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713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richardpang/Desktop/"/>
    </mc:Choice>
  </mc:AlternateContent>
  <xr:revisionPtr revIDLastSave="0" documentId="13_ncr:1_{DC209337-4E4D-2344-B671-4771571FF1AB}" xr6:coauthVersionLast="47" xr6:coauthVersionMax="47" xr10:uidLastSave="{00000000-0000-0000-0000-000000000000}"/>
  <bookViews>
    <workbookView xWindow="33600" yWindow="0" windowWidth="38400" windowHeight="21600" activeTab="5" xr2:uid="{AB0A1E47-602C-43CC-B5EC-ADAE65CC4048}"/>
  </bookViews>
  <sheets>
    <sheet name="疫苗人数使用说明" sheetId="3" r:id="rId1"/>
    <sheet name="疫苗省级人口" sheetId="2" r:id="rId2"/>
    <sheet name="疫苗市级人口" sheetId="4" r:id="rId3"/>
    <sheet name="2020年其他指标" sheetId="6" r:id="rId4"/>
    <sheet name="调数解释说明" sheetId="5" r:id="rId5"/>
    <sheet name="Final" sheetId="7" r:id="rId6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E8" i="7" l="1"/>
  <c r="Q8" i="7" s="1"/>
  <c r="E2" i="7"/>
  <c r="E34" i="7" s="1"/>
  <c r="F2" i="7"/>
  <c r="Q28" i="7"/>
  <c r="F27" i="7"/>
  <c r="F26" i="7"/>
  <c r="F25" i="7"/>
  <c r="F24" i="7"/>
  <c r="F23" i="7"/>
  <c r="Q22" i="7"/>
  <c r="F15" i="7"/>
  <c r="F14" i="7"/>
  <c r="F13" i="7"/>
  <c r="F12" i="7"/>
  <c r="F11" i="7"/>
  <c r="Q10" i="7"/>
  <c r="F3" i="7"/>
  <c r="Q3" i="7"/>
  <c r="Q4" i="7"/>
  <c r="Q5" i="7"/>
  <c r="Q6" i="7"/>
  <c r="Q7" i="7"/>
  <c r="Q9" i="7"/>
  <c r="Q14" i="7"/>
  <c r="Q15" i="7"/>
  <c r="Q16" i="7"/>
  <c r="Q17" i="7"/>
  <c r="Q18" i="7"/>
  <c r="Q19" i="7"/>
  <c r="Q20" i="7"/>
  <c r="Q21" i="7"/>
  <c r="Q26" i="7"/>
  <c r="Q27" i="7"/>
  <c r="Q29" i="7"/>
  <c r="Q30" i="7"/>
  <c r="Q31" i="7"/>
  <c r="Q32" i="7"/>
  <c r="Q33" i="7"/>
  <c r="U3" i="7"/>
  <c r="U4" i="7"/>
  <c r="U5" i="7"/>
  <c r="U6" i="7"/>
  <c r="U7" i="7"/>
  <c r="U8" i="7"/>
  <c r="U9" i="7"/>
  <c r="U10" i="7"/>
  <c r="U11" i="7"/>
  <c r="U12" i="7"/>
  <c r="U13" i="7"/>
  <c r="U14" i="7"/>
  <c r="U15" i="7"/>
  <c r="U16" i="7"/>
  <c r="U17" i="7"/>
  <c r="U18" i="7"/>
  <c r="U19" i="7"/>
  <c r="U20" i="7"/>
  <c r="U21" i="7"/>
  <c r="U22" i="7"/>
  <c r="U23" i="7"/>
  <c r="U24" i="7"/>
  <c r="U25" i="7"/>
  <c r="U26" i="7"/>
  <c r="U27" i="7"/>
  <c r="U28" i="7"/>
  <c r="U29" i="7"/>
  <c r="U30" i="7"/>
  <c r="U31" i="7"/>
  <c r="U32" i="7"/>
  <c r="U33" i="7"/>
  <c r="U34" i="7"/>
  <c r="U2" i="7"/>
  <c r="C8" i="7"/>
  <c r="C34" i="7" s="1"/>
  <c r="F4" i="7"/>
  <c r="F5" i="7"/>
  <c r="F6" i="7"/>
  <c r="F7" i="7"/>
  <c r="F9" i="7"/>
  <c r="F16" i="7"/>
  <c r="F17" i="7"/>
  <c r="F18" i="7"/>
  <c r="F19" i="7"/>
  <c r="F20" i="7"/>
  <c r="F21" i="7"/>
  <c r="F29" i="7"/>
  <c r="F30" i="7"/>
  <c r="F31" i="7"/>
  <c r="F32" i="7"/>
  <c r="F33" i="7"/>
  <c r="D8" i="7"/>
  <c r="D34" i="7" s="1"/>
  <c r="V2" i="5"/>
  <c r="M18" i="5"/>
  <c r="X34" i="5"/>
  <c r="G34" i="5"/>
  <c r="M33" i="5"/>
  <c r="M7" i="5"/>
  <c r="M2" i="5"/>
  <c r="F2" i="5"/>
  <c r="J8" i="5"/>
  <c r="F8" i="5"/>
  <c r="F10" i="7" l="1"/>
  <c r="Q25" i="7"/>
  <c r="Q2" i="7"/>
  <c r="F22" i="7"/>
  <c r="Q13" i="7"/>
  <c r="F28" i="7"/>
  <c r="Q24" i="7"/>
  <c r="Q34" i="7"/>
  <c r="Q12" i="7"/>
  <c r="Q11" i="7"/>
  <c r="Q23" i="7"/>
  <c r="F8" i="7"/>
  <c r="F34" i="5"/>
  <c r="H34" i="5" s="1"/>
  <c r="J34" i="5"/>
  <c r="D8" i="5"/>
  <c r="D34" i="5" s="1"/>
  <c r="C8" i="5"/>
  <c r="C34" i="5" s="1"/>
  <c r="M34" i="5" s="1"/>
  <c r="F34" i="7" l="1"/>
  <c r="G14" i="7"/>
  <c r="G30" i="7"/>
  <c r="J25" i="7"/>
  <c r="K25" i="7" s="1"/>
  <c r="N25" i="7" s="1"/>
  <c r="G32" i="7"/>
  <c r="G5" i="7"/>
  <c r="G12" i="7"/>
  <c r="G4" i="7"/>
  <c r="J8" i="7"/>
  <c r="K8" i="7" s="1"/>
  <c r="N8" i="7" s="1"/>
  <c r="G11" i="7"/>
  <c r="J24" i="7"/>
  <c r="K24" i="7" s="1"/>
  <c r="N24" i="7" s="1"/>
  <c r="J33" i="7"/>
  <c r="K33" i="7" s="1"/>
  <c r="N33" i="7" s="1"/>
  <c r="J32" i="7"/>
  <c r="K32" i="7" s="1"/>
  <c r="N32" i="7" s="1"/>
  <c r="G21" i="7"/>
  <c r="G9" i="7"/>
  <c r="J28" i="7"/>
  <c r="K28" i="7" s="1"/>
  <c r="N28" i="7" s="1"/>
  <c r="G16" i="7"/>
  <c r="G10" i="7"/>
  <c r="J16" i="7"/>
  <c r="K16" i="7" s="1"/>
  <c r="N16" i="7" s="1"/>
  <c r="G15" i="7"/>
  <c r="G25" i="7"/>
  <c r="J5" i="7"/>
  <c r="K5" i="7" s="1"/>
  <c r="N5" i="7" s="1"/>
  <c r="J20" i="7"/>
  <c r="K20" i="7" s="1"/>
  <c r="N20" i="7" s="1"/>
  <c r="G24" i="7"/>
  <c r="J17" i="7"/>
  <c r="K17" i="7" s="1"/>
  <c r="N17" i="7" s="1"/>
  <c r="J18" i="7"/>
  <c r="K18" i="7" s="1"/>
  <c r="N18" i="7" s="1"/>
  <c r="G18" i="7"/>
  <c r="J14" i="7"/>
  <c r="K14" i="7" s="1"/>
  <c r="N14" i="7" s="1"/>
  <c r="J29" i="7"/>
  <c r="K29" i="7" s="1"/>
  <c r="N29" i="7" s="1"/>
  <c r="J30" i="7"/>
  <c r="K30" i="7" s="1"/>
  <c r="N30" i="7" s="1"/>
  <c r="G3" i="7"/>
  <c r="J6" i="7"/>
  <c r="K6" i="7" s="1"/>
  <c r="N6" i="7" s="1"/>
  <c r="J7" i="7"/>
  <c r="K7" i="7" s="1"/>
  <c r="N7" i="7" s="1"/>
  <c r="J27" i="7"/>
  <c r="K27" i="7" s="1"/>
  <c r="N27" i="7" s="1"/>
  <c r="J15" i="7"/>
  <c r="K15" i="7" s="1"/>
  <c r="N15" i="7" s="1"/>
  <c r="G8" i="7"/>
  <c r="G26" i="7"/>
  <c r="J21" i="7"/>
  <c r="K21" i="7" s="1"/>
  <c r="N21" i="7" s="1"/>
  <c r="G17" i="7"/>
  <c r="G33" i="7"/>
  <c r="J11" i="7"/>
  <c r="K11" i="7" s="1"/>
  <c r="N11" i="7" s="1"/>
  <c r="J19" i="7"/>
  <c r="K19" i="7" s="1"/>
  <c r="N19" i="7" s="1"/>
  <c r="G20" i="7"/>
  <c r="J23" i="7"/>
  <c r="K23" i="7" s="1"/>
  <c r="N23" i="7" s="1"/>
  <c r="J4" i="7"/>
  <c r="K4" i="7" s="1"/>
  <c r="N4" i="7" s="1"/>
  <c r="G19" i="7"/>
  <c r="J10" i="7"/>
  <c r="K10" i="7" s="1"/>
  <c r="N10" i="7" s="1"/>
  <c r="J3" i="7"/>
  <c r="K3" i="7" s="1"/>
  <c r="N3" i="7" s="1"/>
  <c r="J13" i="7"/>
  <c r="K13" i="7" s="1"/>
  <c r="N13" i="7" s="1"/>
  <c r="J31" i="7"/>
  <c r="K31" i="7" s="1"/>
  <c r="N31" i="7" s="1"/>
  <c r="G2" i="7"/>
  <c r="J9" i="7"/>
  <c r="K9" i="7" s="1"/>
  <c r="N9" i="7" s="1"/>
  <c r="J12" i="7"/>
  <c r="K12" i="7" s="1"/>
  <c r="N12" i="7" s="1"/>
  <c r="G34" i="7"/>
  <c r="G28" i="7"/>
  <c r="G22" i="7"/>
  <c r="G6" i="7"/>
  <c r="J26" i="7"/>
  <c r="V4" i="5"/>
  <c r="Y4" i="5" s="1"/>
  <c r="V16" i="5"/>
  <c r="Y16" i="5" s="1"/>
  <c r="V28" i="5"/>
  <c r="Y28" i="5" s="1"/>
  <c r="V5" i="5"/>
  <c r="Y5" i="5" s="1"/>
  <c r="V17" i="5"/>
  <c r="Y17" i="5" s="1"/>
  <c r="V29" i="5"/>
  <c r="Y29" i="5" s="1"/>
  <c r="V6" i="5"/>
  <c r="Y6" i="5" s="1"/>
  <c r="V18" i="5"/>
  <c r="Y18" i="5" s="1"/>
  <c r="V30" i="5"/>
  <c r="Y30" i="5" s="1"/>
  <c r="V7" i="5"/>
  <c r="Y7" i="5" s="1"/>
  <c r="V19" i="5"/>
  <c r="Y19" i="5" s="1"/>
  <c r="V31" i="5"/>
  <c r="Y31" i="5" s="1"/>
  <c r="V23" i="5"/>
  <c r="Y23" i="5" s="1"/>
  <c r="V12" i="5"/>
  <c r="Y12" i="5" s="1"/>
  <c r="V13" i="5"/>
  <c r="Y13" i="5" s="1"/>
  <c r="V14" i="5"/>
  <c r="Y14" i="5" s="1"/>
  <c r="V3" i="5"/>
  <c r="Y3" i="5" s="1"/>
  <c r="V27" i="5"/>
  <c r="Y27" i="5" s="1"/>
  <c r="V11" i="5"/>
  <c r="Y11" i="5" s="1"/>
  <c r="V33" i="5"/>
  <c r="Y33" i="5" s="1"/>
  <c r="V8" i="5"/>
  <c r="Y8" i="5" s="1"/>
  <c r="V20" i="5"/>
  <c r="Y20" i="5" s="1"/>
  <c r="V32" i="5"/>
  <c r="Y32" i="5" s="1"/>
  <c r="V9" i="5"/>
  <c r="Y9" i="5" s="1"/>
  <c r="V21" i="5"/>
  <c r="Y21" i="5" s="1"/>
  <c r="Y2" i="5"/>
  <c r="V10" i="5"/>
  <c r="Y10" i="5" s="1"/>
  <c r="V22" i="5"/>
  <c r="Y22" i="5" s="1"/>
  <c r="V24" i="5"/>
  <c r="Y24" i="5" s="1"/>
  <c r="V25" i="5"/>
  <c r="Y25" i="5" s="1"/>
  <c r="V26" i="5"/>
  <c r="Y26" i="5" s="1"/>
  <c r="V15" i="5"/>
  <c r="Y15" i="5" s="1"/>
  <c r="X2" i="6"/>
  <c r="X3" i="6"/>
  <c r="X4" i="6"/>
  <c r="X5" i="6"/>
  <c r="X6" i="6"/>
  <c r="X7" i="6"/>
  <c r="X8" i="6"/>
  <c r="X9" i="6"/>
  <c r="X10" i="6"/>
  <c r="X11" i="6"/>
  <c r="X12" i="6"/>
  <c r="X13" i="6"/>
  <c r="X14" i="6"/>
  <c r="X15" i="6"/>
  <c r="X16" i="6"/>
  <c r="X17" i="6"/>
  <c r="X18" i="6"/>
  <c r="X19" i="6"/>
  <c r="X21" i="6"/>
  <c r="X22" i="6"/>
  <c r="X23" i="6"/>
  <c r="X24" i="6"/>
  <c r="X25" i="6"/>
  <c r="X26" i="6"/>
  <c r="X27" i="6"/>
  <c r="X28" i="6"/>
  <c r="X29" i="6"/>
  <c r="X30" i="6"/>
  <c r="X31" i="6"/>
  <c r="X32" i="6"/>
  <c r="X33" i="6"/>
  <c r="W20" i="6"/>
  <c r="W34" i="6" s="1"/>
  <c r="V20" i="6"/>
  <c r="V34" i="6" s="1"/>
  <c r="S3" i="6"/>
  <c r="S4" i="6"/>
  <c r="S5" i="6"/>
  <c r="S6" i="6"/>
  <c r="S7" i="6"/>
  <c r="S8" i="6"/>
  <c r="S9" i="6"/>
  <c r="S10" i="6"/>
  <c r="S11" i="6"/>
  <c r="S12" i="6"/>
  <c r="S13" i="6"/>
  <c r="S14" i="6"/>
  <c r="S15" i="6"/>
  <c r="S16" i="6"/>
  <c r="S17" i="6"/>
  <c r="S18" i="6"/>
  <c r="S19" i="6"/>
  <c r="S21" i="6"/>
  <c r="S22" i="6"/>
  <c r="S23" i="6"/>
  <c r="S24" i="6"/>
  <c r="S25" i="6"/>
  <c r="S26" i="6"/>
  <c r="S27" i="6"/>
  <c r="S28" i="6"/>
  <c r="S29" i="6"/>
  <c r="S30" i="6"/>
  <c r="S31" i="6"/>
  <c r="S32" i="6"/>
  <c r="S33" i="6"/>
  <c r="S2" i="6"/>
  <c r="T2" i="6"/>
  <c r="T3" i="6"/>
  <c r="T4" i="6"/>
  <c r="T5" i="6"/>
  <c r="T6" i="6"/>
  <c r="T7" i="6"/>
  <c r="T8" i="6"/>
  <c r="T9" i="6"/>
  <c r="T10" i="6"/>
  <c r="T11" i="6"/>
  <c r="T12" i="6"/>
  <c r="T13" i="6"/>
  <c r="T14" i="6"/>
  <c r="T15" i="6"/>
  <c r="T16" i="6"/>
  <c r="T17" i="6"/>
  <c r="T18" i="6"/>
  <c r="T19" i="6"/>
  <c r="T21" i="6"/>
  <c r="T22" i="6"/>
  <c r="T23" i="6"/>
  <c r="T24" i="6"/>
  <c r="T25" i="6"/>
  <c r="T26" i="6"/>
  <c r="T27" i="6"/>
  <c r="T28" i="6"/>
  <c r="T29" i="6"/>
  <c r="T30" i="6"/>
  <c r="T31" i="6"/>
  <c r="T32" i="6"/>
  <c r="T33" i="6"/>
  <c r="P3" i="6"/>
  <c r="P4" i="6"/>
  <c r="P5" i="6"/>
  <c r="P6" i="6"/>
  <c r="P7" i="6"/>
  <c r="P8" i="6"/>
  <c r="P9" i="6"/>
  <c r="P10" i="6"/>
  <c r="P11" i="6"/>
  <c r="P12" i="6"/>
  <c r="P13" i="6"/>
  <c r="P14" i="6"/>
  <c r="P15" i="6"/>
  <c r="P16" i="6"/>
  <c r="P17" i="6"/>
  <c r="P18" i="6"/>
  <c r="P21" i="6"/>
  <c r="P22" i="6"/>
  <c r="P23" i="6"/>
  <c r="P24" i="6"/>
  <c r="P25" i="6"/>
  <c r="P26" i="6"/>
  <c r="P27" i="6"/>
  <c r="P28" i="6"/>
  <c r="P29" i="6"/>
  <c r="P30" i="6"/>
  <c r="P31" i="6"/>
  <c r="P32" i="6"/>
  <c r="P33" i="6"/>
  <c r="P2" i="6"/>
  <c r="R20" i="6"/>
  <c r="R34" i="6" s="1"/>
  <c r="Q20" i="6"/>
  <c r="Q34" i="6" s="1"/>
  <c r="G58" i="2"/>
  <c r="D58" i="2"/>
  <c r="C73" i="2"/>
  <c r="D65" i="2"/>
  <c r="G65" i="2"/>
  <c r="L65" i="2" s="1"/>
  <c r="H65" i="2"/>
  <c r="I65" i="2" s="1"/>
  <c r="J65" i="2"/>
  <c r="K65" i="2" s="1"/>
  <c r="M65" i="2"/>
  <c r="N64" i="2"/>
  <c r="O64" i="2" s="1"/>
  <c r="P64" i="2"/>
  <c r="K64" i="2"/>
  <c r="L64" i="2"/>
  <c r="I64" i="2"/>
  <c r="J64" i="2"/>
  <c r="H64" i="2"/>
  <c r="G64" i="2"/>
  <c r="D64" i="2"/>
  <c r="M64" i="2"/>
  <c r="M66" i="2"/>
  <c r="D53" i="2"/>
  <c r="G53" i="2" s="1"/>
  <c r="H53" i="2"/>
  <c r="I53" i="2" s="1"/>
  <c r="J53" i="2"/>
  <c r="K53" i="2" s="1"/>
  <c r="M53" i="2"/>
  <c r="N52" i="2"/>
  <c r="O52" i="2"/>
  <c r="P52" i="2"/>
  <c r="K52" i="2"/>
  <c r="L52" i="2"/>
  <c r="J52" i="2"/>
  <c r="H52" i="2"/>
  <c r="M52" i="2"/>
  <c r="M51" i="2"/>
  <c r="M50" i="2"/>
  <c r="M49" i="2"/>
  <c r="M48" i="2"/>
  <c r="D47" i="2"/>
  <c r="G47" i="2" s="1"/>
  <c r="H47" i="2"/>
  <c r="I47" i="2" s="1"/>
  <c r="J47" i="2"/>
  <c r="K47" i="2" s="1"/>
  <c r="M47" i="2"/>
  <c r="N46" i="2"/>
  <c r="O46" i="2" s="1"/>
  <c r="P46" i="2"/>
  <c r="J46" i="2"/>
  <c r="H46" i="2"/>
  <c r="I46" i="2" s="1"/>
  <c r="K46" i="2"/>
  <c r="M46" i="2"/>
  <c r="L46" i="2"/>
  <c r="D37" i="2"/>
  <c r="G37" i="2"/>
  <c r="H37" i="2"/>
  <c r="I37" i="2" s="1"/>
  <c r="J37" i="2"/>
  <c r="K37" i="2" s="1"/>
  <c r="L37" i="2"/>
  <c r="M37" i="2"/>
  <c r="N36" i="2"/>
  <c r="O36" i="2" s="1"/>
  <c r="P36" i="2"/>
  <c r="K36" i="2"/>
  <c r="L36" i="2"/>
  <c r="I36" i="2"/>
  <c r="J36" i="2"/>
  <c r="H36" i="2"/>
  <c r="M36" i="2"/>
  <c r="M35" i="2"/>
  <c r="M34" i="2"/>
  <c r="M29" i="2"/>
  <c r="M28" i="2"/>
  <c r="L30" i="2"/>
  <c r="D29" i="2"/>
  <c r="G29" i="2" s="1"/>
  <c r="H29" i="2"/>
  <c r="I29" i="2" s="1"/>
  <c r="J29" i="2"/>
  <c r="K29" i="2" s="1"/>
  <c r="N28" i="2"/>
  <c r="O28" i="2" s="1"/>
  <c r="P28" i="2"/>
  <c r="K28" i="2"/>
  <c r="L28" i="2"/>
  <c r="I28" i="2"/>
  <c r="J28" i="2"/>
  <c r="H28" i="2"/>
  <c r="D41" i="2"/>
  <c r="G41" i="2"/>
  <c r="L41" i="2" s="1"/>
  <c r="H41" i="2"/>
  <c r="I41" i="2" s="1"/>
  <c r="J41" i="2"/>
  <c r="K41" i="2" s="1"/>
  <c r="M41" i="2"/>
  <c r="N40" i="2"/>
  <c r="O40" i="2"/>
  <c r="P40" i="2"/>
  <c r="K40" i="2"/>
  <c r="L40" i="2"/>
  <c r="I40" i="2"/>
  <c r="J40" i="2"/>
  <c r="H40" i="2"/>
  <c r="M40" i="2"/>
  <c r="D31" i="2"/>
  <c r="G31" i="2" s="1"/>
  <c r="H31" i="2"/>
  <c r="I31" i="2" s="1"/>
  <c r="J31" i="2"/>
  <c r="K31" i="2" s="1"/>
  <c r="M31" i="2"/>
  <c r="N30" i="2"/>
  <c r="O30" i="2"/>
  <c r="P30" i="2"/>
  <c r="K30" i="2"/>
  <c r="J30" i="2"/>
  <c r="I30" i="2"/>
  <c r="H30" i="2"/>
  <c r="M30" i="2"/>
  <c r="D19" i="2"/>
  <c r="G19" i="2"/>
  <c r="L19" i="2" s="1"/>
  <c r="H19" i="2"/>
  <c r="I19" i="2" s="1"/>
  <c r="J19" i="2"/>
  <c r="K19" i="2" s="1"/>
  <c r="M19" i="2"/>
  <c r="N18" i="2"/>
  <c r="O18" i="2"/>
  <c r="P18" i="2"/>
  <c r="L18" i="2"/>
  <c r="K18" i="2"/>
  <c r="J18" i="2"/>
  <c r="I18" i="2"/>
  <c r="H18" i="2"/>
  <c r="H5" i="2"/>
  <c r="H15" i="2"/>
  <c r="M18" i="2"/>
  <c r="H20" i="6"/>
  <c r="H34" i="6" s="1"/>
  <c r="E20" i="6"/>
  <c r="E34" i="6" s="1"/>
  <c r="D20" i="6"/>
  <c r="D34" i="6" s="1"/>
  <c r="O20" i="6"/>
  <c r="L20" i="6"/>
  <c r="L34" i="6" s="1"/>
  <c r="K20" i="6"/>
  <c r="K34" i="6" s="1"/>
  <c r="O19" i="6"/>
  <c r="J20" i="6"/>
  <c r="J34" i="6" s="1"/>
  <c r="C20" i="6"/>
  <c r="C34" i="6" s="1"/>
  <c r="F20" i="6"/>
  <c r="F34" i="6" s="1"/>
  <c r="I20" i="6"/>
  <c r="I34" i="6" s="1"/>
  <c r="N20" i="6"/>
  <c r="N34" i="6" s="1"/>
  <c r="G20" i="6"/>
  <c r="G34" i="6" s="1"/>
  <c r="K5" i="3"/>
  <c r="H5" i="3"/>
  <c r="I5" i="3" s="1"/>
  <c r="G5" i="3"/>
  <c r="L4" i="3"/>
  <c r="P4" i="3" s="1"/>
  <c r="K4" i="3"/>
  <c r="H4" i="3"/>
  <c r="I4" i="3" s="1"/>
  <c r="N4" i="3" s="1"/>
  <c r="O4" i="3" s="1"/>
  <c r="G4" i="3"/>
  <c r="K3" i="3"/>
  <c r="I3" i="3"/>
  <c r="G3" i="3"/>
  <c r="L3" i="3" s="1"/>
  <c r="K2" i="3"/>
  <c r="I2" i="3"/>
  <c r="G2" i="3"/>
  <c r="L2" i="3" s="1"/>
  <c r="P2" i="3" s="1"/>
  <c r="G46" i="2"/>
  <c r="D46" i="2"/>
  <c r="D27" i="2"/>
  <c r="G27" i="2" s="1"/>
  <c r="I27" i="2"/>
  <c r="K27" i="2"/>
  <c r="D39" i="2"/>
  <c r="G39" i="2"/>
  <c r="L39" i="2" s="1"/>
  <c r="H39" i="2"/>
  <c r="I39" i="2" s="1"/>
  <c r="J39" i="2"/>
  <c r="K39" i="2" s="1"/>
  <c r="N38" i="2"/>
  <c r="O38" i="2"/>
  <c r="P38" i="2"/>
  <c r="K38" i="2"/>
  <c r="L38" i="2"/>
  <c r="I38" i="2"/>
  <c r="J38" i="2"/>
  <c r="H38" i="2"/>
  <c r="D35" i="2"/>
  <c r="G35" i="2" s="1"/>
  <c r="I35" i="2"/>
  <c r="K35" i="2"/>
  <c r="N34" i="2"/>
  <c r="O34" i="2" s="1"/>
  <c r="P34" i="2"/>
  <c r="K34" i="2"/>
  <c r="L34" i="2"/>
  <c r="I34" i="2"/>
  <c r="G34" i="2"/>
  <c r="D34" i="2"/>
  <c r="D11" i="2"/>
  <c r="G11" i="2" s="1"/>
  <c r="I11" i="2"/>
  <c r="K11" i="2"/>
  <c r="I10" i="2"/>
  <c r="G7" i="2"/>
  <c r="L7" i="2" s="1"/>
  <c r="H7" i="2"/>
  <c r="I7" i="2" s="1"/>
  <c r="J7" i="2"/>
  <c r="K7" i="2" s="1"/>
  <c r="J6" i="2"/>
  <c r="K6" i="2" s="1"/>
  <c r="H6" i="2"/>
  <c r="I6" i="2" s="1"/>
  <c r="D9" i="2"/>
  <c r="G9" i="2"/>
  <c r="I9" i="2"/>
  <c r="J9" i="2"/>
  <c r="K9" i="2" s="1"/>
  <c r="I8" i="2"/>
  <c r="J8" i="2"/>
  <c r="K8" i="2" s="1"/>
  <c r="D13" i="4"/>
  <c r="G13" i="4"/>
  <c r="I13" i="4"/>
  <c r="K13" i="4"/>
  <c r="P12" i="4"/>
  <c r="G12" i="4"/>
  <c r="L12" i="4"/>
  <c r="I12" i="4"/>
  <c r="N12" i="4" s="1"/>
  <c r="O12" i="4" s="1"/>
  <c r="D12" i="4"/>
  <c r="K12" i="4"/>
  <c r="D54" i="2"/>
  <c r="G54" i="2" s="1"/>
  <c r="D52" i="2"/>
  <c r="G52" i="2" s="1"/>
  <c r="I52" i="2"/>
  <c r="G38" i="2"/>
  <c r="D40" i="2"/>
  <c r="G40" i="2" s="1"/>
  <c r="D38" i="2"/>
  <c r="G30" i="2"/>
  <c r="D30" i="2"/>
  <c r="D8" i="2"/>
  <c r="G8" i="2" s="1"/>
  <c r="D28" i="2"/>
  <c r="G28" i="2" s="1"/>
  <c r="D20" i="2"/>
  <c r="G20" i="2" s="1"/>
  <c r="D18" i="2"/>
  <c r="G18" i="2" s="1"/>
  <c r="D63" i="2"/>
  <c r="G63" i="2" s="1"/>
  <c r="I63" i="2"/>
  <c r="K63" i="2"/>
  <c r="K62" i="2"/>
  <c r="I62" i="2"/>
  <c r="D62" i="2"/>
  <c r="K11" i="4"/>
  <c r="I11" i="4"/>
  <c r="D11" i="4"/>
  <c r="K10" i="4"/>
  <c r="I10" i="4"/>
  <c r="D10" i="4"/>
  <c r="G10" i="4" s="1"/>
  <c r="K9" i="4"/>
  <c r="H9" i="4"/>
  <c r="I9" i="4" s="1"/>
  <c r="D9" i="4"/>
  <c r="K8" i="4"/>
  <c r="H8" i="4"/>
  <c r="I8" i="4" s="1"/>
  <c r="D8" i="4"/>
  <c r="G8" i="4" s="1"/>
  <c r="K7" i="4"/>
  <c r="I7" i="4"/>
  <c r="G7" i="4"/>
  <c r="K6" i="4"/>
  <c r="I6" i="4"/>
  <c r="G6" i="4"/>
  <c r="K4" i="4"/>
  <c r="I4" i="4"/>
  <c r="G4" i="4"/>
  <c r="L4" i="4" s="1"/>
  <c r="G2" i="4"/>
  <c r="K3" i="4"/>
  <c r="H3" i="4"/>
  <c r="I3" i="4" s="1"/>
  <c r="D3" i="4"/>
  <c r="K2" i="4"/>
  <c r="H2" i="4"/>
  <c r="I2" i="4" s="1"/>
  <c r="D2" i="4"/>
  <c r="D61" i="2"/>
  <c r="G61" i="2" s="1"/>
  <c r="L61" i="2" s="1"/>
  <c r="P61" i="2" s="1"/>
  <c r="I61" i="2"/>
  <c r="K61" i="2"/>
  <c r="K60" i="2"/>
  <c r="I60" i="2"/>
  <c r="D60" i="2"/>
  <c r="G60" i="2" s="1"/>
  <c r="D57" i="2"/>
  <c r="G57" i="2" s="1"/>
  <c r="I57" i="2"/>
  <c r="K57" i="2"/>
  <c r="K56" i="2"/>
  <c r="I56" i="2"/>
  <c r="D56" i="2"/>
  <c r="G56" i="2" s="1"/>
  <c r="D51" i="2"/>
  <c r="G51" i="2" s="1"/>
  <c r="H51" i="2"/>
  <c r="I51" i="2" s="1"/>
  <c r="K51" i="2"/>
  <c r="H50" i="2"/>
  <c r="I50" i="2" s="1"/>
  <c r="K50" i="2"/>
  <c r="D50" i="2"/>
  <c r="G50" i="2" s="1"/>
  <c r="D49" i="2"/>
  <c r="G49" i="2"/>
  <c r="L49" i="2" s="1"/>
  <c r="H49" i="2"/>
  <c r="I49" i="2" s="1"/>
  <c r="J49" i="2"/>
  <c r="K49" i="2" s="1"/>
  <c r="H48" i="2"/>
  <c r="I48" i="2" s="1"/>
  <c r="J48" i="2"/>
  <c r="K48" i="2" s="1"/>
  <c r="D48" i="2"/>
  <c r="G48" i="2" s="1"/>
  <c r="K10" i="2"/>
  <c r="D13" i="2"/>
  <c r="G13" i="2" s="1"/>
  <c r="L13" i="2" s="1"/>
  <c r="H13" i="2"/>
  <c r="I13" i="2" s="1"/>
  <c r="K13" i="2"/>
  <c r="K12" i="2"/>
  <c r="H12" i="2"/>
  <c r="I12" i="2"/>
  <c r="D45" i="2"/>
  <c r="G45" i="2" s="1"/>
  <c r="L45" i="2" s="1"/>
  <c r="I45" i="2"/>
  <c r="K45" i="2"/>
  <c r="I44" i="2"/>
  <c r="D44" i="2"/>
  <c r="G44" i="2" s="1"/>
  <c r="L44" i="2" s="1"/>
  <c r="K44" i="2"/>
  <c r="D43" i="2"/>
  <c r="G43" i="2" s="1"/>
  <c r="I43" i="2"/>
  <c r="K43" i="2"/>
  <c r="K42" i="2"/>
  <c r="I42" i="2"/>
  <c r="D42" i="2"/>
  <c r="G42" i="2" s="1"/>
  <c r="D36" i="2"/>
  <c r="G36" i="2" s="1"/>
  <c r="I26" i="2"/>
  <c r="K26" i="2"/>
  <c r="D26" i="2"/>
  <c r="D23" i="2"/>
  <c r="G23" i="2" s="1"/>
  <c r="I23" i="2"/>
  <c r="K23" i="2"/>
  <c r="D22" i="2"/>
  <c r="G22" i="2" s="1"/>
  <c r="L22" i="2" s="1"/>
  <c r="P22" i="2" s="1"/>
  <c r="K22" i="2"/>
  <c r="I22" i="2"/>
  <c r="I5" i="2"/>
  <c r="H4" i="2"/>
  <c r="I4" i="2" s="1"/>
  <c r="D33" i="2"/>
  <c r="G33" i="2" s="1"/>
  <c r="L33" i="2" s="1"/>
  <c r="I33" i="2"/>
  <c r="K33" i="2"/>
  <c r="K32" i="2"/>
  <c r="I32" i="2"/>
  <c r="D32" i="2"/>
  <c r="G32" i="2" s="1"/>
  <c r="L32" i="2" s="1"/>
  <c r="D25" i="2"/>
  <c r="G25" i="2" s="1"/>
  <c r="L25" i="2" s="1"/>
  <c r="H25" i="2"/>
  <c r="I25" i="2" s="1"/>
  <c r="J25" i="2"/>
  <c r="K25" i="2" s="1"/>
  <c r="J24" i="2"/>
  <c r="K24" i="2" s="1"/>
  <c r="H24" i="2"/>
  <c r="I24" i="2" s="1"/>
  <c r="D24" i="2"/>
  <c r="G24" i="2" s="1"/>
  <c r="D15" i="2"/>
  <c r="G15" i="2" s="1"/>
  <c r="L15" i="2" s="1"/>
  <c r="I15" i="2"/>
  <c r="K15" i="2"/>
  <c r="K14" i="2"/>
  <c r="H14" i="2"/>
  <c r="I14" i="2" s="1"/>
  <c r="D14" i="2"/>
  <c r="G14" i="2" s="1"/>
  <c r="K17" i="2"/>
  <c r="K16" i="2"/>
  <c r="H17" i="2"/>
  <c r="I17" i="2" s="1"/>
  <c r="D17" i="2"/>
  <c r="G17" i="2" s="1"/>
  <c r="L17" i="2" s="1"/>
  <c r="D16" i="2"/>
  <c r="G16" i="2" s="1"/>
  <c r="L16" i="2" s="1"/>
  <c r="H16" i="2"/>
  <c r="M16" i="2" s="1"/>
  <c r="D10" i="2"/>
  <c r="G10" i="2" s="1"/>
  <c r="L10" i="2" s="1"/>
  <c r="K3" i="2"/>
  <c r="D12" i="2"/>
  <c r="G12" i="2" s="1"/>
  <c r="G6" i="2"/>
  <c r="K2" i="2"/>
  <c r="I2" i="2"/>
  <c r="G5" i="2"/>
  <c r="L5" i="2" s="1"/>
  <c r="K5" i="2"/>
  <c r="K4" i="2"/>
  <c r="I3" i="2"/>
  <c r="G2" i="2"/>
  <c r="L2" i="2" s="1"/>
  <c r="G3" i="2"/>
  <c r="L3" i="2" s="1"/>
  <c r="P3" i="2" s="1"/>
  <c r="J22" i="7" l="1"/>
  <c r="K22" i="7" s="1"/>
  <c r="N22" i="7" s="1"/>
  <c r="J34" i="7"/>
  <c r="G23" i="7"/>
  <c r="G31" i="7"/>
  <c r="J2" i="7"/>
  <c r="G29" i="7"/>
  <c r="G7" i="7"/>
  <c r="G13" i="7"/>
  <c r="G27" i="7"/>
  <c r="L33" i="7"/>
  <c r="M10" i="7"/>
  <c r="M3" i="7"/>
  <c r="M19" i="7"/>
  <c r="M12" i="7"/>
  <c r="M32" i="7"/>
  <c r="M4" i="7"/>
  <c r="M8" i="7"/>
  <c r="M6" i="7"/>
  <c r="M20" i="7"/>
  <c r="M23" i="7"/>
  <c r="M30" i="7"/>
  <c r="M24" i="7"/>
  <c r="M5" i="7"/>
  <c r="M18" i="7"/>
  <c r="M27" i="7"/>
  <c r="M13" i="7"/>
  <c r="M21" i="7"/>
  <c r="M33" i="7"/>
  <c r="M16" i="7"/>
  <c r="M11" i="7"/>
  <c r="M25" i="7"/>
  <c r="M28" i="7"/>
  <c r="M9" i="7"/>
  <c r="M7" i="7"/>
  <c r="M31" i="7"/>
  <c r="M14" i="7"/>
  <c r="M15" i="7"/>
  <c r="M29" i="7"/>
  <c r="M17" i="7"/>
  <c r="L14" i="7"/>
  <c r="L24" i="7"/>
  <c r="L12" i="7"/>
  <c r="L9" i="7"/>
  <c r="L8" i="7"/>
  <c r="L27" i="7"/>
  <c r="L11" i="7"/>
  <c r="L23" i="7"/>
  <c r="L19" i="7"/>
  <c r="L28" i="7"/>
  <c r="L30" i="7"/>
  <c r="L25" i="7"/>
  <c r="L20" i="7"/>
  <c r="L31" i="7"/>
  <c r="L5" i="7"/>
  <c r="L6" i="7"/>
  <c r="L7" i="7"/>
  <c r="L3" i="7"/>
  <c r="L15" i="7"/>
  <c r="L18" i="7"/>
  <c r="K26" i="7"/>
  <c r="N26" i="7" s="1"/>
  <c r="L26" i="7"/>
  <c r="L29" i="7"/>
  <c r="L10" i="7"/>
  <c r="L17" i="7"/>
  <c r="L13" i="7"/>
  <c r="L16" i="7"/>
  <c r="L32" i="7"/>
  <c r="L21" i="7"/>
  <c r="L4" i="7"/>
  <c r="Y34" i="5"/>
  <c r="X20" i="6"/>
  <c r="S34" i="6"/>
  <c r="S20" i="6"/>
  <c r="O34" i="6"/>
  <c r="X34" i="6"/>
  <c r="T20" i="6"/>
  <c r="T34" i="6" s="1"/>
  <c r="P34" i="6"/>
  <c r="P19" i="6"/>
  <c r="P20" i="6"/>
  <c r="P65" i="2"/>
  <c r="N65" i="2"/>
  <c r="O65" i="2" s="1"/>
  <c r="L53" i="2"/>
  <c r="N53" i="2" s="1"/>
  <c r="O53" i="2" s="1"/>
  <c r="L47" i="2"/>
  <c r="N47" i="2" s="1"/>
  <c r="O47" i="2" s="1"/>
  <c r="P39" i="2"/>
  <c r="P37" i="2"/>
  <c r="N37" i="2"/>
  <c r="O37" i="2" s="1"/>
  <c r="L29" i="2"/>
  <c r="N29" i="2" s="1"/>
  <c r="O29" i="2" s="1"/>
  <c r="P41" i="2"/>
  <c r="N41" i="2"/>
  <c r="O41" i="2" s="1"/>
  <c r="L31" i="2"/>
  <c r="P31" i="2" s="1"/>
  <c r="N19" i="2"/>
  <c r="O19" i="2" s="1"/>
  <c r="P19" i="2"/>
  <c r="N2" i="3"/>
  <c r="O2" i="3" s="1"/>
  <c r="N3" i="3"/>
  <c r="O3" i="3" s="1"/>
  <c r="P3" i="3"/>
  <c r="L5" i="3"/>
  <c r="P5" i="3" s="1"/>
  <c r="L27" i="2"/>
  <c r="N27" i="2" s="1"/>
  <c r="O27" i="2" s="1"/>
  <c r="N39" i="2"/>
  <c r="O39" i="2" s="1"/>
  <c r="L35" i="2"/>
  <c r="N35" i="2" s="1"/>
  <c r="O35" i="2" s="1"/>
  <c r="G62" i="2"/>
  <c r="P10" i="2"/>
  <c r="L8" i="2"/>
  <c r="P8" i="2" s="1"/>
  <c r="N10" i="2"/>
  <c r="O10" i="2" s="1"/>
  <c r="L6" i="2"/>
  <c r="N6" i="2" s="1"/>
  <c r="O6" i="2" s="1"/>
  <c r="N8" i="2"/>
  <c r="O8" i="2" s="1"/>
  <c r="L11" i="2"/>
  <c r="P11" i="2" s="1"/>
  <c r="P7" i="2"/>
  <c r="N7" i="2"/>
  <c r="O7" i="2" s="1"/>
  <c r="L9" i="2"/>
  <c r="N9" i="2" s="1"/>
  <c r="O9" i="2" s="1"/>
  <c r="L13" i="4"/>
  <c r="N13" i="4" s="1"/>
  <c r="O13" i="4" s="1"/>
  <c r="L63" i="2"/>
  <c r="P63" i="2" s="1"/>
  <c r="P5" i="2"/>
  <c r="L10" i="4"/>
  <c r="N10" i="4" s="1"/>
  <c r="O10" i="4" s="1"/>
  <c r="G11" i="4"/>
  <c r="L8" i="4"/>
  <c r="N8" i="4" s="1"/>
  <c r="O8" i="4" s="1"/>
  <c r="L7" i="4"/>
  <c r="P7" i="4" s="1"/>
  <c r="G9" i="4"/>
  <c r="L6" i="4"/>
  <c r="N6" i="4" s="1"/>
  <c r="O6" i="4" s="1"/>
  <c r="L56" i="2"/>
  <c r="N56" i="2" s="1"/>
  <c r="O56" i="2" s="1"/>
  <c r="N44" i="2"/>
  <c r="O44" i="2" s="1"/>
  <c r="L48" i="2"/>
  <c r="P48" i="2" s="1"/>
  <c r="N48" i="2"/>
  <c r="O48" i="2" s="1"/>
  <c r="L50" i="2"/>
  <c r="P50" i="2" s="1"/>
  <c r="L60" i="2"/>
  <c r="N60" i="2" s="1"/>
  <c r="O60" i="2" s="1"/>
  <c r="P13" i="2"/>
  <c r="P44" i="2"/>
  <c r="L12" i="2"/>
  <c r="P12" i="2" s="1"/>
  <c r="L42" i="2"/>
  <c r="P42" i="2" s="1"/>
  <c r="N12" i="2"/>
  <c r="O12" i="2" s="1"/>
  <c r="L2" i="4"/>
  <c r="N2" i="4" s="1"/>
  <c r="O2" i="4" s="1"/>
  <c r="G3" i="4"/>
  <c r="N61" i="2"/>
  <c r="O61" i="2" s="1"/>
  <c r="L57" i="2"/>
  <c r="N57" i="2" s="1"/>
  <c r="O57" i="2" s="1"/>
  <c r="L51" i="2"/>
  <c r="P51" i="2" s="1"/>
  <c r="P49" i="2"/>
  <c r="N49" i="2"/>
  <c r="O49" i="2" s="1"/>
  <c r="N13" i="2"/>
  <c r="O13" i="2" s="1"/>
  <c r="N45" i="2"/>
  <c r="O45" i="2" s="1"/>
  <c r="P45" i="2"/>
  <c r="L43" i="2"/>
  <c r="N43" i="2" s="1"/>
  <c r="O43" i="2" s="1"/>
  <c r="G26" i="2"/>
  <c r="L23" i="2"/>
  <c r="N23" i="2" s="1"/>
  <c r="O23" i="2" s="1"/>
  <c r="N22" i="2"/>
  <c r="O22" i="2" s="1"/>
  <c r="P25" i="2"/>
  <c r="L24" i="2"/>
  <c r="P24" i="2" s="1"/>
  <c r="N32" i="2"/>
  <c r="O32" i="2" s="1"/>
  <c r="P2" i="2"/>
  <c r="P16" i="2"/>
  <c r="P32" i="2"/>
  <c r="P33" i="2"/>
  <c r="L14" i="2"/>
  <c r="P14" i="2" s="1"/>
  <c r="I16" i="2"/>
  <c r="N16" i="2" s="1"/>
  <c r="O16" i="2" s="1"/>
  <c r="N17" i="2"/>
  <c r="P17" i="2"/>
  <c r="P15" i="2"/>
  <c r="N33" i="2"/>
  <c r="O33" i="2" s="1"/>
  <c r="N25" i="2"/>
  <c r="O25" i="2" s="1"/>
  <c r="M17" i="2"/>
  <c r="N15" i="2"/>
  <c r="O15" i="2" s="1"/>
  <c r="N5" i="2"/>
  <c r="O5" i="2" s="1"/>
  <c r="N2" i="2"/>
  <c r="O2" i="2" s="1"/>
  <c r="N3" i="2"/>
  <c r="O3" i="2" s="1"/>
  <c r="G4" i="2"/>
  <c r="L4" i="2" s="1"/>
  <c r="M22" i="7" l="1"/>
  <c r="L22" i="7"/>
  <c r="K2" i="7"/>
  <c r="N2" i="7" s="1"/>
  <c r="L2" i="7"/>
  <c r="N34" i="7"/>
  <c r="M26" i="7"/>
  <c r="M2" i="7"/>
  <c r="K34" i="7"/>
  <c r="M34" i="7" s="1"/>
  <c r="P53" i="2"/>
  <c r="P47" i="2"/>
  <c r="P29" i="2"/>
  <c r="N31" i="2"/>
  <c r="O31" i="2" s="1"/>
  <c r="N5" i="3"/>
  <c r="O5" i="3" s="1"/>
  <c r="P27" i="2"/>
  <c r="P35" i="2"/>
  <c r="P6" i="2"/>
  <c r="L62" i="2"/>
  <c r="N62" i="2" s="1"/>
  <c r="O62" i="2" s="1"/>
  <c r="P62" i="2"/>
  <c r="N42" i="2"/>
  <c r="O42" i="2" s="1"/>
  <c r="N11" i="2"/>
  <c r="O11" i="2" s="1"/>
  <c r="P9" i="2"/>
  <c r="P13" i="4"/>
  <c r="N63" i="2"/>
  <c r="O63" i="2" s="1"/>
  <c r="P10" i="4"/>
  <c r="L11" i="4"/>
  <c r="N11" i="4" s="1"/>
  <c r="O11" i="4" s="1"/>
  <c r="P11" i="4"/>
  <c r="N50" i="2"/>
  <c r="O50" i="2" s="1"/>
  <c r="P8" i="4"/>
  <c r="L9" i="4"/>
  <c r="N9" i="4" s="1"/>
  <c r="O9" i="4" s="1"/>
  <c r="P6" i="4"/>
  <c r="N7" i="4"/>
  <c r="O7" i="4" s="1"/>
  <c r="P56" i="2"/>
  <c r="P60" i="2"/>
  <c r="L3" i="4"/>
  <c r="N3" i="4" s="1"/>
  <c r="O3" i="4" s="1"/>
  <c r="P2" i="4"/>
  <c r="P57" i="2"/>
  <c r="N51" i="2"/>
  <c r="O51" i="2" s="1"/>
  <c r="P43" i="2"/>
  <c r="L26" i="2"/>
  <c r="N26" i="2" s="1"/>
  <c r="O26" i="2" s="1"/>
  <c r="P23" i="2"/>
  <c r="N24" i="2"/>
  <c r="O24" i="2" s="1"/>
  <c r="N14" i="2"/>
  <c r="O14" i="2" s="1"/>
  <c r="N4" i="2"/>
  <c r="O4" i="2" s="1"/>
  <c r="P4" i="2"/>
  <c r="O17" i="2"/>
  <c r="P9" i="4" l="1"/>
  <c r="P3" i="4"/>
  <c r="P26" i="2"/>
  <c r="K32" i="5"/>
  <c r="K8" i="5"/>
  <c r="K12" i="5"/>
  <c r="K13" i="5"/>
  <c r="K20" i="5"/>
  <c r="K21" i="5"/>
  <c r="K9" i="5"/>
  <c r="K6" i="5"/>
  <c r="K26" i="5"/>
  <c r="K25" i="5"/>
  <c r="K23" i="5"/>
  <c r="K31" i="5"/>
  <c r="K22" i="5"/>
  <c r="K29" i="5"/>
  <c r="K14" i="5"/>
  <c r="K4" i="5"/>
  <c r="K30" i="5"/>
  <c r="K18" i="5"/>
  <c r="K28" i="5"/>
  <c r="K24" i="5"/>
  <c r="K27" i="5"/>
  <c r="K3" i="5"/>
  <c r="K7" i="5"/>
  <c r="K11" i="5"/>
  <c r="K16" i="5"/>
  <c r="K19" i="5"/>
  <c r="K15" i="5"/>
  <c r="K10" i="5"/>
  <c r="K17" i="5"/>
  <c r="K33" i="5"/>
  <c r="K2" i="5"/>
  <c r="K5" i="5"/>
  <c r="M26" i="5"/>
  <c r="M24" i="5"/>
  <c r="M14" i="5"/>
  <c r="M25" i="5"/>
  <c r="M12" i="5"/>
  <c r="M23" i="5"/>
  <c r="M13" i="5"/>
  <c r="M11" i="5"/>
  <c r="M6" i="5"/>
  <c r="M20" i="5"/>
  <c r="M19" i="5"/>
  <c r="M17" i="5"/>
  <c r="M21" i="5"/>
  <c r="M22" i="5"/>
  <c r="M5" i="5"/>
  <c r="M3" i="5"/>
  <c r="M16" i="5"/>
  <c r="M31" i="5"/>
  <c r="M15" i="5"/>
  <c r="H14" i="5"/>
  <c r="I14" i="5"/>
  <c r="M4" i="5"/>
  <c r="I17" i="5"/>
  <c r="H17" i="5"/>
  <c r="H27" i="5"/>
  <c r="I27" i="5"/>
  <c r="I26" i="5"/>
  <c r="H26" i="5"/>
  <c r="I3" i="5"/>
  <c r="H3" i="5"/>
  <c r="I13" i="5"/>
  <c r="H13" i="5"/>
  <c r="M32" i="5"/>
  <c r="M30" i="5"/>
  <c r="M29" i="5"/>
  <c r="H6" i="5"/>
  <c r="I6" i="5"/>
  <c r="H12" i="5"/>
  <c r="I12" i="5"/>
  <c r="H30" i="5"/>
  <c r="I30" i="5"/>
  <c r="I15" i="5"/>
  <c r="H15" i="5"/>
  <c r="M10" i="5"/>
  <c r="H24" i="5"/>
  <c r="I24" i="5"/>
  <c r="I9" i="5"/>
  <c r="H9" i="5"/>
  <c r="H21" i="5"/>
  <c r="I21" i="5"/>
  <c r="M28" i="5"/>
  <c r="M8" i="5"/>
  <c r="H2" i="5"/>
  <c r="I2" i="5"/>
  <c r="I23" i="5"/>
  <c r="H23" i="5"/>
  <c r="I32" i="5"/>
  <c r="H32" i="5"/>
  <c r="H8" i="5"/>
  <c r="I8" i="5"/>
  <c r="H28" i="5"/>
  <c r="I28" i="5"/>
  <c r="H16" i="5"/>
  <c r="I16" i="5"/>
  <c r="H4" i="5"/>
  <c r="I4" i="5"/>
  <c r="H5" i="5"/>
  <c r="I5" i="5"/>
  <c r="I29" i="5"/>
  <c r="H29" i="5"/>
  <c r="I18" i="5"/>
  <c r="H18" i="5"/>
  <c r="M9" i="5"/>
  <c r="H33" i="5"/>
  <c r="I33" i="5"/>
  <c r="H20" i="5"/>
  <c r="I20" i="5"/>
  <c r="M27" i="5"/>
  <c r="I25" i="5"/>
  <c r="H25" i="5"/>
  <c r="H11" i="5"/>
  <c r="I11" i="5"/>
  <c r="I22" i="5"/>
  <c r="H22" i="5"/>
  <c r="H10" i="5"/>
  <c r="I10" i="5"/>
  <c r="H31" i="5"/>
  <c r="I31" i="5"/>
  <c r="H19" i="5"/>
  <c r="I19" i="5"/>
  <c r="H7" i="5"/>
  <c r="I7" i="5"/>
  <c r="I34" i="5" l="1"/>
  <c r="K34" i="5"/>
  <c r="L34" i="5" s="1"/>
  <c r="N2" i="5" l="1"/>
  <c r="N23" i="5"/>
  <c r="N22" i="5"/>
  <c r="N9" i="5"/>
  <c r="N14" i="5"/>
  <c r="N11" i="5"/>
  <c r="L24" i="5"/>
  <c r="L22" i="5"/>
  <c r="L29" i="5"/>
  <c r="L15" i="5"/>
  <c r="N18" i="5"/>
  <c r="N10" i="5"/>
  <c r="N35" i="5"/>
  <c r="N5" i="5"/>
  <c r="N7" i="5"/>
  <c r="L25" i="5"/>
  <c r="L14" i="5"/>
  <c r="L10" i="5"/>
  <c r="L8" i="5"/>
  <c r="L2" i="5"/>
  <c r="L20" i="5"/>
  <c r="L32" i="5"/>
  <c r="L17" i="5"/>
  <c r="L18" i="5"/>
  <c r="L11" i="5"/>
  <c r="L19" i="5"/>
  <c r="L26" i="5"/>
  <c r="L6" i="5"/>
  <c r="L27" i="5"/>
  <c r="L16" i="5"/>
  <c r="L33" i="5"/>
  <c r="L3" i="5"/>
  <c r="L5" i="5"/>
  <c r="L4" i="5"/>
  <c r="L9" i="5"/>
  <c r="L28" i="5"/>
  <c r="L12" i="5"/>
  <c r="L30" i="5"/>
  <c r="L31" i="5"/>
  <c r="L23" i="5"/>
  <c r="L21" i="5"/>
  <c r="L13" i="5"/>
  <c r="L7" i="5"/>
  <c r="N12" i="5"/>
  <c r="N20" i="5"/>
  <c r="N16" i="5"/>
  <c r="N19" i="5"/>
  <c r="N32" i="5"/>
  <c r="N4" i="5"/>
  <c r="N25" i="5"/>
  <c r="N17" i="5"/>
  <c r="N33" i="5"/>
  <c r="N30" i="5"/>
  <c r="N15" i="5"/>
  <c r="N34" i="5"/>
  <c r="N3" i="5"/>
  <c r="N24" i="5"/>
  <c r="N28" i="5"/>
  <c r="N31" i="5"/>
  <c r="N29" i="5"/>
  <c r="N8" i="5"/>
  <c r="N6" i="5"/>
  <c r="N26" i="5"/>
  <c r="N21" i="5"/>
  <c r="N13" i="5"/>
  <c r="N27" i="5"/>
</calcChain>
</file>

<file path=xl/sharedStrings.xml><?xml version="1.0" encoding="utf-8"?>
<sst xmlns="http://schemas.openxmlformats.org/spreadsheetml/2006/main" count="338" uniqueCount="166">
  <si>
    <t>省份/城市</t>
  </si>
  <si>
    <t>60+比例</t>
  </si>
  <si>
    <t>未接种疫苗人数</t>
  </si>
  <si>
    <t>北京</t>
  </si>
  <si>
    <t>上海</t>
  </si>
  <si>
    <t>0-3岁人数（万）</t>
  </si>
  <si>
    <t>18-60未接种比例</t>
  </si>
  <si>
    <t>3-18岁比例</t>
  </si>
  <si>
    <t>18-60比例</t>
  </si>
  <si>
    <t>总人数</t>
  </si>
  <si>
    <t>60+接种人数</t>
  </si>
  <si>
    <t>18-60未接种人数</t>
  </si>
  <si>
    <t>3-18接种人数</t>
  </si>
  <si>
    <t>3-18未接种人数</t>
  </si>
  <si>
    <t>60+未接种人数</t>
  </si>
  <si>
    <t>常住人口(官方，调整后)</t>
  </si>
  <si>
    <t>云南</t>
  </si>
  <si>
    <t>内蒙古</t>
  </si>
  <si>
    <t>四川</t>
  </si>
  <si>
    <t>天津</t>
  </si>
  <si>
    <t>山东</t>
  </si>
  <si>
    <t>山西</t>
  </si>
  <si>
    <t>福建</t>
  </si>
  <si>
    <t>河北</t>
  </si>
  <si>
    <t>吉林</t>
  </si>
  <si>
    <t>黑龙江</t>
  </si>
  <si>
    <t>江苏</t>
  </si>
  <si>
    <t>浙江</t>
  </si>
  <si>
    <t>安徽</t>
  </si>
  <si>
    <t>江西</t>
  </si>
  <si>
    <t>河南</t>
  </si>
  <si>
    <t>湖北</t>
  </si>
  <si>
    <t>湖南</t>
  </si>
  <si>
    <t>海南</t>
  </si>
  <si>
    <t>贵州</t>
  </si>
  <si>
    <t>陕西</t>
  </si>
  <si>
    <t>甘肃</t>
  </si>
  <si>
    <t>青海</t>
  </si>
  <si>
    <t>西藏</t>
  </si>
  <si>
    <t>宁夏</t>
  </si>
  <si>
    <t>新疆</t>
  </si>
  <si>
    <t>广西</t>
  </si>
  <si>
    <t>重庆</t>
  </si>
  <si>
    <t>沈阳市</t>
  </si>
  <si>
    <t>杭州市</t>
  </si>
  <si>
    <t>前提：在当地打疫苗的人就是当地的常住人口。未考虑打过疫苗的人员流动</t>
  </si>
  <si>
    <t>前提：18-60岁未打疫苗的占6%</t>
  </si>
  <si>
    <t>打疫苗的人数</t>
  </si>
  <si>
    <t>若没有详细数据：</t>
  </si>
  <si>
    <t>1.用3-11岁的人数*1.6当作3-17岁人数</t>
  </si>
  <si>
    <t>官方接种疫苗人数</t>
  </si>
  <si>
    <t>2.如果没有3-18岁和60+打疫苗的人数，就用0.75和0.8当作打疫苗的比例。例如天津</t>
  </si>
  <si>
    <t>备注</t>
  </si>
  <si>
    <t>西安市</t>
  </si>
  <si>
    <t>哈尔滨市</t>
  </si>
  <si>
    <t>济南市</t>
  </si>
  <si>
    <t>辽宁</t>
  </si>
  <si>
    <t>呼和浩特市</t>
  </si>
  <si>
    <t>使用说明：</t>
  </si>
  <si>
    <t>本方法估算人口的核心思想是调整总人数以满足两个条件。</t>
  </si>
  <si>
    <t>1.前后的总人数相等</t>
  </si>
  <si>
    <t>2.打疫苗的人数和官方发布的总接种人数相等</t>
  </si>
  <si>
    <t>假设前提：</t>
  </si>
  <si>
    <t>1.18-60岁没有打疫苗的占6%</t>
  </si>
  <si>
    <t>2. 当没有给出3-17岁的接种人数时，按照0.75打疫苗的比例计算</t>
  </si>
  <si>
    <t>3. 当没有给出60+打疫苗的比利时，按照0.8打疫苗的比例计算</t>
  </si>
  <si>
    <t>名词解释：</t>
  </si>
  <si>
    <t>1.常住人口：上下两行分别为调整前，调整后的人口</t>
  </si>
  <si>
    <t>2. 0-3岁人数：前三年的各省出生人口之和</t>
  </si>
  <si>
    <t>3.3-18岁比例：人口普查中0-14岁比例</t>
  </si>
  <si>
    <t>4.60+比例：人口普查中60+比例</t>
  </si>
  <si>
    <t>5.18-60比例：用前三项计算</t>
  </si>
  <si>
    <t>6.3-18接种人数：如果有则直接用；如果只有3-11岁的人数则乘1.6当作3-17；若都没有则用0.75*3-18总人数</t>
  </si>
  <si>
    <t>7.3-18未接种人数：总 - 接种</t>
  </si>
  <si>
    <t>8.60+接种人数：若提供直接使用；若不提供使用60+总人数*0.8</t>
  </si>
  <si>
    <t>9.6-+未接种： 总 - 接种</t>
  </si>
  <si>
    <t>10. 18-60未接种： 总* 6%</t>
  </si>
  <si>
    <t>11. 官方接种疫苗人数： 官方提供的总人数，必须是已知量</t>
  </si>
  <si>
    <t>13.总人数：前两项之和</t>
  </si>
  <si>
    <t>12.未接种人数：四年龄段未接种之和（红色）</t>
  </si>
  <si>
    <t>14.打疫苗的人数：三个年龄段只和，按理说蓝色两项应相等</t>
  </si>
  <si>
    <t>例子：调整前上海常住人口&lt;总人数，且官方接种人数&gt;打疫苗的人数，因此需要调大总人数。当调整到2927时两个topline基本符合</t>
  </si>
  <si>
    <t>深圳市</t>
  </si>
  <si>
    <t>深圳</t>
  </si>
  <si>
    <t>广东（除深圳）</t>
  </si>
  <si>
    <t>移动电话</t>
  </si>
  <si>
    <t>总计</t>
  </si>
  <si>
    <t>户籍人口</t>
  </si>
  <si>
    <t>生活用水（亿立方米）</t>
  </si>
  <si>
    <t>民用汽车拥有量（万辆）</t>
  </si>
  <si>
    <t>小学生在校数量</t>
  </si>
  <si>
    <t>公共汽车客运量（万人次）</t>
  </si>
  <si>
    <t>年末人口</t>
  </si>
  <si>
    <t>地区生产总值（亿元）</t>
  </si>
  <si>
    <t>与全国总GDP不同因为没包括港澳台</t>
  </si>
  <si>
    <t>2020年底就业人数</t>
  </si>
  <si>
    <t>生活垃圾清运量（万吨）</t>
  </si>
  <si>
    <t>总用电量（亿千瓦时）</t>
  </si>
  <si>
    <t>移动互联网用户</t>
  </si>
  <si>
    <t>比电话数量更能体现到个人</t>
  </si>
  <si>
    <t>2022年7月数据</t>
  </si>
  <si>
    <t>2021年底数据</t>
  </si>
  <si>
    <t>2022年1月数据</t>
  </si>
  <si>
    <t>2022年初数据</t>
  </si>
  <si>
    <t>2022年4月数据</t>
  </si>
  <si>
    <t>2021年底数据调大</t>
  </si>
  <si>
    <t>2022年5月数据</t>
  </si>
  <si>
    <t>2022年4月数据，只有60+人数</t>
  </si>
  <si>
    <t>2021年8月数据调大</t>
  </si>
  <si>
    <t>2021年12月数据调大</t>
  </si>
  <si>
    <t>2021年11月数据调大</t>
  </si>
  <si>
    <t>2022年2月数据</t>
  </si>
  <si>
    <t>2022年3月数据</t>
  </si>
  <si>
    <t>2022年1月数据调大</t>
  </si>
  <si>
    <t>2022年6月数据</t>
  </si>
  <si>
    <t>广东</t>
  </si>
  <si>
    <t>第七次人口普查</t>
  </si>
  <si>
    <t>疫苗接种计算人口</t>
  </si>
  <si>
    <t>预估减普查</t>
  </si>
  <si>
    <t>移动减预计</t>
  </si>
  <si>
    <t>人均产生垃圾（吨）</t>
  </si>
  <si>
    <t>2020人均可支配收入</t>
  </si>
  <si>
    <t>人均移动互联网用户</t>
  </si>
  <si>
    <t>如果想提高，需要提升人均数量，也就是把人数减少</t>
  </si>
  <si>
    <t>如果想降低，需要提升人均数量，也就是把人数增大</t>
  </si>
  <si>
    <t>人数需要调大的省份：黑龙江，贵州，吉林</t>
  </si>
  <si>
    <t>不能为了调整而调整，要结合多个指标</t>
  </si>
  <si>
    <t>用平均数不用湖北省：湖北省的人口数据可能有误差，不能在误差的基础上调整</t>
  </si>
  <si>
    <t>调整后人口</t>
  </si>
  <si>
    <t>对于标准化的数：</t>
  </si>
  <si>
    <t>即人口数和红色框的数字呈反比趋势</t>
  </si>
  <si>
    <t>以平均为单位100，人均互联网用户</t>
  </si>
  <si>
    <t>直辖市偏大</t>
  </si>
  <si>
    <t>以平均为单位100，垃圾量</t>
  </si>
  <si>
    <t>预估相比于平均的比例</t>
  </si>
  <si>
    <t>思路：结合疫苗，垃圾，互联网用户综合调整</t>
  </si>
  <si>
    <t>省份排列顺序：按照2020年人均可支配收入从高到低排序</t>
  </si>
  <si>
    <r>
      <t>3. 根据省份的经济实力划分等级，</t>
    </r>
    <r>
      <rPr>
        <sz val="16"/>
        <color rgb="FFFF0000"/>
        <rFont val="Calibri (Body)"/>
      </rPr>
      <t>设立</t>
    </r>
    <r>
      <rPr>
        <sz val="16"/>
        <color theme="1"/>
        <rFont val="Calibri"/>
        <family val="2"/>
        <scheme val="minor"/>
      </rPr>
      <t>对应的</t>
    </r>
    <r>
      <rPr>
        <sz val="16"/>
        <color rgb="FFFF0000"/>
        <rFont val="Calibri (Body)"/>
      </rPr>
      <t>相对比例</t>
    </r>
    <r>
      <rPr>
        <sz val="16"/>
        <color theme="1"/>
        <rFont val="Calibri"/>
        <family val="2"/>
        <scheme val="minor"/>
      </rPr>
      <t>。如上海 125，北京 130，天津 110 等 。在调整过程中，由于平均数改变，每个省的对应值也会小幅度改变。因此，在参考值附近小范围波动可以接受</t>
    </r>
  </si>
  <si>
    <t>解释分析：</t>
  </si>
  <si>
    <t>1.前三个省为第一档，且和后面差距很大。这是因为这三个省经济发展好，而且少有农村和小城市。同理，由于人口集中，直辖市一般都会比同类省数值偏大。例如，天津和重庆市移动互联网用户参数比同级别高</t>
  </si>
  <si>
    <t>2.有的省（宁夏，青海，西藏）由于人口少，几十万的人口改变就会引起参考值大幅度改变，但不会影响总体的调整方法</t>
  </si>
  <si>
    <t>城市生活垃圾产生量主要取决于当地的生活条件、消费模式、当地的组织以及商业活动。一般而言，居民生活条件水平越高，则产生越多的消费，因而带来更多的浪费以及城市生活垃圾量的增加。</t>
  </si>
  <si>
    <t>主要发达国家人均年生活垃圾产生量明显高于全球平均水平(270kg/E·a)。丹麦、美国、瑞士等发达国家的人均垃圾产生量甚至接近世界平均水平的3倍。</t>
  </si>
  <si>
    <r>
      <rPr>
        <sz val="16"/>
        <color theme="1"/>
        <rFont val="Calibri (Body)"/>
      </rPr>
      <t>同时，在</t>
    </r>
    <r>
      <rPr>
        <sz val="16"/>
        <color rgb="FFFF0000"/>
        <rFont val="Calibri"/>
        <family val="2"/>
        <scheme val="minor"/>
      </rPr>
      <t>欠发达地区</t>
    </r>
    <r>
      <rPr>
        <sz val="16"/>
        <color theme="1"/>
        <rFont val="Calibri (Body)"/>
      </rPr>
      <t>的垃圾清运量本身就可能</t>
    </r>
    <r>
      <rPr>
        <sz val="16"/>
        <color rgb="FFFF0000"/>
        <rFont val="Calibri"/>
        <family val="2"/>
        <scheme val="minor"/>
      </rPr>
      <t>不准确，</t>
    </r>
    <r>
      <rPr>
        <sz val="16"/>
        <color theme="1"/>
        <rFont val="Calibri (Body)"/>
      </rPr>
      <t>甚至</t>
    </r>
    <r>
      <rPr>
        <sz val="16"/>
        <color rgb="FFFF0000"/>
        <rFont val="Calibri"/>
        <family val="2"/>
        <scheme val="minor"/>
      </rPr>
      <t>不统计，</t>
    </r>
    <r>
      <rPr>
        <sz val="16"/>
        <color theme="1"/>
        <rFont val="Calibri (Body)"/>
      </rPr>
      <t>因此垃圾运送量</t>
    </r>
    <r>
      <rPr>
        <sz val="16"/>
        <color rgb="FFFF0000"/>
        <rFont val="Calibri"/>
        <family val="2"/>
        <scheme val="minor"/>
      </rPr>
      <t>不应成为主要依据</t>
    </r>
  </si>
  <si>
    <t>我们可以比较经济接近的省份，如果差距特别大可以小幅度调整人口</t>
  </si>
  <si>
    <r>
      <rPr>
        <sz val="16"/>
        <color theme="1"/>
        <rFont val="Calibri (Body)"/>
      </rPr>
      <t>也就是说，通过垃圾量反映人口</t>
    </r>
    <r>
      <rPr>
        <sz val="16"/>
        <color rgb="FFFF0000"/>
        <rFont val="Calibri (Body)"/>
      </rPr>
      <t>比较困难。</t>
    </r>
    <r>
      <rPr>
        <sz val="16"/>
        <color theme="1"/>
        <rFont val="Calibri (Body)"/>
      </rPr>
      <t>且由于差距大，调整的空间很大，但很难确定具体的调整标准</t>
    </r>
  </si>
  <si>
    <t>调整-疫苗计算</t>
  </si>
  <si>
    <t>为最终版本的各省人口</t>
  </si>
  <si>
    <r>
      <t>1.以</t>
    </r>
    <r>
      <rPr>
        <sz val="16"/>
        <color rgb="FFFF0000"/>
        <rFont val="Calibri (Body)"/>
      </rPr>
      <t>疫苗计算出的人口为底数</t>
    </r>
    <r>
      <rPr>
        <sz val="16"/>
        <color theme="1"/>
        <rFont val="Calibri"/>
        <family val="2"/>
        <scheme val="minor"/>
      </rPr>
      <t>。这是因为在调整时，调的是省间的相互比例，而非绝对人口数量。如把全部人口/100，相对比例一样但绝对数量缩小了一百倍，在调整相对比例时无法看出来，因此初始人口数量很重要</t>
    </r>
  </si>
  <si>
    <r>
      <t>2.以</t>
    </r>
    <r>
      <rPr>
        <sz val="16"/>
        <color rgb="FFFF0000"/>
        <rFont val="Calibri (Body)"/>
      </rPr>
      <t>平均数</t>
    </r>
    <r>
      <rPr>
        <sz val="16"/>
        <color theme="1"/>
        <rFont val="Calibri"/>
        <family val="2"/>
        <scheme val="minor"/>
      </rPr>
      <t>为基准</t>
    </r>
    <r>
      <rPr>
        <sz val="16"/>
        <color rgb="FFFF0000"/>
        <rFont val="Calibri (Body)"/>
      </rPr>
      <t>100</t>
    </r>
    <r>
      <rPr>
        <sz val="16"/>
        <color theme="1"/>
        <rFont val="Calibri"/>
        <family val="2"/>
        <scheme val="minor"/>
      </rPr>
      <t>，</t>
    </r>
    <r>
      <rPr>
        <sz val="16"/>
        <color rgb="FFFF0000"/>
        <rFont val="Calibri (Body)"/>
      </rPr>
      <t>人均互联网用户数</t>
    </r>
    <r>
      <rPr>
        <sz val="16"/>
        <color theme="1"/>
        <rFont val="Calibri"/>
        <family val="2"/>
        <scheme val="minor"/>
      </rPr>
      <t>量各省理应按照从高到低排列</t>
    </r>
  </si>
  <si>
    <t>4.“相对比例”根据手机拥有量和经济水平，老年人数量等确定，具有consistency，可以在未来几年内继续使用</t>
  </si>
  <si>
    <r>
      <t>补充资料：</t>
    </r>
    <r>
      <rPr>
        <sz val="16"/>
        <color rgb="FFFF0000"/>
        <rFont val="Calibri (Body)"/>
      </rPr>
      <t>2016年全球人均</t>
    </r>
    <r>
      <rPr>
        <sz val="16"/>
        <color theme="1"/>
        <rFont val="Calibri"/>
        <family val="2"/>
        <scheme val="minor"/>
      </rPr>
      <t>产生垃圾量为每天0.74kg</t>
    </r>
    <r>
      <rPr>
        <sz val="16"/>
        <color rgb="FFFF0000"/>
        <rFont val="Calibri (Body)"/>
      </rPr>
      <t>(0.27吨/年，在2020年只有前三个省达到</t>
    </r>
    <r>
      <rPr>
        <sz val="16"/>
        <color theme="1"/>
        <rFont val="Calibri"/>
        <family val="2"/>
        <scheme val="minor"/>
      </rPr>
      <t>)，而亚太地区人均为0.56kg，在亚太范围内，新加坡以人均3.72kg高居首位。同时，根据世界银行发布的报告，全球高收入人口2016年人均生活垃圾产生量为1.58kg/d。</t>
    </r>
  </si>
  <si>
    <t>调整-普查</t>
  </si>
  <si>
    <t>人均互联网用户</t>
  </si>
  <si>
    <t>疫苗人数</t>
  </si>
  <si>
    <t>人数调整1</t>
  </si>
  <si>
    <t>调整前人口</t>
  </si>
  <si>
    <t>后-前</t>
  </si>
  <si>
    <t>调整后比例</t>
  </si>
  <si>
    <t>调整前比例</t>
  </si>
  <si>
    <t>比例参考值</t>
  </si>
  <si>
    <t>调整人均流量数</t>
  </si>
  <si>
    <t>后-普查</t>
  </si>
  <si>
    <t>疫苗后</t>
  </si>
  <si>
    <t>普查后</t>
  </si>
  <si>
    <t>疫苗+调整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</si>
</sst>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3" formatCode="_(* #,##0.00_);_(* \(#,##0.00\);_(* &quot;-&quot;??_);_(@_)"/>
    <numFmt numFmtId="164" formatCode="0.000000000000000%"/>
    <numFmt numFmtId="165" formatCode="0.00000000000000%"/>
  </numFmts>
  <fonts count="30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6"/>
      <color rgb="FF444444"/>
      <name val="Microsoft GothicNeo"/>
    </font>
    <font>
      <sz val="16"/>
      <color rgb="FF444444"/>
      <name val="Microsoft YaHei"/>
      <family val="2"/>
      <charset val="134"/>
    </font>
    <font>
      <sz val="16"/>
      <color rgb="FF000000"/>
      <name val="Arial"/>
      <family val="2"/>
    </font>
    <font>
      <sz val="16"/>
      <color rgb="FF424242"/>
      <name val="微软雅黑"/>
      <family val="2"/>
      <charset val="134"/>
    </font>
    <font>
      <sz val="16"/>
      <color rgb="FF333333"/>
      <name val="Microsoft YaHei"/>
      <family val="2"/>
      <charset val="134"/>
    </font>
    <font>
      <sz val="16"/>
      <color rgb="FF333333"/>
      <name val="SimSun"/>
      <charset val="134"/>
    </font>
    <font>
      <sz val="18"/>
      <color rgb="FF222222"/>
      <name val="Arial"/>
      <family val="2"/>
    </font>
    <font>
      <sz val="15"/>
      <color rgb="FF444444"/>
      <name val="Microsoft YaHei"/>
      <family val="2"/>
      <charset val="134"/>
    </font>
    <font>
      <sz val="16"/>
      <color theme="1"/>
      <name val="Calibri"/>
      <family val="2"/>
      <scheme val="minor"/>
    </font>
    <font>
      <sz val="16"/>
      <color rgb="FF000000"/>
      <name val="Times New Roman"/>
      <family val="1"/>
    </font>
    <font>
      <sz val="16"/>
      <color theme="1"/>
      <name val="Times New Roman"/>
      <family val="1"/>
    </font>
    <font>
      <sz val="16"/>
      <color rgb="FF000000"/>
      <name val="Microsoft YaHei"/>
      <family val="2"/>
      <charset val="134"/>
    </font>
    <font>
      <sz val="16"/>
      <color rgb="FF222222"/>
      <name val="Arial"/>
      <family val="2"/>
    </font>
    <font>
      <sz val="16"/>
      <color rgb="FF000000"/>
      <name val="宋体"/>
      <charset val="134"/>
    </font>
    <font>
      <sz val="16"/>
      <color rgb="FF333333"/>
      <name val="微软雅黑"/>
      <family val="2"/>
      <charset val="134"/>
    </font>
    <font>
      <sz val="16"/>
      <color rgb="FFFF0000"/>
      <name val="Calibri"/>
      <family val="2"/>
      <scheme val="minor"/>
    </font>
    <font>
      <sz val="19"/>
      <color rgb="FF000000"/>
      <name val="Helvetica Neue"/>
      <family val="2"/>
    </font>
    <font>
      <b/>
      <sz val="16"/>
      <color rgb="FF222222"/>
      <name val="Arial"/>
      <family val="2"/>
    </font>
    <font>
      <sz val="16"/>
      <color rgb="FF0070C0"/>
      <name val="Calibri"/>
      <family val="2"/>
      <scheme val="minor"/>
    </font>
    <font>
      <sz val="16"/>
      <color rgb="FF000000"/>
      <name val="仿宋_GB2312"/>
    </font>
    <font>
      <sz val="19"/>
      <color rgb="FF000000"/>
      <name val="宋体"/>
      <charset val="134"/>
    </font>
    <font>
      <sz val="19"/>
      <color rgb="FF333333"/>
      <name val="PingFang SC"/>
      <family val="2"/>
      <charset val="134"/>
    </font>
    <font>
      <sz val="16"/>
      <color theme="1"/>
      <name val="Calibri (Body)"/>
    </font>
    <font>
      <sz val="16"/>
      <color rgb="FF000000"/>
      <name val="Helvetica Neue"/>
      <family val="2"/>
    </font>
    <font>
      <sz val="15"/>
      <color rgb="FF000000"/>
      <name val="微软雅黑"/>
      <family val="2"/>
      <charset val="134"/>
    </font>
    <font>
      <sz val="14"/>
      <color rgb="FF000000"/>
      <name val="Arial"/>
      <family val="2"/>
    </font>
    <font>
      <sz val="16"/>
      <color rgb="FFC00000"/>
      <name val="Calibri"/>
      <family val="2"/>
      <scheme val="minor"/>
    </font>
    <font>
      <sz val="16"/>
      <color rgb="FFFF0000"/>
      <name val="Calibri (Body)"/>
    </font>
  </fonts>
  <fills count="4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0"/>
        <bgColor indexed="64"/>
      </patternFill>
    </fill>
  </fills>
  <borders count="1">
    <border>
      <left/>
      <right/>
      <top/>
      <bottom/>
      <diagonal/>
    </border>
  </borders>
  <cellStyleXfs count="3">
    <xf numFmtId="0" fontId="0" fillId="0" borderId="0"/>
    <xf numFmtId="43" fontId="1" fillId="0" borderId="0" applyFont="0" applyFill="0" applyBorder="0" applyAlignment="0" applyProtection="0"/>
    <xf numFmtId="9" fontId="1" fillId="0" borderId="0" applyFont="0" applyFill="0" applyBorder="0" applyAlignment="0" applyProtection="0"/>
  </cellStyleXfs>
  <cellXfs count="52">
    <xf numFmtId="0" fontId="0" fillId="0" borderId="0" xfId="0"/>
    <xf numFmtId="0" fontId="0" fillId="2" borderId="0" xfId="0" applyFill="1"/>
    <xf numFmtId="0" fontId="2" fillId="0" borderId="0" xfId="0" applyFont="1"/>
    <xf numFmtId="0" fontId="3" fillId="0" borderId="0" xfId="0" applyFont="1"/>
    <xf numFmtId="9" fontId="0" fillId="0" borderId="0" xfId="0" applyNumberFormat="1"/>
    <xf numFmtId="0" fontId="4" fillId="0" borderId="0" xfId="0" applyFont="1"/>
    <xf numFmtId="0" fontId="5" fillId="0" borderId="0" xfId="0" applyFont="1"/>
    <xf numFmtId="0" fontId="2" fillId="2" borderId="0" xfId="0" applyFont="1" applyFill="1"/>
    <xf numFmtId="0" fontId="3" fillId="2" borderId="0" xfId="0" applyFont="1" applyFill="1"/>
    <xf numFmtId="0" fontId="6" fillId="0" borderId="0" xfId="0" applyFont="1"/>
    <xf numFmtId="10" fontId="6" fillId="0" borderId="0" xfId="0" applyNumberFormat="1" applyFont="1"/>
    <xf numFmtId="10" fontId="3" fillId="0" borderId="0" xfId="0" applyNumberFormat="1" applyFont="1"/>
    <xf numFmtId="0" fontId="7" fillId="0" borderId="0" xfId="0" applyFont="1"/>
    <xf numFmtId="0" fontId="8" fillId="0" borderId="0" xfId="0" applyFont="1"/>
    <xf numFmtId="10" fontId="9" fillId="0" borderId="0" xfId="0" applyNumberFormat="1" applyFont="1"/>
    <xf numFmtId="0" fontId="10" fillId="0" borderId="0" xfId="0" applyFont="1"/>
    <xf numFmtId="9" fontId="10" fillId="0" borderId="0" xfId="0" applyNumberFormat="1" applyFont="1"/>
    <xf numFmtId="10" fontId="10" fillId="0" borderId="0" xfId="0" applyNumberFormat="1" applyFont="1"/>
    <xf numFmtId="164" fontId="10" fillId="0" borderId="0" xfId="0" applyNumberFormat="1" applyFont="1"/>
    <xf numFmtId="43" fontId="10" fillId="0" borderId="0" xfId="1" applyFont="1"/>
    <xf numFmtId="0" fontId="11" fillId="0" borderId="0" xfId="0" applyFont="1"/>
    <xf numFmtId="43" fontId="10" fillId="0" borderId="0" xfId="0" applyNumberFormat="1" applyFont="1"/>
    <xf numFmtId="165" fontId="10" fillId="0" borderId="0" xfId="0" applyNumberFormat="1" applyFont="1"/>
    <xf numFmtId="0" fontId="12" fillId="0" borderId="0" xfId="0" applyFont="1"/>
    <xf numFmtId="0" fontId="10" fillId="0" borderId="0" xfId="0" applyFont="1" applyFill="1"/>
    <xf numFmtId="0" fontId="13" fillId="0" borderId="0" xfId="0" applyFont="1"/>
    <xf numFmtId="0" fontId="14" fillId="0" borderId="0" xfId="0" applyFont="1"/>
    <xf numFmtId="0" fontId="10" fillId="2" borderId="0" xfId="0" applyFont="1" applyFill="1"/>
    <xf numFmtId="0" fontId="15" fillId="0" borderId="0" xfId="0" applyFont="1"/>
    <xf numFmtId="10" fontId="15" fillId="0" borderId="0" xfId="0" applyNumberFormat="1" applyFont="1"/>
    <xf numFmtId="0" fontId="15" fillId="2" borderId="0" xfId="0" applyFont="1" applyFill="1"/>
    <xf numFmtId="0" fontId="15" fillId="0" borderId="0" xfId="0" applyFont="1" applyFill="1"/>
    <xf numFmtId="0" fontId="16" fillId="0" borderId="0" xfId="0" applyFont="1"/>
    <xf numFmtId="0" fontId="17" fillId="0" borderId="0" xfId="0" applyFont="1"/>
    <xf numFmtId="0" fontId="18" fillId="0" borderId="0" xfId="0" applyFont="1"/>
    <xf numFmtId="0" fontId="19" fillId="0" borderId="0" xfId="0" applyFont="1"/>
    <xf numFmtId="0" fontId="20" fillId="0" borderId="0" xfId="0" applyFont="1"/>
    <xf numFmtId="10" fontId="21" fillId="0" borderId="0" xfId="0" applyNumberFormat="1" applyFont="1"/>
    <xf numFmtId="0" fontId="22" fillId="0" borderId="0" xfId="0" applyFont="1"/>
    <xf numFmtId="0" fontId="23" fillId="0" borderId="0" xfId="0" applyFont="1"/>
    <xf numFmtId="0" fontId="24" fillId="0" borderId="0" xfId="0" applyFont="1"/>
    <xf numFmtId="0" fontId="6" fillId="2" borderId="0" xfId="0" applyFont="1" applyFill="1"/>
    <xf numFmtId="0" fontId="25" fillId="0" borderId="0" xfId="0" applyFont="1"/>
    <xf numFmtId="10" fontId="0" fillId="0" borderId="0" xfId="0" applyNumberFormat="1"/>
    <xf numFmtId="0" fontId="26" fillId="0" borderId="0" xfId="0" applyFont="1"/>
    <xf numFmtId="10" fontId="27" fillId="0" borderId="0" xfId="0" applyNumberFormat="1" applyFont="1"/>
    <xf numFmtId="9" fontId="10" fillId="0" borderId="0" xfId="2" applyFont="1"/>
    <xf numFmtId="0" fontId="17" fillId="2" borderId="0" xfId="0" applyFont="1" applyFill="1"/>
    <xf numFmtId="0" fontId="10" fillId="3" borderId="0" xfId="0" applyFont="1" applyFill="1"/>
    <xf numFmtId="0" fontId="28" fillId="0" borderId="0" xfId="0" applyFont="1"/>
    <xf numFmtId="1" fontId="10" fillId="0" borderId="0" xfId="0" applyNumberFormat="1" applyFont="1"/>
    <xf numFmtId="0" fontId="29" fillId="0" borderId="0" xfId="0" applyFont="1"/>
  </cellXfs>
  <cellStyles count="3">
    <cellStyle name="Comma" xfId="1" builtinId="3"/>
    <cellStyle name="Normal" xfId="0" builtinId="0"/>
    <cellStyle name="Percent" xfId="2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D65C64B-F052-A345-9783-6F86FD9DD468}">
  <dimension ref="A1:R34"/>
  <sheetViews>
    <sheetView zoomScale="114" workbookViewId="0">
      <selection activeCell="G14" sqref="G14"/>
    </sheetView>
  </sheetViews>
  <sheetFormatPr baseColWidth="10" defaultRowHeight="15"/>
  <cols>
    <col min="3" max="5" width="11" bestFit="1" customWidth="1"/>
    <col min="6" max="6" width="20.33203125" customWidth="1"/>
    <col min="7" max="7" width="26.83203125" bestFit="1" customWidth="1"/>
    <col min="8" max="14" width="11" bestFit="1" customWidth="1"/>
    <col min="15" max="15" width="17" customWidth="1"/>
    <col min="16" max="16" width="21.1640625" customWidth="1"/>
    <col min="18" max="18" width="11" bestFit="1" customWidth="1"/>
  </cols>
  <sheetData>
    <row r="1" spans="1:18" ht="21">
      <c r="A1" t="s">
        <v>52</v>
      </c>
      <c r="B1" s="15" t="s">
        <v>0</v>
      </c>
      <c r="C1" s="15" t="s">
        <v>15</v>
      </c>
      <c r="D1" s="33" t="s">
        <v>5</v>
      </c>
      <c r="E1" s="15" t="s">
        <v>7</v>
      </c>
      <c r="F1" s="15" t="s">
        <v>1</v>
      </c>
      <c r="G1" s="15" t="s">
        <v>8</v>
      </c>
      <c r="H1" s="15" t="s">
        <v>12</v>
      </c>
      <c r="I1" s="33" t="s">
        <v>13</v>
      </c>
      <c r="J1" s="15" t="s">
        <v>10</v>
      </c>
      <c r="K1" s="33" t="s">
        <v>14</v>
      </c>
      <c r="L1" s="33" t="s">
        <v>11</v>
      </c>
      <c r="M1" s="36" t="s">
        <v>50</v>
      </c>
      <c r="N1" s="15" t="s">
        <v>2</v>
      </c>
      <c r="O1" s="15" t="s">
        <v>9</v>
      </c>
      <c r="P1" s="36" t="s">
        <v>47</v>
      </c>
      <c r="Q1" s="15"/>
      <c r="R1" s="15" t="s">
        <v>6</v>
      </c>
    </row>
    <row r="2" spans="1:18" ht="21">
      <c r="B2" s="15" t="s">
        <v>4</v>
      </c>
      <c r="C2" s="2">
        <v>2487</v>
      </c>
      <c r="D2" s="15">
        <v>47</v>
      </c>
      <c r="E2" s="16">
        <v>9.8000000000000004E-2</v>
      </c>
      <c r="F2" s="17">
        <v>0.23400000000000001</v>
      </c>
      <c r="G2" s="18">
        <f t="shared" ref="G2:G5" si="0">1-D2/C2-E2-F2</f>
        <v>0.64910172899075191</v>
      </c>
      <c r="H2" s="19">
        <v>210</v>
      </c>
      <c r="I2" s="19">
        <f t="shared" ref="I2:I5" si="1">C2*E2-H2</f>
        <v>33.725999999999999</v>
      </c>
      <c r="J2" s="19">
        <v>346.4</v>
      </c>
      <c r="K2" s="19">
        <f t="shared" ref="K2:K5" si="2">C2*F2-J2</f>
        <v>235.55800000000011</v>
      </c>
      <c r="L2" s="19">
        <f t="shared" ref="L2:L5" si="3">C2*G2*$R$2</f>
        <v>96.858959999999996</v>
      </c>
      <c r="M2" s="20">
        <v>2350.37</v>
      </c>
      <c r="N2" s="21">
        <f t="shared" ref="N2:N5" si="4">D2+I2+K2+L2</f>
        <v>413.14296000000013</v>
      </c>
      <c r="O2" s="21">
        <f t="shared" ref="O2:O5" si="5">M2+N2</f>
        <v>2763.51296</v>
      </c>
      <c r="P2" s="21">
        <f>C2*G2-L2+J2+H2</f>
        <v>2073.8570399999999</v>
      </c>
      <c r="R2" s="4">
        <v>0.06</v>
      </c>
    </row>
    <row r="3" spans="1:18" ht="21">
      <c r="B3" s="15"/>
      <c r="C3" s="7">
        <v>2927</v>
      </c>
      <c r="D3" s="15">
        <v>47</v>
      </c>
      <c r="E3" s="16">
        <v>9.8000000000000004E-2</v>
      </c>
      <c r="F3" s="17">
        <v>0.23400000000000001</v>
      </c>
      <c r="G3" s="18">
        <f t="shared" si="0"/>
        <v>0.65194260334813803</v>
      </c>
      <c r="H3" s="19">
        <v>210</v>
      </c>
      <c r="I3" s="19">
        <f t="shared" si="1"/>
        <v>76.846000000000004</v>
      </c>
      <c r="J3" s="19">
        <v>346.4</v>
      </c>
      <c r="K3" s="19">
        <f t="shared" si="2"/>
        <v>338.51800000000003</v>
      </c>
      <c r="L3" s="19">
        <f t="shared" si="3"/>
        <v>114.49416000000001</v>
      </c>
      <c r="M3" s="20">
        <v>2350.37</v>
      </c>
      <c r="N3" s="21">
        <f t="shared" si="4"/>
        <v>576.85816</v>
      </c>
      <c r="O3" s="24">
        <f t="shared" si="5"/>
        <v>2927.2281599999997</v>
      </c>
      <c r="P3" s="21">
        <f t="shared" ref="P3:P5" si="6">C3*G3-L3+J3+H3</f>
        <v>2350.1418400000002</v>
      </c>
    </row>
    <row r="4" spans="1:18" ht="23">
      <c r="B4" s="15" t="s">
        <v>3</v>
      </c>
      <c r="C4" s="3">
        <v>2189</v>
      </c>
      <c r="D4" s="15">
        <v>46</v>
      </c>
      <c r="E4" s="17">
        <v>0.11899999999999999</v>
      </c>
      <c r="F4" s="17">
        <v>0.17199999999999999</v>
      </c>
      <c r="G4" s="22">
        <f t="shared" si="0"/>
        <v>0.68798583828232074</v>
      </c>
      <c r="H4" s="5">
        <f>150.5*1.6</f>
        <v>240.8</v>
      </c>
      <c r="I4" s="19">
        <f t="shared" si="1"/>
        <v>19.690999999999974</v>
      </c>
      <c r="J4" s="19">
        <v>337.2</v>
      </c>
      <c r="K4" s="19">
        <f t="shared" si="2"/>
        <v>39.307999999999993</v>
      </c>
      <c r="L4" s="19">
        <f t="shared" si="3"/>
        <v>90.360060000000004</v>
      </c>
      <c r="M4" s="23">
        <v>2309.09</v>
      </c>
      <c r="N4" s="21">
        <f t="shared" si="4"/>
        <v>195.35905999999997</v>
      </c>
      <c r="O4" s="15">
        <f t="shared" si="5"/>
        <v>2504.4490599999999</v>
      </c>
      <c r="P4" s="21">
        <f t="shared" si="6"/>
        <v>1993.6409400000002</v>
      </c>
    </row>
    <row r="5" spans="1:18" ht="23">
      <c r="B5" s="15"/>
      <c r="C5" s="8">
        <v>2662</v>
      </c>
      <c r="D5" s="15">
        <v>46</v>
      </c>
      <c r="E5" s="17">
        <v>0.11899999999999999</v>
      </c>
      <c r="F5" s="17">
        <v>0.17199999999999999</v>
      </c>
      <c r="G5" s="22">
        <f t="shared" si="0"/>
        <v>0.69171975957926368</v>
      </c>
      <c r="H5" s="5">
        <f>150.5*1.6</f>
        <v>240.8</v>
      </c>
      <c r="I5" s="19">
        <f t="shared" si="1"/>
        <v>75.977999999999952</v>
      </c>
      <c r="J5" s="19">
        <v>338.2</v>
      </c>
      <c r="K5" s="19">
        <f t="shared" si="2"/>
        <v>119.66399999999999</v>
      </c>
      <c r="L5" s="19">
        <f t="shared" si="3"/>
        <v>110.48147999999999</v>
      </c>
      <c r="M5" s="23">
        <v>2310.09</v>
      </c>
      <c r="N5" s="21">
        <f t="shared" si="4"/>
        <v>352.12347999999992</v>
      </c>
      <c r="O5" s="24">
        <f t="shared" si="5"/>
        <v>2662.2134799999999</v>
      </c>
      <c r="P5" s="21">
        <f t="shared" si="6"/>
        <v>2309.8765200000003</v>
      </c>
    </row>
    <row r="8" spans="1:18">
      <c r="A8" t="s">
        <v>58</v>
      </c>
    </row>
    <row r="9" spans="1:18">
      <c r="A9" t="s">
        <v>59</v>
      </c>
    </row>
    <row r="10" spans="1:18">
      <c r="A10" t="s">
        <v>60</v>
      </c>
    </row>
    <row r="11" spans="1:18">
      <c r="A11" t="s">
        <v>61</v>
      </c>
    </row>
    <row r="13" spans="1:18">
      <c r="A13" t="s">
        <v>62</v>
      </c>
    </row>
    <row r="14" spans="1:18">
      <c r="A14" t="s">
        <v>63</v>
      </c>
    </row>
    <row r="15" spans="1:18">
      <c r="A15" t="s">
        <v>64</v>
      </c>
    </row>
    <row r="16" spans="1:18">
      <c r="A16" t="s">
        <v>65</v>
      </c>
    </row>
    <row r="18" spans="1:1">
      <c r="A18" t="s">
        <v>66</v>
      </c>
    </row>
    <row r="19" spans="1:1">
      <c r="A19" t="s">
        <v>67</v>
      </c>
    </row>
    <row r="20" spans="1:1">
      <c r="A20" t="s">
        <v>68</v>
      </c>
    </row>
    <row r="21" spans="1:1">
      <c r="A21" t="s">
        <v>69</v>
      </c>
    </row>
    <row r="22" spans="1:1">
      <c r="A22" t="s">
        <v>70</v>
      </c>
    </row>
    <row r="23" spans="1:1">
      <c r="A23" t="s">
        <v>71</v>
      </c>
    </row>
    <row r="24" spans="1:1">
      <c r="A24" t="s">
        <v>72</v>
      </c>
    </row>
    <row r="25" spans="1:1">
      <c r="A25" t="s">
        <v>73</v>
      </c>
    </row>
    <row r="26" spans="1:1">
      <c r="A26" t="s">
        <v>74</v>
      </c>
    </row>
    <row r="27" spans="1:1">
      <c r="A27" t="s">
        <v>75</v>
      </c>
    </row>
    <row r="28" spans="1:1">
      <c r="A28" t="s">
        <v>76</v>
      </c>
    </row>
    <row r="29" spans="1:1">
      <c r="A29" t="s">
        <v>77</v>
      </c>
    </row>
    <row r="30" spans="1:1">
      <c r="A30" t="s">
        <v>79</v>
      </c>
    </row>
    <row r="31" spans="1:1">
      <c r="A31" t="s">
        <v>78</v>
      </c>
    </row>
    <row r="32" spans="1:1">
      <c r="A32" t="s">
        <v>80</v>
      </c>
    </row>
    <row r="34" spans="1:1">
      <c r="A34" t="s">
        <v>81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1A92BA2-64A5-3040-837C-ACE865D85083}">
  <dimension ref="A1:W73"/>
  <sheetViews>
    <sheetView topLeftCell="A60" zoomScale="114" workbookViewId="0">
      <selection activeCell="M18" sqref="M18"/>
    </sheetView>
  </sheetViews>
  <sheetFormatPr baseColWidth="10" defaultRowHeight="15"/>
  <cols>
    <col min="1" max="1" width="7" customWidth="1"/>
    <col min="2" max="3" width="18.33203125" customWidth="1"/>
    <col min="4" max="4" width="14.33203125" customWidth="1"/>
    <col min="5" max="5" width="13.1640625" bestFit="1" customWidth="1"/>
    <col min="6" max="6" width="11.33203125" bestFit="1" customWidth="1"/>
    <col min="7" max="7" width="29.6640625" bestFit="1" customWidth="1"/>
    <col min="8" max="9" width="18.33203125" customWidth="1"/>
    <col min="10" max="11" width="17.5" customWidth="1"/>
    <col min="12" max="12" width="20.6640625" customWidth="1"/>
    <col min="13" max="13" width="22.33203125" customWidth="1"/>
    <col min="14" max="14" width="14.33203125" customWidth="1"/>
    <col min="15" max="15" width="13.33203125" bestFit="1" customWidth="1"/>
    <col min="16" max="16" width="21" customWidth="1"/>
  </cols>
  <sheetData>
    <row r="1" spans="1:23" ht="21">
      <c r="A1" t="s">
        <v>52</v>
      </c>
      <c r="B1" s="15" t="s">
        <v>0</v>
      </c>
      <c r="C1" s="15" t="s">
        <v>15</v>
      </c>
      <c r="D1" s="33" t="s">
        <v>5</v>
      </c>
      <c r="E1" s="15" t="s">
        <v>7</v>
      </c>
      <c r="F1" s="15" t="s">
        <v>1</v>
      </c>
      <c r="G1" s="15" t="s">
        <v>8</v>
      </c>
      <c r="H1" s="15" t="s">
        <v>12</v>
      </c>
      <c r="I1" s="33" t="s">
        <v>13</v>
      </c>
      <c r="J1" s="15" t="s">
        <v>10</v>
      </c>
      <c r="K1" s="33" t="s">
        <v>14</v>
      </c>
      <c r="L1" s="33" t="s">
        <v>11</v>
      </c>
      <c r="M1" s="36" t="s">
        <v>50</v>
      </c>
      <c r="N1" s="15" t="s">
        <v>2</v>
      </c>
      <c r="O1" s="15" t="s">
        <v>9</v>
      </c>
      <c r="P1" s="36" t="s">
        <v>47</v>
      </c>
      <c r="Q1" s="15"/>
      <c r="R1" s="15" t="s">
        <v>6</v>
      </c>
      <c r="S1" s="15"/>
      <c r="T1" s="15"/>
      <c r="W1" s="15" t="s">
        <v>45</v>
      </c>
    </row>
    <row r="2" spans="1:23" ht="21">
      <c r="A2" t="s">
        <v>100</v>
      </c>
      <c r="B2" s="15" t="s">
        <v>4</v>
      </c>
      <c r="C2" s="2">
        <v>2487</v>
      </c>
      <c r="D2" s="15">
        <v>47</v>
      </c>
      <c r="E2" s="16">
        <v>9.8000000000000004E-2</v>
      </c>
      <c r="F2" s="17">
        <v>0.23400000000000001</v>
      </c>
      <c r="G2" s="18">
        <f t="shared" ref="G2:G7" si="0">1-D2/C2-E2-F2</f>
        <v>0.64910172899075191</v>
      </c>
      <c r="H2" s="19">
        <v>210</v>
      </c>
      <c r="I2" s="19">
        <f t="shared" ref="I2:I7" si="1">C2*E2-H2</f>
        <v>33.725999999999999</v>
      </c>
      <c r="J2" s="19">
        <v>401.75</v>
      </c>
      <c r="K2" s="19">
        <f t="shared" ref="K2:K7" si="2">C2*F2-J2</f>
        <v>180.20800000000008</v>
      </c>
      <c r="L2" s="19">
        <f t="shared" ref="L2:L7" si="3">C2*G2*$R$2</f>
        <v>96.858959999999996</v>
      </c>
      <c r="M2" s="20">
        <v>2400.37</v>
      </c>
      <c r="N2" s="21">
        <f t="shared" ref="N2:N7" si="4">D2+I2+K2+L2</f>
        <v>357.79296000000011</v>
      </c>
      <c r="O2" s="21">
        <f t="shared" ref="O2:O7" si="5">M2+N2</f>
        <v>2758.1629600000001</v>
      </c>
      <c r="P2" s="21">
        <f>C2*G2-L2+J2+H2</f>
        <v>2129.2070400000002</v>
      </c>
      <c r="R2" s="4">
        <v>0.06</v>
      </c>
      <c r="W2" s="15" t="s">
        <v>46</v>
      </c>
    </row>
    <row r="3" spans="1:23" ht="21">
      <c r="B3" s="15"/>
      <c r="C3" s="7">
        <v>2920</v>
      </c>
      <c r="D3" s="15">
        <v>47</v>
      </c>
      <c r="E3" s="16">
        <v>9.8000000000000004E-2</v>
      </c>
      <c r="F3" s="17">
        <v>0.23400000000000001</v>
      </c>
      <c r="G3" s="18">
        <f t="shared" si="0"/>
        <v>0.6519041095890411</v>
      </c>
      <c r="H3" s="19">
        <v>210</v>
      </c>
      <c r="I3" s="19">
        <f t="shared" si="1"/>
        <v>76.160000000000025</v>
      </c>
      <c r="J3" s="19">
        <v>401.75</v>
      </c>
      <c r="K3" s="19">
        <f t="shared" si="2"/>
        <v>281.53000000000009</v>
      </c>
      <c r="L3" s="19">
        <f t="shared" si="3"/>
        <v>114.2136</v>
      </c>
      <c r="M3" s="20">
        <v>2400.37</v>
      </c>
      <c r="N3" s="21">
        <f t="shared" si="4"/>
        <v>518.9036000000001</v>
      </c>
      <c r="O3" s="24">
        <f t="shared" si="5"/>
        <v>2919.2736</v>
      </c>
      <c r="P3" s="21">
        <f t="shared" ref="P3:P32" si="6">C3*G3-L3+J3+H3</f>
        <v>2401.0963999999999</v>
      </c>
    </row>
    <row r="4" spans="1:23" ht="23">
      <c r="A4" t="s">
        <v>100</v>
      </c>
      <c r="B4" s="15" t="s">
        <v>3</v>
      </c>
      <c r="C4" s="3">
        <v>2189</v>
      </c>
      <c r="D4" s="15">
        <v>46</v>
      </c>
      <c r="E4" s="17">
        <v>0.11899999999999999</v>
      </c>
      <c r="F4" s="17">
        <v>0.17199999999999999</v>
      </c>
      <c r="G4" s="22">
        <f t="shared" si="0"/>
        <v>0.68798583828232074</v>
      </c>
      <c r="H4" s="5">
        <f>150.5*1.6</f>
        <v>240.8</v>
      </c>
      <c r="I4" s="19">
        <f t="shared" si="1"/>
        <v>19.690999999999974</v>
      </c>
      <c r="J4" s="19">
        <v>381.43</v>
      </c>
      <c r="K4" s="19">
        <f t="shared" si="2"/>
        <v>-4.9220000000000255</v>
      </c>
      <c r="L4" s="19">
        <f t="shared" si="3"/>
        <v>90.360060000000004</v>
      </c>
      <c r="M4" s="23">
        <v>2351.2199999999998</v>
      </c>
      <c r="N4" s="21">
        <f t="shared" si="4"/>
        <v>151.12905999999995</v>
      </c>
      <c r="O4" s="15">
        <f t="shared" si="5"/>
        <v>2502.3490599999996</v>
      </c>
      <c r="P4" s="21">
        <f t="shared" si="6"/>
        <v>2037.8709400000002</v>
      </c>
      <c r="W4" s="15" t="s">
        <v>48</v>
      </c>
    </row>
    <row r="5" spans="1:23" ht="23">
      <c r="B5" s="15"/>
      <c r="C5" s="8">
        <v>2660</v>
      </c>
      <c r="D5" s="15">
        <v>46</v>
      </c>
      <c r="E5" s="17">
        <v>0.11899999999999999</v>
      </c>
      <c r="F5" s="17">
        <v>0.17199999999999999</v>
      </c>
      <c r="G5" s="22">
        <f t="shared" si="0"/>
        <v>0.69170676691729316</v>
      </c>
      <c r="H5" s="5">
        <f>150.5*1.6</f>
        <v>240.8</v>
      </c>
      <c r="I5" s="19">
        <f t="shared" si="1"/>
        <v>75.739999999999952</v>
      </c>
      <c r="J5" s="19">
        <v>381.43</v>
      </c>
      <c r="K5" s="19">
        <f t="shared" si="2"/>
        <v>76.089999999999975</v>
      </c>
      <c r="L5" s="19">
        <f t="shared" si="3"/>
        <v>110.39639999999999</v>
      </c>
      <c r="M5" s="23">
        <v>2351.2199999999998</v>
      </c>
      <c r="N5" s="21">
        <f t="shared" si="4"/>
        <v>308.2263999999999</v>
      </c>
      <c r="O5" s="24">
        <f t="shared" si="5"/>
        <v>2659.4463999999998</v>
      </c>
      <c r="P5" s="21">
        <f t="shared" si="6"/>
        <v>2351.7736</v>
      </c>
      <c r="W5" s="15" t="s">
        <v>49</v>
      </c>
    </row>
    <row r="6" spans="1:23" ht="23">
      <c r="A6" t="s">
        <v>102</v>
      </c>
      <c r="B6" s="15" t="s">
        <v>16</v>
      </c>
      <c r="C6" s="9">
        <v>4720.8999999999996</v>
      </c>
      <c r="D6" s="15">
        <v>110</v>
      </c>
      <c r="E6" s="10">
        <v>0.19570000000000001</v>
      </c>
      <c r="F6" s="10">
        <v>0.14910000000000001</v>
      </c>
      <c r="G6" s="22">
        <f t="shared" si="0"/>
        <v>0.63189935817322973</v>
      </c>
      <c r="H6" s="15">
        <f>C6*E6*0.75</f>
        <v>692.91009750000001</v>
      </c>
      <c r="I6" s="19">
        <f t="shared" si="1"/>
        <v>230.9700325</v>
      </c>
      <c r="J6" s="15">
        <f>C6*F6*0.8</f>
        <v>563.10895199999993</v>
      </c>
      <c r="K6" s="19">
        <f t="shared" si="2"/>
        <v>140.77723800000001</v>
      </c>
      <c r="L6" s="19">
        <f t="shared" si="3"/>
        <v>178.98802079999999</v>
      </c>
      <c r="M6" s="15">
        <v>4150</v>
      </c>
      <c r="N6" s="21">
        <f t="shared" si="4"/>
        <v>660.73529129999997</v>
      </c>
      <c r="O6" s="24">
        <f t="shared" si="5"/>
        <v>4810.7352912999995</v>
      </c>
      <c r="P6" s="21">
        <f t="shared" ref="P6" si="7">C6*G6-L6+J6+H6</f>
        <v>4060.1647087000001</v>
      </c>
      <c r="W6" s="15" t="s">
        <v>51</v>
      </c>
    </row>
    <row r="7" spans="1:23" ht="23">
      <c r="B7" s="15"/>
      <c r="C7" s="41">
        <v>4824</v>
      </c>
      <c r="D7" s="15">
        <v>110</v>
      </c>
      <c r="E7" s="10">
        <v>0.19570000000000001</v>
      </c>
      <c r="F7" s="10">
        <v>0.14910000000000001</v>
      </c>
      <c r="G7" s="22">
        <f t="shared" si="0"/>
        <v>0.63239734660033164</v>
      </c>
      <c r="H7" s="15">
        <f>C7*E7*0.75</f>
        <v>708.04259999999999</v>
      </c>
      <c r="I7" s="19">
        <f t="shared" si="1"/>
        <v>236.01420000000007</v>
      </c>
      <c r="J7" s="15">
        <f>C7*F7*0.8</f>
        <v>575.40672000000006</v>
      </c>
      <c r="K7" s="19">
        <f t="shared" si="2"/>
        <v>143.85167999999999</v>
      </c>
      <c r="L7" s="19">
        <f t="shared" si="3"/>
        <v>183.041088</v>
      </c>
      <c r="M7" s="15">
        <v>4151</v>
      </c>
      <c r="N7" s="21">
        <f t="shared" si="4"/>
        <v>672.90696800000001</v>
      </c>
      <c r="O7" s="24">
        <f t="shared" si="5"/>
        <v>4823.9069680000002</v>
      </c>
      <c r="P7" s="21">
        <f t="shared" ref="P7" si="8">C7*G7-L7+J7+H7</f>
        <v>4151.0930319999998</v>
      </c>
    </row>
    <row r="8" spans="1:23" ht="23">
      <c r="A8" t="s">
        <v>102</v>
      </c>
      <c r="B8" s="15" t="s">
        <v>17</v>
      </c>
      <c r="C8" s="15">
        <v>2405</v>
      </c>
      <c r="D8" s="15">
        <f>15+19+20</f>
        <v>54</v>
      </c>
      <c r="E8" s="11">
        <v>0.1404</v>
      </c>
      <c r="F8" s="17">
        <v>0.1978</v>
      </c>
      <c r="G8" s="22">
        <f t="shared" ref="G8" si="9">1-D8/C8-E8-F8</f>
        <v>0.6393467775467776</v>
      </c>
      <c r="H8" s="15">
        <v>253</v>
      </c>
      <c r="I8" s="19">
        <f t="shared" ref="I8" si="10">C8*E8-H8</f>
        <v>84.661999999999978</v>
      </c>
      <c r="J8" s="15">
        <f>C8*F8*0.8</f>
        <v>380.56720000000001</v>
      </c>
      <c r="K8" s="19">
        <f t="shared" ref="K8" si="11">C8*F8-J8</f>
        <v>95.141799999999989</v>
      </c>
      <c r="L8" s="19">
        <f t="shared" ref="L8" si="12">C8*G8*$R$2</f>
        <v>92.257739999999998</v>
      </c>
      <c r="M8" s="25">
        <v>2010.97</v>
      </c>
      <c r="N8" s="21">
        <f t="shared" ref="N8" si="13">D8+I8+K8+L8</f>
        <v>326.06153999999998</v>
      </c>
      <c r="O8" s="24">
        <f t="shared" ref="O8" si="14">M8+N8</f>
        <v>2337.0315399999999</v>
      </c>
      <c r="P8" s="21">
        <f t="shared" ref="P8" si="15">C8*G8-L8+J8+H8</f>
        <v>2078.9384600000003</v>
      </c>
    </row>
    <row r="9" spans="1:23" ht="23">
      <c r="B9" s="15"/>
      <c r="C9" s="27">
        <v>2317</v>
      </c>
      <c r="D9" s="15">
        <f>15+19+20</f>
        <v>54</v>
      </c>
      <c r="E9" s="11">
        <v>0.1404</v>
      </c>
      <c r="F9" s="17">
        <v>0.1978</v>
      </c>
      <c r="G9" s="22">
        <f t="shared" ref="G9" si="16">1-D9/C9-E9-F9</f>
        <v>0.6384940008631852</v>
      </c>
      <c r="H9" s="15">
        <v>254</v>
      </c>
      <c r="I9" s="19">
        <f t="shared" ref="I9:I10" si="17">C9*E9-H9</f>
        <v>71.30680000000001</v>
      </c>
      <c r="J9" s="15">
        <f>C9*F9*0.8</f>
        <v>366.64208000000002</v>
      </c>
      <c r="K9" s="19">
        <f t="shared" ref="K9" si="18">C9*F9-J9</f>
        <v>91.660519999999963</v>
      </c>
      <c r="L9" s="19">
        <f t="shared" ref="L9:L10" si="19">C9*G9*$R$2</f>
        <v>88.763436000000013</v>
      </c>
      <c r="M9" s="25">
        <v>2011.97</v>
      </c>
      <c r="N9" s="21">
        <f t="shared" ref="N9" si="20">D9+I9+K9+L9</f>
        <v>305.73075599999999</v>
      </c>
      <c r="O9" s="24">
        <f t="shared" ref="O9" si="21">M9+N9</f>
        <v>2317.7007560000002</v>
      </c>
      <c r="P9" s="21">
        <f t="shared" ref="P9" si="22">C9*G9-L9+J9+H9</f>
        <v>2011.2692440000003</v>
      </c>
    </row>
    <row r="10" spans="1:23" ht="23">
      <c r="A10" t="s">
        <v>103</v>
      </c>
      <c r="B10" s="15" t="s">
        <v>18</v>
      </c>
      <c r="C10" s="15">
        <v>8367</v>
      </c>
      <c r="D10" s="15">
        <f>63.5+89.4+92</f>
        <v>244.9</v>
      </c>
      <c r="E10" s="17">
        <v>0.161</v>
      </c>
      <c r="F10" s="17">
        <v>0.21709999999999999</v>
      </c>
      <c r="G10" s="22">
        <f t="shared" ref="G10" si="23">1-D10/C10-E10-F10</f>
        <v>0.592630249790845</v>
      </c>
      <c r="H10" s="15">
        <v>1010</v>
      </c>
      <c r="I10" s="19">
        <f t="shared" si="17"/>
        <v>337.08699999999999</v>
      </c>
      <c r="J10" s="15">
        <v>1610</v>
      </c>
      <c r="K10" s="19">
        <f t="shared" ref="K10" si="24">C10*F10-J10</f>
        <v>206.47569999999996</v>
      </c>
      <c r="L10" s="19">
        <f t="shared" si="19"/>
        <v>297.51223799999997</v>
      </c>
      <c r="M10" s="6">
        <v>2022</v>
      </c>
      <c r="N10" s="21">
        <f t="shared" ref="N10" si="25">D10+I10+K10+L10</f>
        <v>1085.9749379999998</v>
      </c>
      <c r="O10" s="24">
        <f t="shared" ref="O10" si="26">M10+N10</f>
        <v>3107.9749379999998</v>
      </c>
      <c r="P10" s="21">
        <f t="shared" ref="P10" si="27">C10*G10-L10+J10+H10</f>
        <v>7281.0250619999997</v>
      </c>
    </row>
    <row r="11" spans="1:23" ht="23">
      <c r="B11" s="15"/>
      <c r="C11" s="27">
        <v>8648</v>
      </c>
      <c r="D11" s="15">
        <f>63.5+89.4+92</f>
        <v>244.9</v>
      </c>
      <c r="E11" s="17">
        <v>0.161</v>
      </c>
      <c r="F11" s="17">
        <v>0.21709999999999999</v>
      </c>
      <c r="G11" s="22">
        <f t="shared" ref="G11" si="28">1-D11/C11-E11-F11</f>
        <v>0.59358131359851984</v>
      </c>
      <c r="H11" s="15">
        <v>1011</v>
      </c>
      <c r="I11" s="19">
        <f t="shared" ref="I11" si="29">C11*E11-H11</f>
        <v>381.32799999999997</v>
      </c>
      <c r="J11" s="15">
        <v>1611</v>
      </c>
      <c r="K11" s="19">
        <f t="shared" ref="K11" si="30">C11*F11-J11</f>
        <v>266.48079999999982</v>
      </c>
      <c r="L11" s="19">
        <f t="shared" ref="L11" si="31">C11*G11*$R$2</f>
        <v>307.99747199999996</v>
      </c>
      <c r="M11" s="6">
        <v>7448</v>
      </c>
      <c r="N11" s="21">
        <f t="shared" ref="N11" si="32">D11+I11+K11+L11</f>
        <v>1200.7062719999997</v>
      </c>
      <c r="O11" s="24">
        <f t="shared" ref="O11" si="33">M11+N11</f>
        <v>8648.7062719999994</v>
      </c>
      <c r="P11" s="21">
        <f t="shared" ref="P11" si="34">C11*G11-L11+J11+H11</f>
        <v>7447.2937279999996</v>
      </c>
    </row>
    <row r="12" spans="1:23" ht="23">
      <c r="A12" t="s">
        <v>104</v>
      </c>
      <c r="B12" s="15" t="s">
        <v>20</v>
      </c>
      <c r="C12" s="3">
        <v>10153</v>
      </c>
      <c r="D12" s="15">
        <f>118+87+75</f>
        <v>280</v>
      </c>
      <c r="E12" s="11">
        <v>0.18779999999999999</v>
      </c>
      <c r="F12" s="11">
        <v>0.20899999999999999</v>
      </c>
      <c r="G12" s="22">
        <f>1-D12/C12-E12-F12</f>
        <v>0.57562194425293023</v>
      </c>
      <c r="H12" s="26">
        <f>1200*1.6</f>
        <v>1920</v>
      </c>
      <c r="I12" s="19">
        <f t="shared" ref="I12" si="35">C12*E12-H12</f>
        <v>-13.266600000000153</v>
      </c>
      <c r="J12" s="26">
        <v>1837</v>
      </c>
      <c r="K12" s="19">
        <f t="shared" ref="K12" si="36">C12*F12-J12</f>
        <v>284.97699999999986</v>
      </c>
      <c r="L12" s="19">
        <f t="shared" ref="L12" si="37">C12*G12*$R$2</f>
        <v>350.65737600000006</v>
      </c>
      <c r="M12" s="25">
        <v>9356.4</v>
      </c>
      <c r="N12" s="21">
        <f t="shared" ref="N12" si="38">D12+I12+K12+L12</f>
        <v>902.36777599999982</v>
      </c>
      <c r="O12" s="24">
        <f t="shared" ref="O12" si="39">M12+N12</f>
        <v>10258.767775999999</v>
      </c>
      <c r="P12" s="21">
        <f t="shared" ref="P12" si="40">C12*G12-L12+J12+H12</f>
        <v>9250.6322240000009</v>
      </c>
    </row>
    <row r="13" spans="1:23" ht="23">
      <c r="B13" s="15"/>
      <c r="C13" s="8">
        <v>10337</v>
      </c>
      <c r="D13" s="15">
        <f>118+87+75</f>
        <v>280</v>
      </c>
      <c r="E13" s="11">
        <v>0.18779999999999999</v>
      </c>
      <c r="F13" s="11">
        <v>0.20899999999999999</v>
      </c>
      <c r="G13" s="22">
        <f>1-D13/C13-E13-F13</f>
        <v>0.57611283738028451</v>
      </c>
      <c r="H13" s="26">
        <f>1200*1.6</f>
        <v>1920</v>
      </c>
      <c r="I13" s="19">
        <f t="shared" ref="I13" si="41">C13*E13-H13</f>
        <v>21.28859999999986</v>
      </c>
      <c r="J13" s="26">
        <v>1838</v>
      </c>
      <c r="K13" s="19">
        <f t="shared" ref="K13" si="42">C13*F13-J13</f>
        <v>322.43299999999999</v>
      </c>
      <c r="L13" s="19">
        <f t="shared" ref="L13" si="43">C13*G13*$R$2</f>
        <v>357.31670400000007</v>
      </c>
      <c r="M13" s="25">
        <v>9356.4</v>
      </c>
      <c r="N13" s="21">
        <f t="shared" ref="N13" si="44">D13+I13+K13+L13</f>
        <v>981.03830399999993</v>
      </c>
      <c r="O13" s="24">
        <f t="shared" ref="O13" si="45">M13+N13</f>
        <v>10337.438303999999</v>
      </c>
      <c r="P13" s="21">
        <f t="shared" ref="P13" si="46">C13*G13-L13+J13+H13</f>
        <v>9355.9616960000021</v>
      </c>
    </row>
    <row r="14" spans="1:23" ht="23">
      <c r="A14" t="s">
        <v>104</v>
      </c>
      <c r="B14" s="15" t="s">
        <v>21</v>
      </c>
      <c r="C14" s="15">
        <v>3492</v>
      </c>
      <c r="D14" s="15">
        <f>24.6+28.8+34</f>
        <v>87.4</v>
      </c>
      <c r="E14" s="11">
        <v>0.16350000000000001</v>
      </c>
      <c r="F14" s="11">
        <v>0.18920000000000001</v>
      </c>
      <c r="G14" s="22">
        <f>1-D14/C14-E14-F14</f>
        <v>0.62227136311569298</v>
      </c>
      <c r="H14" s="26">
        <f>327.5*1.6</f>
        <v>524</v>
      </c>
      <c r="I14" s="19">
        <f t="shared" ref="I14:I19" si="47">C14*E14-H14</f>
        <v>46.942000000000007</v>
      </c>
      <c r="J14" s="26">
        <v>544.9</v>
      </c>
      <c r="K14" s="19">
        <f t="shared" ref="K14" si="48">C14*F14-J14</f>
        <v>115.78640000000007</v>
      </c>
      <c r="L14" s="19">
        <f>C14*G14*$R$2</f>
        <v>130.37829599999998</v>
      </c>
      <c r="M14" s="26">
        <v>3045.8</v>
      </c>
      <c r="N14" s="21">
        <f t="shared" ref="N14" si="49">D14+I14+K14+L14</f>
        <v>380.50669600000003</v>
      </c>
      <c r="O14" s="24">
        <f t="shared" ref="O14" si="50">M14+N14</f>
        <v>3426.3066960000001</v>
      </c>
      <c r="P14" s="21">
        <f t="shared" si="6"/>
        <v>3111.4933040000001</v>
      </c>
    </row>
    <row r="15" spans="1:23" ht="23">
      <c r="B15" s="15"/>
      <c r="C15" s="27">
        <v>3383</v>
      </c>
      <c r="D15" s="15">
        <f>24.6+28.8+34</f>
        <v>87.4</v>
      </c>
      <c r="E15" s="11">
        <v>0.16350000000000001</v>
      </c>
      <c r="F15" s="11">
        <v>0.18920000000000001</v>
      </c>
      <c r="G15" s="22">
        <f>1-D15/C15-E15-F15</f>
        <v>0.62146494235885308</v>
      </c>
      <c r="H15" s="26">
        <f>327.5*1.6</f>
        <v>524</v>
      </c>
      <c r="I15" s="19">
        <f t="shared" si="47"/>
        <v>29.120499999999993</v>
      </c>
      <c r="J15" s="26">
        <v>545.9</v>
      </c>
      <c r="K15" s="19">
        <f t="shared" ref="K15" si="51">C15*F15-J15</f>
        <v>94.163600000000088</v>
      </c>
      <c r="L15" s="19">
        <f t="shared" ref="L15" si="52">C15*G15*$R$2</f>
        <v>126.144954</v>
      </c>
      <c r="M15" s="26">
        <v>3046.8</v>
      </c>
      <c r="N15" s="21">
        <f t="shared" ref="N15" si="53">D15+I15+K15+L15</f>
        <v>336.8290540000001</v>
      </c>
      <c r="O15" s="24">
        <f t="shared" ref="O15" si="54">M15+N15</f>
        <v>3383.6290540000005</v>
      </c>
      <c r="P15" s="21">
        <f t="shared" si="6"/>
        <v>3046.1709459999997</v>
      </c>
    </row>
    <row r="16" spans="1:23" ht="21">
      <c r="A16" t="s">
        <v>100</v>
      </c>
      <c r="B16" s="15" t="s">
        <v>22</v>
      </c>
      <c r="C16" s="28">
        <v>4154.01</v>
      </c>
      <c r="D16" s="15">
        <f>34.5+38.2+51</f>
        <v>123.7</v>
      </c>
      <c r="E16" s="29">
        <v>0.19320000000000001</v>
      </c>
      <c r="F16" s="29">
        <v>0.1598</v>
      </c>
      <c r="G16" s="22">
        <f t="shared" ref="G16" si="55">1-D16/C16-E16-F16</f>
        <v>0.6172215449649856</v>
      </c>
      <c r="H16" s="15">
        <f>303.2+525.99</f>
        <v>829.19</v>
      </c>
      <c r="I16" s="15">
        <f t="shared" si="47"/>
        <v>-26.635267999999996</v>
      </c>
      <c r="J16" s="12">
        <v>590.41999999999996</v>
      </c>
      <c r="K16" s="15">
        <f>C16*F16-J16</f>
        <v>73.390798000000018</v>
      </c>
      <c r="L16" s="15">
        <f>C16*G16*6%</f>
        <v>153.83666819999999</v>
      </c>
      <c r="M16" s="12">
        <f>3121.08+H16</f>
        <v>3950.27</v>
      </c>
      <c r="N16" s="15">
        <f>D16+I16+L16</f>
        <v>250.90140020000001</v>
      </c>
      <c r="O16" s="15">
        <f>M16+N16</f>
        <v>4201.1714001999999</v>
      </c>
      <c r="P16" s="21">
        <f t="shared" si="6"/>
        <v>3829.7178018</v>
      </c>
    </row>
    <row r="17" spans="1:16" ht="21">
      <c r="B17" s="15"/>
      <c r="C17" s="30">
        <v>4215</v>
      </c>
      <c r="D17" s="15">
        <f>34.5+38.2+51</f>
        <v>123.7</v>
      </c>
      <c r="E17" s="29">
        <v>0.19320000000000001</v>
      </c>
      <c r="F17" s="29">
        <v>0.1598</v>
      </c>
      <c r="G17" s="22">
        <f t="shared" ref="G17:G24" si="56">1-D17/C17-E17-F17</f>
        <v>0.61765243179122176</v>
      </c>
      <c r="H17" s="15">
        <f>303.2+525.99</f>
        <v>829.19</v>
      </c>
      <c r="I17" s="15">
        <f t="shared" si="47"/>
        <v>-14.851999999999975</v>
      </c>
      <c r="J17" s="12">
        <v>590.41999999999996</v>
      </c>
      <c r="K17" s="15">
        <f>C17*F17-J17</f>
        <v>83.137000000000057</v>
      </c>
      <c r="L17" s="15">
        <f>C17*G17*6%</f>
        <v>156.20429999999999</v>
      </c>
      <c r="M17" s="12">
        <f>3121.08+H17</f>
        <v>3950.27</v>
      </c>
      <c r="N17" s="15">
        <f>D17+I17+L17</f>
        <v>265.0523</v>
      </c>
      <c r="O17" s="15">
        <f>M17+N17</f>
        <v>4215.3222999999998</v>
      </c>
      <c r="P17" s="21">
        <f t="shared" si="6"/>
        <v>3866.8107</v>
      </c>
    </row>
    <row r="18" spans="1:16" ht="21">
      <c r="A18" t="s">
        <v>105</v>
      </c>
      <c r="B18" s="15" t="s">
        <v>115</v>
      </c>
      <c r="C18" s="31">
        <v>12601</v>
      </c>
      <c r="D18" s="15">
        <f>118.3+129.1+143.4</f>
        <v>390.79999999999995</v>
      </c>
      <c r="E18" s="29">
        <v>0.1885</v>
      </c>
      <c r="F18" s="29">
        <v>0.1235</v>
      </c>
      <c r="G18" s="22">
        <f t="shared" si="56"/>
        <v>0.65698658836600266</v>
      </c>
      <c r="H18" s="15">
        <f>C18*E18*0.75</f>
        <v>1781.466375</v>
      </c>
      <c r="I18" s="15">
        <f t="shared" si="47"/>
        <v>593.82212500000014</v>
      </c>
      <c r="J18" s="12">
        <f>C18*F18*0.8</f>
        <v>1244.9788000000001</v>
      </c>
      <c r="K18" s="15">
        <f>C18*F18-J18</f>
        <v>311.24469999999997</v>
      </c>
      <c r="L18" s="15">
        <f>C18*G18*6%</f>
        <v>496.72127999999998</v>
      </c>
      <c r="M18" s="12">
        <f>250+11355.53</f>
        <v>11605.53</v>
      </c>
      <c r="N18" s="15">
        <f>D18+I18+L18</f>
        <v>1481.3434050000001</v>
      </c>
      <c r="O18" s="15">
        <f>M18+N18</f>
        <v>13086.873405</v>
      </c>
      <c r="P18" s="21">
        <f t="shared" ref="P18" si="57">C18*G18-L18+J18+H18</f>
        <v>10808.411895000001</v>
      </c>
    </row>
    <row r="19" spans="1:16" ht="21">
      <c r="B19" s="15"/>
      <c r="C19" s="30">
        <v>13134</v>
      </c>
      <c r="D19" s="15">
        <f>118.3+129.1+143.4</f>
        <v>390.79999999999995</v>
      </c>
      <c r="E19" s="29">
        <v>0.1885</v>
      </c>
      <c r="F19" s="29">
        <v>0.1235</v>
      </c>
      <c r="G19" s="22">
        <f t="shared" ref="G19" si="58">1-D19/C19-E19-F19</f>
        <v>0.65824516522003962</v>
      </c>
      <c r="H19" s="15">
        <f>C19*E19*0.75</f>
        <v>1856.81925</v>
      </c>
      <c r="I19" s="15">
        <f t="shared" si="47"/>
        <v>618.93975</v>
      </c>
      <c r="J19" s="12">
        <f>C19*F19*0.8</f>
        <v>1297.6392000000001</v>
      </c>
      <c r="K19" s="15">
        <f>C19*F19-J19</f>
        <v>324.4097999999999</v>
      </c>
      <c r="L19" s="15">
        <f>C19*G19*6%</f>
        <v>518.72352000000001</v>
      </c>
      <c r="M19" s="12">
        <f>250+11355.53</f>
        <v>11605.53</v>
      </c>
      <c r="N19" s="15">
        <f>D19+I19+L19</f>
        <v>1528.46327</v>
      </c>
      <c r="O19" s="15">
        <f>M19+N19</f>
        <v>13133.993270000001</v>
      </c>
      <c r="P19" s="21">
        <f t="shared" ref="P19" si="59">C19*G19-L19+J19+H19</f>
        <v>11281.12693</v>
      </c>
    </row>
    <row r="20" spans="1:16" ht="21">
      <c r="B20" s="15" t="s">
        <v>23</v>
      </c>
      <c r="C20" s="31">
        <v>7461</v>
      </c>
      <c r="D20" s="15">
        <f>53.3+60.8+80.5</f>
        <v>194.6</v>
      </c>
      <c r="E20" s="29">
        <v>0.20219999999999999</v>
      </c>
      <c r="F20" s="29">
        <v>0.19850000000000001</v>
      </c>
      <c r="G20" s="22">
        <f t="shared" si="56"/>
        <v>0.57321770540142081</v>
      </c>
      <c r="H20" s="15"/>
      <c r="I20" s="15"/>
      <c r="J20" s="12"/>
      <c r="K20" s="15"/>
      <c r="L20" s="15"/>
      <c r="M20" s="12"/>
      <c r="N20" s="15"/>
      <c r="O20" s="15"/>
      <c r="P20" s="21"/>
    </row>
    <row r="21" spans="1:16" ht="21">
      <c r="B21" s="15"/>
      <c r="C21" s="31"/>
      <c r="D21" s="15"/>
      <c r="E21" s="29"/>
      <c r="F21" s="29"/>
      <c r="G21" s="22"/>
      <c r="H21" s="21"/>
      <c r="I21" s="15"/>
      <c r="J21" s="12"/>
      <c r="K21" s="15"/>
      <c r="L21" s="15"/>
      <c r="M21" s="12"/>
      <c r="N21" s="15"/>
      <c r="O21" s="15"/>
      <c r="P21" s="21"/>
    </row>
    <row r="22" spans="1:16" ht="23">
      <c r="A22" t="s">
        <v>100</v>
      </c>
      <c r="B22" s="15" t="s">
        <v>19</v>
      </c>
      <c r="C22" s="15">
        <v>1387</v>
      </c>
      <c r="D22" s="15">
        <f>10.4+10.5+8.3</f>
        <v>29.2</v>
      </c>
      <c r="E22" s="17">
        <v>0.13469999999999999</v>
      </c>
      <c r="F22" s="17">
        <v>0.21659999999999999</v>
      </c>
      <c r="G22" s="22">
        <f t="shared" si="56"/>
        <v>0.62764736842105273</v>
      </c>
      <c r="H22" s="15">
        <v>140</v>
      </c>
      <c r="I22" s="15">
        <f t="shared" ref="I22" si="60">C22*E22-H22</f>
        <v>46.828899999999976</v>
      </c>
      <c r="J22" s="15">
        <v>240</v>
      </c>
      <c r="K22" s="15">
        <f t="shared" ref="K22" si="61">C22*F22-J22</f>
        <v>60.424199999999985</v>
      </c>
      <c r="L22" s="15">
        <f t="shared" ref="L22" si="62">C22*G22*6%</f>
        <v>52.232814000000005</v>
      </c>
      <c r="M22" s="32">
        <v>1329.6</v>
      </c>
      <c r="N22" s="15">
        <f t="shared" ref="N22" si="63">D22+I22+L22</f>
        <v>128.26171399999998</v>
      </c>
      <c r="O22" s="15">
        <f t="shared" ref="O22" si="64">M22+N22</f>
        <v>1457.8617139999999</v>
      </c>
      <c r="P22" s="21">
        <f t="shared" si="6"/>
        <v>1198.3140860000003</v>
      </c>
    </row>
    <row r="23" spans="1:16" ht="23">
      <c r="B23" s="15"/>
      <c r="C23" s="27">
        <v>1472</v>
      </c>
      <c r="D23" s="15">
        <f>10.4+10.5+8.3</f>
        <v>29.2</v>
      </c>
      <c r="E23" s="17">
        <v>0.13469999999999999</v>
      </c>
      <c r="F23" s="17">
        <v>0.21659999999999999</v>
      </c>
      <c r="G23" s="22">
        <f t="shared" ref="G23" si="65">1-D23/C23-E23-F23</f>
        <v>0.62886304347826083</v>
      </c>
      <c r="H23" s="15">
        <v>141</v>
      </c>
      <c r="I23" s="15">
        <f t="shared" ref="I23" si="66">C23*E23-H23</f>
        <v>57.278399999999976</v>
      </c>
      <c r="J23" s="15">
        <v>241</v>
      </c>
      <c r="K23" s="15">
        <f t="shared" ref="K23" si="67">C23*F23-J23</f>
        <v>77.835199999999986</v>
      </c>
      <c r="L23" s="15">
        <f t="shared" ref="L23" si="68">C23*G23*6%</f>
        <v>55.541183999999994</v>
      </c>
      <c r="M23" s="32">
        <v>1330.6</v>
      </c>
      <c r="N23" s="15">
        <f t="shared" ref="N23" si="69">D23+I23+L23</f>
        <v>142.01958399999998</v>
      </c>
      <c r="O23" s="15">
        <f t="shared" ref="O23" si="70">M23+N23</f>
        <v>1472.6195839999998</v>
      </c>
      <c r="P23" s="21">
        <f t="shared" ref="P23" si="71">C23*G23-L23+J23+H23</f>
        <v>1252.1452159999999</v>
      </c>
    </row>
    <row r="24" spans="1:16" ht="22">
      <c r="A24" t="s">
        <v>106</v>
      </c>
      <c r="B24" s="15" t="s">
        <v>42</v>
      </c>
      <c r="C24" s="15">
        <v>3205.4</v>
      </c>
      <c r="D24" s="15">
        <f>20.8+23.9+32.6</f>
        <v>77.300000000000011</v>
      </c>
      <c r="E24" s="14">
        <v>0.15909999999999999</v>
      </c>
      <c r="F24" s="14">
        <v>0.21870000000000001</v>
      </c>
      <c r="G24" s="22">
        <f t="shared" si="56"/>
        <v>0.5980844449990641</v>
      </c>
      <c r="H24" s="15">
        <f>174.7*1.7</f>
        <v>296.98999999999995</v>
      </c>
      <c r="I24" s="15">
        <f t="shared" ref="I24:I29" si="72">C24*E24-H24</f>
        <v>212.98914000000002</v>
      </c>
      <c r="J24" s="15">
        <f>626</f>
        <v>626</v>
      </c>
      <c r="K24" s="15">
        <f t="shared" ref="K24:K29" si="73">C24*F24-J24</f>
        <v>75.020980000000009</v>
      </c>
      <c r="L24" s="15">
        <f t="shared" ref="L24:L30" si="74">C24*G24*6%</f>
        <v>115.02599280000001</v>
      </c>
      <c r="M24" s="42">
        <v>2848.4</v>
      </c>
      <c r="N24" s="15">
        <f t="shared" ref="N24:N29" si="75">D24+I24+K24+L24</f>
        <v>480.33611280000002</v>
      </c>
      <c r="O24" s="15">
        <f t="shared" ref="O24:O29" si="76">M24+N24</f>
        <v>3328.7361128000002</v>
      </c>
      <c r="P24" s="21">
        <f t="shared" si="6"/>
        <v>2725.0638872</v>
      </c>
    </row>
    <row r="25" spans="1:16" ht="22">
      <c r="C25" s="27">
        <v>3417</v>
      </c>
      <c r="D25" s="15">
        <f>20.8+23.9+32.6</f>
        <v>77.300000000000011</v>
      </c>
      <c r="E25" s="14">
        <v>0.15909999999999999</v>
      </c>
      <c r="F25" s="14">
        <v>0.21870000000000001</v>
      </c>
      <c r="G25" s="22">
        <f t="shared" ref="G25" si="77">1-D25/C25-E25-F25</f>
        <v>0.59957781679836109</v>
      </c>
      <c r="H25" s="15">
        <f>174.7*1.7</f>
        <v>296.98999999999995</v>
      </c>
      <c r="I25" s="15">
        <f t="shared" si="72"/>
        <v>246.65469999999999</v>
      </c>
      <c r="J25" s="15">
        <f>626</f>
        <v>626</v>
      </c>
      <c r="K25" s="15">
        <f t="shared" si="73"/>
        <v>121.29790000000003</v>
      </c>
      <c r="L25" s="15">
        <f t="shared" si="74"/>
        <v>122.925444</v>
      </c>
      <c r="M25" s="42">
        <v>2849.4</v>
      </c>
      <c r="N25" s="15">
        <f t="shared" si="75"/>
        <v>568.178044</v>
      </c>
      <c r="O25" s="15">
        <f t="shared" si="76"/>
        <v>3417.5780439999999</v>
      </c>
      <c r="P25" s="21">
        <f t="shared" si="6"/>
        <v>2848.8219559999998</v>
      </c>
    </row>
    <row r="26" spans="1:16" ht="21">
      <c r="A26" t="s">
        <v>107</v>
      </c>
      <c r="B26" s="15" t="s">
        <v>24</v>
      </c>
      <c r="C26" s="15">
        <v>2407</v>
      </c>
      <c r="D26" s="15">
        <f>11.2+11.7+15.8</f>
        <v>38.700000000000003</v>
      </c>
      <c r="E26" s="17">
        <v>0.1171</v>
      </c>
      <c r="F26" s="17">
        <v>0.2306</v>
      </c>
      <c r="G26" s="22">
        <f t="shared" ref="G26:G32" si="78">1-D26/C26-E26-F26</f>
        <v>0.63622189447444955</v>
      </c>
      <c r="H26" s="15">
        <v>211</v>
      </c>
      <c r="I26" s="15">
        <f t="shared" si="72"/>
        <v>70.859699999999975</v>
      </c>
      <c r="J26" s="15">
        <v>480</v>
      </c>
      <c r="K26" s="15">
        <f t="shared" si="73"/>
        <v>75.054200000000037</v>
      </c>
      <c r="L26" s="15">
        <f t="shared" si="74"/>
        <v>91.883165999999989</v>
      </c>
      <c r="M26" s="15">
        <v>2130</v>
      </c>
      <c r="N26" s="19">
        <f t="shared" si="75"/>
        <v>276.49706600000002</v>
      </c>
      <c r="O26" s="21">
        <f t="shared" si="76"/>
        <v>2406.4970659999999</v>
      </c>
      <c r="P26" s="21">
        <f t="shared" ref="P26" si="79">C26*G26-L26+J26+H26</f>
        <v>2130.5029340000001</v>
      </c>
    </row>
    <row r="27" spans="1:16" ht="21">
      <c r="B27" s="15"/>
      <c r="C27" s="27">
        <v>2403</v>
      </c>
      <c r="D27" s="15">
        <f>11.2+11.7+15.8</f>
        <v>38.700000000000003</v>
      </c>
      <c r="E27" s="17">
        <v>0.1171</v>
      </c>
      <c r="F27" s="17">
        <v>0.2306</v>
      </c>
      <c r="G27" s="22">
        <f t="shared" ref="G27" si="80">1-D27/C27-E27-F27</f>
        <v>0.63619513108614234</v>
      </c>
      <c r="H27" s="15">
        <v>212</v>
      </c>
      <c r="I27" s="15">
        <f t="shared" si="72"/>
        <v>69.391300000000001</v>
      </c>
      <c r="J27" s="15">
        <v>481</v>
      </c>
      <c r="K27" s="15">
        <f t="shared" si="73"/>
        <v>73.131799999999998</v>
      </c>
      <c r="L27" s="15">
        <f t="shared" si="74"/>
        <v>91.726613999999998</v>
      </c>
      <c r="M27" s="15">
        <v>2131</v>
      </c>
      <c r="N27" s="19">
        <f t="shared" si="75"/>
        <v>272.94971399999997</v>
      </c>
      <c r="O27" s="21">
        <f t="shared" si="76"/>
        <v>2403.9497139999999</v>
      </c>
      <c r="P27" s="21">
        <f t="shared" ref="P27" si="81">C27*G27-L27+J27+H27</f>
        <v>2130.0502860000001</v>
      </c>
    </row>
    <row r="28" spans="1:16" ht="21">
      <c r="A28" t="s">
        <v>108</v>
      </c>
      <c r="B28" s="15" t="s">
        <v>25</v>
      </c>
      <c r="C28" s="15">
        <v>3185</v>
      </c>
      <c r="D28" s="15">
        <f>11.3+12+18.9</f>
        <v>42.2</v>
      </c>
      <c r="E28" s="17">
        <v>0.1032</v>
      </c>
      <c r="F28" s="17">
        <v>0.23219999999999999</v>
      </c>
      <c r="G28" s="22">
        <f t="shared" si="78"/>
        <v>0.6513503924646783</v>
      </c>
      <c r="H28" s="15">
        <f>C28*E28*0.75</f>
        <v>246.51900000000001</v>
      </c>
      <c r="I28" s="15">
        <f t="shared" si="72"/>
        <v>82.173000000000002</v>
      </c>
      <c r="J28" s="15">
        <f>C28*F28*0.8</f>
        <v>591.64560000000006</v>
      </c>
      <c r="K28" s="15">
        <f t="shared" si="73"/>
        <v>147.91139999999996</v>
      </c>
      <c r="L28" s="15">
        <f t="shared" si="74"/>
        <v>124.47306000000002</v>
      </c>
      <c r="M28" s="15">
        <f>2024+50*3.5</f>
        <v>2199</v>
      </c>
      <c r="N28" s="19">
        <f t="shared" si="75"/>
        <v>396.75745999999998</v>
      </c>
      <c r="O28" s="21">
        <f t="shared" si="76"/>
        <v>2595.7574599999998</v>
      </c>
      <c r="P28" s="21">
        <f t="shared" ref="P28" si="82">C28*G28-L28+J28+H28</f>
        <v>2788.2425400000002</v>
      </c>
    </row>
    <row r="29" spans="1:16" ht="21">
      <c r="B29" s="15"/>
      <c r="C29" s="27">
        <v>2521</v>
      </c>
      <c r="D29" s="15">
        <f>11.3+12+18.9</f>
        <v>42.2</v>
      </c>
      <c r="E29" s="17">
        <v>0.1032</v>
      </c>
      <c r="F29" s="17">
        <v>0.23219999999999999</v>
      </c>
      <c r="G29" s="22">
        <f t="shared" ref="G29" si="83">1-D29/C29-E29-F29</f>
        <v>0.64786061086870295</v>
      </c>
      <c r="H29" s="15">
        <f>C29*E29*0.75</f>
        <v>195.12539999999998</v>
      </c>
      <c r="I29" s="15">
        <f t="shared" si="72"/>
        <v>65.041799999999995</v>
      </c>
      <c r="J29" s="15">
        <f>C29*F29*0.8</f>
        <v>468.30095999999998</v>
      </c>
      <c r="K29" s="15">
        <f t="shared" si="73"/>
        <v>117.07523999999995</v>
      </c>
      <c r="L29" s="15">
        <f t="shared" si="74"/>
        <v>97.995396</v>
      </c>
      <c r="M29" s="15">
        <f>2024+50*3.5</f>
        <v>2199</v>
      </c>
      <c r="N29" s="19">
        <f t="shared" si="75"/>
        <v>322.31243599999993</v>
      </c>
      <c r="O29" s="21">
        <f t="shared" si="76"/>
        <v>2521.3124360000002</v>
      </c>
      <c r="P29" s="21">
        <f t="shared" ref="P29" si="84">C29*G29-L29+J29+H29</f>
        <v>2198.6875640000003</v>
      </c>
    </row>
    <row r="30" spans="1:16" ht="21">
      <c r="A30" t="s">
        <v>101</v>
      </c>
      <c r="B30" s="15" t="s">
        <v>26</v>
      </c>
      <c r="C30" s="15">
        <v>8475</v>
      </c>
      <c r="D30" s="15">
        <f>48.4+56.4+73.5</f>
        <v>178.3</v>
      </c>
      <c r="E30" s="17">
        <v>0.15210000000000001</v>
      </c>
      <c r="F30" s="17">
        <v>0.21840000000000001</v>
      </c>
      <c r="G30" s="22">
        <f t="shared" si="78"/>
        <v>0.60846165191740409</v>
      </c>
      <c r="H30" s="15">
        <f>C30*E30*0.75</f>
        <v>966.7856250000001</v>
      </c>
      <c r="I30" s="15">
        <f t="shared" ref="I30" si="85">C30*E30-H30</f>
        <v>322.26187500000003</v>
      </c>
      <c r="J30" s="15">
        <f>C30*F30*0.8</f>
        <v>1480.7520000000002</v>
      </c>
      <c r="K30" s="15">
        <f t="shared" ref="K30" si="86">C30*F30-J30</f>
        <v>370.18799999999987</v>
      </c>
      <c r="L30" s="15">
        <f t="shared" si="74"/>
        <v>309.40274999999997</v>
      </c>
      <c r="M30" s="15">
        <f>7657.2+50*3.2</f>
        <v>7817.2</v>
      </c>
      <c r="N30" s="19">
        <f t="shared" ref="N30" si="87">D30+I30+K30+L30</f>
        <v>1180.1526249999999</v>
      </c>
      <c r="O30" s="21">
        <f t="shared" ref="O30" si="88">M30+N30</f>
        <v>8997.3526249999995</v>
      </c>
      <c r="P30" s="21">
        <f t="shared" ref="P30" si="89">C30*G30-L30+J30+H30</f>
        <v>7294.8473750000003</v>
      </c>
    </row>
    <row r="31" spans="1:16" ht="21">
      <c r="B31" s="15"/>
      <c r="C31" s="27">
        <v>9068</v>
      </c>
      <c r="D31" s="15">
        <f>48.4+56.4+73.5</f>
        <v>178.3</v>
      </c>
      <c r="E31" s="17">
        <v>0.15210000000000001</v>
      </c>
      <c r="F31" s="17">
        <v>0.21840000000000001</v>
      </c>
      <c r="G31" s="22">
        <f t="shared" ref="G31" si="90">1-D31/C31-E31-F31</f>
        <v>0.60983745037494486</v>
      </c>
      <c r="H31" s="15">
        <f>C31*E31*0.75</f>
        <v>1034.4321000000002</v>
      </c>
      <c r="I31" s="15">
        <f t="shared" ref="I31" si="91">C31*E31-H31</f>
        <v>344.8107</v>
      </c>
      <c r="J31" s="15">
        <f>C31*F31*0.8</f>
        <v>1584.3609600000002</v>
      </c>
      <c r="K31" s="15">
        <f t="shared" ref="K31" si="92">C31*F31-J31</f>
        <v>396.09023999999999</v>
      </c>
      <c r="L31" s="15">
        <f t="shared" ref="L31" si="93">C31*G31*6%</f>
        <v>331.80036000000001</v>
      </c>
      <c r="M31" s="15">
        <f>7657.2+50*3.2</f>
        <v>7817.2</v>
      </c>
      <c r="N31" s="19">
        <f t="shared" ref="N31" si="94">D31+I31+K31+L31</f>
        <v>1251.0012999999999</v>
      </c>
      <c r="O31" s="21">
        <f t="shared" ref="O31" si="95">M31+N31</f>
        <v>9068.2013000000006</v>
      </c>
      <c r="P31" s="21">
        <f t="shared" ref="P31" si="96">C31*G31-L31+J31+H31</f>
        <v>7816.9987000000001</v>
      </c>
    </row>
    <row r="32" spans="1:16" ht="21">
      <c r="A32" t="s">
        <v>104</v>
      </c>
      <c r="B32" s="15" t="s">
        <v>27</v>
      </c>
      <c r="C32" s="15">
        <v>6457</v>
      </c>
      <c r="D32" s="15">
        <f>44.9+45.8+60.9</f>
        <v>151.6</v>
      </c>
      <c r="E32" s="17">
        <v>0.13450000000000001</v>
      </c>
      <c r="F32" s="17">
        <v>0.187</v>
      </c>
      <c r="G32" s="22">
        <f t="shared" si="78"/>
        <v>0.65502160446027569</v>
      </c>
      <c r="H32" s="15">
        <v>695</v>
      </c>
      <c r="I32" s="15">
        <f t="shared" ref="I32" si="97">C32*E32-H32</f>
        <v>173.46650000000011</v>
      </c>
      <c r="J32" s="15">
        <v>1004</v>
      </c>
      <c r="K32" s="15">
        <f t="shared" ref="K32" si="98">C32*F32-J32</f>
        <v>203.45900000000006</v>
      </c>
      <c r="L32" s="15">
        <f t="shared" ref="L32" si="99">C32*G32*6%</f>
        <v>253.76847000000001</v>
      </c>
      <c r="M32" s="35">
        <v>6640</v>
      </c>
      <c r="N32" s="19">
        <f t="shared" ref="N32" si="100">D32+I32+K32+L32</f>
        <v>782.29397000000017</v>
      </c>
      <c r="O32" s="21">
        <f t="shared" ref="O32" si="101">M32+N32</f>
        <v>7422.2939700000006</v>
      </c>
      <c r="P32" s="21">
        <f t="shared" si="6"/>
        <v>5674.7060300000003</v>
      </c>
    </row>
    <row r="33" spans="1:16" ht="21">
      <c r="B33" s="15"/>
      <c r="C33" s="27">
        <v>7968</v>
      </c>
      <c r="D33" s="15">
        <f>44.9+45.8+60.9</f>
        <v>151.6</v>
      </c>
      <c r="E33" s="17">
        <v>0.13450000000000001</v>
      </c>
      <c r="F33" s="17">
        <v>0.187</v>
      </c>
      <c r="G33" s="22">
        <f>1-D33/C33-E33-F33</f>
        <v>0.65947389558232916</v>
      </c>
      <c r="H33" s="15">
        <v>696</v>
      </c>
      <c r="I33" s="15">
        <f t="shared" ref="I33:I42" si="102">C33*E33-H33</f>
        <v>375.69600000000014</v>
      </c>
      <c r="J33" s="15">
        <v>1005</v>
      </c>
      <c r="K33" s="15">
        <f t="shared" ref="K33:K42" si="103">C33*F33-J33</f>
        <v>485.01600000000008</v>
      </c>
      <c r="L33" s="15">
        <f>C33*G33*6%</f>
        <v>315.28127999999992</v>
      </c>
      <c r="M33" s="35">
        <v>6641</v>
      </c>
      <c r="N33" s="19">
        <f t="shared" ref="N33" si="104">D33+I33+K33+L33</f>
        <v>1327.59328</v>
      </c>
      <c r="O33" s="21">
        <f t="shared" ref="O33" si="105">M33+N33</f>
        <v>7968.59328</v>
      </c>
      <c r="P33" s="21">
        <f>C33*G33-L33+J33+H33</f>
        <v>6640.406719999999</v>
      </c>
    </row>
    <row r="34" spans="1:16" ht="21">
      <c r="A34" t="s">
        <v>109</v>
      </c>
      <c r="B34" s="15" t="s">
        <v>28</v>
      </c>
      <c r="C34" s="15">
        <v>6103</v>
      </c>
      <c r="D34" s="15">
        <f>57.6+76.3+78.1</f>
        <v>212</v>
      </c>
      <c r="E34" s="17">
        <v>0.19239999999999999</v>
      </c>
      <c r="F34" s="17">
        <v>0.18790000000000001</v>
      </c>
      <c r="G34" s="22">
        <f>1-D34/C34-E34-F34</f>
        <v>0.58496298541700797</v>
      </c>
      <c r="H34" s="15">
        <v>881</v>
      </c>
      <c r="I34" s="15">
        <f t="shared" si="102"/>
        <v>293.21719999999982</v>
      </c>
      <c r="J34" s="15">
        <v>918</v>
      </c>
      <c r="K34" s="15">
        <f t="shared" ref="K34" si="106">C34*F34-J34</f>
        <v>228.75369999999998</v>
      </c>
      <c r="L34" s="15">
        <f>C34*G34*6%</f>
        <v>214.20174599999999</v>
      </c>
      <c r="M34" s="15">
        <f>5180.6+50*2.5</f>
        <v>5305.6</v>
      </c>
      <c r="N34" s="19">
        <f t="shared" ref="N34" si="107">D34+I34+K34+L34</f>
        <v>948.17264599999976</v>
      </c>
      <c r="O34" s="21">
        <f t="shared" ref="O34" si="108">M34+N34</f>
        <v>6253.7726460000003</v>
      </c>
      <c r="P34" s="21">
        <f>C34*G34-L34+J34+H34</f>
        <v>5154.8273539999991</v>
      </c>
    </row>
    <row r="35" spans="1:16" ht="21">
      <c r="B35" s="15"/>
      <c r="C35" s="27">
        <v>6357</v>
      </c>
      <c r="D35" s="15">
        <f>57.6+76.3+78.1</f>
        <v>212</v>
      </c>
      <c r="E35" s="17">
        <v>0.19239999999999999</v>
      </c>
      <c r="F35" s="17">
        <v>0.18790000000000001</v>
      </c>
      <c r="G35" s="22">
        <f>1-D35/C35-E35-F35</f>
        <v>0.58635093597608923</v>
      </c>
      <c r="H35" s="15">
        <v>882</v>
      </c>
      <c r="I35" s="15">
        <f t="shared" ref="I35:I38" si="109">C35*E35-H35</f>
        <v>341.08679999999981</v>
      </c>
      <c r="J35" s="15">
        <v>919</v>
      </c>
      <c r="K35" s="15">
        <f t="shared" ref="K35" si="110">C35*F35-J35</f>
        <v>275.48030000000017</v>
      </c>
      <c r="L35" s="15">
        <f>C35*G35*6%</f>
        <v>223.64597399999994</v>
      </c>
      <c r="M35" s="15">
        <f>5180.6+50*2.5</f>
        <v>5305.6</v>
      </c>
      <c r="N35" s="19">
        <f t="shared" ref="N35" si="111">D35+I35+K35+L35</f>
        <v>1052.213074</v>
      </c>
      <c r="O35" s="21">
        <f t="shared" ref="O35" si="112">M35+N35</f>
        <v>6357.8130740000006</v>
      </c>
      <c r="P35" s="21">
        <f>C35*G35-L35+J35+H35</f>
        <v>5304.7869259999989</v>
      </c>
    </row>
    <row r="36" spans="1:16" ht="21">
      <c r="A36" t="s">
        <v>110</v>
      </c>
      <c r="B36" s="15" t="s">
        <v>29</v>
      </c>
      <c r="C36" s="15">
        <v>4519</v>
      </c>
      <c r="D36" s="15">
        <f>37.7+42.8+62.2</f>
        <v>142.69999999999999</v>
      </c>
      <c r="E36" s="17">
        <v>0.21959999999999999</v>
      </c>
      <c r="F36" s="17">
        <v>0.16869999999999999</v>
      </c>
      <c r="G36" s="22">
        <f t="shared" ref="G36:G42" si="113">1-D36/C36-E36-F36</f>
        <v>0.58012221730471347</v>
      </c>
      <c r="H36" s="15">
        <f t="shared" ref="H36:H41" si="114">C36*E36*0.75</f>
        <v>744.27929999999992</v>
      </c>
      <c r="I36" s="15">
        <f t="shared" si="109"/>
        <v>248.09310000000005</v>
      </c>
      <c r="J36" s="15">
        <f t="shared" ref="J36:J41" si="115">C36*F36*0.8</f>
        <v>609.88423999999998</v>
      </c>
      <c r="K36" s="15">
        <f t="shared" ref="K36" si="116">C36*F36-J36</f>
        <v>152.47105999999997</v>
      </c>
      <c r="L36" s="15">
        <f>C36*G36*6%</f>
        <v>157.29433800000001</v>
      </c>
      <c r="M36" s="15">
        <f>3253+50*2.2</f>
        <v>3363</v>
      </c>
      <c r="N36" s="19">
        <f t="shared" ref="N36" si="117">D36+I36+K36+L36</f>
        <v>700.55849799999999</v>
      </c>
      <c r="O36" s="21">
        <f t="shared" ref="O36" si="118">M36+N36</f>
        <v>4063.5584979999999</v>
      </c>
      <c r="P36" s="21">
        <f>C36*G36-L36+J36+H36</f>
        <v>3818.4415019999997</v>
      </c>
    </row>
    <row r="37" spans="1:16" ht="21">
      <c r="B37" s="15"/>
      <c r="C37" s="27">
        <v>3998</v>
      </c>
      <c r="D37" s="15">
        <f>37.7+42.8+62.2</f>
        <v>142.69999999999999</v>
      </c>
      <c r="E37" s="17">
        <v>0.21959999999999999</v>
      </c>
      <c r="F37" s="17">
        <v>0.16869999999999999</v>
      </c>
      <c r="G37" s="22">
        <f t="shared" ref="G37" si="119">1-D37/C37-E37-F37</f>
        <v>0.57600715357678844</v>
      </c>
      <c r="H37" s="15">
        <f t="shared" si="114"/>
        <v>658.47059999999999</v>
      </c>
      <c r="I37" s="15">
        <f t="shared" ref="I37" si="120">C37*E37-H37</f>
        <v>219.49019999999996</v>
      </c>
      <c r="J37" s="15">
        <f t="shared" si="115"/>
        <v>539.57007999999996</v>
      </c>
      <c r="K37" s="15">
        <f t="shared" ref="K37" si="121">C37*F37-J37</f>
        <v>134.89251999999999</v>
      </c>
      <c r="L37" s="15">
        <f>C37*G37*6%</f>
        <v>138.172596</v>
      </c>
      <c r="M37" s="15">
        <f>3253+50*2.2</f>
        <v>3363</v>
      </c>
      <c r="N37" s="19">
        <f t="shared" ref="N37" si="122">D37+I37+K37+L37</f>
        <v>635.25531599999999</v>
      </c>
      <c r="O37" s="21">
        <f t="shared" ref="O37" si="123">M37+N37</f>
        <v>3998.2553159999998</v>
      </c>
      <c r="P37" s="21">
        <f>C37*G37-L37+J37+H37</f>
        <v>3362.7446840000002</v>
      </c>
    </row>
    <row r="38" spans="1:16" ht="21">
      <c r="A38" t="s">
        <v>111</v>
      </c>
      <c r="B38" s="15" t="s">
        <v>30</v>
      </c>
      <c r="C38" s="15">
        <v>9937</v>
      </c>
      <c r="D38" s="15">
        <f>79.3+91.7+120.4</f>
        <v>291.39999999999998</v>
      </c>
      <c r="E38" s="17">
        <v>0.23139999999999999</v>
      </c>
      <c r="F38" s="17">
        <v>0.18079999999999999</v>
      </c>
      <c r="G38" s="22">
        <f t="shared" si="113"/>
        <v>0.55847525410083521</v>
      </c>
      <c r="H38" s="15">
        <f t="shared" si="114"/>
        <v>1724.5663500000001</v>
      </c>
      <c r="I38" s="15">
        <f t="shared" si="109"/>
        <v>574.85545000000002</v>
      </c>
      <c r="J38" s="15">
        <f t="shared" si="115"/>
        <v>1437.2876799999999</v>
      </c>
      <c r="K38" s="15">
        <f t="shared" ref="K38" si="124">C38*F38-J38</f>
        <v>359.32191999999986</v>
      </c>
      <c r="L38" s="15">
        <f t="shared" ref="L38" si="125">C38*G38*6%</f>
        <v>332.97411599999998</v>
      </c>
      <c r="M38" s="15">
        <v>8831</v>
      </c>
      <c r="N38" s="19">
        <f t="shared" ref="N38" si="126">D38+I38+K38+L38</f>
        <v>1558.5514859999998</v>
      </c>
      <c r="O38" s="21">
        <f t="shared" ref="O38" si="127">M38+N38</f>
        <v>10389.551486</v>
      </c>
      <c r="P38" s="21">
        <f t="shared" ref="P38" si="128">C38*G38-L38+J38+H38</f>
        <v>8378.4485139999997</v>
      </c>
    </row>
    <row r="39" spans="1:16" ht="21">
      <c r="B39" s="15"/>
      <c r="C39" s="27">
        <v>10457</v>
      </c>
      <c r="D39" s="15">
        <f>79.3+91.7+120.4</f>
        <v>291.39999999999998</v>
      </c>
      <c r="E39" s="17">
        <v>0.23139999999999999</v>
      </c>
      <c r="F39" s="17">
        <v>0.18079999999999999</v>
      </c>
      <c r="G39" s="22">
        <f t="shared" ref="G39" si="129">1-D39/C39-E39-F39</f>
        <v>0.55993349909151779</v>
      </c>
      <c r="H39" s="15">
        <f t="shared" si="114"/>
        <v>1814.8123500000002</v>
      </c>
      <c r="I39" s="15">
        <f t="shared" ref="I39:I40" si="130">C39*E39-H39</f>
        <v>604.9374499999999</v>
      </c>
      <c r="J39" s="15">
        <f t="shared" si="115"/>
        <v>1512.5004799999999</v>
      </c>
      <c r="K39" s="15">
        <f t="shared" ref="K39" si="131">C39*F39-J39</f>
        <v>378.12511999999992</v>
      </c>
      <c r="L39" s="15">
        <f t="shared" ref="L39" si="132">C39*G39*6%</f>
        <v>351.31347600000009</v>
      </c>
      <c r="M39" s="15">
        <v>8831</v>
      </c>
      <c r="N39" s="19">
        <f t="shared" ref="N39" si="133">D39+I39+K39+L39</f>
        <v>1625.7760459999997</v>
      </c>
      <c r="O39" s="21">
        <f t="shared" ref="O39" si="134">M39+N39</f>
        <v>10456.776045999999</v>
      </c>
      <c r="P39" s="21">
        <f t="shared" ref="P39" si="135">C39*G39-L39+J39+H39</f>
        <v>8831.223954000001</v>
      </c>
    </row>
    <row r="40" spans="1:16" ht="21">
      <c r="A40" t="s">
        <v>102</v>
      </c>
      <c r="B40" s="15" t="s">
        <v>31</v>
      </c>
      <c r="C40" s="15">
        <v>5775</v>
      </c>
      <c r="D40" s="15">
        <f>40.4+48.3+67.2</f>
        <v>155.89999999999998</v>
      </c>
      <c r="E40" s="17">
        <v>0.16309999999999999</v>
      </c>
      <c r="F40" s="17">
        <v>0.23419999999999999</v>
      </c>
      <c r="G40" s="22">
        <f t="shared" si="113"/>
        <v>0.575704329004329</v>
      </c>
      <c r="H40" s="15">
        <f t="shared" si="114"/>
        <v>706.42687499999988</v>
      </c>
      <c r="I40" s="15">
        <f t="shared" si="130"/>
        <v>235.47562500000004</v>
      </c>
      <c r="J40" s="15">
        <f t="shared" si="115"/>
        <v>1082.0039999999999</v>
      </c>
      <c r="K40" s="15">
        <f t="shared" ref="K40" si="136">C40*F40-J40</f>
        <v>270.50099999999998</v>
      </c>
      <c r="L40" s="15">
        <f t="shared" ref="L40" si="137">C40*G40*6%</f>
        <v>199.48155</v>
      </c>
      <c r="M40" s="15">
        <f>4907+50*2.2</f>
        <v>5017</v>
      </c>
      <c r="N40" s="19">
        <f t="shared" ref="N40" si="138">D40+I40+K40+L40</f>
        <v>861.35817499999996</v>
      </c>
      <c r="O40" s="21">
        <f t="shared" ref="O40" si="139">M40+N40</f>
        <v>5878.3581750000003</v>
      </c>
      <c r="P40" s="21">
        <f t="shared" ref="P40" si="140">C40*G40-L40+J40+H40</f>
        <v>4913.6418249999997</v>
      </c>
    </row>
    <row r="41" spans="1:16" ht="21">
      <c r="B41" s="15"/>
      <c r="C41" s="27">
        <v>5893</v>
      </c>
      <c r="D41" s="15">
        <f>40.4+48.3+67.2</f>
        <v>155.89999999999998</v>
      </c>
      <c r="E41" s="17">
        <v>0.16309999999999999</v>
      </c>
      <c r="F41" s="17">
        <v>0.23419999999999999</v>
      </c>
      <c r="G41" s="22">
        <f t="shared" ref="G41" si="141">1-D41/C41-E41-F41</f>
        <v>0.57624488376039373</v>
      </c>
      <c r="H41" s="15">
        <f t="shared" si="114"/>
        <v>720.86122499999999</v>
      </c>
      <c r="I41" s="15">
        <f t="shared" ref="I41" si="142">C41*E41-H41</f>
        <v>240.28707499999996</v>
      </c>
      <c r="J41" s="15">
        <f t="shared" si="115"/>
        <v>1104.11248</v>
      </c>
      <c r="K41" s="15">
        <f t="shared" ref="K41" si="143">C41*F41-J41</f>
        <v>276.02811999999994</v>
      </c>
      <c r="L41" s="15">
        <f t="shared" ref="L41" si="144">C41*G41*6%</f>
        <v>203.74866600000001</v>
      </c>
      <c r="M41" s="15">
        <f>4907+50*2.2</f>
        <v>5017</v>
      </c>
      <c r="N41" s="19">
        <f t="shared" ref="N41" si="145">D41+I41+K41+L41</f>
        <v>875.96386099999995</v>
      </c>
      <c r="O41" s="21">
        <f t="shared" ref="O41" si="146">M41+N41</f>
        <v>5892.9638610000002</v>
      </c>
      <c r="P41" s="21">
        <f t="shared" ref="P41" si="147">C41*G41-L41+J41+H41</f>
        <v>5017.0361389999998</v>
      </c>
    </row>
    <row r="42" spans="1:16" ht="23">
      <c r="A42" t="s">
        <v>104</v>
      </c>
      <c r="B42" s="15" t="s">
        <v>32</v>
      </c>
      <c r="C42" s="15">
        <v>6644</v>
      </c>
      <c r="D42" s="15">
        <f>47.3+56.6+71.8</f>
        <v>175.7</v>
      </c>
      <c r="E42" s="17">
        <v>0.19520000000000001</v>
      </c>
      <c r="F42" s="17">
        <v>0.1988</v>
      </c>
      <c r="G42" s="22">
        <f t="shared" si="113"/>
        <v>0.57955508729680916</v>
      </c>
      <c r="H42" s="15">
        <v>973</v>
      </c>
      <c r="I42" s="15">
        <f t="shared" si="102"/>
        <v>323.90880000000016</v>
      </c>
      <c r="J42" s="13">
        <v>1102</v>
      </c>
      <c r="K42" s="15">
        <f t="shared" si="103"/>
        <v>218.82719999999995</v>
      </c>
      <c r="L42" s="15">
        <f t="shared" ref="L42" si="148">C42*G42*6%</f>
        <v>231.03383999999997</v>
      </c>
      <c r="M42" s="13">
        <v>6023</v>
      </c>
      <c r="N42" s="19">
        <f t="shared" ref="N42" si="149">D42+I42+K42+L42</f>
        <v>949.46984000000009</v>
      </c>
      <c r="O42" s="21">
        <f t="shared" ref="O42" si="150">M42+N42</f>
        <v>6972.4698399999997</v>
      </c>
      <c r="P42" s="21">
        <f t="shared" ref="P42" si="151">C42*G42-L42+J42+H42</f>
        <v>5694.5301600000003</v>
      </c>
    </row>
    <row r="43" spans="1:16" ht="23">
      <c r="B43" s="15"/>
      <c r="C43" s="27">
        <v>7220</v>
      </c>
      <c r="D43" s="15">
        <f>47.3+56.6+71.8</f>
        <v>175.7</v>
      </c>
      <c r="E43" s="17">
        <v>0.19520000000000001</v>
      </c>
      <c r="F43" s="17">
        <v>0.1988</v>
      </c>
      <c r="G43" s="22">
        <f t="shared" ref="G43:G44" si="152">1-D43/C43-E43-F43</f>
        <v>0.58166481994459829</v>
      </c>
      <c r="H43" s="15">
        <v>974</v>
      </c>
      <c r="I43" s="15">
        <f t="shared" ref="I43:I44" si="153">C43*E43-H43</f>
        <v>435.34400000000005</v>
      </c>
      <c r="J43" s="13">
        <v>1103</v>
      </c>
      <c r="K43" s="15">
        <f t="shared" ref="K43:K44" si="154">C43*F43-J43</f>
        <v>332.33600000000001</v>
      </c>
      <c r="L43" s="15">
        <f t="shared" ref="L43:L44" si="155">C43*G43*6%</f>
        <v>251.97719999999998</v>
      </c>
      <c r="M43" s="13">
        <v>6024</v>
      </c>
      <c r="N43" s="19">
        <f t="shared" ref="N43" si="156">D43+I43+K43+L43</f>
        <v>1195.3572000000001</v>
      </c>
      <c r="O43" s="21">
        <f t="shared" ref="O43" si="157">M43+N43</f>
        <v>7219.3572000000004</v>
      </c>
      <c r="P43" s="21">
        <f t="shared" ref="P43" si="158">C43*G43-L43+J43+H43</f>
        <v>6024.6427999999996</v>
      </c>
    </row>
    <row r="44" spans="1:16" ht="24">
      <c r="A44" t="s">
        <v>104</v>
      </c>
      <c r="B44" s="15" t="s">
        <v>33</v>
      </c>
      <c r="C44" s="15">
        <v>1008</v>
      </c>
      <c r="D44" s="15">
        <f>10.4+12.7+14.1</f>
        <v>37.200000000000003</v>
      </c>
      <c r="E44" s="17">
        <v>0.24249999999999999</v>
      </c>
      <c r="F44" s="17">
        <v>9.5500000000000002E-2</v>
      </c>
      <c r="G44" s="22">
        <f t="shared" si="152"/>
        <v>0.62509523809523804</v>
      </c>
      <c r="H44" s="15">
        <v>237</v>
      </c>
      <c r="I44" s="15">
        <f t="shared" si="153"/>
        <v>7.4399999999999977</v>
      </c>
      <c r="J44" s="15">
        <v>122</v>
      </c>
      <c r="K44" s="15">
        <f t="shared" si="154"/>
        <v>-25.736000000000004</v>
      </c>
      <c r="L44" s="15">
        <f t="shared" si="155"/>
        <v>37.805759999999992</v>
      </c>
      <c r="M44" s="34">
        <v>981</v>
      </c>
      <c r="N44" s="19">
        <f t="shared" ref="N44" si="159">D44+I44+K44+L44</f>
        <v>56.709759999999989</v>
      </c>
      <c r="O44" s="21">
        <f t="shared" ref="O44" si="160">M44+N44</f>
        <v>1037.70976</v>
      </c>
      <c r="P44" s="21">
        <f t="shared" ref="P44" si="161">C44*G44-L44+J44+H44</f>
        <v>951.29023999999993</v>
      </c>
    </row>
    <row r="45" spans="1:16" ht="24">
      <c r="B45" s="15"/>
      <c r="C45" s="27">
        <v>1054</v>
      </c>
      <c r="D45" s="15">
        <f>10.4+12.7+14.1</f>
        <v>37.200000000000003</v>
      </c>
      <c r="E45" s="17">
        <v>0.24249999999999999</v>
      </c>
      <c r="F45" s="17">
        <v>9.5500000000000002E-2</v>
      </c>
      <c r="G45" s="22">
        <f t="shared" ref="G45:G48" si="162">1-D45/C45-E45-F45</f>
        <v>0.62670588235294111</v>
      </c>
      <c r="H45" s="15">
        <v>238</v>
      </c>
      <c r="I45" s="15">
        <f t="shared" ref="I45:I48" si="163">C45*E45-H45</f>
        <v>17.594999999999999</v>
      </c>
      <c r="J45" s="15">
        <v>123</v>
      </c>
      <c r="K45" s="15">
        <f t="shared" ref="K45" si="164">C45*F45-J45</f>
        <v>-22.343000000000004</v>
      </c>
      <c r="L45" s="15">
        <f t="shared" ref="L45" si="165">C45*G45*6%</f>
        <v>39.632879999999993</v>
      </c>
      <c r="M45" s="34">
        <v>982</v>
      </c>
      <c r="N45" s="19">
        <f t="shared" ref="N45" si="166">D45+I45+K45+L45</f>
        <v>72.084879999999998</v>
      </c>
      <c r="O45" s="21">
        <f t="shared" ref="O45" si="167">M45+N45</f>
        <v>1054.0848799999999</v>
      </c>
      <c r="P45" s="21">
        <f t="shared" ref="P45" si="168">C45*G45-L45+J45+H45</f>
        <v>981.91511999999989</v>
      </c>
    </row>
    <row r="46" spans="1:16" ht="21">
      <c r="A46" t="s">
        <v>108</v>
      </c>
      <c r="B46" s="15" t="s">
        <v>34</v>
      </c>
      <c r="C46" s="15">
        <v>3856</v>
      </c>
      <c r="D46" s="15">
        <f>46.9+52.8+49.3</f>
        <v>149</v>
      </c>
      <c r="E46" s="17">
        <v>0.2397</v>
      </c>
      <c r="F46" s="17">
        <v>0.15379999999999999</v>
      </c>
      <c r="G46" s="22">
        <f t="shared" si="162"/>
        <v>0.56785892116182568</v>
      </c>
      <c r="H46" s="15">
        <f t="shared" ref="H46:H53" si="169">C46*E46*0.75</f>
        <v>693.2124</v>
      </c>
      <c r="I46" s="15">
        <f t="shared" ref="I46" si="170">C46*E46-H46</f>
        <v>231.07079999999996</v>
      </c>
      <c r="J46" s="15">
        <f>C46*F46*0.8</f>
        <v>474.44223999999997</v>
      </c>
      <c r="K46" s="15">
        <f t="shared" ref="K46" si="171">C46*F46-J46</f>
        <v>118.61055999999996</v>
      </c>
      <c r="L46" s="15">
        <f>C46*G46*6%</f>
        <v>131.37983999999997</v>
      </c>
      <c r="M46" s="15">
        <f>2547.17+50*2*1.6</f>
        <v>2707.17</v>
      </c>
      <c r="N46" s="19">
        <f t="shared" ref="N46" si="172">D46+I46+K46+L46</f>
        <v>630.06119999999987</v>
      </c>
      <c r="O46" s="21">
        <f t="shared" ref="O46" si="173">M46+N46</f>
        <v>3337.2312000000002</v>
      </c>
      <c r="P46" s="21">
        <f t="shared" ref="P46" si="174">C46*G46-L46+J46+H46</f>
        <v>3225.9387999999994</v>
      </c>
    </row>
    <row r="47" spans="1:16" ht="21">
      <c r="B47" s="15"/>
      <c r="C47" s="27">
        <v>3262</v>
      </c>
      <c r="D47" s="15">
        <f>46.9+52.8+49.3</f>
        <v>149</v>
      </c>
      <c r="E47" s="17">
        <v>0.2397</v>
      </c>
      <c r="F47" s="17">
        <v>0.15379999999999999</v>
      </c>
      <c r="G47" s="22">
        <f t="shared" ref="G47" si="175">1-D47/C47-E47-F47</f>
        <v>0.56082250153280189</v>
      </c>
      <c r="H47" s="15">
        <f t="shared" si="169"/>
        <v>586.42605000000003</v>
      </c>
      <c r="I47" s="15">
        <f t="shared" ref="I47" si="176">C47*E47-H47</f>
        <v>195.47534999999993</v>
      </c>
      <c r="J47" s="15">
        <f>C47*F47*0.8</f>
        <v>401.35647999999998</v>
      </c>
      <c r="K47" s="15">
        <f t="shared" ref="K47" si="177">C47*F47-J47</f>
        <v>100.33911999999998</v>
      </c>
      <c r="L47" s="15">
        <f>C47*G47*6%</f>
        <v>109.76417999999998</v>
      </c>
      <c r="M47" s="15">
        <f>2547.17+50*2*1.6</f>
        <v>2707.17</v>
      </c>
      <c r="N47" s="19">
        <f t="shared" ref="N47" si="178">D47+I47+K47+L47</f>
        <v>554.57864999999993</v>
      </c>
      <c r="O47" s="21">
        <f t="shared" ref="O47" si="179">M47+N47</f>
        <v>3261.74865</v>
      </c>
      <c r="P47" s="21">
        <f t="shared" ref="P47" si="180">C47*G47-L47+J47+H47</f>
        <v>2707.4213500000001</v>
      </c>
    </row>
    <row r="48" spans="1:16" ht="21">
      <c r="A48" t="s">
        <v>112</v>
      </c>
      <c r="B48" s="15" t="s">
        <v>35</v>
      </c>
      <c r="C48" s="15">
        <v>3953</v>
      </c>
      <c r="D48" s="15">
        <f>31.2+35.3+40.8</f>
        <v>107.3</v>
      </c>
      <c r="E48" s="17">
        <v>0.17330000000000001</v>
      </c>
      <c r="F48" s="17">
        <v>0.192</v>
      </c>
      <c r="G48" s="22">
        <f t="shared" si="162"/>
        <v>0.60755605868960272</v>
      </c>
      <c r="H48" s="15">
        <f t="shared" si="169"/>
        <v>513.79117500000007</v>
      </c>
      <c r="I48" s="15">
        <f t="shared" si="163"/>
        <v>171.26372500000002</v>
      </c>
      <c r="J48" s="15">
        <f>79.59%*C48*F48</f>
        <v>604.06899840000005</v>
      </c>
      <c r="K48" s="15">
        <f t="shared" ref="K48" si="181">C48*F48-J48</f>
        <v>154.90700159999994</v>
      </c>
      <c r="L48" s="15">
        <f t="shared" ref="L48" si="182">C48*G48*6%</f>
        <v>144.10014599999997</v>
      </c>
      <c r="M48" s="15">
        <f>3453</f>
        <v>3453</v>
      </c>
      <c r="N48" s="19">
        <f t="shared" ref="N48" si="183">D48+I48+K48+L48</f>
        <v>577.57087259999992</v>
      </c>
      <c r="O48" s="21">
        <f t="shared" ref="O48" si="184">M48+N48</f>
        <v>4030.5708725999998</v>
      </c>
      <c r="P48" s="21">
        <f t="shared" ref="P48" si="185">C48*G48-L48+J48+H48</f>
        <v>3375.4291273999997</v>
      </c>
    </row>
    <row r="49" spans="1:16" ht="21">
      <c r="B49" s="15"/>
      <c r="C49" s="27">
        <v>4041</v>
      </c>
      <c r="D49" s="15">
        <f>31.2+35.3+40.8</f>
        <v>107.3</v>
      </c>
      <c r="E49" s="17">
        <v>0.17330000000000001</v>
      </c>
      <c r="F49" s="17">
        <v>0.192</v>
      </c>
      <c r="G49" s="22">
        <f t="shared" ref="G49:G50" si="186">1-D49/C49-E49-F49</f>
        <v>0.60814716654293499</v>
      </c>
      <c r="H49" s="15">
        <f t="shared" si="169"/>
        <v>525.22897499999999</v>
      </c>
      <c r="I49" s="15">
        <f t="shared" ref="I49:I50" si="187">C49*E49-H49</f>
        <v>175.076325</v>
      </c>
      <c r="J49" s="15">
        <f>79.59%*C49*F49</f>
        <v>617.51652480000007</v>
      </c>
      <c r="K49" s="15">
        <f t="shared" ref="K49:K50" si="188">C49*F49-J49</f>
        <v>158.3554752</v>
      </c>
      <c r="L49" s="15">
        <f t="shared" ref="L49:L50" si="189">C49*G49*6%</f>
        <v>147.45136200000002</v>
      </c>
      <c r="M49" s="15">
        <f>3453</f>
        <v>3453</v>
      </c>
      <c r="N49" s="19">
        <f t="shared" ref="N49" si="190">D49+I49+K49+L49</f>
        <v>588.18316219999997</v>
      </c>
      <c r="O49" s="21">
        <f t="shared" ref="O49" si="191">M49+N49</f>
        <v>4041.1831622</v>
      </c>
      <c r="P49" s="21">
        <f t="shared" ref="P49" si="192">C49*G49-L49+J49+H49</f>
        <v>3452.8168378000009</v>
      </c>
    </row>
    <row r="50" spans="1:16" ht="21">
      <c r="A50" t="s">
        <v>113</v>
      </c>
      <c r="B50" s="15" t="s">
        <v>36</v>
      </c>
      <c r="C50" s="15">
        <v>2502</v>
      </c>
      <c r="D50" s="15">
        <f>24.2+26.4+28.1</f>
        <v>78.699999999999989</v>
      </c>
      <c r="E50" s="17">
        <v>0.19400000000000001</v>
      </c>
      <c r="F50" s="17">
        <v>0.17030000000000001</v>
      </c>
      <c r="G50" s="22">
        <f t="shared" si="186"/>
        <v>0.60424516386890492</v>
      </c>
      <c r="H50" s="15">
        <f t="shared" si="169"/>
        <v>364.04100000000005</v>
      </c>
      <c r="I50" s="15">
        <f t="shared" si="187"/>
        <v>121.34699999999998</v>
      </c>
      <c r="J50" s="15">
        <v>298</v>
      </c>
      <c r="K50" s="15">
        <f t="shared" si="188"/>
        <v>128.09059999999999</v>
      </c>
      <c r="L50" s="15">
        <f t="shared" si="189"/>
        <v>90.709283999999997</v>
      </c>
      <c r="M50" s="15">
        <f>2165.86+50</f>
        <v>2215.86</v>
      </c>
      <c r="N50" s="19">
        <f t="shared" ref="N50" si="193">D50+I50+K50+L50</f>
        <v>418.84688399999993</v>
      </c>
      <c r="O50" s="21">
        <f t="shared" ref="O50" si="194">M50+N50</f>
        <v>2634.7068840000002</v>
      </c>
      <c r="P50" s="21">
        <f t="shared" ref="P50" si="195">C50*G50-L50+J50+H50</f>
        <v>2083.153116</v>
      </c>
    </row>
    <row r="51" spans="1:16" ht="21">
      <c r="B51" s="15"/>
      <c r="C51" s="27">
        <v>2678</v>
      </c>
      <c r="D51" s="15">
        <f>24.2+26.4+28.1</f>
        <v>78.699999999999989</v>
      </c>
      <c r="E51" s="17">
        <v>0.19400000000000001</v>
      </c>
      <c r="F51" s="17">
        <v>0.17030000000000001</v>
      </c>
      <c r="G51" s="22">
        <f t="shared" ref="G51:G56" si="196">1-D51/C51-E51-F51</f>
        <v>0.6063123973114265</v>
      </c>
      <c r="H51" s="15">
        <f t="shared" si="169"/>
        <v>389.649</v>
      </c>
      <c r="I51" s="15">
        <f t="shared" ref="I51:I56" si="197">C51*E51-H51</f>
        <v>129.88300000000004</v>
      </c>
      <c r="J51" s="15">
        <v>299</v>
      </c>
      <c r="K51" s="15">
        <f t="shared" ref="K51:K56" si="198">C51*F51-J51</f>
        <v>157.0634</v>
      </c>
      <c r="L51" s="15">
        <f t="shared" ref="L51:L56" si="199">C51*G51*6%</f>
        <v>97.422276000000011</v>
      </c>
      <c r="M51" s="15">
        <f>2165.86+50</f>
        <v>2215.86</v>
      </c>
      <c r="N51" s="19">
        <f t="shared" ref="N51" si="200">D51+I51+K51+L51</f>
        <v>463.06867600000004</v>
      </c>
      <c r="O51" s="21">
        <f t="shared" ref="O51" si="201">M51+N51</f>
        <v>2678.928676</v>
      </c>
      <c r="P51" s="21">
        <f t="shared" ref="P51" si="202">C51*G51-L51+J51+H51</f>
        <v>2214.9313240000001</v>
      </c>
    </row>
    <row r="52" spans="1:16" ht="21">
      <c r="A52" t="s">
        <v>113</v>
      </c>
      <c r="B52" s="15" t="s">
        <v>37</v>
      </c>
      <c r="C52" s="15">
        <v>592</v>
      </c>
      <c r="D52" s="15">
        <f>6.7+6.8+8.3</f>
        <v>21.8</v>
      </c>
      <c r="E52" s="17">
        <v>0.20810000000000001</v>
      </c>
      <c r="F52" s="17">
        <v>0.1215</v>
      </c>
      <c r="G52" s="22">
        <f t="shared" si="196"/>
        <v>0.63357567567567563</v>
      </c>
      <c r="H52" s="15">
        <f t="shared" si="169"/>
        <v>92.3964</v>
      </c>
      <c r="I52" s="15">
        <f t="shared" si="197"/>
        <v>30.7988</v>
      </c>
      <c r="J52" s="15">
        <f>C52*F52*0.8</f>
        <v>57.542400000000001</v>
      </c>
      <c r="K52" s="15">
        <f t="shared" ref="K52" si="203">C52*F52-J52</f>
        <v>14.385599999999997</v>
      </c>
      <c r="L52" s="15">
        <f t="shared" ref="L52" si="204">C52*G52*6%</f>
        <v>22.504607999999998</v>
      </c>
      <c r="M52" s="15">
        <f>511.5+25</f>
        <v>536.5</v>
      </c>
      <c r="N52" s="19">
        <f t="shared" ref="N52" si="205">D52+I52+K52+L52</f>
        <v>89.489007999999984</v>
      </c>
      <c r="O52" s="21">
        <f t="shared" ref="O52" si="206">M52+N52</f>
        <v>625.98900800000001</v>
      </c>
      <c r="P52" s="21">
        <f t="shared" ref="P52" si="207">C52*G52-L52+J52+H52</f>
        <v>502.51099199999999</v>
      </c>
    </row>
    <row r="53" spans="1:16" ht="21">
      <c r="B53" s="15"/>
      <c r="C53" s="27">
        <v>630</v>
      </c>
      <c r="D53" s="15">
        <f>6.7+6.8+8.3</f>
        <v>21.8</v>
      </c>
      <c r="E53" s="17">
        <v>0.20810000000000001</v>
      </c>
      <c r="F53" s="17">
        <v>0.1215</v>
      </c>
      <c r="G53" s="22">
        <f t="shared" ref="G53" si="208">1-D53/C53-E53-F53</f>
        <v>0.63579682539682536</v>
      </c>
      <c r="H53" s="15">
        <f t="shared" si="169"/>
        <v>98.327250000000006</v>
      </c>
      <c r="I53" s="15">
        <f t="shared" ref="I53" si="209">C53*E53-H53</f>
        <v>32.775750000000002</v>
      </c>
      <c r="J53" s="15">
        <f>C53*F53*0.8</f>
        <v>61.236000000000004</v>
      </c>
      <c r="K53" s="15">
        <f t="shared" ref="K53" si="210">C53*F53-J53</f>
        <v>15.308999999999997</v>
      </c>
      <c r="L53" s="15">
        <f t="shared" ref="L53" si="211">C53*G53*6%</f>
        <v>24.033119999999997</v>
      </c>
      <c r="M53" s="15">
        <f>511.5+25</f>
        <v>536.5</v>
      </c>
      <c r="N53" s="19">
        <f t="shared" ref="N53" si="212">D53+I53+K53+L53</f>
        <v>93.917869999999994</v>
      </c>
      <c r="O53" s="21">
        <f t="shared" ref="O53" si="213">M53+N53</f>
        <v>630.41786999999999</v>
      </c>
      <c r="P53" s="21">
        <f t="shared" ref="P53" si="214">C53*G53-L53+J53+H53</f>
        <v>536.08213000000001</v>
      </c>
    </row>
    <row r="54" spans="1:16" ht="21">
      <c r="B54" s="33" t="s">
        <v>38</v>
      </c>
      <c r="C54" s="15">
        <v>365</v>
      </c>
      <c r="D54" s="15">
        <f>5.3+6.3+7</f>
        <v>18.600000000000001</v>
      </c>
      <c r="E54" s="17">
        <v>0.24529999999999999</v>
      </c>
      <c r="F54" s="17">
        <v>8.5199999999999998E-2</v>
      </c>
      <c r="G54" s="22">
        <f t="shared" si="196"/>
        <v>0.61854109589041095</v>
      </c>
      <c r="H54" s="15"/>
      <c r="I54" s="15"/>
      <c r="J54" s="15"/>
      <c r="K54" s="15"/>
      <c r="L54" s="15"/>
      <c r="M54" s="15"/>
      <c r="N54" s="19"/>
      <c r="O54" s="21"/>
      <c r="P54" s="21"/>
    </row>
    <row r="55" spans="1:16" ht="21">
      <c r="B55" s="15"/>
      <c r="C55" s="15"/>
      <c r="D55" s="15"/>
      <c r="E55" s="15"/>
      <c r="F55" s="15"/>
      <c r="G55" s="22"/>
      <c r="H55" s="15"/>
      <c r="I55" s="15"/>
      <c r="J55" s="15"/>
      <c r="K55" s="15"/>
      <c r="L55" s="15"/>
      <c r="M55" s="15"/>
      <c r="N55" s="19"/>
      <c r="O55" s="21"/>
      <c r="P55" s="21"/>
    </row>
    <row r="56" spans="1:16" ht="25">
      <c r="A56" t="s">
        <v>112</v>
      </c>
      <c r="B56" s="15" t="s">
        <v>39</v>
      </c>
      <c r="C56" s="15">
        <v>720</v>
      </c>
      <c r="D56" s="15">
        <f>8.4+8.3+9.8</f>
        <v>26.500000000000004</v>
      </c>
      <c r="E56" s="17">
        <v>0.20380000000000001</v>
      </c>
      <c r="F56" s="17">
        <v>0.1353</v>
      </c>
      <c r="G56" s="22">
        <f t="shared" si="196"/>
        <v>0.62409444444444451</v>
      </c>
      <c r="H56" s="15">
        <v>110</v>
      </c>
      <c r="I56" s="15">
        <f t="shared" si="197"/>
        <v>36.736000000000018</v>
      </c>
      <c r="J56" s="38">
        <v>75.069999999999993</v>
      </c>
      <c r="K56" s="15">
        <f t="shared" si="198"/>
        <v>22.346000000000004</v>
      </c>
      <c r="L56" s="15">
        <f t="shared" si="199"/>
        <v>26.960880000000003</v>
      </c>
      <c r="M56" s="38">
        <v>636.41</v>
      </c>
      <c r="N56" s="19">
        <f t="shared" ref="N56" si="215">D56+I56+K56+L56</f>
        <v>112.54288000000003</v>
      </c>
      <c r="O56" s="21">
        <f t="shared" ref="O56" si="216">M56+N56</f>
        <v>748.95288000000005</v>
      </c>
      <c r="P56" s="21">
        <f t="shared" ref="P56" si="217">C56*G56-L56+J56+H56</f>
        <v>607.45712000000003</v>
      </c>
    </row>
    <row r="57" spans="1:16" ht="25">
      <c r="B57" s="15"/>
      <c r="C57" s="27">
        <v>765</v>
      </c>
      <c r="D57" s="15">
        <f>8.4+8.3+9.8</f>
        <v>26.500000000000004</v>
      </c>
      <c r="E57" s="17">
        <v>0.20380000000000001</v>
      </c>
      <c r="F57" s="17">
        <v>0.1353</v>
      </c>
      <c r="G57" s="22">
        <f t="shared" ref="G57:G60" si="218">1-D57/C57-E57-F57</f>
        <v>0.62625947712418306</v>
      </c>
      <c r="H57" s="15">
        <v>111</v>
      </c>
      <c r="I57" s="15">
        <f t="shared" ref="I57:I60" si="219">C57*E57-H57</f>
        <v>44.907000000000011</v>
      </c>
      <c r="J57" s="38">
        <v>76.069999999999993</v>
      </c>
      <c r="K57" s="15">
        <f t="shared" ref="K57:K60" si="220">C57*F57-J57</f>
        <v>27.434500000000014</v>
      </c>
      <c r="L57" s="15">
        <f t="shared" ref="L57:L60" si="221">C57*G57*6%</f>
        <v>28.745310000000003</v>
      </c>
      <c r="M57" s="38">
        <v>637.41</v>
      </c>
      <c r="N57" s="19">
        <f t="shared" ref="N57" si="222">D57+I57+K57+L57</f>
        <v>127.58681000000003</v>
      </c>
      <c r="O57" s="21">
        <f t="shared" ref="O57" si="223">M57+N57</f>
        <v>764.99680999999998</v>
      </c>
      <c r="P57" s="21">
        <f t="shared" ref="P57" si="224">C57*G57-L57+J57+H57</f>
        <v>637.41318999999999</v>
      </c>
    </row>
    <row r="58" spans="1:16" ht="22">
      <c r="B58" s="33" t="s">
        <v>40</v>
      </c>
      <c r="C58" s="44">
        <v>2585</v>
      </c>
      <c r="D58" s="15">
        <f>16+17.8+18.4</f>
        <v>52.199999999999996</v>
      </c>
      <c r="E58" s="45">
        <v>0.22459999999999999</v>
      </c>
      <c r="F58" s="17">
        <v>0.1128</v>
      </c>
      <c r="G58" s="22">
        <f t="shared" si="218"/>
        <v>0.64240657640232102</v>
      </c>
      <c r="H58" s="15"/>
      <c r="I58" s="15"/>
      <c r="J58" s="15"/>
      <c r="K58" s="15"/>
      <c r="L58" s="15"/>
      <c r="M58" s="15"/>
      <c r="N58" s="19"/>
      <c r="O58" s="21"/>
      <c r="P58" s="21"/>
    </row>
    <row r="59" spans="1:16" ht="21">
      <c r="B59" s="15"/>
      <c r="C59" s="15"/>
      <c r="D59" s="15"/>
      <c r="E59" s="15"/>
      <c r="F59" s="15"/>
      <c r="G59" s="22"/>
      <c r="H59" s="15"/>
      <c r="I59" s="15"/>
      <c r="J59" s="15"/>
      <c r="K59" s="15"/>
      <c r="L59" s="15"/>
      <c r="M59" s="15"/>
      <c r="N59" s="19"/>
      <c r="O59" s="21"/>
      <c r="P59" s="21"/>
    </row>
    <row r="60" spans="1:16" ht="28">
      <c r="A60" t="s">
        <v>114</v>
      </c>
      <c r="B60" s="15" t="s">
        <v>41</v>
      </c>
      <c r="C60" s="15">
        <v>5013</v>
      </c>
      <c r="D60" s="15">
        <f>48.7+57+65.6</f>
        <v>171.3</v>
      </c>
      <c r="E60" s="17">
        <v>0.23619999999999999</v>
      </c>
      <c r="F60" s="17">
        <v>0.16689999999999999</v>
      </c>
      <c r="G60" s="22">
        <f t="shared" si="218"/>
        <v>0.56272884500299236</v>
      </c>
      <c r="H60" s="15">
        <v>888</v>
      </c>
      <c r="I60" s="15">
        <f t="shared" si="219"/>
        <v>296.07060000000001</v>
      </c>
      <c r="J60" s="15">
        <v>670</v>
      </c>
      <c r="K60" s="15">
        <f t="shared" si="220"/>
        <v>166.66969999999992</v>
      </c>
      <c r="L60" s="15">
        <f t="shared" si="221"/>
        <v>169.25758200000004</v>
      </c>
      <c r="M60" s="39">
        <v>4394</v>
      </c>
      <c r="N60" s="19">
        <f t="shared" ref="N60" si="225">D60+I60+K60+L60</f>
        <v>803.29788199999996</v>
      </c>
      <c r="O60" s="21">
        <f t="shared" ref="O60" si="226">M60+N60</f>
        <v>5197.2978819999998</v>
      </c>
      <c r="P60" s="21">
        <f t="shared" ref="P60" si="227">C60*G60-L60+J60+H60</f>
        <v>4209.7021180000011</v>
      </c>
    </row>
    <row r="61" spans="1:16" ht="28">
      <c r="B61" s="15"/>
      <c r="C61" s="27">
        <v>5339</v>
      </c>
      <c r="D61" s="15">
        <f>48.7+57+65.6</f>
        <v>171.3</v>
      </c>
      <c r="E61" s="17">
        <v>0.23619999999999999</v>
      </c>
      <c r="F61" s="17">
        <v>0.16689999999999999</v>
      </c>
      <c r="G61" s="22">
        <f t="shared" ref="G61:G62" si="228">1-D61/C61-E61-F61</f>
        <v>0.56481533995130184</v>
      </c>
      <c r="H61" s="15">
        <v>889</v>
      </c>
      <c r="I61" s="15">
        <f t="shared" ref="I61:I62" si="229">C61*E61-H61</f>
        <v>372.07179999999994</v>
      </c>
      <c r="J61" s="15">
        <v>671</v>
      </c>
      <c r="K61" s="15">
        <f t="shared" ref="K61:K62" si="230">C61*F61-J61</f>
        <v>220.07909999999993</v>
      </c>
      <c r="L61" s="15">
        <f t="shared" ref="L61:L62" si="231">C61*G61*6%</f>
        <v>180.93294600000004</v>
      </c>
      <c r="M61" s="39">
        <v>4395</v>
      </c>
      <c r="N61" s="19">
        <f t="shared" ref="N61" si="232">D61+I61+K61+L61</f>
        <v>944.38384599999983</v>
      </c>
      <c r="O61" s="21">
        <f t="shared" ref="O61" si="233">M61+N61</f>
        <v>5339.3838459999997</v>
      </c>
      <c r="P61" s="21">
        <f t="shared" ref="P61" si="234">C61*G61-L61+J61+H61</f>
        <v>4394.6161540000012</v>
      </c>
    </row>
    <row r="62" spans="1:16" ht="21">
      <c r="A62" t="s">
        <v>109</v>
      </c>
      <c r="B62" s="40" t="s">
        <v>56</v>
      </c>
      <c r="C62" s="15">
        <v>4259</v>
      </c>
      <c r="D62" s="15">
        <f>20+22+28.1</f>
        <v>70.099999999999994</v>
      </c>
      <c r="E62" s="17">
        <v>0.11119999999999999</v>
      </c>
      <c r="F62" s="17">
        <v>0.25719999999999998</v>
      </c>
      <c r="G62" s="22">
        <f t="shared" si="228"/>
        <v>0.61514073726226814</v>
      </c>
      <c r="H62" s="15">
        <v>355</v>
      </c>
      <c r="I62" s="15">
        <f t="shared" si="229"/>
        <v>118.60079999999999</v>
      </c>
      <c r="J62" s="15">
        <v>876</v>
      </c>
      <c r="K62" s="15">
        <f t="shared" si="230"/>
        <v>219.41480000000001</v>
      </c>
      <c r="L62" s="15">
        <f t="shared" si="231"/>
        <v>157.19306399999999</v>
      </c>
      <c r="M62" s="15">
        <v>3585</v>
      </c>
      <c r="N62" s="19">
        <f t="shared" ref="N62" si="235">D62+I62+K62+L62</f>
        <v>565.30866399999991</v>
      </c>
      <c r="O62" s="21">
        <f t="shared" ref="O62" si="236">M62+N62</f>
        <v>4150.3086640000001</v>
      </c>
      <c r="P62" s="21">
        <f t="shared" ref="P62" si="237">C62*G62-L62+J62+H62</f>
        <v>3693.6913359999999</v>
      </c>
    </row>
    <row r="63" spans="1:16" ht="21">
      <c r="C63" s="27">
        <v>4073</v>
      </c>
      <c r="D63" s="15">
        <f>20+22+28.1</f>
        <v>70.099999999999994</v>
      </c>
      <c r="E63" s="17">
        <v>0.11119999999999999</v>
      </c>
      <c r="F63" s="17">
        <v>0.25719999999999998</v>
      </c>
      <c r="G63" s="22">
        <f t="shared" ref="G63:G64" si="238">1-D63/C63-E63-F63</f>
        <v>0.61438909894426719</v>
      </c>
      <c r="H63" s="15">
        <v>356</v>
      </c>
      <c r="I63" s="15">
        <f t="shared" ref="I63:I64" si="239">C63*E63-H63</f>
        <v>96.917599999999993</v>
      </c>
      <c r="J63" s="15">
        <v>877</v>
      </c>
      <c r="K63" s="15">
        <f t="shared" ref="K63" si="240">C63*F63-J63</f>
        <v>170.57559999999989</v>
      </c>
      <c r="L63" s="15">
        <f t="shared" ref="L63" si="241">C63*G63*6%</f>
        <v>150.144408</v>
      </c>
      <c r="M63" s="15">
        <v>3585</v>
      </c>
      <c r="N63" s="19">
        <f t="shared" ref="N63" si="242">D63+I63+K63+L63</f>
        <v>487.73760799999991</v>
      </c>
      <c r="O63" s="21">
        <f t="shared" ref="O63" si="243">M63+N63</f>
        <v>4072.7376079999999</v>
      </c>
      <c r="P63" s="21">
        <f t="shared" ref="P63" si="244">C63*G63-L63+J63+H63</f>
        <v>3585.2623920000001</v>
      </c>
    </row>
    <row r="64" spans="1:16" ht="21">
      <c r="A64" t="s">
        <v>113</v>
      </c>
      <c r="B64" s="40" t="s">
        <v>83</v>
      </c>
      <c r="C64" s="15">
        <v>1756</v>
      </c>
      <c r="D64">
        <f>11.72+9.87+12</f>
        <v>33.590000000000003</v>
      </c>
      <c r="E64" s="43">
        <v>0.15110000000000001</v>
      </c>
      <c r="F64" s="43">
        <v>5.3600000000000002E-2</v>
      </c>
      <c r="G64" s="22">
        <f t="shared" si="238"/>
        <v>0.77617129840546695</v>
      </c>
      <c r="H64">
        <f>C64*E64*0.75</f>
        <v>198.99870000000004</v>
      </c>
      <c r="I64" s="15">
        <f t="shared" si="239"/>
        <v>66.332899999999995</v>
      </c>
      <c r="J64">
        <f>C64*F64*0.8</f>
        <v>75.297280000000001</v>
      </c>
      <c r="K64" s="15">
        <f t="shared" ref="K64" si="245">C64*F64-J64</f>
        <v>18.82432</v>
      </c>
      <c r="L64" s="15">
        <f t="shared" ref="L64" si="246">C64*G64*6%</f>
        <v>81.777407999999994</v>
      </c>
      <c r="M64">
        <f>1886.77+40</f>
        <v>1926.77</v>
      </c>
      <c r="N64" s="19">
        <f t="shared" ref="N64" si="247">D64+I64+K64+L64</f>
        <v>200.52462800000001</v>
      </c>
      <c r="O64" s="21">
        <f t="shared" ref="O64" si="248">M64+N64</f>
        <v>2127.2946280000001</v>
      </c>
      <c r="P64" s="21">
        <f t="shared" ref="P64" si="249">C64*G64-L64+J64+H64</f>
        <v>1555.4753720000001</v>
      </c>
    </row>
    <row r="65" spans="3:16" ht="21">
      <c r="C65" s="27">
        <v>2166</v>
      </c>
      <c r="D65">
        <f>11.72+9.87+12</f>
        <v>33.590000000000003</v>
      </c>
      <c r="E65" s="43">
        <v>0.15110000000000001</v>
      </c>
      <c r="F65" s="43">
        <v>5.3600000000000002E-2</v>
      </c>
      <c r="G65" s="22">
        <f t="shared" ref="G65" si="250">1-D65/C65-E65-F65</f>
        <v>0.77979215143120961</v>
      </c>
      <c r="H65">
        <f>C65*E65*0.75</f>
        <v>245.46195</v>
      </c>
      <c r="I65" s="15">
        <f t="shared" ref="I65" si="251">C65*E65-H65</f>
        <v>81.820650000000001</v>
      </c>
      <c r="J65">
        <f>C65*F65*0.8</f>
        <v>92.878080000000011</v>
      </c>
      <c r="K65" s="15">
        <f t="shared" ref="K65" si="252">C65*F65-J65</f>
        <v>23.219519999999989</v>
      </c>
      <c r="L65" s="15">
        <f t="shared" ref="L65" si="253">C65*G65*6%</f>
        <v>101.34178799999999</v>
      </c>
      <c r="M65">
        <f>1886.77+40</f>
        <v>1926.77</v>
      </c>
      <c r="N65" s="19">
        <f t="shared" ref="N65" si="254">D65+I65+K65+L65</f>
        <v>239.97195799999997</v>
      </c>
      <c r="O65" s="21">
        <f t="shared" ref="O65" si="255">M65+N65</f>
        <v>2166.7419580000001</v>
      </c>
      <c r="P65" s="21">
        <f t="shared" ref="P65" si="256">C65*G65-L65+J65+H65</f>
        <v>1926.0280419999999</v>
      </c>
    </row>
    <row r="66" spans="3:16">
      <c r="M66">
        <f>3485+50*2</f>
        <v>3585</v>
      </c>
    </row>
    <row r="73" spans="3:16">
      <c r="C73">
        <f>SUM(C2:C65)</f>
        <v>279953.31</v>
      </c>
    </row>
  </sheetData>
  <pageMargins left="0.7" right="0.7" top="0.75" bottom="0.75" header="0.3" footer="0.3"/>
  <pageSetup paperSize="9" orientation="portrait" horizontalDpi="0" verticalDpi="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7F736B9-67F3-6F41-AC50-3A03D066D70D}">
  <dimension ref="A1:S14"/>
  <sheetViews>
    <sheetView zoomScale="158" workbookViewId="0">
      <selection activeCell="B15" sqref="B15"/>
    </sheetView>
  </sheetViews>
  <sheetFormatPr baseColWidth="10" defaultRowHeight="15"/>
  <cols>
    <col min="7" max="7" width="25" customWidth="1"/>
    <col min="15" max="15" width="16.33203125" customWidth="1"/>
    <col min="16" max="16" width="15.5" customWidth="1"/>
  </cols>
  <sheetData>
    <row r="1" spans="1:19" ht="21">
      <c r="A1" t="s">
        <v>52</v>
      </c>
      <c r="B1" s="15" t="s">
        <v>0</v>
      </c>
      <c r="C1" s="15" t="s">
        <v>15</v>
      </c>
      <c r="D1" s="33" t="s">
        <v>5</v>
      </c>
      <c r="E1" s="15" t="s">
        <v>7</v>
      </c>
      <c r="F1" s="15" t="s">
        <v>1</v>
      </c>
      <c r="G1" s="15" t="s">
        <v>8</v>
      </c>
      <c r="H1" s="15" t="s">
        <v>12</v>
      </c>
      <c r="I1" s="33" t="s">
        <v>13</v>
      </c>
      <c r="J1" s="15" t="s">
        <v>10</v>
      </c>
      <c r="K1" s="33" t="s">
        <v>14</v>
      </c>
      <c r="L1" s="33" t="s">
        <v>11</v>
      </c>
      <c r="M1" s="36" t="s">
        <v>50</v>
      </c>
      <c r="N1" s="15" t="s">
        <v>2</v>
      </c>
      <c r="O1" s="15" t="s">
        <v>9</v>
      </c>
      <c r="P1" s="36" t="s">
        <v>47</v>
      </c>
      <c r="Q1" s="15"/>
      <c r="R1" s="15" t="s">
        <v>6</v>
      </c>
      <c r="S1" s="15"/>
    </row>
    <row r="2" spans="1:19" ht="23">
      <c r="B2" s="15" t="s">
        <v>53</v>
      </c>
      <c r="C2" s="15">
        <v>1295</v>
      </c>
      <c r="D2" s="15">
        <f>13+14+15</f>
        <v>42</v>
      </c>
      <c r="E2" s="17">
        <v>0.1565</v>
      </c>
      <c r="F2" s="17">
        <v>0.16020000000000001</v>
      </c>
      <c r="G2" s="22">
        <f>1-E2-F2-D2/C2</f>
        <v>0.65086756756756758</v>
      </c>
      <c r="H2" s="21">
        <f>105*1.6</f>
        <v>168</v>
      </c>
      <c r="I2" s="15">
        <f t="shared" ref="I2:I3" si="0">C2*E2-H2</f>
        <v>34.66749999999999</v>
      </c>
      <c r="J2" s="13">
        <v>175.44</v>
      </c>
      <c r="K2" s="15">
        <f t="shared" ref="K2:K3" si="1">C2*F2-J2</f>
        <v>32.019000000000005</v>
      </c>
      <c r="L2" s="15">
        <f t="shared" ref="L2:L3" si="2">C2*G2*6%</f>
        <v>50.572409999999998</v>
      </c>
      <c r="M2" s="15">
        <v>1000</v>
      </c>
      <c r="N2" s="15">
        <f t="shared" ref="N2:N3" si="3">D2+I2+L2</f>
        <v>127.23990999999998</v>
      </c>
      <c r="O2" s="15">
        <f t="shared" ref="O2:O3" si="4">M2+N2</f>
        <v>1127.23991</v>
      </c>
      <c r="P2" s="21">
        <f t="shared" ref="P2:P3" si="5">C2*G2-L2+J2+H2</f>
        <v>1135.74109</v>
      </c>
      <c r="R2" s="4">
        <v>0.06</v>
      </c>
    </row>
    <row r="3" spans="1:19" ht="23">
      <c r="B3" s="15"/>
      <c r="C3" s="27">
        <v>850</v>
      </c>
      <c r="D3" s="15">
        <f>13+14+15</f>
        <v>42</v>
      </c>
      <c r="E3" s="17">
        <v>0.1565</v>
      </c>
      <c r="F3" s="17">
        <v>0.16020000000000001</v>
      </c>
      <c r="G3" s="22">
        <f t="shared" ref="G3:G12" si="6">1-D3/C3-E3-F3</f>
        <v>0.63388823529411764</v>
      </c>
      <c r="H3" s="21">
        <f>105*1.6</f>
        <v>168</v>
      </c>
      <c r="I3" s="15">
        <f t="shared" si="0"/>
        <v>-34.974999999999994</v>
      </c>
      <c r="J3" s="13">
        <v>176.44</v>
      </c>
      <c r="K3" s="15">
        <f t="shared" si="1"/>
        <v>-40.269999999999982</v>
      </c>
      <c r="L3" s="15">
        <f t="shared" si="2"/>
        <v>32.328299999999999</v>
      </c>
      <c r="M3" s="15">
        <v>1001</v>
      </c>
      <c r="N3" s="15">
        <f t="shared" si="3"/>
        <v>39.353300000000004</v>
      </c>
      <c r="O3" s="15">
        <f t="shared" si="4"/>
        <v>1040.3533</v>
      </c>
      <c r="P3" s="21">
        <f t="shared" si="5"/>
        <v>850.91669999999999</v>
      </c>
    </row>
    <row r="4" spans="1:19" ht="21">
      <c r="B4" s="15" t="s">
        <v>44</v>
      </c>
      <c r="C4" s="15">
        <v>1194</v>
      </c>
      <c r="D4" s="15">
        <v>34.1</v>
      </c>
      <c r="E4" s="17">
        <v>0.13020000000000001</v>
      </c>
      <c r="F4" s="17">
        <v>0.16869999999999999</v>
      </c>
      <c r="G4" s="22">
        <f t="shared" si="6"/>
        <v>0.67254053601340036</v>
      </c>
      <c r="H4" s="15">
        <v>116</v>
      </c>
      <c r="I4" s="15">
        <f>C4*E4-H4</f>
        <v>39.458800000000025</v>
      </c>
      <c r="J4" s="15">
        <v>171</v>
      </c>
      <c r="K4" s="15">
        <f>C4*F4-J4</f>
        <v>30.427799999999991</v>
      </c>
      <c r="L4" s="15">
        <f>C4*G4*6%</f>
        <v>48.180804000000002</v>
      </c>
      <c r="M4" s="15"/>
      <c r="N4" s="15"/>
      <c r="O4" s="15"/>
      <c r="P4" s="21"/>
    </row>
    <row r="5" spans="1:19" ht="21">
      <c r="C5" s="15"/>
      <c r="D5" s="15"/>
      <c r="E5" s="15"/>
      <c r="F5" s="15"/>
      <c r="G5" s="22"/>
      <c r="H5" s="15"/>
      <c r="I5" s="15"/>
      <c r="J5" s="15"/>
      <c r="K5" s="15"/>
      <c r="L5" s="15"/>
      <c r="M5" s="15"/>
      <c r="N5" s="15"/>
      <c r="O5" s="15"/>
      <c r="P5" s="21"/>
    </row>
    <row r="6" spans="1:19" ht="21">
      <c r="B6" s="15" t="s">
        <v>54</v>
      </c>
      <c r="C6" s="15">
        <v>1001</v>
      </c>
      <c r="D6" s="15">
        <v>15</v>
      </c>
      <c r="E6" s="17">
        <v>0.1046</v>
      </c>
      <c r="F6" s="17">
        <v>0.2198</v>
      </c>
      <c r="G6" s="22">
        <f t="shared" si="6"/>
        <v>0.66061498501498495</v>
      </c>
      <c r="H6" s="15">
        <v>79</v>
      </c>
      <c r="I6" s="15">
        <f t="shared" ref="I6:I7" si="7">C6*E6-H6</f>
        <v>25.704599999999999</v>
      </c>
      <c r="J6" s="15">
        <v>176</v>
      </c>
      <c r="K6" s="15">
        <f t="shared" ref="K6:K7" si="8">C6*F6-J6</f>
        <v>44.019800000000004</v>
      </c>
      <c r="L6" s="15">
        <f t="shared" ref="L6:L7" si="9">C6*G6*6%</f>
        <v>39.676535999999992</v>
      </c>
      <c r="M6" s="15">
        <v>800</v>
      </c>
      <c r="N6" s="15">
        <f t="shared" ref="N6:N7" si="10">D6+I6+K6+L6</f>
        <v>124.400936</v>
      </c>
      <c r="O6" s="15">
        <f t="shared" ref="O6:O7" si="11">M6+N6</f>
        <v>924.400936</v>
      </c>
      <c r="P6" s="21">
        <f t="shared" ref="P6:P11" si="12">C6*G6-L6+J6+H6</f>
        <v>876.599064</v>
      </c>
    </row>
    <row r="7" spans="1:19" ht="21">
      <c r="B7" s="15"/>
      <c r="C7" s="27">
        <v>878</v>
      </c>
      <c r="D7" s="15">
        <v>15</v>
      </c>
      <c r="E7" s="17">
        <v>0.1046</v>
      </c>
      <c r="F7" s="17">
        <v>0.2198</v>
      </c>
      <c r="G7" s="22">
        <f t="shared" si="6"/>
        <v>0.65851571753986327</v>
      </c>
      <c r="H7" s="15">
        <v>80</v>
      </c>
      <c r="I7" s="15">
        <f t="shared" si="7"/>
        <v>11.838799999999992</v>
      </c>
      <c r="J7" s="15">
        <v>177</v>
      </c>
      <c r="K7" s="15">
        <f t="shared" si="8"/>
        <v>15.984399999999994</v>
      </c>
      <c r="L7" s="15">
        <f t="shared" si="9"/>
        <v>34.690607999999997</v>
      </c>
      <c r="M7" s="15">
        <v>801</v>
      </c>
      <c r="N7" s="15">
        <f t="shared" si="10"/>
        <v>77.513807999999983</v>
      </c>
      <c r="O7" s="15">
        <f t="shared" si="11"/>
        <v>878.51380799999993</v>
      </c>
      <c r="P7" s="21">
        <f t="shared" si="12"/>
        <v>800.48619199999996</v>
      </c>
    </row>
    <row r="8" spans="1:19" ht="21">
      <c r="B8" s="15" t="s">
        <v>43</v>
      </c>
      <c r="C8" s="15">
        <v>907</v>
      </c>
      <c r="D8" s="15">
        <f>4.6+6+7.6</f>
        <v>18.2</v>
      </c>
      <c r="E8" s="17">
        <v>0.114</v>
      </c>
      <c r="F8" s="17">
        <v>0.2324</v>
      </c>
      <c r="G8" s="22">
        <f t="shared" si="6"/>
        <v>0.63353384785005518</v>
      </c>
      <c r="H8" s="15">
        <f>58.99*1.6</f>
        <v>94.384000000000015</v>
      </c>
      <c r="I8" s="15">
        <f>C8*E8-H8</f>
        <v>9.0139999999999958</v>
      </c>
      <c r="J8" s="15">
        <v>156.11000000000001</v>
      </c>
      <c r="K8" s="15">
        <f>C8*F8-J8</f>
        <v>54.676799999999986</v>
      </c>
      <c r="L8" s="15">
        <f>C8*G8*6%</f>
        <v>34.476912000000006</v>
      </c>
      <c r="M8" s="15">
        <v>831.2</v>
      </c>
      <c r="N8" s="19">
        <f>D8+I8+K8+L8</f>
        <v>116.36771199999998</v>
      </c>
      <c r="O8" s="21">
        <f>M8+N8</f>
        <v>947.56771200000003</v>
      </c>
      <c r="P8" s="21">
        <f t="shared" si="12"/>
        <v>790.63228800000013</v>
      </c>
    </row>
    <row r="9" spans="1:19" ht="21">
      <c r="B9" s="15"/>
      <c r="C9" s="27">
        <v>973</v>
      </c>
      <c r="D9" s="15">
        <f>4.6+6+7.6</f>
        <v>18.2</v>
      </c>
      <c r="E9" s="17">
        <v>0.114</v>
      </c>
      <c r="F9" s="17">
        <v>0.2324</v>
      </c>
      <c r="G9" s="22">
        <f t="shared" si="6"/>
        <v>0.6348949640287771</v>
      </c>
      <c r="H9" s="15">
        <f>58.99*1.6</f>
        <v>94.384000000000015</v>
      </c>
      <c r="I9" s="15">
        <f>C9*E9-H9</f>
        <v>16.537999999999982</v>
      </c>
      <c r="J9" s="15">
        <v>157.11000000000001</v>
      </c>
      <c r="K9" s="15">
        <f>C9*F9-J9</f>
        <v>69.015199999999993</v>
      </c>
      <c r="L9" s="15">
        <f>C9*G9*6%</f>
        <v>37.065168000000007</v>
      </c>
      <c r="M9" s="15">
        <v>832.2</v>
      </c>
      <c r="N9" s="19">
        <f>D9+I9+K9+L9</f>
        <v>140.81836799999999</v>
      </c>
      <c r="O9" s="21">
        <f>M9+N9</f>
        <v>973.01836800000001</v>
      </c>
      <c r="P9" s="21">
        <f t="shared" si="12"/>
        <v>832.18163200000015</v>
      </c>
    </row>
    <row r="10" spans="1:19" ht="21">
      <c r="B10" s="15" t="s">
        <v>55</v>
      </c>
      <c r="C10" s="15">
        <v>920</v>
      </c>
      <c r="D10" s="15">
        <f>7.54*3+2</f>
        <v>24.62</v>
      </c>
      <c r="E10" s="37">
        <v>0.16439999999999999</v>
      </c>
      <c r="F10" s="17">
        <v>0.1996</v>
      </c>
      <c r="G10" s="22">
        <f t="shared" si="6"/>
        <v>0.60923913043478262</v>
      </c>
      <c r="H10" s="15">
        <v>114</v>
      </c>
      <c r="I10" s="15">
        <f t="shared" ref="I10:I12" si="13">C10*E10-H10</f>
        <v>37.24799999999999</v>
      </c>
      <c r="J10" s="15">
        <v>164</v>
      </c>
      <c r="K10" s="15">
        <f t="shared" ref="K10:K12" si="14">C10*F10-J10</f>
        <v>19.632000000000005</v>
      </c>
      <c r="L10" s="15">
        <f t="shared" ref="L10:L11" si="15">C10*G10*6%</f>
        <v>33.629999999999995</v>
      </c>
      <c r="M10" s="5">
        <v>904</v>
      </c>
      <c r="N10" s="19">
        <f t="shared" ref="N10:N11" si="16">D10+I10+K10+L10</f>
        <v>115.13</v>
      </c>
      <c r="O10" s="21">
        <f t="shared" ref="O10:O11" si="17">M10+N10</f>
        <v>1019.13</v>
      </c>
      <c r="P10" s="21">
        <f t="shared" si="12"/>
        <v>804.87</v>
      </c>
    </row>
    <row r="11" spans="1:19" ht="21">
      <c r="C11" s="27">
        <v>1083</v>
      </c>
      <c r="D11" s="15">
        <f>7.54*3+2</f>
        <v>24.62</v>
      </c>
      <c r="E11" s="37">
        <v>0.16439999999999999</v>
      </c>
      <c r="F11" s="17">
        <v>0.1996</v>
      </c>
      <c r="G11" s="22">
        <f t="shared" si="6"/>
        <v>0.61326685133887349</v>
      </c>
      <c r="H11" s="15">
        <v>115</v>
      </c>
      <c r="I11" s="15">
        <f t="shared" si="13"/>
        <v>63.045199999999994</v>
      </c>
      <c r="J11" s="15">
        <v>164</v>
      </c>
      <c r="K11" s="15">
        <f t="shared" si="14"/>
        <v>52.166799999999995</v>
      </c>
      <c r="L11" s="15">
        <f t="shared" si="15"/>
        <v>39.850079999999998</v>
      </c>
      <c r="M11" s="5">
        <v>904</v>
      </c>
      <c r="N11" s="19">
        <f t="shared" si="16"/>
        <v>179.68207999999998</v>
      </c>
      <c r="O11" s="21">
        <f t="shared" si="17"/>
        <v>1083.68208</v>
      </c>
      <c r="P11" s="21">
        <f t="shared" si="12"/>
        <v>903.31791999999996</v>
      </c>
    </row>
    <row r="12" spans="1:19" ht="21">
      <c r="B12" s="15" t="s">
        <v>57</v>
      </c>
      <c r="C12" s="15">
        <v>345</v>
      </c>
      <c r="D12" s="15">
        <f>2.3+2.7+3</f>
        <v>8</v>
      </c>
      <c r="E12" s="17">
        <v>0.1361</v>
      </c>
      <c r="F12" s="17">
        <v>0.18029999999999999</v>
      </c>
      <c r="G12" s="22">
        <f t="shared" si="6"/>
        <v>0.66041159420289852</v>
      </c>
      <c r="H12" s="15">
        <v>35</v>
      </c>
      <c r="I12" s="15">
        <f t="shared" si="13"/>
        <v>11.954500000000003</v>
      </c>
      <c r="J12" s="15">
        <v>46</v>
      </c>
      <c r="K12" s="15">
        <f t="shared" si="14"/>
        <v>16.203499999999998</v>
      </c>
      <c r="L12" s="15">
        <f>C12*G12*6%</f>
        <v>13.670519999999998</v>
      </c>
      <c r="M12" s="26">
        <v>300.5</v>
      </c>
      <c r="N12" s="19">
        <f t="shared" ref="N12" si="18">D12+I12+K12+L12</f>
        <v>49.828519999999997</v>
      </c>
      <c r="O12" s="21">
        <f t="shared" ref="O12" si="19">M12+N12</f>
        <v>350.32852000000003</v>
      </c>
      <c r="P12" s="21">
        <f t="shared" ref="P12" si="20">C12*G12-L12+J12+H12</f>
        <v>295.17147999999997</v>
      </c>
    </row>
    <row r="13" spans="1:19" ht="21">
      <c r="B13" s="15"/>
      <c r="C13" s="27">
        <v>353</v>
      </c>
      <c r="D13" s="15">
        <f>2.3+2.7+3</f>
        <v>8</v>
      </c>
      <c r="E13" s="17">
        <v>0.1361</v>
      </c>
      <c r="F13" s="17">
        <v>0.18029999999999999</v>
      </c>
      <c r="G13" s="22">
        <f t="shared" ref="G13" si="21">1-D13/C13-E13-F13</f>
        <v>0.66093711048158643</v>
      </c>
      <c r="H13" s="15">
        <v>35</v>
      </c>
      <c r="I13" s="15">
        <f t="shared" ref="I13" si="22">C13*E13-H13</f>
        <v>13.043300000000002</v>
      </c>
      <c r="J13" s="15">
        <v>47</v>
      </c>
      <c r="K13" s="15">
        <f t="shared" ref="K13" si="23">C13*F13-J13</f>
        <v>16.645899999999997</v>
      </c>
      <c r="L13" s="15">
        <f>C13*G13*6%</f>
        <v>13.998647999999999</v>
      </c>
      <c r="M13" s="26">
        <v>301.5</v>
      </c>
      <c r="N13" s="19">
        <f t="shared" ref="N13" si="24">D13+I13+K13+L13</f>
        <v>51.687848000000002</v>
      </c>
      <c r="O13" s="21">
        <f t="shared" ref="O13" si="25">M13+N13</f>
        <v>353.18784800000003</v>
      </c>
      <c r="P13" s="21">
        <f t="shared" ref="P13" si="26">C13*G13-L13+J13+H13</f>
        <v>301.31215199999997</v>
      </c>
    </row>
    <row r="14" spans="1:19">
      <c r="B14" t="s">
        <v>82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4C3BC26-835E-0449-AB4E-719F2D98E585}">
  <dimension ref="A1:X35"/>
  <sheetViews>
    <sheetView zoomScale="87" zoomScaleNormal="125" workbookViewId="0">
      <selection activeCell="M14" sqref="M14"/>
    </sheetView>
  </sheetViews>
  <sheetFormatPr baseColWidth="10" defaultRowHeight="15"/>
  <cols>
    <col min="2" max="2" width="18.33203125" customWidth="1"/>
    <col min="3" max="5" width="11" bestFit="1" customWidth="1"/>
    <col min="6" max="6" width="13.5" bestFit="1" customWidth="1"/>
    <col min="7" max="7" width="11" bestFit="1" customWidth="1"/>
    <col min="8" max="8" width="21" customWidth="1"/>
    <col min="9" max="9" width="14.1640625" customWidth="1"/>
    <col min="10" max="10" width="19.6640625" customWidth="1"/>
    <col min="11" max="12" width="11" bestFit="1" customWidth="1"/>
    <col min="14" max="14" width="11" bestFit="1" customWidth="1"/>
    <col min="15" max="16" width="10.6640625" customWidth="1"/>
    <col min="17" max="18" width="11" bestFit="1" customWidth="1"/>
    <col min="19" max="19" width="11" customWidth="1"/>
    <col min="20" max="20" width="11" bestFit="1" customWidth="1"/>
  </cols>
  <sheetData>
    <row r="1" spans="1:24" ht="21">
      <c r="A1" s="15" t="s">
        <v>52</v>
      </c>
      <c r="B1" s="15" t="s">
        <v>0</v>
      </c>
      <c r="C1" s="15" t="s">
        <v>88</v>
      </c>
      <c r="D1" s="15" t="s">
        <v>97</v>
      </c>
      <c r="E1" s="15" t="s">
        <v>96</v>
      </c>
      <c r="F1" s="15" t="s">
        <v>90</v>
      </c>
      <c r="G1" s="15" t="s">
        <v>85</v>
      </c>
      <c r="H1" s="33" t="s">
        <v>98</v>
      </c>
      <c r="I1" s="15" t="s">
        <v>89</v>
      </c>
      <c r="J1" s="15" t="s">
        <v>91</v>
      </c>
      <c r="K1" s="15" t="s">
        <v>93</v>
      </c>
      <c r="L1" s="15" t="s">
        <v>95</v>
      </c>
      <c r="M1" s="15"/>
      <c r="N1" s="15" t="s">
        <v>87</v>
      </c>
      <c r="O1" s="15" t="s">
        <v>92</v>
      </c>
      <c r="P1" s="15"/>
      <c r="Q1" s="33" t="s">
        <v>116</v>
      </c>
      <c r="R1" s="33" t="s">
        <v>117</v>
      </c>
      <c r="S1" s="33" t="s">
        <v>119</v>
      </c>
      <c r="T1" s="15" t="s">
        <v>118</v>
      </c>
      <c r="U1" s="15" t="s">
        <v>121</v>
      </c>
      <c r="V1" s="33" t="s">
        <v>117</v>
      </c>
      <c r="W1" s="15" t="s">
        <v>96</v>
      </c>
      <c r="X1" s="1" t="s">
        <v>120</v>
      </c>
    </row>
    <row r="2" spans="1:24" ht="21">
      <c r="A2" s="15"/>
      <c r="B2" s="15" t="s">
        <v>3</v>
      </c>
      <c r="C2" s="15">
        <v>17.2</v>
      </c>
      <c r="D2" s="15">
        <v>1140</v>
      </c>
      <c r="E2" s="15">
        <v>797.5</v>
      </c>
      <c r="F2" s="15">
        <v>995046</v>
      </c>
      <c r="G2" s="15">
        <v>3928.7</v>
      </c>
      <c r="H2" s="15">
        <v>3272.85</v>
      </c>
      <c r="I2" s="15">
        <v>599.29</v>
      </c>
      <c r="J2" s="15">
        <v>182567</v>
      </c>
      <c r="K2" s="15">
        <v>36102.550000000003</v>
      </c>
      <c r="L2" s="15">
        <v>1164</v>
      </c>
      <c r="M2" s="15"/>
      <c r="N2" s="15">
        <v>1400.8</v>
      </c>
      <c r="O2" s="15">
        <v>2189</v>
      </c>
      <c r="P2" s="15">
        <f t="shared" ref="P2:P33" si="0">Q2-O2</f>
        <v>0</v>
      </c>
      <c r="Q2" s="15">
        <v>2189</v>
      </c>
      <c r="R2" s="15">
        <v>2660</v>
      </c>
      <c r="S2" s="46">
        <f t="shared" ref="S2:S33" si="1">(H2-R2)/R2</f>
        <v>0.23039473684210524</v>
      </c>
      <c r="T2" s="15">
        <f t="shared" ref="T2:T33" si="2">R2-Q2</f>
        <v>471</v>
      </c>
      <c r="U2" s="15">
        <v>69433.539637390975</v>
      </c>
      <c r="V2" s="15">
        <v>2660</v>
      </c>
      <c r="W2" s="15">
        <v>797.5</v>
      </c>
      <c r="X2">
        <f t="shared" ref="X2:X33" si="3">W2/V2</f>
        <v>0.29981203007518797</v>
      </c>
    </row>
    <row r="3" spans="1:24" ht="21">
      <c r="A3" s="15"/>
      <c r="B3" s="15" t="s">
        <v>19</v>
      </c>
      <c r="C3" s="15">
        <v>6.6</v>
      </c>
      <c r="D3" s="15">
        <v>875</v>
      </c>
      <c r="E3" s="15">
        <v>306.5</v>
      </c>
      <c r="F3" s="15">
        <v>730143</v>
      </c>
      <c r="G3" s="15">
        <v>1742.7</v>
      </c>
      <c r="H3" s="15">
        <v>1488.82</v>
      </c>
      <c r="I3" s="15">
        <v>329.41</v>
      </c>
      <c r="J3" s="15">
        <v>61391</v>
      </c>
      <c r="K3" s="15">
        <v>14083.73</v>
      </c>
      <c r="L3" s="15">
        <v>647</v>
      </c>
      <c r="M3" s="15"/>
      <c r="N3" s="15">
        <v>1130.7</v>
      </c>
      <c r="O3" s="15">
        <v>1386.8410799999999</v>
      </c>
      <c r="P3" s="15">
        <f t="shared" si="0"/>
        <v>0.15892000000008011</v>
      </c>
      <c r="Q3" s="15">
        <v>1387</v>
      </c>
      <c r="R3" s="15">
        <v>1472</v>
      </c>
      <c r="S3" s="46">
        <f t="shared" si="1"/>
        <v>1.1426630434782566E-2</v>
      </c>
      <c r="T3" s="15">
        <f t="shared" si="2"/>
        <v>85</v>
      </c>
      <c r="U3" s="15">
        <v>43854.093607194154</v>
      </c>
      <c r="V3" s="15">
        <v>1472</v>
      </c>
      <c r="W3" s="15">
        <v>306.5</v>
      </c>
      <c r="X3">
        <f t="shared" si="3"/>
        <v>0.20822010869565216</v>
      </c>
    </row>
    <row r="4" spans="1:24" ht="21">
      <c r="A4" s="15"/>
      <c r="B4" s="33" t="s">
        <v>23</v>
      </c>
      <c r="C4" s="15">
        <v>27</v>
      </c>
      <c r="D4" s="15">
        <v>3934</v>
      </c>
      <c r="E4" s="15">
        <v>786.2</v>
      </c>
      <c r="F4" s="15">
        <v>6959229</v>
      </c>
      <c r="G4" s="15">
        <v>8663.4</v>
      </c>
      <c r="H4" s="15">
        <v>7103.97</v>
      </c>
      <c r="I4" s="15">
        <v>1747.28</v>
      </c>
      <c r="J4" s="15">
        <v>79787</v>
      </c>
      <c r="K4" s="15">
        <v>36206.89</v>
      </c>
      <c r="L4" s="15">
        <v>3671</v>
      </c>
      <c r="M4" s="15"/>
      <c r="N4" s="15">
        <v>7728.5</v>
      </c>
      <c r="O4" s="15">
        <v>7463.8369878236999</v>
      </c>
      <c r="P4" s="15">
        <f t="shared" si="0"/>
        <v>-2.8369878236999284</v>
      </c>
      <c r="Q4" s="33">
        <v>7461</v>
      </c>
      <c r="R4" s="33">
        <v>7461</v>
      </c>
      <c r="S4" s="46">
        <f t="shared" si="1"/>
        <v>-4.785283474065135E-2</v>
      </c>
      <c r="T4" s="33">
        <f t="shared" si="2"/>
        <v>0</v>
      </c>
      <c r="U4" s="15">
        <v>27135.936682593798</v>
      </c>
      <c r="V4" s="33">
        <v>7461</v>
      </c>
      <c r="W4" s="15">
        <v>786.2</v>
      </c>
      <c r="X4">
        <f t="shared" si="3"/>
        <v>0.10537461466291383</v>
      </c>
    </row>
    <row r="5" spans="1:24" ht="21">
      <c r="A5" s="15"/>
      <c r="B5" s="15" t="s">
        <v>21</v>
      </c>
      <c r="C5" s="15">
        <v>14.6</v>
      </c>
      <c r="D5" s="15">
        <v>2342</v>
      </c>
      <c r="E5" s="15">
        <v>460.7</v>
      </c>
      <c r="F5" s="15">
        <v>2352802</v>
      </c>
      <c r="G5" s="15">
        <v>4135.6000000000004</v>
      </c>
      <c r="H5" s="15">
        <v>3266.29</v>
      </c>
      <c r="I5" s="15">
        <v>764.72</v>
      </c>
      <c r="J5" s="15">
        <v>86284</v>
      </c>
      <c r="K5" s="15">
        <v>17651.93</v>
      </c>
      <c r="L5" s="15">
        <v>1738</v>
      </c>
      <c r="M5" s="15"/>
      <c r="N5" s="15">
        <v>3538.5</v>
      </c>
      <c r="O5" s="15">
        <v>3490.39392</v>
      </c>
      <c r="P5" s="15">
        <f t="shared" si="0"/>
        <v>1.6060800000000199</v>
      </c>
      <c r="Q5" s="15">
        <v>3492</v>
      </c>
      <c r="R5" s="15">
        <v>3383</v>
      </c>
      <c r="S5" s="46">
        <f t="shared" si="1"/>
        <v>-3.4498965415311861E-2</v>
      </c>
      <c r="T5" s="15">
        <f t="shared" si="2"/>
        <v>-109</v>
      </c>
      <c r="U5" s="15">
        <v>25213.670662300981</v>
      </c>
      <c r="V5" s="15">
        <v>3383</v>
      </c>
      <c r="W5" s="15">
        <v>460.7</v>
      </c>
      <c r="X5">
        <f t="shared" si="3"/>
        <v>0.13618090452261306</v>
      </c>
    </row>
    <row r="6" spans="1:24" ht="21">
      <c r="A6" s="15"/>
      <c r="B6" s="15" t="s">
        <v>17</v>
      </c>
      <c r="C6" s="15">
        <v>11.6</v>
      </c>
      <c r="D6" s="15">
        <v>3900</v>
      </c>
      <c r="E6" s="15">
        <v>387.7</v>
      </c>
      <c r="F6" s="15">
        <v>1381519</v>
      </c>
      <c r="G6" s="15">
        <v>3010</v>
      </c>
      <c r="H6" s="15">
        <v>2574.2600000000002</v>
      </c>
      <c r="I6" s="15">
        <v>616.85</v>
      </c>
      <c r="J6" s="15">
        <v>54104</v>
      </c>
      <c r="K6" s="15">
        <v>17359.82</v>
      </c>
      <c r="L6" s="15">
        <v>1242</v>
      </c>
      <c r="M6" s="15"/>
      <c r="N6" s="15">
        <v>2432.6</v>
      </c>
      <c r="O6" s="15">
        <v>2402.8004787783202</v>
      </c>
      <c r="P6" s="15">
        <f t="shared" si="0"/>
        <v>2.1995212216797881</v>
      </c>
      <c r="Q6" s="15">
        <v>2405</v>
      </c>
      <c r="R6" s="15">
        <v>2317</v>
      </c>
      <c r="S6" s="46">
        <f t="shared" si="1"/>
        <v>0.11103150625809245</v>
      </c>
      <c r="T6" s="15">
        <f t="shared" si="2"/>
        <v>-88</v>
      </c>
      <c r="U6" s="15">
        <v>31497.315281645624</v>
      </c>
      <c r="V6" s="15">
        <v>2317</v>
      </c>
      <c r="W6" s="15">
        <v>387.7</v>
      </c>
      <c r="X6">
        <f t="shared" si="3"/>
        <v>0.16732844195079843</v>
      </c>
    </row>
    <row r="7" spans="1:24" ht="21">
      <c r="A7" s="15"/>
      <c r="B7" s="40" t="s">
        <v>56</v>
      </c>
      <c r="C7" s="15">
        <v>25.4</v>
      </c>
      <c r="D7" s="15">
        <v>2423</v>
      </c>
      <c r="E7" s="15">
        <v>993.3</v>
      </c>
      <c r="F7" s="15">
        <v>1967439</v>
      </c>
      <c r="G7" s="15">
        <v>4970.8</v>
      </c>
      <c r="H7" s="15">
        <v>3921.8</v>
      </c>
      <c r="I7" s="15">
        <v>931.56</v>
      </c>
      <c r="J7" s="15">
        <v>226098</v>
      </c>
      <c r="K7" s="15">
        <v>25114.959999999999</v>
      </c>
      <c r="L7" s="15">
        <v>2231</v>
      </c>
      <c r="M7" s="15"/>
      <c r="N7" s="15">
        <v>4165.8999999999996</v>
      </c>
      <c r="O7" s="15">
        <v>4255.4859888248102</v>
      </c>
      <c r="P7" s="15">
        <f t="shared" si="0"/>
        <v>3.5140111751898075</v>
      </c>
      <c r="Q7" s="15">
        <v>4259</v>
      </c>
      <c r="R7" s="15">
        <v>4073</v>
      </c>
      <c r="S7" s="46">
        <f t="shared" si="1"/>
        <v>-3.7122514117358167E-2</v>
      </c>
      <c r="T7" s="15">
        <f t="shared" si="2"/>
        <v>-186</v>
      </c>
      <c r="U7" s="15">
        <v>32738.27651881296</v>
      </c>
      <c r="V7" s="15">
        <v>4073</v>
      </c>
      <c r="W7" s="15">
        <v>993.3</v>
      </c>
      <c r="X7">
        <f t="shared" si="3"/>
        <v>0.24387429413208936</v>
      </c>
    </row>
    <row r="8" spans="1:24" ht="21">
      <c r="A8" s="15"/>
      <c r="B8" s="15" t="s">
        <v>24</v>
      </c>
      <c r="C8" s="15">
        <v>13.3</v>
      </c>
      <c r="D8" s="15">
        <v>805</v>
      </c>
      <c r="E8" s="15">
        <v>464.2</v>
      </c>
      <c r="F8" s="15">
        <v>1187540</v>
      </c>
      <c r="G8" s="15">
        <v>2968.8</v>
      </c>
      <c r="H8" s="15">
        <v>2445.0300000000002</v>
      </c>
      <c r="I8" s="15">
        <v>482.2</v>
      </c>
      <c r="J8" s="15">
        <v>100189</v>
      </c>
      <c r="K8" s="15">
        <v>12311.32</v>
      </c>
      <c r="L8" s="15">
        <v>1261</v>
      </c>
      <c r="M8" s="15"/>
      <c r="N8" s="15">
        <v>2577.1</v>
      </c>
      <c r="O8" s="15">
        <v>2399.2298143400799</v>
      </c>
      <c r="P8" s="15">
        <f t="shared" si="0"/>
        <v>7.7701856599201164</v>
      </c>
      <c r="Q8" s="15">
        <v>2407</v>
      </c>
      <c r="R8" s="15">
        <v>2403</v>
      </c>
      <c r="S8" s="46">
        <f t="shared" si="1"/>
        <v>1.7490636704119933E-2</v>
      </c>
      <c r="T8" s="15">
        <f t="shared" si="2"/>
        <v>-4</v>
      </c>
      <c r="U8" s="15">
        <v>25751.034026068755</v>
      </c>
      <c r="V8" s="15">
        <v>2403</v>
      </c>
      <c r="W8" s="15">
        <v>464.2</v>
      </c>
      <c r="X8">
        <f t="shared" si="3"/>
        <v>0.19317519766957969</v>
      </c>
    </row>
    <row r="9" spans="1:24" ht="21">
      <c r="A9" s="15"/>
      <c r="B9" s="15" t="s">
        <v>25</v>
      </c>
      <c r="C9" s="15">
        <v>14.9</v>
      </c>
      <c r="D9" s="15">
        <v>1014</v>
      </c>
      <c r="E9" s="15">
        <v>497.6</v>
      </c>
      <c r="F9" s="15">
        <v>1244214</v>
      </c>
      <c r="G9" s="15">
        <v>3787.2</v>
      </c>
      <c r="H9" s="15">
        <v>2980.34</v>
      </c>
      <c r="I9" s="15">
        <v>555.33000000000004</v>
      </c>
      <c r="J9" s="15">
        <v>108158</v>
      </c>
      <c r="K9" s="15">
        <v>13698.5</v>
      </c>
      <c r="L9" s="15">
        <v>1473</v>
      </c>
      <c r="M9" s="15"/>
      <c r="N9" s="15">
        <v>3524.8</v>
      </c>
      <c r="O9" s="15">
        <v>3170.9106130795899</v>
      </c>
      <c r="P9" s="15">
        <f t="shared" si="0"/>
        <v>14.089386920410107</v>
      </c>
      <c r="Q9" s="15">
        <v>3185</v>
      </c>
      <c r="R9" s="15">
        <v>2521</v>
      </c>
      <c r="S9" s="46">
        <f t="shared" si="1"/>
        <v>0.18220547401824677</v>
      </c>
      <c r="T9" s="15">
        <f t="shared" si="2"/>
        <v>-664</v>
      </c>
      <c r="U9" s="15">
        <v>24901.972557109599</v>
      </c>
      <c r="V9" s="15">
        <v>2521</v>
      </c>
      <c r="W9" s="15">
        <v>497.6</v>
      </c>
      <c r="X9">
        <f t="shared" si="3"/>
        <v>0.19738199127330425</v>
      </c>
    </row>
    <row r="10" spans="1:24" ht="21">
      <c r="A10" s="15"/>
      <c r="B10" s="15" t="s">
        <v>4</v>
      </c>
      <c r="C10" s="15">
        <v>23.6</v>
      </c>
      <c r="D10" s="15">
        <v>1576</v>
      </c>
      <c r="E10" s="15">
        <v>868.1</v>
      </c>
      <c r="F10" s="15">
        <v>860960</v>
      </c>
      <c r="G10" s="15">
        <v>4404.3999999999996</v>
      </c>
      <c r="H10" s="15">
        <v>3365.7</v>
      </c>
      <c r="I10" s="15">
        <v>442.34</v>
      </c>
      <c r="J10" s="15">
        <v>133808</v>
      </c>
      <c r="K10" s="15">
        <v>38700.58</v>
      </c>
      <c r="L10" s="15">
        <v>1374</v>
      </c>
      <c r="M10" s="15"/>
      <c r="N10" s="15">
        <v>1475.6</v>
      </c>
      <c r="O10" s="15">
        <v>2488.2237516692198</v>
      </c>
      <c r="P10" s="15">
        <f t="shared" si="0"/>
        <v>-1.2237516692198369</v>
      </c>
      <c r="Q10" s="15">
        <v>2487</v>
      </c>
      <c r="R10" s="15">
        <v>2920</v>
      </c>
      <c r="S10" s="46">
        <f t="shared" si="1"/>
        <v>0.15263698630136979</v>
      </c>
      <c r="T10" s="15">
        <f t="shared" si="2"/>
        <v>433</v>
      </c>
      <c r="U10" s="15">
        <v>72232.399999999994</v>
      </c>
      <c r="V10" s="15">
        <v>2920</v>
      </c>
      <c r="W10" s="15">
        <v>868.1</v>
      </c>
      <c r="X10">
        <f t="shared" si="3"/>
        <v>0.2972945205479452</v>
      </c>
    </row>
    <row r="11" spans="1:24" ht="21">
      <c r="A11" s="15"/>
      <c r="B11" s="15" t="s">
        <v>26</v>
      </c>
      <c r="C11" s="15">
        <v>63.7</v>
      </c>
      <c r="D11" s="15">
        <v>6374</v>
      </c>
      <c r="E11" s="15">
        <v>1870.5</v>
      </c>
      <c r="F11" s="15">
        <v>5808208</v>
      </c>
      <c r="G11" s="15">
        <v>10271.299999999999</v>
      </c>
      <c r="H11" s="15">
        <v>8428.67</v>
      </c>
      <c r="I11" s="15">
        <v>2038.04</v>
      </c>
      <c r="J11" s="15">
        <v>265665</v>
      </c>
      <c r="K11" s="15">
        <v>102718.98</v>
      </c>
      <c r="L11" s="15">
        <v>4893</v>
      </c>
      <c r="M11" s="15"/>
      <c r="N11" s="15">
        <v>7876.8</v>
      </c>
      <c r="O11" s="15">
        <v>8477.2631404508502</v>
      </c>
      <c r="P11" s="15">
        <f t="shared" si="0"/>
        <v>-2.2631404508501873</v>
      </c>
      <c r="Q11" s="15">
        <v>8475</v>
      </c>
      <c r="R11" s="15">
        <v>9068</v>
      </c>
      <c r="S11" s="46">
        <f t="shared" si="1"/>
        <v>-7.050397000441111E-2</v>
      </c>
      <c r="T11" s="15">
        <f t="shared" si="2"/>
        <v>593</v>
      </c>
      <c r="U11" s="15">
        <v>43390.351451846691</v>
      </c>
      <c r="V11" s="15">
        <v>9068</v>
      </c>
      <c r="W11" s="15">
        <v>1870.5</v>
      </c>
      <c r="X11">
        <f t="shared" si="3"/>
        <v>0.20627481252756946</v>
      </c>
    </row>
    <row r="12" spans="1:24" ht="21">
      <c r="A12" s="15"/>
      <c r="B12" s="15" t="s">
        <v>27</v>
      </c>
      <c r="C12" s="15">
        <v>47.4</v>
      </c>
      <c r="D12" s="15">
        <v>4830</v>
      </c>
      <c r="E12" s="15">
        <v>1444.9</v>
      </c>
      <c r="F12" s="15">
        <v>3727273</v>
      </c>
      <c r="G12" s="15">
        <v>8907</v>
      </c>
      <c r="H12" s="15">
        <v>7041.06</v>
      </c>
      <c r="I12" s="15">
        <v>1773.38</v>
      </c>
      <c r="J12" s="15">
        <v>188947</v>
      </c>
      <c r="K12" s="15">
        <v>64613.34</v>
      </c>
      <c r="L12" s="15">
        <v>3857</v>
      </c>
      <c r="M12" s="15"/>
      <c r="N12" s="15">
        <v>5069</v>
      </c>
      <c r="O12" s="15">
        <v>6468.2985599999902</v>
      </c>
      <c r="P12" s="15">
        <f t="shared" si="0"/>
        <v>-11.298559999990175</v>
      </c>
      <c r="Q12" s="15">
        <v>6457</v>
      </c>
      <c r="R12" s="15">
        <v>7968</v>
      </c>
      <c r="S12" s="46">
        <f t="shared" si="1"/>
        <v>-0.11633283132530116</v>
      </c>
      <c r="T12" s="15">
        <f t="shared" si="2"/>
        <v>1511</v>
      </c>
      <c r="U12" s="15">
        <v>52397.403030467489</v>
      </c>
      <c r="V12" s="15">
        <v>7968</v>
      </c>
      <c r="W12" s="15">
        <v>1444.9</v>
      </c>
      <c r="X12">
        <f t="shared" si="3"/>
        <v>0.1813378514056225</v>
      </c>
    </row>
    <row r="13" spans="1:24" ht="21">
      <c r="A13" s="15"/>
      <c r="B13" s="15" t="s">
        <v>28</v>
      </c>
      <c r="C13" s="15">
        <v>35.1</v>
      </c>
      <c r="D13" s="15">
        <v>2428</v>
      </c>
      <c r="E13" s="15">
        <v>660.7</v>
      </c>
      <c r="F13" s="15">
        <v>4682378</v>
      </c>
      <c r="G13" s="15">
        <v>6263.1</v>
      </c>
      <c r="H13" s="15">
        <v>5010.47</v>
      </c>
      <c r="I13" s="15">
        <v>986.54</v>
      </c>
      <c r="J13" s="15">
        <v>95241</v>
      </c>
      <c r="K13" s="15">
        <v>38680.629999999997</v>
      </c>
      <c r="L13" s="15">
        <v>3243</v>
      </c>
      <c r="M13" s="15"/>
      <c r="N13" s="15">
        <v>7132.8</v>
      </c>
      <c r="O13" s="15">
        <v>6104.76169620564</v>
      </c>
      <c r="P13" s="15">
        <f t="shared" si="0"/>
        <v>-1.7616962056399643</v>
      </c>
      <c r="Q13" s="15">
        <v>6103</v>
      </c>
      <c r="R13" s="15">
        <v>6357</v>
      </c>
      <c r="S13" s="46">
        <f t="shared" si="1"/>
        <v>-0.21181846783073774</v>
      </c>
      <c r="T13" s="15">
        <f t="shared" si="2"/>
        <v>254</v>
      </c>
      <c r="U13" s="15">
        <v>28103.186426481596</v>
      </c>
      <c r="V13" s="15">
        <v>6357</v>
      </c>
      <c r="W13" s="15">
        <v>660.7</v>
      </c>
      <c r="X13">
        <f t="shared" si="3"/>
        <v>0.10393267264432909</v>
      </c>
    </row>
    <row r="14" spans="1:24" ht="21">
      <c r="A14" s="15"/>
      <c r="B14" s="15" t="s">
        <v>22</v>
      </c>
      <c r="C14" s="15">
        <v>33</v>
      </c>
      <c r="D14" s="15">
        <v>2483</v>
      </c>
      <c r="E14" s="15">
        <v>878.5</v>
      </c>
      <c r="F14" s="15">
        <v>3436133</v>
      </c>
      <c r="G14" s="15">
        <v>4842.8</v>
      </c>
      <c r="H14" s="15">
        <v>3979.6</v>
      </c>
      <c r="I14" s="15">
        <v>730.47</v>
      </c>
      <c r="J14" s="15">
        <v>127999</v>
      </c>
      <c r="K14" s="15">
        <v>43903.89</v>
      </c>
      <c r="L14" s="15">
        <v>2206</v>
      </c>
      <c r="M14" s="15"/>
      <c r="N14" s="15">
        <v>3943.8</v>
      </c>
      <c r="O14" s="15">
        <v>4161.4368845643003</v>
      </c>
      <c r="P14" s="15">
        <f t="shared" si="0"/>
        <v>-7.4368845643002714</v>
      </c>
      <c r="Q14" s="15">
        <v>4154</v>
      </c>
      <c r="R14" s="15">
        <v>4215</v>
      </c>
      <c r="S14" s="46">
        <f t="shared" si="1"/>
        <v>-5.58481613285884E-2</v>
      </c>
      <c r="T14" s="15">
        <f t="shared" si="2"/>
        <v>61</v>
      </c>
      <c r="U14" s="15">
        <v>37202.428017728787</v>
      </c>
      <c r="V14" s="15">
        <v>4215</v>
      </c>
      <c r="W14" s="15">
        <v>878.5</v>
      </c>
      <c r="X14">
        <f t="shared" si="3"/>
        <v>0.20842230130486358</v>
      </c>
    </row>
    <row r="15" spans="1:24" ht="21">
      <c r="A15" s="15"/>
      <c r="B15" s="15" t="s">
        <v>29</v>
      </c>
      <c r="C15" s="15">
        <v>28.8</v>
      </c>
      <c r="D15" s="15">
        <v>1627</v>
      </c>
      <c r="E15" s="15">
        <v>527.5</v>
      </c>
      <c r="F15" s="15">
        <v>4063050</v>
      </c>
      <c r="G15" s="15">
        <v>4627.5</v>
      </c>
      <c r="H15" s="15">
        <v>3599.26</v>
      </c>
      <c r="I15" s="15">
        <v>656.04</v>
      </c>
      <c r="J15" s="15">
        <v>66538</v>
      </c>
      <c r="K15" s="15">
        <v>25691.5</v>
      </c>
      <c r="L15" s="15">
        <v>2264</v>
      </c>
      <c r="M15" s="15"/>
      <c r="N15" s="15">
        <v>5030.1000000000004</v>
      </c>
      <c r="O15" s="15">
        <v>4519.44659666605</v>
      </c>
      <c r="P15" s="15">
        <f t="shared" si="0"/>
        <v>-0.44659666605002712</v>
      </c>
      <c r="Q15" s="15">
        <v>4519</v>
      </c>
      <c r="R15" s="15">
        <v>3998</v>
      </c>
      <c r="S15" s="46">
        <f t="shared" si="1"/>
        <v>-9.9734867433716803E-2</v>
      </c>
      <c r="T15" s="15">
        <f t="shared" si="2"/>
        <v>-521</v>
      </c>
      <c r="U15" s="15">
        <v>28016.507648330658</v>
      </c>
      <c r="V15" s="15">
        <v>3998</v>
      </c>
      <c r="W15" s="15">
        <v>527.5</v>
      </c>
      <c r="X15">
        <f t="shared" si="3"/>
        <v>0.13194097048524261</v>
      </c>
    </row>
    <row r="16" spans="1:24" ht="21">
      <c r="A16" s="15"/>
      <c r="B16" s="15" t="s">
        <v>20</v>
      </c>
      <c r="C16" s="15">
        <v>37.5</v>
      </c>
      <c r="D16" s="15">
        <v>6940</v>
      </c>
      <c r="E16" s="15">
        <v>1673.9</v>
      </c>
      <c r="F16" s="15">
        <v>7432850</v>
      </c>
      <c r="G16" s="15">
        <v>11337.7</v>
      </c>
      <c r="H16" s="15">
        <v>8761.31</v>
      </c>
      <c r="I16" s="15">
        <v>2537.1</v>
      </c>
      <c r="J16" s="15">
        <v>227077</v>
      </c>
      <c r="K16" s="15">
        <v>73129</v>
      </c>
      <c r="L16" s="15">
        <v>5510</v>
      </c>
      <c r="M16" s="15"/>
      <c r="N16" s="15">
        <v>10200</v>
      </c>
      <c r="O16" s="15">
        <v>10164.510615418199</v>
      </c>
      <c r="P16" s="15">
        <f t="shared" si="0"/>
        <v>-11.51061541819945</v>
      </c>
      <c r="Q16" s="15">
        <v>10153</v>
      </c>
      <c r="R16" s="15">
        <v>10337</v>
      </c>
      <c r="S16" s="46">
        <f t="shared" si="1"/>
        <v>-0.15243204024378451</v>
      </c>
      <c r="T16" s="15">
        <f t="shared" si="2"/>
        <v>184</v>
      </c>
      <c r="U16" s="15">
        <v>32885.67946235439</v>
      </c>
      <c r="V16" s="15">
        <v>10337</v>
      </c>
      <c r="W16" s="15">
        <v>1673.9</v>
      </c>
      <c r="X16">
        <f t="shared" si="3"/>
        <v>0.16193286253264971</v>
      </c>
    </row>
    <row r="17" spans="1:24" ht="21">
      <c r="A17" s="15"/>
      <c r="B17" s="15" t="s">
        <v>30</v>
      </c>
      <c r="C17" s="15">
        <v>43.1</v>
      </c>
      <c r="D17" s="15">
        <v>3392</v>
      </c>
      <c r="E17" s="15">
        <v>1130.2</v>
      </c>
      <c r="F17" s="15">
        <v>10215856</v>
      </c>
      <c r="G17" s="15">
        <v>10405.700000000001</v>
      </c>
      <c r="H17" s="15">
        <v>8748.7099999999991</v>
      </c>
      <c r="I17" s="15">
        <v>1751.58</v>
      </c>
      <c r="J17" s="15">
        <v>150007</v>
      </c>
      <c r="K17" s="15">
        <v>54997.07</v>
      </c>
      <c r="L17" s="15">
        <v>4884</v>
      </c>
      <c r="M17" s="15"/>
      <c r="N17" s="15">
        <v>11500</v>
      </c>
      <c r="O17" s="15">
        <v>9941.1696461310694</v>
      </c>
      <c r="P17" s="15">
        <f t="shared" si="0"/>
        <v>-4.1696461310693849</v>
      </c>
      <c r="Q17" s="15">
        <v>9937</v>
      </c>
      <c r="R17" s="15">
        <v>10457</v>
      </c>
      <c r="S17" s="46">
        <f t="shared" si="1"/>
        <v>-0.16336329731280491</v>
      </c>
      <c r="T17" s="15">
        <f t="shared" si="2"/>
        <v>520</v>
      </c>
      <c r="U17" s="15">
        <v>24810.10069381386</v>
      </c>
      <c r="V17" s="15">
        <v>10457</v>
      </c>
      <c r="W17" s="15">
        <v>1130.2</v>
      </c>
      <c r="X17">
        <f t="shared" si="3"/>
        <v>0.10808071148512959</v>
      </c>
    </row>
    <row r="18" spans="1:24" ht="21">
      <c r="A18" s="15"/>
      <c r="B18" s="15" t="s">
        <v>31</v>
      </c>
      <c r="C18" s="15">
        <v>50.3</v>
      </c>
      <c r="D18" s="15">
        <v>2144</v>
      </c>
      <c r="E18" s="15">
        <v>987.4</v>
      </c>
      <c r="F18" s="15">
        <v>3808514</v>
      </c>
      <c r="G18" s="15">
        <v>5901.3</v>
      </c>
      <c r="H18" s="15">
        <v>4789.67</v>
      </c>
      <c r="I18" s="15">
        <v>931.98</v>
      </c>
      <c r="J18" s="15">
        <v>152054</v>
      </c>
      <c r="K18" s="15">
        <v>43443.46</v>
      </c>
      <c r="L18" s="15">
        <v>3261</v>
      </c>
      <c r="M18" s="15"/>
      <c r="N18" s="15">
        <v>6160</v>
      </c>
      <c r="O18" s="15">
        <v>5744.8268399999997</v>
      </c>
      <c r="P18" s="15">
        <f t="shared" si="0"/>
        <v>30.17316000000028</v>
      </c>
      <c r="Q18" s="15">
        <v>5775</v>
      </c>
      <c r="R18" s="15">
        <v>5893</v>
      </c>
      <c r="S18" s="46">
        <f t="shared" si="1"/>
        <v>-0.18722721873409129</v>
      </c>
      <c r="T18" s="15">
        <f t="shared" si="2"/>
        <v>118</v>
      </c>
      <c r="U18" s="15">
        <v>27880.596301404297</v>
      </c>
      <c r="V18" s="15">
        <v>5893</v>
      </c>
      <c r="W18" s="15">
        <v>987.4</v>
      </c>
      <c r="X18">
        <f t="shared" si="3"/>
        <v>0.16755472594603768</v>
      </c>
    </row>
    <row r="19" spans="1:24" ht="21">
      <c r="A19" s="15"/>
      <c r="B19" s="15" t="s">
        <v>32</v>
      </c>
      <c r="C19" s="15">
        <v>44.4</v>
      </c>
      <c r="D19" s="15">
        <v>1929</v>
      </c>
      <c r="E19" s="15">
        <v>797.1</v>
      </c>
      <c r="F19" s="15">
        <v>5342513</v>
      </c>
      <c r="G19" s="15">
        <v>6927.1</v>
      </c>
      <c r="H19" s="15">
        <v>5771.21</v>
      </c>
      <c r="I19" s="15">
        <v>952.19</v>
      </c>
      <c r="J19" s="15">
        <v>165608</v>
      </c>
      <c r="K19" s="15">
        <v>41781.49</v>
      </c>
      <c r="L19" s="15">
        <v>3280</v>
      </c>
      <c r="M19" s="15"/>
      <c r="N19" s="15">
        <v>7295.6</v>
      </c>
      <c r="O19" s="15">
        <f>6645.30368-O33</f>
        <v>4881.9036799999994</v>
      </c>
      <c r="P19" s="15">
        <f t="shared" si="0"/>
        <v>1762.0963200000006</v>
      </c>
      <c r="Q19" s="15">
        <v>6644</v>
      </c>
      <c r="R19" s="15">
        <v>7220</v>
      </c>
      <c r="S19" s="46">
        <f t="shared" si="1"/>
        <v>-0.20066343490304708</v>
      </c>
      <c r="T19" s="15">
        <f t="shared" si="2"/>
        <v>576</v>
      </c>
      <c r="U19" s="15">
        <v>29379.859918322825</v>
      </c>
      <c r="V19" s="15">
        <v>7220</v>
      </c>
      <c r="W19" s="15">
        <v>797.1</v>
      </c>
      <c r="X19">
        <f t="shared" si="3"/>
        <v>0.1104016620498615</v>
      </c>
    </row>
    <row r="20" spans="1:24" ht="21">
      <c r="A20" s="15"/>
      <c r="B20" s="15" t="s">
        <v>84</v>
      </c>
      <c r="C20" s="15">
        <f>107.9-C33</f>
        <v>99.910000000000011</v>
      </c>
      <c r="D20" s="15">
        <f>6926-D33</f>
        <v>5943</v>
      </c>
      <c r="E20" s="15">
        <f>3102.5-E33</f>
        <v>2386.94</v>
      </c>
      <c r="F20" s="15">
        <f>10571118-F33</f>
        <v>9438118</v>
      </c>
      <c r="G20" s="15">
        <f>16311.3-G33</f>
        <v>13333.3</v>
      </c>
      <c r="H20" s="15">
        <f>14251.39-H33</f>
        <v>11767.88</v>
      </c>
      <c r="I20" s="15">
        <f>2500.41-I33</f>
        <v>2121.29</v>
      </c>
      <c r="J20" s="15">
        <f>394155-J33</f>
        <v>255740</v>
      </c>
      <c r="K20" s="15">
        <f>110760.94-K33</f>
        <v>83090.94</v>
      </c>
      <c r="L20" s="15">
        <f>7039-L33</f>
        <v>5868.65</v>
      </c>
      <c r="M20" s="15"/>
      <c r="N20" s="15">
        <f>9808.7-N33</f>
        <v>9224.1</v>
      </c>
      <c r="O20" s="15">
        <f>12623.6133498992-O33</f>
        <v>10860.213349899201</v>
      </c>
      <c r="P20" s="15">
        <f t="shared" si="0"/>
        <v>-15.213349899200693</v>
      </c>
      <c r="Q20" s="15">
        <f>12601-Q33</f>
        <v>10845</v>
      </c>
      <c r="R20" s="15">
        <f>13134-R33</f>
        <v>10968</v>
      </c>
      <c r="S20" s="46">
        <f t="shared" si="1"/>
        <v>7.2928519328956887E-2</v>
      </c>
      <c r="T20" s="15">
        <f t="shared" si="2"/>
        <v>123</v>
      </c>
      <c r="U20" s="15">
        <v>41028.633526340207</v>
      </c>
      <c r="V20" s="15">
        <f>13134-V33</f>
        <v>10968</v>
      </c>
      <c r="W20" s="15">
        <f>3102.5-W33</f>
        <v>2386.94</v>
      </c>
      <c r="X20">
        <f t="shared" si="3"/>
        <v>0.217627644055434</v>
      </c>
    </row>
    <row r="21" spans="1:24" ht="21">
      <c r="A21" s="15"/>
      <c r="B21" s="15" t="s">
        <v>41</v>
      </c>
      <c r="C21" s="15">
        <v>35.4</v>
      </c>
      <c r="D21" s="15">
        <v>2029</v>
      </c>
      <c r="E21" s="15">
        <v>519.6</v>
      </c>
      <c r="F21" s="15">
        <v>5071781</v>
      </c>
      <c r="G21" s="15">
        <v>5535.2</v>
      </c>
      <c r="H21" s="15">
        <v>4799.26</v>
      </c>
      <c r="I21" s="15">
        <v>750.44</v>
      </c>
      <c r="J21" s="15">
        <v>54367</v>
      </c>
      <c r="K21" s="15">
        <v>22156.69</v>
      </c>
      <c r="L21" s="15">
        <v>2558</v>
      </c>
      <c r="M21" s="15"/>
      <c r="N21" s="15">
        <v>5718.2</v>
      </c>
      <c r="O21" s="15">
        <v>5018.7181578194804</v>
      </c>
      <c r="P21" s="15">
        <f t="shared" si="0"/>
        <v>-5.7181578194804388</v>
      </c>
      <c r="Q21" s="15">
        <v>5013</v>
      </c>
      <c r="R21" s="15">
        <v>5339</v>
      </c>
      <c r="S21" s="46">
        <f t="shared" si="1"/>
        <v>-0.10109383779734028</v>
      </c>
      <c r="T21" s="15">
        <f t="shared" si="2"/>
        <v>326</v>
      </c>
      <c r="U21" s="15">
        <v>24562.348594098672</v>
      </c>
      <c r="V21" s="15">
        <v>5339</v>
      </c>
      <c r="W21" s="15">
        <v>519.6</v>
      </c>
      <c r="X21">
        <f t="shared" si="3"/>
        <v>9.7321595804457761E-2</v>
      </c>
    </row>
    <row r="22" spans="1:24" ht="21">
      <c r="A22" s="15"/>
      <c r="B22" s="15" t="s">
        <v>33</v>
      </c>
      <c r="C22" s="15">
        <v>8</v>
      </c>
      <c r="D22" s="15">
        <v>363</v>
      </c>
      <c r="E22" s="15">
        <v>253.6</v>
      </c>
      <c r="F22" s="15">
        <v>862133</v>
      </c>
      <c r="G22" s="15">
        <v>1153.9000000000001</v>
      </c>
      <c r="H22" s="15">
        <v>963.97</v>
      </c>
      <c r="I22" s="15">
        <v>149.05000000000001</v>
      </c>
      <c r="J22" s="15">
        <v>17585</v>
      </c>
      <c r="K22" s="15">
        <v>5532.39</v>
      </c>
      <c r="L22" s="15">
        <v>541</v>
      </c>
      <c r="M22" s="15"/>
      <c r="N22" s="15">
        <v>974.4</v>
      </c>
      <c r="O22" s="15">
        <v>1011.66486063312</v>
      </c>
      <c r="P22" s="15">
        <f t="shared" si="0"/>
        <v>-3.6648606331200426</v>
      </c>
      <c r="Q22" s="15">
        <v>1008</v>
      </c>
      <c r="R22" s="15">
        <v>1054</v>
      </c>
      <c r="S22" s="46">
        <f t="shared" si="1"/>
        <v>-8.541745730550282E-2</v>
      </c>
      <c r="T22" s="15">
        <f t="shared" si="2"/>
        <v>46</v>
      </c>
      <c r="U22" s="15">
        <v>27904.077209348088</v>
      </c>
      <c r="V22" s="15">
        <v>1054</v>
      </c>
      <c r="W22" s="15">
        <v>253.6</v>
      </c>
      <c r="X22">
        <f t="shared" si="3"/>
        <v>0.24060721062618595</v>
      </c>
    </row>
    <row r="23" spans="1:24" ht="21">
      <c r="A23" s="15"/>
      <c r="B23" s="15" t="s">
        <v>42</v>
      </c>
      <c r="C23" s="15">
        <v>22.4</v>
      </c>
      <c r="D23" s="15">
        <v>1186</v>
      </c>
      <c r="E23" s="15">
        <v>628.5</v>
      </c>
      <c r="F23" s="15">
        <v>2024671</v>
      </c>
      <c r="G23" s="15">
        <v>3817.6</v>
      </c>
      <c r="H23" s="15">
        <v>3117.18</v>
      </c>
      <c r="I23" s="15">
        <v>503.83</v>
      </c>
      <c r="J23" s="15">
        <v>171287</v>
      </c>
      <c r="K23" s="15">
        <v>25002.79</v>
      </c>
      <c r="L23" s="15">
        <v>1676</v>
      </c>
      <c r="M23" s="15"/>
      <c r="N23" s="15">
        <v>3412.7</v>
      </c>
      <c r="O23" s="15">
        <v>3208.9112066247299</v>
      </c>
      <c r="P23" s="15">
        <f t="shared" si="0"/>
        <v>-3.9112066247298571</v>
      </c>
      <c r="Q23" s="15">
        <v>3205</v>
      </c>
      <c r="R23" s="15">
        <v>3417</v>
      </c>
      <c r="S23" s="46">
        <f t="shared" si="1"/>
        <v>-8.7743634767339818E-2</v>
      </c>
      <c r="T23" s="15">
        <f t="shared" si="2"/>
        <v>212</v>
      </c>
      <c r="U23" s="15">
        <v>30823.933726770178</v>
      </c>
      <c r="V23" s="15">
        <v>3417</v>
      </c>
      <c r="W23" s="15">
        <v>628.5</v>
      </c>
      <c r="X23">
        <f t="shared" si="3"/>
        <v>0.1839332748024583</v>
      </c>
    </row>
    <row r="24" spans="1:24" ht="21">
      <c r="A24" s="15"/>
      <c r="B24" s="15" t="s">
        <v>18</v>
      </c>
      <c r="C24" s="15">
        <v>53.6</v>
      </c>
      <c r="D24" s="15">
        <v>2865</v>
      </c>
      <c r="E24" s="15">
        <v>1136.5999999999999</v>
      </c>
      <c r="F24" s="15">
        <v>5529052</v>
      </c>
      <c r="G24" s="15">
        <v>9417.2000000000007</v>
      </c>
      <c r="H24" s="15">
        <v>7521.36</v>
      </c>
      <c r="I24" s="15">
        <v>1289.94</v>
      </c>
      <c r="J24" s="15">
        <v>254406</v>
      </c>
      <c r="K24" s="15">
        <v>48598.76</v>
      </c>
      <c r="L24" s="15">
        <v>4745</v>
      </c>
      <c r="M24" s="15"/>
      <c r="N24" s="15">
        <v>9094.5</v>
      </c>
      <c r="O24" s="15">
        <v>8370.6985669454607</v>
      </c>
      <c r="P24" s="15">
        <f t="shared" si="0"/>
        <v>-3.6985669454606978</v>
      </c>
      <c r="Q24" s="15">
        <v>8367</v>
      </c>
      <c r="R24" s="15">
        <v>8648</v>
      </c>
      <c r="S24" s="46">
        <f t="shared" si="1"/>
        <v>-0.1302775208140611</v>
      </c>
      <c r="T24" s="15">
        <f t="shared" si="2"/>
        <v>281</v>
      </c>
      <c r="U24" s="15">
        <v>26522.062273735879</v>
      </c>
      <c r="V24" s="15">
        <v>8648</v>
      </c>
      <c r="W24" s="15">
        <v>1136.5999999999999</v>
      </c>
      <c r="X24">
        <f t="shared" si="3"/>
        <v>0.13142923219241442</v>
      </c>
    </row>
    <row r="25" spans="1:24" ht="21">
      <c r="A25" s="15"/>
      <c r="B25" s="15" t="s">
        <v>34</v>
      </c>
      <c r="C25" s="15">
        <v>18</v>
      </c>
      <c r="D25" s="15">
        <v>1586</v>
      </c>
      <c r="E25" s="15">
        <v>358.5</v>
      </c>
      <c r="F25" s="15">
        <v>3972666</v>
      </c>
      <c r="G25" s="15">
        <v>4304.3</v>
      </c>
      <c r="H25" s="15">
        <v>3597.39</v>
      </c>
      <c r="I25" s="15">
        <v>578.26</v>
      </c>
      <c r="J25" s="15">
        <v>117593</v>
      </c>
      <c r="K25" s="15">
        <v>17826.560000000001</v>
      </c>
      <c r="L25" s="15">
        <v>1892</v>
      </c>
      <c r="M25" s="15"/>
      <c r="N25" s="15">
        <v>4620.1000000000004</v>
      </c>
      <c r="O25" s="15">
        <v>3857.8605627690499</v>
      </c>
      <c r="P25" s="15">
        <f t="shared" si="0"/>
        <v>-1.8605627690499205</v>
      </c>
      <c r="Q25" s="15">
        <v>3856</v>
      </c>
      <c r="R25" s="15">
        <v>3262</v>
      </c>
      <c r="S25" s="46">
        <f t="shared" si="1"/>
        <v>0.10281729000613117</v>
      </c>
      <c r="T25" s="15">
        <f t="shared" si="2"/>
        <v>-594</v>
      </c>
      <c r="U25" s="15">
        <v>21795.40485588416</v>
      </c>
      <c r="V25" s="15">
        <v>3262</v>
      </c>
      <c r="W25" s="15">
        <v>358.5</v>
      </c>
      <c r="X25">
        <f t="shared" si="3"/>
        <v>0.10990190067443287</v>
      </c>
    </row>
    <row r="26" spans="1:24" ht="21">
      <c r="A26" s="15"/>
      <c r="B26" s="15" t="s">
        <v>16</v>
      </c>
      <c r="C26" s="15">
        <v>25.1</v>
      </c>
      <c r="D26" s="15">
        <v>2025</v>
      </c>
      <c r="E26" s="15">
        <v>487.5</v>
      </c>
      <c r="F26" s="15">
        <v>3892241</v>
      </c>
      <c r="G26" s="15">
        <v>5042</v>
      </c>
      <c r="H26" s="15">
        <v>3945.4</v>
      </c>
      <c r="I26" s="15">
        <v>802.15</v>
      </c>
      <c r="J26" s="15">
        <v>88896</v>
      </c>
      <c r="K26" s="15">
        <v>24521.9</v>
      </c>
      <c r="L26" s="15">
        <v>2806</v>
      </c>
      <c r="M26" s="15"/>
      <c r="N26" s="15">
        <v>4804.3999999999996</v>
      </c>
      <c r="O26" s="15">
        <v>4722.2243820808999</v>
      </c>
      <c r="P26" s="15">
        <f t="shared" si="0"/>
        <v>-1.2243820808998862</v>
      </c>
      <c r="Q26" s="15">
        <v>4721</v>
      </c>
      <c r="R26" s="15">
        <v>4824</v>
      </c>
      <c r="S26" s="46">
        <f t="shared" si="1"/>
        <v>-0.18213101160862352</v>
      </c>
      <c r="T26" s="15">
        <f t="shared" si="2"/>
        <v>103</v>
      </c>
      <c r="U26" s="15">
        <v>23294.887686011465</v>
      </c>
      <c r="V26" s="15">
        <v>4824</v>
      </c>
      <c r="W26" s="15">
        <v>487.5</v>
      </c>
      <c r="X26">
        <f t="shared" si="3"/>
        <v>0.10105721393034826</v>
      </c>
    </row>
    <row r="27" spans="1:24" ht="21">
      <c r="A27" s="15"/>
      <c r="B27" s="33" t="s">
        <v>38</v>
      </c>
      <c r="C27" s="15">
        <v>3.3</v>
      </c>
      <c r="D27" s="15">
        <v>82</v>
      </c>
      <c r="E27" s="15">
        <v>62.3</v>
      </c>
      <c r="F27" s="15">
        <v>352875</v>
      </c>
      <c r="G27" s="15">
        <v>331.3</v>
      </c>
      <c r="H27" s="15">
        <v>279.11</v>
      </c>
      <c r="I27" s="15">
        <v>61.54</v>
      </c>
      <c r="J27" s="15">
        <v>7588</v>
      </c>
      <c r="K27" s="15">
        <v>1902.74</v>
      </c>
      <c r="L27" s="15">
        <v>193</v>
      </c>
      <c r="M27" s="15"/>
      <c r="N27" s="15">
        <v>339.2</v>
      </c>
      <c r="O27" s="15">
        <v>365.57869774743398</v>
      </c>
      <c r="P27" s="15">
        <f t="shared" si="0"/>
        <v>-0.57869774743397784</v>
      </c>
      <c r="Q27" s="33">
        <v>365</v>
      </c>
      <c r="R27" s="33">
        <v>365</v>
      </c>
      <c r="S27" s="46">
        <f t="shared" si="1"/>
        <v>-0.23531506849315065</v>
      </c>
      <c r="T27" s="33">
        <f t="shared" si="2"/>
        <v>0</v>
      </c>
      <c r="U27" s="15">
        <v>21744.095306769777</v>
      </c>
      <c r="V27" s="33">
        <v>365</v>
      </c>
      <c r="W27" s="15">
        <v>62.3</v>
      </c>
      <c r="X27">
        <f t="shared" si="3"/>
        <v>0.1706849315068493</v>
      </c>
    </row>
    <row r="28" spans="1:24" ht="21">
      <c r="A28" s="15"/>
      <c r="B28" s="15" t="s">
        <v>35</v>
      </c>
      <c r="C28" s="15">
        <v>18.899999999999999</v>
      </c>
      <c r="D28" s="15">
        <v>1741</v>
      </c>
      <c r="E28" s="15">
        <v>550</v>
      </c>
      <c r="F28" s="15">
        <v>2892019</v>
      </c>
      <c r="G28" s="15">
        <v>4767.8</v>
      </c>
      <c r="H28" s="15">
        <v>3876.23</v>
      </c>
      <c r="I28" s="15">
        <v>734.74</v>
      </c>
      <c r="J28" s="15">
        <v>139179</v>
      </c>
      <c r="K28" s="15">
        <v>26181.86</v>
      </c>
      <c r="L28" s="15">
        <v>2105</v>
      </c>
      <c r="M28" s="15"/>
      <c r="N28" s="15">
        <v>4067.9</v>
      </c>
      <c r="O28" s="15">
        <v>3954.6897750692101</v>
      </c>
      <c r="P28" s="15">
        <f t="shared" si="0"/>
        <v>-1.6897750692100999</v>
      </c>
      <c r="Q28" s="15">
        <v>3953</v>
      </c>
      <c r="R28" s="15">
        <v>4041</v>
      </c>
      <c r="S28" s="46">
        <f t="shared" si="1"/>
        <v>-4.0774560752289031E-2</v>
      </c>
      <c r="T28" s="15">
        <f t="shared" si="2"/>
        <v>88</v>
      </c>
      <c r="U28" s="15">
        <v>26226.028557514579</v>
      </c>
      <c r="V28" s="15">
        <v>4041</v>
      </c>
      <c r="W28" s="15">
        <v>550</v>
      </c>
      <c r="X28">
        <f t="shared" si="3"/>
        <v>0.13610492452363276</v>
      </c>
    </row>
    <row r="29" spans="1:24" ht="21">
      <c r="A29" s="15"/>
      <c r="B29" s="15" t="s">
        <v>36</v>
      </c>
      <c r="C29" s="15">
        <v>9.3000000000000007</v>
      </c>
      <c r="D29" s="15">
        <v>1376</v>
      </c>
      <c r="E29" s="15">
        <v>272.60000000000002</v>
      </c>
      <c r="F29" s="15">
        <v>2009079</v>
      </c>
      <c r="G29" s="15">
        <v>2747.9</v>
      </c>
      <c r="H29" s="15">
        <v>2298.62</v>
      </c>
      <c r="I29" s="15">
        <v>374.78</v>
      </c>
      <c r="J29" s="15">
        <v>101584</v>
      </c>
      <c r="K29" s="15">
        <v>9016.7000000000007</v>
      </c>
      <c r="L29" s="15">
        <v>1331</v>
      </c>
      <c r="M29" s="15"/>
      <c r="N29" s="15">
        <v>2783.8</v>
      </c>
      <c r="O29" s="15">
        <v>2500.5084000417201</v>
      </c>
      <c r="P29" s="15">
        <f t="shared" si="0"/>
        <v>1.4915999582799486</v>
      </c>
      <c r="Q29" s="15">
        <v>2502</v>
      </c>
      <c r="R29" s="15">
        <v>2678</v>
      </c>
      <c r="S29" s="46">
        <f t="shared" si="1"/>
        <v>-0.14166542195668413</v>
      </c>
      <c r="T29" s="15">
        <f t="shared" si="2"/>
        <v>176</v>
      </c>
      <c r="U29" s="15">
        <v>20335.108840135159</v>
      </c>
      <c r="V29" s="15">
        <v>2678</v>
      </c>
      <c r="W29" s="15">
        <v>272.60000000000002</v>
      </c>
      <c r="X29">
        <f t="shared" si="3"/>
        <v>0.10179238237490666</v>
      </c>
    </row>
    <row r="30" spans="1:24" ht="21">
      <c r="A30" s="15"/>
      <c r="B30" s="15" t="s">
        <v>37</v>
      </c>
      <c r="C30" s="15">
        <v>3</v>
      </c>
      <c r="D30" s="15">
        <v>742</v>
      </c>
      <c r="E30" s="15">
        <v>116.2</v>
      </c>
      <c r="F30" s="15">
        <v>507745</v>
      </c>
      <c r="G30" s="15">
        <v>680.3</v>
      </c>
      <c r="H30" s="15">
        <v>581.12</v>
      </c>
      <c r="I30" s="15">
        <v>129.1</v>
      </c>
      <c r="J30" s="15">
        <v>29149</v>
      </c>
      <c r="K30" s="15">
        <v>3005.92</v>
      </c>
      <c r="L30" s="15">
        <v>279</v>
      </c>
      <c r="M30" s="15"/>
      <c r="N30" s="15">
        <v>592.29999999999995</v>
      </c>
      <c r="O30" s="15">
        <v>592.78697205664605</v>
      </c>
      <c r="P30" s="15">
        <f t="shared" si="0"/>
        <v>-0.78697205664605008</v>
      </c>
      <c r="Q30" s="15">
        <v>592</v>
      </c>
      <c r="R30" s="15">
        <v>630</v>
      </c>
      <c r="S30" s="46">
        <f t="shared" si="1"/>
        <v>-7.758730158730158E-2</v>
      </c>
      <c r="T30" s="15">
        <f t="shared" si="2"/>
        <v>38</v>
      </c>
      <c r="U30" s="15">
        <v>24037.357666457676</v>
      </c>
      <c r="V30" s="15">
        <v>630</v>
      </c>
      <c r="W30" s="15">
        <v>116.2</v>
      </c>
      <c r="X30">
        <f t="shared" si="3"/>
        <v>0.18444444444444444</v>
      </c>
    </row>
    <row r="31" spans="1:24" ht="21">
      <c r="A31" s="15"/>
      <c r="B31" s="15" t="s">
        <v>39</v>
      </c>
      <c r="C31" s="15">
        <v>3.7</v>
      </c>
      <c r="D31" s="15">
        <v>1038</v>
      </c>
      <c r="E31" s="15">
        <v>126.8</v>
      </c>
      <c r="F31" s="15">
        <v>592434</v>
      </c>
      <c r="G31" s="15">
        <v>876.2</v>
      </c>
      <c r="H31" s="15">
        <v>712.71</v>
      </c>
      <c r="I31" s="15">
        <v>170.95</v>
      </c>
      <c r="J31" s="15">
        <v>22226</v>
      </c>
      <c r="K31" s="15">
        <v>3920.55</v>
      </c>
      <c r="L31" s="15">
        <v>344</v>
      </c>
      <c r="M31" s="15"/>
      <c r="N31" s="15">
        <v>691.3</v>
      </c>
      <c r="O31" s="15">
        <v>720.93196993242202</v>
      </c>
      <c r="P31" s="15">
        <f t="shared" si="0"/>
        <v>-0.93196993242202097</v>
      </c>
      <c r="Q31" s="15">
        <v>720</v>
      </c>
      <c r="R31" s="15">
        <v>765</v>
      </c>
      <c r="S31" s="46">
        <f t="shared" si="1"/>
        <v>-6.8352941176470547E-2</v>
      </c>
      <c r="T31" s="15">
        <f t="shared" si="2"/>
        <v>45</v>
      </c>
      <c r="U31" s="15">
        <v>25734.944975685459</v>
      </c>
      <c r="V31" s="15">
        <v>765</v>
      </c>
      <c r="W31" s="15">
        <v>126.8</v>
      </c>
      <c r="X31">
        <f t="shared" si="3"/>
        <v>0.1657516339869281</v>
      </c>
    </row>
    <row r="32" spans="1:24" ht="21">
      <c r="A32" s="15"/>
      <c r="B32" s="33" t="s">
        <v>40</v>
      </c>
      <c r="C32" s="15">
        <v>17.3</v>
      </c>
      <c r="D32" s="15">
        <v>3099</v>
      </c>
      <c r="E32" s="15">
        <v>364.2</v>
      </c>
      <c r="F32" s="15">
        <v>2780051</v>
      </c>
      <c r="G32" s="15">
        <v>2980.6</v>
      </c>
      <c r="H32" s="15">
        <v>2359.17</v>
      </c>
      <c r="I32" s="15">
        <v>469.43</v>
      </c>
      <c r="J32" s="15">
        <v>81731</v>
      </c>
      <c r="K32" s="15">
        <v>13797.58</v>
      </c>
      <c r="L32" s="15">
        <v>1356</v>
      </c>
      <c r="M32" s="15"/>
      <c r="N32" s="15">
        <v>2293.9</v>
      </c>
      <c r="O32" s="15">
        <v>2590.4882844287899</v>
      </c>
      <c r="P32" s="15">
        <f t="shared" si="0"/>
        <v>-5.4882844287899388</v>
      </c>
      <c r="Q32" s="33">
        <v>2585</v>
      </c>
      <c r="R32" s="33">
        <v>2585</v>
      </c>
      <c r="S32" s="46">
        <f t="shared" si="1"/>
        <v>-8.7361702127659549E-2</v>
      </c>
      <c r="T32" s="33">
        <f t="shared" si="2"/>
        <v>0</v>
      </c>
      <c r="U32" s="15">
        <v>23844.727772460745</v>
      </c>
      <c r="V32" s="33">
        <v>2585</v>
      </c>
      <c r="W32" s="15">
        <v>364.2</v>
      </c>
      <c r="X32">
        <f t="shared" si="3"/>
        <v>0.14088974854932301</v>
      </c>
    </row>
    <row r="33" spans="1:24" ht="21">
      <c r="A33" s="15"/>
      <c r="B33" s="40" t="s">
        <v>83</v>
      </c>
      <c r="C33" s="15">
        <v>7.99</v>
      </c>
      <c r="D33" s="15">
        <v>983</v>
      </c>
      <c r="E33" s="15">
        <v>715.56</v>
      </c>
      <c r="F33" s="15">
        <v>1133000</v>
      </c>
      <c r="G33" s="15">
        <v>2978</v>
      </c>
      <c r="H33" s="15">
        <v>2483.5100000000002</v>
      </c>
      <c r="I33" s="15">
        <v>379.12</v>
      </c>
      <c r="J33" s="15">
        <v>138415</v>
      </c>
      <c r="K33" s="15">
        <v>27670</v>
      </c>
      <c r="L33" s="15">
        <v>1170.3499999999999</v>
      </c>
      <c r="M33" s="15"/>
      <c r="N33" s="15">
        <v>584.6</v>
      </c>
      <c r="O33" s="15">
        <v>1763.4</v>
      </c>
      <c r="P33" s="15">
        <f t="shared" si="0"/>
        <v>-7.4000000000000909</v>
      </c>
      <c r="Q33" s="15">
        <v>1756</v>
      </c>
      <c r="R33" s="15">
        <v>2166</v>
      </c>
      <c r="S33" s="46">
        <f t="shared" si="1"/>
        <v>0.14658818097876281</v>
      </c>
      <c r="T33" s="15">
        <f t="shared" si="2"/>
        <v>410</v>
      </c>
      <c r="U33" s="15">
        <v>64878</v>
      </c>
      <c r="V33" s="15">
        <v>2166</v>
      </c>
      <c r="W33" s="15">
        <v>715.56</v>
      </c>
      <c r="X33">
        <f t="shared" si="3"/>
        <v>0.33036011080332406</v>
      </c>
    </row>
    <row r="34" spans="1:24" ht="21">
      <c r="A34" s="15"/>
      <c r="B34" s="15" t="s">
        <v>86</v>
      </c>
      <c r="C34" s="15">
        <f t="shared" ref="C34:L34" si="4">SUM(C3:C33)</f>
        <v>846.19999999999993</v>
      </c>
      <c r="D34" s="15">
        <f t="shared" si="4"/>
        <v>74074</v>
      </c>
      <c r="E34" s="15">
        <f t="shared" si="4"/>
        <v>22713.899999999998</v>
      </c>
      <c r="F34" s="15">
        <f t="shared" si="4"/>
        <v>106258486</v>
      </c>
      <c r="G34" s="15">
        <f t="shared" si="4"/>
        <v>161131.99999999997</v>
      </c>
      <c r="H34" s="15">
        <f>SUM(H3:H33)</f>
        <v>131579.07999999999</v>
      </c>
      <c r="I34" s="15">
        <f t="shared" si="4"/>
        <v>26741.629999999997</v>
      </c>
      <c r="J34" s="15">
        <f t="shared" si="4"/>
        <v>3768701</v>
      </c>
      <c r="K34" s="15">
        <f t="shared" si="4"/>
        <v>976312.46999999986</v>
      </c>
      <c r="L34" s="15">
        <f t="shared" si="4"/>
        <v>73900</v>
      </c>
      <c r="M34" s="15"/>
      <c r="N34" s="15">
        <f>SUM(N3:N33)</f>
        <v>139983.19999999998</v>
      </c>
      <c r="O34" s="15">
        <f>SUM(O3:O33)</f>
        <v>137060.01547999997</v>
      </c>
      <c r="P34" s="15">
        <f t="shared" ref="P34" si="5">Q34-O34</f>
        <v>3916.9845200000273</v>
      </c>
      <c r="Q34" s="15">
        <f>SUM(Q2:Q33)</f>
        <v>140977</v>
      </c>
      <c r="R34" s="15">
        <f>SUM(R2:R33)</f>
        <v>145465</v>
      </c>
      <c r="S34" s="46">
        <f t="shared" ref="S34" si="6">(H34-R34)/R34</f>
        <v>-9.545883889595444E-2</v>
      </c>
      <c r="T34" s="15">
        <f>SUM(T2:T33)</f>
        <v>4488</v>
      </c>
      <c r="V34" s="15">
        <f>SUM(V2:V33)</f>
        <v>145465</v>
      </c>
      <c r="W34" s="15">
        <f t="shared" ref="W34" si="7">SUM(W3:W33)</f>
        <v>22713.899999999998</v>
      </c>
      <c r="X34">
        <f t="shared" ref="X34" si="8">W34/V34</f>
        <v>0.15614683944591481</v>
      </c>
    </row>
    <row r="35" spans="1:24" ht="21">
      <c r="A35" s="15"/>
      <c r="B35" s="15"/>
      <c r="C35" s="15"/>
      <c r="D35" s="15"/>
      <c r="E35" s="15"/>
      <c r="F35" s="15"/>
      <c r="G35" s="15"/>
      <c r="H35" s="15" t="s">
        <v>99</v>
      </c>
      <c r="I35" s="15"/>
      <c r="J35" s="15"/>
      <c r="K35" s="15" t="s">
        <v>94</v>
      </c>
      <c r="L35" s="15"/>
      <c r="M35" s="15"/>
      <c r="N35" s="15"/>
      <c r="O35" s="15"/>
      <c r="P35" s="15"/>
      <c r="Q35" s="15"/>
      <c r="R35" s="15"/>
      <c r="S35" s="15"/>
      <c r="T35" s="15"/>
    </row>
  </sheetData>
  <conditionalFormatting sqref="X2:X34">
    <cfRule type="colorScale" priority="1">
      <colorScale>
        <cfvo type="min"/>
        <cfvo type="max"/>
        <color rgb="FFFF0000"/>
        <color theme="0"/>
      </colorScale>
    </cfRule>
  </conditionalFormatting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514F3F3-7D4B-7E48-88CA-946E26EF397D}">
  <dimension ref="A1:AQ1048575"/>
  <sheetViews>
    <sheetView zoomScale="117" workbookViewId="0">
      <pane xSplit="2" ySplit="1" topLeftCell="C2" activePane="bottomRight" state="frozen"/>
      <selection pane="topRight" activeCell="C1" sqref="C1"/>
      <selection pane="bottomLeft" activeCell="A2" sqref="A2"/>
      <selection pane="bottomRight" activeCell="F2" sqref="F2:F34"/>
    </sheetView>
  </sheetViews>
  <sheetFormatPr baseColWidth="10" defaultRowHeight="21"/>
  <cols>
    <col min="1" max="1" width="6.6640625" style="15" customWidth="1"/>
    <col min="2" max="2" width="17.83203125" style="15" customWidth="1"/>
    <col min="3" max="3" width="21" style="15" customWidth="1"/>
    <col min="4" max="4" width="11" style="15" bestFit="1" customWidth="1"/>
    <col min="5" max="6" width="10.83203125" style="15"/>
    <col min="7" max="7" width="13.83203125" style="15" customWidth="1"/>
    <col min="8" max="8" width="11.83203125" style="15" customWidth="1"/>
    <col min="9" max="9" width="12.6640625" style="15" customWidth="1"/>
    <col min="10" max="10" width="10.83203125" style="15"/>
    <col min="11" max="11" width="22.6640625" style="15" bestFit="1" customWidth="1"/>
    <col min="12" max="12" width="21.1640625" style="15" customWidth="1"/>
    <col min="13" max="13" width="18.5" style="15" customWidth="1"/>
    <col min="14" max="17" width="10.83203125" style="15"/>
    <col min="18" max="18" width="41.83203125" style="15" customWidth="1"/>
    <col min="19" max="21" width="10.83203125" style="15"/>
    <col min="22" max="22" width="18.33203125" style="15" customWidth="1"/>
    <col min="23" max="24" width="10.83203125" style="15"/>
    <col min="25" max="25" width="15.5" style="15" customWidth="1"/>
    <col min="26" max="26" width="10.83203125" style="15"/>
    <col min="27" max="27" width="11" style="15" bestFit="1" customWidth="1"/>
    <col min="28" max="28" width="10.83203125" style="15"/>
    <col min="29" max="29" width="13.83203125" style="15" customWidth="1"/>
    <col min="30" max="30" width="12.6640625" style="15" customWidth="1"/>
    <col min="31" max="40" width="10.83203125" style="15"/>
    <col min="41" max="41" width="21" style="15" customWidth="1"/>
    <col min="42" max="16384" width="10.83203125" style="15"/>
  </cols>
  <sheetData>
    <row r="1" spans="1:43">
      <c r="A1" s="15" t="s">
        <v>52</v>
      </c>
      <c r="B1" s="15" t="s">
        <v>0</v>
      </c>
      <c r="C1" s="33" t="s">
        <v>98</v>
      </c>
      <c r="D1" s="33" t="s">
        <v>116</v>
      </c>
      <c r="E1" s="15" t="s">
        <v>121</v>
      </c>
      <c r="F1" s="15" t="s">
        <v>117</v>
      </c>
      <c r="G1" s="47" t="s">
        <v>128</v>
      </c>
      <c r="H1" s="47" t="s">
        <v>146</v>
      </c>
      <c r="I1" s="47" t="s">
        <v>152</v>
      </c>
      <c r="J1" s="15" t="s">
        <v>96</v>
      </c>
      <c r="K1" s="48" t="s">
        <v>120</v>
      </c>
      <c r="L1" s="27" t="s">
        <v>133</v>
      </c>
      <c r="M1" s="48" t="s">
        <v>122</v>
      </c>
      <c r="N1" s="27" t="s">
        <v>131</v>
      </c>
      <c r="O1" s="15" t="s">
        <v>134</v>
      </c>
      <c r="V1" s="15" t="s">
        <v>153</v>
      </c>
      <c r="X1" s="15" t="s">
        <v>154</v>
      </c>
      <c r="Y1" s="15" t="s">
        <v>155</v>
      </c>
      <c r="AA1" s="33"/>
      <c r="AC1" s="47"/>
      <c r="AO1" s="33"/>
      <c r="AP1" s="48"/>
      <c r="AQ1" s="48"/>
    </row>
    <row r="2" spans="1:43">
      <c r="B2" s="15" t="s">
        <v>4</v>
      </c>
      <c r="C2" s="15">
        <v>3365.7</v>
      </c>
      <c r="D2" s="15">
        <v>2487</v>
      </c>
      <c r="E2" s="15">
        <v>72232.399999999994</v>
      </c>
      <c r="F2" s="15">
        <f>2920</f>
        <v>2920</v>
      </c>
      <c r="G2" s="15">
        <v>2971.8983706412414</v>
      </c>
      <c r="H2" s="15">
        <f>G2-F2</f>
        <v>51.898370641241399</v>
      </c>
      <c r="I2" s="15">
        <f>G2-D2</f>
        <v>484.8983706412414</v>
      </c>
      <c r="J2" s="15">
        <v>868.1</v>
      </c>
      <c r="K2" s="15">
        <f t="shared" ref="K2:K34" si="0">J2/G2</f>
        <v>0.29210285539228975</v>
      </c>
      <c r="L2" s="15">
        <f>K2/$K$34*100</f>
        <v>186.3789645899964</v>
      </c>
      <c r="M2" s="15">
        <f>C2/G2</f>
        <v>1.1325084441813495</v>
      </c>
      <c r="N2" s="15">
        <f t="shared" ref="N2:N35" si="1">M2/$M$34*100</f>
        <v>125.77277132139355</v>
      </c>
      <c r="O2" s="15">
        <v>125</v>
      </c>
      <c r="V2" s="15">
        <f>$M$34*O2/100</f>
        <v>1.1255501014677027</v>
      </c>
      <c r="X2" s="15">
        <v>2920</v>
      </c>
      <c r="Y2" s="15">
        <f>C2/V2</f>
        <v>2990.2711532886638</v>
      </c>
      <c r="AD2" s="50"/>
    </row>
    <row r="3" spans="1:43">
      <c r="B3" s="15" t="s">
        <v>3</v>
      </c>
      <c r="C3" s="15">
        <v>3272.85</v>
      </c>
      <c r="D3" s="15">
        <v>2189</v>
      </c>
      <c r="E3" s="15">
        <v>69433.539637390975</v>
      </c>
      <c r="F3" s="15">
        <v>2660</v>
      </c>
      <c r="G3" s="15">
        <v>2778.7617567134243</v>
      </c>
      <c r="H3" s="15">
        <f t="shared" ref="H3:H33" si="2">G3-F3</f>
        <v>118.76175671342435</v>
      </c>
      <c r="I3" s="15">
        <f t="shared" ref="I3:I34" si="3">G3-D3</f>
        <v>589.76175671342435</v>
      </c>
      <c r="J3" s="15">
        <v>797.5</v>
      </c>
      <c r="K3" s="15">
        <f t="shared" si="0"/>
        <v>0.28699833588585216</v>
      </c>
      <c r="L3" s="15">
        <f t="shared" ref="L3:L34" si="4">K3/$K$34*100</f>
        <v>183.12197807727779</v>
      </c>
      <c r="M3" s="15">
        <f t="shared" ref="M3:M32" si="5">C3/G3</f>
        <v>1.1778087819486034</v>
      </c>
      <c r="N3" s="15">
        <f t="shared" si="1"/>
        <v>130.8036821742493</v>
      </c>
      <c r="O3" s="15">
        <v>130</v>
      </c>
      <c r="P3" s="15" t="s">
        <v>129</v>
      </c>
      <c r="V3" s="15">
        <f t="shared" ref="V3:V32" si="6">$M$34*O3/100</f>
        <v>1.1705721055264109</v>
      </c>
      <c r="X3" s="15">
        <v>2660</v>
      </c>
      <c r="Y3" s="15">
        <f t="shared" ref="Y3:Y33" si="7">C3/V3</f>
        <v>2795.9405358700105</v>
      </c>
      <c r="AD3" s="50"/>
    </row>
    <row r="4" spans="1:43">
      <c r="B4" s="40" t="s">
        <v>83</v>
      </c>
      <c r="C4" s="15">
        <v>2483.5100000000002</v>
      </c>
      <c r="D4" s="15">
        <v>1756</v>
      </c>
      <c r="E4" s="15">
        <v>64878</v>
      </c>
      <c r="F4" s="15">
        <v>2166</v>
      </c>
      <c r="G4" s="15">
        <v>2192.9284613813561</v>
      </c>
      <c r="H4" s="15">
        <f t="shared" si="2"/>
        <v>26.928461381356101</v>
      </c>
      <c r="I4" s="15">
        <f t="shared" si="3"/>
        <v>436.9284613813561</v>
      </c>
      <c r="J4" s="15">
        <v>715.56</v>
      </c>
      <c r="K4" s="15">
        <f t="shared" si="0"/>
        <v>0.32630339411494469</v>
      </c>
      <c r="L4" s="15">
        <f t="shared" si="4"/>
        <v>208.2009388633665</v>
      </c>
      <c r="M4" s="15">
        <f t="shared" si="5"/>
        <v>1.1325084441813495</v>
      </c>
      <c r="N4" s="15">
        <f t="shared" si="1"/>
        <v>125.77277132139355</v>
      </c>
      <c r="O4" s="15">
        <v>125</v>
      </c>
      <c r="P4" s="15" t="s">
        <v>123</v>
      </c>
      <c r="V4" s="15">
        <f t="shared" si="6"/>
        <v>1.1255501014677027</v>
      </c>
      <c r="X4" s="15">
        <v>2166</v>
      </c>
      <c r="Y4" s="15">
        <f t="shared" si="7"/>
        <v>2206.485519179942</v>
      </c>
      <c r="AD4" s="50"/>
    </row>
    <row r="5" spans="1:43">
      <c r="B5" s="15" t="s">
        <v>27</v>
      </c>
      <c r="C5" s="15">
        <v>7041.06</v>
      </c>
      <c r="D5" s="15">
        <v>6457</v>
      </c>
      <c r="E5" s="15">
        <v>52397.403030467489</v>
      </c>
      <c r="F5" s="15">
        <v>7968</v>
      </c>
      <c r="G5" s="15">
        <v>7401.4585310871507</v>
      </c>
      <c r="H5" s="15">
        <f t="shared" si="2"/>
        <v>-566.54146891284927</v>
      </c>
      <c r="I5" s="15">
        <f t="shared" si="3"/>
        <v>944.45853108715073</v>
      </c>
      <c r="J5" s="15">
        <v>1444.9</v>
      </c>
      <c r="K5" s="15">
        <f t="shared" si="0"/>
        <v>0.19521827946900194</v>
      </c>
      <c r="L5" s="15">
        <f t="shared" si="4"/>
        <v>124.56085288043208</v>
      </c>
      <c r="M5" s="15">
        <f t="shared" si="5"/>
        <v>0.95130709311233363</v>
      </c>
      <c r="N5" s="15">
        <f t="shared" si="1"/>
        <v>105.64912790997059</v>
      </c>
      <c r="O5" s="15">
        <v>105</v>
      </c>
      <c r="P5" s="15" t="s">
        <v>124</v>
      </c>
      <c r="V5" s="15">
        <f t="shared" si="6"/>
        <v>0.94546208523287034</v>
      </c>
      <c r="X5" s="15">
        <v>7968</v>
      </c>
      <c r="Y5" s="15">
        <f t="shared" si="7"/>
        <v>7447.2156102016133</v>
      </c>
      <c r="AD5" s="50"/>
    </row>
    <row r="6" spans="1:43">
      <c r="A6" s="15" t="s">
        <v>132</v>
      </c>
      <c r="B6" s="49" t="s">
        <v>19</v>
      </c>
      <c r="C6" s="15">
        <v>1488.82</v>
      </c>
      <c r="D6" s="15">
        <v>1387</v>
      </c>
      <c r="E6" s="15">
        <v>43854.093607194154</v>
      </c>
      <c r="F6" s="15">
        <v>1472</v>
      </c>
      <c r="G6" s="15">
        <v>1493.8881187008556</v>
      </c>
      <c r="H6" s="15">
        <f t="shared" si="2"/>
        <v>21.888118700855557</v>
      </c>
      <c r="I6" s="15">
        <f t="shared" si="3"/>
        <v>106.88811870085556</v>
      </c>
      <c r="J6" s="15">
        <v>306.5</v>
      </c>
      <c r="K6" s="15">
        <f t="shared" si="0"/>
        <v>0.20516931366088151</v>
      </c>
      <c r="L6" s="15">
        <f t="shared" si="4"/>
        <v>130.91020351170675</v>
      </c>
      <c r="M6" s="15">
        <f t="shared" si="5"/>
        <v>0.99660743087958747</v>
      </c>
      <c r="N6" s="15">
        <f t="shared" si="1"/>
        <v>110.68003876282633</v>
      </c>
      <c r="O6" s="15">
        <v>110</v>
      </c>
      <c r="P6" s="15" t="s">
        <v>125</v>
      </c>
      <c r="V6" s="15">
        <f t="shared" si="6"/>
        <v>0.9904840892915785</v>
      </c>
      <c r="X6" s="15">
        <v>1472</v>
      </c>
      <c r="Y6" s="15">
        <f t="shared" si="7"/>
        <v>1503.1235898648761</v>
      </c>
      <c r="AD6" s="50"/>
    </row>
    <row r="7" spans="1:43">
      <c r="B7" s="15" t="s">
        <v>26</v>
      </c>
      <c r="C7" s="15">
        <v>8428.67</v>
      </c>
      <c r="D7" s="15">
        <v>8475</v>
      </c>
      <c r="E7" s="15">
        <v>43390.351451846691</v>
      </c>
      <c r="F7" s="15">
        <v>9068</v>
      </c>
      <c r="G7" s="15">
        <v>8860.0937184484064</v>
      </c>
      <c r="H7" s="15">
        <f t="shared" si="2"/>
        <v>-207.90628155159357</v>
      </c>
      <c r="I7" s="15">
        <f t="shared" si="3"/>
        <v>385.09371844840643</v>
      </c>
      <c r="J7" s="15">
        <v>1870.5</v>
      </c>
      <c r="K7" s="15">
        <f t="shared" si="0"/>
        <v>0.2111151483765078</v>
      </c>
      <c r="L7" s="15">
        <f t="shared" si="4"/>
        <v>134.70399907879701</v>
      </c>
      <c r="M7" s="15">
        <f>C7/G7</f>
        <v>0.95130709311233363</v>
      </c>
      <c r="N7" s="15">
        <f t="shared" si="1"/>
        <v>105.64912790997059</v>
      </c>
      <c r="O7" s="15">
        <v>105</v>
      </c>
      <c r="P7" s="15" t="s">
        <v>130</v>
      </c>
      <c r="V7" s="15">
        <f t="shared" si="6"/>
        <v>0.94546208523287034</v>
      </c>
      <c r="X7" s="15">
        <v>9068</v>
      </c>
      <c r="Y7" s="15">
        <f t="shared" si="7"/>
        <v>8914.8683290922145</v>
      </c>
      <c r="AD7" s="50"/>
    </row>
    <row r="8" spans="1:43">
      <c r="B8" s="15" t="s">
        <v>84</v>
      </c>
      <c r="C8" s="15">
        <f>14251.39-C21</f>
        <v>10375.16</v>
      </c>
      <c r="D8" s="15">
        <f>12601-D21</f>
        <v>8648</v>
      </c>
      <c r="E8" s="15">
        <v>41028.633526340207</v>
      </c>
      <c r="F8" s="15">
        <f>13134-F21</f>
        <v>9093</v>
      </c>
      <c r="G8" s="15">
        <v>10906.215327435664</v>
      </c>
      <c r="H8" s="15">
        <f t="shared" si="2"/>
        <v>1813.2153274356642</v>
      </c>
      <c r="I8" s="15">
        <f t="shared" si="3"/>
        <v>2258.2153274356642</v>
      </c>
      <c r="J8" s="15">
        <f>3102.5-J4</f>
        <v>2386.94</v>
      </c>
      <c r="K8" s="15">
        <f t="shared" si="0"/>
        <v>0.21886052386985394</v>
      </c>
      <c r="L8" s="15">
        <f t="shared" si="4"/>
        <v>139.64600850514066</v>
      </c>
      <c r="M8" s="15">
        <f t="shared" si="5"/>
        <v>0.95130709311233363</v>
      </c>
      <c r="N8" s="15">
        <f t="shared" si="1"/>
        <v>105.64912790997059</v>
      </c>
      <c r="O8" s="15">
        <v>105</v>
      </c>
      <c r="V8" s="15">
        <f t="shared" si="6"/>
        <v>0.94546208523287034</v>
      </c>
      <c r="X8" s="15">
        <v>9093</v>
      </c>
      <c r="Y8" s="15">
        <f t="shared" si="7"/>
        <v>10973.639410875545</v>
      </c>
      <c r="AD8" s="50"/>
    </row>
    <row r="9" spans="1:43">
      <c r="B9" s="15" t="s">
        <v>22</v>
      </c>
      <c r="C9" s="15">
        <v>3979.6</v>
      </c>
      <c r="D9" s="15">
        <v>4154</v>
      </c>
      <c r="E9" s="15">
        <v>37202.428017728787</v>
      </c>
      <c r="F9" s="15">
        <v>4215</v>
      </c>
      <c r="G9" s="15">
        <v>4183.2968857408432</v>
      </c>
      <c r="H9" s="15">
        <f t="shared" si="2"/>
        <v>-31.703114259156791</v>
      </c>
      <c r="I9" s="15">
        <f t="shared" si="3"/>
        <v>29.296885740843209</v>
      </c>
      <c r="J9" s="15">
        <v>878.5</v>
      </c>
      <c r="K9" s="15">
        <f t="shared" si="0"/>
        <v>0.21000182965604211</v>
      </c>
      <c r="L9" s="15">
        <f t="shared" si="4"/>
        <v>133.99363563472735</v>
      </c>
      <c r="M9" s="15">
        <f t="shared" si="5"/>
        <v>0.95130709311233375</v>
      </c>
      <c r="N9" s="15">
        <f t="shared" si="1"/>
        <v>105.6491279099706</v>
      </c>
      <c r="O9" s="15">
        <v>105</v>
      </c>
      <c r="V9" s="15">
        <f t="shared" si="6"/>
        <v>0.94546208523287034</v>
      </c>
      <c r="X9" s="15">
        <v>4215</v>
      </c>
      <c r="Y9" s="15">
        <f t="shared" si="7"/>
        <v>4209.1587406382478</v>
      </c>
      <c r="AD9" s="50"/>
    </row>
    <row r="10" spans="1:43">
      <c r="B10" s="15" t="s">
        <v>20</v>
      </c>
      <c r="C10" s="15">
        <v>8761.31</v>
      </c>
      <c r="D10" s="15">
        <v>10153</v>
      </c>
      <c r="E10" s="15">
        <v>32885.67946235439</v>
      </c>
      <c r="F10" s="15">
        <v>10337</v>
      </c>
      <c r="G10" s="15">
        <v>9388.5902764073999</v>
      </c>
      <c r="H10" s="15">
        <f t="shared" si="2"/>
        <v>-948.40972359260013</v>
      </c>
      <c r="I10" s="15">
        <f t="shared" si="3"/>
        <v>-764.40972359260013</v>
      </c>
      <c r="J10" s="15">
        <v>1673.9</v>
      </c>
      <c r="K10" s="15">
        <f t="shared" si="0"/>
        <v>0.17829087762050341</v>
      </c>
      <c r="L10" s="15">
        <f t="shared" si="4"/>
        <v>113.76016548049226</v>
      </c>
      <c r="M10" s="15">
        <f t="shared" si="5"/>
        <v>0.93318695800543205</v>
      </c>
      <c r="N10" s="15">
        <f t="shared" si="1"/>
        <v>103.6367635688283</v>
      </c>
      <c r="O10" s="15">
        <v>103</v>
      </c>
      <c r="V10" s="15">
        <f t="shared" si="6"/>
        <v>0.92745328360938695</v>
      </c>
      <c r="X10" s="15">
        <v>10337</v>
      </c>
      <c r="Y10" s="15">
        <f t="shared" si="7"/>
        <v>9446.6321429187774</v>
      </c>
      <c r="AD10" s="50"/>
    </row>
    <row r="11" spans="1:43">
      <c r="B11" s="49" t="s">
        <v>56</v>
      </c>
      <c r="C11" s="15">
        <v>3921.8</v>
      </c>
      <c r="D11" s="15">
        <v>4259</v>
      </c>
      <c r="E11" s="15">
        <v>32738.27651881296</v>
      </c>
      <c r="F11" s="15">
        <v>4073</v>
      </c>
      <c r="G11" s="15">
        <v>4328.6652962165454</v>
      </c>
      <c r="H11" s="15">
        <f>G11-F11</f>
        <v>255.66529621654536</v>
      </c>
      <c r="I11" s="15">
        <f t="shared" si="3"/>
        <v>69.665296216545357</v>
      </c>
      <c r="J11" s="15">
        <v>993.3</v>
      </c>
      <c r="K11" s="15">
        <f t="shared" si="0"/>
        <v>0.22947027132548001</v>
      </c>
      <c r="L11" s="15">
        <f t="shared" si="4"/>
        <v>146.41565730807778</v>
      </c>
      <c r="M11" s="15">
        <f t="shared" si="5"/>
        <v>0.90600675534507957</v>
      </c>
      <c r="N11" s="15">
        <f t="shared" si="1"/>
        <v>100.61821705711485</v>
      </c>
      <c r="O11" s="15">
        <v>100</v>
      </c>
      <c r="V11" s="15">
        <f t="shared" si="6"/>
        <v>0.90044008117416208</v>
      </c>
      <c r="X11" s="15">
        <v>4073</v>
      </c>
      <c r="Y11" s="15">
        <f t="shared" si="7"/>
        <v>4355.425843423167</v>
      </c>
      <c r="AD11" s="50"/>
    </row>
    <row r="12" spans="1:43">
      <c r="B12" s="15" t="s">
        <v>17</v>
      </c>
      <c r="C12" s="15">
        <v>2574.2600000000002</v>
      </c>
      <c r="D12" s="15">
        <v>2405</v>
      </c>
      <c r="E12" s="15">
        <v>31497.315281645624</v>
      </c>
      <c r="F12" s="15">
        <v>2317</v>
      </c>
      <c r="G12" s="15">
        <v>2841.325392788619</v>
      </c>
      <c r="H12" s="15">
        <f>G12-F12</f>
        <v>524.32539278861896</v>
      </c>
      <c r="I12" s="15">
        <f t="shared" si="3"/>
        <v>436.32539278861896</v>
      </c>
      <c r="J12" s="15">
        <v>387.7</v>
      </c>
      <c r="K12" s="15">
        <f t="shared" si="0"/>
        <v>0.13645040479488757</v>
      </c>
      <c r="L12" s="15">
        <f t="shared" si="4"/>
        <v>87.063459648153454</v>
      </c>
      <c r="M12" s="15">
        <f t="shared" si="5"/>
        <v>0.90600675534507946</v>
      </c>
      <c r="N12" s="15">
        <f t="shared" si="1"/>
        <v>100.61821705711482</v>
      </c>
      <c r="O12" s="15">
        <v>100</v>
      </c>
      <c r="P12" s="15" t="s">
        <v>127</v>
      </c>
      <c r="V12" s="15">
        <f t="shared" si="6"/>
        <v>0.90044008117416208</v>
      </c>
      <c r="X12" s="15">
        <v>2317</v>
      </c>
      <c r="Y12" s="15">
        <f t="shared" si="7"/>
        <v>2858.8909510149738</v>
      </c>
      <c r="AD12" s="50"/>
    </row>
    <row r="13" spans="1:43">
      <c r="A13" s="15" t="s">
        <v>132</v>
      </c>
      <c r="B13" s="15" t="s">
        <v>42</v>
      </c>
      <c r="C13" s="15">
        <v>3117.18</v>
      </c>
      <c r="D13" s="15">
        <v>3205</v>
      </c>
      <c r="E13" s="15">
        <v>30823.933726770178</v>
      </c>
      <c r="F13" s="15">
        <v>3417</v>
      </c>
      <c r="G13" s="15">
        <v>3440.5703728033786</v>
      </c>
      <c r="H13" s="15">
        <f t="shared" si="2"/>
        <v>23.570372803378632</v>
      </c>
      <c r="I13" s="15">
        <f t="shared" si="3"/>
        <v>235.57037280337863</v>
      </c>
      <c r="J13" s="15">
        <v>628.5</v>
      </c>
      <c r="K13" s="15">
        <f t="shared" si="0"/>
        <v>0.18267320005080956</v>
      </c>
      <c r="L13" s="15">
        <f t="shared" si="4"/>
        <v>116.55634738006002</v>
      </c>
      <c r="M13" s="15">
        <f t="shared" si="5"/>
        <v>0.90600675534507957</v>
      </c>
      <c r="N13" s="15">
        <f t="shared" si="1"/>
        <v>100.61821705711485</v>
      </c>
      <c r="O13" s="15">
        <v>100</v>
      </c>
      <c r="P13" s="15" t="s">
        <v>126</v>
      </c>
      <c r="V13" s="15">
        <f t="shared" si="6"/>
        <v>0.90044008117416208</v>
      </c>
      <c r="X13" s="15">
        <v>3417</v>
      </c>
      <c r="Y13" s="15">
        <f t="shared" si="7"/>
        <v>3461.8405657100893</v>
      </c>
      <c r="AD13" s="50"/>
    </row>
    <row r="14" spans="1:43">
      <c r="B14" s="15" t="s">
        <v>32</v>
      </c>
      <c r="C14" s="15">
        <v>5771.21</v>
      </c>
      <c r="D14" s="15">
        <v>6644</v>
      </c>
      <c r="E14" s="15">
        <v>29379.859918322825</v>
      </c>
      <c r="F14" s="15">
        <v>7220</v>
      </c>
      <c r="G14" s="15">
        <v>6369.9414667188248</v>
      </c>
      <c r="H14" s="15">
        <f t="shared" si="2"/>
        <v>-850.05853328117519</v>
      </c>
      <c r="I14" s="15">
        <f t="shared" si="3"/>
        <v>-274.05853328117519</v>
      </c>
      <c r="J14" s="15">
        <v>797.1</v>
      </c>
      <c r="K14" s="15">
        <f t="shared" si="0"/>
        <v>0.12513458783956277</v>
      </c>
      <c r="L14" s="15">
        <f t="shared" si="4"/>
        <v>79.843296583362573</v>
      </c>
      <c r="M14" s="15">
        <f t="shared" si="5"/>
        <v>0.90600675534507968</v>
      </c>
      <c r="N14" s="15">
        <f t="shared" si="1"/>
        <v>100.61821705711485</v>
      </c>
      <c r="O14" s="15">
        <v>100</v>
      </c>
      <c r="V14" s="15">
        <f t="shared" si="6"/>
        <v>0.90044008117416208</v>
      </c>
      <c r="X14" s="15">
        <v>7220</v>
      </c>
      <c r="Y14" s="15">
        <f t="shared" si="7"/>
        <v>6409.3215313943128</v>
      </c>
      <c r="AD14" s="50"/>
    </row>
    <row r="15" spans="1:43">
      <c r="B15" s="15" t="s">
        <v>28</v>
      </c>
      <c r="C15" s="15">
        <v>5010.47</v>
      </c>
      <c r="D15" s="15">
        <v>6103</v>
      </c>
      <c r="E15" s="15">
        <v>28103.186426481596</v>
      </c>
      <c r="F15" s="15">
        <v>6357</v>
      </c>
      <c r="G15" s="15">
        <v>5530.2788532648565</v>
      </c>
      <c r="H15" s="15">
        <f t="shared" si="2"/>
        <v>-826.72114673514352</v>
      </c>
      <c r="I15" s="15">
        <f t="shared" si="3"/>
        <v>-572.72114673514352</v>
      </c>
      <c r="J15" s="15">
        <v>660.7</v>
      </c>
      <c r="K15" s="15">
        <f t="shared" si="0"/>
        <v>0.11946956338556944</v>
      </c>
      <c r="L15" s="15">
        <f t="shared" si="4"/>
        <v>76.228674635575359</v>
      </c>
      <c r="M15" s="15">
        <f t="shared" si="5"/>
        <v>0.90600675534507957</v>
      </c>
      <c r="N15" s="15">
        <f t="shared" si="1"/>
        <v>100.61821705711485</v>
      </c>
      <c r="O15" s="15">
        <v>100</v>
      </c>
      <c r="V15" s="15">
        <f t="shared" si="6"/>
        <v>0.90044008117416208</v>
      </c>
      <c r="X15" s="15">
        <v>6357</v>
      </c>
      <c r="Y15" s="15">
        <f t="shared" si="7"/>
        <v>5564.4679804417556</v>
      </c>
      <c r="AD15" s="50"/>
    </row>
    <row r="16" spans="1:43">
      <c r="B16" s="15" t="s">
        <v>29</v>
      </c>
      <c r="C16" s="15">
        <v>3599.26</v>
      </c>
      <c r="D16" s="15">
        <v>4519</v>
      </c>
      <c r="E16" s="15">
        <v>28016.507648330658</v>
      </c>
      <c r="F16" s="15">
        <v>3998</v>
      </c>
      <c r="G16" s="15">
        <v>3972.6635356367901</v>
      </c>
      <c r="H16" s="15">
        <f t="shared" si="2"/>
        <v>-25.33646436320987</v>
      </c>
      <c r="I16" s="15">
        <f t="shared" si="3"/>
        <v>-546.33646436320987</v>
      </c>
      <c r="J16" s="15">
        <v>527.5</v>
      </c>
      <c r="K16" s="15">
        <f t="shared" si="0"/>
        <v>0.13278245068278743</v>
      </c>
      <c r="L16" s="15">
        <f t="shared" si="4"/>
        <v>84.723087149367927</v>
      </c>
      <c r="M16" s="15">
        <f t="shared" si="5"/>
        <v>0.90600675534507957</v>
      </c>
      <c r="N16" s="15">
        <f t="shared" si="1"/>
        <v>100.61821705711485</v>
      </c>
      <c r="O16" s="15">
        <v>100</v>
      </c>
      <c r="V16" s="15">
        <f t="shared" si="6"/>
        <v>0.90044008117416208</v>
      </c>
      <c r="X16" s="15">
        <v>3998</v>
      </c>
      <c r="Y16" s="15">
        <f t="shared" si="7"/>
        <v>3997.2232192358788</v>
      </c>
      <c r="AD16" s="50"/>
    </row>
    <row r="17" spans="2:30">
      <c r="B17" s="15" t="s">
        <v>33</v>
      </c>
      <c r="C17" s="15">
        <v>963.97</v>
      </c>
      <c r="D17" s="15">
        <v>1008</v>
      </c>
      <c r="E17" s="15">
        <v>27904.077209348088</v>
      </c>
      <c r="F17" s="15">
        <v>1054</v>
      </c>
      <c r="G17" s="15">
        <v>1063.9766142061969</v>
      </c>
      <c r="H17" s="15">
        <f>G17-F17</f>
        <v>9.9766142061969276</v>
      </c>
      <c r="I17" s="15">
        <f t="shared" si="3"/>
        <v>55.976614206196928</v>
      </c>
      <c r="J17" s="15">
        <v>253.6</v>
      </c>
      <c r="K17" s="15">
        <f t="shared" si="0"/>
        <v>0.23835110341142585</v>
      </c>
      <c r="L17" s="15">
        <f t="shared" si="4"/>
        <v>152.08215545529134</v>
      </c>
      <c r="M17" s="15">
        <f t="shared" si="5"/>
        <v>0.90600675534507957</v>
      </c>
      <c r="N17" s="15">
        <f t="shared" si="1"/>
        <v>100.61821705711485</v>
      </c>
      <c r="O17" s="15">
        <v>100</v>
      </c>
      <c r="V17" s="15">
        <f t="shared" si="6"/>
        <v>0.90044008117416208</v>
      </c>
      <c r="X17" s="15">
        <v>1054</v>
      </c>
      <c r="Y17" s="15">
        <f t="shared" si="7"/>
        <v>1070.5542991189327</v>
      </c>
      <c r="AD17" s="50"/>
    </row>
    <row r="18" spans="2:30">
      <c r="B18" s="15" t="s">
        <v>31</v>
      </c>
      <c r="C18" s="15">
        <v>4789.67</v>
      </c>
      <c r="D18" s="15">
        <v>5775</v>
      </c>
      <c r="E18" s="15">
        <v>27880.596301404297</v>
      </c>
      <c r="F18" s="15">
        <v>5893</v>
      </c>
      <c r="G18" s="15">
        <v>5286.5720611274164</v>
      </c>
      <c r="H18" s="15">
        <f t="shared" si="2"/>
        <v>-606.42793887258358</v>
      </c>
      <c r="I18" s="15">
        <f t="shared" si="3"/>
        <v>-488.42793887258358</v>
      </c>
      <c r="J18" s="15">
        <v>987.4</v>
      </c>
      <c r="K18" s="15">
        <f t="shared" si="0"/>
        <v>0.18677509520023958</v>
      </c>
      <c r="L18" s="15">
        <f t="shared" si="4"/>
        <v>119.17360002478605</v>
      </c>
      <c r="M18" s="15">
        <f>C18/G18</f>
        <v>0.90600675534507957</v>
      </c>
      <c r="N18" s="15">
        <f t="shared" si="1"/>
        <v>100.61821705711485</v>
      </c>
      <c r="O18" s="15">
        <v>100</v>
      </c>
      <c r="V18" s="15">
        <f t="shared" si="6"/>
        <v>0.90044008117416208</v>
      </c>
      <c r="X18" s="15">
        <v>5893</v>
      </c>
      <c r="Y18" s="15">
        <f t="shared" si="7"/>
        <v>5319.2545513459745</v>
      </c>
      <c r="AD18" s="50"/>
    </row>
    <row r="19" spans="2:30">
      <c r="B19" s="33" t="s">
        <v>23</v>
      </c>
      <c r="C19" s="15">
        <v>7103.97</v>
      </c>
      <c r="D19" s="33">
        <v>7461</v>
      </c>
      <c r="E19" s="15">
        <v>27135.936682593798</v>
      </c>
      <c r="F19" s="33">
        <v>7461</v>
      </c>
      <c r="G19" s="33">
        <v>7840.9680259991464</v>
      </c>
      <c r="H19" s="15">
        <f t="shared" si="2"/>
        <v>379.96802599914645</v>
      </c>
      <c r="I19" s="15">
        <f t="shared" si="3"/>
        <v>379.96802599914645</v>
      </c>
      <c r="J19" s="15">
        <v>786.2</v>
      </c>
      <c r="K19" s="15">
        <f t="shared" si="0"/>
        <v>0.10026823185518824</v>
      </c>
      <c r="L19" s="15">
        <f t="shared" si="4"/>
        <v>63.977085089915064</v>
      </c>
      <c r="M19" s="15">
        <f t="shared" si="5"/>
        <v>0.90600675534507957</v>
      </c>
      <c r="N19" s="15">
        <f t="shared" si="1"/>
        <v>100.61821705711485</v>
      </c>
      <c r="O19" s="15">
        <v>100</v>
      </c>
      <c r="V19" s="15">
        <f t="shared" si="6"/>
        <v>0.90044008117416208</v>
      </c>
      <c r="X19" s="33">
        <v>7461</v>
      </c>
      <c r="Y19" s="15">
        <f t="shared" si="7"/>
        <v>7889.4422277787953</v>
      </c>
      <c r="AD19" s="50"/>
    </row>
    <row r="20" spans="2:30">
      <c r="B20" s="15" t="s">
        <v>18</v>
      </c>
      <c r="C20" s="15">
        <v>7521.36</v>
      </c>
      <c r="D20" s="15">
        <v>8367</v>
      </c>
      <c r="E20" s="15">
        <v>26522.062273735879</v>
      </c>
      <c r="F20" s="15">
        <v>8648</v>
      </c>
      <c r="G20" s="15">
        <v>8471.0815869512426</v>
      </c>
      <c r="H20" s="15">
        <f t="shared" si="2"/>
        <v>-176.91841304875743</v>
      </c>
      <c r="I20" s="15">
        <f t="shared" si="3"/>
        <v>104.08158695124257</v>
      </c>
      <c r="J20" s="15">
        <v>1136.5999999999999</v>
      </c>
      <c r="K20" s="15">
        <f t="shared" si="0"/>
        <v>0.13417412975349047</v>
      </c>
      <c r="L20" s="15">
        <f t="shared" si="4"/>
        <v>85.611061023813136</v>
      </c>
      <c r="M20" s="15">
        <f t="shared" si="5"/>
        <v>0.88788662023817799</v>
      </c>
      <c r="N20" s="15">
        <f t="shared" si="1"/>
        <v>98.605852715972546</v>
      </c>
      <c r="O20" s="15">
        <v>98</v>
      </c>
      <c r="V20" s="15">
        <f t="shared" si="6"/>
        <v>0.8824312795506789</v>
      </c>
      <c r="X20" s="15">
        <v>8648</v>
      </c>
      <c r="Y20" s="15">
        <f t="shared" si="7"/>
        <v>8523.4512582438892</v>
      </c>
      <c r="AD20" s="50"/>
    </row>
    <row r="21" spans="2:30">
      <c r="B21" s="15" t="s">
        <v>35</v>
      </c>
      <c r="C21" s="15">
        <v>3876.23</v>
      </c>
      <c r="D21" s="15">
        <v>3953</v>
      </c>
      <c r="E21" s="15">
        <v>26226.028557514579</v>
      </c>
      <c r="F21" s="15">
        <v>4041</v>
      </c>
      <c r="G21" s="15">
        <v>4365.6812836758272</v>
      </c>
      <c r="H21" s="15">
        <f t="shared" si="2"/>
        <v>324.68128367582722</v>
      </c>
      <c r="I21" s="15">
        <f t="shared" si="3"/>
        <v>412.68128367582722</v>
      </c>
      <c r="J21" s="15">
        <v>550</v>
      </c>
      <c r="K21" s="15">
        <f t="shared" si="0"/>
        <v>0.12598262774164531</v>
      </c>
      <c r="L21" s="15">
        <f t="shared" si="4"/>
        <v>80.384396391061756</v>
      </c>
      <c r="M21" s="15">
        <f t="shared" si="5"/>
        <v>0.88788662023817788</v>
      </c>
      <c r="N21" s="15">
        <f t="shared" si="1"/>
        <v>98.605852715972532</v>
      </c>
      <c r="O21" s="15">
        <v>98</v>
      </c>
      <c r="V21" s="15">
        <f t="shared" si="6"/>
        <v>0.8824312795506789</v>
      </c>
      <c r="X21" s="15">
        <v>4041</v>
      </c>
      <c r="Y21" s="15">
        <f t="shared" si="7"/>
        <v>4392.6706700307805</v>
      </c>
      <c r="AD21" s="50"/>
    </row>
    <row r="22" spans="2:30">
      <c r="B22" s="15" t="s">
        <v>24</v>
      </c>
      <c r="C22" s="15">
        <v>2445.0300000000002</v>
      </c>
      <c r="D22" s="15">
        <v>2407</v>
      </c>
      <c r="E22" s="15">
        <v>25751.034026068755</v>
      </c>
      <c r="F22" s="15">
        <v>2403</v>
      </c>
      <c r="G22" s="15">
        <v>2753.7637624769191</v>
      </c>
      <c r="H22" s="15">
        <f>G22-F22</f>
        <v>350.76376247691906</v>
      </c>
      <c r="I22" s="15">
        <f t="shared" si="3"/>
        <v>346.76376247691906</v>
      </c>
      <c r="J22" s="15">
        <v>464.2</v>
      </c>
      <c r="K22" s="15">
        <f t="shared" si="0"/>
        <v>0.16856928917623185</v>
      </c>
      <c r="L22" s="15">
        <f t="shared" si="4"/>
        <v>107.5572148589379</v>
      </c>
      <c r="M22" s="15">
        <f t="shared" si="5"/>
        <v>0.88788662023817788</v>
      </c>
      <c r="N22" s="15">
        <f t="shared" si="1"/>
        <v>98.605852715972532</v>
      </c>
      <c r="O22" s="15">
        <v>98</v>
      </c>
      <c r="V22" s="15">
        <f t="shared" si="6"/>
        <v>0.8824312795506789</v>
      </c>
      <c r="X22" s="15">
        <v>2403</v>
      </c>
      <c r="Y22" s="15">
        <f t="shared" si="7"/>
        <v>2770.7879997691989</v>
      </c>
      <c r="AD22" s="50"/>
    </row>
    <row r="23" spans="2:30">
      <c r="B23" s="15" t="s">
        <v>39</v>
      </c>
      <c r="C23" s="15">
        <v>712.71</v>
      </c>
      <c r="D23" s="15">
        <v>720</v>
      </c>
      <c r="E23" s="15">
        <v>25734.944975685459</v>
      </c>
      <c r="F23" s="15">
        <v>765</v>
      </c>
      <c r="G23" s="15">
        <v>802.70384050703876</v>
      </c>
      <c r="H23" s="15">
        <f t="shared" si="2"/>
        <v>37.703840507038763</v>
      </c>
      <c r="I23" s="15">
        <f t="shared" si="3"/>
        <v>82.703840507038763</v>
      </c>
      <c r="J23" s="15">
        <v>126.8</v>
      </c>
      <c r="K23" s="15">
        <f t="shared" si="0"/>
        <v>0.15796610605463784</v>
      </c>
      <c r="L23" s="15">
        <f t="shared" si="4"/>
        <v>100.79175449085353</v>
      </c>
      <c r="M23" s="15">
        <f t="shared" si="5"/>
        <v>0.88788662023817788</v>
      </c>
      <c r="N23" s="15">
        <f t="shared" si="1"/>
        <v>98.605852715972532</v>
      </c>
      <c r="O23" s="15">
        <v>98</v>
      </c>
      <c r="V23" s="15">
        <f t="shared" si="6"/>
        <v>0.8824312795506789</v>
      </c>
      <c r="X23" s="15">
        <v>765</v>
      </c>
      <c r="Y23" s="15">
        <f t="shared" si="7"/>
        <v>807.66629256716908</v>
      </c>
      <c r="AD23" s="50"/>
    </row>
    <row r="24" spans="2:30">
      <c r="B24" s="15" t="s">
        <v>21</v>
      </c>
      <c r="C24" s="15">
        <v>3266.29</v>
      </c>
      <c r="D24" s="15">
        <v>3492</v>
      </c>
      <c r="E24" s="15">
        <v>25213.670662300981</v>
      </c>
      <c r="F24" s="15">
        <v>3383</v>
      </c>
      <c r="G24" s="15">
        <v>3678.7242036869629</v>
      </c>
      <c r="H24" s="15">
        <f t="shared" si="2"/>
        <v>295.72420368696294</v>
      </c>
      <c r="I24" s="15">
        <f t="shared" si="3"/>
        <v>186.72420368696294</v>
      </c>
      <c r="J24" s="15">
        <v>460.7</v>
      </c>
      <c r="K24" s="15">
        <f t="shared" si="0"/>
        <v>0.12523363386096414</v>
      </c>
      <c r="L24" s="15">
        <f t="shared" si="4"/>
        <v>79.906493825617389</v>
      </c>
      <c r="M24" s="15">
        <f t="shared" si="5"/>
        <v>0.88788662023817788</v>
      </c>
      <c r="N24" s="15">
        <f t="shared" si="1"/>
        <v>98.605852715972532</v>
      </c>
      <c r="O24" s="15">
        <v>98</v>
      </c>
      <c r="V24" s="15">
        <f t="shared" si="6"/>
        <v>0.8824312795506789</v>
      </c>
      <c r="X24" s="15">
        <v>3383</v>
      </c>
      <c r="Y24" s="15">
        <f t="shared" si="7"/>
        <v>3701.4667041983676</v>
      </c>
      <c r="AD24" s="50"/>
    </row>
    <row r="25" spans="2:30">
      <c r="B25" s="15" t="s">
        <v>25</v>
      </c>
      <c r="C25" s="15">
        <v>2980.34</v>
      </c>
      <c r="D25" s="15">
        <v>3185</v>
      </c>
      <c r="E25" s="15">
        <v>24901.972557109599</v>
      </c>
      <c r="F25" s="15">
        <v>2521</v>
      </c>
      <c r="G25" s="15">
        <v>3356.6673177263515</v>
      </c>
      <c r="H25" s="15">
        <f t="shared" si="2"/>
        <v>835.66731772635148</v>
      </c>
      <c r="I25" s="15">
        <f t="shared" si="3"/>
        <v>171.66731772635148</v>
      </c>
      <c r="J25" s="15">
        <v>497.6</v>
      </c>
      <c r="K25" s="15">
        <f t="shared" si="0"/>
        <v>0.1482422751197908</v>
      </c>
      <c r="L25" s="15">
        <f t="shared" si="4"/>
        <v>94.587373027169946</v>
      </c>
      <c r="M25" s="15">
        <f t="shared" si="5"/>
        <v>0.88788662023817788</v>
      </c>
      <c r="N25" s="15">
        <f t="shared" si="1"/>
        <v>98.605852715972532</v>
      </c>
      <c r="O25" s="15">
        <v>98</v>
      </c>
      <c r="V25" s="15">
        <f t="shared" si="6"/>
        <v>0.8824312795506789</v>
      </c>
      <c r="X25" s="15">
        <v>2521</v>
      </c>
      <c r="Y25" s="15">
        <f t="shared" si="7"/>
        <v>3377.4188076351347</v>
      </c>
      <c r="AD25" s="50"/>
    </row>
    <row r="26" spans="2:30">
      <c r="B26" s="15" t="s">
        <v>30</v>
      </c>
      <c r="C26" s="15">
        <v>8748.7099999999991</v>
      </c>
      <c r="D26" s="15">
        <v>9937</v>
      </c>
      <c r="E26" s="15">
        <v>24810.10069381386</v>
      </c>
      <c r="F26" s="15">
        <v>10457</v>
      </c>
      <c r="G26" s="15">
        <v>9853.408983292411</v>
      </c>
      <c r="H26" s="15">
        <f t="shared" si="2"/>
        <v>-603.59101670758901</v>
      </c>
      <c r="I26" s="15">
        <f t="shared" si="3"/>
        <v>-83.591016707589006</v>
      </c>
      <c r="J26" s="15">
        <v>1130.2</v>
      </c>
      <c r="K26" s="15">
        <f t="shared" si="0"/>
        <v>0.11470141977425115</v>
      </c>
      <c r="L26" s="15">
        <f t="shared" si="4"/>
        <v>73.186315915389542</v>
      </c>
      <c r="M26" s="15">
        <f t="shared" si="5"/>
        <v>0.88788662023817788</v>
      </c>
      <c r="N26" s="15">
        <f t="shared" si="1"/>
        <v>98.605852715972532</v>
      </c>
      <c r="O26" s="15">
        <v>98</v>
      </c>
      <c r="V26" s="15">
        <f t="shared" si="6"/>
        <v>0.8824312795506789</v>
      </c>
      <c r="X26" s="15">
        <v>10457</v>
      </c>
      <c r="Y26" s="15">
        <f t="shared" si="7"/>
        <v>9914.3244383344099</v>
      </c>
      <c r="AD26" s="50"/>
    </row>
    <row r="27" spans="2:30">
      <c r="B27" s="15" t="s">
        <v>41</v>
      </c>
      <c r="C27" s="15">
        <v>4799.26</v>
      </c>
      <c r="D27" s="15">
        <v>5013</v>
      </c>
      <c r="E27" s="15">
        <v>24562.348594098672</v>
      </c>
      <c r="F27" s="15">
        <v>5339</v>
      </c>
      <c r="G27" s="15">
        <v>5460.9865682127393</v>
      </c>
      <c r="H27" s="15">
        <f t="shared" si="2"/>
        <v>121.98656821273926</v>
      </c>
      <c r="I27" s="15">
        <f t="shared" si="3"/>
        <v>447.98656821273926</v>
      </c>
      <c r="J27" s="15">
        <v>519.6</v>
      </c>
      <c r="K27" s="15">
        <f t="shared" si="0"/>
        <v>9.5147642923072359E-2</v>
      </c>
      <c r="L27" s="15">
        <f t="shared" si="4"/>
        <v>60.709845329533231</v>
      </c>
      <c r="M27" s="15">
        <f t="shared" si="5"/>
        <v>0.8788265526847272</v>
      </c>
      <c r="N27" s="15">
        <f t="shared" si="1"/>
        <v>97.599670545401395</v>
      </c>
      <c r="O27" s="15">
        <v>97</v>
      </c>
      <c r="V27" s="15">
        <f t="shared" si="6"/>
        <v>0.87342687873893743</v>
      </c>
      <c r="X27" s="15">
        <v>5339</v>
      </c>
      <c r="Y27" s="15">
        <f t="shared" si="7"/>
        <v>5494.7473186641801</v>
      </c>
      <c r="AD27" s="50"/>
    </row>
    <row r="28" spans="2:30">
      <c r="B28" s="15" t="s">
        <v>37</v>
      </c>
      <c r="C28" s="15">
        <v>581.12</v>
      </c>
      <c r="D28" s="15">
        <v>592</v>
      </c>
      <c r="E28" s="15">
        <v>24037.357666457676</v>
      </c>
      <c r="F28" s="15">
        <v>630</v>
      </c>
      <c r="G28" s="15">
        <v>661.24538252142759</v>
      </c>
      <c r="H28" s="15">
        <f t="shared" si="2"/>
        <v>31.245382521427587</v>
      </c>
      <c r="I28" s="15">
        <f t="shared" si="3"/>
        <v>69.245382521427587</v>
      </c>
      <c r="J28" s="15">
        <v>116.2</v>
      </c>
      <c r="K28" s="15">
        <f t="shared" si="0"/>
        <v>0.17572901538746782</v>
      </c>
      <c r="L28" s="15">
        <f t="shared" si="4"/>
        <v>112.12554527188752</v>
      </c>
      <c r="M28" s="15">
        <f t="shared" si="5"/>
        <v>0.8788265526847272</v>
      </c>
      <c r="N28" s="15">
        <f t="shared" si="1"/>
        <v>97.599670545401395</v>
      </c>
      <c r="O28" s="15">
        <v>97</v>
      </c>
      <c r="V28" s="15">
        <f t="shared" si="6"/>
        <v>0.87342687873893743</v>
      </c>
      <c r="X28" s="15">
        <v>630</v>
      </c>
      <c r="Y28" s="15">
        <f t="shared" si="7"/>
        <v>665.33331426555924</v>
      </c>
      <c r="AD28" s="50"/>
    </row>
    <row r="29" spans="2:30">
      <c r="B29" s="33" t="s">
        <v>40</v>
      </c>
      <c r="C29" s="15">
        <v>2359.17</v>
      </c>
      <c r="D29" s="33">
        <v>2585</v>
      </c>
      <c r="E29" s="15">
        <v>23844.727772460745</v>
      </c>
      <c r="F29" s="33">
        <v>2585</v>
      </c>
      <c r="G29" s="33">
        <v>2684.4546205311749</v>
      </c>
      <c r="H29" s="15">
        <f t="shared" si="2"/>
        <v>99.454620531174896</v>
      </c>
      <c r="I29" s="15">
        <f t="shared" si="3"/>
        <v>99.454620531174896</v>
      </c>
      <c r="J29" s="15">
        <v>364.2</v>
      </c>
      <c r="K29" s="15">
        <f t="shared" si="0"/>
        <v>0.13567001550874996</v>
      </c>
      <c r="L29" s="15">
        <f t="shared" si="4"/>
        <v>86.565524950007088</v>
      </c>
      <c r="M29" s="15">
        <f t="shared" si="5"/>
        <v>0.8788265526847272</v>
      </c>
      <c r="N29" s="15">
        <f t="shared" si="1"/>
        <v>97.599670545401395</v>
      </c>
      <c r="O29" s="15">
        <v>97</v>
      </c>
      <c r="V29" s="15">
        <f t="shared" si="6"/>
        <v>0.87342687873893743</v>
      </c>
      <c r="X29" s="33">
        <v>2585</v>
      </c>
      <c r="Y29" s="15">
        <f t="shared" si="7"/>
        <v>2701.0503768858061</v>
      </c>
      <c r="AD29" s="50"/>
    </row>
    <row r="30" spans="2:30">
      <c r="B30" s="15" t="s">
        <v>16</v>
      </c>
      <c r="C30" s="15">
        <v>3945.4</v>
      </c>
      <c r="D30" s="15">
        <v>4721</v>
      </c>
      <c r="E30" s="15">
        <v>23294.887686011465</v>
      </c>
      <c r="F30" s="15">
        <v>4824</v>
      </c>
      <c r="G30" s="15">
        <v>4489.3955331085499</v>
      </c>
      <c r="H30" s="15">
        <f t="shared" si="2"/>
        <v>-334.6044668914501</v>
      </c>
      <c r="I30" s="15">
        <f t="shared" si="3"/>
        <v>-231.6044668914501</v>
      </c>
      <c r="J30" s="15">
        <v>487.5</v>
      </c>
      <c r="K30" s="15">
        <f t="shared" si="0"/>
        <v>0.10858922908546777</v>
      </c>
      <c r="L30" s="15">
        <f t="shared" si="4"/>
        <v>69.28637536047043</v>
      </c>
      <c r="M30" s="15">
        <f t="shared" si="5"/>
        <v>0.8788265526847272</v>
      </c>
      <c r="N30" s="15">
        <f t="shared" si="1"/>
        <v>97.599670545401395</v>
      </c>
      <c r="O30" s="15">
        <v>97</v>
      </c>
      <c r="V30" s="15">
        <f t="shared" si="6"/>
        <v>0.87342687873893743</v>
      </c>
      <c r="X30" s="15">
        <v>4824</v>
      </c>
      <c r="Y30" s="15">
        <f t="shared" si="7"/>
        <v>4517.1497420555779</v>
      </c>
      <c r="AD30" s="50"/>
    </row>
    <row r="31" spans="2:30">
      <c r="B31" s="15" t="s">
        <v>34</v>
      </c>
      <c r="C31" s="15">
        <v>3597.39</v>
      </c>
      <c r="D31" s="15">
        <v>3856</v>
      </c>
      <c r="E31" s="15">
        <v>21795.40485588416</v>
      </c>
      <c r="F31" s="15">
        <v>3262</v>
      </c>
      <c r="G31" s="15">
        <v>4093.4015807901269</v>
      </c>
      <c r="H31" s="15">
        <f t="shared" si="2"/>
        <v>831.4015807901269</v>
      </c>
      <c r="I31" s="15">
        <f t="shared" si="3"/>
        <v>237.4015807901269</v>
      </c>
      <c r="J31" s="15">
        <v>358.5</v>
      </c>
      <c r="K31" s="15">
        <f t="shared" si="0"/>
        <v>8.7579973018625926E-2</v>
      </c>
      <c r="L31" s="15">
        <f t="shared" si="4"/>
        <v>55.881222619716233</v>
      </c>
      <c r="M31" s="15">
        <f t="shared" si="5"/>
        <v>0.8788265526847272</v>
      </c>
      <c r="N31" s="15">
        <f t="shared" si="1"/>
        <v>97.599670545401395</v>
      </c>
      <c r="O31" s="15">
        <v>97</v>
      </c>
      <c r="V31" s="15">
        <f t="shared" si="6"/>
        <v>0.87342687873893743</v>
      </c>
      <c r="X31" s="15">
        <v>3262</v>
      </c>
      <c r="Y31" s="15">
        <f t="shared" si="7"/>
        <v>4118.7076875787798</v>
      </c>
      <c r="AD31" s="50"/>
    </row>
    <row r="32" spans="2:30">
      <c r="B32" s="33" t="s">
        <v>38</v>
      </c>
      <c r="C32" s="15">
        <v>279.11</v>
      </c>
      <c r="D32" s="33">
        <v>365</v>
      </c>
      <c r="E32" s="15">
        <v>21744.095306769777</v>
      </c>
      <c r="F32" s="33">
        <v>365</v>
      </c>
      <c r="G32" s="33">
        <v>338.53421500975952</v>
      </c>
      <c r="H32" s="15">
        <f t="shared" si="2"/>
        <v>-26.465784990240479</v>
      </c>
      <c r="I32" s="15">
        <f t="shared" si="3"/>
        <v>-26.465784990240479</v>
      </c>
      <c r="J32" s="15">
        <v>62.3</v>
      </c>
      <c r="K32" s="15">
        <f t="shared" si="0"/>
        <v>0.18402866604843462</v>
      </c>
      <c r="L32" s="15">
        <f t="shared" si="4"/>
        <v>117.42121516382416</v>
      </c>
      <c r="M32" s="15">
        <f t="shared" si="5"/>
        <v>0.82446614736402235</v>
      </c>
      <c r="N32" s="15">
        <f t="shared" si="1"/>
        <v>91.562577521974504</v>
      </c>
      <c r="O32" s="15">
        <v>91</v>
      </c>
      <c r="V32" s="15">
        <f t="shared" si="6"/>
        <v>0.81940047386848758</v>
      </c>
      <c r="X32" s="33">
        <v>365</v>
      </c>
      <c r="Y32" s="15">
        <f t="shared" si="7"/>
        <v>340.62709127111964</v>
      </c>
      <c r="AD32" s="50"/>
    </row>
    <row r="33" spans="2:30">
      <c r="B33" s="15" t="s">
        <v>36</v>
      </c>
      <c r="C33" s="15">
        <v>2298.62</v>
      </c>
      <c r="D33" s="15">
        <v>2502</v>
      </c>
      <c r="E33" s="15">
        <v>20335.108840135159</v>
      </c>
      <c r="F33" s="15">
        <v>2678</v>
      </c>
      <c r="G33" s="15">
        <v>2615.5559285025533</v>
      </c>
      <c r="H33" s="15">
        <f t="shared" si="2"/>
        <v>-62.444071497446657</v>
      </c>
      <c r="I33" s="15">
        <f t="shared" si="3"/>
        <v>113.55592850255334</v>
      </c>
      <c r="J33" s="15">
        <v>272.60000000000002</v>
      </c>
      <c r="K33" s="15">
        <f t="shared" si="0"/>
        <v>0.10422258496918006</v>
      </c>
      <c r="L33" s="15">
        <f t="shared" si="4"/>
        <v>66.500197156105699</v>
      </c>
      <c r="M33" s="15">
        <f>C33/G33</f>
        <v>0.8788265526847272</v>
      </c>
      <c r="N33" s="15">
        <f t="shared" si="1"/>
        <v>97.599670545401395</v>
      </c>
      <c r="O33" s="15">
        <v>97</v>
      </c>
      <c r="V33" s="15">
        <f>$M$34*O33/100</f>
        <v>0.87342687873893743</v>
      </c>
      <c r="X33" s="15">
        <v>2678</v>
      </c>
      <c r="Y33" s="15">
        <f t="shared" si="7"/>
        <v>2631.7257413909342</v>
      </c>
      <c r="AD33" s="50"/>
    </row>
    <row r="34" spans="2:30">
      <c r="B34" s="15" t="s">
        <v>86</v>
      </c>
      <c r="C34" s="15">
        <f>SUM(C3:C33)</f>
        <v>130093.50999999998</v>
      </c>
      <c r="D34" s="15">
        <f>SUM(D2:D33)</f>
        <v>138780</v>
      </c>
      <c r="F34" s="15">
        <f>SUM(F2:F33)</f>
        <v>143590</v>
      </c>
      <c r="G34" s="15">
        <f>SUM(G2:G33)</f>
        <v>144477.6978723112</v>
      </c>
      <c r="H34" s="15">
        <f>G34-F34</f>
        <v>887.69787231119699</v>
      </c>
      <c r="I34" s="15">
        <f t="shared" si="3"/>
        <v>5697.697872311197</v>
      </c>
      <c r="J34" s="15">
        <f t="shared" ref="J34" si="8">SUM(J3:J33)</f>
        <v>22643.3</v>
      </c>
      <c r="K34" s="15">
        <f t="shared" si="0"/>
        <v>0.156725227031317</v>
      </c>
      <c r="L34" s="15">
        <f t="shared" si="4"/>
        <v>100</v>
      </c>
      <c r="M34" s="15">
        <f>C34/G34</f>
        <v>0.90044008117416219</v>
      </c>
      <c r="N34" s="15">
        <f t="shared" si="1"/>
        <v>100</v>
      </c>
      <c r="O34" s="15">
        <v>100</v>
      </c>
      <c r="V34" s="15">
        <v>0.90600675534507957</v>
      </c>
      <c r="X34" s="15">
        <f>SUM(X2:X33)</f>
        <v>143590</v>
      </c>
      <c r="Y34" s="15">
        <f>SUM(Y2:Y33)</f>
        <v>145370.88364428468</v>
      </c>
    </row>
    <row r="35" spans="2:30">
      <c r="C35" s="15" t="s">
        <v>99</v>
      </c>
      <c r="N35" s="15">
        <f t="shared" si="1"/>
        <v>0</v>
      </c>
    </row>
    <row r="37" spans="2:30">
      <c r="C37" s="15" t="s">
        <v>135</v>
      </c>
    </row>
    <row r="38" spans="2:30">
      <c r="C38" s="15" t="s">
        <v>136</v>
      </c>
      <c r="M38" s="15">
        <v>0.90600675500000005</v>
      </c>
    </row>
    <row r="39" spans="2:30">
      <c r="M39" s="15">
        <v>0.92639190734034405</v>
      </c>
    </row>
    <row r="40" spans="2:30">
      <c r="C40" s="15" t="s">
        <v>58</v>
      </c>
    </row>
    <row r="41" spans="2:30">
      <c r="C41" s="15" t="s">
        <v>148</v>
      </c>
    </row>
    <row r="42" spans="2:30">
      <c r="C42" s="15" t="s">
        <v>149</v>
      </c>
    </row>
    <row r="43" spans="2:30">
      <c r="C43" s="15" t="s">
        <v>137</v>
      </c>
    </row>
    <row r="44" spans="2:30">
      <c r="C44" s="15" t="s">
        <v>150</v>
      </c>
    </row>
    <row r="47" spans="2:30">
      <c r="C47" s="15" t="s">
        <v>138</v>
      </c>
    </row>
    <row r="48" spans="2:30">
      <c r="C48" s="15" t="s">
        <v>139</v>
      </c>
    </row>
    <row r="49" spans="3:9">
      <c r="C49" s="15" t="s">
        <v>140</v>
      </c>
    </row>
    <row r="50" spans="3:9">
      <c r="I50" s="33"/>
    </row>
    <row r="52" spans="3:9">
      <c r="C52" s="15" t="s">
        <v>151</v>
      </c>
    </row>
    <row r="53" spans="3:9">
      <c r="C53" s="15" t="s">
        <v>141</v>
      </c>
    </row>
    <row r="54" spans="3:9">
      <c r="C54" s="15" t="s">
        <v>142</v>
      </c>
    </row>
    <row r="55" spans="3:9">
      <c r="C55" s="51" t="s">
        <v>145</v>
      </c>
    </row>
    <row r="56" spans="3:9">
      <c r="C56" s="33" t="s">
        <v>143</v>
      </c>
    </row>
    <row r="57" spans="3:9">
      <c r="C57" s="15" t="s">
        <v>144</v>
      </c>
    </row>
    <row r="60" spans="3:9">
      <c r="C60" s="47" t="s">
        <v>128</v>
      </c>
      <c r="D60" s="15" t="s">
        <v>147</v>
      </c>
      <c r="I60" s="33"/>
    </row>
    <row r="63" spans="3:9">
      <c r="I63" s="33"/>
    </row>
    <row r="82" spans="9:9">
      <c r="I82" s="33"/>
    </row>
    <row r="92" spans="9:9">
      <c r="I92" s="33"/>
    </row>
    <row r="95" spans="9:9">
      <c r="I95" s="33"/>
    </row>
    <row r="114" spans="9:9">
      <c r="I114" s="33"/>
    </row>
    <row r="124" spans="9:9">
      <c r="I124" s="33"/>
    </row>
    <row r="127" spans="9:9">
      <c r="I127" s="33"/>
    </row>
    <row r="146" spans="9:9">
      <c r="I146" s="33"/>
    </row>
    <row r="156" spans="9:9">
      <c r="I156" s="33"/>
    </row>
    <row r="159" spans="9:9">
      <c r="I159" s="33"/>
    </row>
    <row r="178" spans="9:9">
      <c r="I178" s="33"/>
    </row>
    <row r="188" spans="9:9">
      <c r="I188" s="33"/>
    </row>
    <row r="191" spans="9:9">
      <c r="I191" s="33"/>
    </row>
    <row r="210" spans="9:9">
      <c r="I210" s="33"/>
    </row>
    <row r="220" spans="9:9">
      <c r="I220" s="33"/>
    </row>
    <row r="223" spans="9:9">
      <c r="I223" s="33"/>
    </row>
    <row r="242" spans="9:9">
      <c r="I242" s="33"/>
    </row>
    <row r="252" spans="9:9">
      <c r="I252" s="33"/>
    </row>
    <row r="255" spans="9:9">
      <c r="I255" s="33"/>
    </row>
    <row r="274" spans="9:9">
      <c r="I274" s="33"/>
    </row>
    <row r="284" spans="9:9">
      <c r="I284" s="33"/>
    </row>
    <row r="287" spans="9:9">
      <c r="I287" s="33"/>
    </row>
    <row r="306" spans="9:9">
      <c r="I306" s="33"/>
    </row>
    <row r="316" spans="9:9">
      <c r="I316" s="33"/>
    </row>
    <row r="319" spans="9:9">
      <c r="I319" s="33"/>
    </row>
    <row r="338" spans="9:9">
      <c r="I338" s="33"/>
    </row>
    <row r="348" spans="9:9">
      <c r="I348" s="33"/>
    </row>
    <row r="351" spans="9:9">
      <c r="I351" s="33"/>
    </row>
    <row r="370" spans="9:9">
      <c r="I370" s="33"/>
    </row>
    <row r="380" spans="9:9">
      <c r="I380" s="33"/>
    </row>
    <row r="383" spans="9:9">
      <c r="I383" s="33"/>
    </row>
    <row r="402" spans="9:9">
      <c r="I402" s="33"/>
    </row>
    <row r="412" spans="9:9">
      <c r="I412" s="33"/>
    </row>
    <row r="415" spans="9:9">
      <c r="I415" s="33"/>
    </row>
    <row r="434" spans="9:9">
      <c r="I434" s="33"/>
    </row>
    <row r="444" spans="9:9">
      <c r="I444" s="33"/>
    </row>
    <row r="447" spans="9:9">
      <c r="I447" s="33"/>
    </row>
    <row r="466" spans="9:9">
      <c r="I466" s="33"/>
    </row>
    <row r="476" spans="9:9">
      <c r="I476" s="33"/>
    </row>
    <row r="479" spans="9:9">
      <c r="I479" s="33"/>
    </row>
    <row r="498" spans="9:9">
      <c r="I498" s="33"/>
    </row>
    <row r="508" spans="9:9">
      <c r="I508" s="33"/>
    </row>
    <row r="511" spans="9:9">
      <c r="I511" s="33"/>
    </row>
    <row r="530" spans="9:9">
      <c r="I530" s="33"/>
    </row>
    <row r="540" spans="9:9">
      <c r="I540" s="33"/>
    </row>
    <row r="543" spans="9:9">
      <c r="I543" s="33"/>
    </row>
    <row r="562" spans="9:9">
      <c r="I562" s="33"/>
    </row>
    <row r="572" spans="9:9">
      <c r="I572" s="33"/>
    </row>
    <row r="575" spans="9:9">
      <c r="I575" s="33"/>
    </row>
    <row r="594" spans="9:9">
      <c r="I594" s="33"/>
    </row>
    <row r="604" spans="9:9">
      <c r="I604" s="33"/>
    </row>
    <row r="607" spans="9:9">
      <c r="I607" s="33"/>
    </row>
    <row r="626" spans="9:9">
      <c r="I626" s="33"/>
    </row>
    <row r="636" spans="9:9">
      <c r="I636" s="33"/>
    </row>
    <row r="639" spans="9:9">
      <c r="I639" s="33"/>
    </row>
    <row r="658" spans="9:9">
      <c r="I658" s="33"/>
    </row>
    <row r="668" spans="9:9">
      <c r="I668" s="33"/>
    </row>
    <row r="671" spans="9:9">
      <c r="I671" s="33"/>
    </row>
    <row r="690" spans="9:9">
      <c r="I690" s="33"/>
    </row>
    <row r="700" spans="9:9">
      <c r="I700" s="33"/>
    </row>
    <row r="703" spans="9:9">
      <c r="I703" s="33"/>
    </row>
    <row r="722" spans="9:9">
      <c r="I722" s="33"/>
    </row>
    <row r="732" spans="9:9">
      <c r="I732" s="33"/>
    </row>
    <row r="735" spans="9:9">
      <c r="I735" s="33"/>
    </row>
    <row r="754" spans="9:9">
      <c r="I754" s="33"/>
    </row>
    <row r="764" spans="9:9">
      <c r="I764" s="33"/>
    </row>
    <row r="767" spans="9:9">
      <c r="I767" s="33"/>
    </row>
    <row r="786" spans="9:9">
      <c r="I786" s="33"/>
    </row>
    <row r="796" spans="9:9">
      <c r="I796" s="33"/>
    </row>
    <row r="799" spans="9:9">
      <c r="I799" s="33"/>
    </row>
    <row r="818" spans="9:9">
      <c r="I818" s="33"/>
    </row>
    <row r="828" spans="9:9">
      <c r="I828" s="33"/>
    </row>
    <row r="831" spans="9:9">
      <c r="I831" s="33"/>
    </row>
    <row r="850" spans="9:9">
      <c r="I850" s="33"/>
    </row>
    <row r="860" spans="9:9">
      <c r="I860" s="33"/>
    </row>
    <row r="863" spans="9:9">
      <c r="I863" s="33"/>
    </row>
    <row r="882" spans="9:9">
      <c r="I882" s="33"/>
    </row>
    <row r="892" spans="9:9">
      <c r="I892" s="33"/>
    </row>
    <row r="895" spans="9:9">
      <c r="I895" s="33"/>
    </row>
    <row r="914" spans="9:9">
      <c r="I914" s="33"/>
    </row>
    <row r="924" spans="9:9">
      <c r="I924" s="33"/>
    </row>
    <row r="927" spans="9:9">
      <c r="I927" s="33"/>
    </row>
    <row r="946" spans="9:9">
      <c r="I946" s="33"/>
    </row>
    <row r="956" spans="9:9">
      <c r="I956" s="33"/>
    </row>
    <row r="959" spans="9:9">
      <c r="I959" s="33"/>
    </row>
    <row r="978" spans="9:9">
      <c r="I978" s="33"/>
    </row>
    <row r="988" spans="9:9">
      <c r="I988" s="33"/>
    </row>
    <row r="991" spans="9:9">
      <c r="I991" s="33"/>
    </row>
    <row r="1010" spans="9:9">
      <c r="I1010" s="33"/>
    </row>
    <row r="1020" spans="9:9">
      <c r="I1020" s="33"/>
    </row>
    <row r="1023" spans="9:9">
      <c r="I1023" s="33"/>
    </row>
    <row r="1042" spans="9:9">
      <c r="I1042" s="33"/>
    </row>
    <row r="1052" spans="9:9">
      <c r="I1052" s="33"/>
    </row>
    <row r="1055" spans="9:9">
      <c r="I1055" s="33"/>
    </row>
    <row r="1074" spans="9:9">
      <c r="I1074" s="33"/>
    </row>
    <row r="1084" spans="9:9">
      <c r="I1084" s="33"/>
    </row>
    <row r="1087" spans="9:9">
      <c r="I1087" s="33"/>
    </row>
    <row r="1106" spans="9:9">
      <c r="I1106" s="33"/>
    </row>
    <row r="1116" spans="9:9">
      <c r="I1116" s="33"/>
    </row>
    <row r="1119" spans="9:9">
      <c r="I1119" s="33"/>
    </row>
    <row r="1138" spans="9:9">
      <c r="I1138" s="33"/>
    </row>
    <row r="1148" spans="9:9">
      <c r="I1148" s="33"/>
    </row>
    <row r="1151" spans="9:9">
      <c r="I1151" s="33"/>
    </row>
    <row r="1170" spans="9:9">
      <c r="I1170" s="33"/>
    </row>
    <row r="1180" spans="9:9">
      <c r="I1180" s="33"/>
    </row>
    <row r="1183" spans="9:9">
      <c r="I1183" s="33"/>
    </row>
    <row r="1202" spans="9:9">
      <c r="I1202" s="33"/>
    </row>
    <row r="1212" spans="9:9">
      <c r="I1212" s="33"/>
    </row>
    <row r="1215" spans="9:9">
      <c r="I1215" s="33"/>
    </row>
    <row r="1234" spans="9:9">
      <c r="I1234" s="33"/>
    </row>
    <row r="1244" spans="9:9">
      <c r="I1244" s="33"/>
    </row>
    <row r="1247" spans="9:9">
      <c r="I1247" s="33"/>
    </row>
    <row r="1266" spans="9:9">
      <c r="I1266" s="33"/>
    </row>
    <row r="1276" spans="9:9">
      <c r="I1276" s="33"/>
    </row>
    <row r="1279" spans="9:9">
      <c r="I1279" s="33"/>
    </row>
    <row r="1298" spans="9:9">
      <c r="I1298" s="33"/>
    </row>
    <row r="1308" spans="9:9">
      <c r="I1308" s="33"/>
    </row>
    <row r="1311" spans="9:9">
      <c r="I1311" s="33"/>
    </row>
    <row r="1330" spans="9:9">
      <c r="I1330" s="33"/>
    </row>
    <row r="1340" spans="9:9">
      <c r="I1340" s="33"/>
    </row>
    <row r="1343" spans="9:9">
      <c r="I1343" s="33"/>
    </row>
    <row r="1362" spans="9:9">
      <c r="I1362" s="33"/>
    </row>
    <row r="1372" spans="9:9">
      <c r="I1372" s="33"/>
    </row>
    <row r="1375" spans="9:9">
      <c r="I1375" s="33"/>
    </row>
    <row r="1394" spans="9:9">
      <c r="I1394" s="33"/>
    </row>
    <row r="1404" spans="9:9">
      <c r="I1404" s="33"/>
    </row>
    <row r="1407" spans="9:9">
      <c r="I1407" s="33"/>
    </row>
    <row r="1426" spans="9:9">
      <c r="I1426" s="33"/>
    </row>
    <row r="1436" spans="9:9">
      <c r="I1436" s="33"/>
    </row>
    <row r="1439" spans="9:9">
      <c r="I1439" s="33"/>
    </row>
    <row r="1458" spans="9:9">
      <c r="I1458" s="33"/>
    </row>
    <row r="1468" spans="9:9">
      <c r="I1468" s="33"/>
    </row>
    <row r="1471" spans="9:9">
      <c r="I1471" s="33"/>
    </row>
    <row r="1490" spans="9:9">
      <c r="I1490" s="33"/>
    </row>
    <row r="1500" spans="9:9">
      <c r="I1500" s="33"/>
    </row>
    <row r="1503" spans="9:9">
      <c r="I1503" s="33"/>
    </row>
    <row r="1522" spans="9:9">
      <c r="I1522" s="33"/>
    </row>
    <row r="1532" spans="9:9">
      <c r="I1532" s="33"/>
    </row>
    <row r="1535" spans="9:9">
      <c r="I1535" s="33"/>
    </row>
    <row r="1554" spans="9:9">
      <c r="I1554" s="33"/>
    </row>
    <row r="1564" spans="9:9">
      <c r="I1564" s="33"/>
    </row>
    <row r="1567" spans="9:9">
      <c r="I1567" s="33"/>
    </row>
    <row r="1586" spans="9:9">
      <c r="I1586" s="33"/>
    </row>
    <row r="1596" spans="9:9">
      <c r="I1596" s="33"/>
    </row>
    <row r="1599" spans="9:9">
      <c r="I1599" s="33"/>
    </row>
    <row r="1618" spans="9:9">
      <c r="I1618" s="33"/>
    </row>
    <row r="1628" spans="9:9">
      <c r="I1628" s="33"/>
    </row>
    <row r="1631" spans="9:9">
      <c r="I1631" s="33"/>
    </row>
    <row r="1650" spans="9:9">
      <c r="I1650" s="33"/>
    </row>
    <row r="1660" spans="9:9">
      <c r="I1660" s="33"/>
    </row>
    <row r="1663" spans="9:9">
      <c r="I1663" s="33"/>
    </row>
    <row r="1682" spans="9:9">
      <c r="I1682" s="33"/>
    </row>
    <row r="1692" spans="9:9">
      <c r="I1692" s="33"/>
    </row>
    <row r="1695" spans="9:9">
      <c r="I1695" s="33"/>
    </row>
    <row r="1714" spans="9:9">
      <c r="I1714" s="33"/>
    </row>
    <row r="1724" spans="9:9">
      <c r="I1724" s="33"/>
    </row>
    <row r="1727" spans="9:9">
      <c r="I1727" s="33"/>
    </row>
    <row r="1746" spans="9:9">
      <c r="I1746" s="33"/>
    </row>
    <row r="1756" spans="9:9">
      <c r="I1756" s="33"/>
    </row>
    <row r="1759" spans="9:9">
      <c r="I1759" s="33"/>
    </row>
    <row r="1778" spans="9:9">
      <c r="I1778" s="33"/>
    </row>
    <row r="1788" spans="9:9">
      <c r="I1788" s="33"/>
    </row>
    <row r="1791" spans="9:9">
      <c r="I1791" s="33"/>
    </row>
    <row r="1810" spans="9:9">
      <c r="I1810" s="33"/>
    </row>
    <row r="1820" spans="9:9">
      <c r="I1820" s="33"/>
    </row>
    <row r="1823" spans="9:9">
      <c r="I1823" s="33"/>
    </row>
    <row r="1842" spans="9:9">
      <c r="I1842" s="33"/>
    </row>
    <row r="1852" spans="9:9">
      <c r="I1852" s="33"/>
    </row>
    <row r="1855" spans="9:9">
      <c r="I1855" s="33"/>
    </row>
    <row r="1874" spans="9:9">
      <c r="I1874" s="33"/>
    </row>
    <row r="1884" spans="9:9">
      <c r="I1884" s="33"/>
    </row>
    <row r="1887" spans="9:9">
      <c r="I1887" s="33"/>
    </row>
    <row r="1906" spans="9:9">
      <c r="I1906" s="33"/>
    </row>
    <row r="1916" spans="9:9">
      <c r="I1916" s="33"/>
    </row>
    <row r="1919" spans="9:9">
      <c r="I1919" s="33"/>
    </row>
    <row r="1938" spans="9:9">
      <c r="I1938" s="33"/>
    </row>
    <row r="1948" spans="9:9">
      <c r="I1948" s="33"/>
    </row>
    <row r="1951" spans="9:9">
      <c r="I1951" s="33"/>
    </row>
    <row r="1970" spans="9:9">
      <c r="I1970" s="33"/>
    </row>
    <row r="1980" spans="9:9">
      <c r="I1980" s="33"/>
    </row>
    <row r="1983" spans="9:9">
      <c r="I1983" s="33"/>
    </row>
    <row r="2002" spans="9:9">
      <c r="I2002" s="33"/>
    </row>
    <row r="2012" spans="9:9">
      <c r="I2012" s="33"/>
    </row>
    <row r="2015" spans="9:9">
      <c r="I2015" s="33"/>
    </row>
    <row r="2034" spans="9:9">
      <c r="I2034" s="33"/>
    </row>
    <row r="2044" spans="9:9">
      <c r="I2044" s="33"/>
    </row>
    <row r="2047" spans="9:9">
      <c r="I2047" s="33"/>
    </row>
    <row r="2066" spans="9:9">
      <c r="I2066" s="33"/>
    </row>
    <row r="2076" spans="9:9">
      <c r="I2076" s="33"/>
    </row>
    <row r="2079" spans="9:9">
      <c r="I2079" s="33"/>
    </row>
    <row r="2098" spans="9:9">
      <c r="I2098" s="33"/>
    </row>
    <row r="2108" spans="9:9">
      <c r="I2108" s="33"/>
    </row>
    <row r="2111" spans="9:9">
      <c r="I2111" s="33"/>
    </row>
    <row r="2130" spans="9:9">
      <c r="I2130" s="33"/>
    </row>
    <row r="2140" spans="9:9">
      <c r="I2140" s="33"/>
    </row>
    <row r="2143" spans="9:9">
      <c r="I2143" s="33"/>
    </row>
    <row r="2162" spans="9:9">
      <c r="I2162" s="33"/>
    </row>
    <row r="2172" spans="9:9">
      <c r="I2172" s="33"/>
    </row>
    <row r="2175" spans="9:9">
      <c r="I2175" s="33"/>
    </row>
    <row r="2194" spans="9:9">
      <c r="I2194" s="33"/>
    </row>
    <row r="2204" spans="9:9">
      <c r="I2204" s="33"/>
    </row>
    <row r="2207" spans="9:9">
      <c r="I2207" s="33"/>
    </row>
    <row r="2226" spans="9:9">
      <c r="I2226" s="33"/>
    </row>
    <row r="2236" spans="9:9">
      <c r="I2236" s="33"/>
    </row>
    <row r="2239" spans="9:9">
      <c r="I2239" s="33"/>
    </row>
    <row r="2258" spans="9:9">
      <c r="I2258" s="33"/>
    </row>
    <row r="2268" spans="9:9">
      <c r="I2268" s="33"/>
    </row>
    <row r="2271" spans="9:9">
      <c r="I2271" s="33"/>
    </row>
    <row r="2290" spans="9:9">
      <c r="I2290" s="33"/>
    </row>
    <row r="2300" spans="9:9">
      <c r="I2300" s="33"/>
    </row>
    <row r="2303" spans="9:9">
      <c r="I2303" s="33"/>
    </row>
    <row r="2322" spans="9:9">
      <c r="I2322" s="33"/>
    </row>
    <row r="2332" spans="9:9">
      <c r="I2332" s="33"/>
    </row>
    <row r="2335" spans="9:9">
      <c r="I2335" s="33"/>
    </row>
    <row r="2354" spans="9:9">
      <c r="I2354" s="33"/>
    </row>
    <row r="2364" spans="9:9">
      <c r="I2364" s="33"/>
    </row>
    <row r="2367" spans="9:9">
      <c r="I2367" s="33"/>
    </row>
    <row r="2386" spans="9:9">
      <c r="I2386" s="33"/>
    </row>
    <row r="2396" spans="9:9">
      <c r="I2396" s="33"/>
    </row>
    <row r="2399" spans="9:9">
      <c r="I2399" s="33"/>
    </row>
    <row r="2418" spans="9:9">
      <c r="I2418" s="33"/>
    </row>
    <row r="2428" spans="9:9">
      <c r="I2428" s="33"/>
    </row>
    <row r="2431" spans="9:9">
      <c r="I2431" s="33"/>
    </row>
    <row r="2450" spans="9:9">
      <c r="I2450" s="33"/>
    </row>
    <row r="2460" spans="9:9">
      <c r="I2460" s="33"/>
    </row>
    <row r="2463" spans="9:9">
      <c r="I2463" s="33"/>
    </row>
    <row r="2482" spans="9:9">
      <c r="I2482" s="33"/>
    </row>
    <row r="2492" spans="9:9">
      <c r="I2492" s="33"/>
    </row>
    <row r="2495" spans="9:9">
      <c r="I2495" s="33"/>
    </row>
    <row r="2514" spans="9:9">
      <c r="I2514" s="33"/>
    </row>
    <row r="2524" spans="9:9">
      <c r="I2524" s="33"/>
    </row>
    <row r="2527" spans="9:9">
      <c r="I2527" s="33"/>
    </row>
    <row r="2546" spans="9:9">
      <c r="I2546" s="33"/>
    </row>
    <row r="2556" spans="9:9">
      <c r="I2556" s="33"/>
    </row>
    <row r="2559" spans="9:9">
      <c r="I2559" s="33"/>
    </row>
    <row r="2578" spans="9:9">
      <c r="I2578" s="33"/>
    </row>
    <row r="2588" spans="9:9">
      <c r="I2588" s="33"/>
    </row>
    <row r="2591" spans="9:9">
      <c r="I2591" s="33"/>
    </row>
    <row r="2610" spans="9:9">
      <c r="I2610" s="33"/>
    </row>
    <row r="2620" spans="9:9">
      <c r="I2620" s="33"/>
    </row>
    <row r="2623" spans="9:9">
      <c r="I2623" s="33"/>
    </row>
    <row r="2642" spans="9:9">
      <c r="I2642" s="33"/>
    </row>
    <row r="2652" spans="9:9">
      <c r="I2652" s="33"/>
    </row>
    <row r="2655" spans="9:9">
      <c r="I2655" s="33"/>
    </row>
    <row r="2674" spans="9:9">
      <c r="I2674" s="33"/>
    </row>
    <row r="2684" spans="9:9">
      <c r="I2684" s="33"/>
    </row>
    <row r="2687" spans="9:9">
      <c r="I2687" s="33"/>
    </row>
    <row r="2706" spans="9:9">
      <c r="I2706" s="33"/>
    </row>
    <row r="2716" spans="9:9">
      <c r="I2716" s="33"/>
    </row>
    <row r="2719" spans="9:9">
      <c r="I2719" s="33"/>
    </row>
    <row r="2738" spans="9:9">
      <c r="I2738" s="33"/>
    </row>
    <row r="2748" spans="9:9">
      <c r="I2748" s="33"/>
    </row>
    <row r="2751" spans="9:9">
      <c r="I2751" s="33"/>
    </row>
    <row r="2770" spans="9:9">
      <c r="I2770" s="33"/>
    </row>
    <row r="2780" spans="9:9">
      <c r="I2780" s="33"/>
    </row>
    <row r="2783" spans="9:9">
      <c r="I2783" s="33"/>
    </row>
    <row r="2802" spans="9:9">
      <c r="I2802" s="33"/>
    </row>
    <row r="2812" spans="9:9">
      <c r="I2812" s="33"/>
    </row>
    <row r="2815" spans="9:9">
      <c r="I2815" s="33"/>
    </row>
    <row r="2834" spans="9:9">
      <c r="I2834" s="33"/>
    </row>
    <row r="2844" spans="9:9">
      <c r="I2844" s="33"/>
    </row>
    <row r="2847" spans="9:9">
      <c r="I2847" s="33"/>
    </row>
    <row r="2866" spans="9:9">
      <c r="I2866" s="33"/>
    </row>
    <row r="2876" spans="9:9">
      <c r="I2876" s="33"/>
    </row>
    <row r="2879" spans="9:9">
      <c r="I2879" s="33"/>
    </row>
    <row r="2898" spans="9:9">
      <c r="I2898" s="33"/>
    </row>
    <row r="2908" spans="9:9">
      <c r="I2908" s="33"/>
    </row>
    <row r="2911" spans="9:9">
      <c r="I2911" s="33"/>
    </row>
    <row r="2930" spans="9:9">
      <c r="I2930" s="33"/>
    </row>
    <row r="2940" spans="9:9">
      <c r="I2940" s="33"/>
    </row>
    <row r="2943" spans="9:9">
      <c r="I2943" s="33"/>
    </row>
    <row r="2962" spans="9:9">
      <c r="I2962" s="33"/>
    </row>
    <row r="2972" spans="9:9">
      <c r="I2972" s="33"/>
    </row>
    <row r="2975" spans="9:9">
      <c r="I2975" s="33"/>
    </row>
    <row r="2994" spans="9:9">
      <c r="I2994" s="33"/>
    </row>
    <row r="3004" spans="9:9">
      <c r="I3004" s="33"/>
    </row>
    <row r="3007" spans="9:9">
      <c r="I3007" s="33"/>
    </row>
    <row r="3026" spans="9:9">
      <c r="I3026" s="33"/>
    </row>
    <row r="3036" spans="9:9">
      <c r="I3036" s="33"/>
    </row>
    <row r="3039" spans="9:9">
      <c r="I3039" s="33"/>
    </row>
    <row r="3058" spans="9:9">
      <c r="I3058" s="33"/>
    </row>
    <row r="3068" spans="9:9">
      <c r="I3068" s="33"/>
    </row>
    <row r="3071" spans="9:9">
      <c r="I3071" s="33"/>
    </row>
    <row r="3090" spans="9:9">
      <c r="I3090" s="33"/>
    </row>
    <row r="3100" spans="9:9">
      <c r="I3100" s="33"/>
    </row>
    <row r="3103" spans="9:9">
      <c r="I3103" s="33"/>
    </row>
    <row r="3122" spans="9:9">
      <c r="I3122" s="33"/>
    </row>
    <row r="3132" spans="9:9">
      <c r="I3132" s="33"/>
    </row>
    <row r="3135" spans="9:9">
      <c r="I3135" s="33"/>
    </row>
    <row r="3154" spans="9:9">
      <c r="I3154" s="33"/>
    </row>
    <row r="3164" spans="9:9">
      <c r="I3164" s="33"/>
    </row>
    <row r="3167" spans="9:9">
      <c r="I3167" s="33"/>
    </row>
    <row r="3186" spans="9:9">
      <c r="I3186" s="33"/>
    </row>
    <row r="3196" spans="9:9">
      <c r="I3196" s="33"/>
    </row>
    <row r="3199" spans="9:9">
      <c r="I3199" s="33"/>
    </row>
    <row r="3218" spans="9:9">
      <c r="I3218" s="33"/>
    </row>
    <row r="3228" spans="9:9">
      <c r="I3228" s="33"/>
    </row>
    <row r="3231" spans="9:9">
      <c r="I3231" s="33"/>
    </row>
    <row r="3250" spans="9:9">
      <c r="I3250" s="33"/>
    </row>
    <row r="3260" spans="9:9">
      <c r="I3260" s="33"/>
    </row>
    <row r="3263" spans="9:9">
      <c r="I3263" s="33"/>
    </row>
    <row r="3282" spans="9:9">
      <c r="I3282" s="33"/>
    </row>
    <row r="3292" spans="9:9">
      <c r="I3292" s="33"/>
    </row>
    <row r="3295" spans="9:9">
      <c r="I3295" s="33"/>
    </row>
    <row r="3314" spans="9:9">
      <c r="I3314" s="33"/>
    </row>
    <row r="3324" spans="9:9">
      <c r="I3324" s="33"/>
    </row>
    <row r="3327" spans="9:9">
      <c r="I3327" s="33"/>
    </row>
    <row r="3346" spans="9:9">
      <c r="I3346" s="33"/>
    </row>
    <row r="3356" spans="9:9">
      <c r="I3356" s="33"/>
    </row>
    <row r="3359" spans="9:9">
      <c r="I3359" s="33"/>
    </row>
    <row r="3378" spans="9:9">
      <c r="I3378" s="33"/>
    </row>
    <row r="3388" spans="9:9">
      <c r="I3388" s="33"/>
    </row>
    <row r="3391" spans="9:9">
      <c r="I3391" s="33"/>
    </row>
    <row r="3410" spans="9:9">
      <c r="I3410" s="33"/>
    </row>
    <row r="3420" spans="9:9">
      <c r="I3420" s="33"/>
    </row>
    <row r="3423" spans="9:9">
      <c r="I3423" s="33"/>
    </row>
    <row r="3442" spans="9:9">
      <c r="I3442" s="33"/>
    </row>
    <row r="3452" spans="9:9">
      <c r="I3452" s="33"/>
    </row>
    <row r="3455" spans="9:9">
      <c r="I3455" s="33"/>
    </row>
    <row r="3474" spans="9:9">
      <c r="I3474" s="33"/>
    </row>
    <row r="3484" spans="9:9">
      <c r="I3484" s="33"/>
    </row>
    <row r="3487" spans="9:9">
      <c r="I3487" s="33"/>
    </row>
    <row r="3506" spans="9:9">
      <c r="I3506" s="33"/>
    </row>
    <row r="3516" spans="9:9">
      <c r="I3516" s="33"/>
    </row>
    <row r="3519" spans="9:9">
      <c r="I3519" s="33"/>
    </row>
    <row r="3538" spans="9:9">
      <c r="I3538" s="33"/>
    </row>
    <row r="3548" spans="9:9">
      <c r="I3548" s="33"/>
    </row>
    <row r="3551" spans="9:9">
      <c r="I3551" s="33"/>
    </row>
    <row r="3570" spans="9:9">
      <c r="I3570" s="33"/>
    </row>
    <row r="3580" spans="9:9">
      <c r="I3580" s="33"/>
    </row>
    <row r="3583" spans="9:9">
      <c r="I3583" s="33"/>
    </row>
    <row r="3602" spans="9:9">
      <c r="I3602" s="33"/>
    </row>
    <row r="3612" spans="9:9">
      <c r="I3612" s="33"/>
    </row>
    <row r="3615" spans="9:9">
      <c r="I3615" s="33"/>
    </row>
    <row r="3634" spans="9:9">
      <c r="I3634" s="33"/>
    </row>
    <row r="3644" spans="9:9">
      <c r="I3644" s="33"/>
    </row>
    <row r="3647" spans="9:9">
      <c r="I3647" s="33"/>
    </row>
    <row r="3666" spans="9:9">
      <c r="I3666" s="33"/>
    </row>
    <row r="3676" spans="9:9">
      <c r="I3676" s="33"/>
    </row>
    <row r="3679" spans="9:9">
      <c r="I3679" s="33"/>
    </row>
    <row r="3698" spans="9:9">
      <c r="I3698" s="33"/>
    </row>
    <row r="3708" spans="9:9">
      <c r="I3708" s="33"/>
    </row>
    <row r="3711" spans="9:9">
      <c r="I3711" s="33"/>
    </row>
    <row r="3730" spans="9:9">
      <c r="I3730" s="33"/>
    </row>
    <row r="3740" spans="9:9">
      <c r="I3740" s="33"/>
    </row>
    <row r="3743" spans="9:9">
      <c r="I3743" s="33"/>
    </row>
    <row r="3762" spans="9:9">
      <c r="I3762" s="33"/>
    </row>
    <row r="3772" spans="9:9">
      <c r="I3772" s="33"/>
    </row>
    <row r="3775" spans="9:9">
      <c r="I3775" s="33"/>
    </row>
    <row r="3794" spans="9:9">
      <c r="I3794" s="33"/>
    </row>
    <row r="3804" spans="9:9">
      <c r="I3804" s="33"/>
    </row>
    <row r="3807" spans="9:9">
      <c r="I3807" s="33"/>
    </row>
    <row r="3826" spans="9:9">
      <c r="I3826" s="33"/>
    </row>
    <row r="3836" spans="9:9">
      <c r="I3836" s="33"/>
    </row>
    <row r="3839" spans="9:9">
      <c r="I3839" s="33"/>
    </row>
    <row r="3858" spans="9:9">
      <c r="I3858" s="33"/>
    </row>
    <row r="3868" spans="9:9">
      <c r="I3868" s="33"/>
    </row>
    <row r="3871" spans="9:9">
      <c r="I3871" s="33"/>
    </row>
    <row r="3890" spans="9:9">
      <c r="I3890" s="33"/>
    </row>
    <row r="3900" spans="9:9">
      <c r="I3900" s="33"/>
    </row>
    <row r="3903" spans="9:9">
      <c r="I3903" s="33"/>
    </row>
    <row r="3922" spans="9:9">
      <c r="I3922" s="33"/>
    </row>
    <row r="3932" spans="9:9">
      <c r="I3932" s="33"/>
    </row>
    <row r="3935" spans="9:9">
      <c r="I3935" s="33"/>
    </row>
    <row r="3954" spans="9:9">
      <c r="I3954" s="33"/>
    </row>
    <row r="3964" spans="9:9">
      <c r="I3964" s="33"/>
    </row>
    <row r="3967" spans="9:9">
      <c r="I3967" s="33"/>
    </row>
    <row r="3986" spans="9:9">
      <c r="I3986" s="33"/>
    </row>
    <row r="3996" spans="9:9">
      <c r="I3996" s="33"/>
    </row>
    <row r="3999" spans="9:9">
      <c r="I3999" s="33"/>
    </row>
    <row r="4018" spans="9:9">
      <c r="I4018" s="33"/>
    </row>
    <row r="4028" spans="9:9">
      <c r="I4028" s="33"/>
    </row>
    <row r="4031" spans="9:9">
      <c r="I4031" s="33"/>
    </row>
    <row r="4050" spans="9:9">
      <c r="I4050" s="33"/>
    </row>
    <row r="4060" spans="9:9">
      <c r="I4060" s="33"/>
    </row>
    <row r="4063" spans="9:9">
      <c r="I4063" s="33"/>
    </row>
    <row r="4082" spans="9:9">
      <c r="I4082" s="33"/>
    </row>
    <row r="4092" spans="9:9">
      <c r="I4092" s="33"/>
    </row>
    <row r="4095" spans="9:9">
      <c r="I4095" s="33"/>
    </row>
    <row r="4114" spans="9:9">
      <c r="I4114" s="33"/>
    </row>
    <row r="4124" spans="9:9">
      <c r="I4124" s="33"/>
    </row>
    <row r="4127" spans="9:9">
      <c r="I4127" s="33"/>
    </row>
    <row r="4146" spans="9:9">
      <c r="I4146" s="33"/>
    </row>
    <row r="4156" spans="9:9">
      <c r="I4156" s="33"/>
    </row>
    <row r="4159" spans="9:9">
      <c r="I4159" s="33"/>
    </row>
    <row r="4178" spans="9:9">
      <c r="I4178" s="33"/>
    </row>
    <row r="4188" spans="9:9">
      <c r="I4188" s="33"/>
    </row>
    <row r="4191" spans="9:9">
      <c r="I4191" s="33"/>
    </row>
    <row r="4210" spans="9:9">
      <c r="I4210" s="33"/>
    </row>
    <row r="4220" spans="9:9">
      <c r="I4220" s="33"/>
    </row>
    <row r="4223" spans="9:9">
      <c r="I4223" s="33"/>
    </row>
    <row r="4242" spans="9:9">
      <c r="I4242" s="33"/>
    </row>
    <row r="4252" spans="9:9">
      <c r="I4252" s="33"/>
    </row>
    <row r="4255" spans="9:9">
      <c r="I4255" s="33"/>
    </row>
    <row r="4274" spans="9:9">
      <c r="I4274" s="33"/>
    </row>
    <row r="4284" spans="9:9">
      <c r="I4284" s="33"/>
    </row>
    <row r="4287" spans="9:9">
      <c r="I4287" s="33"/>
    </row>
    <row r="4306" spans="9:9">
      <c r="I4306" s="33"/>
    </row>
    <row r="4316" spans="9:9">
      <c r="I4316" s="33"/>
    </row>
    <row r="4319" spans="9:9">
      <c r="I4319" s="33"/>
    </row>
    <row r="4338" spans="9:9">
      <c r="I4338" s="33"/>
    </row>
    <row r="4348" spans="9:9">
      <c r="I4348" s="33"/>
    </row>
    <row r="4351" spans="9:9">
      <c r="I4351" s="33"/>
    </row>
    <row r="4370" spans="9:9">
      <c r="I4370" s="33"/>
    </row>
    <row r="4380" spans="9:9">
      <c r="I4380" s="33"/>
    </row>
    <row r="4383" spans="9:9">
      <c r="I4383" s="33"/>
    </row>
    <row r="4402" spans="9:9">
      <c r="I4402" s="33"/>
    </row>
    <row r="4412" spans="9:9">
      <c r="I4412" s="33"/>
    </row>
    <row r="4415" spans="9:9">
      <c r="I4415" s="33"/>
    </row>
    <row r="4434" spans="9:9">
      <c r="I4434" s="33"/>
    </row>
    <row r="4444" spans="9:9">
      <c r="I4444" s="33"/>
    </row>
    <row r="4447" spans="9:9">
      <c r="I4447" s="33"/>
    </row>
    <row r="4466" spans="9:9">
      <c r="I4466" s="33"/>
    </row>
    <row r="4476" spans="9:9">
      <c r="I4476" s="33"/>
    </row>
    <row r="4479" spans="9:9">
      <c r="I4479" s="33"/>
    </row>
    <row r="4498" spans="9:9">
      <c r="I4498" s="33"/>
    </row>
    <row r="4508" spans="9:9">
      <c r="I4508" s="33"/>
    </row>
    <row r="4511" spans="9:9">
      <c r="I4511" s="33"/>
    </row>
    <row r="4530" spans="9:9">
      <c r="I4530" s="33"/>
    </row>
    <row r="4540" spans="9:9">
      <c r="I4540" s="33"/>
    </row>
    <row r="4543" spans="9:9">
      <c r="I4543" s="33"/>
    </row>
    <row r="4562" spans="9:9">
      <c r="I4562" s="33"/>
    </row>
    <row r="4572" spans="9:9">
      <c r="I4572" s="33"/>
    </row>
    <row r="4575" spans="9:9">
      <c r="I4575" s="33"/>
    </row>
    <row r="4594" spans="9:9">
      <c r="I4594" s="33"/>
    </row>
    <row r="4604" spans="9:9">
      <c r="I4604" s="33"/>
    </row>
    <row r="4607" spans="9:9">
      <c r="I4607" s="33"/>
    </row>
    <row r="4626" spans="9:9">
      <c r="I4626" s="33"/>
    </row>
    <row r="4636" spans="9:9">
      <c r="I4636" s="33"/>
    </row>
    <row r="4639" spans="9:9">
      <c r="I4639" s="33"/>
    </row>
    <row r="4658" spans="9:9">
      <c r="I4658" s="33"/>
    </row>
    <row r="4668" spans="9:9">
      <c r="I4668" s="33"/>
    </row>
    <row r="4671" spans="9:9">
      <c r="I4671" s="33"/>
    </row>
    <row r="4690" spans="9:9">
      <c r="I4690" s="33"/>
    </row>
    <row r="4700" spans="9:9">
      <c r="I4700" s="33"/>
    </row>
    <row r="4703" spans="9:9">
      <c r="I4703" s="33"/>
    </row>
    <row r="4722" spans="9:9">
      <c r="I4722" s="33"/>
    </row>
    <row r="4732" spans="9:9">
      <c r="I4732" s="33"/>
    </row>
    <row r="4735" spans="9:9">
      <c r="I4735" s="33"/>
    </row>
    <row r="4754" spans="9:9">
      <c r="I4754" s="33"/>
    </row>
    <row r="4764" spans="9:9">
      <c r="I4764" s="33"/>
    </row>
    <row r="4767" spans="9:9">
      <c r="I4767" s="33"/>
    </row>
    <row r="4786" spans="9:9">
      <c r="I4786" s="33"/>
    </row>
    <row r="4796" spans="9:9">
      <c r="I4796" s="33"/>
    </row>
    <row r="4799" spans="9:9">
      <c r="I4799" s="33"/>
    </row>
    <row r="4818" spans="9:9">
      <c r="I4818" s="33"/>
    </row>
    <row r="4828" spans="9:9">
      <c r="I4828" s="33"/>
    </row>
    <row r="4831" spans="9:9">
      <c r="I4831" s="33"/>
    </row>
    <row r="4850" spans="9:9">
      <c r="I4850" s="33"/>
    </row>
    <row r="4860" spans="9:9">
      <c r="I4860" s="33"/>
    </row>
    <row r="4863" spans="9:9">
      <c r="I4863" s="33"/>
    </row>
    <row r="4882" spans="9:9">
      <c r="I4882" s="33"/>
    </row>
    <row r="4892" spans="9:9">
      <c r="I4892" s="33"/>
    </row>
    <row r="4895" spans="9:9">
      <c r="I4895" s="33"/>
    </row>
    <row r="4914" spans="9:9">
      <c r="I4914" s="33"/>
    </row>
    <row r="4924" spans="9:9">
      <c r="I4924" s="33"/>
    </row>
    <row r="4927" spans="9:9">
      <c r="I4927" s="33"/>
    </row>
    <row r="4946" spans="9:9">
      <c r="I4946" s="33"/>
    </row>
    <row r="4956" spans="9:9">
      <c r="I4956" s="33"/>
    </row>
    <row r="4959" spans="9:9">
      <c r="I4959" s="33"/>
    </row>
    <row r="4978" spans="9:9">
      <c r="I4978" s="33"/>
    </row>
    <row r="4988" spans="9:9">
      <c r="I4988" s="33"/>
    </row>
    <row r="4991" spans="9:9">
      <c r="I4991" s="33"/>
    </row>
    <row r="5010" spans="9:9">
      <c r="I5010" s="33"/>
    </row>
    <row r="5020" spans="9:9">
      <c r="I5020" s="33"/>
    </row>
    <row r="5023" spans="9:9">
      <c r="I5023" s="33"/>
    </row>
    <row r="5042" spans="9:9">
      <c r="I5042" s="33"/>
    </row>
    <row r="5052" spans="9:9">
      <c r="I5052" s="33"/>
    </row>
    <row r="5055" spans="9:9">
      <c r="I5055" s="33"/>
    </row>
    <row r="5074" spans="9:9">
      <c r="I5074" s="33"/>
    </row>
    <row r="5084" spans="9:9">
      <c r="I5084" s="33"/>
    </row>
    <row r="5087" spans="9:9">
      <c r="I5087" s="33"/>
    </row>
    <row r="5106" spans="9:9">
      <c r="I5106" s="33"/>
    </row>
    <row r="5116" spans="9:9">
      <c r="I5116" s="33"/>
    </row>
    <row r="5119" spans="9:9">
      <c r="I5119" s="33"/>
    </row>
    <row r="5138" spans="9:9">
      <c r="I5138" s="33"/>
    </row>
    <row r="5148" spans="9:9">
      <c r="I5148" s="33"/>
    </row>
    <row r="5151" spans="9:9">
      <c r="I5151" s="33"/>
    </row>
    <row r="5170" spans="9:9">
      <c r="I5170" s="33"/>
    </row>
    <row r="5180" spans="9:9">
      <c r="I5180" s="33"/>
    </row>
    <row r="5183" spans="9:9">
      <c r="I5183" s="33"/>
    </row>
    <row r="5202" spans="9:9">
      <c r="I5202" s="33"/>
    </row>
    <row r="5212" spans="9:9">
      <c r="I5212" s="33"/>
    </row>
    <row r="5215" spans="9:9">
      <c r="I5215" s="33"/>
    </row>
    <row r="5234" spans="9:9">
      <c r="I5234" s="33"/>
    </row>
    <row r="5244" spans="9:9">
      <c r="I5244" s="33"/>
    </row>
    <row r="5247" spans="9:9">
      <c r="I5247" s="33"/>
    </row>
    <row r="5266" spans="9:9">
      <c r="I5266" s="33"/>
    </row>
    <row r="5276" spans="9:9">
      <c r="I5276" s="33"/>
    </row>
    <row r="5279" spans="9:9">
      <c r="I5279" s="33"/>
    </row>
    <row r="5298" spans="9:9">
      <c r="I5298" s="33"/>
    </row>
    <row r="5308" spans="9:9">
      <c r="I5308" s="33"/>
    </row>
    <row r="5311" spans="9:9">
      <c r="I5311" s="33"/>
    </row>
    <row r="5330" spans="9:9">
      <c r="I5330" s="33"/>
    </row>
    <row r="5340" spans="9:9">
      <c r="I5340" s="33"/>
    </row>
    <row r="5343" spans="9:9">
      <c r="I5343" s="33"/>
    </row>
    <row r="5362" spans="9:9">
      <c r="I5362" s="33"/>
    </row>
    <row r="5372" spans="9:9">
      <c r="I5372" s="33"/>
    </row>
    <row r="5375" spans="9:9">
      <c r="I5375" s="33"/>
    </row>
    <row r="5394" spans="9:9">
      <c r="I5394" s="33"/>
    </row>
    <row r="5404" spans="9:9">
      <c r="I5404" s="33"/>
    </row>
    <row r="5407" spans="9:9">
      <c r="I5407" s="33"/>
    </row>
    <row r="5426" spans="9:9">
      <c r="I5426" s="33"/>
    </row>
    <row r="5436" spans="9:9">
      <c r="I5436" s="33"/>
    </row>
    <row r="5439" spans="9:9">
      <c r="I5439" s="33"/>
    </row>
    <row r="5458" spans="9:9">
      <c r="I5458" s="33"/>
    </row>
    <row r="5468" spans="9:9">
      <c r="I5468" s="33"/>
    </row>
    <row r="5471" spans="9:9">
      <c r="I5471" s="33"/>
    </row>
    <row r="5490" spans="9:9">
      <c r="I5490" s="33"/>
    </row>
    <row r="5500" spans="9:9">
      <c r="I5500" s="33"/>
    </row>
    <row r="5503" spans="9:9">
      <c r="I5503" s="33"/>
    </row>
    <row r="5522" spans="9:9">
      <c r="I5522" s="33"/>
    </row>
    <row r="5532" spans="9:9">
      <c r="I5532" s="33"/>
    </row>
    <row r="5535" spans="9:9">
      <c r="I5535" s="33"/>
    </row>
    <row r="5554" spans="9:9">
      <c r="I5554" s="33"/>
    </row>
    <row r="5564" spans="9:9">
      <c r="I5564" s="33"/>
    </row>
    <row r="5567" spans="9:9">
      <c r="I5567" s="33"/>
    </row>
    <row r="5586" spans="9:9">
      <c r="I5586" s="33"/>
    </row>
    <row r="5596" spans="9:9">
      <c r="I5596" s="33"/>
    </row>
    <row r="5599" spans="9:9">
      <c r="I5599" s="33"/>
    </row>
    <row r="5618" spans="9:9">
      <c r="I5618" s="33"/>
    </row>
    <row r="5628" spans="9:9">
      <c r="I5628" s="33"/>
    </row>
    <row r="5631" spans="9:9">
      <c r="I5631" s="33"/>
    </row>
    <row r="5650" spans="9:9">
      <c r="I5650" s="33"/>
    </row>
    <row r="5660" spans="9:9">
      <c r="I5660" s="33"/>
    </row>
    <row r="5663" spans="9:9">
      <c r="I5663" s="33"/>
    </row>
    <row r="5682" spans="9:9">
      <c r="I5682" s="33"/>
    </row>
    <row r="5692" spans="9:9">
      <c r="I5692" s="33"/>
    </row>
    <row r="5695" spans="9:9">
      <c r="I5695" s="33"/>
    </row>
    <row r="5714" spans="9:9">
      <c r="I5714" s="33"/>
    </row>
    <row r="5724" spans="9:9">
      <c r="I5724" s="33"/>
    </row>
    <row r="5727" spans="9:9">
      <c r="I5727" s="33"/>
    </row>
    <row r="5746" spans="9:9">
      <c r="I5746" s="33"/>
    </row>
    <row r="5756" spans="9:9">
      <c r="I5756" s="33"/>
    </row>
    <row r="5759" spans="9:9">
      <c r="I5759" s="33"/>
    </row>
    <row r="5778" spans="9:9">
      <c r="I5778" s="33"/>
    </row>
    <row r="5788" spans="9:9">
      <c r="I5788" s="33"/>
    </row>
    <row r="5791" spans="9:9">
      <c r="I5791" s="33"/>
    </row>
    <row r="5810" spans="9:9">
      <c r="I5810" s="33"/>
    </row>
    <row r="5820" spans="9:9">
      <c r="I5820" s="33"/>
    </row>
    <row r="5823" spans="9:9">
      <c r="I5823" s="33"/>
    </row>
    <row r="5842" spans="9:9">
      <c r="I5842" s="33"/>
    </row>
    <row r="5852" spans="9:9">
      <c r="I5852" s="33"/>
    </row>
    <row r="5855" spans="9:9">
      <c r="I5855" s="33"/>
    </row>
    <row r="5874" spans="9:9">
      <c r="I5874" s="33"/>
    </row>
    <row r="5884" spans="9:9">
      <c r="I5884" s="33"/>
    </row>
    <row r="5887" spans="9:9">
      <c r="I5887" s="33"/>
    </row>
    <row r="5906" spans="9:9">
      <c r="I5906" s="33"/>
    </row>
    <row r="5916" spans="9:9">
      <c r="I5916" s="33"/>
    </row>
    <row r="5919" spans="9:9">
      <c r="I5919" s="33"/>
    </row>
    <row r="5938" spans="9:9">
      <c r="I5938" s="33"/>
    </row>
    <row r="5948" spans="9:9">
      <c r="I5948" s="33"/>
    </row>
    <row r="5951" spans="9:9">
      <c r="I5951" s="33"/>
    </row>
    <row r="5970" spans="9:9">
      <c r="I5970" s="33"/>
    </row>
    <row r="5980" spans="9:9">
      <c r="I5980" s="33"/>
    </row>
    <row r="5983" spans="9:9">
      <c r="I5983" s="33"/>
    </row>
    <row r="6002" spans="9:9">
      <c r="I6002" s="33"/>
    </row>
    <row r="6012" spans="9:9">
      <c r="I6012" s="33"/>
    </row>
    <row r="6015" spans="9:9">
      <c r="I6015" s="33"/>
    </row>
    <row r="6034" spans="9:9">
      <c r="I6034" s="33"/>
    </row>
    <row r="6044" spans="9:9">
      <c r="I6044" s="33"/>
    </row>
    <row r="6047" spans="9:9">
      <c r="I6047" s="33"/>
    </row>
    <row r="6066" spans="9:9">
      <c r="I6066" s="33"/>
    </row>
    <row r="6076" spans="9:9">
      <c r="I6076" s="33"/>
    </row>
    <row r="6079" spans="9:9">
      <c r="I6079" s="33"/>
    </row>
    <row r="6098" spans="9:9">
      <c r="I6098" s="33"/>
    </row>
    <row r="6108" spans="9:9">
      <c r="I6108" s="33"/>
    </row>
    <row r="6111" spans="9:9">
      <c r="I6111" s="33"/>
    </row>
    <row r="6130" spans="9:9">
      <c r="I6130" s="33"/>
    </row>
    <row r="6140" spans="9:9">
      <c r="I6140" s="33"/>
    </row>
    <row r="6143" spans="9:9">
      <c r="I6143" s="33"/>
    </row>
    <row r="6162" spans="9:9">
      <c r="I6162" s="33"/>
    </row>
    <row r="6172" spans="9:9">
      <c r="I6172" s="33"/>
    </row>
    <row r="6175" spans="9:9">
      <c r="I6175" s="33"/>
    </row>
    <row r="6194" spans="9:9">
      <c r="I6194" s="33"/>
    </row>
    <row r="6204" spans="9:9">
      <c r="I6204" s="33"/>
    </row>
    <row r="6207" spans="9:9">
      <c r="I6207" s="33"/>
    </row>
    <row r="6226" spans="9:9">
      <c r="I6226" s="33"/>
    </row>
    <row r="6236" spans="9:9">
      <c r="I6236" s="33"/>
    </row>
    <row r="6239" spans="9:9">
      <c r="I6239" s="33"/>
    </row>
    <row r="6258" spans="9:9">
      <c r="I6258" s="33"/>
    </row>
    <row r="6268" spans="9:9">
      <c r="I6268" s="33"/>
    </row>
    <row r="6271" spans="9:9">
      <c r="I6271" s="33"/>
    </row>
    <row r="6290" spans="9:9">
      <c r="I6290" s="33"/>
    </row>
    <row r="6300" spans="9:9">
      <c r="I6300" s="33"/>
    </row>
    <row r="6303" spans="9:9">
      <c r="I6303" s="33"/>
    </row>
    <row r="6322" spans="9:9">
      <c r="I6322" s="33"/>
    </row>
    <row r="6332" spans="9:9">
      <c r="I6332" s="33"/>
    </row>
    <row r="6335" spans="9:9">
      <c r="I6335" s="33"/>
    </row>
    <row r="6354" spans="9:9">
      <c r="I6354" s="33"/>
    </row>
    <row r="6364" spans="9:9">
      <c r="I6364" s="33"/>
    </row>
    <row r="6367" spans="9:9">
      <c r="I6367" s="33"/>
    </row>
    <row r="6386" spans="9:9">
      <c r="I6386" s="33"/>
    </row>
    <row r="6396" spans="9:9">
      <c r="I6396" s="33"/>
    </row>
    <row r="6399" spans="9:9">
      <c r="I6399" s="33"/>
    </row>
    <row r="6418" spans="9:9">
      <c r="I6418" s="33"/>
    </row>
    <row r="6428" spans="9:9">
      <c r="I6428" s="33"/>
    </row>
    <row r="6431" spans="9:9">
      <c r="I6431" s="33"/>
    </row>
    <row r="6450" spans="9:9">
      <c r="I6450" s="33"/>
    </row>
    <row r="6460" spans="9:9">
      <c r="I6460" s="33"/>
    </row>
    <row r="6463" spans="9:9">
      <c r="I6463" s="33"/>
    </row>
    <row r="6482" spans="9:9">
      <c r="I6482" s="33"/>
    </row>
    <row r="6492" spans="9:9">
      <c r="I6492" s="33"/>
    </row>
    <row r="6495" spans="9:9">
      <c r="I6495" s="33"/>
    </row>
    <row r="6514" spans="9:9">
      <c r="I6514" s="33"/>
    </row>
    <row r="6524" spans="9:9">
      <c r="I6524" s="33"/>
    </row>
    <row r="6527" spans="9:9">
      <c r="I6527" s="33"/>
    </row>
    <row r="6546" spans="9:9">
      <c r="I6546" s="33"/>
    </row>
    <row r="6556" spans="9:9">
      <c r="I6556" s="33"/>
    </row>
    <row r="6559" spans="9:9">
      <c r="I6559" s="33"/>
    </row>
    <row r="6578" spans="9:9">
      <c r="I6578" s="33"/>
    </row>
    <row r="6588" spans="9:9">
      <c r="I6588" s="33"/>
    </row>
    <row r="6591" spans="9:9">
      <c r="I6591" s="33"/>
    </row>
    <row r="6610" spans="9:9">
      <c r="I6610" s="33"/>
    </row>
    <row r="6620" spans="9:9">
      <c r="I6620" s="33"/>
    </row>
    <row r="6623" spans="9:9">
      <c r="I6623" s="33"/>
    </row>
    <row r="6642" spans="9:9">
      <c r="I6642" s="33"/>
    </row>
    <row r="6652" spans="9:9">
      <c r="I6652" s="33"/>
    </row>
    <row r="6655" spans="9:9">
      <c r="I6655" s="33"/>
    </row>
    <row r="6674" spans="9:9">
      <c r="I6674" s="33"/>
    </row>
    <row r="6684" spans="9:9">
      <c r="I6684" s="33"/>
    </row>
    <row r="6687" spans="9:9">
      <c r="I6687" s="33"/>
    </row>
    <row r="6706" spans="9:9">
      <c r="I6706" s="33"/>
    </row>
    <row r="6716" spans="9:9">
      <c r="I6716" s="33"/>
    </row>
    <row r="6719" spans="9:9">
      <c r="I6719" s="33"/>
    </row>
    <row r="6738" spans="9:9">
      <c r="I6738" s="33"/>
    </row>
    <row r="6748" spans="9:9">
      <c r="I6748" s="33"/>
    </row>
    <row r="6751" spans="9:9">
      <c r="I6751" s="33"/>
    </row>
    <row r="6770" spans="9:9">
      <c r="I6770" s="33"/>
    </row>
    <row r="6780" spans="9:9">
      <c r="I6780" s="33"/>
    </row>
    <row r="6783" spans="9:9">
      <c r="I6783" s="33"/>
    </row>
    <row r="6802" spans="9:9">
      <c r="I6802" s="33"/>
    </row>
    <row r="6812" spans="9:9">
      <c r="I6812" s="33"/>
    </row>
    <row r="6815" spans="9:9">
      <c r="I6815" s="33"/>
    </row>
    <row r="6834" spans="9:9">
      <c r="I6834" s="33"/>
    </row>
    <row r="6844" spans="9:9">
      <c r="I6844" s="33"/>
    </row>
    <row r="6847" spans="9:9">
      <c r="I6847" s="33"/>
    </row>
    <row r="6866" spans="9:9">
      <c r="I6866" s="33"/>
    </row>
    <row r="6876" spans="9:9">
      <c r="I6876" s="33"/>
    </row>
    <row r="6879" spans="9:9">
      <c r="I6879" s="33"/>
    </row>
    <row r="6898" spans="9:9">
      <c r="I6898" s="33"/>
    </row>
    <row r="6908" spans="9:9">
      <c r="I6908" s="33"/>
    </row>
    <row r="6911" spans="9:9">
      <c r="I6911" s="33"/>
    </row>
    <row r="6930" spans="9:9">
      <c r="I6930" s="33"/>
    </row>
    <row r="6940" spans="9:9">
      <c r="I6940" s="33"/>
    </row>
    <row r="6943" spans="9:9">
      <c r="I6943" s="33"/>
    </row>
    <row r="6962" spans="9:9">
      <c r="I6962" s="33"/>
    </row>
    <row r="6972" spans="9:9">
      <c r="I6972" s="33"/>
    </row>
    <row r="6975" spans="9:9">
      <c r="I6975" s="33"/>
    </row>
    <row r="6994" spans="9:9">
      <c r="I6994" s="33"/>
    </row>
    <row r="7004" spans="9:9">
      <c r="I7004" s="33"/>
    </row>
    <row r="7007" spans="9:9">
      <c r="I7007" s="33"/>
    </row>
    <row r="7026" spans="9:9">
      <c r="I7026" s="33"/>
    </row>
    <row r="7036" spans="9:9">
      <c r="I7036" s="33"/>
    </row>
    <row r="7039" spans="9:9">
      <c r="I7039" s="33"/>
    </row>
    <row r="7058" spans="9:9">
      <c r="I7058" s="33"/>
    </row>
    <row r="7068" spans="9:9">
      <c r="I7068" s="33"/>
    </row>
    <row r="7071" spans="9:9">
      <c r="I7071" s="33"/>
    </row>
    <row r="7090" spans="9:9">
      <c r="I7090" s="33"/>
    </row>
    <row r="7100" spans="9:9">
      <c r="I7100" s="33"/>
    </row>
    <row r="7103" spans="9:9">
      <c r="I7103" s="33"/>
    </row>
    <row r="7122" spans="9:9">
      <c r="I7122" s="33"/>
    </row>
    <row r="7132" spans="9:9">
      <c r="I7132" s="33"/>
    </row>
    <row r="7135" spans="9:9">
      <c r="I7135" s="33"/>
    </row>
    <row r="7154" spans="9:9">
      <c r="I7154" s="33"/>
    </row>
    <row r="7164" spans="9:9">
      <c r="I7164" s="33"/>
    </row>
    <row r="7167" spans="9:9">
      <c r="I7167" s="33"/>
    </row>
    <row r="7186" spans="9:9">
      <c r="I7186" s="33"/>
    </row>
    <row r="7196" spans="9:9">
      <c r="I7196" s="33"/>
    </row>
    <row r="7199" spans="9:9">
      <c r="I7199" s="33"/>
    </row>
    <row r="7218" spans="9:9">
      <c r="I7218" s="33"/>
    </row>
    <row r="7228" spans="9:9">
      <c r="I7228" s="33"/>
    </row>
    <row r="7231" spans="9:9">
      <c r="I7231" s="33"/>
    </row>
    <row r="7250" spans="9:9">
      <c r="I7250" s="33"/>
    </row>
    <row r="7260" spans="9:9">
      <c r="I7260" s="33"/>
    </row>
    <row r="7263" spans="9:9">
      <c r="I7263" s="33"/>
    </row>
    <row r="7282" spans="9:9">
      <c r="I7282" s="33"/>
    </row>
    <row r="7292" spans="9:9">
      <c r="I7292" s="33"/>
    </row>
    <row r="7295" spans="9:9">
      <c r="I7295" s="33"/>
    </row>
    <row r="7314" spans="9:9">
      <c r="I7314" s="33"/>
    </row>
    <row r="7324" spans="9:9">
      <c r="I7324" s="33"/>
    </row>
    <row r="7327" spans="9:9">
      <c r="I7327" s="33"/>
    </row>
    <row r="7346" spans="9:9">
      <c r="I7346" s="33"/>
    </row>
    <row r="7356" spans="9:9">
      <c r="I7356" s="33"/>
    </row>
    <row r="7359" spans="9:9">
      <c r="I7359" s="33"/>
    </row>
    <row r="7378" spans="9:9">
      <c r="I7378" s="33"/>
    </row>
    <row r="7388" spans="9:9">
      <c r="I7388" s="33"/>
    </row>
    <row r="7391" spans="9:9">
      <c r="I7391" s="33"/>
    </row>
    <row r="7410" spans="9:9">
      <c r="I7410" s="33"/>
    </row>
    <row r="7420" spans="9:9">
      <c r="I7420" s="33"/>
    </row>
    <row r="7423" spans="9:9">
      <c r="I7423" s="33"/>
    </row>
    <row r="7442" spans="9:9">
      <c r="I7442" s="33"/>
    </row>
    <row r="7452" spans="9:9">
      <c r="I7452" s="33"/>
    </row>
    <row r="7455" spans="9:9">
      <c r="I7455" s="33"/>
    </row>
    <row r="7474" spans="9:9">
      <c r="I7474" s="33"/>
    </row>
    <row r="7484" spans="9:9">
      <c r="I7484" s="33"/>
    </row>
    <row r="7487" spans="9:9">
      <c r="I7487" s="33"/>
    </row>
    <row r="7506" spans="9:9">
      <c r="I7506" s="33"/>
    </row>
    <row r="7516" spans="9:9">
      <c r="I7516" s="33"/>
    </row>
    <row r="7519" spans="9:9">
      <c r="I7519" s="33"/>
    </row>
    <row r="7538" spans="9:9">
      <c r="I7538" s="33"/>
    </row>
    <row r="7548" spans="9:9">
      <c r="I7548" s="33"/>
    </row>
    <row r="7551" spans="9:9">
      <c r="I7551" s="33"/>
    </row>
    <row r="7570" spans="9:9">
      <c r="I7570" s="33"/>
    </row>
    <row r="7580" spans="9:9">
      <c r="I7580" s="33"/>
    </row>
    <row r="7583" spans="9:9">
      <c r="I7583" s="33"/>
    </row>
    <row r="7602" spans="9:9">
      <c r="I7602" s="33"/>
    </row>
    <row r="7612" spans="9:9">
      <c r="I7612" s="33"/>
    </row>
    <row r="7615" spans="9:9">
      <c r="I7615" s="33"/>
    </row>
    <row r="7634" spans="9:9">
      <c r="I7634" s="33"/>
    </row>
    <row r="7644" spans="9:9">
      <c r="I7644" s="33"/>
    </row>
    <row r="7647" spans="9:9">
      <c r="I7647" s="33"/>
    </row>
    <row r="7666" spans="9:9">
      <c r="I7666" s="33"/>
    </row>
    <row r="7676" spans="9:9">
      <c r="I7676" s="33"/>
    </row>
    <row r="7679" spans="9:9">
      <c r="I7679" s="33"/>
    </row>
    <row r="7698" spans="9:9">
      <c r="I7698" s="33"/>
    </row>
    <row r="7708" spans="9:9">
      <c r="I7708" s="33"/>
    </row>
    <row r="7711" spans="9:9">
      <c r="I7711" s="33"/>
    </row>
    <row r="7730" spans="9:9">
      <c r="I7730" s="33"/>
    </row>
    <row r="7740" spans="9:9">
      <c r="I7740" s="33"/>
    </row>
    <row r="7743" spans="9:9">
      <c r="I7743" s="33"/>
    </row>
    <row r="7762" spans="9:9">
      <c r="I7762" s="33"/>
    </row>
    <row r="7772" spans="9:9">
      <c r="I7772" s="33"/>
    </row>
    <row r="7775" spans="9:9">
      <c r="I7775" s="33"/>
    </row>
    <row r="7794" spans="9:9">
      <c r="I7794" s="33"/>
    </row>
    <row r="7804" spans="9:9">
      <c r="I7804" s="33"/>
    </row>
    <row r="7807" spans="9:9">
      <c r="I7807" s="33"/>
    </row>
    <row r="7826" spans="9:9">
      <c r="I7826" s="33"/>
    </row>
    <row r="7836" spans="9:9">
      <c r="I7836" s="33"/>
    </row>
    <row r="7839" spans="9:9">
      <c r="I7839" s="33"/>
    </row>
    <row r="7858" spans="9:9">
      <c r="I7858" s="33"/>
    </row>
    <row r="7868" spans="9:9">
      <c r="I7868" s="33"/>
    </row>
    <row r="7871" spans="9:9">
      <c r="I7871" s="33"/>
    </row>
    <row r="7890" spans="9:9">
      <c r="I7890" s="33"/>
    </row>
    <row r="7900" spans="9:9">
      <c r="I7900" s="33"/>
    </row>
    <row r="7903" spans="9:9">
      <c r="I7903" s="33"/>
    </row>
    <row r="7922" spans="9:9">
      <c r="I7922" s="33"/>
    </row>
    <row r="7932" spans="9:9">
      <c r="I7932" s="33"/>
    </row>
    <row r="7935" spans="9:9">
      <c r="I7935" s="33"/>
    </row>
    <row r="7954" spans="9:9">
      <c r="I7954" s="33"/>
    </row>
    <row r="7964" spans="9:9">
      <c r="I7964" s="33"/>
    </row>
    <row r="7967" spans="9:9">
      <c r="I7967" s="33"/>
    </row>
    <row r="7986" spans="9:9">
      <c r="I7986" s="33"/>
    </row>
    <row r="7996" spans="9:9">
      <c r="I7996" s="33"/>
    </row>
    <row r="7999" spans="9:9">
      <c r="I7999" s="33"/>
    </row>
    <row r="8018" spans="9:9">
      <c r="I8018" s="33"/>
    </row>
    <row r="8028" spans="9:9">
      <c r="I8028" s="33"/>
    </row>
    <row r="8031" spans="9:9">
      <c r="I8031" s="33"/>
    </row>
    <row r="8050" spans="9:9">
      <c r="I8050" s="33"/>
    </row>
    <row r="8060" spans="9:9">
      <c r="I8060" s="33"/>
    </row>
    <row r="8063" spans="9:9">
      <c r="I8063" s="33"/>
    </row>
    <row r="8082" spans="9:9">
      <c r="I8082" s="33"/>
    </row>
    <row r="8092" spans="9:9">
      <c r="I8092" s="33"/>
    </row>
    <row r="8095" spans="9:9">
      <c r="I8095" s="33"/>
    </row>
    <row r="8114" spans="9:9">
      <c r="I8114" s="33"/>
    </row>
    <row r="8124" spans="9:9">
      <c r="I8124" s="33"/>
    </row>
    <row r="8127" spans="9:9">
      <c r="I8127" s="33"/>
    </row>
    <row r="8146" spans="9:9">
      <c r="I8146" s="33"/>
    </row>
    <row r="8156" spans="9:9">
      <c r="I8156" s="33"/>
    </row>
    <row r="8159" spans="9:9">
      <c r="I8159" s="33"/>
    </row>
    <row r="8178" spans="9:9">
      <c r="I8178" s="33"/>
    </row>
    <row r="8188" spans="9:9">
      <c r="I8188" s="33"/>
    </row>
    <row r="8191" spans="9:9">
      <c r="I8191" s="33"/>
    </row>
    <row r="8210" spans="9:9">
      <c r="I8210" s="33"/>
    </row>
    <row r="8220" spans="9:9">
      <c r="I8220" s="33"/>
    </row>
    <row r="8223" spans="9:9">
      <c r="I8223" s="33"/>
    </row>
    <row r="8242" spans="9:9">
      <c r="I8242" s="33"/>
    </row>
    <row r="8252" spans="9:9">
      <c r="I8252" s="33"/>
    </row>
    <row r="8255" spans="9:9">
      <c r="I8255" s="33"/>
    </row>
    <row r="8274" spans="9:9">
      <c r="I8274" s="33"/>
    </row>
    <row r="8284" spans="9:9">
      <c r="I8284" s="33"/>
    </row>
    <row r="8287" spans="9:9">
      <c r="I8287" s="33"/>
    </row>
    <row r="8306" spans="9:9">
      <c r="I8306" s="33"/>
    </row>
    <row r="8316" spans="9:9">
      <c r="I8316" s="33"/>
    </row>
    <row r="8319" spans="9:9">
      <c r="I8319" s="33"/>
    </row>
    <row r="8338" spans="9:9">
      <c r="I8338" s="33"/>
    </row>
    <row r="8348" spans="9:9">
      <c r="I8348" s="33"/>
    </row>
    <row r="8351" spans="9:9">
      <c r="I8351" s="33"/>
    </row>
    <row r="8370" spans="9:9">
      <c r="I8370" s="33"/>
    </row>
    <row r="8380" spans="9:9">
      <c r="I8380" s="33"/>
    </row>
    <row r="8383" spans="9:9">
      <c r="I8383" s="33"/>
    </row>
    <row r="8402" spans="9:9">
      <c r="I8402" s="33"/>
    </row>
    <row r="8412" spans="9:9">
      <c r="I8412" s="33"/>
    </row>
    <row r="8415" spans="9:9">
      <c r="I8415" s="33"/>
    </row>
    <row r="8434" spans="9:9">
      <c r="I8434" s="33"/>
    </row>
    <row r="8444" spans="9:9">
      <c r="I8444" s="33"/>
    </row>
    <row r="8447" spans="9:9">
      <c r="I8447" s="33"/>
    </row>
    <row r="8466" spans="9:9">
      <c r="I8466" s="33"/>
    </row>
    <row r="8476" spans="9:9">
      <c r="I8476" s="33"/>
    </row>
    <row r="8479" spans="9:9">
      <c r="I8479" s="33"/>
    </row>
    <row r="8498" spans="9:9">
      <c r="I8498" s="33"/>
    </row>
    <row r="8508" spans="9:9">
      <c r="I8508" s="33"/>
    </row>
    <row r="8511" spans="9:9">
      <c r="I8511" s="33"/>
    </row>
    <row r="8530" spans="9:9">
      <c r="I8530" s="33"/>
    </row>
    <row r="8540" spans="9:9">
      <c r="I8540" s="33"/>
    </row>
    <row r="8543" spans="9:9">
      <c r="I8543" s="33"/>
    </row>
    <row r="8562" spans="9:9">
      <c r="I8562" s="33"/>
    </row>
    <row r="8572" spans="9:9">
      <c r="I8572" s="33"/>
    </row>
    <row r="8575" spans="9:9">
      <c r="I8575" s="33"/>
    </row>
    <row r="8594" spans="9:9">
      <c r="I8594" s="33"/>
    </row>
    <row r="8604" spans="9:9">
      <c r="I8604" s="33"/>
    </row>
    <row r="8607" spans="9:9">
      <c r="I8607" s="33"/>
    </row>
    <row r="8626" spans="9:9">
      <c r="I8626" s="33"/>
    </row>
    <row r="8636" spans="9:9">
      <c r="I8636" s="33"/>
    </row>
    <row r="8639" spans="9:9">
      <c r="I8639" s="33"/>
    </row>
    <row r="8658" spans="9:9">
      <c r="I8658" s="33"/>
    </row>
    <row r="8668" spans="9:9">
      <c r="I8668" s="33"/>
    </row>
    <row r="8671" spans="9:9">
      <c r="I8671" s="33"/>
    </row>
    <row r="8690" spans="9:9">
      <c r="I8690" s="33"/>
    </row>
    <row r="8700" spans="9:9">
      <c r="I8700" s="33"/>
    </row>
    <row r="8703" spans="9:9">
      <c r="I8703" s="33"/>
    </row>
    <row r="8722" spans="9:9">
      <c r="I8722" s="33"/>
    </row>
    <row r="8732" spans="9:9">
      <c r="I8732" s="33"/>
    </row>
    <row r="8735" spans="9:9">
      <c r="I8735" s="33"/>
    </row>
    <row r="8754" spans="9:9">
      <c r="I8754" s="33"/>
    </row>
    <row r="8764" spans="9:9">
      <c r="I8764" s="33"/>
    </row>
    <row r="8767" spans="9:9">
      <c r="I8767" s="33"/>
    </row>
    <row r="8786" spans="9:9">
      <c r="I8786" s="33"/>
    </row>
    <row r="8796" spans="9:9">
      <c r="I8796" s="33"/>
    </row>
    <row r="8799" spans="9:9">
      <c r="I8799" s="33"/>
    </row>
    <row r="8818" spans="9:9">
      <c r="I8818" s="33"/>
    </row>
    <row r="8828" spans="9:9">
      <c r="I8828" s="33"/>
    </row>
    <row r="8831" spans="9:9">
      <c r="I8831" s="33"/>
    </row>
    <row r="8850" spans="9:9">
      <c r="I8850" s="33"/>
    </row>
    <row r="8860" spans="9:9">
      <c r="I8860" s="33"/>
    </row>
    <row r="8863" spans="9:9">
      <c r="I8863" s="33"/>
    </row>
    <row r="8882" spans="9:9">
      <c r="I8882" s="33"/>
    </row>
    <row r="8892" spans="9:9">
      <c r="I8892" s="33"/>
    </row>
    <row r="8895" spans="9:9">
      <c r="I8895" s="33"/>
    </row>
    <row r="8914" spans="9:9">
      <c r="I8914" s="33"/>
    </row>
    <row r="8924" spans="9:9">
      <c r="I8924" s="33"/>
    </row>
    <row r="8927" spans="9:9">
      <c r="I8927" s="33"/>
    </row>
    <row r="8946" spans="9:9">
      <c r="I8946" s="33"/>
    </row>
    <row r="8956" spans="9:9">
      <c r="I8956" s="33"/>
    </row>
    <row r="8959" spans="9:9">
      <c r="I8959" s="33"/>
    </row>
    <row r="8978" spans="9:9">
      <c r="I8978" s="33"/>
    </row>
    <row r="8988" spans="9:9">
      <c r="I8988" s="33"/>
    </row>
    <row r="8991" spans="9:9">
      <c r="I8991" s="33"/>
    </row>
    <row r="9010" spans="9:9">
      <c r="I9010" s="33"/>
    </row>
    <row r="9020" spans="9:9">
      <c r="I9020" s="33"/>
    </row>
    <row r="9023" spans="9:9">
      <c r="I9023" s="33"/>
    </row>
    <row r="9042" spans="9:9">
      <c r="I9042" s="33"/>
    </row>
    <row r="9052" spans="9:9">
      <c r="I9052" s="33"/>
    </row>
    <row r="9055" spans="9:9">
      <c r="I9055" s="33"/>
    </row>
    <row r="9074" spans="9:9">
      <c r="I9074" s="33"/>
    </row>
    <row r="9084" spans="9:9">
      <c r="I9084" s="33"/>
    </row>
    <row r="9087" spans="9:9">
      <c r="I9087" s="33"/>
    </row>
    <row r="9106" spans="9:9">
      <c r="I9106" s="33"/>
    </row>
    <row r="9116" spans="9:9">
      <c r="I9116" s="33"/>
    </row>
    <row r="9119" spans="9:9">
      <c r="I9119" s="33"/>
    </row>
    <row r="9138" spans="9:9">
      <c r="I9138" s="33"/>
    </row>
    <row r="9148" spans="9:9">
      <c r="I9148" s="33"/>
    </row>
    <row r="9151" spans="9:9">
      <c r="I9151" s="33"/>
    </row>
    <row r="9170" spans="9:9">
      <c r="I9170" s="33"/>
    </row>
    <row r="9180" spans="9:9">
      <c r="I9180" s="33"/>
    </row>
    <row r="9183" spans="9:9">
      <c r="I9183" s="33"/>
    </row>
    <row r="9202" spans="9:9">
      <c r="I9202" s="33"/>
    </row>
    <row r="9212" spans="9:9">
      <c r="I9212" s="33"/>
    </row>
    <row r="9215" spans="9:9">
      <c r="I9215" s="33"/>
    </row>
    <row r="9234" spans="9:9">
      <c r="I9234" s="33"/>
    </row>
    <row r="9244" spans="9:9">
      <c r="I9244" s="33"/>
    </row>
    <row r="9247" spans="9:9">
      <c r="I9247" s="33"/>
    </row>
    <row r="9266" spans="9:9">
      <c r="I9266" s="33"/>
    </row>
    <row r="9276" spans="9:9">
      <c r="I9276" s="33"/>
    </row>
    <row r="9279" spans="9:9">
      <c r="I9279" s="33"/>
    </row>
    <row r="9298" spans="9:9">
      <c r="I9298" s="33"/>
    </row>
    <row r="9308" spans="9:9">
      <c r="I9308" s="33"/>
    </row>
    <row r="9311" spans="9:9">
      <c r="I9311" s="33"/>
    </row>
    <row r="9330" spans="9:9">
      <c r="I9330" s="33"/>
    </row>
    <row r="9340" spans="9:9">
      <c r="I9340" s="33"/>
    </row>
    <row r="9343" spans="9:9">
      <c r="I9343" s="33"/>
    </row>
    <row r="9362" spans="9:9">
      <c r="I9362" s="33"/>
    </row>
    <row r="9372" spans="9:9">
      <c r="I9372" s="33"/>
    </row>
    <row r="9375" spans="9:9">
      <c r="I9375" s="33"/>
    </row>
    <row r="9394" spans="9:9">
      <c r="I9394" s="33"/>
    </row>
    <row r="9404" spans="9:9">
      <c r="I9404" s="33"/>
    </row>
    <row r="9407" spans="9:9">
      <c r="I9407" s="33"/>
    </row>
    <row r="9426" spans="9:9">
      <c r="I9426" s="33"/>
    </row>
    <row r="9436" spans="9:9">
      <c r="I9436" s="33"/>
    </row>
    <row r="9439" spans="9:9">
      <c r="I9439" s="33"/>
    </row>
    <row r="9458" spans="9:9">
      <c r="I9458" s="33"/>
    </row>
    <row r="9468" spans="9:9">
      <c r="I9468" s="33"/>
    </row>
    <row r="9471" spans="9:9">
      <c r="I9471" s="33"/>
    </row>
    <row r="9490" spans="9:9">
      <c r="I9490" s="33"/>
    </row>
    <row r="9500" spans="9:9">
      <c r="I9500" s="33"/>
    </row>
    <row r="9503" spans="9:9">
      <c r="I9503" s="33"/>
    </row>
    <row r="9522" spans="9:9">
      <c r="I9522" s="33"/>
    </row>
    <row r="9532" spans="9:9">
      <c r="I9532" s="33"/>
    </row>
    <row r="9535" spans="9:9">
      <c r="I9535" s="33"/>
    </row>
    <row r="9554" spans="9:9">
      <c r="I9554" s="33"/>
    </row>
    <row r="9564" spans="9:9">
      <c r="I9564" s="33"/>
    </row>
    <row r="9567" spans="9:9">
      <c r="I9567" s="33"/>
    </row>
    <row r="9586" spans="9:9">
      <c r="I9586" s="33"/>
    </row>
    <row r="9596" spans="9:9">
      <c r="I9596" s="33"/>
    </row>
    <row r="9599" spans="9:9">
      <c r="I9599" s="33"/>
    </row>
    <row r="9618" spans="9:9">
      <c r="I9618" s="33"/>
    </row>
    <row r="9628" spans="9:9">
      <c r="I9628" s="33"/>
    </row>
    <row r="9631" spans="9:9">
      <c r="I9631" s="33"/>
    </row>
    <row r="9650" spans="9:9">
      <c r="I9650" s="33"/>
    </row>
    <row r="9660" spans="9:9">
      <c r="I9660" s="33"/>
    </row>
    <row r="9663" spans="9:9">
      <c r="I9663" s="33"/>
    </row>
    <row r="9682" spans="9:9">
      <c r="I9682" s="33"/>
    </row>
    <row r="9692" spans="9:9">
      <c r="I9692" s="33"/>
    </row>
    <row r="9695" spans="9:9">
      <c r="I9695" s="33"/>
    </row>
    <row r="9714" spans="9:9">
      <c r="I9714" s="33"/>
    </row>
    <row r="9724" spans="9:9">
      <c r="I9724" s="33"/>
    </row>
    <row r="9727" spans="9:9">
      <c r="I9727" s="33"/>
    </row>
    <row r="9746" spans="9:9">
      <c r="I9746" s="33"/>
    </row>
    <row r="9756" spans="9:9">
      <c r="I9756" s="33"/>
    </row>
    <row r="9759" spans="9:9">
      <c r="I9759" s="33"/>
    </row>
    <row r="9778" spans="9:9">
      <c r="I9778" s="33"/>
    </row>
    <row r="9788" spans="9:9">
      <c r="I9788" s="33"/>
    </row>
    <row r="9791" spans="9:9">
      <c r="I9791" s="33"/>
    </row>
    <row r="9810" spans="9:9">
      <c r="I9810" s="33"/>
    </row>
    <row r="9820" spans="9:9">
      <c r="I9820" s="33"/>
    </row>
    <row r="9823" spans="9:9">
      <c r="I9823" s="33"/>
    </row>
    <row r="9842" spans="9:9">
      <c r="I9842" s="33"/>
    </row>
    <row r="9852" spans="9:9">
      <c r="I9852" s="33"/>
    </row>
    <row r="9855" spans="9:9">
      <c r="I9855" s="33"/>
    </row>
    <row r="9874" spans="9:9">
      <c r="I9874" s="33"/>
    </row>
    <row r="9884" spans="9:9">
      <c r="I9884" s="33"/>
    </row>
    <row r="9887" spans="9:9">
      <c r="I9887" s="33"/>
    </row>
    <row r="9906" spans="9:9">
      <c r="I9906" s="33"/>
    </row>
    <row r="9916" spans="9:9">
      <c r="I9916" s="33"/>
    </row>
    <row r="9919" spans="9:9">
      <c r="I9919" s="33"/>
    </row>
    <row r="9938" spans="9:9">
      <c r="I9938" s="33"/>
    </row>
    <row r="9948" spans="9:9">
      <c r="I9948" s="33"/>
    </row>
    <row r="9951" spans="9:9">
      <c r="I9951" s="33"/>
    </row>
    <row r="9970" spans="9:9">
      <c r="I9970" s="33"/>
    </row>
    <row r="9980" spans="9:9">
      <c r="I9980" s="33"/>
    </row>
    <row r="9983" spans="9:9">
      <c r="I9983" s="33"/>
    </row>
    <row r="10002" spans="9:9">
      <c r="I10002" s="33"/>
    </row>
    <row r="10012" spans="9:9">
      <c r="I10012" s="33"/>
    </row>
    <row r="10015" spans="9:9">
      <c r="I10015" s="33"/>
    </row>
    <row r="10034" spans="9:9">
      <c r="I10034" s="33"/>
    </row>
    <row r="10044" spans="9:9">
      <c r="I10044" s="33"/>
    </row>
    <row r="10047" spans="9:9">
      <c r="I10047" s="33"/>
    </row>
    <row r="10066" spans="9:9">
      <c r="I10066" s="33"/>
    </row>
    <row r="10076" spans="9:9">
      <c r="I10076" s="33"/>
    </row>
    <row r="10079" spans="9:9">
      <c r="I10079" s="33"/>
    </row>
    <row r="10098" spans="9:9">
      <c r="I10098" s="33"/>
    </row>
    <row r="10108" spans="9:9">
      <c r="I10108" s="33"/>
    </row>
    <row r="10111" spans="9:9">
      <c r="I10111" s="33"/>
    </row>
    <row r="10130" spans="9:9">
      <c r="I10130" s="33"/>
    </row>
    <row r="10140" spans="9:9">
      <c r="I10140" s="33"/>
    </row>
    <row r="10143" spans="9:9">
      <c r="I10143" s="33"/>
    </row>
    <row r="10162" spans="9:9">
      <c r="I10162" s="33"/>
    </row>
    <row r="10172" spans="9:9">
      <c r="I10172" s="33"/>
    </row>
    <row r="10175" spans="9:9">
      <c r="I10175" s="33"/>
    </row>
    <row r="10194" spans="9:9">
      <c r="I10194" s="33"/>
    </row>
    <row r="10204" spans="9:9">
      <c r="I10204" s="33"/>
    </row>
    <row r="10207" spans="9:9">
      <c r="I10207" s="33"/>
    </row>
    <row r="10226" spans="9:9">
      <c r="I10226" s="33"/>
    </row>
    <row r="10236" spans="9:9">
      <c r="I10236" s="33"/>
    </row>
    <row r="10239" spans="9:9">
      <c r="I10239" s="33"/>
    </row>
    <row r="10258" spans="9:9">
      <c r="I10258" s="33"/>
    </row>
    <row r="10268" spans="9:9">
      <c r="I10268" s="33"/>
    </row>
    <row r="10271" spans="9:9">
      <c r="I10271" s="33"/>
    </row>
    <row r="10290" spans="9:9">
      <c r="I10290" s="33"/>
    </row>
    <row r="10300" spans="9:9">
      <c r="I10300" s="33"/>
    </row>
    <row r="10303" spans="9:9">
      <c r="I10303" s="33"/>
    </row>
    <row r="10322" spans="9:9">
      <c r="I10322" s="33"/>
    </row>
    <row r="10332" spans="9:9">
      <c r="I10332" s="33"/>
    </row>
    <row r="10335" spans="9:9">
      <c r="I10335" s="33"/>
    </row>
    <row r="10354" spans="9:9">
      <c r="I10354" s="33"/>
    </row>
    <row r="10364" spans="9:9">
      <c r="I10364" s="33"/>
    </row>
    <row r="10367" spans="9:9">
      <c r="I10367" s="33"/>
    </row>
    <row r="10386" spans="9:9">
      <c r="I10386" s="33"/>
    </row>
    <row r="10396" spans="9:9">
      <c r="I10396" s="33"/>
    </row>
    <row r="10399" spans="9:9">
      <c r="I10399" s="33"/>
    </row>
    <row r="10418" spans="9:9">
      <c r="I10418" s="33"/>
    </row>
    <row r="10428" spans="9:9">
      <c r="I10428" s="33"/>
    </row>
    <row r="10431" spans="9:9">
      <c r="I10431" s="33"/>
    </row>
    <row r="10450" spans="9:9">
      <c r="I10450" s="33"/>
    </row>
    <row r="10460" spans="9:9">
      <c r="I10460" s="33"/>
    </row>
    <row r="10463" spans="9:9">
      <c r="I10463" s="33"/>
    </row>
    <row r="10482" spans="9:9">
      <c r="I10482" s="33"/>
    </row>
    <row r="10492" spans="9:9">
      <c r="I10492" s="33"/>
    </row>
    <row r="10495" spans="9:9">
      <c r="I10495" s="33"/>
    </row>
    <row r="10514" spans="9:9">
      <c r="I10514" s="33"/>
    </row>
    <row r="10524" spans="9:9">
      <c r="I10524" s="33"/>
    </row>
    <row r="10527" spans="9:9">
      <c r="I10527" s="33"/>
    </row>
    <row r="10546" spans="9:9">
      <c r="I10546" s="33"/>
    </row>
    <row r="10556" spans="9:9">
      <c r="I10556" s="33"/>
    </row>
    <row r="10559" spans="9:9">
      <c r="I10559" s="33"/>
    </row>
    <row r="10578" spans="9:9">
      <c r="I10578" s="33"/>
    </row>
    <row r="10588" spans="9:9">
      <c r="I10588" s="33"/>
    </row>
    <row r="10591" spans="9:9">
      <c r="I10591" s="33"/>
    </row>
    <row r="10610" spans="9:9">
      <c r="I10610" s="33"/>
    </row>
    <row r="10620" spans="9:9">
      <c r="I10620" s="33"/>
    </row>
    <row r="10623" spans="9:9">
      <c r="I10623" s="33"/>
    </row>
    <row r="10642" spans="9:9">
      <c r="I10642" s="33"/>
    </row>
    <row r="10652" spans="9:9">
      <c r="I10652" s="33"/>
    </row>
    <row r="10655" spans="9:9">
      <c r="I10655" s="33"/>
    </row>
    <row r="10674" spans="9:9">
      <c r="I10674" s="33"/>
    </row>
    <row r="10684" spans="9:9">
      <c r="I10684" s="33"/>
    </row>
    <row r="10687" spans="9:9">
      <c r="I10687" s="33"/>
    </row>
    <row r="10706" spans="9:9">
      <c r="I10706" s="33"/>
    </row>
    <row r="10716" spans="9:9">
      <c r="I10716" s="33"/>
    </row>
    <row r="10719" spans="9:9">
      <c r="I10719" s="33"/>
    </row>
    <row r="10738" spans="9:9">
      <c r="I10738" s="33"/>
    </row>
    <row r="10748" spans="9:9">
      <c r="I10748" s="33"/>
    </row>
    <row r="10751" spans="9:9">
      <c r="I10751" s="33"/>
    </row>
    <row r="10770" spans="9:9">
      <c r="I10770" s="33"/>
    </row>
    <row r="10780" spans="9:9">
      <c r="I10780" s="33"/>
    </row>
    <row r="10783" spans="9:9">
      <c r="I10783" s="33"/>
    </row>
    <row r="10802" spans="9:9">
      <c r="I10802" s="33"/>
    </row>
    <row r="10812" spans="9:9">
      <c r="I10812" s="33"/>
    </row>
    <row r="10815" spans="9:9">
      <c r="I10815" s="33"/>
    </row>
    <row r="10834" spans="9:9">
      <c r="I10834" s="33"/>
    </row>
    <row r="10844" spans="9:9">
      <c r="I10844" s="33"/>
    </row>
    <row r="10847" spans="9:9">
      <c r="I10847" s="33"/>
    </row>
    <row r="10866" spans="9:9">
      <c r="I10866" s="33"/>
    </row>
    <row r="10876" spans="9:9">
      <c r="I10876" s="33"/>
    </row>
    <row r="10879" spans="9:9">
      <c r="I10879" s="33"/>
    </row>
    <row r="10898" spans="9:9">
      <c r="I10898" s="33"/>
    </row>
    <row r="10908" spans="9:9">
      <c r="I10908" s="33"/>
    </row>
    <row r="10911" spans="9:9">
      <c r="I10911" s="33"/>
    </row>
    <row r="10930" spans="9:9">
      <c r="I10930" s="33"/>
    </row>
    <row r="10940" spans="9:9">
      <c r="I10940" s="33"/>
    </row>
    <row r="10943" spans="9:9">
      <c r="I10943" s="33"/>
    </row>
    <row r="10962" spans="9:9">
      <c r="I10962" s="33"/>
    </row>
    <row r="10972" spans="9:9">
      <c r="I10972" s="33"/>
    </row>
    <row r="10975" spans="9:9">
      <c r="I10975" s="33"/>
    </row>
    <row r="10994" spans="9:9">
      <c r="I10994" s="33"/>
    </row>
    <row r="11004" spans="9:9">
      <c r="I11004" s="33"/>
    </row>
    <row r="11007" spans="9:9">
      <c r="I11007" s="33"/>
    </row>
    <row r="11026" spans="9:9">
      <c r="I11026" s="33"/>
    </row>
    <row r="11036" spans="9:9">
      <c r="I11036" s="33"/>
    </row>
    <row r="11039" spans="9:9">
      <c r="I11039" s="33"/>
    </row>
    <row r="11058" spans="9:9">
      <c r="I11058" s="33"/>
    </row>
    <row r="11068" spans="9:9">
      <c r="I11068" s="33"/>
    </row>
    <row r="11071" spans="9:9">
      <c r="I11071" s="33"/>
    </row>
    <row r="11090" spans="9:9">
      <c r="I11090" s="33"/>
    </row>
    <row r="11100" spans="9:9">
      <c r="I11100" s="33"/>
    </row>
    <row r="11103" spans="9:9">
      <c r="I11103" s="33"/>
    </row>
    <row r="11122" spans="9:9">
      <c r="I11122" s="33"/>
    </row>
    <row r="11132" spans="9:9">
      <c r="I11132" s="33"/>
    </row>
    <row r="11135" spans="9:9">
      <c r="I11135" s="33"/>
    </row>
    <row r="11154" spans="9:9">
      <c r="I11154" s="33"/>
    </row>
    <row r="11164" spans="9:9">
      <c r="I11164" s="33"/>
    </row>
    <row r="11167" spans="9:9">
      <c r="I11167" s="33"/>
    </row>
    <row r="11186" spans="9:9">
      <c r="I11186" s="33"/>
    </row>
    <row r="11196" spans="9:9">
      <c r="I11196" s="33"/>
    </row>
    <row r="11199" spans="9:9">
      <c r="I11199" s="33"/>
    </row>
    <row r="11218" spans="9:9">
      <c r="I11218" s="33"/>
    </row>
    <row r="11228" spans="9:9">
      <c r="I11228" s="33"/>
    </row>
    <row r="11231" spans="9:9">
      <c r="I11231" s="33"/>
    </row>
    <row r="11250" spans="9:9">
      <c r="I11250" s="33"/>
    </row>
    <row r="11260" spans="9:9">
      <c r="I11260" s="33"/>
    </row>
    <row r="11263" spans="9:9">
      <c r="I11263" s="33"/>
    </row>
    <row r="11282" spans="9:9">
      <c r="I11282" s="33"/>
    </row>
    <row r="11292" spans="9:9">
      <c r="I11292" s="33"/>
    </row>
    <row r="11295" spans="9:9">
      <c r="I11295" s="33"/>
    </row>
    <row r="11314" spans="9:9">
      <c r="I11314" s="33"/>
    </row>
    <row r="11324" spans="9:9">
      <c r="I11324" s="33"/>
    </row>
    <row r="11327" spans="9:9">
      <c r="I11327" s="33"/>
    </row>
    <row r="11346" spans="9:9">
      <c r="I11346" s="33"/>
    </row>
    <row r="11356" spans="9:9">
      <c r="I11356" s="33"/>
    </row>
    <row r="11359" spans="9:9">
      <c r="I11359" s="33"/>
    </row>
    <row r="11378" spans="9:9">
      <c r="I11378" s="33"/>
    </row>
    <row r="11388" spans="9:9">
      <c r="I11388" s="33"/>
    </row>
    <row r="11391" spans="9:9">
      <c r="I11391" s="33"/>
    </row>
    <row r="11410" spans="9:9">
      <c r="I11410" s="33"/>
    </row>
    <row r="11420" spans="9:9">
      <c r="I11420" s="33"/>
    </row>
    <row r="11423" spans="9:9">
      <c r="I11423" s="33"/>
    </row>
    <row r="11442" spans="9:9">
      <c r="I11442" s="33"/>
    </row>
    <row r="11452" spans="9:9">
      <c r="I11452" s="33"/>
    </row>
    <row r="11455" spans="9:9">
      <c r="I11455" s="33"/>
    </row>
    <row r="11474" spans="9:9">
      <c r="I11474" s="33"/>
    </row>
    <row r="11484" spans="9:9">
      <c r="I11484" s="33"/>
    </row>
    <row r="11487" spans="9:9">
      <c r="I11487" s="33"/>
    </row>
    <row r="11506" spans="9:9">
      <c r="I11506" s="33"/>
    </row>
    <row r="11516" spans="9:9">
      <c r="I11516" s="33"/>
    </row>
    <row r="11519" spans="9:9">
      <c r="I11519" s="33"/>
    </row>
    <row r="11538" spans="9:9">
      <c r="I11538" s="33"/>
    </row>
    <row r="11548" spans="9:9">
      <c r="I11548" s="33"/>
    </row>
    <row r="11551" spans="9:9">
      <c r="I11551" s="33"/>
    </row>
    <row r="11570" spans="9:9">
      <c r="I11570" s="33"/>
    </row>
    <row r="11580" spans="9:9">
      <c r="I11580" s="33"/>
    </row>
    <row r="11583" spans="9:9">
      <c r="I11583" s="33"/>
    </row>
    <row r="11602" spans="9:9">
      <c r="I11602" s="33"/>
    </row>
    <row r="11612" spans="9:9">
      <c r="I11612" s="33"/>
    </row>
    <row r="11615" spans="9:9">
      <c r="I11615" s="33"/>
    </row>
    <row r="11634" spans="9:9">
      <c r="I11634" s="33"/>
    </row>
    <row r="11644" spans="9:9">
      <c r="I11644" s="33"/>
    </row>
    <row r="11647" spans="9:9">
      <c r="I11647" s="33"/>
    </row>
    <row r="11666" spans="9:9">
      <c r="I11666" s="33"/>
    </row>
    <row r="11676" spans="9:9">
      <c r="I11676" s="33"/>
    </row>
    <row r="11679" spans="9:9">
      <c r="I11679" s="33"/>
    </row>
    <row r="11698" spans="9:9">
      <c r="I11698" s="33"/>
    </row>
    <row r="11708" spans="9:9">
      <c r="I11708" s="33"/>
    </row>
    <row r="11711" spans="9:9">
      <c r="I11711" s="33"/>
    </row>
    <row r="11730" spans="9:9">
      <c r="I11730" s="33"/>
    </row>
    <row r="11740" spans="9:9">
      <c r="I11740" s="33"/>
    </row>
    <row r="11743" spans="9:9">
      <c r="I11743" s="33"/>
    </row>
    <row r="11762" spans="9:9">
      <c r="I11762" s="33"/>
    </row>
    <row r="11772" spans="9:9">
      <c r="I11772" s="33"/>
    </row>
    <row r="11775" spans="9:9">
      <c r="I11775" s="33"/>
    </row>
    <row r="11794" spans="9:9">
      <c r="I11794" s="33"/>
    </row>
    <row r="11804" spans="9:9">
      <c r="I11804" s="33"/>
    </row>
    <row r="11807" spans="9:9">
      <c r="I11807" s="33"/>
    </row>
    <row r="11826" spans="9:9">
      <c r="I11826" s="33"/>
    </row>
    <row r="11836" spans="9:9">
      <c r="I11836" s="33"/>
    </row>
    <row r="11839" spans="9:9">
      <c r="I11839" s="33"/>
    </row>
    <row r="11858" spans="9:9">
      <c r="I11858" s="33"/>
    </row>
    <row r="11868" spans="9:9">
      <c r="I11868" s="33"/>
    </row>
    <row r="11871" spans="9:9">
      <c r="I11871" s="33"/>
    </row>
    <row r="11890" spans="9:9">
      <c r="I11890" s="33"/>
    </row>
    <row r="11900" spans="9:9">
      <c r="I11900" s="33"/>
    </row>
    <row r="11903" spans="9:9">
      <c r="I11903" s="33"/>
    </row>
    <row r="11922" spans="9:9">
      <c r="I11922" s="33"/>
    </row>
    <row r="11932" spans="9:9">
      <c r="I11932" s="33"/>
    </row>
    <row r="11935" spans="9:9">
      <c r="I11935" s="33"/>
    </row>
    <row r="11954" spans="9:9">
      <c r="I11954" s="33"/>
    </row>
    <row r="11964" spans="9:9">
      <c r="I11964" s="33"/>
    </row>
    <row r="11967" spans="9:9">
      <c r="I11967" s="33"/>
    </row>
    <row r="11986" spans="9:9">
      <c r="I11986" s="33"/>
    </row>
    <row r="11996" spans="9:9">
      <c r="I11996" s="33"/>
    </row>
    <row r="11999" spans="9:9">
      <c r="I11999" s="33"/>
    </row>
    <row r="12018" spans="9:9">
      <c r="I12018" s="33"/>
    </row>
    <row r="12028" spans="9:9">
      <c r="I12028" s="33"/>
    </row>
    <row r="12031" spans="9:9">
      <c r="I12031" s="33"/>
    </row>
    <row r="12050" spans="9:9">
      <c r="I12050" s="33"/>
    </row>
    <row r="12060" spans="9:9">
      <c r="I12060" s="33"/>
    </row>
    <row r="12063" spans="9:9">
      <c r="I12063" s="33"/>
    </row>
    <row r="12082" spans="9:9">
      <c r="I12082" s="33"/>
    </row>
    <row r="12092" spans="9:9">
      <c r="I12092" s="33"/>
    </row>
    <row r="12095" spans="9:9">
      <c r="I12095" s="33"/>
    </row>
    <row r="12114" spans="9:9">
      <c r="I12114" s="33"/>
    </row>
    <row r="12124" spans="9:9">
      <c r="I12124" s="33"/>
    </row>
    <row r="12127" spans="9:9">
      <c r="I12127" s="33"/>
    </row>
    <row r="12146" spans="9:9">
      <c r="I12146" s="33"/>
    </row>
    <row r="12156" spans="9:9">
      <c r="I12156" s="33"/>
    </row>
    <row r="12159" spans="9:9">
      <c r="I12159" s="33"/>
    </row>
    <row r="12178" spans="9:9">
      <c r="I12178" s="33"/>
    </row>
    <row r="12188" spans="9:9">
      <c r="I12188" s="33"/>
    </row>
    <row r="12191" spans="9:9">
      <c r="I12191" s="33"/>
    </row>
    <row r="12210" spans="9:9">
      <c r="I12210" s="33"/>
    </row>
    <row r="12220" spans="9:9">
      <c r="I12220" s="33"/>
    </row>
    <row r="12223" spans="9:9">
      <c r="I12223" s="33"/>
    </row>
    <row r="12242" spans="9:9">
      <c r="I12242" s="33"/>
    </row>
    <row r="12252" spans="9:9">
      <c r="I12252" s="33"/>
    </row>
    <row r="12255" spans="9:9">
      <c r="I12255" s="33"/>
    </row>
    <row r="12274" spans="9:9">
      <c r="I12274" s="33"/>
    </row>
    <row r="12284" spans="9:9">
      <c r="I12284" s="33"/>
    </row>
    <row r="12287" spans="9:9">
      <c r="I12287" s="33"/>
    </row>
    <row r="12306" spans="9:9">
      <c r="I12306" s="33"/>
    </row>
    <row r="12316" spans="9:9">
      <c r="I12316" s="33"/>
    </row>
    <row r="12319" spans="9:9">
      <c r="I12319" s="33"/>
    </row>
    <row r="12338" spans="9:9">
      <c r="I12338" s="33"/>
    </row>
    <row r="12348" spans="9:9">
      <c r="I12348" s="33"/>
    </row>
    <row r="12351" spans="9:9">
      <c r="I12351" s="33"/>
    </row>
    <row r="12370" spans="9:9">
      <c r="I12370" s="33"/>
    </row>
    <row r="12380" spans="9:9">
      <c r="I12380" s="33"/>
    </row>
    <row r="12383" spans="9:9">
      <c r="I12383" s="33"/>
    </row>
    <row r="12402" spans="9:9">
      <c r="I12402" s="33"/>
    </row>
    <row r="12412" spans="9:9">
      <c r="I12412" s="33"/>
    </row>
    <row r="12415" spans="9:9">
      <c r="I12415" s="33"/>
    </row>
    <row r="12434" spans="9:9">
      <c r="I12434" s="33"/>
    </row>
    <row r="12444" spans="9:9">
      <c r="I12444" s="33"/>
    </row>
    <row r="12447" spans="9:9">
      <c r="I12447" s="33"/>
    </row>
    <row r="12466" spans="9:9">
      <c r="I12466" s="33"/>
    </row>
    <row r="12476" spans="9:9">
      <c r="I12476" s="33"/>
    </row>
    <row r="12479" spans="9:9">
      <c r="I12479" s="33"/>
    </row>
    <row r="12498" spans="9:9">
      <c r="I12498" s="33"/>
    </row>
    <row r="12508" spans="9:9">
      <c r="I12508" s="33"/>
    </row>
    <row r="12511" spans="9:9">
      <c r="I12511" s="33"/>
    </row>
    <row r="12530" spans="9:9">
      <c r="I12530" s="33"/>
    </row>
    <row r="12540" spans="9:9">
      <c r="I12540" s="33"/>
    </row>
    <row r="12543" spans="9:9">
      <c r="I12543" s="33"/>
    </row>
    <row r="12562" spans="9:9">
      <c r="I12562" s="33"/>
    </row>
    <row r="12572" spans="9:9">
      <c r="I12572" s="33"/>
    </row>
    <row r="12575" spans="9:9">
      <c r="I12575" s="33"/>
    </row>
    <row r="12594" spans="9:9">
      <c r="I12594" s="33"/>
    </row>
    <row r="12604" spans="9:9">
      <c r="I12604" s="33"/>
    </row>
    <row r="12607" spans="9:9">
      <c r="I12607" s="33"/>
    </row>
    <row r="12626" spans="9:9">
      <c r="I12626" s="33"/>
    </row>
    <row r="12636" spans="9:9">
      <c r="I12636" s="33"/>
    </row>
    <row r="12639" spans="9:9">
      <c r="I12639" s="33"/>
    </row>
    <row r="12658" spans="9:9">
      <c r="I12658" s="33"/>
    </row>
    <row r="12668" spans="9:9">
      <c r="I12668" s="33"/>
    </row>
    <row r="12671" spans="9:9">
      <c r="I12671" s="33"/>
    </row>
    <row r="12690" spans="9:9">
      <c r="I12690" s="33"/>
    </row>
    <row r="12700" spans="9:9">
      <c r="I12700" s="33"/>
    </row>
    <row r="12703" spans="9:9">
      <c r="I12703" s="33"/>
    </row>
    <row r="12722" spans="9:9">
      <c r="I12722" s="33"/>
    </row>
    <row r="12732" spans="9:9">
      <c r="I12732" s="33"/>
    </row>
    <row r="12735" spans="9:9">
      <c r="I12735" s="33"/>
    </row>
    <row r="12754" spans="9:9">
      <c r="I12754" s="33"/>
    </row>
    <row r="12764" spans="9:9">
      <c r="I12764" s="33"/>
    </row>
    <row r="12767" spans="9:9">
      <c r="I12767" s="33"/>
    </row>
    <row r="12786" spans="9:9">
      <c r="I12786" s="33"/>
    </row>
    <row r="12796" spans="9:9">
      <c r="I12796" s="33"/>
    </row>
    <row r="12799" spans="9:9">
      <c r="I12799" s="33"/>
    </row>
    <row r="12818" spans="9:9">
      <c r="I12818" s="33"/>
    </row>
    <row r="12828" spans="9:9">
      <c r="I12828" s="33"/>
    </row>
    <row r="12831" spans="9:9">
      <c r="I12831" s="33"/>
    </row>
    <row r="12850" spans="9:9">
      <c r="I12850" s="33"/>
    </row>
    <row r="12860" spans="9:9">
      <c r="I12860" s="33"/>
    </row>
    <row r="12863" spans="9:9">
      <c r="I12863" s="33"/>
    </row>
    <row r="12882" spans="9:9">
      <c r="I12882" s="33"/>
    </row>
    <row r="12892" spans="9:9">
      <c r="I12892" s="33"/>
    </row>
    <row r="12895" spans="9:9">
      <c r="I12895" s="33"/>
    </row>
    <row r="12914" spans="9:9">
      <c r="I12914" s="33"/>
    </row>
    <row r="12924" spans="9:9">
      <c r="I12924" s="33"/>
    </row>
    <row r="12927" spans="9:9">
      <c r="I12927" s="33"/>
    </row>
    <row r="12946" spans="9:9">
      <c r="I12946" s="33"/>
    </row>
    <row r="12956" spans="9:9">
      <c r="I12956" s="33"/>
    </row>
    <row r="12959" spans="9:9">
      <c r="I12959" s="33"/>
    </row>
    <row r="12978" spans="9:9">
      <c r="I12978" s="33"/>
    </row>
    <row r="12988" spans="9:9">
      <c r="I12988" s="33"/>
    </row>
    <row r="12991" spans="9:9">
      <c r="I12991" s="33"/>
    </row>
    <row r="13010" spans="9:9">
      <c r="I13010" s="33"/>
    </row>
    <row r="13020" spans="9:9">
      <c r="I13020" s="33"/>
    </row>
    <row r="13023" spans="9:9">
      <c r="I13023" s="33"/>
    </row>
    <row r="13042" spans="9:9">
      <c r="I13042" s="33"/>
    </row>
    <row r="13052" spans="9:9">
      <c r="I13052" s="33"/>
    </row>
    <row r="13055" spans="9:9">
      <c r="I13055" s="33"/>
    </row>
    <row r="13074" spans="9:9">
      <c r="I13074" s="33"/>
    </row>
    <row r="13084" spans="9:9">
      <c r="I13084" s="33"/>
    </row>
    <row r="13087" spans="9:9">
      <c r="I13087" s="33"/>
    </row>
    <row r="13106" spans="9:9">
      <c r="I13106" s="33"/>
    </row>
    <row r="13116" spans="9:9">
      <c r="I13116" s="33"/>
    </row>
    <row r="13119" spans="9:9">
      <c r="I13119" s="33"/>
    </row>
    <row r="13138" spans="9:9">
      <c r="I13138" s="33"/>
    </row>
    <row r="13148" spans="9:9">
      <c r="I13148" s="33"/>
    </row>
    <row r="13151" spans="9:9">
      <c r="I13151" s="33"/>
    </row>
    <row r="13170" spans="9:9">
      <c r="I13170" s="33"/>
    </row>
    <row r="13180" spans="9:9">
      <c r="I13180" s="33"/>
    </row>
    <row r="13183" spans="9:9">
      <c r="I13183" s="33"/>
    </row>
    <row r="13202" spans="9:9">
      <c r="I13202" s="33"/>
    </row>
    <row r="13212" spans="9:9">
      <c r="I13212" s="33"/>
    </row>
    <row r="13215" spans="9:9">
      <c r="I13215" s="33"/>
    </row>
    <row r="13234" spans="9:9">
      <c r="I13234" s="33"/>
    </row>
    <row r="13244" spans="9:9">
      <c r="I13244" s="33"/>
    </row>
    <row r="13247" spans="9:9">
      <c r="I13247" s="33"/>
    </row>
    <row r="13266" spans="9:9">
      <c r="I13266" s="33"/>
    </row>
    <row r="13276" spans="9:9">
      <c r="I13276" s="33"/>
    </row>
    <row r="13279" spans="9:9">
      <c r="I13279" s="33"/>
    </row>
    <row r="13298" spans="9:9">
      <c r="I13298" s="33"/>
    </row>
    <row r="13308" spans="9:9">
      <c r="I13308" s="33"/>
    </row>
    <row r="13311" spans="9:9">
      <c r="I13311" s="33"/>
    </row>
    <row r="13330" spans="9:9">
      <c r="I13330" s="33"/>
    </row>
    <row r="13340" spans="9:9">
      <c r="I13340" s="33"/>
    </row>
    <row r="13343" spans="9:9">
      <c r="I13343" s="33"/>
    </row>
    <row r="13362" spans="9:9">
      <c r="I13362" s="33"/>
    </row>
    <row r="13372" spans="9:9">
      <c r="I13372" s="33"/>
    </row>
    <row r="13375" spans="9:9">
      <c r="I13375" s="33"/>
    </row>
    <row r="13394" spans="9:9">
      <c r="I13394" s="33"/>
    </row>
    <row r="13404" spans="9:9">
      <c r="I13404" s="33"/>
    </row>
    <row r="13407" spans="9:9">
      <c r="I13407" s="33"/>
    </row>
    <row r="13426" spans="9:9">
      <c r="I13426" s="33"/>
    </row>
    <row r="13436" spans="9:9">
      <c r="I13436" s="33"/>
    </row>
    <row r="13439" spans="9:9">
      <c r="I13439" s="33"/>
    </row>
    <row r="13458" spans="9:9">
      <c r="I13458" s="33"/>
    </row>
    <row r="13468" spans="9:9">
      <c r="I13468" s="33"/>
    </row>
    <row r="13471" spans="9:9">
      <c r="I13471" s="33"/>
    </row>
    <row r="13490" spans="9:9">
      <c r="I13490" s="33"/>
    </row>
    <row r="13500" spans="9:9">
      <c r="I13500" s="33"/>
    </row>
    <row r="13503" spans="9:9">
      <c r="I13503" s="33"/>
    </row>
    <row r="13522" spans="9:9">
      <c r="I13522" s="33"/>
    </row>
    <row r="13532" spans="9:9">
      <c r="I13532" s="33"/>
    </row>
    <row r="13535" spans="9:9">
      <c r="I13535" s="33"/>
    </row>
    <row r="13554" spans="9:9">
      <c r="I13554" s="33"/>
    </row>
    <row r="13564" spans="9:9">
      <c r="I13564" s="33"/>
    </row>
    <row r="13567" spans="9:9">
      <c r="I13567" s="33"/>
    </row>
    <row r="13586" spans="9:9">
      <c r="I13586" s="33"/>
    </row>
    <row r="13596" spans="9:9">
      <c r="I13596" s="33"/>
    </row>
    <row r="13599" spans="9:9">
      <c r="I13599" s="33"/>
    </row>
    <row r="13618" spans="9:9">
      <c r="I13618" s="33"/>
    </row>
    <row r="13628" spans="9:9">
      <c r="I13628" s="33"/>
    </row>
    <row r="13631" spans="9:9">
      <c r="I13631" s="33"/>
    </row>
    <row r="13650" spans="9:9">
      <c r="I13650" s="33"/>
    </row>
    <row r="13660" spans="9:9">
      <c r="I13660" s="33"/>
    </row>
    <row r="13663" spans="9:9">
      <c r="I13663" s="33"/>
    </row>
    <row r="13682" spans="9:9">
      <c r="I13682" s="33"/>
    </row>
    <row r="13692" spans="9:9">
      <c r="I13692" s="33"/>
    </row>
    <row r="13695" spans="9:9">
      <c r="I13695" s="33"/>
    </row>
    <row r="13714" spans="9:9">
      <c r="I13714" s="33"/>
    </row>
    <row r="13724" spans="9:9">
      <c r="I13724" s="33"/>
    </row>
    <row r="13727" spans="9:9">
      <c r="I13727" s="33"/>
    </row>
    <row r="13746" spans="9:9">
      <c r="I13746" s="33"/>
    </row>
    <row r="13756" spans="9:9">
      <c r="I13756" s="33"/>
    </row>
    <row r="13759" spans="9:9">
      <c r="I13759" s="33"/>
    </row>
    <row r="13778" spans="9:9">
      <c r="I13778" s="33"/>
    </row>
    <row r="13788" spans="9:9">
      <c r="I13788" s="33"/>
    </row>
    <row r="13791" spans="9:9">
      <c r="I13791" s="33"/>
    </row>
    <row r="13810" spans="9:9">
      <c r="I13810" s="33"/>
    </row>
    <row r="13820" spans="9:9">
      <c r="I13820" s="33"/>
    </row>
    <row r="13823" spans="9:9">
      <c r="I13823" s="33"/>
    </row>
    <row r="13842" spans="9:9">
      <c r="I13842" s="33"/>
    </row>
    <row r="13852" spans="9:9">
      <c r="I13852" s="33"/>
    </row>
    <row r="13855" spans="9:9">
      <c r="I13855" s="33"/>
    </row>
    <row r="13874" spans="9:9">
      <c r="I13874" s="33"/>
    </row>
    <row r="13884" spans="9:9">
      <c r="I13884" s="33"/>
    </row>
    <row r="13887" spans="9:9">
      <c r="I13887" s="33"/>
    </row>
    <row r="13906" spans="9:9">
      <c r="I13906" s="33"/>
    </row>
    <row r="13916" spans="9:9">
      <c r="I13916" s="33"/>
    </row>
    <row r="13919" spans="9:9">
      <c r="I13919" s="33"/>
    </row>
    <row r="13938" spans="9:9">
      <c r="I13938" s="33"/>
    </row>
    <row r="13948" spans="9:9">
      <c r="I13948" s="33"/>
    </row>
    <row r="13951" spans="9:9">
      <c r="I13951" s="33"/>
    </row>
    <row r="13970" spans="9:9">
      <c r="I13970" s="33"/>
    </row>
    <row r="13980" spans="9:9">
      <c r="I13980" s="33"/>
    </row>
    <row r="13983" spans="9:9">
      <c r="I13983" s="33"/>
    </row>
    <row r="14002" spans="9:9">
      <c r="I14002" s="33"/>
    </row>
    <row r="14012" spans="9:9">
      <c r="I14012" s="33"/>
    </row>
    <row r="14015" spans="9:9">
      <c r="I14015" s="33"/>
    </row>
    <row r="14034" spans="9:9">
      <c r="I14034" s="33"/>
    </row>
    <row r="14044" spans="9:9">
      <c r="I14044" s="33"/>
    </row>
    <row r="14047" spans="9:9">
      <c r="I14047" s="33"/>
    </row>
    <row r="14066" spans="9:9">
      <c r="I14066" s="33"/>
    </row>
    <row r="14076" spans="9:9">
      <c r="I14076" s="33"/>
    </row>
    <row r="14079" spans="9:9">
      <c r="I14079" s="33"/>
    </row>
    <row r="14098" spans="9:9">
      <c r="I14098" s="33"/>
    </row>
    <row r="14108" spans="9:9">
      <c r="I14108" s="33"/>
    </row>
    <row r="14111" spans="9:9">
      <c r="I14111" s="33"/>
    </row>
    <row r="14130" spans="9:9">
      <c r="I14130" s="33"/>
    </row>
    <row r="14140" spans="9:9">
      <c r="I14140" s="33"/>
    </row>
    <row r="14143" spans="9:9">
      <c r="I14143" s="33"/>
    </row>
    <row r="14162" spans="9:9">
      <c r="I14162" s="33"/>
    </row>
    <row r="14172" spans="9:9">
      <c r="I14172" s="33"/>
    </row>
    <row r="14175" spans="9:9">
      <c r="I14175" s="33"/>
    </row>
    <row r="14194" spans="9:9">
      <c r="I14194" s="33"/>
    </row>
    <row r="14204" spans="9:9">
      <c r="I14204" s="33"/>
    </row>
    <row r="14207" spans="9:9">
      <c r="I14207" s="33"/>
    </row>
    <row r="14226" spans="9:9">
      <c r="I14226" s="33"/>
    </row>
    <row r="14236" spans="9:9">
      <c r="I14236" s="33"/>
    </row>
    <row r="14239" spans="9:9">
      <c r="I14239" s="33"/>
    </row>
    <row r="14258" spans="9:9">
      <c r="I14258" s="33"/>
    </row>
    <row r="14268" spans="9:9">
      <c r="I14268" s="33"/>
    </row>
    <row r="14271" spans="9:9">
      <c r="I14271" s="33"/>
    </row>
    <row r="14290" spans="9:9">
      <c r="I14290" s="33"/>
    </row>
    <row r="14300" spans="9:9">
      <c r="I14300" s="33"/>
    </row>
    <row r="14303" spans="9:9">
      <c r="I14303" s="33"/>
    </row>
    <row r="14322" spans="9:9">
      <c r="I14322" s="33"/>
    </row>
    <row r="14332" spans="9:9">
      <c r="I14332" s="33"/>
    </row>
    <row r="14335" spans="9:9">
      <c r="I14335" s="33"/>
    </row>
    <row r="14354" spans="9:9">
      <c r="I14354" s="33"/>
    </row>
    <row r="14364" spans="9:9">
      <c r="I14364" s="33"/>
    </row>
    <row r="14367" spans="9:9">
      <c r="I14367" s="33"/>
    </row>
    <row r="14386" spans="9:9">
      <c r="I14386" s="33"/>
    </row>
    <row r="14396" spans="9:9">
      <c r="I14396" s="33"/>
    </row>
    <row r="14399" spans="9:9">
      <c r="I14399" s="33"/>
    </row>
    <row r="14418" spans="9:9">
      <c r="I14418" s="33"/>
    </row>
    <row r="14428" spans="9:9">
      <c r="I14428" s="33"/>
    </row>
    <row r="14431" spans="9:9">
      <c r="I14431" s="33"/>
    </row>
    <row r="14450" spans="9:9">
      <c r="I14450" s="33"/>
    </row>
    <row r="14460" spans="9:9">
      <c r="I14460" s="33"/>
    </row>
    <row r="14463" spans="9:9">
      <c r="I14463" s="33"/>
    </row>
    <row r="14482" spans="9:9">
      <c r="I14482" s="33"/>
    </row>
    <row r="14492" spans="9:9">
      <c r="I14492" s="33"/>
    </row>
    <row r="14495" spans="9:9">
      <c r="I14495" s="33"/>
    </row>
    <row r="14514" spans="9:9">
      <c r="I14514" s="33"/>
    </row>
    <row r="14524" spans="9:9">
      <c r="I14524" s="33"/>
    </row>
    <row r="14527" spans="9:9">
      <c r="I14527" s="33"/>
    </row>
    <row r="14546" spans="9:9">
      <c r="I14546" s="33"/>
    </row>
    <row r="14556" spans="9:9">
      <c r="I14556" s="33"/>
    </row>
    <row r="14559" spans="9:9">
      <c r="I14559" s="33"/>
    </row>
    <row r="14578" spans="9:9">
      <c r="I14578" s="33"/>
    </row>
    <row r="14588" spans="9:9">
      <c r="I14588" s="33"/>
    </row>
    <row r="14591" spans="9:9">
      <c r="I14591" s="33"/>
    </row>
    <row r="14610" spans="9:9">
      <c r="I14610" s="33"/>
    </row>
    <row r="14620" spans="9:9">
      <c r="I14620" s="33"/>
    </row>
    <row r="14623" spans="9:9">
      <c r="I14623" s="33"/>
    </row>
    <row r="14642" spans="9:9">
      <c r="I14642" s="33"/>
    </row>
    <row r="14652" spans="9:9">
      <c r="I14652" s="33"/>
    </row>
    <row r="14655" spans="9:9">
      <c r="I14655" s="33"/>
    </row>
    <row r="14674" spans="9:9">
      <c r="I14674" s="33"/>
    </row>
    <row r="14684" spans="9:9">
      <c r="I14684" s="33"/>
    </row>
    <row r="14687" spans="9:9">
      <c r="I14687" s="33"/>
    </row>
    <row r="14706" spans="9:9">
      <c r="I14706" s="33"/>
    </row>
    <row r="14716" spans="9:9">
      <c r="I14716" s="33"/>
    </row>
    <row r="14719" spans="9:9">
      <c r="I14719" s="33"/>
    </row>
    <row r="14738" spans="9:9">
      <c r="I14738" s="33"/>
    </row>
    <row r="14748" spans="9:9">
      <c r="I14748" s="33"/>
    </row>
    <row r="14751" spans="9:9">
      <c r="I14751" s="33"/>
    </row>
    <row r="14770" spans="9:9">
      <c r="I14770" s="33"/>
    </row>
    <row r="14780" spans="9:9">
      <c r="I14780" s="33"/>
    </row>
    <row r="14783" spans="9:9">
      <c r="I14783" s="33"/>
    </row>
    <row r="14802" spans="9:9">
      <c r="I14802" s="33"/>
    </row>
    <row r="14812" spans="9:9">
      <c r="I14812" s="33"/>
    </row>
    <row r="14815" spans="9:9">
      <c r="I14815" s="33"/>
    </row>
    <row r="14834" spans="9:9">
      <c r="I14834" s="33"/>
    </row>
    <row r="14844" spans="9:9">
      <c r="I14844" s="33"/>
    </row>
    <row r="14847" spans="9:9">
      <c r="I14847" s="33"/>
    </row>
    <row r="14866" spans="9:9">
      <c r="I14866" s="33"/>
    </row>
    <row r="14876" spans="9:9">
      <c r="I14876" s="33"/>
    </row>
    <row r="14879" spans="9:9">
      <c r="I14879" s="33"/>
    </row>
    <row r="14898" spans="9:9">
      <c r="I14898" s="33"/>
    </row>
    <row r="14908" spans="9:9">
      <c r="I14908" s="33"/>
    </row>
    <row r="14911" spans="9:9">
      <c r="I14911" s="33"/>
    </row>
    <row r="14930" spans="9:9">
      <c r="I14930" s="33"/>
    </row>
    <row r="14940" spans="9:9">
      <c r="I14940" s="33"/>
    </row>
    <row r="14943" spans="9:9">
      <c r="I14943" s="33"/>
    </row>
    <row r="14962" spans="9:9">
      <c r="I14962" s="33"/>
    </row>
    <row r="14972" spans="9:9">
      <c r="I14972" s="33"/>
    </row>
    <row r="14975" spans="9:9">
      <c r="I14975" s="33"/>
    </row>
    <row r="14994" spans="9:9">
      <c r="I14994" s="33"/>
    </row>
    <row r="15004" spans="9:9">
      <c r="I15004" s="33"/>
    </row>
    <row r="15007" spans="9:9">
      <c r="I15007" s="33"/>
    </row>
    <row r="15026" spans="9:9">
      <c r="I15026" s="33"/>
    </row>
    <row r="15036" spans="9:9">
      <c r="I15036" s="33"/>
    </row>
    <row r="15039" spans="9:9">
      <c r="I15039" s="33"/>
    </row>
    <row r="15058" spans="9:9">
      <c r="I15058" s="33"/>
    </row>
    <row r="15068" spans="9:9">
      <c r="I15068" s="33"/>
    </row>
    <row r="15071" spans="9:9">
      <c r="I15071" s="33"/>
    </row>
    <row r="15090" spans="9:9">
      <c r="I15090" s="33"/>
    </row>
    <row r="15100" spans="9:9">
      <c r="I15100" s="33"/>
    </row>
    <row r="15103" spans="9:9">
      <c r="I15103" s="33"/>
    </row>
    <row r="15122" spans="9:9">
      <c r="I15122" s="33"/>
    </row>
    <row r="15132" spans="9:9">
      <c r="I15132" s="33"/>
    </row>
    <row r="15135" spans="9:9">
      <c r="I15135" s="33"/>
    </row>
    <row r="15154" spans="9:9">
      <c r="I15154" s="33"/>
    </row>
    <row r="15164" spans="9:9">
      <c r="I15164" s="33"/>
    </row>
    <row r="15167" spans="9:9">
      <c r="I15167" s="33"/>
    </row>
    <row r="15186" spans="9:9">
      <c r="I15186" s="33"/>
    </row>
    <row r="15196" spans="9:9">
      <c r="I15196" s="33"/>
    </row>
    <row r="15199" spans="9:9">
      <c r="I15199" s="33"/>
    </row>
    <row r="15218" spans="9:9">
      <c r="I15218" s="33"/>
    </row>
    <row r="15228" spans="9:9">
      <c r="I15228" s="33"/>
    </row>
    <row r="15231" spans="9:9">
      <c r="I15231" s="33"/>
    </row>
    <row r="15250" spans="9:9">
      <c r="I15250" s="33"/>
    </row>
    <row r="15260" spans="9:9">
      <c r="I15260" s="33"/>
    </row>
    <row r="15263" spans="9:9">
      <c r="I15263" s="33"/>
    </row>
    <row r="15282" spans="9:9">
      <c r="I15282" s="33"/>
    </row>
    <row r="15292" spans="9:9">
      <c r="I15292" s="33"/>
    </row>
    <row r="15295" spans="9:9">
      <c r="I15295" s="33"/>
    </row>
    <row r="15314" spans="9:9">
      <c r="I15314" s="33"/>
    </row>
    <row r="15324" spans="9:9">
      <c r="I15324" s="33"/>
    </row>
    <row r="15327" spans="9:9">
      <c r="I15327" s="33"/>
    </row>
    <row r="15346" spans="9:9">
      <c r="I15346" s="33"/>
    </row>
    <row r="15356" spans="9:9">
      <c r="I15356" s="33"/>
    </row>
    <row r="15359" spans="9:9">
      <c r="I15359" s="33"/>
    </row>
    <row r="15378" spans="9:9">
      <c r="I15378" s="33"/>
    </row>
    <row r="15388" spans="9:9">
      <c r="I15388" s="33"/>
    </row>
    <row r="15391" spans="9:9">
      <c r="I15391" s="33"/>
    </row>
    <row r="15410" spans="9:9">
      <c r="I15410" s="33"/>
    </row>
    <row r="15420" spans="9:9">
      <c r="I15420" s="33"/>
    </row>
    <row r="15423" spans="9:9">
      <c r="I15423" s="33"/>
    </row>
    <row r="15442" spans="9:9">
      <c r="I15442" s="33"/>
    </row>
    <row r="15452" spans="9:9">
      <c r="I15452" s="33"/>
    </row>
    <row r="15455" spans="9:9">
      <c r="I15455" s="33"/>
    </row>
    <row r="15474" spans="9:9">
      <c r="I15474" s="33"/>
    </row>
    <row r="15484" spans="9:9">
      <c r="I15484" s="33"/>
    </row>
    <row r="15487" spans="9:9">
      <c r="I15487" s="33"/>
    </row>
    <row r="15506" spans="9:9">
      <c r="I15506" s="33"/>
    </row>
    <row r="15516" spans="9:9">
      <c r="I15516" s="33"/>
    </row>
    <row r="15519" spans="9:9">
      <c r="I15519" s="33"/>
    </row>
    <row r="15538" spans="9:9">
      <c r="I15538" s="33"/>
    </row>
    <row r="15548" spans="9:9">
      <c r="I15548" s="33"/>
    </row>
    <row r="15551" spans="9:9">
      <c r="I15551" s="33"/>
    </row>
    <row r="15570" spans="9:9">
      <c r="I15570" s="33"/>
    </row>
    <row r="15580" spans="9:9">
      <c r="I15580" s="33"/>
    </row>
    <row r="15583" spans="9:9">
      <c r="I15583" s="33"/>
    </row>
    <row r="15602" spans="9:9">
      <c r="I15602" s="33"/>
    </row>
    <row r="15612" spans="9:9">
      <c r="I15612" s="33"/>
    </row>
    <row r="15615" spans="9:9">
      <c r="I15615" s="33"/>
    </row>
    <row r="15634" spans="9:9">
      <c r="I15634" s="33"/>
    </row>
    <row r="15644" spans="9:9">
      <c r="I15644" s="33"/>
    </row>
    <row r="15647" spans="9:9">
      <c r="I15647" s="33"/>
    </row>
    <row r="15666" spans="9:9">
      <c r="I15666" s="33"/>
    </row>
    <row r="15676" spans="9:9">
      <c r="I15676" s="33"/>
    </row>
    <row r="15679" spans="9:9">
      <c r="I15679" s="33"/>
    </row>
    <row r="15698" spans="9:9">
      <c r="I15698" s="33"/>
    </row>
    <row r="15708" spans="9:9">
      <c r="I15708" s="33"/>
    </row>
    <row r="15711" spans="9:9">
      <c r="I15711" s="33"/>
    </row>
    <row r="15730" spans="9:9">
      <c r="I15730" s="33"/>
    </row>
    <row r="15740" spans="9:9">
      <c r="I15740" s="33"/>
    </row>
    <row r="15743" spans="9:9">
      <c r="I15743" s="33"/>
    </row>
    <row r="15762" spans="9:9">
      <c r="I15762" s="33"/>
    </row>
    <row r="15772" spans="9:9">
      <c r="I15772" s="33"/>
    </row>
    <row r="15775" spans="9:9">
      <c r="I15775" s="33"/>
    </row>
    <row r="15794" spans="9:9">
      <c r="I15794" s="33"/>
    </row>
    <row r="15804" spans="9:9">
      <c r="I15804" s="33"/>
    </row>
    <row r="15807" spans="9:9">
      <c r="I15807" s="33"/>
    </row>
    <row r="15826" spans="9:9">
      <c r="I15826" s="33"/>
    </row>
    <row r="15836" spans="9:9">
      <c r="I15836" s="33"/>
    </row>
    <row r="15839" spans="9:9">
      <c r="I15839" s="33"/>
    </row>
    <row r="15858" spans="9:9">
      <c r="I15858" s="33"/>
    </row>
    <row r="15868" spans="9:9">
      <c r="I15868" s="33"/>
    </row>
    <row r="15871" spans="9:9">
      <c r="I15871" s="33"/>
    </row>
    <row r="15890" spans="9:9">
      <c r="I15890" s="33"/>
    </row>
    <row r="15900" spans="9:9">
      <c r="I15900" s="33"/>
    </row>
    <row r="15903" spans="9:9">
      <c r="I15903" s="33"/>
    </row>
    <row r="15922" spans="9:9">
      <c r="I15922" s="33"/>
    </row>
    <row r="15932" spans="9:9">
      <c r="I15932" s="33"/>
    </row>
    <row r="15935" spans="9:9">
      <c r="I15935" s="33"/>
    </row>
    <row r="15954" spans="9:9">
      <c r="I15954" s="33"/>
    </row>
    <row r="15964" spans="9:9">
      <c r="I15964" s="33"/>
    </row>
    <row r="15967" spans="9:9">
      <c r="I15967" s="33"/>
    </row>
    <row r="15986" spans="9:9">
      <c r="I15986" s="33"/>
    </row>
    <row r="15996" spans="9:9">
      <c r="I15996" s="33"/>
    </row>
    <row r="15999" spans="9:9">
      <c r="I15999" s="33"/>
    </row>
    <row r="16018" spans="9:9">
      <c r="I16018" s="33"/>
    </row>
    <row r="16028" spans="9:9">
      <c r="I16028" s="33"/>
    </row>
    <row r="16031" spans="9:9">
      <c r="I16031" s="33"/>
    </row>
    <row r="16050" spans="9:9">
      <c r="I16050" s="33"/>
    </row>
    <row r="16060" spans="9:9">
      <c r="I16060" s="33"/>
    </row>
    <row r="16063" spans="9:9">
      <c r="I16063" s="33"/>
    </row>
    <row r="16082" spans="9:9">
      <c r="I16082" s="33"/>
    </row>
    <row r="16092" spans="9:9">
      <c r="I16092" s="33"/>
    </row>
    <row r="16095" spans="9:9">
      <c r="I16095" s="33"/>
    </row>
    <row r="16114" spans="9:9">
      <c r="I16114" s="33"/>
    </row>
    <row r="16124" spans="9:9">
      <c r="I16124" s="33"/>
    </row>
    <row r="16127" spans="9:9">
      <c r="I16127" s="33"/>
    </row>
    <row r="16146" spans="9:9">
      <c r="I16146" s="33"/>
    </row>
    <row r="16156" spans="9:9">
      <c r="I16156" s="33"/>
    </row>
    <row r="16159" spans="9:9">
      <c r="I16159" s="33"/>
    </row>
    <row r="16178" spans="9:9">
      <c r="I16178" s="33"/>
    </row>
    <row r="16188" spans="9:9">
      <c r="I16188" s="33"/>
    </row>
    <row r="16191" spans="9:9">
      <c r="I16191" s="33"/>
    </row>
    <row r="16210" spans="9:9">
      <c r="I16210" s="33"/>
    </row>
    <row r="16220" spans="9:9">
      <c r="I16220" s="33"/>
    </row>
    <row r="16223" spans="9:9">
      <c r="I16223" s="33"/>
    </row>
    <row r="16242" spans="9:9">
      <c r="I16242" s="33"/>
    </row>
    <row r="16252" spans="9:9">
      <c r="I16252" s="33"/>
    </row>
    <row r="16255" spans="9:9">
      <c r="I16255" s="33"/>
    </row>
    <row r="16274" spans="9:9">
      <c r="I16274" s="33"/>
    </row>
    <row r="16284" spans="9:9">
      <c r="I16284" s="33"/>
    </row>
    <row r="16287" spans="9:9">
      <c r="I16287" s="33"/>
    </row>
    <row r="16306" spans="9:9">
      <c r="I16306" s="33"/>
    </row>
    <row r="16316" spans="9:9">
      <c r="I16316" s="33"/>
    </row>
    <row r="16319" spans="9:9">
      <c r="I16319" s="33"/>
    </row>
    <row r="16338" spans="9:9">
      <c r="I16338" s="33"/>
    </row>
    <row r="16348" spans="9:9">
      <c r="I16348" s="33"/>
    </row>
    <row r="16351" spans="9:9">
      <c r="I16351" s="33"/>
    </row>
    <row r="16370" spans="9:9">
      <c r="I16370" s="33"/>
    </row>
    <row r="16380" spans="9:9">
      <c r="I16380" s="33"/>
    </row>
    <row r="16383" spans="9:9">
      <c r="I16383" s="33"/>
    </row>
    <row r="16402" spans="9:9">
      <c r="I16402" s="33"/>
    </row>
    <row r="16412" spans="9:9">
      <c r="I16412" s="33"/>
    </row>
    <row r="16415" spans="9:9">
      <c r="I16415" s="33"/>
    </row>
    <row r="16434" spans="9:9">
      <c r="I16434" s="33"/>
    </row>
    <row r="16444" spans="9:9">
      <c r="I16444" s="33"/>
    </row>
    <row r="16447" spans="9:9">
      <c r="I16447" s="33"/>
    </row>
    <row r="16466" spans="9:9">
      <c r="I16466" s="33"/>
    </row>
    <row r="16476" spans="9:9">
      <c r="I16476" s="33"/>
    </row>
    <row r="16479" spans="9:9">
      <c r="I16479" s="33"/>
    </row>
    <row r="16498" spans="9:9">
      <c r="I16498" s="33"/>
    </row>
    <row r="16508" spans="9:9">
      <c r="I16508" s="33"/>
    </row>
    <row r="16511" spans="9:9">
      <c r="I16511" s="33"/>
    </row>
    <row r="16530" spans="9:9">
      <c r="I16530" s="33"/>
    </row>
    <row r="16540" spans="9:9">
      <c r="I16540" s="33"/>
    </row>
    <row r="16543" spans="9:9">
      <c r="I16543" s="33"/>
    </row>
    <row r="16562" spans="9:9">
      <c r="I16562" s="33"/>
    </row>
    <row r="16572" spans="9:9">
      <c r="I16572" s="33"/>
    </row>
    <row r="16575" spans="9:9">
      <c r="I16575" s="33"/>
    </row>
    <row r="16594" spans="9:9">
      <c r="I16594" s="33"/>
    </row>
    <row r="16604" spans="9:9">
      <c r="I16604" s="33"/>
    </row>
    <row r="16607" spans="9:9">
      <c r="I16607" s="33"/>
    </row>
    <row r="16626" spans="9:9">
      <c r="I16626" s="33"/>
    </row>
    <row r="16636" spans="9:9">
      <c r="I16636" s="33"/>
    </row>
    <row r="16639" spans="9:9">
      <c r="I16639" s="33"/>
    </row>
    <row r="16658" spans="9:9">
      <c r="I16658" s="33"/>
    </row>
    <row r="16668" spans="9:9">
      <c r="I16668" s="33"/>
    </row>
    <row r="16671" spans="9:9">
      <c r="I16671" s="33"/>
    </row>
    <row r="16690" spans="9:9">
      <c r="I16690" s="33"/>
    </row>
    <row r="16700" spans="9:9">
      <c r="I16700" s="33"/>
    </row>
    <row r="16703" spans="9:9">
      <c r="I16703" s="33"/>
    </row>
    <row r="16722" spans="9:9">
      <c r="I16722" s="33"/>
    </row>
    <row r="16732" spans="9:9">
      <c r="I16732" s="33"/>
    </row>
    <row r="16735" spans="9:9">
      <c r="I16735" s="33"/>
    </row>
    <row r="16754" spans="9:9">
      <c r="I16754" s="33"/>
    </row>
    <row r="16764" spans="9:9">
      <c r="I16764" s="33"/>
    </row>
    <row r="16767" spans="9:9">
      <c r="I16767" s="33"/>
    </row>
    <row r="16786" spans="9:9">
      <c r="I16786" s="33"/>
    </row>
    <row r="16796" spans="9:9">
      <c r="I16796" s="33"/>
    </row>
    <row r="16799" spans="9:9">
      <c r="I16799" s="33"/>
    </row>
    <row r="16818" spans="9:9">
      <c r="I16818" s="33"/>
    </row>
    <row r="16828" spans="9:9">
      <c r="I16828" s="33"/>
    </row>
    <row r="16831" spans="9:9">
      <c r="I16831" s="33"/>
    </row>
    <row r="16850" spans="9:9">
      <c r="I16850" s="33"/>
    </row>
    <row r="16860" spans="9:9">
      <c r="I16860" s="33"/>
    </row>
    <row r="16863" spans="9:9">
      <c r="I16863" s="33"/>
    </row>
    <row r="16882" spans="9:9">
      <c r="I16882" s="33"/>
    </row>
    <row r="16892" spans="9:9">
      <c r="I16892" s="33"/>
    </row>
    <row r="16895" spans="9:9">
      <c r="I16895" s="33"/>
    </row>
    <row r="16914" spans="9:9">
      <c r="I16914" s="33"/>
    </row>
    <row r="16924" spans="9:9">
      <c r="I16924" s="33"/>
    </row>
    <row r="16927" spans="9:9">
      <c r="I16927" s="33"/>
    </row>
    <row r="16946" spans="9:9">
      <c r="I16946" s="33"/>
    </row>
    <row r="16956" spans="9:9">
      <c r="I16956" s="33"/>
    </row>
    <row r="16959" spans="9:9">
      <c r="I16959" s="33"/>
    </row>
    <row r="16978" spans="9:9">
      <c r="I16978" s="33"/>
    </row>
    <row r="16988" spans="9:9">
      <c r="I16988" s="33"/>
    </row>
    <row r="16991" spans="9:9">
      <c r="I16991" s="33"/>
    </row>
    <row r="17010" spans="9:9">
      <c r="I17010" s="33"/>
    </row>
    <row r="17020" spans="9:9">
      <c r="I17020" s="33"/>
    </row>
    <row r="17023" spans="9:9">
      <c r="I17023" s="33"/>
    </row>
    <row r="17042" spans="9:9">
      <c r="I17042" s="33"/>
    </row>
    <row r="17052" spans="9:9">
      <c r="I17052" s="33"/>
    </row>
    <row r="17055" spans="9:9">
      <c r="I17055" s="33"/>
    </row>
    <row r="17074" spans="9:9">
      <c r="I17074" s="33"/>
    </row>
    <row r="17084" spans="9:9">
      <c r="I17084" s="33"/>
    </row>
    <row r="17087" spans="9:9">
      <c r="I17087" s="33"/>
    </row>
    <row r="17106" spans="9:9">
      <c r="I17106" s="33"/>
    </row>
    <row r="17116" spans="9:9">
      <c r="I17116" s="33"/>
    </row>
    <row r="17119" spans="9:9">
      <c r="I17119" s="33"/>
    </row>
    <row r="17138" spans="9:9">
      <c r="I17138" s="33"/>
    </row>
    <row r="17148" spans="9:9">
      <c r="I17148" s="33"/>
    </row>
    <row r="17151" spans="9:9">
      <c r="I17151" s="33"/>
    </row>
    <row r="17170" spans="9:9">
      <c r="I17170" s="33"/>
    </row>
    <row r="17180" spans="9:9">
      <c r="I17180" s="33"/>
    </row>
    <row r="17183" spans="9:9">
      <c r="I17183" s="33"/>
    </row>
    <row r="17202" spans="9:9">
      <c r="I17202" s="33"/>
    </row>
    <row r="17212" spans="9:9">
      <c r="I17212" s="33"/>
    </row>
    <row r="17215" spans="9:9">
      <c r="I17215" s="33"/>
    </row>
    <row r="17234" spans="9:9">
      <c r="I17234" s="33"/>
    </row>
    <row r="17244" spans="9:9">
      <c r="I17244" s="33"/>
    </row>
    <row r="17247" spans="9:9">
      <c r="I17247" s="33"/>
    </row>
    <row r="17266" spans="9:9">
      <c r="I17266" s="33"/>
    </row>
    <row r="17276" spans="9:9">
      <c r="I17276" s="33"/>
    </row>
    <row r="17279" spans="9:9">
      <c r="I17279" s="33"/>
    </row>
    <row r="17298" spans="9:9">
      <c r="I17298" s="33"/>
    </row>
    <row r="17308" spans="9:9">
      <c r="I17308" s="33"/>
    </row>
    <row r="17311" spans="9:9">
      <c r="I17311" s="33"/>
    </row>
    <row r="17330" spans="9:9">
      <c r="I17330" s="33"/>
    </row>
    <row r="17340" spans="9:9">
      <c r="I17340" s="33"/>
    </row>
    <row r="17343" spans="9:9">
      <c r="I17343" s="33"/>
    </row>
    <row r="17362" spans="9:9">
      <c r="I17362" s="33"/>
    </row>
    <row r="17372" spans="9:9">
      <c r="I17372" s="33"/>
    </row>
    <row r="17375" spans="9:9">
      <c r="I17375" s="33"/>
    </row>
    <row r="17394" spans="9:9">
      <c r="I17394" s="33"/>
    </row>
    <row r="17404" spans="9:9">
      <c r="I17404" s="33"/>
    </row>
    <row r="17407" spans="9:9">
      <c r="I17407" s="33"/>
    </row>
    <row r="17426" spans="9:9">
      <c r="I17426" s="33"/>
    </row>
    <row r="17436" spans="9:9">
      <c r="I17436" s="33"/>
    </row>
    <row r="17439" spans="9:9">
      <c r="I17439" s="33"/>
    </row>
    <row r="17458" spans="9:9">
      <c r="I17458" s="33"/>
    </row>
    <row r="17468" spans="9:9">
      <c r="I17468" s="33"/>
    </row>
    <row r="17471" spans="9:9">
      <c r="I17471" s="33"/>
    </row>
    <row r="17490" spans="9:9">
      <c r="I17490" s="33"/>
    </row>
    <row r="17500" spans="9:9">
      <c r="I17500" s="33"/>
    </row>
    <row r="17503" spans="9:9">
      <c r="I17503" s="33"/>
    </row>
    <row r="17522" spans="9:9">
      <c r="I17522" s="33"/>
    </row>
    <row r="17532" spans="9:9">
      <c r="I17532" s="33"/>
    </row>
    <row r="17535" spans="9:9">
      <c r="I17535" s="33"/>
    </row>
    <row r="17554" spans="9:9">
      <c r="I17554" s="33"/>
    </row>
    <row r="17564" spans="9:9">
      <c r="I17564" s="33"/>
    </row>
    <row r="17567" spans="9:9">
      <c r="I17567" s="33"/>
    </row>
    <row r="17586" spans="9:9">
      <c r="I17586" s="33"/>
    </row>
    <row r="17596" spans="9:9">
      <c r="I17596" s="33"/>
    </row>
    <row r="17599" spans="9:9">
      <c r="I17599" s="33"/>
    </row>
    <row r="17618" spans="9:9">
      <c r="I17618" s="33"/>
    </row>
    <row r="17628" spans="9:9">
      <c r="I17628" s="33"/>
    </row>
    <row r="17631" spans="9:9">
      <c r="I17631" s="33"/>
    </row>
    <row r="17650" spans="9:9">
      <c r="I17650" s="33"/>
    </row>
    <row r="17660" spans="9:9">
      <c r="I17660" s="33"/>
    </row>
    <row r="17663" spans="9:9">
      <c r="I17663" s="33"/>
    </row>
    <row r="17682" spans="9:9">
      <c r="I17682" s="33"/>
    </row>
    <row r="17692" spans="9:9">
      <c r="I17692" s="33"/>
    </row>
    <row r="17695" spans="9:9">
      <c r="I17695" s="33"/>
    </row>
    <row r="17714" spans="9:9">
      <c r="I17714" s="33"/>
    </row>
    <row r="17724" spans="9:9">
      <c r="I17724" s="33"/>
    </row>
    <row r="17727" spans="9:9">
      <c r="I17727" s="33"/>
    </row>
    <row r="17746" spans="9:9">
      <c r="I17746" s="33"/>
    </row>
    <row r="17756" spans="9:9">
      <c r="I17756" s="33"/>
    </row>
    <row r="17759" spans="9:9">
      <c r="I17759" s="33"/>
    </row>
    <row r="17778" spans="9:9">
      <c r="I17778" s="33"/>
    </row>
    <row r="17788" spans="9:9">
      <c r="I17788" s="33"/>
    </row>
    <row r="17791" spans="9:9">
      <c r="I17791" s="33"/>
    </row>
    <row r="17810" spans="9:9">
      <c r="I17810" s="33"/>
    </row>
    <row r="17820" spans="9:9">
      <c r="I17820" s="33"/>
    </row>
    <row r="17823" spans="9:9">
      <c r="I17823" s="33"/>
    </row>
    <row r="17842" spans="9:9">
      <c r="I17842" s="33"/>
    </row>
    <row r="17852" spans="9:9">
      <c r="I17852" s="33"/>
    </row>
    <row r="17855" spans="9:9">
      <c r="I17855" s="33"/>
    </row>
    <row r="17874" spans="9:9">
      <c r="I17874" s="33"/>
    </row>
    <row r="17884" spans="9:9">
      <c r="I17884" s="33"/>
    </row>
    <row r="17887" spans="9:9">
      <c r="I17887" s="33"/>
    </row>
    <row r="17906" spans="9:9">
      <c r="I17906" s="33"/>
    </row>
    <row r="17916" spans="9:9">
      <c r="I17916" s="33"/>
    </row>
    <row r="17919" spans="9:9">
      <c r="I17919" s="33"/>
    </row>
    <row r="17938" spans="9:9">
      <c r="I17938" s="33"/>
    </row>
    <row r="17948" spans="9:9">
      <c r="I17948" s="33"/>
    </row>
    <row r="17951" spans="9:9">
      <c r="I17951" s="33"/>
    </row>
    <row r="17970" spans="9:9">
      <c r="I17970" s="33"/>
    </row>
    <row r="17980" spans="9:9">
      <c r="I17980" s="33"/>
    </row>
    <row r="17983" spans="9:9">
      <c r="I17983" s="33"/>
    </row>
    <row r="18002" spans="9:9">
      <c r="I18002" s="33"/>
    </row>
    <row r="18012" spans="9:9">
      <c r="I18012" s="33"/>
    </row>
    <row r="18015" spans="9:9">
      <c r="I18015" s="33"/>
    </row>
    <row r="18034" spans="9:9">
      <c r="I18034" s="33"/>
    </row>
    <row r="18044" spans="9:9">
      <c r="I18044" s="33"/>
    </row>
    <row r="18047" spans="9:9">
      <c r="I18047" s="33"/>
    </row>
    <row r="18066" spans="9:9">
      <c r="I18066" s="33"/>
    </row>
    <row r="18076" spans="9:9">
      <c r="I18076" s="33"/>
    </row>
    <row r="18079" spans="9:9">
      <c r="I18079" s="33"/>
    </row>
    <row r="18098" spans="9:9">
      <c r="I18098" s="33"/>
    </row>
    <row r="18108" spans="9:9">
      <c r="I18108" s="33"/>
    </row>
    <row r="18111" spans="9:9">
      <c r="I18111" s="33"/>
    </row>
    <row r="18130" spans="9:9">
      <c r="I18130" s="33"/>
    </row>
    <row r="18140" spans="9:9">
      <c r="I18140" s="33"/>
    </row>
    <row r="18143" spans="9:9">
      <c r="I18143" s="33"/>
    </row>
    <row r="18162" spans="9:9">
      <c r="I18162" s="33"/>
    </row>
    <row r="18172" spans="9:9">
      <c r="I18172" s="33"/>
    </row>
    <row r="18175" spans="9:9">
      <c r="I18175" s="33"/>
    </row>
    <row r="18194" spans="9:9">
      <c r="I18194" s="33"/>
    </row>
    <row r="18204" spans="9:9">
      <c r="I18204" s="33"/>
    </row>
    <row r="18207" spans="9:9">
      <c r="I18207" s="33"/>
    </row>
    <row r="18226" spans="9:9">
      <c r="I18226" s="33"/>
    </row>
    <row r="18236" spans="9:9">
      <c r="I18236" s="33"/>
    </row>
    <row r="18239" spans="9:9">
      <c r="I18239" s="33"/>
    </row>
    <row r="18258" spans="9:9">
      <c r="I18258" s="33"/>
    </row>
    <row r="18268" spans="9:9">
      <c r="I18268" s="33"/>
    </row>
    <row r="18271" spans="9:9">
      <c r="I18271" s="33"/>
    </row>
    <row r="18290" spans="9:9">
      <c r="I18290" s="33"/>
    </row>
    <row r="18300" spans="9:9">
      <c r="I18300" s="33"/>
    </row>
    <row r="18303" spans="9:9">
      <c r="I18303" s="33"/>
    </row>
    <row r="18322" spans="9:9">
      <c r="I18322" s="33"/>
    </row>
    <row r="18332" spans="9:9">
      <c r="I18332" s="33"/>
    </row>
    <row r="18335" spans="9:9">
      <c r="I18335" s="33"/>
    </row>
    <row r="18354" spans="9:9">
      <c r="I18354" s="33"/>
    </row>
    <row r="18364" spans="9:9">
      <c r="I18364" s="33"/>
    </row>
    <row r="18367" spans="9:9">
      <c r="I18367" s="33"/>
    </row>
    <row r="18386" spans="9:9">
      <c r="I18386" s="33"/>
    </row>
    <row r="18396" spans="9:9">
      <c r="I18396" s="33"/>
    </row>
    <row r="18399" spans="9:9">
      <c r="I18399" s="33"/>
    </row>
    <row r="18418" spans="9:9">
      <c r="I18418" s="33"/>
    </row>
    <row r="18428" spans="9:9">
      <c r="I18428" s="33"/>
    </row>
    <row r="18431" spans="9:9">
      <c r="I18431" s="33"/>
    </row>
    <row r="18450" spans="9:9">
      <c r="I18450" s="33"/>
    </row>
    <row r="18460" spans="9:9">
      <c r="I18460" s="33"/>
    </row>
    <row r="18463" spans="9:9">
      <c r="I18463" s="33"/>
    </row>
    <row r="18482" spans="9:9">
      <c r="I18482" s="33"/>
    </row>
    <row r="18492" spans="9:9">
      <c r="I18492" s="33"/>
    </row>
    <row r="18495" spans="9:9">
      <c r="I18495" s="33"/>
    </row>
    <row r="18514" spans="9:9">
      <c r="I18514" s="33"/>
    </row>
    <row r="18524" spans="9:9">
      <c r="I18524" s="33"/>
    </row>
    <row r="18527" spans="9:9">
      <c r="I18527" s="33"/>
    </row>
    <row r="18546" spans="9:9">
      <c r="I18546" s="33"/>
    </row>
    <row r="18556" spans="9:9">
      <c r="I18556" s="33"/>
    </row>
    <row r="18559" spans="9:9">
      <c r="I18559" s="33"/>
    </row>
    <row r="18578" spans="9:9">
      <c r="I18578" s="33"/>
    </row>
    <row r="18588" spans="9:9">
      <c r="I18588" s="33"/>
    </row>
    <row r="18591" spans="9:9">
      <c r="I18591" s="33"/>
    </row>
    <row r="18610" spans="9:9">
      <c r="I18610" s="33"/>
    </row>
    <row r="18620" spans="9:9">
      <c r="I18620" s="33"/>
    </row>
    <row r="18623" spans="9:9">
      <c r="I18623" s="33"/>
    </row>
    <row r="18642" spans="9:9">
      <c r="I18642" s="33"/>
    </row>
    <row r="18652" spans="9:9">
      <c r="I18652" s="33"/>
    </row>
    <row r="18655" spans="9:9">
      <c r="I18655" s="33"/>
    </row>
    <row r="18674" spans="9:9">
      <c r="I18674" s="33"/>
    </row>
    <row r="18684" spans="9:9">
      <c r="I18684" s="33"/>
    </row>
    <row r="18687" spans="9:9">
      <c r="I18687" s="33"/>
    </row>
    <row r="18706" spans="9:9">
      <c r="I18706" s="33"/>
    </row>
    <row r="18716" spans="9:9">
      <c r="I18716" s="33"/>
    </row>
    <row r="18719" spans="9:9">
      <c r="I18719" s="33"/>
    </row>
    <row r="18738" spans="9:9">
      <c r="I18738" s="33"/>
    </row>
    <row r="18748" spans="9:9">
      <c r="I18748" s="33"/>
    </row>
    <row r="18751" spans="9:9">
      <c r="I18751" s="33"/>
    </row>
    <row r="18770" spans="9:9">
      <c r="I18770" s="33"/>
    </row>
    <row r="18780" spans="9:9">
      <c r="I18780" s="33"/>
    </row>
    <row r="18783" spans="9:9">
      <c r="I18783" s="33"/>
    </row>
    <row r="18802" spans="9:9">
      <c r="I18802" s="33"/>
    </row>
    <row r="18812" spans="9:9">
      <c r="I18812" s="33"/>
    </row>
    <row r="18815" spans="9:9">
      <c r="I18815" s="33"/>
    </row>
    <row r="18834" spans="9:9">
      <c r="I18834" s="33"/>
    </row>
    <row r="18844" spans="9:9">
      <c r="I18844" s="33"/>
    </row>
    <row r="18847" spans="9:9">
      <c r="I18847" s="33"/>
    </row>
    <row r="18866" spans="9:9">
      <c r="I18866" s="33"/>
    </row>
    <row r="18876" spans="9:9">
      <c r="I18876" s="33"/>
    </row>
    <row r="18879" spans="9:9">
      <c r="I18879" s="33"/>
    </row>
    <row r="18898" spans="9:9">
      <c r="I18898" s="33"/>
    </row>
    <row r="18908" spans="9:9">
      <c r="I18908" s="33"/>
    </row>
    <row r="18911" spans="9:9">
      <c r="I18911" s="33"/>
    </row>
    <row r="18930" spans="9:9">
      <c r="I18930" s="33"/>
    </row>
    <row r="18940" spans="9:9">
      <c r="I18940" s="33"/>
    </row>
    <row r="18943" spans="9:9">
      <c r="I18943" s="33"/>
    </row>
    <row r="18962" spans="9:9">
      <c r="I18962" s="33"/>
    </row>
    <row r="18972" spans="9:9">
      <c r="I18972" s="33"/>
    </row>
    <row r="18975" spans="9:9">
      <c r="I18975" s="33"/>
    </row>
    <row r="18994" spans="9:9">
      <c r="I18994" s="33"/>
    </row>
    <row r="19004" spans="9:9">
      <c r="I19004" s="33"/>
    </row>
    <row r="19007" spans="9:9">
      <c r="I19007" s="33"/>
    </row>
    <row r="19026" spans="9:9">
      <c r="I19026" s="33"/>
    </row>
    <row r="19036" spans="9:9">
      <c r="I19036" s="33"/>
    </row>
    <row r="19039" spans="9:9">
      <c r="I19039" s="33"/>
    </row>
    <row r="19058" spans="9:9">
      <c r="I19058" s="33"/>
    </row>
    <row r="19068" spans="9:9">
      <c r="I19068" s="33"/>
    </row>
    <row r="19071" spans="9:9">
      <c r="I19071" s="33"/>
    </row>
    <row r="19090" spans="9:9">
      <c r="I19090" s="33"/>
    </row>
    <row r="19100" spans="9:9">
      <c r="I19100" s="33"/>
    </row>
    <row r="19103" spans="9:9">
      <c r="I19103" s="33"/>
    </row>
    <row r="19122" spans="9:9">
      <c r="I19122" s="33"/>
    </row>
    <row r="19132" spans="9:9">
      <c r="I19132" s="33"/>
    </row>
    <row r="19135" spans="9:9">
      <c r="I19135" s="33"/>
    </row>
    <row r="19154" spans="9:9">
      <c r="I19154" s="33"/>
    </row>
    <row r="19164" spans="9:9">
      <c r="I19164" s="33"/>
    </row>
    <row r="19167" spans="9:9">
      <c r="I19167" s="33"/>
    </row>
    <row r="19186" spans="9:9">
      <c r="I19186" s="33"/>
    </row>
    <row r="19196" spans="9:9">
      <c r="I19196" s="33"/>
    </row>
    <row r="19199" spans="9:9">
      <c r="I19199" s="33"/>
    </row>
    <row r="19218" spans="9:9">
      <c r="I19218" s="33"/>
    </row>
    <row r="19228" spans="9:9">
      <c r="I19228" s="33"/>
    </row>
    <row r="19231" spans="9:9">
      <c r="I19231" s="33"/>
    </row>
    <row r="19250" spans="9:9">
      <c r="I19250" s="33"/>
    </row>
    <row r="19260" spans="9:9">
      <c r="I19260" s="33"/>
    </row>
    <row r="19263" spans="9:9">
      <c r="I19263" s="33"/>
    </row>
    <row r="19282" spans="9:9">
      <c r="I19282" s="33"/>
    </row>
    <row r="19292" spans="9:9">
      <c r="I19292" s="33"/>
    </row>
    <row r="19295" spans="9:9">
      <c r="I19295" s="33"/>
    </row>
    <row r="19314" spans="9:9">
      <c r="I19314" s="33"/>
    </row>
    <row r="19324" spans="9:9">
      <c r="I19324" s="33"/>
    </row>
    <row r="19327" spans="9:9">
      <c r="I19327" s="33"/>
    </row>
    <row r="19346" spans="9:9">
      <c r="I19346" s="33"/>
    </row>
    <row r="19356" spans="9:9">
      <c r="I19356" s="33"/>
    </row>
    <row r="19359" spans="9:9">
      <c r="I19359" s="33"/>
    </row>
    <row r="19378" spans="9:9">
      <c r="I19378" s="33"/>
    </row>
    <row r="19388" spans="9:9">
      <c r="I19388" s="33"/>
    </row>
    <row r="19391" spans="9:9">
      <c r="I19391" s="33"/>
    </row>
    <row r="19410" spans="9:9">
      <c r="I19410" s="33"/>
    </row>
    <row r="19420" spans="9:9">
      <c r="I19420" s="33"/>
    </row>
    <row r="19423" spans="9:9">
      <c r="I19423" s="33"/>
    </row>
    <row r="19442" spans="9:9">
      <c r="I19442" s="33"/>
    </row>
    <row r="19452" spans="9:9">
      <c r="I19452" s="33"/>
    </row>
    <row r="19455" spans="9:9">
      <c r="I19455" s="33"/>
    </row>
    <row r="19474" spans="9:9">
      <c r="I19474" s="33"/>
    </row>
    <row r="19484" spans="9:9">
      <c r="I19484" s="33"/>
    </row>
    <row r="19487" spans="9:9">
      <c r="I19487" s="33"/>
    </row>
    <row r="19506" spans="9:9">
      <c r="I19506" s="33"/>
    </row>
    <row r="19516" spans="9:9">
      <c r="I19516" s="33"/>
    </row>
    <row r="19519" spans="9:9">
      <c r="I19519" s="33"/>
    </row>
    <row r="19538" spans="9:9">
      <c r="I19538" s="33"/>
    </row>
    <row r="19548" spans="9:9">
      <c r="I19548" s="33"/>
    </row>
    <row r="19551" spans="9:9">
      <c r="I19551" s="33"/>
    </row>
    <row r="19570" spans="9:9">
      <c r="I19570" s="33"/>
    </row>
    <row r="19580" spans="9:9">
      <c r="I19580" s="33"/>
    </row>
    <row r="19583" spans="9:9">
      <c r="I19583" s="33"/>
    </row>
    <row r="19602" spans="9:9">
      <c r="I19602" s="33"/>
    </row>
    <row r="19612" spans="9:9">
      <c r="I19612" s="33"/>
    </row>
    <row r="19615" spans="9:9">
      <c r="I19615" s="33"/>
    </row>
    <row r="19634" spans="9:9">
      <c r="I19634" s="33"/>
    </row>
    <row r="19644" spans="9:9">
      <c r="I19644" s="33"/>
    </row>
    <row r="19647" spans="9:9">
      <c r="I19647" s="33"/>
    </row>
    <row r="19666" spans="9:9">
      <c r="I19666" s="33"/>
    </row>
    <row r="19676" spans="9:9">
      <c r="I19676" s="33"/>
    </row>
    <row r="19679" spans="9:9">
      <c r="I19679" s="33"/>
    </row>
    <row r="19698" spans="9:9">
      <c r="I19698" s="33"/>
    </row>
    <row r="19708" spans="9:9">
      <c r="I19708" s="33"/>
    </row>
    <row r="19711" spans="9:9">
      <c r="I19711" s="33"/>
    </row>
    <row r="19730" spans="9:9">
      <c r="I19730" s="33"/>
    </row>
    <row r="19740" spans="9:9">
      <c r="I19740" s="33"/>
    </row>
    <row r="19743" spans="9:9">
      <c r="I19743" s="33"/>
    </row>
    <row r="19762" spans="9:9">
      <c r="I19762" s="33"/>
    </row>
    <row r="19772" spans="9:9">
      <c r="I19772" s="33"/>
    </row>
    <row r="19775" spans="9:9">
      <c r="I19775" s="33"/>
    </row>
    <row r="19794" spans="9:9">
      <c r="I19794" s="33"/>
    </row>
    <row r="19804" spans="9:9">
      <c r="I19804" s="33"/>
    </row>
    <row r="19807" spans="9:9">
      <c r="I19807" s="33"/>
    </row>
    <row r="19826" spans="9:9">
      <c r="I19826" s="33"/>
    </row>
    <row r="19836" spans="9:9">
      <c r="I19836" s="33"/>
    </row>
    <row r="19839" spans="9:9">
      <c r="I19839" s="33"/>
    </row>
    <row r="19858" spans="9:9">
      <c r="I19858" s="33"/>
    </row>
    <row r="19868" spans="9:9">
      <c r="I19868" s="33"/>
    </row>
    <row r="19871" spans="9:9">
      <c r="I19871" s="33"/>
    </row>
    <row r="19890" spans="9:9">
      <c r="I19890" s="33"/>
    </row>
    <row r="19900" spans="9:9">
      <c r="I19900" s="33"/>
    </row>
    <row r="19903" spans="9:9">
      <c r="I19903" s="33"/>
    </row>
    <row r="19922" spans="9:9">
      <c r="I19922" s="33"/>
    </row>
    <row r="19932" spans="9:9">
      <c r="I19932" s="33"/>
    </row>
    <row r="19935" spans="9:9">
      <c r="I19935" s="33"/>
    </row>
    <row r="19954" spans="9:9">
      <c r="I19954" s="33"/>
    </row>
    <row r="19964" spans="9:9">
      <c r="I19964" s="33"/>
    </row>
    <row r="19967" spans="9:9">
      <c r="I19967" s="33"/>
    </row>
    <row r="19986" spans="9:9">
      <c r="I19986" s="33"/>
    </row>
    <row r="19996" spans="9:9">
      <c r="I19996" s="33"/>
    </row>
    <row r="19999" spans="9:9">
      <c r="I19999" s="33"/>
    </row>
    <row r="20018" spans="9:9">
      <c r="I20018" s="33"/>
    </row>
    <row r="20028" spans="9:9">
      <c r="I20028" s="33"/>
    </row>
    <row r="20031" spans="9:9">
      <c r="I20031" s="33"/>
    </row>
    <row r="20050" spans="9:9">
      <c r="I20050" s="33"/>
    </row>
    <row r="20060" spans="9:9">
      <c r="I20060" s="33"/>
    </row>
    <row r="20063" spans="9:9">
      <c r="I20063" s="33"/>
    </row>
    <row r="20082" spans="9:9">
      <c r="I20082" s="33"/>
    </row>
    <row r="20092" spans="9:9">
      <c r="I20092" s="33"/>
    </row>
    <row r="20095" spans="9:9">
      <c r="I20095" s="33"/>
    </row>
    <row r="20114" spans="9:9">
      <c r="I20114" s="33"/>
    </row>
    <row r="20124" spans="9:9">
      <c r="I20124" s="33"/>
    </row>
    <row r="20127" spans="9:9">
      <c r="I20127" s="33"/>
    </row>
    <row r="20146" spans="9:9">
      <c r="I20146" s="33"/>
    </row>
    <row r="20156" spans="9:9">
      <c r="I20156" s="33"/>
    </row>
    <row r="20159" spans="9:9">
      <c r="I20159" s="33"/>
    </row>
    <row r="20178" spans="9:9">
      <c r="I20178" s="33"/>
    </row>
    <row r="20188" spans="9:9">
      <c r="I20188" s="33"/>
    </row>
    <row r="20191" spans="9:9">
      <c r="I20191" s="33"/>
    </row>
    <row r="20210" spans="9:9">
      <c r="I20210" s="33"/>
    </row>
    <row r="20220" spans="9:9">
      <c r="I20220" s="33"/>
    </row>
    <row r="20223" spans="9:9">
      <c r="I20223" s="33"/>
    </row>
    <row r="20242" spans="9:9">
      <c r="I20242" s="33"/>
    </row>
    <row r="20252" spans="9:9">
      <c r="I20252" s="33"/>
    </row>
    <row r="20255" spans="9:9">
      <c r="I20255" s="33"/>
    </row>
    <row r="20274" spans="9:9">
      <c r="I20274" s="33"/>
    </row>
    <row r="20284" spans="9:9">
      <c r="I20284" s="33"/>
    </row>
    <row r="20287" spans="9:9">
      <c r="I20287" s="33"/>
    </row>
    <row r="20306" spans="9:9">
      <c r="I20306" s="33"/>
    </row>
    <row r="20316" spans="9:9">
      <c r="I20316" s="33"/>
    </row>
    <row r="20319" spans="9:9">
      <c r="I20319" s="33"/>
    </row>
    <row r="20338" spans="9:9">
      <c r="I20338" s="33"/>
    </row>
    <row r="20348" spans="9:9">
      <c r="I20348" s="33"/>
    </row>
    <row r="20351" spans="9:9">
      <c r="I20351" s="33"/>
    </row>
    <row r="20370" spans="9:9">
      <c r="I20370" s="33"/>
    </row>
    <row r="20380" spans="9:9">
      <c r="I20380" s="33"/>
    </row>
    <row r="20383" spans="9:9">
      <c r="I20383" s="33"/>
    </row>
    <row r="20402" spans="9:9">
      <c r="I20402" s="33"/>
    </row>
    <row r="20412" spans="9:9">
      <c r="I20412" s="33"/>
    </row>
    <row r="20415" spans="9:9">
      <c r="I20415" s="33"/>
    </row>
    <row r="20434" spans="9:9">
      <c r="I20434" s="33"/>
    </row>
    <row r="20444" spans="9:9">
      <c r="I20444" s="33"/>
    </row>
    <row r="20447" spans="9:9">
      <c r="I20447" s="33"/>
    </row>
    <row r="20466" spans="9:9">
      <c r="I20466" s="33"/>
    </row>
    <row r="20476" spans="9:9">
      <c r="I20476" s="33"/>
    </row>
    <row r="20479" spans="9:9">
      <c r="I20479" s="33"/>
    </row>
    <row r="20498" spans="9:9">
      <c r="I20498" s="33"/>
    </row>
    <row r="20508" spans="9:9">
      <c r="I20508" s="33"/>
    </row>
    <row r="20511" spans="9:9">
      <c r="I20511" s="33"/>
    </row>
    <row r="20530" spans="9:9">
      <c r="I20530" s="33"/>
    </row>
    <row r="20540" spans="9:9">
      <c r="I20540" s="33"/>
    </row>
    <row r="20543" spans="9:9">
      <c r="I20543" s="33"/>
    </row>
    <row r="20562" spans="9:9">
      <c r="I20562" s="33"/>
    </row>
    <row r="20572" spans="9:9">
      <c r="I20572" s="33"/>
    </row>
    <row r="20575" spans="9:9">
      <c r="I20575" s="33"/>
    </row>
    <row r="20594" spans="9:9">
      <c r="I20594" s="33"/>
    </row>
    <row r="20604" spans="9:9">
      <c r="I20604" s="33"/>
    </row>
    <row r="20607" spans="9:9">
      <c r="I20607" s="33"/>
    </row>
    <row r="20626" spans="9:9">
      <c r="I20626" s="33"/>
    </row>
    <row r="20636" spans="9:9">
      <c r="I20636" s="33"/>
    </row>
    <row r="20639" spans="9:9">
      <c r="I20639" s="33"/>
    </row>
    <row r="20658" spans="9:9">
      <c r="I20658" s="33"/>
    </row>
    <row r="20668" spans="9:9">
      <c r="I20668" s="33"/>
    </row>
    <row r="20671" spans="9:9">
      <c r="I20671" s="33"/>
    </row>
    <row r="20690" spans="9:9">
      <c r="I20690" s="33"/>
    </row>
    <row r="20700" spans="9:9">
      <c r="I20700" s="33"/>
    </row>
    <row r="20703" spans="9:9">
      <c r="I20703" s="33"/>
    </row>
    <row r="20722" spans="9:9">
      <c r="I20722" s="33"/>
    </row>
    <row r="20732" spans="9:9">
      <c r="I20732" s="33"/>
    </row>
    <row r="20735" spans="9:9">
      <c r="I20735" s="33"/>
    </row>
    <row r="20754" spans="9:9">
      <c r="I20754" s="33"/>
    </row>
    <row r="20764" spans="9:9">
      <c r="I20764" s="33"/>
    </row>
    <row r="20767" spans="9:9">
      <c r="I20767" s="33"/>
    </row>
    <row r="20786" spans="9:9">
      <c r="I20786" s="33"/>
    </row>
    <row r="20796" spans="9:9">
      <c r="I20796" s="33"/>
    </row>
    <row r="20799" spans="9:9">
      <c r="I20799" s="33"/>
    </row>
    <row r="20818" spans="9:9">
      <c r="I20818" s="33"/>
    </row>
    <row r="20828" spans="9:9">
      <c r="I20828" s="33"/>
    </row>
    <row r="20831" spans="9:9">
      <c r="I20831" s="33"/>
    </row>
    <row r="20850" spans="9:9">
      <c r="I20850" s="33"/>
    </row>
    <row r="20860" spans="9:9">
      <c r="I20860" s="33"/>
    </row>
    <row r="20863" spans="9:9">
      <c r="I20863" s="33"/>
    </row>
    <row r="20882" spans="9:9">
      <c r="I20882" s="33"/>
    </row>
    <row r="20892" spans="9:9">
      <c r="I20892" s="33"/>
    </row>
    <row r="20895" spans="9:9">
      <c r="I20895" s="33"/>
    </row>
    <row r="20914" spans="9:9">
      <c r="I20914" s="33"/>
    </row>
    <row r="20924" spans="9:9">
      <c r="I20924" s="33"/>
    </row>
    <row r="20927" spans="9:9">
      <c r="I20927" s="33"/>
    </row>
    <row r="20946" spans="9:9">
      <c r="I20946" s="33"/>
    </row>
    <row r="20956" spans="9:9">
      <c r="I20956" s="33"/>
    </row>
    <row r="20959" spans="9:9">
      <c r="I20959" s="33"/>
    </row>
    <row r="20978" spans="9:9">
      <c r="I20978" s="33"/>
    </row>
    <row r="20988" spans="9:9">
      <c r="I20988" s="33"/>
    </row>
    <row r="20991" spans="9:9">
      <c r="I20991" s="33"/>
    </row>
    <row r="21010" spans="9:9">
      <c r="I21010" s="33"/>
    </row>
    <row r="21020" spans="9:9">
      <c r="I21020" s="33"/>
    </row>
    <row r="21023" spans="9:9">
      <c r="I21023" s="33"/>
    </row>
    <row r="21042" spans="9:9">
      <c r="I21042" s="33"/>
    </row>
    <row r="21052" spans="9:9">
      <c r="I21052" s="33"/>
    </row>
    <row r="21055" spans="9:9">
      <c r="I21055" s="33"/>
    </row>
    <row r="21074" spans="9:9">
      <c r="I21074" s="33"/>
    </row>
    <row r="21084" spans="9:9">
      <c r="I21084" s="33"/>
    </row>
    <row r="21087" spans="9:9">
      <c r="I21087" s="33"/>
    </row>
    <row r="21106" spans="9:9">
      <c r="I21106" s="33"/>
    </row>
    <row r="21116" spans="9:9">
      <c r="I21116" s="33"/>
    </row>
    <row r="21119" spans="9:9">
      <c r="I21119" s="33"/>
    </row>
    <row r="21138" spans="9:9">
      <c r="I21138" s="33"/>
    </row>
    <row r="21148" spans="9:9">
      <c r="I21148" s="33"/>
    </row>
    <row r="21151" spans="9:9">
      <c r="I21151" s="33"/>
    </row>
    <row r="21170" spans="9:9">
      <c r="I21170" s="33"/>
    </row>
    <row r="21180" spans="9:9">
      <c r="I21180" s="33"/>
    </row>
    <row r="21183" spans="9:9">
      <c r="I21183" s="33"/>
    </row>
    <row r="21202" spans="9:9">
      <c r="I21202" s="33"/>
    </row>
    <row r="21212" spans="9:9">
      <c r="I21212" s="33"/>
    </row>
    <row r="21215" spans="9:9">
      <c r="I21215" s="33"/>
    </row>
    <row r="21234" spans="9:9">
      <c r="I21234" s="33"/>
    </row>
    <row r="21244" spans="9:9">
      <c r="I21244" s="33"/>
    </row>
    <row r="21247" spans="9:9">
      <c r="I21247" s="33"/>
    </row>
    <row r="21266" spans="9:9">
      <c r="I21266" s="33"/>
    </row>
    <row r="21276" spans="9:9">
      <c r="I21276" s="33"/>
    </row>
    <row r="21279" spans="9:9">
      <c r="I21279" s="33"/>
    </row>
    <row r="21298" spans="9:9">
      <c r="I21298" s="33"/>
    </row>
    <row r="21308" spans="9:9">
      <c r="I21308" s="33"/>
    </row>
    <row r="21311" spans="9:9">
      <c r="I21311" s="33"/>
    </row>
    <row r="21330" spans="9:9">
      <c r="I21330" s="33"/>
    </row>
    <row r="21340" spans="9:9">
      <c r="I21340" s="33"/>
    </row>
    <row r="21343" spans="9:9">
      <c r="I21343" s="33"/>
    </row>
    <row r="21362" spans="9:9">
      <c r="I21362" s="33"/>
    </row>
    <row r="21372" spans="9:9">
      <c r="I21372" s="33"/>
    </row>
    <row r="21375" spans="9:9">
      <c r="I21375" s="33"/>
    </row>
    <row r="21394" spans="9:9">
      <c r="I21394" s="33"/>
    </row>
    <row r="21404" spans="9:9">
      <c r="I21404" s="33"/>
    </row>
    <row r="21407" spans="9:9">
      <c r="I21407" s="33"/>
    </row>
    <row r="21426" spans="9:9">
      <c r="I21426" s="33"/>
    </row>
    <row r="21436" spans="9:9">
      <c r="I21436" s="33"/>
    </row>
    <row r="21439" spans="9:9">
      <c r="I21439" s="33"/>
    </row>
    <row r="21458" spans="9:9">
      <c r="I21458" s="33"/>
    </row>
    <row r="21468" spans="9:9">
      <c r="I21468" s="33"/>
    </row>
    <row r="21471" spans="9:9">
      <c r="I21471" s="33"/>
    </row>
    <row r="21490" spans="9:9">
      <c r="I21490" s="33"/>
    </row>
    <row r="21500" spans="9:9">
      <c r="I21500" s="33"/>
    </row>
    <row r="21503" spans="9:9">
      <c r="I21503" s="33"/>
    </row>
    <row r="21522" spans="9:9">
      <c r="I21522" s="33"/>
    </row>
    <row r="21532" spans="9:9">
      <c r="I21532" s="33"/>
    </row>
    <row r="21535" spans="9:9">
      <c r="I21535" s="33"/>
    </row>
    <row r="21554" spans="9:9">
      <c r="I21554" s="33"/>
    </row>
    <row r="21564" spans="9:9">
      <c r="I21564" s="33"/>
    </row>
    <row r="21567" spans="9:9">
      <c r="I21567" s="33"/>
    </row>
    <row r="21586" spans="9:9">
      <c r="I21586" s="33"/>
    </row>
    <row r="21596" spans="9:9">
      <c r="I21596" s="33"/>
    </row>
    <row r="21599" spans="9:9">
      <c r="I21599" s="33"/>
    </row>
    <row r="21618" spans="9:9">
      <c r="I21618" s="33"/>
    </row>
    <row r="21628" spans="9:9">
      <c r="I21628" s="33"/>
    </row>
    <row r="21631" spans="9:9">
      <c r="I21631" s="33"/>
    </row>
    <row r="21650" spans="9:9">
      <c r="I21650" s="33"/>
    </row>
    <row r="21660" spans="9:9">
      <c r="I21660" s="33"/>
    </row>
    <row r="21663" spans="9:9">
      <c r="I21663" s="33"/>
    </row>
    <row r="21682" spans="9:9">
      <c r="I21682" s="33"/>
    </row>
    <row r="21692" spans="9:9">
      <c r="I21692" s="33"/>
    </row>
    <row r="21695" spans="9:9">
      <c r="I21695" s="33"/>
    </row>
    <row r="21714" spans="9:9">
      <c r="I21714" s="33"/>
    </row>
    <row r="21724" spans="9:9">
      <c r="I21724" s="33"/>
    </row>
    <row r="21727" spans="9:9">
      <c r="I21727" s="33"/>
    </row>
    <row r="21746" spans="9:9">
      <c r="I21746" s="33"/>
    </row>
    <row r="21756" spans="9:9">
      <c r="I21756" s="33"/>
    </row>
    <row r="21759" spans="9:9">
      <c r="I21759" s="33"/>
    </row>
    <row r="21778" spans="9:9">
      <c r="I21778" s="33"/>
    </row>
    <row r="21788" spans="9:9">
      <c r="I21788" s="33"/>
    </row>
    <row r="21791" spans="9:9">
      <c r="I21791" s="33"/>
    </row>
    <row r="21810" spans="9:9">
      <c r="I21810" s="33"/>
    </row>
    <row r="21820" spans="9:9">
      <c r="I21820" s="33"/>
    </row>
    <row r="21823" spans="9:9">
      <c r="I21823" s="33"/>
    </row>
    <row r="21842" spans="9:9">
      <c r="I21842" s="33"/>
    </row>
    <row r="21852" spans="9:9">
      <c r="I21852" s="33"/>
    </row>
    <row r="21855" spans="9:9">
      <c r="I21855" s="33"/>
    </row>
    <row r="21874" spans="9:9">
      <c r="I21874" s="33"/>
    </row>
    <row r="21884" spans="9:9">
      <c r="I21884" s="33"/>
    </row>
    <row r="21887" spans="9:9">
      <c r="I21887" s="33"/>
    </row>
    <row r="21906" spans="9:9">
      <c r="I21906" s="33"/>
    </row>
    <row r="21916" spans="9:9">
      <c r="I21916" s="33"/>
    </row>
    <row r="21919" spans="9:9">
      <c r="I21919" s="33"/>
    </row>
    <row r="21938" spans="9:9">
      <c r="I21938" s="33"/>
    </row>
    <row r="21948" spans="9:9">
      <c r="I21948" s="33"/>
    </row>
    <row r="21951" spans="9:9">
      <c r="I21951" s="33"/>
    </row>
    <row r="21970" spans="9:9">
      <c r="I21970" s="33"/>
    </row>
    <row r="21980" spans="9:9">
      <c r="I21980" s="33"/>
    </row>
    <row r="21983" spans="9:9">
      <c r="I21983" s="33"/>
    </row>
    <row r="22002" spans="9:9">
      <c r="I22002" s="33"/>
    </row>
    <row r="22012" spans="9:9">
      <c r="I22012" s="33"/>
    </row>
    <row r="22015" spans="9:9">
      <c r="I22015" s="33"/>
    </row>
    <row r="22034" spans="9:9">
      <c r="I22034" s="33"/>
    </row>
    <row r="22044" spans="9:9">
      <c r="I22044" s="33"/>
    </row>
    <row r="22047" spans="9:9">
      <c r="I22047" s="33"/>
    </row>
    <row r="22066" spans="9:9">
      <c r="I22066" s="33"/>
    </row>
    <row r="22076" spans="9:9">
      <c r="I22076" s="33"/>
    </row>
    <row r="22079" spans="9:9">
      <c r="I22079" s="33"/>
    </row>
    <row r="22098" spans="9:9">
      <c r="I22098" s="33"/>
    </row>
    <row r="22108" spans="9:9">
      <c r="I22108" s="33"/>
    </row>
    <row r="22111" spans="9:9">
      <c r="I22111" s="33"/>
    </row>
    <row r="22130" spans="9:9">
      <c r="I22130" s="33"/>
    </row>
    <row r="22140" spans="9:9">
      <c r="I22140" s="33"/>
    </row>
    <row r="22143" spans="9:9">
      <c r="I22143" s="33"/>
    </row>
    <row r="22162" spans="9:9">
      <c r="I22162" s="33"/>
    </row>
    <row r="22172" spans="9:9">
      <c r="I22172" s="33"/>
    </row>
    <row r="22175" spans="9:9">
      <c r="I22175" s="33"/>
    </row>
    <row r="22194" spans="9:9">
      <c r="I22194" s="33"/>
    </row>
    <row r="22204" spans="9:9">
      <c r="I22204" s="33"/>
    </row>
    <row r="22207" spans="9:9">
      <c r="I22207" s="33"/>
    </row>
    <row r="22226" spans="9:9">
      <c r="I22226" s="33"/>
    </row>
    <row r="22236" spans="9:9">
      <c r="I22236" s="33"/>
    </row>
    <row r="22239" spans="9:9">
      <c r="I22239" s="33"/>
    </row>
    <row r="22258" spans="9:9">
      <c r="I22258" s="33"/>
    </row>
    <row r="22268" spans="9:9">
      <c r="I22268" s="33"/>
    </row>
    <row r="22271" spans="9:9">
      <c r="I22271" s="33"/>
    </row>
    <row r="22290" spans="9:9">
      <c r="I22290" s="33"/>
    </row>
    <row r="22300" spans="9:9">
      <c r="I22300" s="33"/>
    </row>
    <row r="22303" spans="9:9">
      <c r="I22303" s="33"/>
    </row>
    <row r="22322" spans="9:9">
      <c r="I22322" s="33"/>
    </row>
    <row r="22332" spans="9:9">
      <c r="I22332" s="33"/>
    </row>
    <row r="22335" spans="9:9">
      <c r="I22335" s="33"/>
    </row>
    <row r="22354" spans="9:9">
      <c r="I22354" s="33"/>
    </row>
    <row r="22364" spans="9:9">
      <c r="I22364" s="33"/>
    </row>
    <row r="22367" spans="9:9">
      <c r="I22367" s="33"/>
    </row>
    <row r="22386" spans="9:9">
      <c r="I22386" s="33"/>
    </row>
    <row r="22396" spans="9:9">
      <c r="I22396" s="33"/>
    </row>
    <row r="22399" spans="9:9">
      <c r="I22399" s="33"/>
    </row>
    <row r="22418" spans="9:9">
      <c r="I22418" s="33"/>
    </row>
    <row r="22428" spans="9:9">
      <c r="I22428" s="33"/>
    </row>
    <row r="22431" spans="9:9">
      <c r="I22431" s="33"/>
    </row>
    <row r="22450" spans="9:9">
      <c r="I22450" s="33"/>
    </row>
    <row r="22460" spans="9:9">
      <c r="I22460" s="33"/>
    </row>
    <row r="22463" spans="9:9">
      <c r="I22463" s="33"/>
    </row>
    <row r="22482" spans="9:9">
      <c r="I22482" s="33"/>
    </row>
    <row r="22492" spans="9:9">
      <c r="I22492" s="33"/>
    </row>
    <row r="22495" spans="9:9">
      <c r="I22495" s="33"/>
    </row>
    <row r="22514" spans="9:9">
      <c r="I22514" s="33"/>
    </row>
    <row r="22524" spans="9:9">
      <c r="I22524" s="33"/>
    </row>
    <row r="22527" spans="9:9">
      <c r="I22527" s="33"/>
    </row>
    <row r="22546" spans="9:9">
      <c r="I22546" s="33"/>
    </row>
    <row r="22556" spans="9:9">
      <c r="I22556" s="33"/>
    </row>
    <row r="22559" spans="9:9">
      <c r="I22559" s="33"/>
    </row>
    <row r="22578" spans="9:9">
      <c r="I22578" s="33"/>
    </row>
    <row r="22588" spans="9:9">
      <c r="I22588" s="33"/>
    </row>
    <row r="22591" spans="9:9">
      <c r="I22591" s="33"/>
    </row>
    <row r="22610" spans="9:9">
      <c r="I22610" s="33"/>
    </row>
    <row r="22620" spans="9:9">
      <c r="I22620" s="33"/>
    </row>
    <row r="22623" spans="9:9">
      <c r="I22623" s="33"/>
    </row>
    <row r="22642" spans="9:9">
      <c r="I22642" s="33"/>
    </row>
    <row r="22652" spans="9:9">
      <c r="I22652" s="33"/>
    </row>
    <row r="22655" spans="9:9">
      <c r="I22655" s="33"/>
    </row>
    <row r="22674" spans="9:9">
      <c r="I22674" s="33"/>
    </row>
    <row r="22684" spans="9:9">
      <c r="I22684" s="33"/>
    </row>
    <row r="22687" spans="9:9">
      <c r="I22687" s="33"/>
    </row>
    <row r="22706" spans="9:9">
      <c r="I22706" s="33"/>
    </row>
    <row r="22716" spans="9:9">
      <c r="I22716" s="33"/>
    </row>
    <row r="22719" spans="9:9">
      <c r="I22719" s="33"/>
    </row>
    <row r="22738" spans="9:9">
      <c r="I22738" s="33"/>
    </row>
    <row r="22748" spans="9:9">
      <c r="I22748" s="33"/>
    </row>
    <row r="22751" spans="9:9">
      <c r="I22751" s="33"/>
    </row>
    <row r="22770" spans="9:9">
      <c r="I22770" s="33"/>
    </row>
    <row r="22780" spans="9:9">
      <c r="I22780" s="33"/>
    </row>
    <row r="22783" spans="9:9">
      <c r="I22783" s="33"/>
    </row>
    <row r="22802" spans="9:9">
      <c r="I22802" s="33"/>
    </row>
    <row r="22812" spans="9:9">
      <c r="I22812" s="33"/>
    </row>
    <row r="22815" spans="9:9">
      <c r="I22815" s="33"/>
    </row>
    <row r="22834" spans="9:9">
      <c r="I22834" s="33"/>
    </row>
    <row r="22844" spans="9:9">
      <c r="I22844" s="33"/>
    </row>
    <row r="22847" spans="9:9">
      <c r="I22847" s="33"/>
    </row>
    <row r="22866" spans="9:9">
      <c r="I22866" s="33"/>
    </row>
    <row r="22876" spans="9:9">
      <c r="I22876" s="33"/>
    </row>
    <row r="22879" spans="9:9">
      <c r="I22879" s="33"/>
    </row>
    <row r="22898" spans="9:9">
      <c r="I22898" s="33"/>
    </row>
    <row r="22908" spans="9:9">
      <c r="I22908" s="33"/>
    </row>
    <row r="22911" spans="9:9">
      <c r="I22911" s="33"/>
    </row>
    <row r="22930" spans="9:9">
      <c r="I22930" s="33"/>
    </row>
    <row r="22940" spans="9:9">
      <c r="I22940" s="33"/>
    </row>
    <row r="22943" spans="9:9">
      <c r="I22943" s="33"/>
    </row>
    <row r="22962" spans="9:9">
      <c r="I22962" s="33"/>
    </row>
    <row r="22972" spans="9:9">
      <c r="I22972" s="33"/>
    </row>
    <row r="22975" spans="9:9">
      <c r="I22975" s="33"/>
    </row>
    <row r="22994" spans="9:9">
      <c r="I22994" s="33"/>
    </row>
    <row r="23004" spans="9:9">
      <c r="I23004" s="33"/>
    </row>
    <row r="23007" spans="9:9">
      <c r="I23007" s="33"/>
    </row>
    <row r="23026" spans="9:9">
      <c r="I23026" s="33"/>
    </row>
    <row r="23036" spans="9:9">
      <c r="I23036" s="33"/>
    </row>
    <row r="23039" spans="9:9">
      <c r="I23039" s="33"/>
    </row>
    <row r="23058" spans="9:9">
      <c r="I23058" s="33"/>
    </row>
    <row r="23068" spans="9:9">
      <c r="I23068" s="33"/>
    </row>
    <row r="23071" spans="9:9">
      <c r="I23071" s="33"/>
    </row>
    <row r="23090" spans="9:9">
      <c r="I23090" s="33"/>
    </row>
    <row r="23100" spans="9:9">
      <c r="I23100" s="33"/>
    </row>
    <row r="23103" spans="9:9">
      <c r="I23103" s="33"/>
    </row>
    <row r="23122" spans="9:9">
      <c r="I23122" s="33"/>
    </row>
    <row r="23132" spans="9:9">
      <c r="I23132" s="33"/>
    </row>
    <row r="23135" spans="9:9">
      <c r="I23135" s="33"/>
    </row>
    <row r="23154" spans="9:9">
      <c r="I23154" s="33"/>
    </row>
    <row r="23164" spans="9:9">
      <c r="I23164" s="33"/>
    </row>
    <row r="23167" spans="9:9">
      <c r="I23167" s="33"/>
    </row>
    <row r="23186" spans="9:9">
      <c r="I23186" s="33"/>
    </row>
    <row r="23196" spans="9:9">
      <c r="I23196" s="33"/>
    </row>
    <row r="23199" spans="9:9">
      <c r="I23199" s="33"/>
    </row>
    <row r="23218" spans="9:9">
      <c r="I23218" s="33"/>
    </row>
    <row r="23228" spans="9:9">
      <c r="I23228" s="33"/>
    </row>
    <row r="23231" spans="9:9">
      <c r="I23231" s="33"/>
    </row>
    <row r="23250" spans="9:9">
      <c r="I23250" s="33"/>
    </row>
    <row r="23260" spans="9:9">
      <c r="I23260" s="33"/>
    </row>
    <row r="23263" spans="9:9">
      <c r="I23263" s="33"/>
    </row>
    <row r="23282" spans="9:9">
      <c r="I23282" s="33"/>
    </row>
    <row r="23292" spans="9:9">
      <c r="I23292" s="33"/>
    </row>
    <row r="23295" spans="9:9">
      <c r="I23295" s="33"/>
    </row>
    <row r="23314" spans="9:9">
      <c r="I23314" s="33"/>
    </row>
    <row r="23324" spans="9:9">
      <c r="I23324" s="33"/>
    </row>
    <row r="23327" spans="9:9">
      <c r="I23327" s="33"/>
    </row>
    <row r="23346" spans="9:9">
      <c r="I23346" s="33"/>
    </row>
    <row r="23356" spans="9:9">
      <c r="I23356" s="33"/>
    </row>
    <row r="23359" spans="9:9">
      <c r="I23359" s="33"/>
    </row>
    <row r="23378" spans="9:9">
      <c r="I23378" s="33"/>
    </row>
    <row r="23388" spans="9:9">
      <c r="I23388" s="33"/>
    </row>
    <row r="23391" spans="9:9">
      <c r="I23391" s="33"/>
    </row>
    <row r="23410" spans="9:9">
      <c r="I23410" s="33"/>
    </row>
    <row r="23420" spans="9:9">
      <c r="I23420" s="33"/>
    </row>
    <row r="23423" spans="9:9">
      <c r="I23423" s="33"/>
    </row>
    <row r="23442" spans="9:9">
      <c r="I23442" s="33"/>
    </row>
    <row r="23452" spans="9:9">
      <c r="I23452" s="33"/>
    </row>
    <row r="23455" spans="9:9">
      <c r="I23455" s="33"/>
    </row>
    <row r="23474" spans="9:9">
      <c r="I23474" s="33"/>
    </row>
    <row r="23484" spans="9:9">
      <c r="I23484" s="33"/>
    </row>
    <row r="23487" spans="9:9">
      <c r="I23487" s="33"/>
    </row>
    <row r="23506" spans="9:9">
      <c r="I23506" s="33"/>
    </row>
    <row r="23516" spans="9:9">
      <c r="I23516" s="33"/>
    </row>
    <row r="23519" spans="9:9">
      <c r="I23519" s="33"/>
    </row>
    <row r="23538" spans="9:9">
      <c r="I23538" s="33"/>
    </row>
    <row r="23548" spans="9:9">
      <c r="I23548" s="33"/>
    </row>
    <row r="23551" spans="9:9">
      <c r="I23551" s="33"/>
    </row>
    <row r="23570" spans="9:9">
      <c r="I23570" s="33"/>
    </row>
    <row r="23580" spans="9:9">
      <c r="I23580" s="33"/>
    </row>
    <row r="23583" spans="9:9">
      <c r="I23583" s="33"/>
    </row>
    <row r="23602" spans="9:9">
      <c r="I23602" s="33"/>
    </row>
    <row r="23612" spans="9:9">
      <c r="I23612" s="33"/>
    </row>
    <row r="23615" spans="9:9">
      <c r="I23615" s="33"/>
    </row>
    <row r="23634" spans="9:9">
      <c r="I23634" s="33"/>
    </row>
    <row r="23644" spans="9:9">
      <c r="I23644" s="33"/>
    </row>
    <row r="23647" spans="9:9">
      <c r="I23647" s="33"/>
    </row>
    <row r="23666" spans="9:9">
      <c r="I23666" s="33"/>
    </row>
    <row r="23676" spans="9:9">
      <c r="I23676" s="33"/>
    </row>
    <row r="23679" spans="9:9">
      <c r="I23679" s="33"/>
    </row>
    <row r="23698" spans="9:9">
      <c r="I23698" s="33"/>
    </row>
    <row r="23708" spans="9:9">
      <c r="I23708" s="33"/>
    </row>
    <row r="23711" spans="9:9">
      <c r="I23711" s="33"/>
    </row>
    <row r="23730" spans="9:9">
      <c r="I23730" s="33"/>
    </row>
    <row r="23740" spans="9:9">
      <c r="I23740" s="33"/>
    </row>
    <row r="23743" spans="9:9">
      <c r="I23743" s="33"/>
    </row>
    <row r="23762" spans="9:9">
      <c r="I23762" s="33"/>
    </row>
    <row r="23772" spans="9:9">
      <c r="I23772" s="33"/>
    </row>
    <row r="23775" spans="9:9">
      <c r="I23775" s="33"/>
    </row>
    <row r="23794" spans="9:9">
      <c r="I23794" s="33"/>
    </row>
    <row r="23804" spans="9:9">
      <c r="I23804" s="33"/>
    </row>
    <row r="23807" spans="9:9">
      <c r="I23807" s="33"/>
    </row>
    <row r="23826" spans="9:9">
      <c r="I23826" s="33"/>
    </row>
    <row r="23836" spans="9:9">
      <c r="I23836" s="33"/>
    </row>
    <row r="23839" spans="9:9">
      <c r="I23839" s="33"/>
    </row>
    <row r="23858" spans="9:9">
      <c r="I23858" s="33"/>
    </row>
    <row r="23868" spans="9:9">
      <c r="I23868" s="33"/>
    </row>
    <row r="23871" spans="9:9">
      <c r="I23871" s="33"/>
    </row>
    <row r="23890" spans="9:9">
      <c r="I23890" s="33"/>
    </row>
    <row r="23900" spans="9:9">
      <c r="I23900" s="33"/>
    </row>
    <row r="23903" spans="9:9">
      <c r="I23903" s="33"/>
    </row>
    <row r="23922" spans="9:9">
      <c r="I23922" s="33"/>
    </row>
    <row r="23932" spans="9:9">
      <c r="I23932" s="33"/>
    </row>
    <row r="23935" spans="9:9">
      <c r="I23935" s="33"/>
    </row>
    <row r="23954" spans="9:9">
      <c r="I23954" s="33"/>
    </row>
    <row r="23964" spans="9:9">
      <c r="I23964" s="33"/>
    </row>
    <row r="23967" spans="9:9">
      <c r="I23967" s="33"/>
    </row>
    <row r="23986" spans="9:9">
      <c r="I23986" s="33"/>
    </row>
    <row r="23996" spans="9:9">
      <c r="I23996" s="33"/>
    </row>
    <row r="23999" spans="9:9">
      <c r="I23999" s="33"/>
    </row>
    <row r="24018" spans="9:9">
      <c r="I24018" s="33"/>
    </row>
    <row r="24028" spans="9:9">
      <c r="I24028" s="33"/>
    </row>
    <row r="24031" spans="9:9">
      <c r="I24031" s="33"/>
    </row>
    <row r="24050" spans="9:9">
      <c r="I24050" s="33"/>
    </row>
    <row r="24060" spans="9:9">
      <c r="I24060" s="33"/>
    </row>
    <row r="24063" spans="9:9">
      <c r="I24063" s="33"/>
    </row>
    <row r="24082" spans="9:9">
      <c r="I24082" s="33"/>
    </row>
    <row r="24092" spans="9:9">
      <c r="I24092" s="33"/>
    </row>
    <row r="24095" spans="9:9">
      <c r="I24095" s="33"/>
    </row>
    <row r="24114" spans="9:9">
      <c r="I24114" s="33"/>
    </row>
    <row r="24124" spans="9:9">
      <c r="I24124" s="33"/>
    </row>
    <row r="24127" spans="9:9">
      <c r="I24127" s="33"/>
    </row>
    <row r="24146" spans="9:9">
      <c r="I24146" s="33"/>
    </row>
    <row r="24156" spans="9:9">
      <c r="I24156" s="33"/>
    </row>
    <row r="24159" spans="9:9">
      <c r="I24159" s="33"/>
    </row>
    <row r="24178" spans="9:9">
      <c r="I24178" s="33"/>
    </row>
    <row r="24188" spans="9:9">
      <c r="I24188" s="33"/>
    </row>
    <row r="24191" spans="9:9">
      <c r="I24191" s="33"/>
    </row>
    <row r="24210" spans="9:9">
      <c r="I24210" s="33"/>
    </row>
    <row r="24220" spans="9:9">
      <c r="I24220" s="33"/>
    </row>
    <row r="24223" spans="9:9">
      <c r="I24223" s="33"/>
    </row>
    <row r="24242" spans="9:9">
      <c r="I24242" s="33"/>
    </row>
    <row r="24252" spans="9:9">
      <c r="I24252" s="33"/>
    </row>
    <row r="24255" spans="9:9">
      <c r="I24255" s="33"/>
    </row>
    <row r="24274" spans="9:9">
      <c r="I24274" s="33"/>
    </row>
    <row r="24284" spans="9:9">
      <c r="I24284" s="33"/>
    </row>
    <row r="24287" spans="9:9">
      <c r="I24287" s="33"/>
    </row>
    <row r="24306" spans="9:9">
      <c r="I24306" s="33"/>
    </row>
    <row r="24316" spans="9:9">
      <c r="I24316" s="33"/>
    </row>
    <row r="24319" spans="9:9">
      <c r="I24319" s="33"/>
    </row>
    <row r="24338" spans="9:9">
      <c r="I24338" s="33"/>
    </row>
    <row r="24348" spans="9:9">
      <c r="I24348" s="33"/>
    </row>
    <row r="24351" spans="9:9">
      <c r="I24351" s="33"/>
    </row>
    <row r="24370" spans="9:9">
      <c r="I24370" s="33"/>
    </row>
    <row r="24380" spans="9:9">
      <c r="I24380" s="33"/>
    </row>
    <row r="24383" spans="9:9">
      <c r="I24383" s="33"/>
    </row>
    <row r="24402" spans="9:9">
      <c r="I24402" s="33"/>
    </row>
    <row r="24412" spans="9:9">
      <c r="I24412" s="33"/>
    </row>
    <row r="24415" spans="9:9">
      <c r="I24415" s="33"/>
    </row>
    <row r="24434" spans="9:9">
      <c r="I24434" s="33"/>
    </row>
    <row r="24444" spans="9:9">
      <c r="I24444" s="33"/>
    </row>
    <row r="24447" spans="9:9">
      <c r="I24447" s="33"/>
    </row>
    <row r="24466" spans="9:9">
      <c r="I24466" s="33"/>
    </row>
    <row r="24476" spans="9:9">
      <c r="I24476" s="33"/>
    </row>
    <row r="24479" spans="9:9">
      <c r="I24479" s="33"/>
    </row>
    <row r="24498" spans="9:9">
      <c r="I24498" s="33"/>
    </row>
    <row r="24508" spans="9:9">
      <c r="I24508" s="33"/>
    </row>
    <row r="24511" spans="9:9">
      <c r="I24511" s="33"/>
    </row>
    <row r="24530" spans="9:9">
      <c r="I24530" s="33"/>
    </row>
    <row r="24540" spans="9:9">
      <c r="I24540" s="33"/>
    </row>
    <row r="24543" spans="9:9">
      <c r="I24543" s="33"/>
    </row>
    <row r="24562" spans="9:9">
      <c r="I24562" s="33"/>
    </row>
    <row r="24572" spans="9:9">
      <c r="I24572" s="33"/>
    </row>
    <row r="24575" spans="9:9">
      <c r="I24575" s="33"/>
    </row>
    <row r="24594" spans="9:9">
      <c r="I24594" s="33"/>
    </row>
    <row r="24604" spans="9:9">
      <c r="I24604" s="33"/>
    </row>
    <row r="24607" spans="9:9">
      <c r="I24607" s="33"/>
    </row>
    <row r="24626" spans="9:9">
      <c r="I24626" s="33"/>
    </row>
    <row r="24636" spans="9:9">
      <c r="I24636" s="33"/>
    </row>
    <row r="24639" spans="9:9">
      <c r="I24639" s="33"/>
    </row>
    <row r="24658" spans="9:9">
      <c r="I24658" s="33"/>
    </row>
    <row r="24668" spans="9:9">
      <c r="I24668" s="33"/>
    </row>
    <row r="24671" spans="9:9">
      <c r="I24671" s="33"/>
    </row>
    <row r="24690" spans="9:9">
      <c r="I24690" s="33"/>
    </row>
    <row r="24700" spans="9:9">
      <c r="I24700" s="33"/>
    </row>
    <row r="24703" spans="9:9">
      <c r="I24703" s="33"/>
    </row>
    <row r="24722" spans="9:9">
      <c r="I24722" s="33"/>
    </row>
    <row r="24732" spans="9:9">
      <c r="I24732" s="33"/>
    </row>
    <row r="24735" spans="9:9">
      <c r="I24735" s="33"/>
    </row>
    <row r="24754" spans="9:9">
      <c r="I24754" s="33"/>
    </row>
    <row r="24764" spans="9:9">
      <c r="I24764" s="33"/>
    </row>
    <row r="24767" spans="9:9">
      <c r="I24767" s="33"/>
    </row>
    <row r="24786" spans="9:9">
      <c r="I24786" s="33"/>
    </row>
    <row r="24796" spans="9:9">
      <c r="I24796" s="33"/>
    </row>
    <row r="24799" spans="9:9">
      <c r="I24799" s="33"/>
    </row>
    <row r="24818" spans="9:9">
      <c r="I24818" s="33"/>
    </row>
    <row r="24828" spans="9:9">
      <c r="I24828" s="33"/>
    </row>
    <row r="24831" spans="9:9">
      <c r="I24831" s="33"/>
    </row>
    <row r="24850" spans="9:9">
      <c r="I24850" s="33"/>
    </row>
    <row r="24860" spans="9:9">
      <c r="I24860" s="33"/>
    </row>
    <row r="24863" spans="9:9">
      <c r="I24863" s="33"/>
    </row>
    <row r="24882" spans="9:9">
      <c r="I24882" s="33"/>
    </row>
    <row r="24892" spans="9:9">
      <c r="I24892" s="33"/>
    </row>
    <row r="24895" spans="9:9">
      <c r="I24895" s="33"/>
    </row>
    <row r="24914" spans="9:9">
      <c r="I24914" s="33"/>
    </row>
    <row r="24924" spans="9:9">
      <c r="I24924" s="33"/>
    </row>
    <row r="24927" spans="9:9">
      <c r="I24927" s="33"/>
    </row>
    <row r="24946" spans="9:9">
      <c r="I24946" s="33"/>
    </row>
    <row r="24956" spans="9:9">
      <c r="I24956" s="33"/>
    </row>
    <row r="24959" spans="9:9">
      <c r="I24959" s="33"/>
    </row>
    <row r="24978" spans="9:9">
      <c r="I24978" s="33"/>
    </row>
    <row r="24988" spans="9:9">
      <c r="I24988" s="33"/>
    </row>
    <row r="24991" spans="9:9">
      <c r="I24991" s="33"/>
    </row>
    <row r="25010" spans="9:9">
      <c r="I25010" s="33"/>
    </row>
    <row r="25020" spans="9:9">
      <c r="I25020" s="33"/>
    </row>
    <row r="25023" spans="9:9">
      <c r="I25023" s="33"/>
    </row>
    <row r="25042" spans="9:9">
      <c r="I25042" s="33"/>
    </row>
    <row r="25052" spans="9:9">
      <c r="I25052" s="33"/>
    </row>
    <row r="25055" spans="9:9">
      <c r="I25055" s="33"/>
    </row>
    <row r="25074" spans="9:9">
      <c r="I25074" s="33"/>
    </row>
    <row r="25084" spans="9:9">
      <c r="I25084" s="33"/>
    </row>
    <row r="25087" spans="9:9">
      <c r="I25087" s="33"/>
    </row>
    <row r="25106" spans="9:9">
      <c r="I25106" s="33"/>
    </row>
    <row r="25116" spans="9:9">
      <c r="I25116" s="33"/>
    </row>
    <row r="25119" spans="9:9">
      <c r="I25119" s="33"/>
    </row>
    <row r="25138" spans="9:9">
      <c r="I25138" s="33"/>
    </row>
    <row r="25148" spans="9:9">
      <c r="I25148" s="33"/>
    </row>
    <row r="25151" spans="9:9">
      <c r="I25151" s="33"/>
    </row>
    <row r="25170" spans="9:9">
      <c r="I25170" s="33"/>
    </row>
    <row r="25180" spans="9:9">
      <c r="I25180" s="33"/>
    </row>
    <row r="25183" spans="9:9">
      <c r="I25183" s="33"/>
    </row>
    <row r="25202" spans="9:9">
      <c r="I25202" s="33"/>
    </row>
    <row r="25212" spans="9:9">
      <c r="I25212" s="33"/>
    </row>
    <row r="25215" spans="9:9">
      <c r="I25215" s="33"/>
    </row>
    <row r="25234" spans="9:9">
      <c r="I25234" s="33"/>
    </row>
    <row r="25244" spans="9:9">
      <c r="I25244" s="33"/>
    </row>
    <row r="25247" spans="9:9">
      <c r="I25247" s="33"/>
    </row>
    <row r="25266" spans="9:9">
      <c r="I25266" s="33"/>
    </row>
    <row r="25276" spans="9:9">
      <c r="I25276" s="33"/>
    </row>
    <row r="25279" spans="9:9">
      <c r="I25279" s="33"/>
    </row>
    <row r="25298" spans="9:9">
      <c r="I25298" s="33"/>
    </row>
    <row r="25308" spans="9:9">
      <c r="I25308" s="33"/>
    </row>
    <row r="25311" spans="9:9">
      <c r="I25311" s="33"/>
    </row>
    <row r="25330" spans="9:9">
      <c r="I25330" s="33"/>
    </row>
    <row r="25340" spans="9:9">
      <c r="I25340" s="33"/>
    </row>
    <row r="25343" spans="9:9">
      <c r="I25343" s="33"/>
    </row>
    <row r="25362" spans="9:9">
      <c r="I25362" s="33"/>
    </row>
    <row r="25372" spans="9:9">
      <c r="I25372" s="33"/>
    </row>
    <row r="25375" spans="9:9">
      <c r="I25375" s="33"/>
    </row>
    <row r="25394" spans="9:9">
      <c r="I25394" s="33"/>
    </row>
    <row r="25404" spans="9:9">
      <c r="I25404" s="33"/>
    </row>
    <row r="25407" spans="9:9">
      <c r="I25407" s="33"/>
    </row>
    <row r="25426" spans="9:9">
      <c r="I25426" s="33"/>
    </row>
    <row r="25436" spans="9:9">
      <c r="I25436" s="33"/>
    </row>
    <row r="25439" spans="9:9">
      <c r="I25439" s="33"/>
    </row>
    <row r="25458" spans="9:9">
      <c r="I25458" s="33"/>
    </row>
    <row r="25468" spans="9:9">
      <c r="I25468" s="33"/>
    </row>
    <row r="25471" spans="9:9">
      <c r="I25471" s="33"/>
    </row>
    <row r="25490" spans="9:9">
      <c r="I25490" s="33"/>
    </row>
    <row r="25500" spans="9:9">
      <c r="I25500" s="33"/>
    </row>
    <row r="25503" spans="9:9">
      <c r="I25503" s="33"/>
    </row>
    <row r="25522" spans="9:9">
      <c r="I25522" s="33"/>
    </row>
    <row r="25532" spans="9:9">
      <c r="I25532" s="33"/>
    </row>
    <row r="25535" spans="9:9">
      <c r="I25535" s="33"/>
    </row>
    <row r="25554" spans="9:9">
      <c r="I25554" s="33"/>
    </row>
    <row r="25564" spans="9:9">
      <c r="I25564" s="33"/>
    </row>
    <row r="25567" spans="9:9">
      <c r="I25567" s="33"/>
    </row>
    <row r="25586" spans="9:9">
      <c r="I25586" s="33"/>
    </row>
    <row r="25596" spans="9:9">
      <c r="I25596" s="33"/>
    </row>
    <row r="25599" spans="9:9">
      <c r="I25599" s="33"/>
    </row>
    <row r="25618" spans="9:9">
      <c r="I25618" s="33"/>
    </row>
    <row r="25628" spans="9:9">
      <c r="I25628" s="33"/>
    </row>
    <row r="25631" spans="9:9">
      <c r="I25631" s="33"/>
    </row>
    <row r="25650" spans="9:9">
      <c r="I25650" s="33"/>
    </row>
    <row r="25660" spans="9:9">
      <c r="I25660" s="33"/>
    </row>
    <row r="25663" spans="9:9">
      <c r="I25663" s="33"/>
    </row>
    <row r="25682" spans="9:9">
      <c r="I25682" s="33"/>
    </row>
    <row r="25692" spans="9:9">
      <c r="I25692" s="33"/>
    </row>
    <row r="25695" spans="9:9">
      <c r="I25695" s="33"/>
    </row>
    <row r="25714" spans="9:9">
      <c r="I25714" s="33"/>
    </row>
    <row r="25724" spans="9:9">
      <c r="I25724" s="33"/>
    </row>
    <row r="25727" spans="9:9">
      <c r="I25727" s="33"/>
    </row>
    <row r="25746" spans="9:9">
      <c r="I25746" s="33"/>
    </row>
    <row r="25756" spans="9:9">
      <c r="I25756" s="33"/>
    </row>
    <row r="25759" spans="9:9">
      <c r="I25759" s="33"/>
    </row>
    <row r="25778" spans="9:9">
      <c r="I25778" s="33"/>
    </row>
    <row r="25788" spans="9:9">
      <c r="I25788" s="33"/>
    </row>
    <row r="25791" spans="9:9">
      <c r="I25791" s="33"/>
    </row>
    <row r="25810" spans="9:9">
      <c r="I25810" s="33"/>
    </row>
    <row r="25820" spans="9:9">
      <c r="I25820" s="33"/>
    </row>
    <row r="25823" spans="9:9">
      <c r="I25823" s="33"/>
    </row>
    <row r="25842" spans="9:9">
      <c r="I25842" s="33"/>
    </row>
    <row r="25852" spans="9:9">
      <c r="I25852" s="33"/>
    </row>
    <row r="25855" spans="9:9">
      <c r="I25855" s="33"/>
    </row>
    <row r="25874" spans="9:9">
      <c r="I25874" s="33"/>
    </row>
    <row r="25884" spans="9:9">
      <c r="I25884" s="33"/>
    </row>
    <row r="25887" spans="9:9">
      <c r="I25887" s="33"/>
    </row>
    <row r="25906" spans="9:9">
      <c r="I25906" s="33"/>
    </row>
    <row r="25916" spans="9:9">
      <c r="I25916" s="33"/>
    </row>
    <row r="25919" spans="9:9">
      <c r="I25919" s="33"/>
    </row>
    <row r="25938" spans="9:9">
      <c r="I25938" s="33"/>
    </row>
    <row r="25948" spans="9:9">
      <c r="I25948" s="33"/>
    </row>
    <row r="25951" spans="9:9">
      <c r="I25951" s="33"/>
    </row>
    <row r="25970" spans="9:9">
      <c r="I25970" s="33"/>
    </row>
    <row r="25980" spans="9:9">
      <c r="I25980" s="33"/>
    </row>
    <row r="25983" spans="9:9">
      <c r="I25983" s="33"/>
    </row>
    <row r="26002" spans="9:9">
      <c r="I26002" s="33"/>
    </row>
    <row r="26012" spans="9:9">
      <c r="I26012" s="33"/>
    </row>
    <row r="26015" spans="9:9">
      <c r="I26015" s="33"/>
    </row>
    <row r="26034" spans="9:9">
      <c r="I26034" s="33"/>
    </row>
    <row r="26044" spans="9:9">
      <c r="I26044" s="33"/>
    </row>
    <row r="26047" spans="9:9">
      <c r="I26047" s="33"/>
    </row>
    <row r="26066" spans="9:9">
      <c r="I26066" s="33"/>
    </row>
    <row r="26076" spans="9:9">
      <c r="I26076" s="33"/>
    </row>
    <row r="26079" spans="9:9">
      <c r="I26079" s="33"/>
    </row>
    <row r="26098" spans="9:9">
      <c r="I26098" s="33"/>
    </row>
    <row r="26108" spans="9:9">
      <c r="I26108" s="33"/>
    </row>
    <row r="26111" spans="9:9">
      <c r="I26111" s="33"/>
    </row>
    <row r="26130" spans="9:9">
      <c r="I26130" s="33"/>
    </row>
    <row r="26140" spans="9:9">
      <c r="I26140" s="33"/>
    </row>
    <row r="26143" spans="9:9">
      <c r="I26143" s="33"/>
    </row>
    <row r="26162" spans="9:9">
      <c r="I26162" s="33"/>
    </row>
    <row r="26172" spans="9:9">
      <c r="I26172" s="33"/>
    </row>
    <row r="26175" spans="9:9">
      <c r="I26175" s="33"/>
    </row>
    <row r="26194" spans="9:9">
      <c r="I26194" s="33"/>
    </row>
    <row r="26204" spans="9:9">
      <c r="I26204" s="33"/>
    </row>
    <row r="26207" spans="9:9">
      <c r="I26207" s="33"/>
    </row>
    <row r="26226" spans="9:9">
      <c r="I26226" s="33"/>
    </row>
    <row r="26236" spans="9:9">
      <c r="I26236" s="33"/>
    </row>
    <row r="26239" spans="9:9">
      <c r="I26239" s="33"/>
    </row>
    <row r="26258" spans="9:9">
      <c r="I26258" s="33"/>
    </row>
    <row r="26268" spans="9:9">
      <c r="I26268" s="33"/>
    </row>
    <row r="26271" spans="9:9">
      <c r="I26271" s="33"/>
    </row>
    <row r="26290" spans="9:9">
      <c r="I26290" s="33"/>
    </row>
    <row r="26300" spans="9:9">
      <c r="I26300" s="33"/>
    </row>
    <row r="26303" spans="9:9">
      <c r="I26303" s="33"/>
    </row>
    <row r="26322" spans="9:9">
      <c r="I26322" s="33"/>
    </row>
    <row r="26332" spans="9:9">
      <c r="I26332" s="33"/>
    </row>
    <row r="26335" spans="9:9">
      <c r="I26335" s="33"/>
    </row>
    <row r="26354" spans="9:9">
      <c r="I26354" s="33"/>
    </row>
    <row r="26364" spans="9:9">
      <c r="I26364" s="33"/>
    </row>
    <row r="26367" spans="9:9">
      <c r="I26367" s="33"/>
    </row>
    <row r="26386" spans="9:9">
      <c r="I26386" s="33"/>
    </row>
    <row r="26396" spans="9:9">
      <c r="I26396" s="33"/>
    </row>
    <row r="26399" spans="9:9">
      <c r="I26399" s="33"/>
    </row>
    <row r="26418" spans="9:9">
      <c r="I26418" s="33"/>
    </row>
    <row r="26428" spans="9:9">
      <c r="I26428" s="33"/>
    </row>
    <row r="26431" spans="9:9">
      <c r="I26431" s="33"/>
    </row>
    <row r="26450" spans="9:9">
      <c r="I26450" s="33"/>
    </row>
    <row r="26460" spans="9:9">
      <c r="I26460" s="33"/>
    </row>
    <row r="26463" spans="9:9">
      <c r="I26463" s="33"/>
    </row>
    <row r="26482" spans="9:9">
      <c r="I26482" s="33"/>
    </row>
    <row r="26492" spans="9:9">
      <c r="I26492" s="33"/>
    </row>
    <row r="26495" spans="9:9">
      <c r="I26495" s="33"/>
    </row>
    <row r="26514" spans="9:9">
      <c r="I26514" s="33"/>
    </row>
    <row r="26524" spans="9:9">
      <c r="I26524" s="33"/>
    </row>
    <row r="26527" spans="9:9">
      <c r="I26527" s="33"/>
    </row>
    <row r="26546" spans="9:9">
      <c r="I26546" s="33"/>
    </row>
    <row r="26556" spans="9:9">
      <c r="I26556" s="33"/>
    </row>
    <row r="26559" spans="9:9">
      <c r="I26559" s="33"/>
    </row>
    <row r="26578" spans="9:9">
      <c r="I26578" s="33"/>
    </row>
    <row r="26588" spans="9:9">
      <c r="I26588" s="33"/>
    </row>
    <row r="26591" spans="9:9">
      <c r="I26591" s="33"/>
    </row>
    <row r="26610" spans="9:9">
      <c r="I26610" s="33"/>
    </row>
    <row r="26620" spans="9:9">
      <c r="I26620" s="33"/>
    </row>
    <row r="26623" spans="9:9">
      <c r="I26623" s="33"/>
    </row>
    <row r="26642" spans="9:9">
      <c r="I26642" s="33"/>
    </row>
    <row r="26652" spans="9:9">
      <c r="I26652" s="33"/>
    </row>
    <row r="26655" spans="9:9">
      <c r="I26655" s="33"/>
    </row>
    <row r="26674" spans="9:9">
      <c r="I26674" s="33"/>
    </row>
    <row r="26684" spans="9:9">
      <c r="I26684" s="33"/>
    </row>
    <row r="26687" spans="9:9">
      <c r="I26687" s="33"/>
    </row>
    <row r="26706" spans="9:9">
      <c r="I26706" s="33"/>
    </row>
    <row r="26716" spans="9:9">
      <c r="I26716" s="33"/>
    </row>
    <row r="26719" spans="9:9">
      <c r="I26719" s="33"/>
    </row>
    <row r="26738" spans="9:9">
      <c r="I26738" s="33"/>
    </row>
    <row r="26748" spans="9:9">
      <c r="I26748" s="33"/>
    </row>
    <row r="26751" spans="9:9">
      <c r="I26751" s="33"/>
    </row>
    <row r="26770" spans="9:9">
      <c r="I26770" s="33"/>
    </row>
    <row r="26780" spans="9:9">
      <c r="I26780" s="33"/>
    </row>
    <row r="26783" spans="9:9">
      <c r="I26783" s="33"/>
    </row>
    <row r="26802" spans="9:9">
      <c r="I26802" s="33"/>
    </row>
    <row r="26812" spans="9:9">
      <c r="I26812" s="33"/>
    </row>
    <row r="26815" spans="9:9">
      <c r="I26815" s="33"/>
    </row>
    <row r="26834" spans="9:9">
      <c r="I26834" s="33"/>
    </row>
    <row r="26844" spans="9:9">
      <c r="I26844" s="33"/>
    </row>
    <row r="26847" spans="9:9">
      <c r="I26847" s="33"/>
    </row>
    <row r="26866" spans="9:9">
      <c r="I26866" s="33"/>
    </row>
    <row r="26876" spans="9:9">
      <c r="I26876" s="33"/>
    </row>
    <row r="26879" spans="9:9">
      <c r="I26879" s="33"/>
    </row>
    <row r="26898" spans="9:9">
      <c r="I26898" s="33"/>
    </row>
    <row r="26908" spans="9:9">
      <c r="I26908" s="33"/>
    </row>
    <row r="26911" spans="9:9">
      <c r="I26911" s="33"/>
    </row>
    <row r="26930" spans="9:9">
      <c r="I26930" s="33"/>
    </row>
    <row r="26940" spans="9:9">
      <c r="I26940" s="33"/>
    </row>
    <row r="26943" spans="9:9">
      <c r="I26943" s="33"/>
    </row>
    <row r="26962" spans="9:9">
      <c r="I26962" s="33"/>
    </row>
    <row r="26972" spans="9:9">
      <c r="I26972" s="33"/>
    </row>
    <row r="26975" spans="9:9">
      <c r="I26975" s="33"/>
    </row>
    <row r="26994" spans="9:9">
      <c r="I26994" s="33"/>
    </row>
    <row r="27004" spans="9:9">
      <c r="I27004" s="33"/>
    </row>
    <row r="27007" spans="9:9">
      <c r="I27007" s="33"/>
    </row>
    <row r="27026" spans="9:9">
      <c r="I27026" s="33"/>
    </row>
    <row r="27036" spans="9:9">
      <c r="I27036" s="33"/>
    </row>
    <row r="27039" spans="9:9">
      <c r="I27039" s="33"/>
    </row>
    <row r="27058" spans="9:9">
      <c r="I27058" s="33"/>
    </row>
    <row r="27068" spans="9:9">
      <c r="I27068" s="33"/>
    </row>
    <row r="27071" spans="9:9">
      <c r="I27071" s="33"/>
    </row>
    <row r="27090" spans="9:9">
      <c r="I27090" s="33"/>
    </row>
    <row r="27100" spans="9:9">
      <c r="I27100" s="33"/>
    </row>
    <row r="27103" spans="9:9">
      <c r="I27103" s="33"/>
    </row>
    <row r="27122" spans="9:9">
      <c r="I27122" s="33"/>
    </row>
    <row r="27132" spans="9:9">
      <c r="I27132" s="33"/>
    </row>
    <row r="27135" spans="9:9">
      <c r="I27135" s="33"/>
    </row>
    <row r="27154" spans="9:9">
      <c r="I27154" s="33"/>
    </row>
    <row r="27164" spans="9:9">
      <c r="I27164" s="33"/>
    </row>
    <row r="27167" spans="9:9">
      <c r="I27167" s="33"/>
    </row>
    <row r="27186" spans="9:9">
      <c r="I27186" s="33"/>
    </row>
    <row r="27196" spans="9:9">
      <c r="I27196" s="33"/>
    </row>
    <row r="27199" spans="9:9">
      <c r="I27199" s="33"/>
    </row>
    <row r="27218" spans="9:9">
      <c r="I27218" s="33"/>
    </row>
    <row r="27228" spans="9:9">
      <c r="I27228" s="33"/>
    </row>
    <row r="27231" spans="9:9">
      <c r="I27231" s="33"/>
    </row>
    <row r="27250" spans="9:9">
      <c r="I27250" s="33"/>
    </row>
    <row r="27260" spans="9:9">
      <c r="I27260" s="33"/>
    </row>
    <row r="27263" spans="9:9">
      <c r="I27263" s="33"/>
    </row>
    <row r="27282" spans="9:9">
      <c r="I27282" s="33"/>
    </row>
    <row r="27292" spans="9:9">
      <c r="I27292" s="33"/>
    </row>
    <row r="27295" spans="9:9">
      <c r="I27295" s="33"/>
    </row>
    <row r="27314" spans="9:9">
      <c r="I27314" s="33"/>
    </row>
    <row r="27324" spans="9:9">
      <c r="I27324" s="33"/>
    </row>
    <row r="27327" spans="9:9">
      <c r="I27327" s="33"/>
    </row>
    <row r="27346" spans="9:9">
      <c r="I27346" s="33"/>
    </row>
    <row r="27356" spans="9:9">
      <c r="I27356" s="33"/>
    </row>
    <row r="27359" spans="9:9">
      <c r="I27359" s="33"/>
    </row>
    <row r="27378" spans="9:9">
      <c r="I27378" s="33"/>
    </row>
    <row r="27388" spans="9:9">
      <c r="I27388" s="33"/>
    </row>
    <row r="27391" spans="9:9">
      <c r="I27391" s="33"/>
    </row>
    <row r="27410" spans="9:9">
      <c r="I27410" s="33"/>
    </row>
    <row r="27420" spans="9:9">
      <c r="I27420" s="33"/>
    </row>
    <row r="27423" spans="9:9">
      <c r="I27423" s="33"/>
    </row>
    <row r="27442" spans="9:9">
      <c r="I27442" s="33"/>
    </row>
    <row r="27452" spans="9:9">
      <c r="I27452" s="33"/>
    </row>
    <row r="27455" spans="9:9">
      <c r="I27455" s="33"/>
    </row>
    <row r="27474" spans="9:9">
      <c r="I27474" s="33"/>
    </row>
    <row r="27484" spans="9:9">
      <c r="I27484" s="33"/>
    </row>
    <row r="27487" spans="9:9">
      <c r="I27487" s="33"/>
    </row>
    <row r="27506" spans="9:9">
      <c r="I27506" s="33"/>
    </row>
    <row r="27516" spans="9:9">
      <c r="I27516" s="33"/>
    </row>
    <row r="27519" spans="9:9">
      <c r="I27519" s="33"/>
    </row>
    <row r="27538" spans="9:9">
      <c r="I27538" s="33"/>
    </row>
    <row r="27548" spans="9:9">
      <c r="I27548" s="33"/>
    </row>
    <row r="27551" spans="9:9">
      <c r="I27551" s="33"/>
    </row>
    <row r="27570" spans="9:9">
      <c r="I27570" s="33"/>
    </row>
    <row r="27580" spans="9:9">
      <c r="I27580" s="33"/>
    </row>
    <row r="27583" spans="9:9">
      <c r="I27583" s="33"/>
    </row>
    <row r="27602" spans="9:9">
      <c r="I27602" s="33"/>
    </row>
    <row r="27612" spans="9:9">
      <c r="I27612" s="33"/>
    </row>
    <row r="27615" spans="9:9">
      <c r="I27615" s="33"/>
    </row>
    <row r="27634" spans="9:9">
      <c r="I27634" s="33"/>
    </row>
    <row r="27644" spans="9:9">
      <c r="I27644" s="33"/>
    </row>
    <row r="27647" spans="9:9">
      <c r="I27647" s="33"/>
    </row>
    <row r="27666" spans="9:9">
      <c r="I27666" s="33"/>
    </row>
    <row r="27676" spans="9:9">
      <c r="I27676" s="33"/>
    </row>
    <row r="27679" spans="9:9">
      <c r="I27679" s="33"/>
    </row>
    <row r="27698" spans="9:9">
      <c r="I27698" s="33"/>
    </row>
    <row r="27708" spans="9:9">
      <c r="I27708" s="33"/>
    </row>
    <row r="27711" spans="9:9">
      <c r="I27711" s="33"/>
    </row>
    <row r="27730" spans="9:9">
      <c r="I27730" s="33"/>
    </row>
    <row r="27740" spans="9:9">
      <c r="I27740" s="33"/>
    </row>
    <row r="27743" spans="9:9">
      <c r="I27743" s="33"/>
    </row>
    <row r="27762" spans="9:9">
      <c r="I27762" s="33"/>
    </row>
    <row r="27772" spans="9:9">
      <c r="I27772" s="33"/>
    </row>
    <row r="27775" spans="9:9">
      <c r="I27775" s="33"/>
    </row>
    <row r="27794" spans="9:9">
      <c r="I27794" s="33"/>
    </row>
    <row r="27804" spans="9:9">
      <c r="I27804" s="33"/>
    </row>
    <row r="27807" spans="9:9">
      <c r="I27807" s="33"/>
    </row>
    <row r="27826" spans="9:9">
      <c r="I27826" s="33"/>
    </row>
    <row r="27836" spans="9:9">
      <c r="I27836" s="33"/>
    </row>
    <row r="27839" spans="9:9">
      <c r="I27839" s="33"/>
    </row>
    <row r="27858" spans="9:9">
      <c r="I27858" s="33"/>
    </row>
    <row r="27868" spans="9:9">
      <c r="I27868" s="33"/>
    </row>
    <row r="27871" spans="9:9">
      <c r="I27871" s="33"/>
    </row>
    <row r="27890" spans="9:9">
      <c r="I27890" s="33"/>
    </row>
    <row r="27900" spans="9:9">
      <c r="I27900" s="33"/>
    </row>
    <row r="27903" spans="9:9">
      <c r="I27903" s="33"/>
    </row>
    <row r="27922" spans="9:9">
      <c r="I27922" s="33"/>
    </row>
    <row r="27932" spans="9:9">
      <c r="I27932" s="33"/>
    </row>
    <row r="27935" spans="9:9">
      <c r="I27935" s="33"/>
    </row>
    <row r="27954" spans="9:9">
      <c r="I27954" s="33"/>
    </row>
    <row r="27964" spans="9:9">
      <c r="I27964" s="33"/>
    </row>
    <row r="27967" spans="9:9">
      <c r="I27967" s="33"/>
    </row>
    <row r="27986" spans="9:9">
      <c r="I27986" s="33"/>
    </row>
    <row r="27996" spans="9:9">
      <c r="I27996" s="33"/>
    </row>
    <row r="27999" spans="9:9">
      <c r="I27999" s="33"/>
    </row>
    <row r="28018" spans="9:9">
      <c r="I28018" s="33"/>
    </row>
    <row r="28028" spans="9:9">
      <c r="I28028" s="33"/>
    </row>
    <row r="28031" spans="9:9">
      <c r="I28031" s="33"/>
    </row>
    <row r="28050" spans="9:9">
      <c r="I28050" s="33"/>
    </row>
    <row r="28060" spans="9:9">
      <c r="I28060" s="33"/>
    </row>
    <row r="28063" spans="9:9">
      <c r="I28063" s="33"/>
    </row>
    <row r="28082" spans="9:9">
      <c r="I28082" s="33"/>
    </row>
    <row r="28092" spans="9:9">
      <c r="I28092" s="33"/>
    </row>
    <row r="28095" spans="9:9">
      <c r="I28095" s="33"/>
    </row>
    <row r="28114" spans="9:9">
      <c r="I28114" s="33"/>
    </row>
    <row r="28124" spans="9:9">
      <c r="I28124" s="33"/>
    </row>
    <row r="28127" spans="9:9">
      <c r="I28127" s="33"/>
    </row>
    <row r="28146" spans="9:9">
      <c r="I28146" s="33"/>
    </row>
    <row r="28156" spans="9:9">
      <c r="I28156" s="33"/>
    </row>
    <row r="28159" spans="9:9">
      <c r="I28159" s="33"/>
    </row>
    <row r="28178" spans="9:9">
      <c r="I28178" s="33"/>
    </row>
    <row r="28188" spans="9:9">
      <c r="I28188" s="33"/>
    </row>
    <row r="28191" spans="9:9">
      <c r="I28191" s="33"/>
    </row>
    <row r="28210" spans="9:9">
      <c r="I28210" s="33"/>
    </row>
    <row r="28220" spans="9:9">
      <c r="I28220" s="33"/>
    </row>
    <row r="28223" spans="9:9">
      <c r="I28223" s="33"/>
    </row>
    <row r="28242" spans="9:9">
      <c r="I28242" s="33"/>
    </row>
    <row r="28252" spans="9:9">
      <c r="I28252" s="33"/>
    </row>
    <row r="28255" spans="9:9">
      <c r="I28255" s="33"/>
    </row>
    <row r="28274" spans="9:9">
      <c r="I28274" s="33"/>
    </row>
    <row r="28284" spans="9:9">
      <c r="I28284" s="33"/>
    </row>
    <row r="28287" spans="9:9">
      <c r="I28287" s="33"/>
    </row>
    <row r="28306" spans="9:9">
      <c r="I28306" s="33"/>
    </row>
    <row r="28316" spans="9:9">
      <c r="I28316" s="33"/>
    </row>
    <row r="28319" spans="9:9">
      <c r="I28319" s="33"/>
    </row>
    <row r="28338" spans="9:9">
      <c r="I28338" s="33"/>
    </row>
    <row r="28348" spans="9:9">
      <c r="I28348" s="33"/>
    </row>
    <row r="28351" spans="9:9">
      <c r="I28351" s="33"/>
    </row>
    <row r="28370" spans="9:9">
      <c r="I28370" s="33"/>
    </row>
    <row r="28380" spans="9:9">
      <c r="I28380" s="33"/>
    </row>
    <row r="28383" spans="9:9">
      <c r="I28383" s="33"/>
    </row>
    <row r="28402" spans="9:9">
      <c r="I28402" s="33"/>
    </row>
    <row r="28412" spans="9:9">
      <c r="I28412" s="33"/>
    </row>
    <row r="28415" spans="9:9">
      <c r="I28415" s="33"/>
    </row>
    <row r="28434" spans="9:9">
      <c r="I28434" s="33"/>
    </row>
    <row r="28444" spans="9:9">
      <c r="I28444" s="33"/>
    </row>
    <row r="28447" spans="9:9">
      <c r="I28447" s="33"/>
    </row>
    <row r="28466" spans="9:9">
      <c r="I28466" s="33"/>
    </row>
    <row r="28476" spans="9:9">
      <c r="I28476" s="33"/>
    </row>
    <row r="28479" spans="9:9">
      <c r="I28479" s="33"/>
    </row>
    <row r="28498" spans="9:9">
      <c r="I28498" s="33"/>
    </row>
    <row r="28508" spans="9:9">
      <c r="I28508" s="33"/>
    </row>
    <row r="28511" spans="9:9">
      <c r="I28511" s="33"/>
    </row>
    <row r="28530" spans="9:9">
      <c r="I28530" s="33"/>
    </row>
    <row r="28540" spans="9:9">
      <c r="I28540" s="33"/>
    </row>
    <row r="28543" spans="9:9">
      <c r="I28543" s="33"/>
    </row>
    <row r="28562" spans="9:9">
      <c r="I28562" s="33"/>
    </row>
    <row r="28572" spans="9:9">
      <c r="I28572" s="33"/>
    </row>
    <row r="28575" spans="9:9">
      <c r="I28575" s="33"/>
    </row>
    <row r="28594" spans="9:9">
      <c r="I28594" s="33"/>
    </row>
    <row r="28604" spans="9:9">
      <c r="I28604" s="33"/>
    </row>
    <row r="28607" spans="9:9">
      <c r="I28607" s="33"/>
    </row>
    <row r="28626" spans="9:9">
      <c r="I28626" s="33"/>
    </row>
    <row r="28636" spans="9:9">
      <c r="I28636" s="33"/>
    </row>
    <row r="28639" spans="9:9">
      <c r="I28639" s="33"/>
    </row>
    <row r="28658" spans="9:9">
      <c r="I28658" s="33"/>
    </row>
    <row r="28668" spans="9:9">
      <c r="I28668" s="33"/>
    </row>
    <row r="28671" spans="9:9">
      <c r="I28671" s="33"/>
    </row>
    <row r="28690" spans="9:9">
      <c r="I28690" s="33"/>
    </row>
    <row r="28700" spans="9:9">
      <c r="I28700" s="33"/>
    </row>
    <row r="28703" spans="9:9">
      <c r="I28703" s="33"/>
    </row>
    <row r="28722" spans="9:9">
      <c r="I28722" s="33"/>
    </row>
    <row r="28732" spans="9:9">
      <c r="I28732" s="33"/>
    </row>
    <row r="28735" spans="9:9">
      <c r="I28735" s="33"/>
    </row>
    <row r="28754" spans="9:9">
      <c r="I28754" s="33"/>
    </row>
    <row r="28764" spans="9:9">
      <c r="I28764" s="33"/>
    </row>
    <row r="28767" spans="9:9">
      <c r="I28767" s="33"/>
    </row>
    <row r="28786" spans="9:9">
      <c r="I28786" s="33"/>
    </row>
    <row r="28796" spans="9:9">
      <c r="I28796" s="33"/>
    </row>
    <row r="28799" spans="9:9">
      <c r="I28799" s="33"/>
    </row>
    <row r="28818" spans="9:9">
      <c r="I28818" s="33"/>
    </row>
    <row r="28828" spans="9:9">
      <c r="I28828" s="33"/>
    </row>
    <row r="28831" spans="9:9">
      <c r="I28831" s="33"/>
    </row>
    <row r="28850" spans="9:9">
      <c r="I28850" s="33"/>
    </row>
    <row r="28860" spans="9:9">
      <c r="I28860" s="33"/>
    </row>
    <row r="28863" spans="9:9">
      <c r="I28863" s="33"/>
    </row>
    <row r="28882" spans="9:9">
      <c r="I28882" s="33"/>
    </row>
    <row r="28892" spans="9:9">
      <c r="I28892" s="33"/>
    </row>
    <row r="28895" spans="9:9">
      <c r="I28895" s="33"/>
    </row>
    <row r="28914" spans="9:9">
      <c r="I28914" s="33"/>
    </row>
    <row r="28924" spans="9:9">
      <c r="I28924" s="33"/>
    </row>
    <row r="28927" spans="9:9">
      <c r="I28927" s="33"/>
    </row>
    <row r="28946" spans="9:9">
      <c r="I28946" s="33"/>
    </row>
    <row r="28956" spans="9:9">
      <c r="I28956" s="33"/>
    </row>
    <row r="28959" spans="9:9">
      <c r="I28959" s="33"/>
    </row>
    <row r="28978" spans="9:9">
      <c r="I28978" s="33"/>
    </row>
    <row r="28988" spans="9:9">
      <c r="I28988" s="33"/>
    </row>
    <row r="28991" spans="9:9">
      <c r="I28991" s="33"/>
    </row>
    <row r="29010" spans="9:9">
      <c r="I29010" s="33"/>
    </row>
    <row r="29020" spans="9:9">
      <c r="I29020" s="33"/>
    </row>
    <row r="29023" spans="9:9">
      <c r="I29023" s="33"/>
    </row>
    <row r="29042" spans="9:9">
      <c r="I29042" s="33"/>
    </row>
    <row r="29052" spans="9:9">
      <c r="I29052" s="33"/>
    </row>
    <row r="29055" spans="9:9">
      <c r="I29055" s="33"/>
    </row>
    <row r="29074" spans="9:9">
      <c r="I29074" s="33"/>
    </row>
    <row r="29084" spans="9:9">
      <c r="I29084" s="33"/>
    </row>
    <row r="29087" spans="9:9">
      <c r="I29087" s="33"/>
    </row>
    <row r="29106" spans="9:9">
      <c r="I29106" s="33"/>
    </row>
    <row r="29116" spans="9:9">
      <c r="I29116" s="33"/>
    </row>
    <row r="29119" spans="9:9">
      <c r="I29119" s="33"/>
    </row>
    <row r="29138" spans="9:9">
      <c r="I29138" s="33"/>
    </row>
    <row r="29148" spans="9:9">
      <c r="I29148" s="33"/>
    </row>
    <row r="29151" spans="9:9">
      <c r="I29151" s="33"/>
    </row>
    <row r="29170" spans="9:9">
      <c r="I29170" s="33"/>
    </row>
    <row r="29180" spans="9:9">
      <c r="I29180" s="33"/>
    </row>
    <row r="29183" spans="9:9">
      <c r="I29183" s="33"/>
    </row>
    <row r="29202" spans="9:9">
      <c r="I29202" s="33"/>
    </row>
    <row r="29212" spans="9:9">
      <c r="I29212" s="33"/>
    </row>
    <row r="29215" spans="9:9">
      <c r="I29215" s="33"/>
    </row>
    <row r="29234" spans="9:9">
      <c r="I29234" s="33"/>
    </row>
    <row r="29244" spans="9:9">
      <c r="I29244" s="33"/>
    </row>
    <row r="29247" spans="9:9">
      <c r="I29247" s="33"/>
    </row>
    <row r="29266" spans="9:9">
      <c r="I29266" s="33"/>
    </row>
    <row r="29276" spans="9:9">
      <c r="I29276" s="33"/>
    </row>
    <row r="29279" spans="9:9">
      <c r="I29279" s="33"/>
    </row>
    <row r="29298" spans="9:9">
      <c r="I29298" s="33"/>
    </row>
    <row r="29308" spans="9:9">
      <c r="I29308" s="33"/>
    </row>
    <row r="29311" spans="9:9">
      <c r="I29311" s="33"/>
    </row>
    <row r="29330" spans="9:9">
      <c r="I29330" s="33"/>
    </row>
    <row r="29340" spans="9:9">
      <c r="I29340" s="33"/>
    </row>
    <row r="29343" spans="9:9">
      <c r="I29343" s="33"/>
    </row>
    <row r="29362" spans="9:9">
      <c r="I29362" s="33"/>
    </row>
    <row r="29372" spans="9:9">
      <c r="I29372" s="33"/>
    </row>
    <row r="29375" spans="9:9">
      <c r="I29375" s="33"/>
    </row>
    <row r="29394" spans="9:9">
      <c r="I29394" s="33"/>
    </row>
    <row r="29404" spans="9:9">
      <c r="I29404" s="33"/>
    </row>
    <row r="29407" spans="9:9">
      <c r="I29407" s="33"/>
    </row>
    <row r="29426" spans="9:9">
      <c r="I29426" s="33"/>
    </row>
    <row r="29436" spans="9:9">
      <c r="I29436" s="33"/>
    </row>
    <row r="29439" spans="9:9">
      <c r="I29439" s="33"/>
    </row>
    <row r="29458" spans="9:9">
      <c r="I29458" s="33"/>
    </row>
    <row r="29468" spans="9:9">
      <c r="I29468" s="33"/>
    </row>
    <row r="29471" spans="9:9">
      <c r="I29471" s="33"/>
    </row>
    <row r="29490" spans="9:9">
      <c r="I29490" s="33"/>
    </row>
    <row r="29500" spans="9:9">
      <c r="I29500" s="33"/>
    </row>
    <row r="29503" spans="9:9">
      <c r="I29503" s="33"/>
    </row>
    <row r="29522" spans="9:9">
      <c r="I29522" s="33"/>
    </row>
    <row r="29532" spans="9:9">
      <c r="I29532" s="33"/>
    </row>
    <row r="29535" spans="9:9">
      <c r="I29535" s="33"/>
    </row>
    <row r="29554" spans="9:9">
      <c r="I29554" s="33"/>
    </row>
    <row r="29564" spans="9:9">
      <c r="I29564" s="33"/>
    </row>
    <row r="29567" spans="9:9">
      <c r="I29567" s="33"/>
    </row>
    <row r="29586" spans="9:9">
      <c r="I29586" s="33"/>
    </row>
    <row r="29596" spans="9:9">
      <c r="I29596" s="33"/>
    </row>
    <row r="29599" spans="9:9">
      <c r="I29599" s="33"/>
    </row>
    <row r="29618" spans="9:9">
      <c r="I29618" s="33"/>
    </row>
    <row r="29628" spans="9:9">
      <c r="I29628" s="33"/>
    </row>
    <row r="29631" spans="9:9">
      <c r="I29631" s="33"/>
    </row>
    <row r="29650" spans="9:9">
      <c r="I29650" s="33"/>
    </row>
    <row r="29660" spans="9:9">
      <c r="I29660" s="33"/>
    </row>
    <row r="29663" spans="9:9">
      <c r="I29663" s="33"/>
    </row>
    <row r="29682" spans="9:9">
      <c r="I29682" s="33"/>
    </row>
    <row r="29692" spans="9:9">
      <c r="I29692" s="33"/>
    </row>
    <row r="29695" spans="9:9">
      <c r="I29695" s="33"/>
    </row>
    <row r="29714" spans="9:9">
      <c r="I29714" s="33"/>
    </row>
    <row r="29724" spans="9:9">
      <c r="I29724" s="33"/>
    </row>
    <row r="29727" spans="9:9">
      <c r="I29727" s="33"/>
    </row>
    <row r="29746" spans="9:9">
      <c r="I29746" s="33"/>
    </row>
    <row r="29756" spans="9:9">
      <c r="I29756" s="33"/>
    </row>
    <row r="29759" spans="9:9">
      <c r="I29759" s="33"/>
    </row>
    <row r="29778" spans="9:9">
      <c r="I29778" s="33"/>
    </row>
    <row r="29788" spans="9:9">
      <c r="I29788" s="33"/>
    </row>
    <row r="29791" spans="9:9">
      <c r="I29791" s="33"/>
    </row>
    <row r="29810" spans="9:9">
      <c r="I29810" s="33"/>
    </row>
    <row r="29820" spans="9:9">
      <c r="I29820" s="33"/>
    </row>
    <row r="29823" spans="9:9">
      <c r="I29823" s="33"/>
    </row>
    <row r="29842" spans="9:9">
      <c r="I29842" s="33"/>
    </row>
    <row r="29852" spans="9:9">
      <c r="I29852" s="33"/>
    </row>
    <row r="29855" spans="9:9">
      <c r="I29855" s="33"/>
    </row>
    <row r="29874" spans="9:9">
      <c r="I29874" s="33"/>
    </row>
    <row r="29884" spans="9:9">
      <c r="I29884" s="33"/>
    </row>
    <row r="29887" spans="9:9">
      <c r="I29887" s="33"/>
    </row>
    <row r="29906" spans="9:9">
      <c r="I29906" s="33"/>
    </row>
    <row r="29916" spans="9:9">
      <c r="I29916" s="33"/>
    </row>
    <row r="29919" spans="9:9">
      <c r="I29919" s="33"/>
    </row>
    <row r="29938" spans="9:9">
      <c r="I29938" s="33"/>
    </row>
    <row r="29948" spans="9:9">
      <c r="I29948" s="33"/>
    </row>
    <row r="29951" spans="9:9">
      <c r="I29951" s="33"/>
    </row>
    <row r="29970" spans="9:9">
      <c r="I29970" s="33"/>
    </row>
    <row r="29980" spans="9:9">
      <c r="I29980" s="33"/>
    </row>
    <row r="29983" spans="9:9">
      <c r="I29983" s="33"/>
    </row>
    <row r="30002" spans="9:9">
      <c r="I30002" s="33"/>
    </row>
    <row r="30012" spans="9:9">
      <c r="I30012" s="33"/>
    </row>
    <row r="30015" spans="9:9">
      <c r="I30015" s="33"/>
    </row>
    <row r="30034" spans="9:9">
      <c r="I30034" s="33"/>
    </row>
    <row r="30044" spans="9:9">
      <c r="I30044" s="33"/>
    </row>
    <row r="30047" spans="9:9">
      <c r="I30047" s="33"/>
    </row>
    <row r="30066" spans="9:9">
      <c r="I30066" s="33"/>
    </row>
    <row r="30076" spans="9:9">
      <c r="I30076" s="33"/>
    </row>
    <row r="30079" spans="9:9">
      <c r="I30079" s="33"/>
    </row>
    <row r="30098" spans="9:9">
      <c r="I30098" s="33"/>
    </row>
    <row r="30108" spans="9:9">
      <c r="I30108" s="33"/>
    </row>
    <row r="30111" spans="9:9">
      <c r="I30111" s="33"/>
    </row>
    <row r="30130" spans="9:9">
      <c r="I30130" s="33"/>
    </row>
    <row r="30140" spans="9:9">
      <c r="I30140" s="33"/>
    </row>
    <row r="30143" spans="9:9">
      <c r="I30143" s="33"/>
    </row>
    <row r="30162" spans="9:9">
      <c r="I30162" s="33"/>
    </row>
    <row r="30172" spans="9:9">
      <c r="I30172" s="33"/>
    </row>
    <row r="30175" spans="9:9">
      <c r="I30175" s="33"/>
    </row>
    <row r="30194" spans="9:9">
      <c r="I30194" s="33"/>
    </row>
    <row r="30204" spans="9:9">
      <c r="I30204" s="33"/>
    </row>
    <row r="30207" spans="9:9">
      <c r="I30207" s="33"/>
    </row>
    <row r="30226" spans="9:9">
      <c r="I30226" s="33"/>
    </row>
    <row r="30236" spans="9:9">
      <c r="I30236" s="33"/>
    </row>
    <row r="30239" spans="9:9">
      <c r="I30239" s="33"/>
    </row>
    <row r="30258" spans="9:9">
      <c r="I30258" s="33"/>
    </row>
    <row r="30268" spans="9:9">
      <c r="I30268" s="33"/>
    </row>
    <row r="30271" spans="9:9">
      <c r="I30271" s="33"/>
    </row>
    <row r="30290" spans="9:9">
      <c r="I30290" s="33"/>
    </row>
    <row r="30300" spans="9:9">
      <c r="I30300" s="33"/>
    </row>
    <row r="30303" spans="9:9">
      <c r="I30303" s="33"/>
    </row>
    <row r="30322" spans="9:9">
      <c r="I30322" s="33"/>
    </row>
    <row r="30332" spans="9:9">
      <c r="I30332" s="33"/>
    </row>
    <row r="30335" spans="9:9">
      <c r="I30335" s="33"/>
    </row>
    <row r="30354" spans="9:9">
      <c r="I30354" s="33"/>
    </row>
    <row r="30364" spans="9:9">
      <c r="I30364" s="33"/>
    </row>
    <row r="30367" spans="9:9">
      <c r="I30367" s="33"/>
    </row>
    <row r="30386" spans="9:9">
      <c r="I30386" s="33"/>
    </row>
    <row r="30396" spans="9:9">
      <c r="I30396" s="33"/>
    </row>
    <row r="30399" spans="9:9">
      <c r="I30399" s="33"/>
    </row>
    <row r="30418" spans="9:9">
      <c r="I30418" s="33"/>
    </row>
    <row r="30428" spans="9:9">
      <c r="I30428" s="33"/>
    </row>
    <row r="30431" spans="9:9">
      <c r="I30431" s="33"/>
    </row>
    <row r="30450" spans="9:9">
      <c r="I30450" s="33"/>
    </row>
    <row r="30460" spans="9:9">
      <c r="I30460" s="33"/>
    </row>
    <row r="30463" spans="9:9">
      <c r="I30463" s="33"/>
    </row>
    <row r="30482" spans="9:9">
      <c r="I30482" s="33"/>
    </row>
    <row r="30492" spans="9:9">
      <c r="I30492" s="33"/>
    </row>
    <row r="30495" spans="9:9">
      <c r="I30495" s="33"/>
    </row>
    <row r="30514" spans="9:9">
      <c r="I30514" s="33"/>
    </row>
    <row r="30524" spans="9:9">
      <c r="I30524" s="33"/>
    </row>
    <row r="30527" spans="9:9">
      <c r="I30527" s="33"/>
    </row>
    <row r="30546" spans="9:9">
      <c r="I30546" s="33"/>
    </row>
    <row r="30556" spans="9:9">
      <c r="I30556" s="33"/>
    </row>
    <row r="30559" spans="9:9">
      <c r="I30559" s="33"/>
    </row>
    <row r="30578" spans="9:9">
      <c r="I30578" s="33"/>
    </row>
    <row r="30588" spans="9:9">
      <c r="I30588" s="33"/>
    </row>
    <row r="30591" spans="9:9">
      <c r="I30591" s="33"/>
    </row>
    <row r="30610" spans="9:9">
      <c r="I30610" s="33"/>
    </row>
    <row r="30620" spans="9:9">
      <c r="I30620" s="33"/>
    </row>
    <row r="30623" spans="9:9">
      <c r="I30623" s="33"/>
    </row>
    <row r="30642" spans="9:9">
      <c r="I30642" s="33"/>
    </row>
    <row r="30652" spans="9:9">
      <c r="I30652" s="33"/>
    </row>
    <row r="30655" spans="9:9">
      <c r="I30655" s="33"/>
    </row>
    <row r="30674" spans="9:9">
      <c r="I30674" s="33"/>
    </row>
    <row r="30684" spans="9:9">
      <c r="I30684" s="33"/>
    </row>
    <row r="30687" spans="9:9">
      <c r="I30687" s="33"/>
    </row>
    <row r="30706" spans="9:9">
      <c r="I30706" s="33"/>
    </row>
    <row r="30716" spans="9:9">
      <c r="I30716" s="33"/>
    </row>
    <row r="30719" spans="9:9">
      <c r="I30719" s="33"/>
    </row>
    <row r="30738" spans="9:9">
      <c r="I30738" s="33"/>
    </row>
    <row r="30748" spans="9:9">
      <c r="I30748" s="33"/>
    </row>
    <row r="30751" spans="9:9">
      <c r="I30751" s="33"/>
    </row>
    <row r="30770" spans="9:9">
      <c r="I30770" s="33"/>
    </row>
    <row r="30780" spans="9:9">
      <c r="I30780" s="33"/>
    </row>
    <row r="30783" spans="9:9">
      <c r="I30783" s="33"/>
    </row>
    <row r="30802" spans="9:9">
      <c r="I30802" s="33"/>
    </row>
    <row r="30812" spans="9:9">
      <c r="I30812" s="33"/>
    </row>
    <row r="30815" spans="9:9">
      <c r="I30815" s="33"/>
    </row>
    <row r="30834" spans="9:9">
      <c r="I30834" s="33"/>
    </row>
    <row r="30844" spans="9:9">
      <c r="I30844" s="33"/>
    </row>
    <row r="30847" spans="9:9">
      <c r="I30847" s="33"/>
    </row>
    <row r="30866" spans="9:9">
      <c r="I30866" s="33"/>
    </row>
    <row r="30876" spans="9:9">
      <c r="I30876" s="33"/>
    </row>
    <row r="30879" spans="9:9">
      <c r="I30879" s="33"/>
    </row>
    <row r="30898" spans="9:9">
      <c r="I30898" s="33"/>
    </row>
    <row r="30908" spans="9:9">
      <c r="I30908" s="33"/>
    </row>
    <row r="30911" spans="9:9">
      <c r="I30911" s="33"/>
    </row>
    <row r="30930" spans="9:9">
      <c r="I30930" s="33"/>
    </row>
    <row r="30940" spans="9:9">
      <c r="I30940" s="33"/>
    </row>
    <row r="30943" spans="9:9">
      <c r="I30943" s="33"/>
    </row>
    <row r="30962" spans="9:9">
      <c r="I30962" s="33"/>
    </row>
    <row r="30972" spans="9:9">
      <c r="I30972" s="33"/>
    </row>
    <row r="30975" spans="9:9">
      <c r="I30975" s="33"/>
    </row>
    <row r="30994" spans="9:9">
      <c r="I30994" s="33"/>
    </row>
    <row r="31004" spans="9:9">
      <c r="I31004" s="33"/>
    </row>
    <row r="31007" spans="9:9">
      <c r="I31007" s="33"/>
    </row>
    <row r="31026" spans="9:9">
      <c r="I31026" s="33"/>
    </row>
    <row r="31036" spans="9:9">
      <c r="I31036" s="33"/>
    </row>
    <row r="31039" spans="9:9">
      <c r="I31039" s="33"/>
    </row>
    <row r="31058" spans="9:9">
      <c r="I31058" s="33"/>
    </row>
    <row r="31068" spans="9:9">
      <c r="I31068" s="33"/>
    </row>
    <row r="31071" spans="9:9">
      <c r="I31071" s="33"/>
    </row>
    <row r="31090" spans="9:9">
      <c r="I31090" s="33"/>
    </row>
    <row r="31100" spans="9:9">
      <c r="I31100" s="33"/>
    </row>
    <row r="31103" spans="9:9">
      <c r="I31103" s="33"/>
    </row>
    <row r="31122" spans="9:9">
      <c r="I31122" s="33"/>
    </row>
    <row r="31132" spans="9:9">
      <c r="I31132" s="33"/>
    </row>
    <row r="31135" spans="9:9">
      <c r="I31135" s="33"/>
    </row>
    <row r="31154" spans="9:9">
      <c r="I31154" s="33"/>
    </row>
    <row r="31164" spans="9:9">
      <c r="I31164" s="33"/>
    </row>
    <row r="31167" spans="9:9">
      <c r="I31167" s="33"/>
    </row>
    <row r="31186" spans="9:9">
      <c r="I31186" s="33"/>
    </row>
    <row r="31196" spans="9:9">
      <c r="I31196" s="33"/>
    </row>
    <row r="31199" spans="9:9">
      <c r="I31199" s="33"/>
    </row>
    <row r="31218" spans="9:9">
      <c r="I31218" s="33"/>
    </row>
    <row r="31228" spans="9:9">
      <c r="I31228" s="33"/>
    </row>
    <row r="31231" spans="9:9">
      <c r="I31231" s="33"/>
    </row>
    <row r="31250" spans="9:9">
      <c r="I31250" s="33"/>
    </row>
    <row r="31260" spans="9:9">
      <c r="I31260" s="33"/>
    </row>
    <row r="31263" spans="9:9">
      <c r="I31263" s="33"/>
    </row>
    <row r="31282" spans="9:9">
      <c r="I31282" s="33"/>
    </row>
    <row r="31292" spans="9:9">
      <c r="I31292" s="33"/>
    </row>
    <row r="31295" spans="9:9">
      <c r="I31295" s="33"/>
    </row>
    <row r="31314" spans="9:9">
      <c r="I31314" s="33"/>
    </row>
    <row r="31324" spans="9:9">
      <c r="I31324" s="33"/>
    </row>
    <row r="31327" spans="9:9">
      <c r="I31327" s="33"/>
    </row>
    <row r="31346" spans="9:9">
      <c r="I31346" s="33"/>
    </row>
    <row r="31356" spans="9:9">
      <c r="I31356" s="33"/>
    </row>
    <row r="31359" spans="9:9">
      <c r="I31359" s="33"/>
    </row>
    <row r="31378" spans="9:9">
      <c r="I31378" s="33"/>
    </row>
    <row r="31388" spans="9:9">
      <c r="I31388" s="33"/>
    </row>
    <row r="31391" spans="9:9">
      <c r="I31391" s="33"/>
    </row>
    <row r="31410" spans="9:9">
      <c r="I31410" s="33"/>
    </row>
    <row r="31420" spans="9:9">
      <c r="I31420" s="33"/>
    </row>
    <row r="31423" spans="9:9">
      <c r="I31423" s="33"/>
    </row>
    <row r="31442" spans="9:9">
      <c r="I31442" s="33"/>
    </row>
    <row r="31452" spans="9:9">
      <c r="I31452" s="33"/>
    </row>
    <row r="31455" spans="9:9">
      <c r="I31455" s="33"/>
    </row>
    <row r="31474" spans="9:9">
      <c r="I31474" s="33"/>
    </row>
    <row r="31484" spans="9:9">
      <c r="I31484" s="33"/>
    </row>
    <row r="31487" spans="9:9">
      <c r="I31487" s="33"/>
    </row>
    <row r="31506" spans="9:9">
      <c r="I31506" s="33"/>
    </row>
    <row r="31516" spans="9:9">
      <c r="I31516" s="33"/>
    </row>
    <row r="31519" spans="9:9">
      <c r="I31519" s="33"/>
    </row>
    <row r="31538" spans="9:9">
      <c r="I31538" s="33"/>
    </row>
    <row r="31548" spans="9:9">
      <c r="I31548" s="33"/>
    </row>
    <row r="31551" spans="9:9">
      <c r="I31551" s="33"/>
    </row>
    <row r="31570" spans="9:9">
      <c r="I31570" s="33"/>
    </row>
    <row r="31580" spans="9:9">
      <c r="I31580" s="33"/>
    </row>
    <row r="31583" spans="9:9">
      <c r="I31583" s="33"/>
    </row>
    <row r="31602" spans="9:9">
      <c r="I31602" s="33"/>
    </row>
    <row r="31612" spans="9:9">
      <c r="I31612" s="33"/>
    </row>
    <row r="31615" spans="9:9">
      <c r="I31615" s="33"/>
    </row>
    <row r="31634" spans="9:9">
      <c r="I31634" s="33"/>
    </row>
    <row r="31644" spans="9:9">
      <c r="I31644" s="33"/>
    </row>
    <row r="31647" spans="9:9">
      <c r="I31647" s="33"/>
    </row>
    <row r="31666" spans="9:9">
      <c r="I31666" s="33"/>
    </row>
    <row r="31676" spans="9:9">
      <c r="I31676" s="33"/>
    </row>
    <row r="31679" spans="9:9">
      <c r="I31679" s="33"/>
    </row>
    <row r="31698" spans="9:9">
      <c r="I31698" s="33"/>
    </row>
    <row r="31708" spans="9:9">
      <c r="I31708" s="33"/>
    </row>
    <row r="31711" spans="9:9">
      <c r="I31711" s="33"/>
    </row>
    <row r="31730" spans="9:9">
      <c r="I31730" s="33"/>
    </row>
    <row r="31740" spans="9:9">
      <c r="I31740" s="33"/>
    </row>
    <row r="31743" spans="9:9">
      <c r="I31743" s="33"/>
    </row>
    <row r="31762" spans="9:9">
      <c r="I31762" s="33"/>
    </row>
    <row r="31772" spans="9:9">
      <c r="I31772" s="33"/>
    </row>
    <row r="31775" spans="9:9">
      <c r="I31775" s="33"/>
    </row>
    <row r="31794" spans="9:9">
      <c r="I31794" s="33"/>
    </row>
    <row r="31804" spans="9:9">
      <c r="I31804" s="33"/>
    </row>
    <row r="31807" spans="9:9">
      <c r="I31807" s="33"/>
    </row>
    <row r="31826" spans="9:9">
      <c r="I31826" s="33"/>
    </row>
    <row r="31836" spans="9:9">
      <c r="I31836" s="33"/>
    </row>
    <row r="31839" spans="9:9">
      <c r="I31839" s="33"/>
    </row>
    <row r="31858" spans="9:9">
      <c r="I31858" s="33"/>
    </row>
    <row r="31868" spans="9:9">
      <c r="I31868" s="33"/>
    </row>
    <row r="31871" spans="9:9">
      <c r="I31871" s="33"/>
    </row>
    <row r="31890" spans="9:9">
      <c r="I31890" s="33"/>
    </row>
    <row r="31900" spans="9:9">
      <c r="I31900" s="33"/>
    </row>
    <row r="31903" spans="9:9">
      <c r="I31903" s="33"/>
    </row>
    <row r="31922" spans="9:9">
      <c r="I31922" s="33"/>
    </row>
    <row r="31932" spans="9:9">
      <c r="I31932" s="33"/>
    </row>
    <row r="31935" spans="9:9">
      <c r="I31935" s="33"/>
    </row>
    <row r="31954" spans="9:9">
      <c r="I31954" s="33"/>
    </row>
    <row r="31964" spans="9:9">
      <c r="I31964" s="33"/>
    </row>
    <row r="31967" spans="9:9">
      <c r="I31967" s="33"/>
    </row>
    <row r="31986" spans="9:9">
      <c r="I31986" s="33"/>
    </row>
    <row r="31996" spans="9:9">
      <c r="I31996" s="33"/>
    </row>
    <row r="31999" spans="9:9">
      <c r="I31999" s="33"/>
    </row>
    <row r="32018" spans="9:9">
      <c r="I32018" s="33"/>
    </row>
    <row r="32028" spans="9:9">
      <c r="I32028" s="33"/>
    </row>
    <row r="32031" spans="9:9">
      <c r="I32031" s="33"/>
    </row>
    <row r="32050" spans="9:9">
      <c r="I32050" s="33"/>
    </row>
    <row r="32060" spans="9:9">
      <c r="I32060" s="33"/>
    </row>
    <row r="32063" spans="9:9">
      <c r="I32063" s="33"/>
    </row>
    <row r="32082" spans="9:9">
      <c r="I32082" s="33"/>
    </row>
    <row r="32092" spans="9:9">
      <c r="I32092" s="33"/>
    </row>
    <row r="32095" spans="9:9">
      <c r="I32095" s="33"/>
    </row>
    <row r="32114" spans="9:9">
      <c r="I32114" s="33"/>
    </row>
    <row r="32124" spans="9:9">
      <c r="I32124" s="33"/>
    </row>
    <row r="32127" spans="9:9">
      <c r="I32127" s="33"/>
    </row>
    <row r="32146" spans="9:9">
      <c r="I32146" s="33"/>
    </row>
    <row r="32156" spans="9:9">
      <c r="I32156" s="33"/>
    </row>
    <row r="32159" spans="9:9">
      <c r="I32159" s="33"/>
    </row>
    <row r="32178" spans="9:9">
      <c r="I32178" s="33"/>
    </row>
    <row r="32188" spans="9:9">
      <c r="I32188" s="33"/>
    </row>
    <row r="32191" spans="9:9">
      <c r="I32191" s="33"/>
    </row>
    <row r="32210" spans="9:9">
      <c r="I32210" s="33"/>
    </row>
    <row r="32220" spans="9:9">
      <c r="I32220" s="33"/>
    </row>
    <row r="32223" spans="9:9">
      <c r="I32223" s="33"/>
    </row>
    <row r="32242" spans="9:9">
      <c r="I32242" s="33"/>
    </row>
    <row r="32252" spans="9:9">
      <c r="I32252" s="33"/>
    </row>
    <row r="32255" spans="9:9">
      <c r="I32255" s="33"/>
    </row>
    <row r="32274" spans="9:9">
      <c r="I32274" s="33"/>
    </row>
    <row r="32284" spans="9:9">
      <c r="I32284" s="33"/>
    </row>
    <row r="32287" spans="9:9">
      <c r="I32287" s="33"/>
    </row>
    <row r="32306" spans="9:9">
      <c r="I32306" s="33"/>
    </row>
    <row r="32316" spans="9:9">
      <c r="I32316" s="33"/>
    </row>
    <row r="32319" spans="9:9">
      <c r="I32319" s="33"/>
    </row>
    <row r="32338" spans="9:9">
      <c r="I32338" s="33"/>
    </row>
    <row r="32348" spans="9:9">
      <c r="I32348" s="33"/>
    </row>
    <row r="32351" spans="9:9">
      <c r="I32351" s="33"/>
    </row>
    <row r="32370" spans="9:9">
      <c r="I32370" s="33"/>
    </row>
    <row r="32380" spans="9:9">
      <c r="I32380" s="33"/>
    </row>
    <row r="32383" spans="9:9">
      <c r="I32383" s="33"/>
    </row>
    <row r="32402" spans="9:9">
      <c r="I32402" s="33"/>
    </row>
    <row r="32412" spans="9:9">
      <c r="I32412" s="33"/>
    </row>
    <row r="32415" spans="9:9">
      <c r="I32415" s="33"/>
    </row>
    <row r="32434" spans="9:9">
      <c r="I32434" s="33"/>
    </row>
    <row r="32444" spans="9:9">
      <c r="I32444" s="33"/>
    </row>
    <row r="32447" spans="9:9">
      <c r="I32447" s="33"/>
    </row>
    <row r="32466" spans="9:9">
      <c r="I32466" s="33"/>
    </row>
    <row r="32476" spans="9:9">
      <c r="I32476" s="33"/>
    </row>
    <row r="32479" spans="9:9">
      <c r="I32479" s="33"/>
    </row>
    <row r="32498" spans="9:9">
      <c r="I32498" s="33"/>
    </row>
    <row r="32508" spans="9:9">
      <c r="I32508" s="33"/>
    </row>
    <row r="32511" spans="9:9">
      <c r="I32511" s="33"/>
    </row>
    <row r="32530" spans="9:9">
      <c r="I32530" s="33"/>
    </row>
    <row r="32540" spans="9:9">
      <c r="I32540" s="33"/>
    </row>
    <row r="32543" spans="9:9">
      <c r="I32543" s="33"/>
    </row>
    <row r="32562" spans="9:9">
      <c r="I32562" s="33"/>
    </row>
    <row r="32572" spans="9:9">
      <c r="I32572" s="33"/>
    </row>
    <row r="32575" spans="9:9">
      <c r="I32575" s="33"/>
    </row>
    <row r="32594" spans="9:9">
      <c r="I32594" s="33"/>
    </row>
    <row r="32604" spans="9:9">
      <c r="I32604" s="33"/>
    </row>
    <row r="32607" spans="9:9">
      <c r="I32607" s="33"/>
    </row>
    <row r="32626" spans="9:9">
      <c r="I32626" s="33"/>
    </row>
    <row r="32636" spans="9:9">
      <c r="I32636" s="33"/>
    </row>
    <row r="32639" spans="9:9">
      <c r="I32639" s="33"/>
    </row>
    <row r="32658" spans="9:9">
      <c r="I32658" s="33"/>
    </row>
    <row r="32668" spans="9:9">
      <c r="I32668" s="33"/>
    </row>
    <row r="32671" spans="9:9">
      <c r="I32671" s="33"/>
    </row>
    <row r="32690" spans="9:9">
      <c r="I32690" s="33"/>
    </row>
    <row r="32700" spans="9:9">
      <c r="I32700" s="33"/>
    </row>
    <row r="32703" spans="9:9">
      <c r="I32703" s="33"/>
    </row>
    <row r="32722" spans="9:9">
      <c r="I32722" s="33"/>
    </row>
    <row r="32732" spans="9:9">
      <c r="I32732" s="33"/>
    </row>
    <row r="32735" spans="9:9">
      <c r="I32735" s="33"/>
    </row>
    <row r="32754" spans="9:9">
      <c r="I32754" s="33"/>
    </row>
    <row r="32764" spans="9:9">
      <c r="I32764" s="33"/>
    </row>
    <row r="32767" spans="9:9">
      <c r="I32767" s="33"/>
    </row>
    <row r="32786" spans="9:9">
      <c r="I32786" s="33"/>
    </row>
    <row r="32796" spans="9:9">
      <c r="I32796" s="33"/>
    </row>
    <row r="32799" spans="9:9">
      <c r="I32799" s="33"/>
    </row>
    <row r="32818" spans="9:9">
      <c r="I32818" s="33"/>
    </row>
    <row r="32828" spans="9:9">
      <c r="I32828" s="33"/>
    </row>
    <row r="32831" spans="9:9">
      <c r="I32831" s="33"/>
    </row>
    <row r="32850" spans="9:9">
      <c r="I32850" s="33"/>
    </row>
    <row r="32860" spans="9:9">
      <c r="I32860" s="33"/>
    </row>
    <row r="32863" spans="9:9">
      <c r="I32863" s="33"/>
    </row>
    <row r="32882" spans="9:9">
      <c r="I32882" s="33"/>
    </row>
    <row r="32892" spans="9:9">
      <c r="I32892" s="33"/>
    </row>
    <row r="32895" spans="9:9">
      <c r="I32895" s="33"/>
    </row>
    <row r="32914" spans="9:9">
      <c r="I32914" s="33"/>
    </row>
    <row r="32924" spans="9:9">
      <c r="I32924" s="33"/>
    </row>
    <row r="32927" spans="9:9">
      <c r="I32927" s="33"/>
    </row>
    <row r="32946" spans="9:9">
      <c r="I32946" s="33"/>
    </row>
    <row r="32956" spans="9:9">
      <c r="I32956" s="33"/>
    </row>
    <row r="32959" spans="9:9">
      <c r="I32959" s="33"/>
    </row>
    <row r="32978" spans="9:9">
      <c r="I32978" s="33"/>
    </row>
    <row r="32988" spans="9:9">
      <c r="I32988" s="33"/>
    </row>
    <row r="32991" spans="9:9">
      <c r="I32991" s="33"/>
    </row>
    <row r="33010" spans="9:9">
      <c r="I33010" s="33"/>
    </row>
    <row r="33020" spans="9:9">
      <c r="I33020" s="33"/>
    </row>
    <row r="33023" spans="9:9">
      <c r="I33023" s="33"/>
    </row>
    <row r="33042" spans="9:9">
      <c r="I33042" s="33"/>
    </row>
    <row r="33052" spans="9:9">
      <c r="I33052" s="33"/>
    </row>
    <row r="33055" spans="9:9">
      <c r="I33055" s="33"/>
    </row>
    <row r="33074" spans="9:9">
      <c r="I33074" s="33"/>
    </row>
    <row r="33084" spans="9:9">
      <c r="I33084" s="33"/>
    </row>
    <row r="33087" spans="9:9">
      <c r="I33087" s="33"/>
    </row>
    <row r="33106" spans="9:9">
      <c r="I33106" s="33"/>
    </row>
    <row r="33116" spans="9:9">
      <c r="I33116" s="33"/>
    </row>
    <row r="33119" spans="9:9">
      <c r="I33119" s="33"/>
    </row>
    <row r="33138" spans="9:9">
      <c r="I33138" s="33"/>
    </row>
    <row r="33148" spans="9:9">
      <c r="I33148" s="33"/>
    </row>
    <row r="33151" spans="9:9">
      <c r="I33151" s="33"/>
    </row>
    <row r="33170" spans="9:9">
      <c r="I33170" s="33"/>
    </row>
    <row r="33180" spans="9:9">
      <c r="I33180" s="33"/>
    </row>
    <row r="33183" spans="9:9">
      <c r="I33183" s="33"/>
    </row>
    <row r="33202" spans="9:9">
      <c r="I33202" s="33"/>
    </row>
    <row r="33212" spans="9:9">
      <c r="I33212" s="33"/>
    </row>
    <row r="33215" spans="9:9">
      <c r="I33215" s="33"/>
    </row>
    <row r="33234" spans="9:9">
      <c r="I33234" s="33"/>
    </row>
    <row r="33244" spans="9:9">
      <c r="I33244" s="33"/>
    </row>
    <row r="33247" spans="9:9">
      <c r="I33247" s="33"/>
    </row>
    <row r="33266" spans="9:9">
      <c r="I33266" s="33"/>
    </row>
    <row r="33276" spans="9:9">
      <c r="I33276" s="33"/>
    </row>
    <row r="33279" spans="9:9">
      <c r="I33279" s="33"/>
    </row>
    <row r="33298" spans="9:9">
      <c r="I33298" s="33"/>
    </row>
    <row r="33308" spans="9:9">
      <c r="I33308" s="33"/>
    </row>
    <row r="33311" spans="9:9">
      <c r="I33311" s="33"/>
    </row>
    <row r="33330" spans="9:9">
      <c r="I33330" s="33"/>
    </row>
    <row r="33340" spans="9:9">
      <c r="I33340" s="33"/>
    </row>
    <row r="33343" spans="9:9">
      <c r="I33343" s="33"/>
    </row>
    <row r="33362" spans="9:9">
      <c r="I33362" s="33"/>
    </row>
    <row r="33372" spans="9:9">
      <c r="I33372" s="33"/>
    </row>
    <row r="33375" spans="9:9">
      <c r="I33375" s="33"/>
    </row>
    <row r="33394" spans="9:9">
      <c r="I33394" s="33"/>
    </row>
    <row r="33404" spans="9:9">
      <c r="I33404" s="33"/>
    </row>
    <row r="33407" spans="9:9">
      <c r="I33407" s="33"/>
    </row>
    <row r="33426" spans="9:9">
      <c r="I33426" s="33"/>
    </row>
    <row r="33436" spans="9:9">
      <c r="I33436" s="33"/>
    </row>
    <row r="33439" spans="9:9">
      <c r="I33439" s="33"/>
    </row>
    <row r="33458" spans="9:9">
      <c r="I33458" s="33"/>
    </row>
    <row r="33468" spans="9:9">
      <c r="I33468" s="33"/>
    </row>
    <row r="33471" spans="9:9">
      <c r="I33471" s="33"/>
    </row>
    <row r="33490" spans="9:9">
      <c r="I33490" s="33"/>
    </row>
    <row r="33500" spans="9:9">
      <c r="I33500" s="33"/>
    </row>
    <row r="33503" spans="9:9">
      <c r="I33503" s="33"/>
    </row>
    <row r="33522" spans="9:9">
      <c r="I33522" s="33"/>
    </row>
    <row r="33532" spans="9:9">
      <c r="I33532" s="33"/>
    </row>
    <row r="33535" spans="9:9">
      <c r="I33535" s="33"/>
    </row>
    <row r="33554" spans="9:9">
      <c r="I33554" s="33"/>
    </row>
    <row r="33564" spans="9:9">
      <c r="I33564" s="33"/>
    </row>
    <row r="33567" spans="9:9">
      <c r="I33567" s="33"/>
    </row>
    <row r="33586" spans="9:9">
      <c r="I33586" s="33"/>
    </row>
    <row r="33596" spans="9:9">
      <c r="I33596" s="33"/>
    </row>
    <row r="33599" spans="9:9">
      <c r="I33599" s="33"/>
    </row>
    <row r="33618" spans="9:9">
      <c r="I33618" s="33"/>
    </row>
    <row r="33628" spans="9:9">
      <c r="I33628" s="33"/>
    </row>
    <row r="33631" spans="9:9">
      <c r="I33631" s="33"/>
    </row>
    <row r="33650" spans="9:9">
      <c r="I33650" s="33"/>
    </row>
    <row r="33660" spans="9:9">
      <c r="I33660" s="33"/>
    </row>
    <row r="33663" spans="9:9">
      <c r="I33663" s="33"/>
    </row>
    <row r="33682" spans="9:9">
      <c r="I33682" s="33"/>
    </row>
    <row r="33692" spans="9:9">
      <c r="I33692" s="33"/>
    </row>
    <row r="33695" spans="9:9">
      <c r="I33695" s="33"/>
    </row>
    <row r="33714" spans="9:9">
      <c r="I33714" s="33"/>
    </row>
    <row r="33724" spans="9:9">
      <c r="I33724" s="33"/>
    </row>
    <row r="33727" spans="9:9">
      <c r="I33727" s="33"/>
    </row>
    <row r="33746" spans="9:9">
      <c r="I33746" s="33"/>
    </row>
    <row r="33756" spans="9:9">
      <c r="I33756" s="33"/>
    </row>
    <row r="33759" spans="9:9">
      <c r="I33759" s="33"/>
    </row>
    <row r="33778" spans="9:9">
      <c r="I33778" s="33"/>
    </row>
    <row r="33788" spans="9:9">
      <c r="I33788" s="33"/>
    </row>
    <row r="33791" spans="9:9">
      <c r="I33791" s="33"/>
    </row>
    <row r="33810" spans="9:9">
      <c r="I33810" s="33"/>
    </row>
    <row r="33820" spans="9:9">
      <c r="I33820" s="33"/>
    </row>
    <row r="33823" spans="9:9">
      <c r="I33823" s="33"/>
    </row>
    <row r="33842" spans="9:9">
      <c r="I33842" s="33"/>
    </row>
    <row r="33852" spans="9:9">
      <c r="I33852" s="33"/>
    </row>
    <row r="33855" spans="9:9">
      <c r="I33855" s="33"/>
    </row>
    <row r="33874" spans="9:9">
      <c r="I33874" s="33"/>
    </row>
    <row r="33884" spans="9:9">
      <c r="I33884" s="33"/>
    </row>
    <row r="33887" spans="9:9">
      <c r="I33887" s="33"/>
    </row>
    <row r="33906" spans="9:9">
      <c r="I33906" s="33"/>
    </row>
    <row r="33916" spans="9:9">
      <c r="I33916" s="33"/>
    </row>
    <row r="33919" spans="9:9">
      <c r="I33919" s="33"/>
    </row>
    <row r="33938" spans="9:9">
      <c r="I33938" s="33"/>
    </row>
    <row r="33948" spans="9:9">
      <c r="I33948" s="33"/>
    </row>
    <row r="33951" spans="9:9">
      <c r="I33951" s="33"/>
    </row>
    <row r="33970" spans="9:9">
      <c r="I33970" s="33"/>
    </row>
    <row r="33980" spans="9:9">
      <c r="I33980" s="33"/>
    </row>
    <row r="33983" spans="9:9">
      <c r="I33983" s="33"/>
    </row>
    <row r="34002" spans="9:9">
      <c r="I34002" s="33"/>
    </row>
    <row r="34012" spans="9:9">
      <c r="I34012" s="33"/>
    </row>
    <row r="34015" spans="9:9">
      <c r="I34015" s="33"/>
    </row>
    <row r="34034" spans="9:9">
      <c r="I34034" s="33"/>
    </row>
    <row r="34044" spans="9:9">
      <c r="I34044" s="33"/>
    </row>
    <row r="34047" spans="9:9">
      <c r="I34047" s="33"/>
    </row>
    <row r="34066" spans="9:9">
      <c r="I34066" s="33"/>
    </row>
    <row r="34076" spans="9:9">
      <c r="I34076" s="33"/>
    </row>
    <row r="34079" spans="9:9">
      <c r="I34079" s="33"/>
    </row>
    <row r="34098" spans="9:9">
      <c r="I34098" s="33"/>
    </row>
    <row r="34108" spans="9:9">
      <c r="I34108" s="33"/>
    </row>
    <row r="34111" spans="9:9">
      <c r="I34111" s="33"/>
    </row>
    <row r="34130" spans="9:9">
      <c r="I34130" s="33"/>
    </row>
    <row r="34140" spans="9:9">
      <c r="I34140" s="33"/>
    </row>
    <row r="34143" spans="9:9">
      <c r="I34143" s="33"/>
    </row>
    <row r="34162" spans="9:9">
      <c r="I34162" s="33"/>
    </row>
    <row r="34172" spans="9:9">
      <c r="I34172" s="33"/>
    </row>
    <row r="34175" spans="9:9">
      <c r="I34175" s="33"/>
    </row>
    <row r="34194" spans="9:9">
      <c r="I34194" s="33"/>
    </row>
    <row r="34204" spans="9:9">
      <c r="I34204" s="33"/>
    </row>
    <row r="34207" spans="9:9">
      <c r="I34207" s="33"/>
    </row>
    <row r="34226" spans="9:9">
      <c r="I34226" s="33"/>
    </row>
    <row r="34236" spans="9:9">
      <c r="I34236" s="33"/>
    </row>
    <row r="34239" spans="9:9">
      <c r="I34239" s="33"/>
    </row>
    <row r="34258" spans="9:9">
      <c r="I34258" s="33"/>
    </row>
    <row r="34268" spans="9:9">
      <c r="I34268" s="33"/>
    </row>
    <row r="34271" spans="9:9">
      <c r="I34271" s="33"/>
    </row>
    <row r="34290" spans="9:9">
      <c r="I34290" s="33"/>
    </row>
    <row r="34300" spans="9:9">
      <c r="I34300" s="33"/>
    </row>
    <row r="34303" spans="9:9">
      <c r="I34303" s="33"/>
    </row>
    <row r="34322" spans="9:9">
      <c r="I34322" s="33"/>
    </row>
    <row r="34332" spans="9:9">
      <c r="I34332" s="33"/>
    </row>
    <row r="34335" spans="9:9">
      <c r="I34335" s="33"/>
    </row>
    <row r="34354" spans="9:9">
      <c r="I34354" s="33"/>
    </row>
    <row r="34364" spans="9:9">
      <c r="I34364" s="33"/>
    </row>
    <row r="34367" spans="9:9">
      <c r="I34367" s="33"/>
    </row>
    <row r="34386" spans="9:9">
      <c r="I34386" s="33"/>
    </row>
    <row r="34396" spans="9:9">
      <c r="I34396" s="33"/>
    </row>
    <row r="34399" spans="9:9">
      <c r="I34399" s="33"/>
    </row>
    <row r="34418" spans="9:9">
      <c r="I34418" s="33"/>
    </row>
    <row r="34428" spans="9:9">
      <c r="I34428" s="33"/>
    </row>
    <row r="34431" spans="9:9">
      <c r="I34431" s="33"/>
    </row>
    <row r="34450" spans="9:9">
      <c r="I34450" s="33"/>
    </row>
    <row r="34460" spans="9:9">
      <c r="I34460" s="33"/>
    </row>
    <row r="34463" spans="9:9">
      <c r="I34463" s="33"/>
    </row>
    <row r="34482" spans="9:9">
      <c r="I34482" s="33"/>
    </row>
    <row r="34492" spans="9:9">
      <c r="I34492" s="33"/>
    </row>
    <row r="34495" spans="9:9">
      <c r="I34495" s="33"/>
    </row>
    <row r="34514" spans="9:9">
      <c r="I34514" s="33"/>
    </row>
    <row r="34524" spans="9:9">
      <c r="I34524" s="33"/>
    </row>
    <row r="34527" spans="9:9">
      <c r="I34527" s="33"/>
    </row>
    <row r="34546" spans="9:9">
      <c r="I34546" s="33"/>
    </row>
    <row r="34556" spans="9:9">
      <c r="I34556" s="33"/>
    </row>
    <row r="34559" spans="9:9">
      <c r="I34559" s="33"/>
    </row>
    <row r="34578" spans="9:9">
      <c r="I34578" s="33"/>
    </row>
    <row r="34588" spans="9:9">
      <c r="I34588" s="33"/>
    </row>
    <row r="34591" spans="9:9">
      <c r="I34591" s="33"/>
    </row>
    <row r="34610" spans="9:9">
      <c r="I34610" s="33"/>
    </row>
    <row r="34620" spans="9:9">
      <c r="I34620" s="33"/>
    </row>
    <row r="34623" spans="9:9">
      <c r="I34623" s="33"/>
    </row>
    <row r="34642" spans="9:9">
      <c r="I34642" s="33"/>
    </row>
    <row r="34652" spans="9:9">
      <c r="I34652" s="33"/>
    </row>
    <row r="34655" spans="9:9">
      <c r="I34655" s="33"/>
    </row>
    <row r="34674" spans="9:9">
      <c r="I34674" s="33"/>
    </row>
    <row r="34684" spans="9:9">
      <c r="I34684" s="33"/>
    </row>
    <row r="34687" spans="9:9">
      <c r="I34687" s="33"/>
    </row>
    <row r="34706" spans="9:9">
      <c r="I34706" s="33"/>
    </row>
    <row r="34716" spans="9:9">
      <c r="I34716" s="33"/>
    </row>
    <row r="34719" spans="9:9">
      <c r="I34719" s="33"/>
    </row>
    <row r="34738" spans="9:9">
      <c r="I34738" s="33"/>
    </row>
    <row r="34748" spans="9:9">
      <c r="I34748" s="33"/>
    </row>
    <row r="34751" spans="9:9">
      <c r="I34751" s="33"/>
    </row>
    <row r="34770" spans="9:9">
      <c r="I34770" s="33"/>
    </row>
    <row r="34780" spans="9:9">
      <c r="I34780" s="33"/>
    </row>
    <row r="34783" spans="9:9">
      <c r="I34783" s="33"/>
    </row>
    <row r="34802" spans="9:9">
      <c r="I34802" s="33"/>
    </row>
    <row r="34812" spans="9:9">
      <c r="I34812" s="33"/>
    </row>
    <row r="34815" spans="9:9">
      <c r="I34815" s="33"/>
    </row>
    <row r="34834" spans="9:9">
      <c r="I34834" s="33"/>
    </row>
    <row r="34844" spans="9:9">
      <c r="I34844" s="33"/>
    </row>
    <row r="34847" spans="9:9">
      <c r="I34847" s="33"/>
    </row>
    <row r="34866" spans="9:9">
      <c r="I34866" s="33"/>
    </row>
    <row r="34876" spans="9:9">
      <c r="I34876" s="33"/>
    </row>
    <row r="34879" spans="9:9">
      <c r="I34879" s="33"/>
    </row>
    <row r="34898" spans="9:9">
      <c r="I34898" s="33"/>
    </row>
    <row r="34908" spans="9:9">
      <c r="I34908" s="33"/>
    </row>
    <row r="34911" spans="9:9">
      <c r="I34911" s="33"/>
    </row>
    <row r="34930" spans="9:9">
      <c r="I34930" s="33"/>
    </row>
    <row r="34940" spans="9:9">
      <c r="I34940" s="33"/>
    </row>
    <row r="34943" spans="9:9">
      <c r="I34943" s="33"/>
    </row>
    <row r="34962" spans="9:9">
      <c r="I34962" s="33"/>
    </row>
    <row r="34972" spans="9:9">
      <c r="I34972" s="33"/>
    </row>
    <row r="34975" spans="9:9">
      <c r="I34975" s="33"/>
    </row>
    <row r="34994" spans="9:9">
      <c r="I34994" s="33"/>
    </row>
    <row r="35004" spans="9:9">
      <c r="I35004" s="33"/>
    </row>
    <row r="35007" spans="9:9">
      <c r="I35007" s="33"/>
    </row>
    <row r="35026" spans="9:9">
      <c r="I35026" s="33"/>
    </row>
    <row r="35036" spans="9:9">
      <c r="I35036" s="33"/>
    </row>
    <row r="35039" spans="9:9">
      <c r="I35039" s="33"/>
    </row>
    <row r="35058" spans="9:9">
      <c r="I35058" s="33"/>
    </row>
    <row r="35068" spans="9:9">
      <c r="I35068" s="33"/>
    </row>
    <row r="35071" spans="9:9">
      <c r="I35071" s="33"/>
    </row>
    <row r="35090" spans="9:9">
      <c r="I35090" s="33"/>
    </row>
    <row r="35100" spans="9:9">
      <c r="I35100" s="33"/>
    </row>
    <row r="35103" spans="9:9">
      <c r="I35103" s="33"/>
    </row>
    <row r="35122" spans="9:9">
      <c r="I35122" s="33"/>
    </row>
    <row r="35132" spans="9:9">
      <c r="I35132" s="33"/>
    </row>
    <row r="35135" spans="9:9">
      <c r="I35135" s="33"/>
    </row>
    <row r="35154" spans="9:9">
      <c r="I35154" s="33"/>
    </row>
    <row r="35164" spans="9:9">
      <c r="I35164" s="33"/>
    </row>
    <row r="35167" spans="9:9">
      <c r="I35167" s="33"/>
    </row>
    <row r="35186" spans="9:9">
      <c r="I35186" s="33"/>
    </row>
    <row r="35196" spans="9:9">
      <c r="I35196" s="33"/>
    </row>
    <row r="35199" spans="9:9">
      <c r="I35199" s="33"/>
    </row>
    <row r="35218" spans="9:9">
      <c r="I35218" s="33"/>
    </row>
    <row r="35228" spans="9:9">
      <c r="I35228" s="33"/>
    </row>
    <row r="35231" spans="9:9">
      <c r="I35231" s="33"/>
    </row>
    <row r="35250" spans="9:9">
      <c r="I35250" s="33"/>
    </row>
    <row r="35260" spans="9:9">
      <c r="I35260" s="33"/>
    </row>
    <row r="35263" spans="9:9">
      <c r="I35263" s="33"/>
    </row>
    <row r="35282" spans="9:9">
      <c r="I35282" s="33"/>
    </row>
    <row r="35292" spans="9:9">
      <c r="I35292" s="33"/>
    </row>
    <row r="35295" spans="9:9">
      <c r="I35295" s="33"/>
    </row>
    <row r="35314" spans="9:9">
      <c r="I35314" s="33"/>
    </row>
    <row r="35324" spans="9:9">
      <c r="I35324" s="33"/>
    </row>
    <row r="35327" spans="9:9">
      <c r="I35327" s="33"/>
    </row>
    <row r="35346" spans="9:9">
      <c r="I35346" s="33"/>
    </row>
    <row r="35356" spans="9:9">
      <c r="I35356" s="33"/>
    </row>
    <row r="35359" spans="9:9">
      <c r="I35359" s="33"/>
    </row>
    <row r="35378" spans="9:9">
      <c r="I35378" s="33"/>
    </row>
    <row r="35388" spans="9:9">
      <c r="I35388" s="33"/>
    </row>
    <row r="35391" spans="9:9">
      <c r="I35391" s="33"/>
    </row>
    <row r="35410" spans="9:9">
      <c r="I35410" s="33"/>
    </row>
    <row r="35420" spans="9:9">
      <c r="I35420" s="33"/>
    </row>
    <row r="35423" spans="9:9">
      <c r="I35423" s="33"/>
    </row>
    <row r="35442" spans="9:9">
      <c r="I35442" s="33"/>
    </row>
    <row r="35452" spans="9:9">
      <c r="I35452" s="33"/>
    </row>
    <row r="35455" spans="9:9">
      <c r="I35455" s="33"/>
    </row>
    <row r="35474" spans="9:9">
      <c r="I35474" s="33"/>
    </row>
    <row r="35484" spans="9:9">
      <c r="I35484" s="33"/>
    </row>
    <row r="35487" spans="9:9">
      <c r="I35487" s="33"/>
    </row>
    <row r="35506" spans="9:9">
      <c r="I35506" s="33"/>
    </row>
    <row r="35516" spans="9:9">
      <c r="I35516" s="33"/>
    </row>
    <row r="35519" spans="9:9">
      <c r="I35519" s="33"/>
    </row>
    <row r="35538" spans="9:9">
      <c r="I35538" s="33"/>
    </row>
    <row r="35548" spans="9:9">
      <c r="I35548" s="33"/>
    </row>
    <row r="35551" spans="9:9">
      <c r="I35551" s="33"/>
    </row>
    <row r="35570" spans="9:9">
      <c r="I35570" s="33"/>
    </row>
    <row r="35580" spans="9:9">
      <c r="I35580" s="33"/>
    </row>
    <row r="35583" spans="9:9">
      <c r="I35583" s="33"/>
    </row>
    <row r="35602" spans="9:9">
      <c r="I35602" s="33"/>
    </row>
    <row r="35612" spans="9:9">
      <c r="I35612" s="33"/>
    </row>
    <row r="35615" spans="9:9">
      <c r="I35615" s="33"/>
    </row>
    <row r="35634" spans="9:9">
      <c r="I35634" s="33"/>
    </row>
    <row r="35644" spans="9:9">
      <c r="I35644" s="33"/>
    </row>
    <row r="35647" spans="9:9">
      <c r="I35647" s="33"/>
    </row>
    <row r="35666" spans="9:9">
      <c r="I35666" s="33"/>
    </row>
    <row r="35676" spans="9:9">
      <c r="I35676" s="33"/>
    </row>
    <row r="35679" spans="9:9">
      <c r="I35679" s="33"/>
    </row>
    <row r="35698" spans="9:9">
      <c r="I35698" s="33"/>
    </row>
    <row r="35708" spans="9:9">
      <c r="I35708" s="33"/>
    </row>
    <row r="35711" spans="9:9">
      <c r="I35711" s="33"/>
    </row>
    <row r="35730" spans="9:9">
      <c r="I35730" s="33"/>
    </row>
    <row r="35740" spans="9:9">
      <c r="I35740" s="33"/>
    </row>
    <row r="35743" spans="9:9">
      <c r="I35743" s="33"/>
    </row>
    <row r="35762" spans="9:9">
      <c r="I35762" s="33"/>
    </row>
    <row r="35772" spans="9:9">
      <c r="I35772" s="33"/>
    </row>
    <row r="35775" spans="9:9">
      <c r="I35775" s="33"/>
    </row>
    <row r="35794" spans="9:9">
      <c r="I35794" s="33"/>
    </row>
    <row r="35804" spans="9:9">
      <c r="I35804" s="33"/>
    </row>
    <row r="35807" spans="9:9">
      <c r="I35807" s="33"/>
    </row>
    <row r="35826" spans="9:9">
      <c r="I35826" s="33"/>
    </row>
    <row r="35836" spans="9:9">
      <c r="I35836" s="33"/>
    </row>
    <row r="35839" spans="9:9">
      <c r="I35839" s="33"/>
    </row>
    <row r="35858" spans="9:9">
      <c r="I35858" s="33"/>
    </row>
    <row r="35868" spans="9:9">
      <c r="I35868" s="33"/>
    </row>
    <row r="35871" spans="9:9">
      <c r="I35871" s="33"/>
    </row>
    <row r="35890" spans="9:9">
      <c r="I35890" s="33"/>
    </row>
    <row r="35900" spans="9:9">
      <c r="I35900" s="33"/>
    </row>
    <row r="35903" spans="9:9">
      <c r="I35903" s="33"/>
    </row>
    <row r="35922" spans="9:9">
      <c r="I35922" s="33"/>
    </row>
    <row r="35932" spans="9:9">
      <c r="I35932" s="33"/>
    </row>
    <row r="35935" spans="9:9">
      <c r="I35935" s="33"/>
    </row>
    <row r="35954" spans="9:9">
      <c r="I35954" s="33"/>
    </row>
    <row r="35964" spans="9:9">
      <c r="I35964" s="33"/>
    </row>
    <row r="35967" spans="9:9">
      <c r="I35967" s="33"/>
    </row>
    <row r="35986" spans="9:9">
      <c r="I35986" s="33"/>
    </row>
    <row r="35996" spans="9:9">
      <c r="I35996" s="33"/>
    </row>
    <row r="35999" spans="9:9">
      <c r="I35999" s="33"/>
    </row>
    <row r="36018" spans="9:9">
      <c r="I36018" s="33"/>
    </row>
    <row r="36028" spans="9:9">
      <c r="I36028" s="33"/>
    </row>
    <row r="36031" spans="9:9">
      <c r="I36031" s="33"/>
    </row>
    <row r="36050" spans="9:9">
      <c r="I36050" s="33"/>
    </row>
    <row r="36060" spans="9:9">
      <c r="I36060" s="33"/>
    </row>
    <row r="36063" spans="9:9">
      <c r="I36063" s="33"/>
    </row>
    <row r="36082" spans="9:9">
      <c r="I36082" s="33"/>
    </row>
    <row r="36092" spans="9:9">
      <c r="I36092" s="33"/>
    </row>
    <row r="36095" spans="9:9">
      <c r="I36095" s="33"/>
    </row>
    <row r="36114" spans="9:9">
      <c r="I36114" s="33"/>
    </row>
    <row r="36124" spans="9:9">
      <c r="I36124" s="33"/>
    </row>
    <row r="36127" spans="9:9">
      <c r="I36127" s="33"/>
    </row>
    <row r="36146" spans="9:9">
      <c r="I36146" s="33"/>
    </row>
    <row r="36156" spans="9:9">
      <c r="I36156" s="33"/>
    </row>
    <row r="36159" spans="9:9">
      <c r="I36159" s="33"/>
    </row>
    <row r="36178" spans="9:9">
      <c r="I36178" s="33"/>
    </row>
    <row r="36188" spans="9:9">
      <c r="I36188" s="33"/>
    </row>
    <row r="36191" spans="9:9">
      <c r="I36191" s="33"/>
    </row>
    <row r="36210" spans="9:9">
      <c r="I36210" s="33"/>
    </row>
    <row r="36220" spans="9:9">
      <c r="I36220" s="33"/>
    </row>
    <row r="36223" spans="9:9">
      <c r="I36223" s="33"/>
    </row>
    <row r="36242" spans="9:9">
      <c r="I36242" s="33"/>
    </row>
    <row r="36252" spans="9:9">
      <c r="I36252" s="33"/>
    </row>
    <row r="36255" spans="9:9">
      <c r="I36255" s="33"/>
    </row>
    <row r="36274" spans="9:9">
      <c r="I36274" s="33"/>
    </row>
    <row r="36284" spans="9:9">
      <c r="I36284" s="33"/>
    </row>
    <row r="36287" spans="9:9">
      <c r="I36287" s="33"/>
    </row>
    <row r="36306" spans="9:9">
      <c r="I36306" s="33"/>
    </row>
    <row r="36316" spans="9:9">
      <c r="I36316" s="33"/>
    </row>
    <row r="36319" spans="9:9">
      <c r="I36319" s="33"/>
    </row>
    <row r="36338" spans="9:9">
      <c r="I36338" s="33"/>
    </row>
    <row r="36348" spans="9:9">
      <c r="I36348" s="33"/>
    </row>
    <row r="36351" spans="9:9">
      <c r="I36351" s="33"/>
    </row>
    <row r="36370" spans="9:9">
      <c r="I36370" s="33"/>
    </row>
    <row r="36380" spans="9:9">
      <c r="I36380" s="33"/>
    </row>
    <row r="36383" spans="9:9">
      <c r="I36383" s="33"/>
    </row>
    <row r="36402" spans="9:9">
      <c r="I36402" s="33"/>
    </row>
    <row r="36412" spans="9:9">
      <c r="I36412" s="33"/>
    </row>
    <row r="36415" spans="9:9">
      <c r="I36415" s="33"/>
    </row>
    <row r="36434" spans="9:9">
      <c r="I36434" s="33"/>
    </row>
    <row r="36444" spans="9:9">
      <c r="I36444" s="33"/>
    </row>
    <row r="36447" spans="9:9">
      <c r="I36447" s="33"/>
    </row>
    <row r="36466" spans="9:9">
      <c r="I36466" s="33"/>
    </row>
    <row r="36476" spans="9:9">
      <c r="I36476" s="33"/>
    </row>
    <row r="36479" spans="9:9">
      <c r="I36479" s="33"/>
    </row>
    <row r="36498" spans="9:9">
      <c r="I36498" s="33"/>
    </row>
    <row r="36508" spans="9:9">
      <c r="I36508" s="33"/>
    </row>
    <row r="36511" spans="9:9">
      <c r="I36511" s="33"/>
    </row>
    <row r="36530" spans="9:9">
      <c r="I36530" s="33"/>
    </row>
    <row r="36540" spans="9:9">
      <c r="I36540" s="33"/>
    </row>
    <row r="36543" spans="9:9">
      <c r="I36543" s="33"/>
    </row>
    <row r="36562" spans="9:9">
      <c r="I36562" s="33"/>
    </row>
    <row r="36572" spans="9:9">
      <c r="I36572" s="33"/>
    </row>
    <row r="36575" spans="9:9">
      <c r="I36575" s="33"/>
    </row>
    <row r="36594" spans="9:9">
      <c r="I36594" s="33"/>
    </row>
    <row r="36604" spans="9:9">
      <c r="I36604" s="33"/>
    </row>
    <row r="36607" spans="9:9">
      <c r="I36607" s="33"/>
    </row>
    <row r="36626" spans="9:9">
      <c r="I36626" s="33"/>
    </row>
    <row r="36636" spans="9:9">
      <c r="I36636" s="33"/>
    </row>
    <row r="36639" spans="9:9">
      <c r="I36639" s="33"/>
    </row>
    <row r="36658" spans="9:9">
      <c r="I36658" s="33"/>
    </row>
    <row r="36668" spans="9:9">
      <c r="I36668" s="33"/>
    </row>
    <row r="36671" spans="9:9">
      <c r="I36671" s="33"/>
    </row>
    <row r="36690" spans="9:9">
      <c r="I36690" s="33"/>
    </row>
    <row r="36700" spans="9:9">
      <c r="I36700" s="33"/>
    </row>
    <row r="36703" spans="9:9">
      <c r="I36703" s="33"/>
    </row>
    <row r="36722" spans="9:9">
      <c r="I36722" s="33"/>
    </row>
    <row r="36732" spans="9:9">
      <c r="I36732" s="33"/>
    </row>
    <row r="36735" spans="9:9">
      <c r="I36735" s="33"/>
    </row>
    <row r="36754" spans="9:9">
      <c r="I36754" s="33"/>
    </row>
    <row r="36764" spans="9:9">
      <c r="I36764" s="33"/>
    </row>
    <row r="36767" spans="9:9">
      <c r="I36767" s="33"/>
    </row>
    <row r="36786" spans="9:9">
      <c r="I36786" s="33"/>
    </row>
    <row r="36796" spans="9:9">
      <c r="I36796" s="33"/>
    </row>
    <row r="36799" spans="9:9">
      <c r="I36799" s="33"/>
    </row>
    <row r="36818" spans="9:9">
      <c r="I36818" s="33"/>
    </row>
    <row r="36828" spans="9:9">
      <c r="I36828" s="33"/>
    </row>
    <row r="36831" spans="9:9">
      <c r="I36831" s="33"/>
    </row>
    <row r="36850" spans="9:9">
      <c r="I36850" s="33"/>
    </row>
    <row r="36860" spans="9:9">
      <c r="I36860" s="33"/>
    </row>
    <row r="36863" spans="9:9">
      <c r="I36863" s="33"/>
    </row>
    <row r="36882" spans="9:9">
      <c r="I36882" s="33"/>
    </row>
    <row r="36892" spans="9:9">
      <c r="I36892" s="33"/>
    </row>
    <row r="36895" spans="9:9">
      <c r="I36895" s="33"/>
    </row>
    <row r="36914" spans="9:9">
      <c r="I36914" s="33"/>
    </row>
    <row r="36924" spans="9:9">
      <c r="I36924" s="33"/>
    </row>
    <row r="36927" spans="9:9">
      <c r="I36927" s="33"/>
    </row>
    <row r="36946" spans="9:9">
      <c r="I36946" s="33"/>
    </row>
    <row r="36956" spans="9:9">
      <c r="I36956" s="33"/>
    </row>
    <row r="36959" spans="9:9">
      <c r="I36959" s="33"/>
    </row>
    <row r="36978" spans="9:9">
      <c r="I36978" s="33"/>
    </row>
    <row r="36988" spans="9:9">
      <c r="I36988" s="33"/>
    </row>
    <row r="36991" spans="9:9">
      <c r="I36991" s="33"/>
    </row>
    <row r="37010" spans="9:9">
      <c r="I37010" s="33"/>
    </row>
    <row r="37020" spans="9:9">
      <c r="I37020" s="33"/>
    </row>
    <row r="37023" spans="9:9">
      <c r="I37023" s="33"/>
    </row>
    <row r="37042" spans="9:9">
      <c r="I37042" s="33"/>
    </row>
    <row r="37052" spans="9:9">
      <c r="I37052" s="33"/>
    </row>
    <row r="37055" spans="9:9">
      <c r="I37055" s="33"/>
    </row>
    <row r="37074" spans="9:9">
      <c r="I37074" s="33"/>
    </row>
    <row r="37084" spans="9:9">
      <c r="I37084" s="33"/>
    </row>
    <row r="37087" spans="9:9">
      <c r="I37087" s="33"/>
    </row>
    <row r="37106" spans="9:9">
      <c r="I37106" s="33"/>
    </row>
    <row r="37116" spans="9:9">
      <c r="I37116" s="33"/>
    </row>
    <row r="37119" spans="9:9">
      <c r="I37119" s="33"/>
    </row>
    <row r="37138" spans="9:9">
      <c r="I37138" s="33"/>
    </row>
    <row r="37148" spans="9:9">
      <c r="I37148" s="33"/>
    </row>
    <row r="37151" spans="9:9">
      <c r="I37151" s="33"/>
    </row>
    <row r="37170" spans="9:9">
      <c r="I37170" s="33"/>
    </row>
    <row r="37180" spans="9:9">
      <c r="I37180" s="33"/>
    </row>
    <row r="37183" spans="9:9">
      <c r="I37183" s="33"/>
    </row>
    <row r="37202" spans="9:9">
      <c r="I37202" s="33"/>
    </row>
    <row r="37212" spans="9:9">
      <c r="I37212" s="33"/>
    </row>
    <row r="37215" spans="9:9">
      <c r="I37215" s="33"/>
    </row>
    <row r="37234" spans="9:9">
      <c r="I37234" s="33"/>
    </row>
    <row r="37244" spans="9:9">
      <c r="I37244" s="33"/>
    </row>
    <row r="37247" spans="9:9">
      <c r="I37247" s="33"/>
    </row>
    <row r="37266" spans="9:9">
      <c r="I37266" s="33"/>
    </row>
    <row r="37276" spans="9:9">
      <c r="I37276" s="33"/>
    </row>
    <row r="37279" spans="9:9">
      <c r="I37279" s="33"/>
    </row>
    <row r="37298" spans="9:9">
      <c r="I37298" s="33"/>
    </row>
    <row r="37308" spans="9:9">
      <c r="I37308" s="33"/>
    </row>
    <row r="37311" spans="9:9">
      <c r="I37311" s="33"/>
    </row>
    <row r="37330" spans="9:9">
      <c r="I37330" s="33"/>
    </row>
    <row r="37340" spans="9:9">
      <c r="I37340" s="33"/>
    </row>
    <row r="37343" spans="9:9">
      <c r="I37343" s="33"/>
    </row>
    <row r="37362" spans="9:9">
      <c r="I37362" s="33"/>
    </row>
    <row r="37372" spans="9:9">
      <c r="I37372" s="33"/>
    </row>
    <row r="37375" spans="9:9">
      <c r="I37375" s="33"/>
    </row>
    <row r="37394" spans="9:9">
      <c r="I37394" s="33"/>
    </row>
    <row r="37404" spans="9:9">
      <c r="I37404" s="33"/>
    </row>
    <row r="37407" spans="9:9">
      <c r="I37407" s="33"/>
    </row>
    <row r="37426" spans="9:9">
      <c r="I37426" s="33"/>
    </row>
    <row r="37436" spans="9:9">
      <c r="I37436" s="33"/>
    </row>
    <row r="37439" spans="9:9">
      <c r="I37439" s="33"/>
    </row>
    <row r="37458" spans="9:9">
      <c r="I37458" s="33"/>
    </row>
    <row r="37468" spans="9:9">
      <c r="I37468" s="33"/>
    </row>
    <row r="37471" spans="9:9">
      <c r="I37471" s="33"/>
    </row>
    <row r="37490" spans="9:9">
      <c r="I37490" s="33"/>
    </row>
    <row r="37500" spans="9:9">
      <c r="I37500" s="33"/>
    </row>
    <row r="37503" spans="9:9">
      <c r="I37503" s="33"/>
    </row>
    <row r="37522" spans="9:9">
      <c r="I37522" s="33"/>
    </row>
    <row r="37532" spans="9:9">
      <c r="I37532" s="33"/>
    </row>
    <row r="37535" spans="9:9">
      <c r="I37535" s="33"/>
    </row>
    <row r="37554" spans="9:9">
      <c r="I37554" s="33"/>
    </row>
    <row r="37564" spans="9:9">
      <c r="I37564" s="33"/>
    </row>
    <row r="37567" spans="9:9">
      <c r="I37567" s="33"/>
    </row>
    <row r="37586" spans="9:9">
      <c r="I37586" s="33"/>
    </row>
    <row r="37596" spans="9:9">
      <c r="I37596" s="33"/>
    </row>
    <row r="37599" spans="9:9">
      <c r="I37599" s="33"/>
    </row>
    <row r="37618" spans="9:9">
      <c r="I37618" s="33"/>
    </row>
    <row r="37628" spans="9:9">
      <c r="I37628" s="33"/>
    </row>
    <row r="37631" spans="9:9">
      <c r="I37631" s="33"/>
    </row>
    <row r="37650" spans="9:9">
      <c r="I37650" s="33"/>
    </row>
    <row r="37660" spans="9:9">
      <c r="I37660" s="33"/>
    </row>
    <row r="37663" spans="9:9">
      <c r="I37663" s="33"/>
    </row>
    <row r="37682" spans="9:9">
      <c r="I37682" s="33"/>
    </row>
    <row r="37692" spans="9:9">
      <c r="I37692" s="33"/>
    </row>
    <row r="37695" spans="9:9">
      <c r="I37695" s="33"/>
    </row>
    <row r="37714" spans="9:9">
      <c r="I37714" s="33"/>
    </row>
    <row r="37724" spans="9:9">
      <c r="I37724" s="33"/>
    </row>
    <row r="37727" spans="9:9">
      <c r="I37727" s="33"/>
    </row>
    <row r="37746" spans="9:9">
      <c r="I37746" s="33"/>
    </row>
    <row r="37756" spans="9:9">
      <c r="I37756" s="33"/>
    </row>
    <row r="37759" spans="9:9">
      <c r="I37759" s="33"/>
    </row>
    <row r="37778" spans="9:9">
      <c r="I37778" s="33"/>
    </row>
    <row r="37788" spans="9:9">
      <c r="I37788" s="33"/>
    </row>
    <row r="37791" spans="9:9">
      <c r="I37791" s="33"/>
    </row>
    <row r="37810" spans="9:9">
      <c r="I37810" s="33"/>
    </row>
    <row r="37820" spans="9:9">
      <c r="I37820" s="33"/>
    </row>
    <row r="37823" spans="9:9">
      <c r="I37823" s="33"/>
    </row>
    <row r="37842" spans="9:9">
      <c r="I37842" s="33"/>
    </row>
    <row r="37852" spans="9:9">
      <c r="I37852" s="33"/>
    </row>
    <row r="37855" spans="9:9">
      <c r="I37855" s="33"/>
    </row>
    <row r="37874" spans="9:9">
      <c r="I37874" s="33"/>
    </row>
    <row r="37884" spans="9:9">
      <c r="I37884" s="33"/>
    </row>
    <row r="37887" spans="9:9">
      <c r="I37887" s="33"/>
    </row>
    <row r="37906" spans="9:9">
      <c r="I37906" s="33"/>
    </row>
    <row r="37916" spans="9:9">
      <c r="I37916" s="33"/>
    </row>
    <row r="37919" spans="9:9">
      <c r="I37919" s="33"/>
    </row>
    <row r="37938" spans="9:9">
      <c r="I37938" s="33"/>
    </row>
    <row r="37948" spans="9:9">
      <c r="I37948" s="33"/>
    </row>
    <row r="37951" spans="9:9">
      <c r="I37951" s="33"/>
    </row>
    <row r="37970" spans="9:9">
      <c r="I37970" s="33"/>
    </row>
    <row r="37980" spans="9:9">
      <c r="I37980" s="33"/>
    </row>
    <row r="37983" spans="9:9">
      <c r="I37983" s="33"/>
    </row>
    <row r="38002" spans="9:9">
      <c r="I38002" s="33"/>
    </row>
    <row r="38012" spans="9:9">
      <c r="I38012" s="33"/>
    </row>
    <row r="38015" spans="9:9">
      <c r="I38015" s="33"/>
    </row>
    <row r="38034" spans="9:9">
      <c r="I38034" s="33"/>
    </row>
    <row r="38044" spans="9:9">
      <c r="I38044" s="33"/>
    </row>
    <row r="38047" spans="9:9">
      <c r="I38047" s="33"/>
    </row>
    <row r="38066" spans="9:9">
      <c r="I38066" s="33"/>
    </row>
    <row r="38076" spans="9:9">
      <c r="I38076" s="33"/>
    </row>
    <row r="38079" spans="9:9">
      <c r="I38079" s="33"/>
    </row>
    <row r="38098" spans="9:9">
      <c r="I38098" s="33"/>
    </row>
    <row r="38108" spans="9:9">
      <c r="I38108" s="33"/>
    </row>
    <row r="38111" spans="9:9">
      <c r="I38111" s="33"/>
    </row>
    <row r="38130" spans="9:9">
      <c r="I38130" s="33"/>
    </row>
    <row r="38140" spans="9:9">
      <c r="I38140" s="33"/>
    </row>
    <row r="38143" spans="9:9">
      <c r="I38143" s="33"/>
    </row>
    <row r="38162" spans="9:9">
      <c r="I38162" s="33"/>
    </row>
    <row r="38172" spans="9:9">
      <c r="I38172" s="33"/>
    </row>
    <row r="38175" spans="9:9">
      <c r="I38175" s="33"/>
    </row>
    <row r="38194" spans="9:9">
      <c r="I38194" s="33"/>
    </row>
    <row r="38204" spans="9:9">
      <c r="I38204" s="33"/>
    </row>
    <row r="38207" spans="9:9">
      <c r="I38207" s="33"/>
    </row>
    <row r="38226" spans="9:9">
      <c r="I38226" s="33"/>
    </row>
    <row r="38236" spans="9:9">
      <c r="I38236" s="33"/>
    </row>
    <row r="38239" spans="9:9">
      <c r="I38239" s="33"/>
    </row>
    <row r="38258" spans="9:9">
      <c r="I38258" s="33"/>
    </row>
    <row r="38268" spans="9:9">
      <c r="I38268" s="33"/>
    </row>
    <row r="38271" spans="9:9">
      <c r="I38271" s="33"/>
    </row>
    <row r="38290" spans="9:9">
      <c r="I38290" s="33"/>
    </row>
    <row r="38300" spans="9:9">
      <c r="I38300" s="33"/>
    </row>
    <row r="38303" spans="9:9">
      <c r="I38303" s="33"/>
    </row>
    <row r="38322" spans="9:9">
      <c r="I38322" s="33"/>
    </row>
    <row r="38332" spans="9:9">
      <c r="I38332" s="33"/>
    </row>
    <row r="38335" spans="9:9">
      <c r="I38335" s="33"/>
    </row>
    <row r="38354" spans="9:9">
      <c r="I38354" s="33"/>
    </row>
    <row r="38364" spans="9:9">
      <c r="I38364" s="33"/>
    </row>
    <row r="38367" spans="9:9">
      <c r="I38367" s="33"/>
    </row>
    <row r="38386" spans="9:9">
      <c r="I38386" s="33"/>
    </row>
    <row r="38396" spans="9:9">
      <c r="I38396" s="33"/>
    </row>
    <row r="38399" spans="9:9">
      <c r="I38399" s="33"/>
    </row>
    <row r="38418" spans="9:9">
      <c r="I38418" s="33"/>
    </row>
    <row r="38428" spans="9:9">
      <c r="I38428" s="33"/>
    </row>
    <row r="38431" spans="9:9">
      <c r="I38431" s="33"/>
    </row>
    <row r="38450" spans="9:9">
      <c r="I38450" s="33"/>
    </row>
    <row r="38460" spans="9:9">
      <c r="I38460" s="33"/>
    </row>
    <row r="38463" spans="9:9">
      <c r="I38463" s="33"/>
    </row>
    <row r="38482" spans="9:9">
      <c r="I38482" s="33"/>
    </row>
    <row r="38492" spans="9:9">
      <c r="I38492" s="33"/>
    </row>
    <row r="38495" spans="9:9">
      <c r="I38495" s="33"/>
    </row>
    <row r="38514" spans="9:9">
      <c r="I38514" s="33"/>
    </row>
    <row r="38524" spans="9:9">
      <c r="I38524" s="33"/>
    </row>
    <row r="38527" spans="9:9">
      <c r="I38527" s="33"/>
    </row>
    <row r="38546" spans="9:9">
      <c r="I38546" s="33"/>
    </row>
    <row r="38556" spans="9:9">
      <c r="I38556" s="33"/>
    </row>
    <row r="38559" spans="9:9">
      <c r="I38559" s="33"/>
    </row>
    <row r="38578" spans="9:9">
      <c r="I38578" s="33"/>
    </row>
    <row r="38588" spans="9:9">
      <c r="I38588" s="33"/>
    </row>
    <row r="38591" spans="9:9">
      <c r="I38591" s="33"/>
    </row>
    <row r="38610" spans="9:9">
      <c r="I38610" s="33"/>
    </row>
    <row r="38620" spans="9:9">
      <c r="I38620" s="33"/>
    </row>
    <row r="38623" spans="9:9">
      <c r="I38623" s="33"/>
    </row>
    <row r="38642" spans="9:9">
      <c r="I38642" s="33"/>
    </row>
    <row r="38652" spans="9:9">
      <c r="I38652" s="33"/>
    </row>
    <row r="38655" spans="9:9">
      <c r="I38655" s="33"/>
    </row>
    <row r="38674" spans="9:9">
      <c r="I38674" s="33"/>
    </row>
    <row r="38684" spans="9:9">
      <c r="I38684" s="33"/>
    </row>
    <row r="38687" spans="9:9">
      <c r="I38687" s="33"/>
    </row>
    <row r="38706" spans="9:9">
      <c r="I38706" s="33"/>
    </row>
    <row r="38716" spans="9:9">
      <c r="I38716" s="33"/>
    </row>
    <row r="38719" spans="9:9">
      <c r="I38719" s="33"/>
    </row>
    <row r="38738" spans="9:9">
      <c r="I38738" s="33"/>
    </row>
    <row r="38748" spans="9:9">
      <c r="I38748" s="33"/>
    </row>
    <row r="38751" spans="9:9">
      <c r="I38751" s="33"/>
    </row>
    <row r="38770" spans="9:9">
      <c r="I38770" s="33"/>
    </row>
    <row r="38780" spans="9:9">
      <c r="I38780" s="33"/>
    </row>
    <row r="38783" spans="9:9">
      <c r="I38783" s="33"/>
    </row>
    <row r="38802" spans="9:9">
      <c r="I38802" s="33"/>
    </row>
    <row r="38812" spans="9:9">
      <c r="I38812" s="33"/>
    </row>
    <row r="38815" spans="9:9">
      <c r="I38815" s="33"/>
    </row>
    <row r="38834" spans="9:9">
      <c r="I38834" s="33"/>
    </row>
    <row r="38844" spans="9:9">
      <c r="I38844" s="33"/>
    </row>
    <row r="38847" spans="9:9">
      <c r="I38847" s="33"/>
    </row>
    <row r="38866" spans="9:9">
      <c r="I38866" s="33"/>
    </row>
    <row r="38876" spans="9:9">
      <c r="I38876" s="33"/>
    </row>
    <row r="38879" spans="9:9">
      <c r="I38879" s="33"/>
    </row>
    <row r="38898" spans="9:9">
      <c r="I38898" s="33"/>
    </row>
    <row r="38908" spans="9:9">
      <c r="I38908" s="33"/>
    </row>
    <row r="38911" spans="9:9">
      <c r="I38911" s="33"/>
    </row>
    <row r="38930" spans="9:9">
      <c r="I38930" s="33"/>
    </row>
    <row r="38940" spans="9:9">
      <c r="I38940" s="33"/>
    </row>
    <row r="38943" spans="9:9">
      <c r="I38943" s="33"/>
    </row>
    <row r="38962" spans="9:9">
      <c r="I38962" s="33"/>
    </row>
    <row r="38972" spans="9:9">
      <c r="I38972" s="33"/>
    </row>
    <row r="38975" spans="9:9">
      <c r="I38975" s="33"/>
    </row>
    <row r="38994" spans="9:9">
      <c r="I38994" s="33"/>
    </row>
    <row r="39004" spans="9:9">
      <c r="I39004" s="33"/>
    </row>
    <row r="39007" spans="9:9">
      <c r="I39007" s="33"/>
    </row>
    <row r="39026" spans="9:9">
      <c r="I39026" s="33"/>
    </row>
    <row r="39036" spans="9:9">
      <c r="I39036" s="33"/>
    </row>
    <row r="39039" spans="9:9">
      <c r="I39039" s="33"/>
    </row>
    <row r="39058" spans="9:9">
      <c r="I39058" s="33"/>
    </row>
    <row r="39068" spans="9:9">
      <c r="I39068" s="33"/>
    </row>
    <row r="39071" spans="9:9">
      <c r="I39071" s="33"/>
    </row>
    <row r="39090" spans="9:9">
      <c r="I39090" s="33"/>
    </row>
    <row r="39100" spans="9:9">
      <c r="I39100" s="33"/>
    </row>
    <row r="39103" spans="9:9">
      <c r="I39103" s="33"/>
    </row>
    <row r="39122" spans="9:9">
      <c r="I39122" s="33"/>
    </row>
    <row r="39132" spans="9:9">
      <c r="I39132" s="33"/>
    </row>
    <row r="39135" spans="9:9">
      <c r="I39135" s="33"/>
    </row>
    <row r="39154" spans="9:9">
      <c r="I39154" s="33"/>
    </row>
    <row r="39164" spans="9:9">
      <c r="I39164" s="33"/>
    </row>
    <row r="39167" spans="9:9">
      <c r="I39167" s="33"/>
    </row>
    <row r="39186" spans="9:9">
      <c r="I39186" s="33"/>
    </row>
    <row r="39196" spans="9:9">
      <c r="I39196" s="33"/>
    </row>
    <row r="39199" spans="9:9">
      <c r="I39199" s="33"/>
    </row>
    <row r="39218" spans="9:9">
      <c r="I39218" s="33"/>
    </row>
    <row r="39228" spans="9:9">
      <c r="I39228" s="33"/>
    </row>
    <row r="39231" spans="9:9">
      <c r="I39231" s="33"/>
    </row>
    <row r="39250" spans="9:9">
      <c r="I39250" s="33"/>
    </row>
    <row r="39260" spans="9:9">
      <c r="I39260" s="33"/>
    </row>
    <row r="39263" spans="9:9">
      <c r="I39263" s="33"/>
    </row>
    <row r="39282" spans="9:9">
      <c r="I39282" s="33"/>
    </row>
    <row r="39292" spans="9:9">
      <c r="I39292" s="33"/>
    </row>
    <row r="39295" spans="9:9">
      <c r="I39295" s="33"/>
    </row>
    <row r="39314" spans="9:9">
      <c r="I39314" s="33"/>
    </row>
    <row r="39324" spans="9:9">
      <c r="I39324" s="33"/>
    </row>
    <row r="39327" spans="9:9">
      <c r="I39327" s="33"/>
    </row>
    <row r="39346" spans="9:9">
      <c r="I39346" s="33"/>
    </row>
    <row r="39356" spans="9:9">
      <c r="I39356" s="33"/>
    </row>
    <row r="39359" spans="9:9">
      <c r="I39359" s="33"/>
    </row>
    <row r="39378" spans="9:9">
      <c r="I39378" s="33"/>
    </row>
    <row r="39388" spans="9:9">
      <c r="I39388" s="33"/>
    </row>
    <row r="39391" spans="9:9">
      <c r="I39391" s="33"/>
    </row>
    <row r="39410" spans="9:9">
      <c r="I39410" s="33"/>
    </row>
    <row r="39420" spans="9:9">
      <c r="I39420" s="33"/>
    </row>
    <row r="39423" spans="9:9">
      <c r="I39423" s="33"/>
    </row>
    <row r="39442" spans="9:9">
      <c r="I39442" s="33"/>
    </row>
    <row r="39452" spans="9:9">
      <c r="I39452" s="33"/>
    </row>
    <row r="39455" spans="9:9">
      <c r="I39455" s="33"/>
    </row>
    <row r="39474" spans="9:9">
      <c r="I39474" s="33"/>
    </row>
    <row r="39484" spans="9:9">
      <c r="I39484" s="33"/>
    </row>
    <row r="39487" spans="9:9">
      <c r="I39487" s="33"/>
    </row>
    <row r="39506" spans="9:9">
      <c r="I39506" s="33"/>
    </row>
    <row r="39516" spans="9:9">
      <c r="I39516" s="33"/>
    </row>
    <row r="39519" spans="9:9">
      <c r="I39519" s="33"/>
    </row>
    <row r="39538" spans="9:9">
      <c r="I39538" s="33"/>
    </row>
    <row r="39548" spans="9:9">
      <c r="I39548" s="33"/>
    </row>
    <row r="39551" spans="9:9">
      <c r="I39551" s="33"/>
    </row>
    <row r="39570" spans="9:9">
      <c r="I39570" s="33"/>
    </row>
    <row r="39580" spans="9:9">
      <c r="I39580" s="33"/>
    </row>
    <row r="39583" spans="9:9">
      <c r="I39583" s="33"/>
    </row>
    <row r="39602" spans="9:9">
      <c r="I39602" s="33"/>
    </row>
    <row r="39612" spans="9:9">
      <c r="I39612" s="33"/>
    </row>
    <row r="39615" spans="9:9">
      <c r="I39615" s="33"/>
    </row>
    <row r="39634" spans="9:9">
      <c r="I39634" s="33"/>
    </row>
    <row r="39644" spans="9:9">
      <c r="I39644" s="33"/>
    </row>
    <row r="39647" spans="9:9">
      <c r="I39647" s="33"/>
    </row>
    <row r="39666" spans="9:9">
      <c r="I39666" s="33"/>
    </row>
    <row r="39676" spans="9:9">
      <c r="I39676" s="33"/>
    </row>
    <row r="39679" spans="9:9">
      <c r="I39679" s="33"/>
    </row>
    <row r="39698" spans="9:9">
      <c r="I39698" s="33"/>
    </row>
    <row r="39708" spans="9:9">
      <c r="I39708" s="33"/>
    </row>
    <row r="39711" spans="9:9">
      <c r="I39711" s="33"/>
    </row>
    <row r="39730" spans="9:9">
      <c r="I39730" s="33"/>
    </row>
    <row r="39740" spans="9:9">
      <c r="I39740" s="33"/>
    </row>
    <row r="39743" spans="9:9">
      <c r="I39743" s="33"/>
    </row>
    <row r="39762" spans="9:9">
      <c r="I39762" s="33"/>
    </row>
    <row r="39772" spans="9:9">
      <c r="I39772" s="33"/>
    </row>
    <row r="39775" spans="9:9">
      <c r="I39775" s="33"/>
    </row>
    <row r="39794" spans="9:9">
      <c r="I39794" s="33"/>
    </row>
    <row r="39804" spans="9:9">
      <c r="I39804" s="33"/>
    </row>
    <row r="39807" spans="9:9">
      <c r="I39807" s="33"/>
    </row>
    <row r="39826" spans="9:9">
      <c r="I39826" s="33"/>
    </row>
    <row r="39836" spans="9:9">
      <c r="I39836" s="33"/>
    </row>
    <row r="39839" spans="9:9">
      <c r="I39839" s="33"/>
    </row>
    <row r="39858" spans="9:9">
      <c r="I39858" s="33"/>
    </row>
    <row r="39868" spans="9:9">
      <c r="I39868" s="33"/>
    </row>
    <row r="39871" spans="9:9">
      <c r="I39871" s="33"/>
    </row>
    <row r="39890" spans="9:9">
      <c r="I39890" s="33"/>
    </row>
    <row r="39900" spans="9:9">
      <c r="I39900" s="33"/>
    </row>
    <row r="39903" spans="9:9">
      <c r="I39903" s="33"/>
    </row>
    <row r="39922" spans="9:9">
      <c r="I39922" s="33"/>
    </row>
    <row r="39932" spans="9:9">
      <c r="I39932" s="33"/>
    </row>
    <row r="39935" spans="9:9">
      <c r="I39935" s="33"/>
    </row>
    <row r="39954" spans="9:9">
      <c r="I39954" s="33"/>
    </row>
    <row r="39964" spans="9:9">
      <c r="I39964" s="33"/>
    </row>
    <row r="39967" spans="9:9">
      <c r="I39967" s="33"/>
    </row>
    <row r="39986" spans="9:9">
      <c r="I39986" s="33"/>
    </row>
    <row r="39996" spans="9:9">
      <c r="I39996" s="33"/>
    </row>
    <row r="39999" spans="9:9">
      <c r="I39999" s="33"/>
    </row>
    <row r="40018" spans="9:9">
      <c r="I40018" s="33"/>
    </row>
    <row r="40028" spans="9:9">
      <c r="I40028" s="33"/>
    </row>
    <row r="40031" spans="9:9">
      <c r="I40031" s="33"/>
    </row>
    <row r="40050" spans="9:9">
      <c r="I40050" s="33"/>
    </row>
    <row r="40060" spans="9:9">
      <c r="I40060" s="33"/>
    </row>
    <row r="40063" spans="9:9">
      <c r="I40063" s="33"/>
    </row>
    <row r="40082" spans="9:9">
      <c r="I40082" s="33"/>
    </row>
    <row r="40092" spans="9:9">
      <c r="I40092" s="33"/>
    </row>
    <row r="40095" spans="9:9">
      <c r="I40095" s="33"/>
    </row>
    <row r="40114" spans="9:9">
      <c r="I40114" s="33"/>
    </row>
    <row r="40124" spans="9:9">
      <c r="I40124" s="33"/>
    </row>
    <row r="40127" spans="9:9">
      <c r="I40127" s="33"/>
    </row>
    <row r="40146" spans="9:9">
      <c r="I40146" s="33"/>
    </row>
    <row r="40156" spans="9:9">
      <c r="I40156" s="33"/>
    </row>
    <row r="40159" spans="9:9">
      <c r="I40159" s="33"/>
    </row>
    <row r="40178" spans="9:9">
      <c r="I40178" s="33"/>
    </row>
    <row r="40188" spans="9:9">
      <c r="I40188" s="33"/>
    </row>
    <row r="40191" spans="9:9">
      <c r="I40191" s="33"/>
    </row>
    <row r="40210" spans="9:9">
      <c r="I40210" s="33"/>
    </row>
    <row r="40220" spans="9:9">
      <c r="I40220" s="33"/>
    </row>
    <row r="40223" spans="9:9">
      <c r="I40223" s="33"/>
    </row>
    <row r="40242" spans="9:9">
      <c r="I40242" s="33"/>
    </row>
    <row r="40252" spans="9:9">
      <c r="I40252" s="33"/>
    </row>
    <row r="40255" spans="9:9">
      <c r="I40255" s="33"/>
    </row>
    <row r="40274" spans="9:9">
      <c r="I40274" s="33"/>
    </row>
    <row r="40284" spans="9:9">
      <c r="I40284" s="33"/>
    </row>
    <row r="40287" spans="9:9">
      <c r="I40287" s="33"/>
    </row>
    <row r="40306" spans="9:9">
      <c r="I40306" s="33"/>
    </row>
    <row r="40316" spans="9:9">
      <c r="I40316" s="33"/>
    </row>
    <row r="40319" spans="9:9">
      <c r="I40319" s="33"/>
    </row>
    <row r="40338" spans="9:9">
      <c r="I40338" s="33"/>
    </row>
    <row r="40348" spans="9:9">
      <c r="I40348" s="33"/>
    </row>
    <row r="40351" spans="9:9">
      <c r="I40351" s="33"/>
    </row>
    <row r="40370" spans="9:9">
      <c r="I40370" s="33"/>
    </row>
    <row r="40380" spans="9:9">
      <c r="I40380" s="33"/>
    </row>
    <row r="40383" spans="9:9">
      <c r="I40383" s="33"/>
    </row>
    <row r="40402" spans="9:9">
      <c r="I40402" s="33"/>
    </row>
    <row r="40412" spans="9:9">
      <c r="I40412" s="33"/>
    </row>
    <row r="40415" spans="9:9">
      <c r="I40415" s="33"/>
    </row>
    <row r="40434" spans="9:9">
      <c r="I40434" s="33"/>
    </row>
    <row r="40444" spans="9:9">
      <c r="I40444" s="33"/>
    </row>
    <row r="40447" spans="9:9">
      <c r="I40447" s="33"/>
    </row>
    <row r="40466" spans="9:9">
      <c r="I40466" s="33"/>
    </row>
    <row r="40476" spans="9:9">
      <c r="I40476" s="33"/>
    </row>
    <row r="40479" spans="9:9">
      <c r="I40479" s="33"/>
    </row>
    <row r="40498" spans="9:9">
      <c r="I40498" s="33"/>
    </row>
    <row r="40508" spans="9:9">
      <c r="I40508" s="33"/>
    </row>
    <row r="40511" spans="9:9">
      <c r="I40511" s="33"/>
    </row>
    <row r="40530" spans="9:9">
      <c r="I40530" s="33"/>
    </row>
    <row r="40540" spans="9:9">
      <c r="I40540" s="33"/>
    </row>
    <row r="40543" spans="9:9">
      <c r="I40543" s="33"/>
    </row>
    <row r="40562" spans="9:9">
      <c r="I40562" s="33"/>
    </row>
    <row r="40572" spans="9:9">
      <c r="I40572" s="33"/>
    </row>
    <row r="40575" spans="9:9">
      <c r="I40575" s="33"/>
    </row>
    <row r="40594" spans="9:9">
      <c r="I40594" s="33"/>
    </row>
    <row r="40604" spans="9:9">
      <c r="I40604" s="33"/>
    </row>
    <row r="40607" spans="9:9">
      <c r="I40607" s="33"/>
    </row>
    <row r="40626" spans="9:9">
      <c r="I40626" s="33"/>
    </row>
    <row r="40636" spans="9:9">
      <c r="I40636" s="33"/>
    </row>
    <row r="40639" spans="9:9">
      <c r="I40639" s="33"/>
    </row>
    <row r="40658" spans="9:9">
      <c r="I40658" s="33"/>
    </row>
    <row r="40668" spans="9:9">
      <c r="I40668" s="33"/>
    </row>
    <row r="40671" spans="9:9">
      <c r="I40671" s="33"/>
    </row>
    <row r="40690" spans="9:9">
      <c r="I40690" s="33"/>
    </row>
    <row r="40700" spans="9:9">
      <c r="I40700" s="33"/>
    </row>
    <row r="40703" spans="9:9">
      <c r="I40703" s="33"/>
    </row>
    <row r="40722" spans="9:9">
      <c r="I40722" s="33"/>
    </row>
    <row r="40732" spans="9:9">
      <c r="I40732" s="33"/>
    </row>
    <row r="40735" spans="9:9">
      <c r="I40735" s="33"/>
    </row>
    <row r="40754" spans="9:9">
      <c r="I40754" s="33"/>
    </row>
    <row r="40764" spans="9:9">
      <c r="I40764" s="33"/>
    </row>
    <row r="40767" spans="9:9">
      <c r="I40767" s="33"/>
    </row>
    <row r="40786" spans="9:9">
      <c r="I40786" s="33"/>
    </row>
    <row r="40796" spans="9:9">
      <c r="I40796" s="33"/>
    </row>
    <row r="40799" spans="9:9">
      <c r="I40799" s="33"/>
    </row>
    <row r="40818" spans="9:9">
      <c r="I40818" s="33"/>
    </row>
    <row r="40828" spans="9:9">
      <c r="I40828" s="33"/>
    </row>
    <row r="40831" spans="9:9">
      <c r="I40831" s="33"/>
    </row>
    <row r="40850" spans="9:9">
      <c r="I40850" s="33"/>
    </row>
    <row r="40860" spans="9:9">
      <c r="I40860" s="33"/>
    </row>
    <row r="40863" spans="9:9">
      <c r="I40863" s="33"/>
    </row>
    <row r="40882" spans="9:9">
      <c r="I40882" s="33"/>
    </row>
    <row r="40892" spans="9:9">
      <c r="I40892" s="33"/>
    </row>
    <row r="40895" spans="9:9">
      <c r="I40895" s="33"/>
    </row>
    <row r="40914" spans="9:9">
      <c r="I40914" s="33"/>
    </row>
    <row r="40924" spans="9:9">
      <c r="I40924" s="33"/>
    </row>
    <row r="40927" spans="9:9">
      <c r="I40927" s="33"/>
    </row>
    <row r="40946" spans="9:9">
      <c r="I40946" s="33"/>
    </row>
    <row r="40956" spans="9:9">
      <c r="I40956" s="33"/>
    </row>
    <row r="40959" spans="9:9">
      <c r="I40959" s="33"/>
    </row>
    <row r="40978" spans="9:9">
      <c r="I40978" s="33"/>
    </row>
    <row r="40988" spans="9:9">
      <c r="I40988" s="33"/>
    </row>
    <row r="40991" spans="9:9">
      <c r="I40991" s="33"/>
    </row>
    <row r="41010" spans="9:9">
      <c r="I41010" s="33"/>
    </row>
    <row r="41020" spans="9:9">
      <c r="I41020" s="33"/>
    </row>
    <row r="41023" spans="9:9">
      <c r="I41023" s="33"/>
    </row>
    <row r="41042" spans="9:9">
      <c r="I41042" s="33"/>
    </row>
    <row r="41052" spans="9:9">
      <c r="I41052" s="33"/>
    </row>
    <row r="41055" spans="9:9">
      <c r="I41055" s="33"/>
    </row>
    <row r="41074" spans="9:9">
      <c r="I41074" s="33"/>
    </row>
    <row r="41084" spans="9:9">
      <c r="I41084" s="33"/>
    </row>
    <row r="41087" spans="9:9">
      <c r="I41087" s="33"/>
    </row>
    <row r="41106" spans="9:9">
      <c r="I41106" s="33"/>
    </row>
    <row r="41116" spans="9:9">
      <c r="I41116" s="33"/>
    </row>
    <row r="41119" spans="9:9">
      <c r="I41119" s="33"/>
    </row>
    <row r="41138" spans="9:9">
      <c r="I41138" s="33"/>
    </row>
    <row r="41148" spans="9:9">
      <c r="I41148" s="33"/>
    </row>
    <row r="41151" spans="9:9">
      <c r="I41151" s="33"/>
    </row>
    <row r="41170" spans="9:9">
      <c r="I41170" s="33"/>
    </row>
    <row r="41180" spans="9:9">
      <c r="I41180" s="33"/>
    </row>
    <row r="41183" spans="9:9">
      <c r="I41183" s="33"/>
    </row>
    <row r="41202" spans="9:9">
      <c r="I41202" s="33"/>
    </row>
    <row r="41212" spans="9:9">
      <c r="I41212" s="33"/>
    </row>
    <row r="41215" spans="9:9">
      <c r="I41215" s="33"/>
    </row>
    <row r="41234" spans="9:9">
      <c r="I41234" s="33"/>
    </row>
    <row r="41244" spans="9:9">
      <c r="I41244" s="33"/>
    </row>
    <row r="41247" spans="9:9">
      <c r="I41247" s="33"/>
    </row>
    <row r="41266" spans="9:9">
      <c r="I41266" s="33"/>
    </row>
    <row r="41276" spans="9:9">
      <c r="I41276" s="33"/>
    </row>
    <row r="41279" spans="9:9">
      <c r="I41279" s="33"/>
    </row>
    <row r="41298" spans="9:9">
      <c r="I41298" s="33"/>
    </row>
    <row r="41308" spans="9:9">
      <c r="I41308" s="33"/>
    </row>
    <row r="41311" spans="9:9">
      <c r="I41311" s="33"/>
    </row>
    <row r="41330" spans="9:9">
      <c r="I41330" s="33"/>
    </row>
    <row r="41340" spans="9:9">
      <c r="I41340" s="33"/>
    </row>
    <row r="41343" spans="9:9">
      <c r="I41343" s="33"/>
    </row>
    <row r="41362" spans="9:9">
      <c r="I41362" s="33"/>
    </row>
    <row r="41372" spans="9:9">
      <c r="I41372" s="33"/>
    </row>
    <row r="41375" spans="9:9">
      <c r="I41375" s="33"/>
    </row>
    <row r="41394" spans="9:9">
      <c r="I41394" s="33"/>
    </row>
    <row r="41404" spans="9:9">
      <c r="I41404" s="33"/>
    </row>
    <row r="41407" spans="9:9">
      <c r="I41407" s="33"/>
    </row>
    <row r="41426" spans="9:9">
      <c r="I41426" s="33"/>
    </row>
    <row r="41436" spans="9:9">
      <c r="I41436" s="33"/>
    </row>
    <row r="41439" spans="9:9">
      <c r="I41439" s="33"/>
    </row>
    <row r="41458" spans="9:9">
      <c r="I41458" s="33"/>
    </row>
    <row r="41468" spans="9:9">
      <c r="I41468" s="33"/>
    </row>
    <row r="41471" spans="9:9">
      <c r="I41471" s="33"/>
    </row>
    <row r="41490" spans="9:9">
      <c r="I41490" s="33"/>
    </row>
    <row r="41500" spans="9:9">
      <c r="I41500" s="33"/>
    </row>
    <row r="41503" spans="9:9">
      <c r="I41503" s="33"/>
    </row>
    <row r="41522" spans="9:9">
      <c r="I41522" s="33"/>
    </row>
    <row r="41532" spans="9:9">
      <c r="I41532" s="33"/>
    </row>
    <row r="41535" spans="9:9">
      <c r="I41535" s="33"/>
    </row>
    <row r="41554" spans="9:9">
      <c r="I41554" s="33"/>
    </row>
    <row r="41564" spans="9:9">
      <c r="I41564" s="33"/>
    </row>
    <row r="41567" spans="9:9">
      <c r="I41567" s="33"/>
    </row>
    <row r="41586" spans="9:9">
      <c r="I41586" s="33"/>
    </row>
    <row r="41596" spans="9:9">
      <c r="I41596" s="33"/>
    </row>
    <row r="41599" spans="9:9">
      <c r="I41599" s="33"/>
    </row>
    <row r="41618" spans="9:9">
      <c r="I41618" s="33"/>
    </row>
    <row r="41628" spans="9:9">
      <c r="I41628" s="33"/>
    </row>
    <row r="41631" spans="9:9">
      <c r="I41631" s="33"/>
    </row>
    <row r="41650" spans="9:9">
      <c r="I41650" s="33"/>
    </row>
    <row r="41660" spans="9:9">
      <c r="I41660" s="33"/>
    </row>
    <row r="41663" spans="9:9">
      <c r="I41663" s="33"/>
    </row>
    <row r="41682" spans="9:9">
      <c r="I41682" s="33"/>
    </row>
    <row r="41692" spans="9:9">
      <c r="I41692" s="33"/>
    </row>
    <row r="41695" spans="9:9">
      <c r="I41695" s="33"/>
    </row>
    <row r="41714" spans="9:9">
      <c r="I41714" s="33"/>
    </row>
    <row r="41724" spans="9:9">
      <c r="I41724" s="33"/>
    </row>
    <row r="41727" spans="9:9">
      <c r="I41727" s="33"/>
    </row>
    <row r="41746" spans="9:9">
      <c r="I41746" s="33"/>
    </row>
    <row r="41756" spans="9:9">
      <c r="I41756" s="33"/>
    </row>
    <row r="41759" spans="9:9">
      <c r="I41759" s="33"/>
    </row>
    <row r="41778" spans="9:9">
      <c r="I41778" s="33"/>
    </row>
    <row r="41788" spans="9:9">
      <c r="I41788" s="33"/>
    </row>
    <row r="41791" spans="9:9">
      <c r="I41791" s="33"/>
    </row>
    <row r="41810" spans="9:9">
      <c r="I41810" s="33"/>
    </row>
    <row r="41820" spans="9:9">
      <c r="I41820" s="33"/>
    </row>
    <row r="41823" spans="9:9">
      <c r="I41823" s="33"/>
    </row>
    <row r="41842" spans="9:9">
      <c r="I41842" s="33"/>
    </row>
    <row r="41852" spans="9:9">
      <c r="I41852" s="33"/>
    </row>
    <row r="41855" spans="9:9">
      <c r="I41855" s="33"/>
    </row>
    <row r="41874" spans="9:9">
      <c r="I41874" s="33"/>
    </row>
    <row r="41884" spans="9:9">
      <c r="I41884" s="33"/>
    </row>
    <row r="41887" spans="9:9">
      <c r="I41887" s="33"/>
    </row>
    <row r="41906" spans="9:9">
      <c r="I41906" s="33"/>
    </row>
    <row r="41916" spans="9:9">
      <c r="I41916" s="33"/>
    </row>
    <row r="41919" spans="9:9">
      <c r="I41919" s="33"/>
    </row>
    <row r="41938" spans="9:9">
      <c r="I41938" s="33"/>
    </row>
    <row r="41948" spans="9:9">
      <c r="I41948" s="33"/>
    </row>
    <row r="41951" spans="9:9">
      <c r="I41951" s="33"/>
    </row>
    <row r="41970" spans="9:9">
      <c r="I41970" s="33"/>
    </row>
    <row r="41980" spans="9:9">
      <c r="I41980" s="33"/>
    </row>
    <row r="41983" spans="9:9">
      <c r="I41983" s="33"/>
    </row>
    <row r="42002" spans="9:9">
      <c r="I42002" s="33"/>
    </row>
    <row r="42012" spans="9:9">
      <c r="I42012" s="33"/>
    </row>
    <row r="42015" spans="9:9">
      <c r="I42015" s="33"/>
    </row>
    <row r="42034" spans="9:9">
      <c r="I42034" s="33"/>
    </row>
    <row r="42044" spans="9:9">
      <c r="I42044" s="33"/>
    </row>
    <row r="42047" spans="9:9">
      <c r="I42047" s="33"/>
    </row>
    <row r="42066" spans="9:9">
      <c r="I42066" s="33"/>
    </row>
    <row r="42076" spans="9:9">
      <c r="I42076" s="33"/>
    </row>
    <row r="42079" spans="9:9">
      <c r="I42079" s="33"/>
    </row>
    <row r="42098" spans="9:9">
      <c r="I42098" s="33"/>
    </row>
    <row r="42108" spans="9:9">
      <c r="I42108" s="33"/>
    </row>
    <row r="42111" spans="9:9">
      <c r="I42111" s="33"/>
    </row>
    <row r="42130" spans="9:9">
      <c r="I42130" s="33"/>
    </row>
    <row r="42140" spans="9:9">
      <c r="I42140" s="33"/>
    </row>
    <row r="42143" spans="9:9">
      <c r="I42143" s="33"/>
    </row>
    <row r="42162" spans="9:9">
      <c r="I42162" s="33"/>
    </row>
    <row r="42172" spans="9:9">
      <c r="I42172" s="33"/>
    </row>
    <row r="42175" spans="9:9">
      <c r="I42175" s="33"/>
    </row>
    <row r="42194" spans="9:9">
      <c r="I42194" s="33"/>
    </row>
    <row r="42204" spans="9:9">
      <c r="I42204" s="33"/>
    </row>
    <row r="42207" spans="9:9">
      <c r="I42207" s="33"/>
    </row>
    <row r="42226" spans="9:9">
      <c r="I42226" s="33"/>
    </row>
    <row r="42236" spans="9:9">
      <c r="I42236" s="33"/>
    </row>
    <row r="42239" spans="9:9">
      <c r="I42239" s="33"/>
    </row>
    <row r="42258" spans="9:9">
      <c r="I42258" s="33"/>
    </row>
    <row r="42268" spans="9:9">
      <c r="I42268" s="33"/>
    </row>
    <row r="42271" spans="9:9">
      <c r="I42271" s="33"/>
    </row>
    <row r="42290" spans="9:9">
      <c r="I42290" s="33"/>
    </row>
    <row r="42300" spans="9:9">
      <c r="I42300" s="33"/>
    </row>
    <row r="42303" spans="9:9">
      <c r="I42303" s="33"/>
    </row>
    <row r="42322" spans="9:9">
      <c r="I42322" s="33"/>
    </row>
    <row r="42332" spans="9:9">
      <c r="I42332" s="33"/>
    </row>
    <row r="42335" spans="9:9">
      <c r="I42335" s="33"/>
    </row>
    <row r="42354" spans="9:9">
      <c r="I42354" s="33"/>
    </row>
    <row r="42364" spans="9:9">
      <c r="I42364" s="33"/>
    </row>
    <row r="42367" spans="9:9">
      <c r="I42367" s="33"/>
    </row>
    <row r="42386" spans="9:9">
      <c r="I42386" s="33"/>
    </row>
    <row r="42396" spans="9:9">
      <c r="I42396" s="33"/>
    </row>
    <row r="42399" spans="9:9">
      <c r="I42399" s="33"/>
    </row>
    <row r="42418" spans="9:9">
      <c r="I42418" s="33"/>
    </row>
    <row r="42428" spans="9:9">
      <c r="I42428" s="33"/>
    </row>
    <row r="42431" spans="9:9">
      <c r="I42431" s="33"/>
    </row>
    <row r="42450" spans="9:9">
      <c r="I42450" s="33"/>
    </row>
    <row r="42460" spans="9:9">
      <c r="I42460" s="33"/>
    </row>
    <row r="42463" spans="9:9">
      <c r="I42463" s="33"/>
    </row>
    <row r="42482" spans="9:9">
      <c r="I42482" s="33"/>
    </row>
    <row r="42492" spans="9:9">
      <c r="I42492" s="33"/>
    </row>
    <row r="42495" spans="9:9">
      <c r="I42495" s="33"/>
    </row>
    <row r="42514" spans="9:9">
      <c r="I42514" s="33"/>
    </row>
    <row r="42524" spans="9:9">
      <c r="I42524" s="33"/>
    </row>
    <row r="42527" spans="9:9">
      <c r="I42527" s="33"/>
    </row>
    <row r="42546" spans="9:9">
      <c r="I42546" s="33"/>
    </row>
    <row r="42556" spans="9:9">
      <c r="I42556" s="33"/>
    </row>
    <row r="42559" spans="9:9">
      <c r="I42559" s="33"/>
    </row>
    <row r="42578" spans="9:9">
      <c r="I42578" s="33"/>
    </row>
    <row r="42588" spans="9:9">
      <c r="I42588" s="33"/>
    </row>
    <row r="42591" spans="9:9">
      <c r="I42591" s="33"/>
    </row>
    <row r="42610" spans="9:9">
      <c r="I42610" s="33"/>
    </row>
    <row r="42620" spans="9:9">
      <c r="I42620" s="33"/>
    </row>
    <row r="42623" spans="9:9">
      <c r="I42623" s="33"/>
    </row>
    <row r="42642" spans="9:9">
      <c r="I42642" s="33"/>
    </row>
    <row r="42652" spans="9:9">
      <c r="I42652" s="33"/>
    </row>
    <row r="42655" spans="9:9">
      <c r="I42655" s="33"/>
    </row>
    <row r="42674" spans="9:9">
      <c r="I42674" s="33"/>
    </row>
    <row r="42684" spans="9:9">
      <c r="I42684" s="33"/>
    </row>
    <row r="42687" spans="9:9">
      <c r="I42687" s="33"/>
    </row>
    <row r="42706" spans="9:9">
      <c r="I42706" s="33"/>
    </row>
    <row r="42716" spans="9:9">
      <c r="I42716" s="33"/>
    </row>
    <row r="42719" spans="9:9">
      <c r="I42719" s="33"/>
    </row>
    <row r="42738" spans="9:9">
      <c r="I42738" s="33"/>
    </row>
    <row r="42748" spans="9:9">
      <c r="I42748" s="33"/>
    </row>
    <row r="42751" spans="9:9">
      <c r="I42751" s="33"/>
    </row>
    <row r="42770" spans="9:9">
      <c r="I42770" s="33"/>
    </row>
    <row r="42780" spans="9:9">
      <c r="I42780" s="33"/>
    </row>
    <row r="42783" spans="9:9">
      <c r="I42783" s="33"/>
    </row>
    <row r="42802" spans="9:9">
      <c r="I42802" s="33"/>
    </row>
    <row r="42812" spans="9:9">
      <c r="I42812" s="33"/>
    </row>
    <row r="42815" spans="9:9">
      <c r="I42815" s="33"/>
    </row>
    <row r="42834" spans="9:9">
      <c r="I42834" s="33"/>
    </row>
    <row r="42844" spans="9:9">
      <c r="I42844" s="33"/>
    </row>
    <row r="42847" spans="9:9">
      <c r="I42847" s="33"/>
    </row>
    <row r="42866" spans="9:9">
      <c r="I42866" s="33"/>
    </row>
    <row r="42876" spans="9:9">
      <c r="I42876" s="33"/>
    </row>
    <row r="42879" spans="9:9">
      <c r="I42879" s="33"/>
    </row>
    <row r="42898" spans="9:9">
      <c r="I42898" s="33"/>
    </row>
    <row r="42908" spans="9:9">
      <c r="I42908" s="33"/>
    </row>
    <row r="42911" spans="9:9">
      <c r="I42911" s="33"/>
    </row>
    <row r="42930" spans="9:9">
      <c r="I42930" s="33"/>
    </row>
    <row r="42940" spans="9:9">
      <c r="I42940" s="33"/>
    </row>
    <row r="42943" spans="9:9">
      <c r="I42943" s="33"/>
    </row>
    <row r="42962" spans="9:9">
      <c r="I42962" s="33"/>
    </row>
    <row r="42972" spans="9:9">
      <c r="I42972" s="33"/>
    </row>
    <row r="42975" spans="9:9">
      <c r="I42975" s="33"/>
    </row>
    <row r="42994" spans="9:9">
      <c r="I42994" s="33"/>
    </row>
    <row r="43004" spans="9:9">
      <c r="I43004" s="33"/>
    </row>
    <row r="43007" spans="9:9">
      <c r="I43007" s="33"/>
    </row>
    <row r="43026" spans="9:9">
      <c r="I43026" s="33"/>
    </row>
    <row r="43036" spans="9:9">
      <c r="I43036" s="33"/>
    </row>
    <row r="43039" spans="9:9">
      <c r="I43039" s="33"/>
    </row>
    <row r="43058" spans="9:9">
      <c r="I43058" s="33"/>
    </row>
    <row r="43068" spans="9:9">
      <c r="I43068" s="33"/>
    </row>
    <row r="43071" spans="9:9">
      <c r="I43071" s="33"/>
    </row>
    <row r="43090" spans="9:9">
      <c r="I43090" s="33"/>
    </row>
    <row r="43100" spans="9:9">
      <c r="I43100" s="33"/>
    </row>
    <row r="43103" spans="9:9">
      <c r="I43103" s="33"/>
    </row>
    <row r="43122" spans="9:9">
      <c r="I43122" s="33"/>
    </row>
    <row r="43132" spans="9:9">
      <c r="I43132" s="33"/>
    </row>
    <row r="43135" spans="9:9">
      <c r="I43135" s="33"/>
    </row>
    <row r="43154" spans="9:9">
      <c r="I43154" s="33"/>
    </row>
    <row r="43164" spans="9:9">
      <c r="I43164" s="33"/>
    </row>
    <row r="43167" spans="9:9">
      <c r="I43167" s="33"/>
    </row>
    <row r="43186" spans="9:9">
      <c r="I43186" s="33"/>
    </row>
    <row r="43196" spans="9:9">
      <c r="I43196" s="33"/>
    </row>
    <row r="43199" spans="9:9">
      <c r="I43199" s="33"/>
    </row>
    <row r="43218" spans="9:9">
      <c r="I43218" s="33"/>
    </row>
    <row r="43228" spans="9:9">
      <c r="I43228" s="33"/>
    </row>
    <row r="43231" spans="9:9">
      <c r="I43231" s="33"/>
    </row>
    <row r="43250" spans="9:9">
      <c r="I43250" s="33"/>
    </row>
    <row r="43260" spans="9:9">
      <c r="I43260" s="33"/>
    </row>
    <row r="43263" spans="9:9">
      <c r="I43263" s="33"/>
    </row>
    <row r="43282" spans="9:9">
      <c r="I43282" s="33"/>
    </row>
    <row r="43292" spans="9:9">
      <c r="I43292" s="33"/>
    </row>
    <row r="43295" spans="9:9">
      <c r="I43295" s="33"/>
    </row>
    <row r="43314" spans="9:9">
      <c r="I43314" s="33"/>
    </row>
    <row r="43324" spans="9:9">
      <c r="I43324" s="33"/>
    </row>
    <row r="43327" spans="9:9">
      <c r="I43327" s="33"/>
    </row>
    <row r="43346" spans="9:9">
      <c r="I43346" s="33"/>
    </row>
    <row r="43356" spans="9:9">
      <c r="I43356" s="33"/>
    </row>
    <row r="43359" spans="9:9">
      <c r="I43359" s="33"/>
    </row>
    <row r="43378" spans="9:9">
      <c r="I43378" s="33"/>
    </row>
    <row r="43388" spans="9:9">
      <c r="I43388" s="33"/>
    </row>
    <row r="43391" spans="9:9">
      <c r="I43391" s="33"/>
    </row>
    <row r="43410" spans="9:9">
      <c r="I43410" s="33"/>
    </row>
    <row r="43420" spans="9:9">
      <c r="I43420" s="33"/>
    </row>
    <row r="43423" spans="9:9">
      <c r="I43423" s="33"/>
    </row>
    <row r="43442" spans="9:9">
      <c r="I43442" s="33"/>
    </row>
    <row r="43452" spans="9:9">
      <c r="I43452" s="33"/>
    </row>
    <row r="43455" spans="9:9">
      <c r="I43455" s="33"/>
    </row>
    <row r="43474" spans="9:9">
      <c r="I43474" s="33"/>
    </row>
    <row r="43484" spans="9:9">
      <c r="I43484" s="33"/>
    </row>
    <row r="43487" spans="9:9">
      <c r="I43487" s="33"/>
    </row>
    <row r="43506" spans="9:9">
      <c r="I43506" s="33"/>
    </row>
    <row r="43516" spans="9:9">
      <c r="I43516" s="33"/>
    </row>
    <row r="43519" spans="9:9">
      <c r="I43519" s="33"/>
    </row>
    <row r="43538" spans="9:9">
      <c r="I43538" s="33"/>
    </row>
    <row r="43548" spans="9:9">
      <c r="I43548" s="33"/>
    </row>
    <row r="43551" spans="9:9">
      <c r="I43551" s="33"/>
    </row>
    <row r="43570" spans="9:9">
      <c r="I43570" s="33"/>
    </row>
    <row r="43580" spans="9:9">
      <c r="I43580" s="33"/>
    </row>
    <row r="43583" spans="9:9">
      <c r="I43583" s="33"/>
    </row>
    <row r="43602" spans="9:9">
      <c r="I43602" s="33"/>
    </row>
    <row r="43612" spans="9:9">
      <c r="I43612" s="33"/>
    </row>
    <row r="43615" spans="9:9">
      <c r="I43615" s="33"/>
    </row>
    <row r="43634" spans="9:9">
      <c r="I43634" s="33"/>
    </row>
    <row r="43644" spans="9:9">
      <c r="I43644" s="33"/>
    </row>
    <row r="43647" spans="9:9">
      <c r="I43647" s="33"/>
    </row>
    <row r="43666" spans="9:9">
      <c r="I43666" s="33"/>
    </row>
    <row r="43676" spans="9:9">
      <c r="I43676" s="33"/>
    </row>
    <row r="43679" spans="9:9">
      <c r="I43679" s="33"/>
    </row>
    <row r="43698" spans="9:9">
      <c r="I43698" s="33"/>
    </row>
    <row r="43708" spans="9:9">
      <c r="I43708" s="33"/>
    </row>
    <row r="43711" spans="9:9">
      <c r="I43711" s="33"/>
    </row>
    <row r="43730" spans="9:9">
      <c r="I43730" s="33"/>
    </row>
    <row r="43740" spans="9:9">
      <c r="I43740" s="33"/>
    </row>
    <row r="43743" spans="9:9">
      <c r="I43743" s="33"/>
    </row>
    <row r="43762" spans="9:9">
      <c r="I43762" s="33"/>
    </row>
    <row r="43772" spans="9:9">
      <c r="I43772" s="33"/>
    </row>
    <row r="43775" spans="9:9">
      <c r="I43775" s="33"/>
    </row>
    <row r="43794" spans="9:9">
      <c r="I43794" s="33"/>
    </row>
    <row r="43804" spans="9:9">
      <c r="I43804" s="33"/>
    </row>
    <row r="43807" spans="9:9">
      <c r="I43807" s="33"/>
    </row>
    <row r="43826" spans="9:9">
      <c r="I43826" s="33"/>
    </row>
    <row r="43836" spans="9:9">
      <c r="I43836" s="33"/>
    </row>
    <row r="43839" spans="9:9">
      <c r="I43839" s="33"/>
    </row>
    <row r="43858" spans="9:9">
      <c r="I43858" s="33"/>
    </row>
    <row r="43868" spans="9:9">
      <c r="I43868" s="33"/>
    </row>
    <row r="43871" spans="9:9">
      <c r="I43871" s="33"/>
    </row>
    <row r="43890" spans="9:9">
      <c r="I43890" s="33"/>
    </row>
    <row r="43900" spans="9:9">
      <c r="I43900" s="33"/>
    </row>
    <row r="43903" spans="9:9">
      <c r="I43903" s="33"/>
    </row>
    <row r="43922" spans="9:9">
      <c r="I43922" s="33"/>
    </row>
    <row r="43932" spans="9:9">
      <c r="I43932" s="33"/>
    </row>
    <row r="43935" spans="9:9">
      <c r="I43935" s="33"/>
    </row>
    <row r="43954" spans="9:9">
      <c r="I43954" s="33"/>
    </row>
    <row r="43964" spans="9:9">
      <c r="I43964" s="33"/>
    </row>
    <row r="43967" spans="9:9">
      <c r="I43967" s="33"/>
    </row>
    <row r="43986" spans="9:9">
      <c r="I43986" s="33"/>
    </row>
    <row r="43996" spans="9:9">
      <c r="I43996" s="33"/>
    </row>
    <row r="43999" spans="9:9">
      <c r="I43999" s="33"/>
    </row>
    <row r="44018" spans="9:9">
      <c r="I44018" s="33"/>
    </row>
    <row r="44028" spans="9:9">
      <c r="I44028" s="33"/>
    </row>
    <row r="44031" spans="9:9">
      <c r="I44031" s="33"/>
    </row>
    <row r="44050" spans="9:9">
      <c r="I44050" s="33"/>
    </row>
    <row r="44060" spans="9:9">
      <c r="I44060" s="33"/>
    </row>
    <row r="44063" spans="9:9">
      <c r="I44063" s="33"/>
    </row>
    <row r="44082" spans="9:9">
      <c r="I44082" s="33"/>
    </row>
    <row r="44092" spans="9:9">
      <c r="I44092" s="33"/>
    </row>
    <row r="44095" spans="9:9">
      <c r="I44095" s="33"/>
    </row>
    <row r="44114" spans="9:9">
      <c r="I44114" s="33"/>
    </row>
    <row r="44124" spans="9:9">
      <c r="I44124" s="33"/>
    </row>
    <row r="44127" spans="9:9">
      <c r="I44127" s="33"/>
    </row>
    <row r="44146" spans="9:9">
      <c r="I44146" s="33"/>
    </row>
    <row r="44156" spans="9:9">
      <c r="I44156" s="33"/>
    </row>
    <row r="44159" spans="9:9">
      <c r="I44159" s="33"/>
    </row>
    <row r="44178" spans="9:9">
      <c r="I44178" s="33"/>
    </row>
    <row r="44188" spans="9:9">
      <c r="I44188" s="33"/>
    </row>
    <row r="44191" spans="9:9">
      <c r="I44191" s="33"/>
    </row>
    <row r="44210" spans="9:9">
      <c r="I44210" s="33"/>
    </row>
    <row r="44220" spans="9:9">
      <c r="I44220" s="33"/>
    </row>
    <row r="44223" spans="9:9">
      <c r="I44223" s="33"/>
    </row>
    <row r="44242" spans="9:9">
      <c r="I44242" s="33"/>
    </row>
    <row r="44252" spans="9:9">
      <c r="I44252" s="33"/>
    </row>
    <row r="44255" spans="9:9">
      <c r="I44255" s="33"/>
    </row>
    <row r="44274" spans="9:9">
      <c r="I44274" s="33"/>
    </row>
    <row r="44284" spans="9:9">
      <c r="I44284" s="33"/>
    </row>
    <row r="44287" spans="9:9">
      <c r="I44287" s="33"/>
    </row>
    <row r="44306" spans="9:9">
      <c r="I44306" s="33"/>
    </row>
    <row r="44316" spans="9:9">
      <c r="I44316" s="33"/>
    </row>
    <row r="44319" spans="9:9">
      <c r="I44319" s="33"/>
    </row>
    <row r="44338" spans="9:9">
      <c r="I44338" s="33"/>
    </row>
    <row r="44348" spans="9:9">
      <c r="I44348" s="33"/>
    </row>
    <row r="44351" spans="9:9">
      <c r="I44351" s="33"/>
    </row>
    <row r="44370" spans="9:9">
      <c r="I44370" s="33"/>
    </row>
    <row r="44380" spans="9:9">
      <c r="I44380" s="33"/>
    </row>
    <row r="44383" spans="9:9">
      <c r="I44383" s="33"/>
    </row>
    <row r="44402" spans="9:9">
      <c r="I44402" s="33"/>
    </row>
    <row r="44412" spans="9:9">
      <c r="I44412" s="33"/>
    </row>
    <row r="44415" spans="9:9">
      <c r="I44415" s="33"/>
    </row>
    <row r="44434" spans="9:9">
      <c r="I44434" s="33"/>
    </row>
    <row r="44444" spans="9:9">
      <c r="I44444" s="33"/>
    </row>
    <row r="44447" spans="9:9">
      <c r="I44447" s="33"/>
    </row>
    <row r="44466" spans="9:9">
      <c r="I44466" s="33"/>
    </row>
    <row r="44476" spans="9:9">
      <c r="I44476" s="33"/>
    </row>
    <row r="44479" spans="9:9">
      <c r="I44479" s="33"/>
    </row>
    <row r="44498" spans="9:9">
      <c r="I44498" s="33"/>
    </row>
    <row r="44508" spans="9:9">
      <c r="I44508" s="33"/>
    </row>
    <row r="44511" spans="9:9">
      <c r="I44511" s="33"/>
    </row>
    <row r="44530" spans="9:9">
      <c r="I44530" s="33"/>
    </row>
    <row r="44540" spans="9:9">
      <c r="I44540" s="33"/>
    </row>
    <row r="44543" spans="9:9">
      <c r="I44543" s="33"/>
    </row>
    <row r="44562" spans="9:9">
      <c r="I44562" s="33"/>
    </row>
    <row r="44572" spans="9:9">
      <c r="I44572" s="33"/>
    </row>
    <row r="44575" spans="9:9">
      <c r="I44575" s="33"/>
    </row>
    <row r="44594" spans="9:9">
      <c r="I44594" s="33"/>
    </row>
    <row r="44604" spans="9:9">
      <c r="I44604" s="33"/>
    </row>
    <row r="44607" spans="9:9">
      <c r="I44607" s="33"/>
    </row>
    <row r="44626" spans="9:9">
      <c r="I44626" s="33"/>
    </row>
    <row r="44636" spans="9:9">
      <c r="I44636" s="33"/>
    </row>
    <row r="44639" spans="9:9">
      <c r="I44639" s="33"/>
    </row>
    <row r="44658" spans="9:9">
      <c r="I44658" s="33"/>
    </row>
    <row r="44668" spans="9:9">
      <c r="I44668" s="33"/>
    </row>
    <row r="44671" spans="9:9">
      <c r="I44671" s="33"/>
    </row>
    <row r="44690" spans="9:9">
      <c r="I44690" s="33"/>
    </row>
    <row r="44700" spans="9:9">
      <c r="I44700" s="33"/>
    </row>
    <row r="44703" spans="9:9">
      <c r="I44703" s="33"/>
    </row>
    <row r="44722" spans="9:9">
      <c r="I44722" s="33"/>
    </row>
    <row r="44732" spans="9:9">
      <c r="I44732" s="33"/>
    </row>
    <row r="44735" spans="9:9">
      <c r="I44735" s="33"/>
    </row>
    <row r="44754" spans="9:9">
      <c r="I44754" s="33"/>
    </row>
    <row r="44764" spans="9:9">
      <c r="I44764" s="33"/>
    </row>
    <row r="44767" spans="9:9">
      <c r="I44767" s="33"/>
    </row>
    <row r="44786" spans="9:9">
      <c r="I44786" s="33"/>
    </row>
    <row r="44796" spans="9:9">
      <c r="I44796" s="33"/>
    </row>
    <row r="44799" spans="9:9">
      <c r="I44799" s="33"/>
    </row>
    <row r="44818" spans="9:9">
      <c r="I44818" s="33"/>
    </row>
    <row r="44828" spans="9:9">
      <c r="I44828" s="33"/>
    </row>
    <row r="44831" spans="9:9">
      <c r="I44831" s="33"/>
    </row>
    <row r="44850" spans="9:9">
      <c r="I44850" s="33"/>
    </row>
    <row r="44860" spans="9:9">
      <c r="I44860" s="33"/>
    </row>
    <row r="44863" spans="9:9">
      <c r="I44863" s="33"/>
    </row>
    <row r="44882" spans="9:9">
      <c r="I44882" s="33"/>
    </row>
    <row r="44892" spans="9:9">
      <c r="I44892" s="33"/>
    </row>
    <row r="44895" spans="9:9">
      <c r="I44895" s="33"/>
    </row>
    <row r="44914" spans="9:9">
      <c r="I44914" s="33"/>
    </row>
    <row r="44924" spans="9:9">
      <c r="I44924" s="33"/>
    </row>
    <row r="44927" spans="9:9">
      <c r="I44927" s="33"/>
    </row>
    <row r="44946" spans="9:9">
      <c r="I44946" s="33"/>
    </row>
    <row r="44956" spans="9:9">
      <c r="I44956" s="33"/>
    </row>
    <row r="44959" spans="9:9">
      <c r="I44959" s="33"/>
    </row>
    <row r="44978" spans="9:9">
      <c r="I44978" s="33"/>
    </row>
    <row r="44988" spans="9:9">
      <c r="I44988" s="33"/>
    </row>
    <row r="44991" spans="9:9">
      <c r="I44991" s="33"/>
    </row>
    <row r="45010" spans="9:9">
      <c r="I45010" s="33"/>
    </row>
    <row r="45020" spans="9:9">
      <c r="I45020" s="33"/>
    </row>
    <row r="45023" spans="9:9">
      <c r="I45023" s="33"/>
    </row>
    <row r="45042" spans="9:9">
      <c r="I45042" s="33"/>
    </row>
    <row r="45052" spans="9:9">
      <c r="I45052" s="33"/>
    </row>
    <row r="45055" spans="9:9">
      <c r="I45055" s="33"/>
    </row>
    <row r="45074" spans="9:9">
      <c r="I45074" s="33"/>
    </row>
    <row r="45084" spans="9:9">
      <c r="I45084" s="33"/>
    </row>
    <row r="45087" spans="9:9">
      <c r="I45087" s="33"/>
    </row>
    <row r="45106" spans="9:9">
      <c r="I45106" s="33"/>
    </row>
    <row r="45116" spans="9:9">
      <c r="I45116" s="33"/>
    </row>
    <row r="45119" spans="9:9">
      <c r="I45119" s="33"/>
    </row>
    <row r="45138" spans="9:9">
      <c r="I45138" s="33"/>
    </row>
    <row r="45148" spans="9:9">
      <c r="I45148" s="33"/>
    </row>
    <row r="45151" spans="9:9">
      <c r="I45151" s="33"/>
    </row>
    <row r="45170" spans="9:9">
      <c r="I45170" s="33"/>
    </row>
    <row r="45180" spans="9:9">
      <c r="I45180" s="33"/>
    </row>
    <row r="45183" spans="9:9">
      <c r="I45183" s="33"/>
    </row>
    <row r="45202" spans="9:9">
      <c r="I45202" s="33"/>
    </row>
    <row r="45212" spans="9:9">
      <c r="I45212" s="33"/>
    </row>
    <row r="45215" spans="9:9">
      <c r="I45215" s="33"/>
    </row>
    <row r="45234" spans="9:9">
      <c r="I45234" s="33"/>
    </row>
    <row r="45244" spans="9:9">
      <c r="I45244" s="33"/>
    </row>
    <row r="45247" spans="9:9">
      <c r="I45247" s="33"/>
    </row>
    <row r="45266" spans="9:9">
      <c r="I45266" s="33"/>
    </row>
    <row r="45276" spans="9:9">
      <c r="I45276" s="33"/>
    </row>
    <row r="45279" spans="9:9">
      <c r="I45279" s="33"/>
    </row>
    <row r="45298" spans="9:9">
      <c r="I45298" s="33"/>
    </row>
    <row r="45308" spans="9:9">
      <c r="I45308" s="33"/>
    </row>
    <row r="45311" spans="9:9">
      <c r="I45311" s="33"/>
    </row>
    <row r="45330" spans="9:9">
      <c r="I45330" s="33"/>
    </row>
    <row r="45340" spans="9:9">
      <c r="I45340" s="33"/>
    </row>
    <row r="45343" spans="9:9">
      <c r="I45343" s="33"/>
    </row>
    <row r="45362" spans="9:9">
      <c r="I45362" s="33"/>
    </row>
    <row r="45372" spans="9:9">
      <c r="I45372" s="33"/>
    </row>
    <row r="45375" spans="9:9">
      <c r="I45375" s="33"/>
    </row>
    <row r="45394" spans="9:9">
      <c r="I45394" s="33"/>
    </row>
    <row r="45404" spans="9:9">
      <c r="I45404" s="33"/>
    </row>
    <row r="45407" spans="9:9">
      <c r="I45407" s="33"/>
    </row>
    <row r="45426" spans="9:9">
      <c r="I45426" s="33"/>
    </row>
    <row r="45436" spans="9:9">
      <c r="I45436" s="33"/>
    </row>
    <row r="45439" spans="9:9">
      <c r="I45439" s="33"/>
    </row>
    <row r="45458" spans="9:9">
      <c r="I45458" s="33"/>
    </row>
    <row r="45468" spans="9:9">
      <c r="I45468" s="33"/>
    </row>
    <row r="45471" spans="9:9">
      <c r="I45471" s="33"/>
    </row>
    <row r="45490" spans="9:9">
      <c r="I45490" s="33"/>
    </row>
    <row r="45500" spans="9:9">
      <c r="I45500" s="33"/>
    </row>
    <row r="45503" spans="9:9">
      <c r="I45503" s="33"/>
    </row>
    <row r="45522" spans="9:9">
      <c r="I45522" s="33"/>
    </row>
    <row r="45532" spans="9:9">
      <c r="I45532" s="33"/>
    </row>
    <row r="45535" spans="9:9">
      <c r="I45535" s="33"/>
    </row>
    <row r="45554" spans="9:9">
      <c r="I45554" s="33"/>
    </row>
    <row r="45564" spans="9:9">
      <c r="I45564" s="33"/>
    </row>
    <row r="45567" spans="9:9">
      <c r="I45567" s="33"/>
    </row>
    <row r="45586" spans="9:9">
      <c r="I45586" s="33"/>
    </row>
    <row r="45596" spans="9:9">
      <c r="I45596" s="33"/>
    </row>
    <row r="45599" spans="9:9">
      <c r="I45599" s="33"/>
    </row>
    <row r="45618" spans="9:9">
      <c r="I45618" s="33"/>
    </row>
    <row r="45628" spans="9:9">
      <c r="I45628" s="33"/>
    </row>
    <row r="45631" spans="9:9">
      <c r="I45631" s="33"/>
    </row>
    <row r="45650" spans="9:9">
      <c r="I45650" s="33"/>
    </row>
    <row r="45660" spans="9:9">
      <c r="I45660" s="33"/>
    </row>
    <row r="45663" spans="9:9">
      <c r="I45663" s="33"/>
    </row>
    <row r="45682" spans="9:9">
      <c r="I45682" s="33"/>
    </row>
    <row r="45692" spans="9:9">
      <c r="I45692" s="33"/>
    </row>
    <row r="45695" spans="9:9">
      <c r="I45695" s="33"/>
    </row>
    <row r="45714" spans="9:9">
      <c r="I45714" s="33"/>
    </row>
    <row r="45724" spans="9:9">
      <c r="I45724" s="33"/>
    </row>
    <row r="45727" spans="9:9">
      <c r="I45727" s="33"/>
    </row>
    <row r="45746" spans="9:9">
      <c r="I45746" s="33"/>
    </row>
    <row r="45756" spans="9:9">
      <c r="I45756" s="33"/>
    </row>
    <row r="45759" spans="9:9">
      <c r="I45759" s="33"/>
    </row>
    <row r="45778" spans="9:9">
      <c r="I45778" s="33"/>
    </row>
    <row r="45788" spans="9:9">
      <c r="I45788" s="33"/>
    </row>
    <row r="45791" spans="9:9">
      <c r="I45791" s="33"/>
    </row>
    <row r="45810" spans="9:9">
      <c r="I45810" s="33"/>
    </row>
    <row r="45820" spans="9:9">
      <c r="I45820" s="33"/>
    </row>
    <row r="45823" spans="9:9">
      <c r="I45823" s="33"/>
    </row>
    <row r="45842" spans="9:9">
      <c r="I45842" s="33"/>
    </row>
    <row r="45852" spans="9:9">
      <c r="I45852" s="33"/>
    </row>
    <row r="45855" spans="9:9">
      <c r="I45855" s="33"/>
    </row>
    <row r="45874" spans="9:9">
      <c r="I45874" s="33"/>
    </row>
    <row r="45884" spans="9:9">
      <c r="I45884" s="33"/>
    </row>
    <row r="45887" spans="9:9">
      <c r="I45887" s="33"/>
    </row>
    <row r="45906" spans="9:9">
      <c r="I45906" s="33"/>
    </row>
    <row r="45916" spans="9:9">
      <c r="I45916" s="33"/>
    </row>
    <row r="45919" spans="9:9">
      <c r="I45919" s="33"/>
    </row>
    <row r="45938" spans="9:9">
      <c r="I45938" s="33"/>
    </row>
    <row r="45948" spans="9:9">
      <c r="I45948" s="33"/>
    </row>
    <row r="45951" spans="9:9">
      <c r="I45951" s="33"/>
    </row>
    <row r="45970" spans="9:9">
      <c r="I45970" s="33"/>
    </row>
    <row r="45980" spans="9:9">
      <c r="I45980" s="33"/>
    </row>
    <row r="45983" spans="9:9">
      <c r="I45983" s="33"/>
    </row>
    <row r="46002" spans="9:9">
      <c r="I46002" s="33"/>
    </row>
    <row r="46012" spans="9:9">
      <c r="I46012" s="33"/>
    </row>
    <row r="46015" spans="9:9">
      <c r="I46015" s="33"/>
    </row>
    <row r="46034" spans="9:9">
      <c r="I46034" s="33"/>
    </row>
    <row r="46044" spans="9:9">
      <c r="I46044" s="33"/>
    </row>
    <row r="46047" spans="9:9">
      <c r="I46047" s="33"/>
    </row>
    <row r="46066" spans="9:9">
      <c r="I46066" s="33"/>
    </row>
    <row r="46076" spans="9:9">
      <c r="I46076" s="33"/>
    </row>
    <row r="46079" spans="9:9">
      <c r="I46079" s="33"/>
    </row>
    <row r="46098" spans="9:9">
      <c r="I46098" s="33"/>
    </row>
    <row r="46108" spans="9:9">
      <c r="I46108" s="33"/>
    </row>
    <row r="46111" spans="9:9">
      <c r="I46111" s="33"/>
    </row>
    <row r="46130" spans="9:9">
      <c r="I46130" s="33"/>
    </row>
    <row r="46140" spans="9:9">
      <c r="I46140" s="33"/>
    </row>
    <row r="46143" spans="9:9">
      <c r="I46143" s="33"/>
    </row>
    <row r="46162" spans="9:9">
      <c r="I46162" s="33"/>
    </row>
    <row r="46172" spans="9:9">
      <c r="I46172" s="33"/>
    </row>
    <row r="46175" spans="9:9">
      <c r="I46175" s="33"/>
    </row>
    <row r="46194" spans="9:9">
      <c r="I46194" s="33"/>
    </row>
    <row r="46204" spans="9:9">
      <c r="I46204" s="33"/>
    </row>
    <row r="46207" spans="9:9">
      <c r="I46207" s="33"/>
    </row>
    <row r="46226" spans="9:9">
      <c r="I46226" s="33"/>
    </row>
    <row r="46236" spans="9:9">
      <c r="I46236" s="33"/>
    </row>
    <row r="46239" spans="9:9">
      <c r="I46239" s="33"/>
    </row>
    <row r="46258" spans="9:9">
      <c r="I46258" s="33"/>
    </row>
    <row r="46268" spans="9:9">
      <c r="I46268" s="33"/>
    </row>
    <row r="46271" spans="9:9">
      <c r="I46271" s="33"/>
    </row>
    <row r="46290" spans="9:9">
      <c r="I46290" s="33"/>
    </row>
    <row r="46300" spans="9:9">
      <c r="I46300" s="33"/>
    </row>
    <row r="46303" spans="9:9">
      <c r="I46303" s="33"/>
    </row>
    <row r="46322" spans="9:9">
      <c r="I46322" s="33"/>
    </row>
    <row r="46332" spans="9:9">
      <c r="I46332" s="33"/>
    </row>
    <row r="46335" spans="9:9">
      <c r="I46335" s="33"/>
    </row>
    <row r="46354" spans="9:9">
      <c r="I46354" s="33"/>
    </row>
    <row r="46364" spans="9:9">
      <c r="I46364" s="33"/>
    </row>
    <row r="46367" spans="9:9">
      <c r="I46367" s="33"/>
    </row>
    <row r="46386" spans="9:9">
      <c r="I46386" s="33"/>
    </row>
    <row r="46396" spans="9:9">
      <c r="I46396" s="33"/>
    </row>
    <row r="46399" spans="9:9">
      <c r="I46399" s="33"/>
    </row>
    <row r="46418" spans="9:9">
      <c r="I46418" s="33"/>
    </row>
    <row r="46428" spans="9:9">
      <c r="I46428" s="33"/>
    </row>
    <row r="46431" spans="9:9">
      <c r="I46431" s="33"/>
    </row>
    <row r="46450" spans="9:9">
      <c r="I46450" s="33"/>
    </row>
    <row r="46460" spans="9:9">
      <c r="I46460" s="33"/>
    </row>
    <row r="46463" spans="9:9">
      <c r="I46463" s="33"/>
    </row>
    <row r="46482" spans="9:9">
      <c r="I46482" s="33"/>
    </row>
    <row r="46492" spans="9:9">
      <c r="I46492" s="33"/>
    </row>
    <row r="46495" spans="9:9">
      <c r="I46495" s="33"/>
    </row>
    <row r="46514" spans="9:9">
      <c r="I46514" s="33"/>
    </row>
    <row r="46524" spans="9:9">
      <c r="I46524" s="33"/>
    </row>
    <row r="46527" spans="9:9">
      <c r="I46527" s="33"/>
    </row>
    <row r="46546" spans="9:9">
      <c r="I46546" s="33"/>
    </row>
    <row r="46556" spans="9:9">
      <c r="I46556" s="33"/>
    </row>
    <row r="46559" spans="9:9">
      <c r="I46559" s="33"/>
    </row>
    <row r="46578" spans="9:9">
      <c r="I46578" s="33"/>
    </row>
    <row r="46588" spans="9:9">
      <c r="I46588" s="33"/>
    </row>
    <row r="46591" spans="9:9">
      <c r="I46591" s="33"/>
    </row>
    <row r="46610" spans="9:9">
      <c r="I46610" s="33"/>
    </row>
    <row r="46620" spans="9:9">
      <c r="I46620" s="33"/>
    </row>
    <row r="46623" spans="9:9">
      <c r="I46623" s="33"/>
    </row>
    <row r="46642" spans="9:9">
      <c r="I46642" s="33"/>
    </row>
    <row r="46652" spans="9:9">
      <c r="I46652" s="33"/>
    </row>
    <row r="46655" spans="9:9">
      <c r="I46655" s="33"/>
    </row>
    <row r="46674" spans="9:9">
      <c r="I46674" s="33"/>
    </row>
    <row r="46684" spans="9:9">
      <c r="I46684" s="33"/>
    </row>
    <row r="46687" spans="9:9">
      <c r="I46687" s="33"/>
    </row>
    <row r="46706" spans="9:9">
      <c r="I46706" s="33"/>
    </row>
    <row r="46716" spans="9:9">
      <c r="I46716" s="33"/>
    </row>
    <row r="46719" spans="9:9">
      <c r="I46719" s="33"/>
    </row>
    <row r="46738" spans="9:9">
      <c r="I46738" s="33"/>
    </row>
    <row r="46748" spans="9:9">
      <c r="I46748" s="33"/>
    </row>
    <row r="46751" spans="9:9">
      <c r="I46751" s="33"/>
    </row>
    <row r="46770" spans="9:9">
      <c r="I46770" s="33"/>
    </row>
    <row r="46780" spans="9:9">
      <c r="I46780" s="33"/>
    </row>
    <row r="46783" spans="9:9">
      <c r="I46783" s="33"/>
    </row>
    <row r="46802" spans="9:9">
      <c r="I46802" s="33"/>
    </row>
    <row r="46812" spans="9:9">
      <c r="I46812" s="33"/>
    </row>
    <row r="46815" spans="9:9">
      <c r="I46815" s="33"/>
    </row>
    <row r="46834" spans="9:9">
      <c r="I46834" s="33"/>
    </row>
    <row r="46844" spans="9:9">
      <c r="I46844" s="33"/>
    </row>
    <row r="46847" spans="9:9">
      <c r="I46847" s="33"/>
    </row>
    <row r="46866" spans="9:9">
      <c r="I46866" s="33"/>
    </row>
    <row r="46876" spans="9:9">
      <c r="I46876" s="33"/>
    </row>
    <row r="46879" spans="9:9">
      <c r="I46879" s="33"/>
    </row>
    <row r="46898" spans="9:9">
      <c r="I46898" s="33"/>
    </row>
    <row r="46908" spans="9:9">
      <c r="I46908" s="33"/>
    </row>
    <row r="46911" spans="9:9">
      <c r="I46911" s="33"/>
    </row>
    <row r="46930" spans="9:9">
      <c r="I46930" s="33"/>
    </row>
    <row r="46940" spans="9:9">
      <c r="I46940" s="33"/>
    </row>
    <row r="46943" spans="9:9">
      <c r="I46943" s="33"/>
    </row>
    <row r="46962" spans="9:9">
      <c r="I46962" s="33"/>
    </row>
    <row r="46972" spans="9:9">
      <c r="I46972" s="33"/>
    </row>
    <row r="46975" spans="9:9">
      <c r="I46975" s="33"/>
    </row>
    <row r="46994" spans="9:9">
      <c r="I46994" s="33"/>
    </row>
    <row r="47004" spans="9:9">
      <c r="I47004" s="33"/>
    </row>
    <row r="47007" spans="9:9">
      <c r="I47007" s="33"/>
    </row>
    <row r="47026" spans="9:9">
      <c r="I47026" s="33"/>
    </row>
    <row r="47036" spans="9:9">
      <c r="I47036" s="33"/>
    </row>
    <row r="47039" spans="9:9">
      <c r="I47039" s="33"/>
    </row>
    <row r="47058" spans="9:9">
      <c r="I47058" s="33"/>
    </row>
    <row r="47068" spans="9:9">
      <c r="I47068" s="33"/>
    </row>
    <row r="47071" spans="9:9">
      <c r="I47071" s="33"/>
    </row>
    <row r="47090" spans="9:9">
      <c r="I47090" s="33"/>
    </row>
    <row r="47100" spans="9:9">
      <c r="I47100" s="33"/>
    </row>
    <row r="47103" spans="9:9">
      <c r="I47103" s="33"/>
    </row>
    <row r="47122" spans="9:9">
      <c r="I47122" s="33"/>
    </row>
    <row r="47132" spans="9:9">
      <c r="I47132" s="33"/>
    </row>
    <row r="47135" spans="9:9">
      <c r="I47135" s="33"/>
    </row>
    <row r="47154" spans="9:9">
      <c r="I47154" s="33"/>
    </row>
    <row r="47164" spans="9:9">
      <c r="I47164" s="33"/>
    </row>
    <row r="47167" spans="9:9">
      <c r="I47167" s="33"/>
    </row>
    <row r="47186" spans="9:9">
      <c r="I47186" s="33"/>
    </row>
    <row r="47196" spans="9:9">
      <c r="I47196" s="33"/>
    </row>
    <row r="47199" spans="9:9">
      <c r="I47199" s="33"/>
    </row>
    <row r="47218" spans="9:9">
      <c r="I47218" s="33"/>
    </row>
    <row r="47228" spans="9:9">
      <c r="I47228" s="33"/>
    </row>
    <row r="47231" spans="9:9">
      <c r="I47231" s="33"/>
    </row>
    <row r="47250" spans="9:9">
      <c r="I47250" s="33"/>
    </row>
    <row r="47260" spans="9:9">
      <c r="I47260" s="33"/>
    </row>
    <row r="47263" spans="9:9">
      <c r="I47263" s="33"/>
    </row>
    <row r="47282" spans="9:9">
      <c r="I47282" s="33"/>
    </row>
    <row r="47292" spans="9:9">
      <c r="I47292" s="33"/>
    </row>
    <row r="47295" spans="9:9">
      <c r="I47295" s="33"/>
    </row>
    <row r="47314" spans="9:9">
      <c r="I47314" s="33"/>
    </row>
    <row r="47324" spans="9:9">
      <c r="I47324" s="33"/>
    </row>
    <row r="47327" spans="9:9">
      <c r="I47327" s="33"/>
    </row>
    <row r="47346" spans="9:9">
      <c r="I47346" s="33"/>
    </row>
    <row r="47356" spans="9:9">
      <c r="I47356" s="33"/>
    </row>
    <row r="47359" spans="9:9">
      <c r="I47359" s="33"/>
    </row>
    <row r="47378" spans="9:9">
      <c r="I47378" s="33"/>
    </row>
    <row r="47388" spans="9:9">
      <c r="I47388" s="33"/>
    </row>
    <row r="47391" spans="9:9">
      <c r="I47391" s="33"/>
    </row>
    <row r="47410" spans="9:9">
      <c r="I47410" s="33"/>
    </row>
    <row r="47420" spans="9:9">
      <c r="I47420" s="33"/>
    </row>
    <row r="47423" spans="9:9">
      <c r="I47423" s="33"/>
    </row>
    <row r="47442" spans="9:9">
      <c r="I47442" s="33"/>
    </row>
    <row r="47452" spans="9:9">
      <c r="I47452" s="33"/>
    </row>
    <row r="47455" spans="9:9">
      <c r="I47455" s="33"/>
    </row>
    <row r="47474" spans="9:9">
      <c r="I47474" s="33"/>
    </row>
    <row r="47484" spans="9:9">
      <c r="I47484" s="33"/>
    </row>
    <row r="47487" spans="9:9">
      <c r="I47487" s="33"/>
    </row>
    <row r="47506" spans="9:9">
      <c r="I47506" s="33"/>
    </row>
    <row r="47516" spans="9:9">
      <c r="I47516" s="33"/>
    </row>
    <row r="47519" spans="9:9">
      <c r="I47519" s="33"/>
    </row>
    <row r="47538" spans="9:9">
      <c r="I47538" s="33"/>
    </row>
    <row r="47548" spans="9:9">
      <c r="I47548" s="33"/>
    </row>
    <row r="47551" spans="9:9">
      <c r="I47551" s="33"/>
    </row>
    <row r="47570" spans="9:9">
      <c r="I47570" s="33"/>
    </row>
    <row r="47580" spans="9:9">
      <c r="I47580" s="33"/>
    </row>
    <row r="47583" spans="9:9">
      <c r="I47583" s="33"/>
    </row>
    <row r="47602" spans="9:9">
      <c r="I47602" s="33"/>
    </row>
    <row r="47612" spans="9:9">
      <c r="I47612" s="33"/>
    </row>
    <row r="47615" spans="9:9">
      <c r="I47615" s="33"/>
    </row>
    <row r="47634" spans="9:9">
      <c r="I47634" s="33"/>
    </row>
    <row r="47644" spans="9:9">
      <c r="I47644" s="33"/>
    </row>
    <row r="47647" spans="9:9">
      <c r="I47647" s="33"/>
    </row>
    <row r="47666" spans="9:9">
      <c r="I47666" s="33"/>
    </row>
    <row r="47676" spans="9:9">
      <c r="I47676" s="33"/>
    </row>
    <row r="47679" spans="9:9">
      <c r="I47679" s="33"/>
    </row>
    <row r="47698" spans="9:9">
      <c r="I47698" s="33"/>
    </row>
    <row r="47708" spans="9:9">
      <c r="I47708" s="33"/>
    </row>
    <row r="47711" spans="9:9">
      <c r="I47711" s="33"/>
    </row>
    <row r="47730" spans="9:9">
      <c r="I47730" s="33"/>
    </row>
    <row r="47740" spans="9:9">
      <c r="I47740" s="33"/>
    </row>
    <row r="47743" spans="9:9">
      <c r="I47743" s="33"/>
    </row>
    <row r="47762" spans="9:9">
      <c r="I47762" s="33"/>
    </row>
    <row r="47772" spans="9:9">
      <c r="I47772" s="33"/>
    </row>
    <row r="47775" spans="9:9">
      <c r="I47775" s="33"/>
    </row>
    <row r="47794" spans="9:9">
      <c r="I47794" s="33"/>
    </row>
    <row r="47804" spans="9:9">
      <c r="I47804" s="33"/>
    </row>
    <row r="47807" spans="9:9">
      <c r="I47807" s="33"/>
    </row>
    <row r="47826" spans="9:9">
      <c r="I47826" s="33"/>
    </row>
    <row r="47836" spans="9:9">
      <c r="I47836" s="33"/>
    </row>
    <row r="47839" spans="9:9">
      <c r="I47839" s="33"/>
    </row>
    <row r="47858" spans="9:9">
      <c r="I47858" s="33"/>
    </row>
    <row r="47868" spans="9:9">
      <c r="I47868" s="33"/>
    </row>
    <row r="47871" spans="9:9">
      <c r="I47871" s="33"/>
    </row>
    <row r="47890" spans="9:9">
      <c r="I47890" s="33"/>
    </row>
    <row r="47900" spans="9:9">
      <c r="I47900" s="33"/>
    </row>
    <row r="47903" spans="9:9">
      <c r="I47903" s="33"/>
    </row>
    <row r="47922" spans="9:9">
      <c r="I47922" s="33"/>
    </row>
    <row r="47932" spans="9:9">
      <c r="I47932" s="33"/>
    </row>
    <row r="47935" spans="9:9">
      <c r="I47935" s="33"/>
    </row>
    <row r="47954" spans="9:9">
      <c r="I47954" s="33"/>
    </row>
    <row r="47964" spans="9:9">
      <c r="I47964" s="33"/>
    </row>
    <row r="47967" spans="9:9">
      <c r="I47967" s="33"/>
    </row>
    <row r="47986" spans="9:9">
      <c r="I47986" s="33"/>
    </row>
    <row r="47996" spans="9:9">
      <c r="I47996" s="33"/>
    </row>
    <row r="47999" spans="9:9">
      <c r="I47999" s="33"/>
    </row>
    <row r="48018" spans="9:9">
      <c r="I48018" s="33"/>
    </row>
    <row r="48028" spans="9:9">
      <c r="I48028" s="33"/>
    </row>
    <row r="48031" spans="9:9">
      <c r="I48031" s="33"/>
    </row>
    <row r="48050" spans="9:9">
      <c r="I48050" s="33"/>
    </row>
    <row r="48060" spans="9:9">
      <c r="I48060" s="33"/>
    </row>
    <row r="48063" spans="9:9">
      <c r="I48063" s="33"/>
    </row>
    <row r="48082" spans="9:9">
      <c r="I48082" s="33"/>
    </row>
    <row r="48092" spans="9:9">
      <c r="I48092" s="33"/>
    </row>
    <row r="48095" spans="9:9">
      <c r="I48095" s="33"/>
    </row>
    <row r="48114" spans="9:9">
      <c r="I48114" s="33"/>
    </row>
    <row r="48124" spans="9:9">
      <c r="I48124" s="33"/>
    </row>
    <row r="48127" spans="9:9">
      <c r="I48127" s="33"/>
    </row>
    <row r="48146" spans="9:9">
      <c r="I48146" s="33"/>
    </row>
    <row r="48156" spans="9:9">
      <c r="I48156" s="33"/>
    </row>
    <row r="48159" spans="9:9">
      <c r="I48159" s="33"/>
    </row>
    <row r="48178" spans="9:9">
      <c r="I48178" s="33"/>
    </row>
    <row r="48188" spans="9:9">
      <c r="I48188" s="33"/>
    </row>
    <row r="48191" spans="9:9">
      <c r="I48191" s="33"/>
    </row>
    <row r="48210" spans="9:9">
      <c r="I48210" s="33"/>
    </row>
    <row r="48220" spans="9:9">
      <c r="I48220" s="33"/>
    </row>
    <row r="48223" spans="9:9">
      <c r="I48223" s="33"/>
    </row>
    <row r="48242" spans="9:9">
      <c r="I48242" s="33"/>
    </row>
    <row r="48252" spans="9:9">
      <c r="I48252" s="33"/>
    </row>
    <row r="48255" spans="9:9">
      <c r="I48255" s="33"/>
    </row>
    <row r="48274" spans="9:9">
      <c r="I48274" s="33"/>
    </row>
    <row r="48284" spans="9:9">
      <c r="I48284" s="33"/>
    </row>
    <row r="48287" spans="9:9">
      <c r="I48287" s="33"/>
    </row>
    <row r="48306" spans="9:9">
      <c r="I48306" s="33"/>
    </row>
    <row r="48316" spans="9:9">
      <c r="I48316" s="33"/>
    </row>
    <row r="48319" spans="9:9">
      <c r="I48319" s="33"/>
    </row>
    <row r="48338" spans="9:9">
      <c r="I48338" s="33"/>
    </row>
    <row r="48348" spans="9:9">
      <c r="I48348" s="33"/>
    </row>
    <row r="48351" spans="9:9">
      <c r="I48351" s="33"/>
    </row>
    <row r="48370" spans="9:9">
      <c r="I48370" s="33"/>
    </row>
    <row r="48380" spans="9:9">
      <c r="I48380" s="33"/>
    </row>
    <row r="48383" spans="9:9">
      <c r="I48383" s="33"/>
    </row>
    <row r="48402" spans="9:9">
      <c r="I48402" s="33"/>
    </row>
    <row r="48412" spans="9:9">
      <c r="I48412" s="33"/>
    </row>
    <row r="48415" spans="9:9">
      <c r="I48415" s="33"/>
    </row>
    <row r="48434" spans="9:9">
      <c r="I48434" s="33"/>
    </row>
    <row r="48444" spans="9:9">
      <c r="I48444" s="33"/>
    </row>
    <row r="48447" spans="9:9">
      <c r="I48447" s="33"/>
    </row>
    <row r="48466" spans="9:9">
      <c r="I48466" s="33"/>
    </row>
    <row r="48476" spans="9:9">
      <c r="I48476" s="33"/>
    </row>
    <row r="48479" spans="9:9">
      <c r="I48479" s="33"/>
    </row>
    <row r="48498" spans="9:9">
      <c r="I48498" s="33"/>
    </row>
    <row r="48508" spans="9:9">
      <c r="I48508" s="33"/>
    </row>
    <row r="48511" spans="9:9">
      <c r="I48511" s="33"/>
    </row>
    <row r="48530" spans="9:9">
      <c r="I48530" s="33"/>
    </row>
    <row r="48540" spans="9:9">
      <c r="I48540" s="33"/>
    </row>
    <row r="48543" spans="9:9">
      <c r="I48543" s="33"/>
    </row>
    <row r="48562" spans="9:9">
      <c r="I48562" s="33"/>
    </row>
    <row r="48572" spans="9:9">
      <c r="I48572" s="33"/>
    </row>
    <row r="48575" spans="9:9">
      <c r="I48575" s="33"/>
    </row>
    <row r="48594" spans="9:9">
      <c r="I48594" s="33"/>
    </row>
    <row r="48604" spans="9:9">
      <c r="I48604" s="33"/>
    </row>
    <row r="48607" spans="9:9">
      <c r="I48607" s="33"/>
    </row>
    <row r="48626" spans="9:9">
      <c r="I48626" s="33"/>
    </row>
    <row r="48636" spans="9:9">
      <c r="I48636" s="33"/>
    </row>
    <row r="48639" spans="9:9">
      <c r="I48639" s="33"/>
    </row>
    <row r="48658" spans="9:9">
      <c r="I48658" s="33"/>
    </row>
    <row r="48668" spans="9:9">
      <c r="I48668" s="33"/>
    </row>
    <row r="48671" spans="9:9">
      <c r="I48671" s="33"/>
    </row>
    <row r="48690" spans="9:9">
      <c r="I48690" s="33"/>
    </row>
    <row r="48700" spans="9:9">
      <c r="I48700" s="33"/>
    </row>
    <row r="48703" spans="9:9">
      <c r="I48703" s="33"/>
    </row>
    <row r="48722" spans="9:9">
      <c r="I48722" s="33"/>
    </row>
    <row r="48732" spans="9:9">
      <c r="I48732" s="33"/>
    </row>
    <row r="48735" spans="9:9">
      <c r="I48735" s="33"/>
    </row>
    <row r="48754" spans="9:9">
      <c r="I48754" s="33"/>
    </row>
    <row r="48764" spans="9:9">
      <c r="I48764" s="33"/>
    </row>
    <row r="48767" spans="9:9">
      <c r="I48767" s="33"/>
    </row>
    <row r="48786" spans="9:9">
      <c r="I48786" s="33"/>
    </row>
    <row r="48796" spans="9:9">
      <c r="I48796" s="33"/>
    </row>
    <row r="48799" spans="9:9">
      <c r="I48799" s="33"/>
    </row>
    <row r="48818" spans="9:9">
      <c r="I48818" s="33"/>
    </row>
    <row r="48828" spans="9:9">
      <c r="I48828" s="33"/>
    </row>
    <row r="48831" spans="9:9">
      <c r="I48831" s="33"/>
    </row>
    <row r="48850" spans="9:9">
      <c r="I48850" s="33"/>
    </row>
    <row r="48860" spans="9:9">
      <c r="I48860" s="33"/>
    </row>
    <row r="48863" spans="9:9">
      <c r="I48863" s="33"/>
    </row>
    <row r="48882" spans="9:9">
      <c r="I48882" s="33"/>
    </row>
    <row r="48892" spans="9:9">
      <c r="I48892" s="33"/>
    </row>
    <row r="48895" spans="9:9">
      <c r="I48895" s="33"/>
    </row>
    <row r="48914" spans="9:9">
      <c r="I48914" s="33"/>
    </row>
    <row r="48924" spans="9:9">
      <c r="I48924" s="33"/>
    </row>
    <row r="48927" spans="9:9">
      <c r="I48927" s="33"/>
    </row>
    <row r="48946" spans="9:9">
      <c r="I48946" s="33"/>
    </row>
    <row r="48956" spans="9:9">
      <c r="I48956" s="33"/>
    </row>
    <row r="48959" spans="9:9">
      <c r="I48959" s="33"/>
    </row>
    <row r="48978" spans="9:9">
      <c r="I48978" s="33"/>
    </row>
    <row r="48988" spans="9:9">
      <c r="I48988" s="33"/>
    </row>
    <row r="48991" spans="9:9">
      <c r="I48991" s="33"/>
    </row>
    <row r="49010" spans="9:9">
      <c r="I49010" s="33"/>
    </row>
    <row r="49020" spans="9:9">
      <c r="I49020" s="33"/>
    </row>
    <row r="49023" spans="9:9">
      <c r="I49023" s="33"/>
    </row>
    <row r="49042" spans="9:9">
      <c r="I49042" s="33"/>
    </row>
    <row r="49052" spans="9:9">
      <c r="I49052" s="33"/>
    </row>
    <row r="49055" spans="9:9">
      <c r="I49055" s="33"/>
    </row>
    <row r="49074" spans="9:9">
      <c r="I49074" s="33"/>
    </row>
    <row r="49084" spans="9:9">
      <c r="I49084" s="33"/>
    </row>
    <row r="49087" spans="9:9">
      <c r="I49087" s="33"/>
    </row>
    <row r="49106" spans="9:9">
      <c r="I49106" s="33"/>
    </row>
    <row r="49116" spans="9:9">
      <c r="I49116" s="33"/>
    </row>
    <row r="49119" spans="9:9">
      <c r="I49119" s="33"/>
    </row>
    <row r="49138" spans="9:9">
      <c r="I49138" s="33"/>
    </row>
    <row r="49148" spans="9:9">
      <c r="I49148" s="33"/>
    </row>
    <row r="49151" spans="9:9">
      <c r="I49151" s="33"/>
    </row>
    <row r="49170" spans="9:9">
      <c r="I49170" s="33"/>
    </row>
    <row r="49180" spans="9:9">
      <c r="I49180" s="33"/>
    </row>
    <row r="49183" spans="9:9">
      <c r="I49183" s="33"/>
    </row>
    <row r="49202" spans="9:9">
      <c r="I49202" s="33"/>
    </row>
    <row r="49212" spans="9:9">
      <c r="I49212" s="33"/>
    </row>
    <row r="49215" spans="9:9">
      <c r="I49215" s="33"/>
    </row>
    <row r="49234" spans="9:9">
      <c r="I49234" s="33"/>
    </row>
    <row r="49244" spans="9:9">
      <c r="I49244" s="33"/>
    </row>
    <row r="49247" spans="9:9">
      <c r="I49247" s="33"/>
    </row>
    <row r="49266" spans="9:9">
      <c r="I49266" s="33"/>
    </row>
    <row r="49276" spans="9:9">
      <c r="I49276" s="33"/>
    </row>
    <row r="49279" spans="9:9">
      <c r="I49279" s="33"/>
    </row>
    <row r="49298" spans="9:9">
      <c r="I49298" s="33"/>
    </row>
    <row r="49308" spans="9:9">
      <c r="I49308" s="33"/>
    </row>
    <row r="49311" spans="9:9">
      <c r="I49311" s="33"/>
    </row>
    <row r="49330" spans="9:9">
      <c r="I49330" s="33"/>
    </row>
    <row r="49340" spans="9:9">
      <c r="I49340" s="33"/>
    </row>
    <row r="49343" spans="9:9">
      <c r="I49343" s="33"/>
    </row>
    <row r="49362" spans="9:9">
      <c r="I49362" s="33"/>
    </row>
    <row r="49372" spans="9:9">
      <c r="I49372" s="33"/>
    </row>
    <row r="49375" spans="9:9">
      <c r="I49375" s="33"/>
    </row>
    <row r="49394" spans="9:9">
      <c r="I49394" s="33"/>
    </row>
    <row r="49404" spans="9:9">
      <c r="I49404" s="33"/>
    </row>
    <row r="49407" spans="9:9">
      <c r="I49407" s="33"/>
    </row>
    <row r="49426" spans="9:9">
      <c r="I49426" s="33"/>
    </row>
    <row r="49436" spans="9:9">
      <c r="I49436" s="33"/>
    </row>
    <row r="49439" spans="9:9">
      <c r="I49439" s="33"/>
    </row>
    <row r="49458" spans="9:9">
      <c r="I49458" s="33"/>
    </row>
    <row r="49468" spans="9:9">
      <c r="I49468" s="33"/>
    </row>
    <row r="49471" spans="9:9">
      <c r="I49471" s="33"/>
    </row>
    <row r="49490" spans="9:9">
      <c r="I49490" s="33"/>
    </row>
    <row r="49500" spans="9:9">
      <c r="I49500" s="33"/>
    </row>
    <row r="49503" spans="9:9">
      <c r="I49503" s="33"/>
    </row>
    <row r="49522" spans="9:9">
      <c r="I49522" s="33"/>
    </row>
    <row r="49532" spans="9:9">
      <c r="I49532" s="33"/>
    </row>
    <row r="49535" spans="9:9">
      <c r="I49535" s="33"/>
    </row>
    <row r="49554" spans="9:9">
      <c r="I49554" s="33"/>
    </row>
    <row r="49564" spans="9:9">
      <c r="I49564" s="33"/>
    </row>
    <row r="49567" spans="9:9">
      <c r="I49567" s="33"/>
    </row>
    <row r="49586" spans="9:9">
      <c r="I49586" s="33"/>
    </row>
    <row r="49596" spans="9:9">
      <c r="I49596" s="33"/>
    </row>
    <row r="49599" spans="9:9">
      <c r="I49599" s="33"/>
    </row>
    <row r="49618" spans="9:9">
      <c r="I49618" s="33"/>
    </row>
    <row r="49628" spans="9:9">
      <c r="I49628" s="33"/>
    </row>
    <row r="49631" spans="9:9">
      <c r="I49631" s="33"/>
    </row>
    <row r="49650" spans="9:9">
      <c r="I49650" s="33"/>
    </row>
    <row r="49660" spans="9:9">
      <c r="I49660" s="33"/>
    </row>
    <row r="49663" spans="9:9">
      <c r="I49663" s="33"/>
    </row>
    <row r="49682" spans="9:9">
      <c r="I49682" s="33"/>
    </row>
    <row r="49692" spans="9:9">
      <c r="I49692" s="33"/>
    </row>
    <row r="49695" spans="9:9">
      <c r="I49695" s="33"/>
    </row>
    <row r="49714" spans="9:9">
      <c r="I49714" s="33"/>
    </row>
    <row r="49724" spans="9:9">
      <c r="I49724" s="33"/>
    </row>
    <row r="49727" spans="9:9">
      <c r="I49727" s="33"/>
    </row>
    <row r="49746" spans="9:9">
      <c r="I49746" s="33"/>
    </row>
    <row r="49756" spans="9:9">
      <c r="I49756" s="33"/>
    </row>
    <row r="49759" spans="9:9">
      <c r="I49759" s="33"/>
    </row>
    <row r="49778" spans="9:9">
      <c r="I49778" s="33"/>
    </row>
    <row r="49788" spans="9:9">
      <c r="I49788" s="33"/>
    </row>
    <row r="49791" spans="9:9">
      <c r="I49791" s="33"/>
    </row>
    <row r="49810" spans="9:9">
      <c r="I49810" s="33"/>
    </row>
    <row r="49820" spans="9:9">
      <c r="I49820" s="33"/>
    </row>
    <row r="49823" spans="9:9">
      <c r="I49823" s="33"/>
    </row>
    <row r="49842" spans="9:9">
      <c r="I49842" s="33"/>
    </row>
    <row r="49852" spans="9:9">
      <c r="I49852" s="33"/>
    </row>
    <row r="49855" spans="9:9">
      <c r="I49855" s="33"/>
    </row>
    <row r="49874" spans="9:9">
      <c r="I49874" s="33"/>
    </row>
    <row r="49884" spans="9:9">
      <c r="I49884" s="33"/>
    </row>
    <row r="49887" spans="9:9">
      <c r="I49887" s="33"/>
    </row>
    <row r="49906" spans="9:9">
      <c r="I49906" s="33"/>
    </row>
    <row r="49916" spans="9:9">
      <c r="I49916" s="33"/>
    </row>
    <row r="49919" spans="9:9">
      <c r="I49919" s="33"/>
    </row>
    <row r="49938" spans="9:9">
      <c r="I49938" s="33"/>
    </row>
    <row r="49948" spans="9:9">
      <c r="I49948" s="33"/>
    </row>
    <row r="49951" spans="9:9">
      <c r="I49951" s="33"/>
    </row>
    <row r="49970" spans="9:9">
      <c r="I49970" s="33"/>
    </row>
    <row r="49980" spans="9:9">
      <c r="I49980" s="33"/>
    </row>
    <row r="49983" spans="9:9">
      <c r="I49983" s="33"/>
    </row>
    <row r="50002" spans="9:9">
      <c r="I50002" s="33"/>
    </row>
    <row r="50012" spans="9:9">
      <c r="I50012" s="33"/>
    </row>
    <row r="50015" spans="9:9">
      <c r="I50015" s="33"/>
    </row>
    <row r="50034" spans="9:9">
      <c r="I50034" s="33"/>
    </row>
    <row r="50044" spans="9:9">
      <c r="I50044" s="33"/>
    </row>
    <row r="50047" spans="9:9">
      <c r="I50047" s="33"/>
    </row>
    <row r="50066" spans="9:9">
      <c r="I50066" s="33"/>
    </row>
    <row r="50076" spans="9:9">
      <c r="I50076" s="33"/>
    </row>
    <row r="50079" spans="9:9">
      <c r="I50079" s="33"/>
    </row>
    <row r="50098" spans="9:9">
      <c r="I50098" s="33"/>
    </row>
    <row r="50108" spans="9:9">
      <c r="I50108" s="33"/>
    </row>
    <row r="50111" spans="9:9">
      <c r="I50111" s="33"/>
    </row>
    <row r="50130" spans="9:9">
      <c r="I50130" s="33"/>
    </row>
    <row r="50140" spans="9:9">
      <c r="I50140" s="33"/>
    </row>
    <row r="50143" spans="9:9">
      <c r="I50143" s="33"/>
    </row>
    <row r="50162" spans="9:9">
      <c r="I50162" s="33"/>
    </row>
    <row r="50172" spans="9:9">
      <c r="I50172" s="33"/>
    </row>
    <row r="50175" spans="9:9">
      <c r="I50175" s="33"/>
    </row>
    <row r="50194" spans="9:9">
      <c r="I50194" s="33"/>
    </row>
    <row r="50204" spans="9:9">
      <c r="I50204" s="33"/>
    </row>
    <row r="50207" spans="9:9">
      <c r="I50207" s="33"/>
    </row>
    <row r="50226" spans="9:9">
      <c r="I50226" s="33"/>
    </row>
    <row r="50236" spans="9:9">
      <c r="I50236" s="33"/>
    </row>
    <row r="50239" spans="9:9">
      <c r="I50239" s="33"/>
    </row>
    <row r="50258" spans="9:9">
      <c r="I50258" s="33"/>
    </row>
    <row r="50268" spans="9:9">
      <c r="I50268" s="33"/>
    </row>
    <row r="50271" spans="9:9">
      <c r="I50271" s="33"/>
    </row>
    <row r="50290" spans="9:9">
      <c r="I50290" s="33"/>
    </row>
    <row r="50300" spans="9:9">
      <c r="I50300" s="33"/>
    </row>
    <row r="50303" spans="9:9">
      <c r="I50303" s="33"/>
    </row>
    <row r="50322" spans="9:9">
      <c r="I50322" s="33"/>
    </row>
    <row r="50332" spans="9:9">
      <c r="I50332" s="33"/>
    </row>
    <row r="50335" spans="9:9">
      <c r="I50335" s="33"/>
    </row>
    <row r="50354" spans="9:9">
      <c r="I50354" s="33"/>
    </row>
    <row r="50364" spans="9:9">
      <c r="I50364" s="33"/>
    </row>
    <row r="50367" spans="9:9">
      <c r="I50367" s="33"/>
    </row>
    <row r="50386" spans="9:9">
      <c r="I50386" s="33"/>
    </row>
    <row r="50396" spans="9:9">
      <c r="I50396" s="33"/>
    </row>
    <row r="50399" spans="9:9">
      <c r="I50399" s="33"/>
    </row>
    <row r="50418" spans="9:9">
      <c r="I50418" s="33"/>
    </row>
    <row r="50428" spans="9:9">
      <c r="I50428" s="33"/>
    </row>
    <row r="50431" spans="9:9">
      <c r="I50431" s="33"/>
    </row>
    <row r="50450" spans="9:9">
      <c r="I50450" s="33"/>
    </row>
    <row r="50460" spans="9:9">
      <c r="I50460" s="33"/>
    </row>
    <row r="50463" spans="9:9">
      <c r="I50463" s="33"/>
    </row>
    <row r="50482" spans="9:9">
      <c r="I50482" s="33"/>
    </row>
    <row r="50492" spans="9:9">
      <c r="I50492" s="33"/>
    </row>
    <row r="50495" spans="9:9">
      <c r="I50495" s="33"/>
    </row>
    <row r="50514" spans="9:9">
      <c r="I50514" s="33"/>
    </row>
    <row r="50524" spans="9:9">
      <c r="I50524" s="33"/>
    </row>
    <row r="50527" spans="9:9">
      <c r="I50527" s="33"/>
    </row>
    <row r="50546" spans="9:9">
      <c r="I50546" s="33"/>
    </row>
    <row r="50556" spans="9:9">
      <c r="I50556" s="33"/>
    </row>
    <row r="50559" spans="9:9">
      <c r="I50559" s="33"/>
    </row>
    <row r="50578" spans="9:9">
      <c r="I50578" s="33"/>
    </row>
    <row r="50588" spans="9:9">
      <c r="I50588" s="33"/>
    </row>
    <row r="50591" spans="9:9">
      <c r="I50591" s="33"/>
    </row>
    <row r="50610" spans="9:9">
      <c r="I50610" s="33"/>
    </row>
    <row r="50620" spans="9:9">
      <c r="I50620" s="33"/>
    </row>
    <row r="50623" spans="9:9">
      <c r="I50623" s="33"/>
    </row>
    <row r="50642" spans="9:9">
      <c r="I50642" s="33"/>
    </row>
    <row r="50652" spans="9:9">
      <c r="I50652" s="33"/>
    </row>
    <row r="50655" spans="9:9">
      <c r="I50655" s="33"/>
    </row>
    <row r="50674" spans="9:9">
      <c r="I50674" s="33"/>
    </row>
    <row r="50684" spans="9:9">
      <c r="I50684" s="33"/>
    </row>
    <row r="50687" spans="9:9">
      <c r="I50687" s="33"/>
    </row>
    <row r="50706" spans="9:9">
      <c r="I50706" s="33"/>
    </row>
    <row r="50716" spans="9:9">
      <c r="I50716" s="33"/>
    </row>
    <row r="50719" spans="9:9">
      <c r="I50719" s="33"/>
    </row>
    <row r="50738" spans="9:9">
      <c r="I50738" s="33"/>
    </row>
    <row r="50748" spans="9:9">
      <c r="I50748" s="33"/>
    </row>
    <row r="50751" spans="9:9">
      <c r="I50751" s="33"/>
    </row>
    <row r="50770" spans="9:9">
      <c r="I50770" s="33"/>
    </row>
    <row r="50780" spans="9:9">
      <c r="I50780" s="33"/>
    </row>
    <row r="50783" spans="9:9">
      <c r="I50783" s="33"/>
    </row>
    <row r="50802" spans="9:9">
      <c r="I50802" s="33"/>
    </row>
    <row r="50812" spans="9:9">
      <c r="I50812" s="33"/>
    </row>
    <row r="50815" spans="9:9">
      <c r="I50815" s="33"/>
    </row>
    <row r="50834" spans="9:9">
      <c r="I50834" s="33"/>
    </row>
    <row r="50844" spans="9:9">
      <c r="I50844" s="33"/>
    </row>
    <row r="50847" spans="9:9">
      <c r="I50847" s="33"/>
    </row>
    <row r="50866" spans="9:9">
      <c r="I50866" s="33"/>
    </row>
    <row r="50876" spans="9:9">
      <c r="I50876" s="33"/>
    </row>
    <row r="50879" spans="9:9">
      <c r="I50879" s="33"/>
    </row>
    <row r="50898" spans="9:9">
      <c r="I50898" s="33"/>
    </row>
    <row r="50908" spans="9:9">
      <c r="I50908" s="33"/>
    </row>
    <row r="50911" spans="9:9">
      <c r="I50911" s="33"/>
    </row>
    <row r="50930" spans="9:9">
      <c r="I50930" s="33"/>
    </row>
    <row r="50940" spans="9:9">
      <c r="I50940" s="33"/>
    </row>
    <row r="50943" spans="9:9">
      <c r="I50943" s="33"/>
    </row>
    <row r="50962" spans="9:9">
      <c r="I50962" s="33"/>
    </row>
    <row r="50972" spans="9:9">
      <c r="I50972" s="33"/>
    </row>
    <row r="50975" spans="9:9">
      <c r="I50975" s="33"/>
    </row>
    <row r="50994" spans="9:9">
      <c r="I50994" s="33"/>
    </row>
    <row r="51004" spans="9:9">
      <c r="I51004" s="33"/>
    </row>
    <row r="51007" spans="9:9">
      <c r="I51007" s="33"/>
    </row>
    <row r="51026" spans="9:9">
      <c r="I51026" s="33"/>
    </row>
    <row r="51036" spans="9:9">
      <c r="I51036" s="33"/>
    </row>
    <row r="51039" spans="9:9">
      <c r="I51039" s="33"/>
    </row>
    <row r="51058" spans="9:9">
      <c r="I51058" s="33"/>
    </row>
    <row r="51068" spans="9:9">
      <c r="I51068" s="33"/>
    </row>
    <row r="51071" spans="9:9">
      <c r="I51071" s="33"/>
    </row>
    <row r="51090" spans="9:9">
      <c r="I51090" s="33"/>
    </row>
    <row r="51100" spans="9:9">
      <c r="I51100" s="33"/>
    </row>
    <row r="51103" spans="9:9">
      <c r="I51103" s="33"/>
    </row>
    <row r="51122" spans="9:9">
      <c r="I51122" s="33"/>
    </row>
    <row r="51132" spans="9:9">
      <c r="I51132" s="33"/>
    </row>
    <row r="51135" spans="9:9">
      <c r="I51135" s="33"/>
    </row>
    <row r="51154" spans="9:9">
      <c r="I51154" s="33"/>
    </row>
    <row r="51164" spans="9:9">
      <c r="I51164" s="33"/>
    </row>
    <row r="51167" spans="9:9">
      <c r="I51167" s="33"/>
    </row>
    <row r="51186" spans="9:9">
      <c r="I51186" s="33"/>
    </row>
    <row r="51196" spans="9:9">
      <c r="I51196" s="33"/>
    </row>
    <row r="51199" spans="9:9">
      <c r="I51199" s="33"/>
    </row>
    <row r="51218" spans="9:9">
      <c r="I51218" s="33"/>
    </row>
    <row r="51228" spans="9:9">
      <c r="I51228" s="33"/>
    </row>
    <row r="51231" spans="9:9">
      <c r="I51231" s="33"/>
    </row>
    <row r="51250" spans="9:9">
      <c r="I51250" s="33"/>
    </row>
    <row r="51260" spans="9:9">
      <c r="I51260" s="33"/>
    </row>
    <row r="51263" spans="9:9">
      <c r="I51263" s="33"/>
    </row>
    <row r="51282" spans="9:9">
      <c r="I51282" s="33"/>
    </row>
    <row r="51292" spans="9:9">
      <c r="I51292" s="33"/>
    </row>
    <row r="51295" spans="9:9">
      <c r="I51295" s="33"/>
    </row>
    <row r="51314" spans="9:9">
      <c r="I51314" s="33"/>
    </row>
    <row r="51324" spans="9:9">
      <c r="I51324" s="33"/>
    </row>
    <row r="51327" spans="9:9">
      <c r="I51327" s="33"/>
    </row>
    <row r="51346" spans="9:9">
      <c r="I51346" s="33"/>
    </row>
    <row r="51356" spans="9:9">
      <c r="I51356" s="33"/>
    </row>
    <row r="51359" spans="9:9">
      <c r="I51359" s="33"/>
    </row>
    <row r="51378" spans="9:9">
      <c r="I51378" s="33"/>
    </row>
    <row r="51388" spans="9:9">
      <c r="I51388" s="33"/>
    </row>
    <row r="51391" spans="9:9">
      <c r="I51391" s="33"/>
    </row>
    <row r="51410" spans="9:9">
      <c r="I51410" s="33"/>
    </row>
    <row r="51420" spans="9:9">
      <c r="I51420" s="33"/>
    </row>
    <row r="51423" spans="9:9">
      <c r="I51423" s="33"/>
    </row>
    <row r="51442" spans="9:9">
      <c r="I51442" s="33"/>
    </row>
    <row r="51452" spans="9:9">
      <c r="I51452" s="33"/>
    </row>
    <row r="51455" spans="9:9">
      <c r="I51455" s="33"/>
    </row>
    <row r="51474" spans="9:9">
      <c r="I51474" s="33"/>
    </row>
    <row r="51484" spans="9:9">
      <c r="I51484" s="33"/>
    </row>
    <row r="51487" spans="9:9">
      <c r="I51487" s="33"/>
    </row>
    <row r="51506" spans="9:9">
      <c r="I51506" s="33"/>
    </row>
    <row r="51516" spans="9:9">
      <c r="I51516" s="33"/>
    </row>
    <row r="51519" spans="9:9">
      <c r="I51519" s="33"/>
    </row>
    <row r="51538" spans="9:9">
      <c r="I51538" s="33"/>
    </row>
    <row r="51548" spans="9:9">
      <c r="I51548" s="33"/>
    </row>
    <row r="51551" spans="9:9">
      <c r="I51551" s="33"/>
    </row>
    <row r="51570" spans="9:9">
      <c r="I51570" s="33"/>
    </row>
    <row r="51580" spans="9:9">
      <c r="I51580" s="33"/>
    </row>
    <row r="51583" spans="9:9">
      <c r="I51583" s="33"/>
    </row>
    <row r="51602" spans="9:9">
      <c r="I51602" s="33"/>
    </row>
    <row r="51612" spans="9:9">
      <c r="I51612" s="33"/>
    </row>
    <row r="51615" spans="9:9">
      <c r="I51615" s="33"/>
    </row>
    <row r="51634" spans="9:9">
      <c r="I51634" s="33"/>
    </row>
    <row r="51644" spans="9:9">
      <c r="I51644" s="33"/>
    </row>
    <row r="51647" spans="9:9">
      <c r="I51647" s="33"/>
    </row>
    <row r="51666" spans="9:9">
      <c r="I51666" s="33"/>
    </row>
    <row r="51676" spans="9:9">
      <c r="I51676" s="33"/>
    </row>
    <row r="51679" spans="9:9">
      <c r="I51679" s="33"/>
    </row>
    <row r="51698" spans="9:9">
      <c r="I51698" s="33"/>
    </row>
    <row r="51708" spans="9:9">
      <c r="I51708" s="33"/>
    </row>
    <row r="51711" spans="9:9">
      <c r="I51711" s="33"/>
    </row>
    <row r="51730" spans="9:9">
      <c r="I51730" s="33"/>
    </row>
    <row r="51740" spans="9:9">
      <c r="I51740" s="33"/>
    </row>
    <row r="51743" spans="9:9">
      <c r="I51743" s="33"/>
    </row>
    <row r="51762" spans="9:9">
      <c r="I51762" s="33"/>
    </row>
    <row r="51772" spans="9:9">
      <c r="I51772" s="33"/>
    </row>
    <row r="51775" spans="9:9">
      <c r="I51775" s="33"/>
    </row>
    <row r="51794" spans="9:9">
      <c r="I51794" s="33"/>
    </row>
    <row r="51804" spans="9:9">
      <c r="I51804" s="33"/>
    </row>
    <row r="51807" spans="9:9">
      <c r="I51807" s="33"/>
    </row>
    <row r="51826" spans="9:9">
      <c r="I51826" s="33"/>
    </row>
    <row r="51836" spans="9:9">
      <c r="I51836" s="33"/>
    </row>
    <row r="51839" spans="9:9">
      <c r="I51839" s="33"/>
    </row>
    <row r="51858" spans="9:9">
      <c r="I51858" s="33"/>
    </row>
    <row r="51868" spans="9:9">
      <c r="I51868" s="33"/>
    </row>
    <row r="51871" spans="9:9">
      <c r="I51871" s="33"/>
    </row>
    <row r="51890" spans="9:9">
      <c r="I51890" s="33"/>
    </row>
    <row r="51900" spans="9:9">
      <c r="I51900" s="33"/>
    </row>
    <row r="51903" spans="9:9">
      <c r="I51903" s="33"/>
    </row>
    <row r="51922" spans="9:9">
      <c r="I51922" s="33"/>
    </row>
    <row r="51932" spans="9:9">
      <c r="I51932" s="33"/>
    </row>
    <row r="51935" spans="9:9">
      <c r="I51935" s="33"/>
    </row>
    <row r="51954" spans="9:9">
      <c r="I51954" s="33"/>
    </row>
    <row r="51964" spans="9:9">
      <c r="I51964" s="33"/>
    </row>
    <row r="51967" spans="9:9">
      <c r="I51967" s="33"/>
    </row>
    <row r="51986" spans="9:9">
      <c r="I51986" s="33"/>
    </row>
    <row r="51996" spans="9:9">
      <c r="I51996" s="33"/>
    </row>
    <row r="51999" spans="9:9">
      <c r="I51999" s="33"/>
    </row>
    <row r="52018" spans="9:9">
      <c r="I52018" s="33"/>
    </row>
    <row r="52028" spans="9:9">
      <c r="I52028" s="33"/>
    </row>
    <row r="52031" spans="9:9">
      <c r="I52031" s="33"/>
    </row>
    <row r="52050" spans="9:9">
      <c r="I52050" s="33"/>
    </row>
    <row r="52060" spans="9:9">
      <c r="I52060" s="33"/>
    </row>
    <row r="52063" spans="9:9">
      <c r="I52063" s="33"/>
    </row>
    <row r="52082" spans="9:9">
      <c r="I52082" s="33"/>
    </row>
    <row r="52092" spans="9:9">
      <c r="I52092" s="33"/>
    </row>
    <row r="52095" spans="9:9">
      <c r="I52095" s="33"/>
    </row>
    <row r="52114" spans="9:9">
      <c r="I52114" s="33"/>
    </row>
    <row r="52124" spans="9:9">
      <c r="I52124" s="33"/>
    </row>
    <row r="52127" spans="9:9">
      <c r="I52127" s="33"/>
    </row>
    <row r="52146" spans="9:9">
      <c r="I52146" s="33"/>
    </row>
    <row r="52156" spans="9:9">
      <c r="I52156" s="33"/>
    </row>
    <row r="52159" spans="9:9">
      <c r="I52159" s="33"/>
    </row>
    <row r="52178" spans="9:9">
      <c r="I52178" s="33"/>
    </row>
    <row r="52188" spans="9:9">
      <c r="I52188" s="33"/>
    </row>
    <row r="52191" spans="9:9">
      <c r="I52191" s="33"/>
    </row>
    <row r="52210" spans="9:9">
      <c r="I52210" s="33"/>
    </row>
    <row r="52220" spans="9:9">
      <c r="I52220" s="33"/>
    </row>
    <row r="52223" spans="9:9">
      <c r="I52223" s="33"/>
    </row>
    <row r="52242" spans="9:9">
      <c r="I52242" s="33"/>
    </row>
    <row r="52252" spans="9:9">
      <c r="I52252" s="33"/>
    </row>
    <row r="52255" spans="9:9">
      <c r="I52255" s="33"/>
    </row>
    <row r="52274" spans="9:9">
      <c r="I52274" s="33"/>
    </row>
    <row r="52284" spans="9:9">
      <c r="I52284" s="33"/>
    </row>
    <row r="52287" spans="9:9">
      <c r="I52287" s="33"/>
    </row>
    <row r="52306" spans="9:9">
      <c r="I52306" s="33"/>
    </row>
    <row r="52316" spans="9:9">
      <c r="I52316" s="33"/>
    </row>
    <row r="52319" spans="9:9">
      <c r="I52319" s="33"/>
    </row>
    <row r="52338" spans="9:9">
      <c r="I52338" s="33"/>
    </row>
    <row r="52348" spans="9:9">
      <c r="I52348" s="33"/>
    </row>
    <row r="52351" spans="9:9">
      <c r="I52351" s="33"/>
    </row>
    <row r="52370" spans="9:9">
      <c r="I52370" s="33"/>
    </row>
    <row r="52380" spans="9:9">
      <c r="I52380" s="33"/>
    </row>
    <row r="52383" spans="9:9">
      <c r="I52383" s="33"/>
    </row>
    <row r="52402" spans="9:9">
      <c r="I52402" s="33"/>
    </row>
    <row r="52412" spans="9:9">
      <c r="I52412" s="33"/>
    </row>
    <row r="52415" spans="9:9">
      <c r="I52415" s="33"/>
    </row>
    <row r="52434" spans="9:9">
      <c r="I52434" s="33"/>
    </row>
    <row r="52444" spans="9:9">
      <c r="I52444" s="33"/>
    </row>
    <row r="52447" spans="9:9">
      <c r="I52447" s="33"/>
    </row>
    <row r="52466" spans="9:9">
      <c r="I52466" s="33"/>
    </row>
    <row r="52476" spans="9:9">
      <c r="I52476" s="33"/>
    </row>
    <row r="52479" spans="9:9">
      <c r="I52479" s="33"/>
    </row>
    <row r="52498" spans="9:9">
      <c r="I52498" s="33"/>
    </row>
    <row r="52508" spans="9:9">
      <c r="I52508" s="33"/>
    </row>
    <row r="52511" spans="9:9">
      <c r="I52511" s="33"/>
    </row>
    <row r="52530" spans="9:9">
      <c r="I52530" s="33"/>
    </row>
    <row r="52540" spans="9:9">
      <c r="I52540" s="33"/>
    </row>
    <row r="52543" spans="9:9">
      <c r="I52543" s="33"/>
    </row>
    <row r="52562" spans="9:9">
      <c r="I52562" s="33"/>
    </row>
    <row r="52572" spans="9:9">
      <c r="I52572" s="33"/>
    </row>
    <row r="52575" spans="9:9">
      <c r="I52575" s="33"/>
    </row>
    <row r="52594" spans="9:9">
      <c r="I52594" s="33"/>
    </row>
    <row r="52604" spans="9:9">
      <c r="I52604" s="33"/>
    </row>
    <row r="52607" spans="9:9">
      <c r="I52607" s="33"/>
    </row>
    <row r="52626" spans="9:9">
      <c r="I52626" s="33"/>
    </row>
    <row r="52636" spans="9:9">
      <c r="I52636" s="33"/>
    </row>
    <row r="52639" spans="9:9">
      <c r="I52639" s="33"/>
    </row>
    <row r="52658" spans="9:9">
      <c r="I52658" s="33"/>
    </row>
    <row r="52668" spans="9:9">
      <c r="I52668" s="33"/>
    </row>
    <row r="52671" spans="9:9">
      <c r="I52671" s="33"/>
    </row>
    <row r="52690" spans="9:9">
      <c r="I52690" s="33"/>
    </row>
    <row r="52700" spans="9:9">
      <c r="I52700" s="33"/>
    </row>
    <row r="52703" spans="9:9">
      <c r="I52703" s="33"/>
    </row>
    <row r="52722" spans="9:9">
      <c r="I52722" s="33"/>
    </row>
    <row r="52732" spans="9:9">
      <c r="I52732" s="33"/>
    </row>
    <row r="52735" spans="9:9">
      <c r="I52735" s="33"/>
    </row>
    <row r="52754" spans="9:9">
      <c r="I52754" s="33"/>
    </row>
    <row r="52764" spans="9:9">
      <c r="I52764" s="33"/>
    </row>
    <row r="52767" spans="9:9">
      <c r="I52767" s="33"/>
    </row>
    <row r="52786" spans="9:9">
      <c r="I52786" s="33"/>
    </row>
    <row r="52796" spans="9:9">
      <c r="I52796" s="33"/>
    </row>
    <row r="52799" spans="9:9">
      <c r="I52799" s="33"/>
    </row>
    <row r="52818" spans="9:9">
      <c r="I52818" s="33"/>
    </row>
    <row r="52828" spans="9:9">
      <c r="I52828" s="33"/>
    </row>
    <row r="52831" spans="9:9">
      <c r="I52831" s="33"/>
    </row>
    <row r="52850" spans="9:9">
      <c r="I52850" s="33"/>
    </row>
    <row r="52860" spans="9:9">
      <c r="I52860" s="33"/>
    </row>
    <row r="52863" spans="9:9">
      <c r="I52863" s="33"/>
    </row>
    <row r="52882" spans="9:9">
      <c r="I52882" s="33"/>
    </row>
    <row r="52892" spans="9:9">
      <c r="I52892" s="33"/>
    </row>
    <row r="52895" spans="9:9">
      <c r="I52895" s="33"/>
    </row>
    <row r="52914" spans="9:9">
      <c r="I52914" s="33"/>
    </row>
    <row r="52924" spans="9:9">
      <c r="I52924" s="33"/>
    </row>
    <row r="52927" spans="9:9">
      <c r="I52927" s="33"/>
    </row>
    <row r="52946" spans="9:9">
      <c r="I52946" s="33"/>
    </row>
    <row r="52956" spans="9:9">
      <c r="I52956" s="33"/>
    </row>
    <row r="52959" spans="9:9">
      <c r="I52959" s="33"/>
    </row>
    <row r="52978" spans="9:9">
      <c r="I52978" s="33"/>
    </row>
    <row r="52988" spans="9:9">
      <c r="I52988" s="33"/>
    </row>
    <row r="52991" spans="9:9">
      <c r="I52991" s="33"/>
    </row>
    <row r="53010" spans="9:9">
      <c r="I53010" s="33"/>
    </row>
    <row r="53020" spans="9:9">
      <c r="I53020" s="33"/>
    </row>
    <row r="53023" spans="9:9">
      <c r="I53023" s="33"/>
    </row>
    <row r="53042" spans="9:9">
      <c r="I53042" s="33"/>
    </row>
    <row r="53052" spans="9:9">
      <c r="I53052" s="33"/>
    </row>
    <row r="53055" spans="9:9">
      <c r="I53055" s="33"/>
    </row>
    <row r="53074" spans="9:9">
      <c r="I53074" s="33"/>
    </row>
    <row r="53084" spans="9:9">
      <c r="I53084" s="33"/>
    </row>
    <row r="53087" spans="9:9">
      <c r="I53087" s="33"/>
    </row>
    <row r="53106" spans="9:9">
      <c r="I53106" s="33"/>
    </row>
    <row r="53116" spans="9:9">
      <c r="I53116" s="33"/>
    </row>
    <row r="53119" spans="9:9">
      <c r="I53119" s="33"/>
    </row>
    <row r="53138" spans="9:9">
      <c r="I53138" s="33"/>
    </row>
    <row r="53148" spans="9:9">
      <c r="I53148" s="33"/>
    </row>
    <row r="53151" spans="9:9">
      <c r="I53151" s="33"/>
    </row>
    <row r="53170" spans="9:9">
      <c r="I53170" s="33"/>
    </row>
    <row r="53180" spans="9:9">
      <c r="I53180" s="33"/>
    </row>
    <row r="53183" spans="9:9">
      <c r="I53183" s="33"/>
    </row>
    <row r="53202" spans="9:9">
      <c r="I53202" s="33"/>
    </row>
    <row r="53212" spans="9:9">
      <c r="I53212" s="33"/>
    </row>
    <row r="53215" spans="9:9">
      <c r="I53215" s="33"/>
    </row>
    <row r="53234" spans="9:9">
      <c r="I53234" s="33"/>
    </row>
    <row r="53244" spans="9:9">
      <c r="I53244" s="33"/>
    </row>
    <row r="53247" spans="9:9">
      <c r="I53247" s="33"/>
    </row>
    <row r="53266" spans="9:9">
      <c r="I53266" s="33"/>
    </row>
    <row r="53276" spans="9:9">
      <c r="I53276" s="33"/>
    </row>
    <row r="53279" spans="9:9">
      <c r="I53279" s="33"/>
    </row>
    <row r="53298" spans="9:9">
      <c r="I53298" s="33"/>
    </row>
    <row r="53308" spans="9:9">
      <c r="I53308" s="33"/>
    </row>
    <row r="53311" spans="9:9">
      <c r="I53311" s="33"/>
    </row>
    <row r="53330" spans="9:9">
      <c r="I53330" s="33"/>
    </row>
    <row r="53340" spans="9:9">
      <c r="I53340" s="33"/>
    </row>
    <row r="53343" spans="9:9">
      <c r="I53343" s="33"/>
    </row>
    <row r="53362" spans="9:9">
      <c r="I53362" s="33"/>
    </row>
    <row r="53372" spans="9:9">
      <c r="I53372" s="33"/>
    </row>
    <row r="53375" spans="9:9">
      <c r="I53375" s="33"/>
    </row>
    <row r="53394" spans="9:9">
      <c r="I53394" s="33"/>
    </row>
    <row r="53404" spans="9:9">
      <c r="I53404" s="33"/>
    </row>
    <row r="53407" spans="9:9">
      <c r="I53407" s="33"/>
    </row>
    <row r="53426" spans="9:9">
      <c r="I53426" s="33"/>
    </row>
    <row r="53436" spans="9:9">
      <c r="I53436" s="33"/>
    </row>
    <row r="53439" spans="9:9">
      <c r="I53439" s="33"/>
    </row>
    <row r="53458" spans="9:9">
      <c r="I53458" s="33"/>
    </row>
    <row r="53468" spans="9:9">
      <c r="I53468" s="33"/>
    </row>
    <row r="53471" spans="9:9">
      <c r="I53471" s="33"/>
    </row>
    <row r="53490" spans="9:9">
      <c r="I53490" s="33"/>
    </row>
    <row r="53500" spans="9:9">
      <c r="I53500" s="33"/>
    </row>
    <row r="53503" spans="9:9">
      <c r="I53503" s="33"/>
    </row>
    <row r="53522" spans="9:9">
      <c r="I53522" s="33"/>
    </row>
    <row r="53532" spans="9:9">
      <c r="I53532" s="33"/>
    </row>
    <row r="53535" spans="9:9">
      <c r="I53535" s="33"/>
    </row>
    <row r="53554" spans="9:9">
      <c r="I53554" s="33"/>
    </row>
    <row r="53564" spans="9:9">
      <c r="I53564" s="33"/>
    </row>
    <row r="53567" spans="9:9">
      <c r="I53567" s="33"/>
    </row>
    <row r="53586" spans="9:9">
      <c r="I53586" s="33"/>
    </row>
    <row r="53596" spans="9:9">
      <c r="I53596" s="33"/>
    </row>
    <row r="53599" spans="9:9">
      <c r="I53599" s="33"/>
    </row>
    <row r="53618" spans="9:9">
      <c r="I53618" s="33"/>
    </row>
    <row r="53628" spans="9:9">
      <c r="I53628" s="33"/>
    </row>
    <row r="53631" spans="9:9">
      <c r="I53631" s="33"/>
    </row>
    <row r="53650" spans="9:9">
      <c r="I53650" s="33"/>
    </row>
    <row r="53660" spans="9:9">
      <c r="I53660" s="33"/>
    </row>
    <row r="53663" spans="9:9">
      <c r="I53663" s="33"/>
    </row>
    <row r="53682" spans="9:9">
      <c r="I53682" s="33"/>
    </row>
    <row r="53692" spans="9:9">
      <c r="I53692" s="33"/>
    </row>
    <row r="53695" spans="9:9">
      <c r="I53695" s="33"/>
    </row>
    <row r="53714" spans="9:9">
      <c r="I53714" s="33"/>
    </row>
    <row r="53724" spans="9:9">
      <c r="I53724" s="33"/>
    </row>
    <row r="53727" spans="9:9">
      <c r="I53727" s="33"/>
    </row>
    <row r="53746" spans="9:9">
      <c r="I53746" s="33"/>
    </row>
    <row r="53756" spans="9:9">
      <c r="I53756" s="33"/>
    </row>
    <row r="53759" spans="9:9">
      <c r="I53759" s="33"/>
    </row>
    <row r="53778" spans="9:9">
      <c r="I53778" s="33"/>
    </row>
    <row r="53788" spans="9:9">
      <c r="I53788" s="33"/>
    </row>
    <row r="53791" spans="9:9">
      <c r="I53791" s="33"/>
    </row>
    <row r="53810" spans="9:9">
      <c r="I53810" s="33"/>
    </row>
    <row r="53820" spans="9:9">
      <c r="I53820" s="33"/>
    </row>
    <row r="53823" spans="9:9">
      <c r="I53823" s="33"/>
    </row>
    <row r="53842" spans="9:9">
      <c r="I53842" s="33"/>
    </row>
    <row r="53852" spans="9:9">
      <c r="I53852" s="33"/>
    </row>
    <row r="53855" spans="9:9">
      <c r="I53855" s="33"/>
    </row>
    <row r="53874" spans="9:9">
      <c r="I53874" s="33"/>
    </row>
    <row r="53884" spans="9:9">
      <c r="I53884" s="33"/>
    </row>
    <row r="53887" spans="9:9">
      <c r="I53887" s="33"/>
    </row>
    <row r="53906" spans="9:9">
      <c r="I53906" s="33"/>
    </row>
    <row r="53916" spans="9:9">
      <c r="I53916" s="33"/>
    </row>
    <row r="53919" spans="9:9">
      <c r="I53919" s="33"/>
    </row>
    <row r="53938" spans="9:9">
      <c r="I53938" s="33"/>
    </row>
    <row r="53948" spans="9:9">
      <c r="I53948" s="33"/>
    </row>
    <row r="53951" spans="9:9">
      <c r="I53951" s="33"/>
    </row>
    <row r="53970" spans="9:9">
      <c r="I53970" s="33"/>
    </row>
    <row r="53980" spans="9:9">
      <c r="I53980" s="33"/>
    </row>
    <row r="53983" spans="9:9">
      <c r="I53983" s="33"/>
    </row>
    <row r="54002" spans="9:9">
      <c r="I54002" s="33"/>
    </row>
    <row r="54012" spans="9:9">
      <c r="I54012" s="33"/>
    </row>
    <row r="54015" spans="9:9">
      <c r="I54015" s="33"/>
    </row>
    <row r="54034" spans="9:9">
      <c r="I54034" s="33"/>
    </row>
    <row r="54044" spans="9:9">
      <c r="I54044" s="33"/>
    </row>
    <row r="54047" spans="9:9">
      <c r="I54047" s="33"/>
    </row>
    <row r="54066" spans="9:9">
      <c r="I54066" s="33"/>
    </row>
    <row r="54076" spans="9:9">
      <c r="I54076" s="33"/>
    </row>
    <row r="54079" spans="9:9">
      <c r="I54079" s="33"/>
    </row>
    <row r="54098" spans="9:9">
      <c r="I54098" s="33"/>
    </row>
    <row r="54108" spans="9:9">
      <c r="I54108" s="33"/>
    </row>
    <row r="54111" spans="9:9">
      <c r="I54111" s="33"/>
    </row>
    <row r="54130" spans="9:9">
      <c r="I54130" s="33"/>
    </row>
    <row r="54140" spans="9:9">
      <c r="I54140" s="33"/>
    </row>
    <row r="54143" spans="9:9">
      <c r="I54143" s="33"/>
    </row>
    <row r="54162" spans="9:9">
      <c r="I54162" s="33"/>
    </row>
    <row r="54172" spans="9:9">
      <c r="I54172" s="33"/>
    </row>
    <row r="54175" spans="9:9">
      <c r="I54175" s="33"/>
    </row>
    <row r="54194" spans="9:9">
      <c r="I54194" s="33"/>
    </row>
    <row r="54204" spans="9:9">
      <c r="I54204" s="33"/>
    </row>
    <row r="54207" spans="9:9">
      <c r="I54207" s="33"/>
    </row>
    <row r="54226" spans="9:9">
      <c r="I54226" s="33"/>
    </row>
    <row r="54236" spans="9:9">
      <c r="I54236" s="33"/>
    </row>
    <row r="54239" spans="9:9">
      <c r="I54239" s="33"/>
    </row>
    <row r="54258" spans="9:9">
      <c r="I54258" s="33"/>
    </row>
    <row r="54268" spans="9:9">
      <c r="I54268" s="33"/>
    </row>
    <row r="54271" spans="9:9">
      <c r="I54271" s="33"/>
    </row>
    <row r="54290" spans="9:9">
      <c r="I54290" s="33"/>
    </row>
    <row r="54300" spans="9:9">
      <c r="I54300" s="33"/>
    </row>
    <row r="54303" spans="9:9">
      <c r="I54303" s="33"/>
    </row>
    <row r="54322" spans="9:9">
      <c r="I54322" s="33"/>
    </row>
    <row r="54332" spans="9:9">
      <c r="I54332" s="33"/>
    </row>
    <row r="54335" spans="9:9">
      <c r="I54335" s="33"/>
    </row>
    <row r="54354" spans="9:9">
      <c r="I54354" s="33"/>
    </row>
    <row r="54364" spans="9:9">
      <c r="I54364" s="33"/>
    </row>
    <row r="54367" spans="9:9">
      <c r="I54367" s="33"/>
    </row>
    <row r="54386" spans="9:9">
      <c r="I54386" s="33"/>
    </row>
    <row r="54396" spans="9:9">
      <c r="I54396" s="33"/>
    </row>
    <row r="54399" spans="9:9">
      <c r="I54399" s="33"/>
    </row>
    <row r="54418" spans="9:9">
      <c r="I54418" s="33"/>
    </row>
    <row r="54428" spans="9:9">
      <c r="I54428" s="33"/>
    </row>
    <row r="54431" spans="9:9">
      <c r="I54431" s="33"/>
    </row>
    <row r="54450" spans="9:9">
      <c r="I54450" s="33"/>
    </row>
    <row r="54460" spans="9:9">
      <c r="I54460" s="33"/>
    </row>
    <row r="54463" spans="9:9">
      <c r="I54463" s="33"/>
    </row>
    <row r="54482" spans="9:9">
      <c r="I54482" s="33"/>
    </row>
    <row r="54492" spans="9:9">
      <c r="I54492" s="33"/>
    </row>
    <row r="54495" spans="9:9">
      <c r="I54495" s="33"/>
    </row>
    <row r="54514" spans="9:9">
      <c r="I54514" s="33"/>
    </row>
    <row r="54524" spans="9:9">
      <c r="I54524" s="33"/>
    </row>
    <row r="54527" spans="9:9">
      <c r="I54527" s="33"/>
    </row>
    <row r="54546" spans="9:9">
      <c r="I54546" s="33"/>
    </row>
    <row r="54556" spans="9:9">
      <c r="I54556" s="33"/>
    </row>
    <row r="54559" spans="9:9">
      <c r="I54559" s="33"/>
    </row>
    <row r="54578" spans="9:9">
      <c r="I54578" s="33"/>
    </row>
    <row r="54588" spans="9:9">
      <c r="I54588" s="33"/>
    </row>
    <row r="54591" spans="9:9">
      <c r="I54591" s="33"/>
    </row>
    <row r="54610" spans="9:9">
      <c r="I54610" s="33"/>
    </row>
    <row r="54620" spans="9:9">
      <c r="I54620" s="33"/>
    </row>
    <row r="54623" spans="9:9">
      <c r="I54623" s="33"/>
    </row>
    <row r="54642" spans="9:9">
      <c r="I54642" s="33"/>
    </row>
    <row r="54652" spans="9:9">
      <c r="I54652" s="33"/>
    </row>
    <row r="54655" spans="9:9">
      <c r="I54655" s="33"/>
    </row>
    <row r="54674" spans="9:9">
      <c r="I54674" s="33"/>
    </row>
    <row r="54684" spans="9:9">
      <c r="I54684" s="33"/>
    </row>
    <row r="54687" spans="9:9">
      <c r="I54687" s="33"/>
    </row>
    <row r="54706" spans="9:9">
      <c r="I54706" s="33"/>
    </row>
    <row r="54716" spans="9:9">
      <c r="I54716" s="33"/>
    </row>
    <row r="54719" spans="9:9">
      <c r="I54719" s="33"/>
    </row>
    <row r="54738" spans="9:9">
      <c r="I54738" s="33"/>
    </row>
    <row r="54748" spans="9:9">
      <c r="I54748" s="33"/>
    </row>
    <row r="54751" spans="9:9">
      <c r="I54751" s="33"/>
    </row>
    <row r="54770" spans="9:9">
      <c r="I54770" s="33"/>
    </row>
    <row r="54780" spans="9:9">
      <c r="I54780" s="33"/>
    </row>
    <row r="54783" spans="9:9">
      <c r="I54783" s="33"/>
    </row>
    <row r="54802" spans="9:9">
      <c r="I54802" s="33"/>
    </row>
    <row r="54812" spans="9:9">
      <c r="I54812" s="33"/>
    </row>
    <row r="54815" spans="9:9">
      <c r="I54815" s="33"/>
    </row>
    <row r="54834" spans="9:9">
      <c r="I54834" s="33"/>
    </row>
    <row r="54844" spans="9:9">
      <c r="I54844" s="33"/>
    </row>
    <row r="54847" spans="9:9">
      <c r="I54847" s="33"/>
    </row>
    <row r="54866" spans="9:9">
      <c r="I54866" s="33"/>
    </row>
    <row r="54876" spans="9:9">
      <c r="I54876" s="33"/>
    </row>
    <row r="54879" spans="9:9">
      <c r="I54879" s="33"/>
    </row>
    <row r="54898" spans="9:9">
      <c r="I54898" s="33"/>
    </row>
    <row r="54908" spans="9:9">
      <c r="I54908" s="33"/>
    </row>
    <row r="54911" spans="9:9">
      <c r="I54911" s="33"/>
    </row>
    <row r="54930" spans="9:9">
      <c r="I54930" s="33"/>
    </row>
    <row r="54940" spans="9:9">
      <c r="I54940" s="33"/>
    </row>
    <row r="54943" spans="9:9">
      <c r="I54943" s="33"/>
    </row>
    <row r="54962" spans="9:9">
      <c r="I54962" s="33"/>
    </row>
    <row r="54972" spans="9:9">
      <c r="I54972" s="33"/>
    </row>
    <row r="54975" spans="9:9">
      <c r="I54975" s="33"/>
    </row>
    <row r="54994" spans="9:9">
      <c r="I54994" s="33"/>
    </row>
    <row r="55004" spans="9:9">
      <c r="I55004" s="33"/>
    </row>
    <row r="55007" spans="9:9">
      <c r="I55007" s="33"/>
    </row>
    <row r="55026" spans="9:9">
      <c r="I55026" s="33"/>
    </row>
    <row r="55036" spans="9:9">
      <c r="I55036" s="33"/>
    </row>
    <row r="55039" spans="9:9">
      <c r="I55039" s="33"/>
    </row>
    <row r="55058" spans="9:9">
      <c r="I55058" s="33"/>
    </row>
    <row r="55068" spans="9:9">
      <c r="I55068" s="33"/>
    </row>
    <row r="55071" spans="9:9">
      <c r="I55071" s="33"/>
    </row>
    <row r="55090" spans="9:9">
      <c r="I55090" s="33"/>
    </row>
    <row r="55100" spans="9:9">
      <c r="I55100" s="33"/>
    </row>
    <row r="55103" spans="9:9">
      <c r="I55103" s="33"/>
    </row>
    <row r="55122" spans="9:9">
      <c r="I55122" s="33"/>
    </row>
    <row r="55132" spans="9:9">
      <c r="I55132" s="33"/>
    </row>
    <row r="55135" spans="9:9">
      <c r="I55135" s="33"/>
    </row>
    <row r="55154" spans="9:9">
      <c r="I55154" s="33"/>
    </row>
    <row r="55164" spans="9:9">
      <c r="I55164" s="33"/>
    </row>
    <row r="55167" spans="9:9">
      <c r="I55167" s="33"/>
    </row>
    <row r="55186" spans="9:9">
      <c r="I55186" s="33"/>
    </row>
    <row r="55196" spans="9:9">
      <c r="I55196" s="33"/>
    </row>
    <row r="55199" spans="9:9">
      <c r="I55199" s="33"/>
    </row>
    <row r="55218" spans="9:9">
      <c r="I55218" s="33"/>
    </row>
    <row r="55228" spans="9:9">
      <c r="I55228" s="33"/>
    </row>
    <row r="55231" spans="9:9">
      <c r="I55231" s="33"/>
    </row>
    <row r="55250" spans="9:9">
      <c r="I55250" s="33"/>
    </row>
    <row r="55260" spans="9:9">
      <c r="I55260" s="33"/>
    </row>
    <row r="55263" spans="9:9">
      <c r="I55263" s="33"/>
    </row>
    <row r="55282" spans="9:9">
      <c r="I55282" s="33"/>
    </row>
    <row r="55292" spans="9:9">
      <c r="I55292" s="33"/>
    </row>
    <row r="55295" spans="9:9">
      <c r="I55295" s="33"/>
    </row>
    <row r="55314" spans="9:9">
      <c r="I55314" s="33"/>
    </row>
    <row r="55324" spans="9:9">
      <c r="I55324" s="33"/>
    </row>
    <row r="55327" spans="9:9">
      <c r="I55327" s="33"/>
    </row>
    <row r="55346" spans="9:9">
      <c r="I55346" s="33"/>
    </row>
    <row r="55356" spans="9:9">
      <c r="I55356" s="33"/>
    </row>
    <row r="55359" spans="9:9">
      <c r="I55359" s="33"/>
    </row>
    <row r="55378" spans="9:9">
      <c r="I55378" s="33"/>
    </row>
    <row r="55388" spans="9:9">
      <c r="I55388" s="33"/>
    </row>
    <row r="55391" spans="9:9">
      <c r="I55391" s="33"/>
    </row>
    <row r="55410" spans="9:9">
      <c r="I55410" s="33"/>
    </row>
    <row r="55420" spans="9:9">
      <c r="I55420" s="33"/>
    </row>
    <row r="55423" spans="9:9">
      <c r="I55423" s="33"/>
    </row>
    <row r="55442" spans="9:9">
      <c r="I55442" s="33"/>
    </row>
    <row r="55452" spans="9:9">
      <c r="I55452" s="33"/>
    </row>
    <row r="55455" spans="9:9">
      <c r="I55455" s="33"/>
    </row>
    <row r="55474" spans="9:9">
      <c r="I55474" s="33"/>
    </row>
    <row r="55484" spans="9:9">
      <c r="I55484" s="33"/>
    </row>
    <row r="55487" spans="9:9">
      <c r="I55487" s="33"/>
    </row>
    <row r="55506" spans="9:9">
      <c r="I55506" s="33"/>
    </row>
    <row r="55516" spans="9:9">
      <c r="I55516" s="33"/>
    </row>
    <row r="55519" spans="9:9">
      <c r="I55519" s="33"/>
    </row>
    <row r="55538" spans="9:9">
      <c r="I55538" s="33"/>
    </row>
    <row r="55548" spans="9:9">
      <c r="I55548" s="33"/>
    </row>
    <row r="55551" spans="9:9">
      <c r="I55551" s="33"/>
    </row>
    <row r="55570" spans="9:9">
      <c r="I55570" s="33"/>
    </row>
    <row r="55580" spans="9:9">
      <c r="I55580" s="33"/>
    </row>
    <row r="55583" spans="9:9">
      <c r="I55583" s="33"/>
    </row>
    <row r="55602" spans="9:9">
      <c r="I55602" s="33"/>
    </row>
    <row r="55612" spans="9:9">
      <c r="I55612" s="33"/>
    </row>
    <row r="55615" spans="9:9">
      <c r="I55615" s="33"/>
    </row>
    <row r="55634" spans="9:9">
      <c r="I55634" s="33"/>
    </row>
    <row r="55644" spans="9:9">
      <c r="I55644" s="33"/>
    </row>
    <row r="55647" spans="9:9">
      <c r="I55647" s="33"/>
    </row>
    <row r="55666" spans="9:9">
      <c r="I55666" s="33"/>
    </row>
    <row r="55676" spans="9:9">
      <c r="I55676" s="33"/>
    </row>
    <row r="55679" spans="9:9">
      <c r="I55679" s="33"/>
    </row>
    <row r="55698" spans="9:9">
      <c r="I55698" s="33"/>
    </row>
    <row r="55708" spans="9:9">
      <c r="I55708" s="33"/>
    </row>
    <row r="55711" spans="9:9">
      <c r="I55711" s="33"/>
    </row>
    <row r="55730" spans="9:9">
      <c r="I55730" s="33"/>
    </row>
    <row r="55740" spans="9:9">
      <c r="I55740" s="33"/>
    </row>
    <row r="55743" spans="9:9">
      <c r="I55743" s="33"/>
    </row>
    <row r="55762" spans="9:9">
      <c r="I55762" s="33"/>
    </row>
    <row r="55772" spans="9:9">
      <c r="I55772" s="33"/>
    </row>
    <row r="55775" spans="9:9">
      <c r="I55775" s="33"/>
    </row>
    <row r="55794" spans="9:9">
      <c r="I55794" s="33"/>
    </row>
    <row r="55804" spans="9:9">
      <c r="I55804" s="33"/>
    </row>
    <row r="55807" spans="9:9">
      <c r="I55807" s="33"/>
    </row>
    <row r="55826" spans="9:9">
      <c r="I55826" s="33"/>
    </row>
    <row r="55836" spans="9:9">
      <c r="I55836" s="33"/>
    </row>
    <row r="55839" spans="9:9">
      <c r="I55839" s="33"/>
    </row>
    <row r="55858" spans="9:9">
      <c r="I55858" s="33"/>
    </row>
    <row r="55868" spans="9:9">
      <c r="I55868" s="33"/>
    </row>
    <row r="55871" spans="9:9">
      <c r="I55871" s="33"/>
    </row>
    <row r="55890" spans="9:9">
      <c r="I55890" s="33"/>
    </row>
    <row r="55900" spans="9:9">
      <c r="I55900" s="33"/>
    </row>
    <row r="55903" spans="9:9">
      <c r="I55903" s="33"/>
    </row>
    <row r="55922" spans="9:9">
      <c r="I55922" s="33"/>
    </row>
    <row r="55932" spans="9:9">
      <c r="I55932" s="33"/>
    </row>
    <row r="55935" spans="9:9">
      <c r="I55935" s="33"/>
    </row>
    <row r="55954" spans="9:9">
      <c r="I55954" s="33"/>
    </row>
    <row r="55964" spans="9:9">
      <c r="I55964" s="33"/>
    </row>
    <row r="55967" spans="9:9">
      <c r="I55967" s="33"/>
    </row>
    <row r="55986" spans="9:9">
      <c r="I55986" s="33"/>
    </row>
    <row r="55996" spans="9:9">
      <c r="I55996" s="33"/>
    </row>
    <row r="55999" spans="9:9">
      <c r="I55999" s="33"/>
    </row>
    <row r="56018" spans="9:9">
      <c r="I56018" s="33"/>
    </row>
    <row r="56028" spans="9:9">
      <c r="I56028" s="33"/>
    </row>
    <row r="56031" spans="9:9">
      <c r="I56031" s="33"/>
    </row>
    <row r="56050" spans="9:9">
      <c r="I56050" s="33"/>
    </row>
    <row r="56060" spans="9:9">
      <c r="I56060" s="33"/>
    </row>
    <row r="56063" spans="9:9">
      <c r="I56063" s="33"/>
    </row>
    <row r="56082" spans="9:9">
      <c r="I56082" s="33"/>
    </row>
    <row r="56092" spans="9:9">
      <c r="I56092" s="33"/>
    </row>
    <row r="56095" spans="9:9">
      <c r="I56095" s="33"/>
    </row>
    <row r="56114" spans="9:9">
      <c r="I56114" s="33"/>
    </row>
    <row r="56124" spans="9:9">
      <c r="I56124" s="33"/>
    </row>
    <row r="56127" spans="9:9">
      <c r="I56127" s="33"/>
    </row>
    <row r="56146" spans="9:9">
      <c r="I56146" s="33"/>
    </row>
    <row r="56156" spans="9:9">
      <c r="I56156" s="33"/>
    </row>
    <row r="56159" spans="9:9">
      <c r="I56159" s="33"/>
    </row>
    <row r="56178" spans="9:9">
      <c r="I56178" s="33"/>
    </row>
    <row r="56188" spans="9:9">
      <c r="I56188" s="33"/>
    </row>
    <row r="56191" spans="9:9">
      <c r="I56191" s="33"/>
    </row>
    <row r="56210" spans="9:9">
      <c r="I56210" s="33"/>
    </row>
    <row r="56220" spans="9:9">
      <c r="I56220" s="33"/>
    </row>
    <row r="56223" spans="9:9">
      <c r="I56223" s="33"/>
    </row>
    <row r="56242" spans="9:9">
      <c r="I56242" s="33"/>
    </row>
    <row r="56252" spans="9:9">
      <c r="I56252" s="33"/>
    </row>
    <row r="56255" spans="9:9">
      <c r="I56255" s="33"/>
    </row>
    <row r="56274" spans="9:9">
      <c r="I56274" s="33"/>
    </row>
    <row r="56284" spans="9:9">
      <c r="I56284" s="33"/>
    </row>
    <row r="56287" spans="9:9">
      <c r="I56287" s="33"/>
    </row>
    <row r="56306" spans="9:9">
      <c r="I56306" s="33"/>
    </row>
    <row r="56316" spans="9:9">
      <c r="I56316" s="33"/>
    </row>
    <row r="56319" spans="9:9">
      <c r="I56319" s="33"/>
    </row>
    <row r="56338" spans="9:9">
      <c r="I56338" s="33"/>
    </row>
    <row r="56348" spans="9:9">
      <c r="I56348" s="33"/>
    </row>
    <row r="56351" spans="9:9">
      <c r="I56351" s="33"/>
    </row>
    <row r="56370" spans="9:9">
      <c r="I56370" s="33"/>
    </row>
    <row r="56380" spans="9:9">
      <c r="I56380" s="33"/>
    </row>
    <row r="56383" spans="9:9">
      <c r="I56383" s="33"/>
    </row>
    <row r="56402" spans="9:9">
      <c r="I56402" s="33"/>
    </row>
    <row r="56412" spans="9:9">
      <c r="I56412" s="33"/>
    </row>
    <row r="56415" spans="9:9">
      <c r="I56415" s="33"/>
    </row>
    <row r="56434" spans="9:9">
      <c r="I56434" s="33"/>
    </row>
    <row r="56444" spans="9:9">
      <c r="I56444" s="33"/>
    </row>
    <row r="56447" spans="9:9">
      <c r="I56447" s="33"/>
    </row>
    <row r="56466" spans="9:9">
      <c r="I56466" s="33"/>
    </row>
    <row r="56476" spans="9:9">
      <c r="I56476" s="33"/>
    </row>
    <row r="56479" spans="9:9">
      <c r="I56479" s="33"/>
    </row>
    <row r="56498" spans="9:9">
      <c r="I56498" s="33"/>
    </row>
    <row r="56508" spans="9:9">
      <c r="I56508" s="33"/>
    </row>
    <row r="56511" spans="9:9">
      <c r="I56511" s="33"/>
    </row>
    <row r="56530" spans="9:9">
      <c r="I56530" s="33"/>
    </row>
    <row r="56540" spans="9:9">
      <c r="I56540" s="33"/>
    </row>
    <row r="56543" spans="9:9">
      <c r="I56543" s="33"/>
    </row>
    <row r="56562" spans="9:9">
      <c r="I56562" s="33"/>
    </row>
    <row r="56572" spans="9:9">
      <c r="I56572" s="33"/>
    </row>
    <row r="56575" spans="9:9">
      <c r="I56575" s="33"/>
    </row>
    <row r="56594" spans="9:9">
      <c r="I56594" s="33"/>
    </row>
    <row r="56604" spans="9:9">
      <c r="I56604" s="33"/>
    </row>
    <row r="56607" spans="9:9">
      <c r="I56607" s="33"/>
    </row>
    <row r="56626" spans="9:9">
      <c r="I56626" s="33"/>
    </row>
    <row r="56636" spans="9:9">
      <c r="I56636" s="33"/>
    </row>
    <row r="56639" spans="9:9">
      <c r="I56639" s="33"/>
    </row>
    <row r="56658" spans="9:9">
      <c r="I56658" s="33"/>
    </row>
    <row r="56668" spans="9:9">
      <c r="I56668" s="33"/>
    </row>
    <row r="56671" spans="9:9">
      <c r="I56671" s="33"/>
    </row>
    <row r="56690" spans="9:9">
      <c r="I56690" s="33"/>
    </row>
    <row r="56700" spans="9:9">
      <c r="I56700" s="33"/>
    </row>
    <row r="56703" spans="9:9">
      <c r="I56703" s="33"/>
    </row>
    <row r="56722" spans="9:9">
      <c r="I56722" s="33"/>
    </row>
    <row r="56732" spans="9:9">
      <c r="I56732" s="33"/>
    </row>
    <row r="56735" spans="9:9">
      <c r="I56735" s="33"/>
    </row>
    <row r="56754" spans="9:9">
      <c r="I56754" s="33"/>
    </row>
    <row r="56764" spans="9:9">
      <c r="I56764" s="33"/>
    </row>
    <row r="56767" spans="9:9">
      <c r="I56767" s="33"/>
    </row>
    <row r="56786" spans="9:9">
      <c r="I56786" s="33"/>
    </row>
    <row r="56796" spans="9:9">
      <c r="I56796" s="33"/>
    </row>
    <row r="56799" spans="9:9">
      <c r="I56799" s="33"/>
    </row>
    <row r="56818" spans="9:9">
      <c r="I56818" s="33"/>
    </row>
    <row r="56828" spans="9:9">
      <c r="I56828" s="33"/>
    </row>
    <row r="56831" spans="9:9">
      <c r="I56831" s="33"/>
    </row>
    <row r="56850" spans="9:9">
      <c r="I56850" s="33"/>
    </row>
    <row r="56860" spans="9:9">
      <c r="I56860" s="33"/>
    </row>
    <row r="56863" spans="9:9">
      <c r="I56863" s="33"/>
    </row>
    <row r="56882" spans="9:9">
      <c r="I56882" s="33"/>
    </row>
    <row r="56892" spans="9:9">
      <c r="I56892" s="33"/>
    </row>
    <row r="56895" spans="9:9">
      <c r="I56895" s="33"/>
    </row>
    <row r="56914" spans="9:9">
      <c r="I56914" s="33"/>
    </row>
    <row r="56924" spans="9:9">
      <c r="I56924" s="33"/>
    </row>
    <row r="56927" spans="9:9">
      <c r="I56927" s="33"/>
    </row>
    <row r="56946" spans="9:9">
      <c r="I56946" s="33"/>
    </row>
    <row r="56956" spans="9:9">
      <c r="I56956" s="33"/>
    </row>
    <row r="56959" spans="9:9">
      <c r="I56959" s="33"/>
    </row>
    <row r="56978" spans="9:9">
      <c r="I56978" s="33"/>
    </row>
    <row r="56988" spans="9:9">
      <c r="I56988" s="33"/>
    </row>
    <row r="56991" spans="9:9">
      <c r="I56991" s="33"/>
    </row>
    <row r="57010" spans="9:9">
      <c r="I57010" s="33"/>
    </row>
    <row r="57020" spans="9:9">
      <c r="I57020" s="33"/>
    </row>
    <row r="57023" spans="9:9">
      <c r="I57023" s="33"/>
    </row>
    <row r="57042" spans="9:9">
      <c r="I57042" s="33"/>
    </row>
    <row r="57052" spans="9:9">
      <c r="I57052" s="33"/>
    </row>
    <row r="57055" spans="9:9">
      <c r="I57055" s="33"/>
    </row>
    <row r="57074" spans="9:9">
      <c r="I57074" s="33"/>
    </row>
    <row r="57084" spans="9:9">
      <c r="I57084" s="33"/>
    </row>
    <row r="57087" spans="9:9">
      <c r="I57087" s="33"/>
    </row>
    <row r="57106" spans="9:9">
      <c r="I57106" s="33"/>
    </row>
    <row r="57116" spans="9:9">
      <c r="I57116" s="33"/>
    </row>
    <row r="57119" spans="9:9">
      <c r="I57119" s="33"/>
    </row>
    <row r="57138" spans="9:9">
      <c r="I57138" s="33"/>
    </row>
    <row r="57148" spans="9:9">
      <c r="I57148" s="33"/>
    </row>
    <row r="57151" spans="9:9">
      <c r="I57151" s="33"/>
    </row>
    <row r="57170" spans="9:9">
      <c r="I57170" s="33"/>
    </row>
    <row r="57180" spans="9:9">
      <c r="I57180" s="33"/>
    </row>
    <row r="57183" spans="9:9">
      <c r="I57183" s="33"/>
    </row>
    <row r="57202" spans="9:9">
      <c r="I57202" s="33"/>
    </row>
    <row r="57212" spans="9:9">
      <c r="I57212" s="33"/>
    </row>
    <row r="57215" spans="9:9">
      <c r="I57215" s="33"/>
    </row>
    <row r="57234" spans="9:9">
      <c r="I57234" s="33"/>
    </row>
    <row r="57244" spans="9:9">
      <c r="I57244" s="33"/>
    </row>
    <row r="57247" spans="9:9">
      <c r="I57247" s="33"/>
    </row>
    <row r="57266" spans="9:9">
      <c r="I57266" s="33"/>
    </row>
    <row r="57276" spans="9:9">
      <c r="I57276" s="33"/>
    </row>
    <row r="57279" spans="9:9">
      <c r="I57279" s="33"/>
    </row>
    <row r="57298" spans="9:9">
      <c r="I57298" s="33"/>
    </row>
    <row r="57308" spans="9:9">
      <c r="I57308" s="33"/>
    </row>
    <row r="57311" spans="9:9">
      <c r="I57311" s="33"/>
    </row>
    <row r="57330" spans="9:9">
      <c r="I57330" s="33"/>
    </row>
    <row r="57340" spans="9:9">
      <c r="I57340" s="33"/>
    </row>
    <row r="57343" spans="9:9">
      <c r="I57343" s="33"/>
    </row>
    <row r="57362" spans="9:9">
      <c r="I57362" s="33"/>
    </row>
    <row r="57372" spans="9:9">
      <c r="I57372" s="33"/>
    </row>
    <row r="57375" spans="9:9">
      <c r="I57375" s="33"/>
    </row>
    <row r="57394" spans="9:9">
      <c r="I57394" s="33"/>
    </row>
    <row r="57404" spans="9:9">
      <c r="I57404" s="33"/>
    </row>
    <row r="57407" spans="9:9">
      <c r="I57407" s="33"/>
    </row>
    <row r="57426" spans="9:9">
      <c r="I57426" s="33"/>
    </row>
    <row r="57436" spans="9:9">
      <c r="I57436" s="33"/>
    </row>
    <row r="57439" spans="9:9">
      <c r="I57439" s="33"/>
    </row>
    <row r="57458" spans="9:9">
      <c r="I57458" s="33"/>
    </row>
    <row r="57468" spans="9:9">
      <c r="I57468" s="33"/>
    </row>
    <row r="57471" spans="9:9">
      <c r="I57471" s="33"/>
    </row>
    <row r="57490" spans="9:9">
      <c r="I57490" s="33"/>
    </row>
    <row r="57500" spans="9:9">
      <c r="I57500" s="33"/>
    </row>
    <row r="57503" spans="9:9">
      <c r="I57503" s="33"/>
    </row>
    <row r="57522" spans="9:9">
      <c r="I57522" s="33"/>
    </row>
    <row r="57532" spans="9:9">
      <c r="I57532" s="33"/>
    </row>
    <row r="57535" spans="9:9">
      <c r="I57535" s="33"/>
    </row>
    <row r="57554" spans="9:9">
      <c r="I57554" s="33"/>
    </row>
    <row r="57564" spans="9:9">
      <c r="I57564" s="33"/>
    </row>
    <row r="57567" spans="9:9">
      <c r="I57567" s="33"/>
    </row>
    <row r="57586" spans="9:9">
      <c r="I57586" s="33"/>
    </row>
    <row r="57596" spans="9:9">
      <c r="I57596" s="33"/>
    </row>
    <row r="57599" spans="9:9">
      <c r="I57599" s="33"/>
    </row>
    <row r="57618" spans="9:9">
      <c r="I57618" s="33"/>
    </row>
    <row r="57628" spans="9:9">
      <c r="I57628" s="33"/>
    </row>
    <row r="57631" spans="9:9">
      <c r="I57631" s="33"/>
    </row>
    <row r="57650" spans="9:9">
      <c r="I57650" s="33"/>
    </row>
    <row r="57660" spans="9:9">
      <c r="I57660" s="33"/>
    </row>
    <row r="57663" spans="9:9">
      <c r="I57663" s="33"/>
    </row>
    <row r="57682" spans="9:9">
      <c r="I57682" s="33"/>
    </row>
    <row r="57692" spans="9:9">
      <c r="I57692" s="33"/>
    </row>
    <row r="57695" spans="9:9">
      <c r="I57695" s="33"/>
    </row>
    <row r="57714" spans="9:9">
      <c r="I57714" s="33"/>
    </row>
    <row r="57724" spans="9:9">
      <c r="I57724" s="33"/>
    </row>
    <row r="57727" spans="9:9">
      <c r="I57727" s="33"/>
    </row>
    <row r="57746" spans="9:9">
      <c r="I57746" s="33"/>
    </row>
    <row r="57756" spans="9:9">
      <c r="I57756" s="33"/>
    </row>
    <row r="57759" spans="9:9">
      <c r="I57759" s="33"/>
    </row>
    <row r="57778" spans="9:9">
      <c r="I57778" s="33"/>
    </row>
    <row r="57788" spans="9:9">
      <c r="I57788" s="33"/>
    </row>
    <row r="57791" spans="9:9">
      <c r="I57791" s="33"/>
    </row>
    <row r="57810" spans="9:9">
      <c r="I57810" s="33"/>
    </row>
    <row r="57820" spans="9:9">
      <c r="I57820" s="33"/>
    </row>
    <row r="57823" spans="9:9">
      <c r="I57823" s="33"/>
    </row>
    <row r="57842" spans="9:9">
      <c r="I57842" s="33"/>
    </row>
    <row r="57852" spans="9:9">
      <c r="I57852" s="33"/>
    </row>
    <row r="57855" spans="9:9">
      <c r="I57855" s="33"/>
    </row>
    <row r="57874" spans="9:9">
      <c r="I57874" s="33"/>
    </row>
    <row r="57884" spans="9:9">
      <c r="I57884" s="33"/>
    </row>
    <row r="57887" spans="9:9">
      <c r="I57887" s="33"/>
    </row>
    <row r="57906" spans="9:9">
      <c r="I57906" s="33"/>
    </row>
    <row r="57916" spans="9:9">
      <c r="I57916" s="33"/>
    </row>
    <row r="57919" spans="9:9">
      <c r="I57919" s="33"/>
    </row>
    <row r="57938" spans="9:9">
      <c r="I57938" s="33"/>
    </row>
    <row r="57948" spans="9:9">
      <c r="I57948" s="33"/>
    </row>
    <row r="57951" spans="9:9">
      <c r="I57951" s="33"/>
    </row>
    <row r="57970" spans="9:9">
      <c r="I57970" s="33"/>
    </row>
    <row r="57980" spans="9:9">
      <c r="I57980" s="33"/>
    </row>
    <row r="57983" spans="9:9">
      <c r="I57983" s="33"/>
    </row>
    <row r="58002" spans="9:9">
      <c r="I58002" s="33"/>
    </row>
    <row r="58012" spans="9:9">
      <c r="I58012" s="33"/>
    </row>
    <row r="58015" spans="9:9">
      <c r="I58015" s="33"/>
    </row>
    <row r="58034" spans="9:9">
      <c r="I58034" s="33"/>
    </row>
    <row r="58044" spans="9:9">
      <c r="I58044" s="33"/>
    </row>
    <row r="58047" spans="9:9">
      <c r="I58047" s="33"/>
    </row>
    <row r="58066" spans="9:9">
      <c r="I58066" s="33"/>
    </row>
    <row r="58076" spans="9:9">
      <c r="I58076" s="33"/>
    </row>
    <row r="58079" spans="9:9">
      <c r="I58079" s="33"/>
    </row>
    <row r="58098" spans="9:9">
      <c r="I58098" s="33"/>
    </row>
    <row r="58108" spans="9:9">
      <c r="I58108" s="33"/>
    </row>
    <row r="58111" spans="9:9">
      <c r="I58111" s="33"/>
    </row>
    <row r="58130" spans="9:9">
      <c r="I58130" s="33"/>
    </row>
    <row r="58140" spans="9:9">
      <c r="I58140" s="33"/>
    </row>
    <row r="58143" spans="9:9">
      <c r="I58143" s="33"/>
    </row>
    <row r="58162" spans="9:9">
      <c r="I58162" s="33"/>
    </row>
    <row r="58172" spans="9:9">
      <c r="I58172" s="33"/>
    </row>
    <row r="58175" spans="9:9">
      <c r="I58175" s="33"/>
    </row>
    <row r="58194" spans="9:9">
      <c r="I58194" s="33"/>
    </row>
    <row r="58204" spans="9:9">
      <c r="I58204" s="33"/>
    </row>
    <row r="58207" spans="9:9">
      <c r="I58207" s="33"/>
    </row>
    <row r="58226" spans="9:9">
      <c r="I58226" s="33"/>
    </row>
    <row r="58236" spans="9:9">
      <c r="I58236" s="33"/>
    </row>
    <row r="58239" spans="9:9">
      <c r="I58239" s="33"/>
    </row>
    <row r="58258" spans="9:9">
      <c r="I58258" s="33"/>
    </row>
    <row r="58268" spans="9:9">
      <c r="I58268" s="33"/>
    </row>
    <row r="58271" spans="9:9">
      <c r="I58271" s="33"/>
    </row>
    <row r="58290" spans="9:9">
      <c r="I58290" s="33"/>
    </row>
    <row r="58300" spans="9:9">
      <c r="I58300" s="33"/>
    </row>
    <row r="58303" spans="9:9">
      <c r="I58303" s="33"/>
    </row>
    <row r="58322" spans="9:9">
      <c r="I58322" s="33"/>
    </row>
    <row r="58332" spans="9:9">
      <c r="I58332" s="33"/>
    </row>
    <row r="58335" spans="9:9">
      <c r="I58335" s="33"/>
    </row>
    <row r="58354" spans="9:9">
      <c r="I58354" s="33"/>
    </row>
    <row r="58364" spans="9:9">
      <c r="I58364" s="33"/>
    </row>
    <row r="58367" spans="9:9">
      <c r="I58367" s="33"/>
    </row>
    <row r="58386" spans="9:9">
      <c r="I58386" s="33"/>
    </row>
    <row r="58396" spans="9:9">
      <c r="I58396" s="33"/>
    </row>
    <row r="58399" spans="9:9">
      <c r="I58399" s="33"/>
    </row>
    <row r="58418" spans="9:9">
      <c r="I58418" s="33"/>
    </row>
    <row r="58428" spans="9:9">
      <c r="I58428" s="33"/>
    </row>
    <row r="58431" spans="9:9">
      <c r="I58431" s="33"/>
    </row>
    <row r="58450" spans="9:9">
      <c r="I58450" s="33"/>
    </row>
    <row r="58460" spans="9:9">
      <c r="I58460" s="33"/>
    </row>
    <row r="58463" spans="9:9">
      <c r="I58463" s="33"/>
    </row>
    <row r="58482" spans="9:9">
      <c r="I58482" s="33"/>
    </row>
    <row r="58492" spans="9:9">
      <c r="I58492" s="33"/>
    </row>
    <row r="58495" spans="9:9">
      <c r="I58495" s="33"/>
    </row>
    <row r="58514" spans="9:9">
      <c r="I58514" s="33"/>
    </row>
    <row r="58524" spans="9:9">
      <c r="I58524" s="33"/>
    </row>
    <row r="58527" spans="9:9">
      <c r="I58527" s="33"/>
    </row>
    <row r="58546" spans="9:9">
      <c r="I58546" s="33"/>
    </row>
    <row r="58556" spans="9:9">
      <c r="I58556" s="33"/>
    </row>
    <row r="58559" spans="9:9">
      <c r="I58559" s="33"/>
    </row>
    <row r="58578" spans="9:9">
      <c r="I58578" s="33"/>
    </row>
    <row r="58588" spans="9:9">
      <c r="I58588" s="33"/>
    </row>
    <row r="58591" spans="9:9">
      <c r="I58591" s="33"/>
    </row>
    <row r="58610" spans="9:9">
      <c r="I58610" s="33"/>
    </row>
    <row r="58620" spans="9:9">
      <c r="I58620" s="33"/>
    </row>
    <row r="58623" spans="9:9">
      <c r="I58623" s="33"/>
    </row>
    <row r="58642" spans="9:9">
      <c r="I58642" s="33"/>
    </row>
    <row r="58652" spans="9:9">
      <c r="I58652" s="33"/>
    </row>
    <row r="58655" spans="9:9">
      <c r="I58655" s="33"/>
    </row>
    <row r="58674" spans="9:9">
      <c r="I58674" s="33"/>
    </row>
    <row r="58684" spans="9:9">
      <c r="I58684" s="33"/>
    </row>
    <row r="58687" spans="9:9">
      <c r="I58687" s="33"/>
    </row>
    <row r="58706" spans="9:9">
      <c r="I58706" s="33"/>
    </row>
    <row r="58716" spans="9:9">
      <c r="I58716" s="33"/>
    </row>
    <row r="58719" spans="9:9">
      <c r="I58719" s="33"/>
    </row>
    <row r="58738" spans="9:9">
      <c r="I58738" s="33"/>
    </row>
    <row r="58748" spans="9:9">
      <c r="I58748" s="33"/>
    </row>
    <row r="58751" spans="9:9">
      <c r="I58751" s="33"/>
    </row>
    <row r="58770" spans="9:9">
      <c r="I58770" s="33"/>
    </row>
    <row r="58780" spans="9:9">
      <c r="I58780" s="33"/>
    </row>
    <row r="58783" spans="9:9">
      <c r="I58783" s="33"/>
    </row>
    <row r="58802" spans="9:9">
      <c r="I58802" s="33"/>
    </row>
    <row r="58812" spans="9:9">
      <c r="I58812" s="33"/>
    </row>
    <row r="58815" spans="9:9">
      <c r="I58815" s="33"/>
    </row>
    <row r="58834" spans="9:9">
      <c r="I58834" s="33"/>
    </row>
    <row r="58844" spans="9:9">
      <c r="I58844" s="33"/>
    </row>
    <row r="58847" spans="9:9">
      <c r="I58847" s="33"/>
    </row>
    <row r="58866" spans="9:9">
      <c r="I58866" s="33"/>
    </row>
    <row r="58876" spans="9:9">
      <c r="I58876" s="33"/>
    </row>
    <row r="58879" spans="9:9">
      <c r="I58879" s="33"/>
    </row>
    <row r="58898" spans="9:9">
      <c r="I58898" s="33"/>
    </row>
    <row r="58908" spans="9:9">
      <c r="I58908" s="33"/>
    </row>
    <row r="58911" spans="9:9">
      <c r="I58911" s="33"/>
    </row>
    <row r="58930" spans="9:9">
      <c r="I58930" s="33"/>
    </row>
    <row r="58940" spans="9:9">
      <c r="I58940" s="33"/>
    </row>
    <row r="58943" spans="9:9">
      <c r="I58943" s="33"/>
    </row>
    <row r="58962" spans="9:9">
      <c r="I58962" s="33"/>
    </row>
    <row r="58972" spans="9:9">
      <c r="I58972" s="33"/>
    </row>
    <row r="58975" spans="9:9">
      <c r="I58975" s="33"/>
    </row>
    <row r="58994" spans="9:9">
      <c r="I58994" s="33"/>
    </row>
    <row r="59004" spans="9:9">
      <c r="I59004" s="33"/>
    </row>
    <row r="59007" spans="9:9">
      <c r="I59007" s="33"/>
    </row>
    <row r="59026" spans="9:9">
      <c r="I59026" s="33"/>
    </row>
    <row r="59036" spans="9:9">
      <c r="I59036" s="33"/>
    </row>
    <row r="59039" spans="9:9">
      <c r="I59039" s="33"/>
    </row>
    <row r="59058" spans="9:9">
      <c r="I59058" s="33"/>
    </row>
    <row r="59068" spans="9:9">
      <c r="I59068" s="33"/>
    </row>
    <row r="59071" spans="9:9">
      <c r="I59071" s="33"/>
    </row>
    <row r="59090" spans="9:9">
      <c r="I59090" s="33"/>
    </row>
    <row r="59100" spans="9:9">
      <c r="I59100" s="33"/>
    </row>
    <row r="59103" spans="9:9">
      <c r="I59103" s="33"/>
    </row>
    <row r="59122" spans="9:9">
      <c r="I59122" s="33"/>
    </row>
    <row r="59132" spans="9:9">
      <c r="I59132" s="33"/>
    </row>
    <row r="59135" spans="9:9">
      <c r="I59135" s="33"/>
    </row>
    <row r="59154" spans="9:9">
      <c r="I59154" s="33"/>
    </row>
    <row r="59164" spans="9:9">
      <c r="I59164" s="33"/>
    </row>
    <row r="59167" spans="9:9">
      <c r="I59167" s="33"/>
    </row>
    <row r="59186" spans="9:9">
      <c r="I59186" s="33"/>
    </row>
    <row r="59196" spans="9:9">
      <c r="I59196" s="33"/>
    </row>
    <row r="59199" spans="9:9">
      <c r="I59199" s="33"/>
    </row>
    <row r="59218" spans="9:9">
      <c r="I59218" s="33"/>
    </row>
    <row r="59228" spans="9:9">
      <c r="I59228" s="33"/>
    </row>
    <row r="59231" spans="9:9">
      <c r="I59231" s="33"/>
    </row>
    <row r="59250" spans="9:9">
      <c r="I59250" s="33"/>
    </row>
    <row r="59260" spans="9:9">
      <c r="I59260" s="33"/>
    </row>
    <row r="59263" spans="9:9">
      <c r="I59263" s="33"/>
    </row>
    <row r="59282" spans="9:9">
      <c r="I59282" s="33"/>
    </row>
    <row r="59292" spans="9:9">
      <c r="I59292" s="33"/>
    </row>
    <row r="59295" spans="9:9">
      <c r="I59295" s="33"/>
    </row>
    <row r="59314" spans="9:9">
      <c r="I59314" s="33"/>
    </row>
    <row r="59324" spans="9:9">
      <c r="I59324" s="33"/>
    </row>
    <row r="59327" spans="9:9">
      <c r="I59327" s="33"/>
    </row>
    <row r="59346" spans="9:9">
      <c r="I59346" s="33"/>
    </row>
    <row r="59356" spans="9:9">
      <c r="I59356" s="33"/>
    </row>
    <row r="59359" spans="9:9">
      <c r="I59359" s="33"/>
    </row>
    <row r="59378" spans="9:9">
      <c r="I59378" s="33"/>
    </row>
    <row r="59388" spans="9:9">
      <c r="I59388" s="33"/>
    </row>
    <row r="59391" spans="9:9">
      <c r="I59391" s="33"/>
    </row>
    <row r="59410" spans="9:9">
      <c r="I59410" s="33"/>
    </row>
    <row r="59420" spans="9:9">
      <c r="I59420" s="33"/>
    </row>
    <row r="59423" spans="9:9">
      <c r="I59423" s="33"/>
    </row>
    <row r="59442" spans="9:9">
      <c r="I59442" s="33"/>
    </row>
    <row r="59452" spans="9:9">
      <c r="I59452" s="33"/>
    </row>
    <row r="59455" spans="9:9">
      <c r="I59455" s="33"/>
    </row>
    <row r="59474" spans="9:9">
      <c r="I59474" s="33"/>
    </row>
    <row r="59484" spans="9:9">
      <c r="I59484" s="33"/>
    </row>
    <row r="59487" spans="9:9">
      <c r="I59487" s="33"/>
    </row>
    <row r="59506" spans="9:9">
      <c r="I59506" s="33"/>
    </row>
    <row r="59516" spans="9:9">
      <c r="I59516" s="33"/>
    </row>
    <row r="59519" spans="9:9">
      <c r="I59519" s="33"/>
    </row>
    <row r="59538" spans="9:9">
      <c r="I59538" s="33"/>
    </row>
    <row r="59548" spans="9:9">
      <c r="I59548" s="33"/>
    </row>
    <row r="59551" spans="9:9">
      <c r="I59551" s="33"/>
    </row>
    <row r="59570" spans="9:9">
      <c r="I59570" s="33"/>
    </row>
    <row r="59580" spans="9:9">
      <c r="I59580" s="33"/>
    </row>
    <row r="59583" spans="9:9">
      <c r="I59583" s="33"/>
    </row>
    <row r="59602" spans="9:9">
      <c r="I59602" s="33"/>
    </row>
    <row r="59612" spans="9:9">
      <c r="I59612" s="33"/>
    </row>
    <row r="59615" spans="9:9">
      <c r="I59615" s="33"/>
    </row>
    <row r="59634" spans="9:9">
      <c r="I59634" s="33"/>
    </row>
    <row r="59644" spans="9:9">
      <c r="I59644" s="33"/>
    </row>
    <row r="59647" spans="9:9">
      <c r="I59647" s="33"/>
    </row>
    <row r="59666" spans="9:9">
      <c r="I59666" s="33"/>
    </row>
    <row r="59676" spans="9:9">
      <c r="I59676" s="33"/>
    </row>
    <row r="59679" spans="9:9">
      <c r="I59679" s="33"/>
    </row>
    <row r="59698" spans="9:9">
      <c r="I59698" s="33"/>
    </row>
    <row r="59708" spans="9:9">
      <c r="I59708" s="33"/>
    </row>
    <row r="59711" spans="9:9">
      <c r="I59711" s="33"/>
    </row>
    <row r="59730" spans="9:9">
      <c r="I59730" s="33"/>
    </row>
    <row r="59740" spans="9:9">
      <c r="I59740" s="33"/>
    </row>
    <row r="59743" spans="9:9">
      <c r="I59743" s="33"/>
    </row>
    <row r="59762" spans="9:9">
      <c r="I59762" s="33"/>
    </row>
    <row r="59772" spans="9:9">
      <c r="I59772" s="33"/>
    </row>
    <row r="59775" spans="9:9">
      <c r="I59775" s="33"/>
    </row>
    <row r="59794" spans="9:9">
      <c r="I59794" s="33"/>
    </row>
    <row r="59804" spans="9:9">
      <c r="I59804" s="33"/>
    </row>
    <row r="59807" spans="9:9">
      <c r="I59807" s="33"/>
    </row>
    <row r="59826" spans="9:9">
      <c r="I59826" s="33"/>
    </row>
    <row r="59836" spans="9:9">
      <c r="I59836" s="33"/>
    </row>
    <row r="59839" spans="9:9">
      <c r="I59839" s="33"/>
    </row>
    <row r="59858" spans="9:9">
      <c r="I59858" s="33"/>
    </row>
    <row r="59868" spans="9:9">
      <c r="I59868" s="33"/>
    </row>
    <row r="59871" spans="9:9">
      <c r="I59871" s="33"/>
    </row>
    <row r="59890" spans="9:9">
      <c r="I59890" s="33"/>
    </row>
    <row r="59900" spans="9:9">
      <c r="I59900" s="33"/>
    </row>
    <row r="59903" spans="9:9">
      <c r="I59903" s="33"/>
    </row>
    <row r="59922" spans="9:9">
      <c r="I59922" s="33"/>
    </row>
    <row r="59932" spans="9:9">
      <c r="I59932" s="33"/>
    </row>
    <row r="59935" spans="9:9">
      <c r="I59935" s="33"/>
    </row>
    <row r="59954" spans="9:9">
      <c r="I59954" s="33"/>
    </row>
    <row r="59964" spans="9:9">
      <c r="I59964" s="33"/>
    </row>
    <row r="59967" spans="9:9">
      <c r="I59967" s="33"/>
    </row>
    <row r="59986" spans="9:9">
      <c r="I59986" s="33"/>
    </row>
    <row r="59996" spans="9:9">
      <c r="I59996" s="33"/>
    </row>
    <row r="59999" spans="9:9">
      <c r="I59999" s="33"/>
    </row>
    <row r="60018" spans="9:9">
      <c r="I60018" s="33"/>
    </row>
    <row r="60028" spans="9:9">
      <c r="I60028" s="33"/>
    </row>
    <row r="60031" spans="9:9">
      <c r="I60031" s="33"/>
    </row>
    <row r="60050" spans="9:9">
      <c r="I60050" s="33"/>
    </row>
    <row r="60060" spans="9:9">
      <c r="I60060" s="33"/>
    </row>
    <row r="60063" spans="9:9">
      <c r="I60063" s="33"/>
    </row>
    <row r="60082" spans="9:9">
      <c r="I60082" s="33"/>
    </row>
    <row r="60092" spans="9:9">
      <c r="I60092" s="33"/>
    </row>
    <row r="60095" spans="9:9">
      <c r="I60095" s="33"/>
    </row>
    <row r="60114" spans="9:9">
      <c r="I60114" s="33"/>
    </row>
    <row r="60124" spans="9:9">
      <c r="I60124" s="33"/>
    </row>
    <row r="60127" spans="9:9">
      <c r="I60127" s="33"/>
    </row>
    <row r="60146" spans="9:9">
      <c r="I60146" s="33"/>
    </row>
    <row r="60156" spans="9:9">
      <c r="I60156" s="33"/>
    </row>
    <row r="60159" spans="9:9">
      <c r="I60159" s="33"/>
    </row>
    <row r="60178" spans="9:9">
      <c r="I60178" s="33"/>
    </row>
    <row r="60188" spans="9:9">
      <c r="I60188" s="33"/>
    </row>
    <row r="60191" spans="9:9">
      <c r="I60191" s="33"/>
    </row>
    <row r="60210" spans="9:9">
      <c r="I60210" s="33"/>
    </row>
    <row r="60220" spans="9:9">
      <c r="I60220" s="33"/>
    </row>
    <row r="60223" spans="9:9">
      <c r="I60223" s="33"/>
    </row>
    <row r="60242" spans="9:9">
      <c r="I60242" s="33"/>
    </row>
    <row r="60252" spans="9:9">
      <c r="I60252" s="33"/>
    </row>
    <row r="60255" spans="9:9">
      <c r="I60255" s="33"/>
    </row>
    <row r="60274" spans="9:9">
      <c r="I60274" s="33"/>
    </row>
    <row r="60284" spans="9:9">
      <c r="I60284" s="33"/>
    </row>
    <row r="60287" spans="9:9">
      <c r="I60287" s="33"/>
    </row>
    <row r="60306" spans="9:9">
      <c r="I60306" s="33"/>
    </row>
    <row r="60316" spans="9:9">
      <c r="I60316" s="33"/>
    </row>
    <row r="60319" spans="9:9">
      <c r="I60319" s="33"/>
    </row>
    <row r="60338" spans="9:9">
      <c r="I60338" s="33"/>
    </row>
    <row r="60348" spans="9:9">
      <c r="I60348" s="33"/>
    </row>
    <row r="60351" spans="9:9">
      <c r="I60351" s="33"/>
    </row>
    <row r="60370" spans="9:9">
      <c r="I60370" s="33"/>
    </row>
    <row r="60380" spans="9:9">
      <c r="I60380" s="33"/>
    </row>
    <row r="60383" spans="9:9">
      <c r="I60383" s="33"/>
    </row>
    <row r="60402" spans="9:9">
      <c r="I60402" s="33"/>
    </row>
    <row r="60412" spans="9:9">
      <c r="I60412" s="33"/>
    </row>
    <row r="60415" spans="9:9">
      <c r="I60415" s="33"/>
    </row>
    <row r="60434" spans="9:9">
      <c r="I60434" s="33"/>
    </row>
    <row r="60444" spans="9:9">
      <c r="I60444" s="33"/>
    </row>
    <row r="60447" spans="9:9">
      <c r="I60447" s="33"/>
    </row>
    <row r="60466" spans="9:9">
      <c r="I60466" s="33"/>
    </row>
    <row r="60476" spans="9:9">
      <c r="I60476" s="33"/>
    </row>
    <row r="60479" spans="9:9">
      <c r="I60479" s="33"/>
    </row>
    <row r="60498" spans="9:9">
      <c r="I60498" s="33"/>
    </row>
    <row r="60508" spans="9:9">
      <c r="I60508" s="33"/>
    </row>
    <row r="60511" spans="9:9">
      <c r="I60511" s="33"/>
    </row>
    <row r="60530" spans="9:9">
      <c r="I60530" s="33"/>
    </row>
    <row r="60540" spans="9:9">
      <c r="I60540" s="33"/>
    </row>
    <row r="60543" spans="9:9">
      <c r="I60543" s="33"/>
    </row>
    <row r="60562" spans="9:9">
      <c r="I60562" s="33"/>
    </row>
    <row r="60572" spans="9:9">
      <c r="I60572" s="33"/>
    </row>
    <row r="60575" spans="9:9">
      <c r="I60575" s="33"/>
    </row>
    <row r="60594" spans="9:9">
      <c r="I60594" s="33"/>
    </row>
    <row r="60604" spans="9:9">
      <c r="I60604" s="33"/>
    </row>
    <row r="60607" spans="9:9">
      <c r="I60607" s="33"/>
    </row>
    <row r="60626" spans="9:9">
      <c r="I60626" s="33"/>
    </row>
    <row r="60636" spans="9:9">
      <c r="I60636" s="33"/>
    </row>
    <row r="60639" spans="9:9">
      <c r="I60639" s="33"/>
    </row>
    <row r="60658" spans="9:9">
      <c r="I60658" s="33"/>
    </row>
    <row r="60668" spans="9:9">
      <c r="I60668" s="33"/>
    </row>
    <row r="60671" spans="9:9">
      <c r="I60671" s="33"/>
    </row>
    <row r="60690" spans="9:9">
      <c r="I60690" s="33"/>
    </row>
    <row r="60700" spans="9:9">
      <c r="I60700" s="33"/>
    </row>
    <row r="60703" spans="9:9">
      <c r="I60703" s="33"/>
    </row>
    <row r="60722" spans="9:9">
      <c r="I60722" s="33"/>
    </row>
    <row r="60732" spans="9:9">
      <c r="I60732" s="33"/>
    </row>
    <row r="60735" spans="9:9">
      <c r="I60735" s="33"/>
    </row>
    <row r="60754" spans="9:9">
      <c r="I60754" s="33"/>
    </row>
    <row r="60764" spans="9:9">
      <c r="I60764" s="33"/>
    </row>
    <row r="60767" spans="9:9">
      <c r="I60767" s="33"/>
    </row>
    <row r="60786" spans="9:9">
      <c r="I60786" s="33"/>
    </row>
    <row r="60796" spans="9:9">
      <c r="I60796" s="33"/>
    </row>
    <row r="60799" spans="9:9">
      <c r="I60799" s="33"/>
    </row>
    <row r="60818" spans="9:9">
      <c r="I60818" s="33"/>
    </row>
    <row r="60828" spans="9:9">
      <c r="I60828" s="33"/>
    </row>
    <row r="60831" spans="9:9">
      <c r="I60831" s="33"/>
    </row>
    <row r="60850" spans="9:9">
      <c r="I60850" s="33"/>
    </row>
    <row r="60860" spans="9:9">
      <c r="I60860" s="33"/>
    </row>
    <row r="60863" spans="9:9">
      <c r="I60863" s="33"/>
    </row>
    <row r="60882" spans="9:9">
      <c r="I60882" s="33"/>
    </row>
    <row r="60892" spans="9:9">
      <c r="I60892" s="33"/>
    </row>
    <row r="60895" spans="9:9">
      <c r="I60895" s="33"/>
    </row>
    <row r="60914" spans="9:9">
      <c r="I60914" s="33"/>
    </row>
    <row r="60924" spans="9:9">
      <c r="I60924" s="33"/>
    </row>
    <row r="60927" spans="9:9">
      <c r="I60927" s="33"/>
    </row>
    <row r="60946" spans="9:9">
      <c r="I60946" s="33"/>
    </row>
    <row r="60956" spans="9:9">
      <c r="I60956" s="33"/>
    </row>
    <row r="60959" spans="9:9">
      <c r="I60959" s="33"/>
    </row>
    <row r="60978" spans="9:9">
      <c r="I60978" s="33"/>
    </row>
    <row r="60988" spans="9:9">
      <c r="I60988" s="33"/>
    </row>
    <row r="60991" spans="9:9">
      <c r="I60991" s="33"/>
    </row>
    <row r="61010" spans="9:9">
      <c r="I61010" s="33"/>
    </row>
    <row r="61020" spans="9:9">
      <c r="I61020" s="33"/>
    </row>
    <row r="61023" spans="9:9">
      <c r="I61023" s="33"/>
    </row>
    <row r="61042" spans="9:9">
      <c r="I61042" s="33"/>
    </row>
    <row r="61052" spans="9:9">
      <c r="I61052" s="33"/>
    </row>
    <row r="61055" spans="9:9">
      <c r="I61055" s="33"/>
    </row>
    <row r="61074" spans="9:9">
      <c r="I61074" s="33"/>
    </row>
    <row r="61084" spans="9:9">
      <c r="I61084" s="33"/>
    </row>
    <row r="61087" spans="9:9">
      <c r="I61087" s="33"/>
    </row>
    <row r="61106" spans="9:9">
      <c r="I61106" s="33"/>
    </row>
    <row r="61116" spans="9:9">
      <c r="I61116" s="33"/>
    </row>
    <row r="61119" spans="9:9">
      <c r="I61119" s="33"/>
    </row>
    <row r="61138" spans="9:9">
      <c r="I61138" s="33"/>
    </row>
    <row r="61148" spans="9:9">
      <c r="I61148" s="33"/>
    </row>
    <row r="61151" spans="9:9">
      <c r="I61151" s="33"/>
    </row>
    <row r="61170" spans="9:9">
      <c r="I61170" s="33"/>
    </row>
    <row r="61180" spans="9:9">
      <c r="I61180" s="33"/>
    </row>
    <row r="61183" spans="9:9">
      <c r="I61183" s="33"/>
    </row>
    <row r="61202" spans="9:9">
      <c r="I61202" s="33"/>
    </row>
    <row r="61212" spans="9:9">
      <c r="I61212" s="33"/>
    </row>
    <row r="61215" spans="9:9">
      <c r="I61215" s="33"/>
    </row>
    <row r="61234" spans="9:9">
      <c r="I61234" s="33"/>
    </row>
    <row r="61244" spans="9:9">
      <c r="I61244" s="33"/>
    </row>
    <row r="61247" spans="9:9">
      <c r="I61247" s="33"/>
    </row>
    <row r="61266" spans="9:9">
      <c r="I61266" s="33"/>
    </row>
    <row r="61276" spans="9:9">
      <c r="I61276" s="33"/>
    </row>
    <row r="61279" spans="9:9">
      <c r="I61279" s="33"/>
    </row>
    <row r="61298" spans="9:9">
      <c r="I61298" s="33"/>
    </row>
    <row r="61308" spans="9:9">
      <c r="I61308" s="33"/>
    </row>
    <row r="61311" spans="9:9">
      <c r="I61311" s="33"/>
    </row>
    <row r="61330" spans="9:9">
      <c r="I61330" s="33"/>
    </row>
    <row r="61340" spans="9:9">
      <c r="I61340" s="33"/>
    </row>
    <row r="61343" spans="9:9">
      <c r="I61343" s="33"/>
    </row>
    <row r="61362" spans="9:9">
      <c r="I61362" s="33"/>
    </row>
    <row r="61372" spans="9:9">
      <c r="I61372" s="33"/>
    </row>
    <row r="61375" spans="9:9">
      <c r="I61375" s="33"/>
    </row>
    <row r="61394" spans="9:9">
      <c r="I61394" s="33"/>
    </row>
    <row r="61404" spans="9:9">
      <c r="I61404" s="33"/>
    </row>
    <row r="61407" spans="9:9">
      <c r="I61407" s="33"/>
    </row>
    <row r="61426" spans="9:9">
      <c r="I61426" s="33"/>
    </row>
    <row r="61436" spans="9:9">
      <c r="I61436" s="33"/>
    </row>
    <row r="61439" spans="9:9">
      <c r="I61439" s="33"/>
    </row>
    <row r="61458" spans="9:9">
      <c r="I61458" s="33"/>
    </row>
    <row r="61468" spans="9:9">
      <c r="I61468" s="33"/>
    </row>
    <row r="61471" spans="9:9">
      <c r="I61471" s="33"/>
    </row>
    <row r="61490" spans="9:9">
      <c r="I61490" s="33"/>
    </row>
    <row r="61500" spans="9:9">
      <c r="I61500" s="33"/>
    </row>
    <row r="61503" spans="9:9">
      <c r="I61503" s="33"/>
    </row>
    <row r="61522" spans="9:9">
      <c r="I61522" s="33"/>
    </row>
    <row r="61532" spans="9:9">
      <c r="I61532" s="33"/>
    </row>
    <row r="61535" spans="9:9">
      <c r="I61535" s="33"/>
    </row>
    <row r="61554" spans="9:9">
      <c r="I61554" s="33"/>
    </row>
    <row r="61564" spans="9:9">
      <c r="I61564" s="33"/>
    </row>
    <row r="61567" spans="9:9">
      <c r="I61567" s="33"/>
    </row>
    <row r="61586" spans="9:9">
      <c r="I61586" s="33"/>
    </row>
    <row r="61596" spans="9:9">
      <c r="I61596" s="33"/>
    </row>
    <row r="61599" spans="9:9">
      <c r="I61599" s="33"/>
    </row>
    <row r="61618" spans="9:9">
      <c r="I61618" s="33"/>
    </row>
    <row r="61628" spans="9:9">
      <c r="I61628" s="33"/>
    </row>
    <row r="61631" spans="9:9">
      <c r="I61631" s="33"/>
    </row>
    <row r="61650" spans="9:9">
      <c r="I61650" s="33"/>
    </row>
    <row r="61660" spans="9:9">
      <c r="I61660" s="33"/>
    </row>
    <row r="61663" spans="9:9">
      <c r="I61663" s="33"/>
    </row>
    <row r="61682" spans="9:9">
      <c r="I61682" s="33"/>
    </row>
    <row r="61692" spans="9:9">
      <c r="I61692" s="33"/>
    </row>
    <row r="61695" spans="9:9">
      <c r="I61695" s="33"/>
    </row>
    <row r="61714" spans="9:9">
      <c r="I61714" s="33"/>
    </row>
    <row r="61724" spans="9:9">
      <c r="I61724" s="33"/>
    </row>
    <row r="61727" spans="9:9">
      <c r="I61727" s="33"/>
    </row>
    <row r="61746" spans="9:9">
      <c r="I61746" s="33"/>
    </row>
    <row r="61756" spans="9:9">
      <c r="I61756" s="33"/>
    </row>
    <row r="61759" spans="9:9">
      <c r="I61759" s="33"/>
    </row>
    <row r="61778" spans="9:9">
      <c r="I61778" s="33"/>
    </row>
    <row r="61788" spans="9:9">
      <c r="I61788" s="33"/>
    </row>
    <row r="61791" spans="9:9">
      <c r="I61791" s="33"/>
    </row>
    <row r="61810" spans="9:9">
      <c r="I61810" s="33"/>
    </row>
    <row r="61820" spans="9:9">
      <c r="I61820" s="33"/>
    </row>
    <row r="61823" spans="9:9">
      <c r="I61823" s="33"/>
    </row>
    <row r="61842" spans="9:9">
      <c r="I61842" s="33"/>
    </row>
    <row r="61852" spans="9:9">
      <c r="I61852" s="33"/>
    </row>
    <row r="61855" spans="9:9">
      <c r="I61855" s="33"/>
    </row>
    <row r="61874" spans="9:9">
      <c r="I61874" s="33"/>
    </row>
    <row r="61884" spans="9:9">
      <c r="I61884" s="33"/>
    </row>
    <row r="61887" spans="9:9">
      <c r="I61887" s="33"/>
    </row>
    <row r="61906" spans="9:9">
      <c r="I61906" s="33"/>
    </row>
    <row r="61916" spans="9:9">
      <c r="I61916" s="33"/>
    </row>
    <row r="61919" spans="9:9">
      <c r="I61919" s="33"/>
    </row>
    <row r="61938" spans="9:9">
      <c r="I61938" s="33"/>
    </row>
    <row r="61948" spans="9:9">
      <c r="I61948" s="33"/>
    </row>
    <row r="61951" spans="9:9">
      <c r="I61951" s="33"/>
    </row>
    <row r="61970" spans="9:9">
      <c r="I61970" s="33"/>
    </row>
    <row r="61980" spans="9:9">
      <c r="I61980" s="33"/>
    </row>
    <row r="61983" spans="9:9">
      <c r="I61983" s="33"/>
    </row>
    <row r="62002" spans="9:9">
      <c r="I62002" s="33"/>
    </row>
    <row r="62012" spans="9:9">
      <c r="I62012" s="33"/>
    </row>
    <row r="62015" spans="9:9">
      <c r="I62015" s="33"/>
    </row>
    <row r="62034" spans="9:9">
      <c r="I62034" s="33"/>
    </row>
    <row r="62044" spans="9:9">
      <c r="I62044" s="33"/>
    </row>
    <row r="62047" spans="9:9">
      <c r="I62047" s="33"/>
    </row>
    <row r="62066" spans="9:9">
      <c r="I62066" s="33"/>
    </row>
    <row r="62076" spans="9:9">
      <c r="I62076" s="33"/>
    </row>
    <row r="62079" spans="9:9">
      <c r="I62079" s="33"/>
    </row>
    <row r="62098" spans="9:9">
      <c r="I62098" s="33"/>
    </row>
    <row r="62108" spans="9:9">
      <c r="I62108" s="33"/>
    </row>
    <row r="62111" spans="9:9">
      <c r="I62111" s="33"/>
    </row>
    <row r="62130" spans="9:9">
      <c r="I62130" s="33"/>
    </row>
    <row r="62140" spans="9:9">
      <c r="I62140" s="33"/>
    </row>
    <row r="62143" spans="9:9">
      <c r="I62143" s="33"/>
    </row>
    <row r="62162" spans="9:9">
      <c r="I62162" s="33"/>
    </row>
    <row r="62172" spans="9:9">
      <c r="I62172" s="33"/>
    </row>
    <row r="62175" spans="9:9">
      <c r="I62175" s="33"/>
    </row>
    <row r="62194" spans="9:9">
      <c r="I62194" s="33"/>
    </row>
    <row r="62204" spans="9:9">
      <c r="I62204" s="33"/>
    </row>
    <row r="62207" spans="9:9">
      <c r="I62207" s="33"/>
    </row>
    <row r="62226" spans="9:9">
      <c r="I62226" s="33"/>
    </row>
    <row r="62236" spans="9:9">
      <c r="I62236" s="33"/>
    </row>
    <row r="62239" spans="9:9">
      <c r="I62239" s="33"/>
    </row>
    <row r="62258" spans="9:9">
      <c r="I62258" s="33"/>
    </row>
    <row r="62268" spans="9:9">
      <c r="I62268" s="33"/>
    </row>
    <row r="62271" spans="9:9">
      <c r="I62271" s="33"/>
    </row>
    <row r="62290" spans="9:9">
      <c r="I62290" s="33"/>
    </row>
    <row r="62300" spans="9:9">
      <c r="I62300" s="33"/>
    </row>
    <row r="62303" spans="9:9">
      <c r="I62303" s="33"/>
    </row>
    <row r="62322" spans="9:9">
      <c r="I62322" s="33"/>
    </row>
    <row r="62332" spans="9:9">
      <c r="I62332" s="33"/>
    </row>
    <row r="62335" spans="9:9">
      <c r="I62335" s="33"/>
    </row>
    <row r="62354" spans="9:9">
      <c r="I62354" s="33"/>
    </row>
    <row r="62364" spans="9:9">
      <c r="I62364" s="33"/>
    </row>
    <row r="62367" spans="9:9">
      <c r="I62367" s="33"/>
    </row>
    <row r="62386" spans="9:9">
      <c r="I62386" s="33"/>
    </row>
    <row r="62396" spans="9:9">
      <c r="I62396" s="33"/>
    </row>
    <row r="62399" spans="9:9">
      <c r="I62399" s="33"/>
    </row>
    <row r="62418" spans="9:9">
      <c r="I62418" s="33"/>
    </row>
    <row r="62428" spans="9:9">
      <c r="I62428" s="33"/>
    </row>
    <row r="62431" spans="9:9">
      <c r="I62431" s="33"/>
    </row>
    <row r="62450" spans="9:9">
      <c r="I62450" s="33"/>
    </row>
    <row r="62460" spans="9:9">
      <c r="I62460" s="33"/>
    </row>
    <row r="62463" spans="9:9">
      <c r="I62463" s="33"/>
    </row>
    <row r="62482" spans="9:9">
      <c r="I62482" s="33"/>
    </row>
    <row r="62492" spans="9:9">
      <c r="I62492" s="33"/>
    </row>
    <row r="62495" spans="9:9">
      <c r="I62495" s="33"/>
    </row>
    <row r="62514" spans="9:9">
      <c r="I62514" s="33"/>
    </row>
    <row r="62524" spans="9:9">
      <c r="I62524" s="33"/>
    </row>
    <row r="62527" spans="9:9">
      <c r="I62527" s="33"/>
    </row>
    <row r="62546" spans="9:9">
      <c r="I62546" s="33"/>
    </row>
    <row r="62556" spans="9:9">
      <c r="I62556" s="33"/>
    </row>
    <row r="62559" spans="9:9">
      <c r="I62559" s="33"/>
    </row>
    <row r="62578" spans="9:9">
      <c r="I62578" s="33"/>
    </row>
    <row r="62588" spans="9:9">
      <c r="I62588" s="33"/>
    </row>
    <row r="62591" spans="9:9">
      <c r="I62591" s="33"/>
    </row>
    <row r="62610" spans="9:9">
      <c r="I62610" s="33"/>
    </row>
    <row r="62620" spans="9:9">
      <c r="I62620" s="33"/>
    </row>
    <row r="62623" spans="9:9">
      <c r="I62623" s="33"/>
    </row>
    <row r="62642" spans="9:9">
      <c r="I62642" s="33"/>
    </row>
    <row r="62652" spans="9:9">
      <c r="I62652" s="33"/>
    </row>
    <row r="62655" spans="9:9">
      <c r="I62655" s="33"/>
    </row>
    <row r="62674" spans="9:9">
      <c r="I62674" s="33"/>
    </row>
    <row r="62684" spans="9:9">
      <c r="I62684" s="33"/>
    </row>
    <row r="62687" spans="9:9">
      <c r="I62687" s="33"/>
    </row>
    <row r="62706" spans="9:9">
      <c r="I62706" s="33"/>
    </row>
    <row r="62716" spans="9:9">
      <c r="I62716" s="33"/>
    </row>
    <row r="62719" spans="9:9">
      <c r="I62719" s="33"/>
    </row>
    <row r="62738" spans="9:9">
      <c r="I62738" s="33"/>
    </row>
    <row r="62748" spans="9:9">
      <c r="I62748" s="33"/>
    </row>
    <row r="62751" spans="9:9">
      <c r="I62751" s="33"/>
    </row>
    <row r="62770" spans="9:9">
      <c r="I62770" s="33"/>
    </row>
    <row r="62780" spans="9:9">
      <c r="I62780" s="33"/>
    </row>
    <row r="62783" spans="9:9">
      <c r="I62783" s="33"/>
    </row>
    <row r="62802" spans="9:9">
      <c r="I62802" s="33"/>
    </row>
    <row r="62812" spans="9:9">
      <c r="I62812" s="33"/>
    </row>
    <row r="62815" spans="9:9">
      <c r="I62815" s="33"/>
    </row>
    <row r="62834" spans="9:9">
      <c r="I62834" s="33"/>
    </row>
    <row r="62844" spans="9:9">
      <c r="I62844" s="33"/>
    </row>
    <row r="62847" spans="9:9">
      <c r="I62847" s="33"/>
    </row>
    <row r="62866" spans="9:9">
      <c r="I62866" s="33"/>
    </row>
    <row r="62876" spans="9:9">
      <c r="I62876" s="33"/>
    </row>
    <row r="62879" spans="9:9">
      <c r="I62879" s="33"/>
    </row>
    <row r="62898" spans="9:9">
      <c r="I62898" s="33"/>
    </row>
    <row r="62908" spans="9:9">
      <c r="I62908" s="33"/>
    </row>
    <row r="62911" spans="9:9">
      <c r="I62911" s="33"/>
    </row>
    <row r="62930" spans="9:9">
      <c r="I62930" s="33"/>
    </row>
    <row r="62940" spans="9:9">
      <c r="I62940" s="33"/>
    </row>
    <row r="62943" spans="9:9">
      <c r="I62943" s="33"/>
    </row>
    <row r="62962" spans="9:9">
      <c r="I62962" s="33"/>
    </row>
    <row r="62972" spans="9:9">
      <c r="I62972" s="33"/>
    </row>
    <row r="62975" spans="9:9">
      <c r="I62975" s="33"/>
    </row>
    <row r="62994" spans="9:9">
      <c r="I62994" s="33"/>
    </row>
    <row r="63004" spans="9:9">
      <c r="I63004" s="33"/>
    </row>
    <row r="63007" spans="9:9">
      <c r="I63007" s="33"/>
    </row>
    <row r="63026" spans="9:9">
      <c r="I63026" s="33"/>
    </row>
    <row r="63036" spans="9:9">
      <c r="I63036" s="33"/>
    </row>
    <row r="63039" spans="9:9">
      <c r="I63039" s="33"/>
    </row>
    <row r="63058" spans="9:9">
      <c r="I63058" s="33"/>
    </row>
    <row r="63068" spans="9:9">
      <c r="I63068" s="33"/>
    </row>
    <row r="63071" spans="9:9">
      <c r="I63071" s="33"/>
    </row>
    <row r="63090" spans="9:9">
      <c r="I63090" s="33"/>
    </row>
    <row r="63100" spans="9:9">
      <c r="I63100" s="33"/>
    </row>
    <row r="63103" spans="9:9">
      <c r="I63103" s="33"/>
    </row>
    <row r="63122" spans="9:9">
      <c r="I63122" s="33"/>
    </row>
    <row r="63132" spans="9:9">
      <c r="I63132" s="33"/>
    </row>
    <row r="63135" spans="9:9">
      <c r="I63135" s="33"/>
    </row>
    <row r="63154" spans="9:9">
      <c r="I63154" s="33"/>
    </row>
    <row r="63164" spans="9:9">
      <c r="I63164" s="33"/>
    </row>
    <row r="63167" spans="9:9">
      <c r="I63167" s="33"/>
    </row>
    <row r="63186" spans="9:9">
      <c r="I63186" s="33"/>
    </row>
    <row r="63196" spans="9:9">
      <c r="I63196" s="33"/>
    </row>
    <row r="63199" spans="9:9">
      <c r="I63199" s="33"/>
    </row>
    <row r="63218" spans="9:9">
      <c r="I63218" s="33"/>
    </row>
    <row r="63228" spans="9:9">
      <c r="I63228" s="33"/>
    </row>
    <row r="63231" spans="9:9">
      <c r="I63231" s="33"/>
    </row>
    <row r="63250" spans="9:9">
      <c r="I63250" s="33"/>
    </row>
    <row r="63260" spans="9:9">
      <c r="I63260" s="33"/>
    </row>
    <row r="63263" spans="9:9">
      <c r="I63263" s="33"/>
    </row>
    <row r="63282" spans="9:9">
      <c r="I63282" s="33"/>
    </row>
    <row r="63292" spans="9:9">
      <c r="I63292" s="33"/>
    </row>
    <row r="63295" spans="9:9">
      <c r="I63295" s="33"/>
    </row>
    <row r="63314" spans="9:9">
      <c r="I63314" s="33"/>
    </row>
    <row r="63324" spans="9:9">
      <c r="I63324" s="33"/>
    </row>
    <row r="63327" spans="9:9">
      <c r="I63327" s="33"/>
    </row>
    <row r="63346" spans="9:9">
      <c r="I63346" s="33"/>
    </row>
    <row r="63356" spans="9:9">
      <c r="I63356" s="33"/>
    </row>
    <row r="63359" spans="9:9">
      <c r="I63359" s="33"/>
    </row>
    <row r="63378" spans="9:9">
      <c r="I63378" s="33"/>
    </row>
    <row r="63388" spans="9:9">
      <c r="I63388" s="33"/>
    </row>
    <row r="63391" spans="9:9">
      <c r="I63391" s="33"/>
    </row>
    <row r="63410" spans="9:9">
      <c r="I63410" s="33"/>
    </row>
    <row r="63420" spans="9:9">
      <c r="I63420" s="33"/>
    </row>
    <row r="63423" spans="9:9">
      <c r="I63423" s="33"/>
    </row>
    <row r="63442" spans="9:9">
      <c r="I63442" s="33"/>
    </row>
    <row r="63452" spans="9:9">
      <c r="I63452" s="33"/>
    </row>
    <row r="63455" spans="9:9">
      <c r="I63455" s="33"/>
    </row>
    <row r="63474" spans="9:9">
      <c r="I63474" s="33"/>
    </row>
    <row r="63484" spans="9:9">
      <c r="I63484" s="33"/>
    </row>
    <row r="63487" spans="9:9">
      <c r="I63487" s="33"/>
    </row>
    <row r="63506" spans="9:9">
      <c r="I63506" s="33"/>
    </row>
    <row r="63516" spans="9:9">
      <c r="I63516" s="33"/>
    </row>
    <row r="63519" spans="9:9">
      <c r="I63519" s="33"/>
    </row>
    <row r="63538" spans="9:9">
      <c r="I63538" s="33"/>
    </row>
    <row r="63548" spans="9:9">
      <c r="I63548" s="33"/>
    </row>
    <row r="63551" spans="9:9">
      <c r="I63551" s="33"/>
    </row>
    <row r="63570" spans="9:9">
      <c r="I63570" s="33"/>
    </row>
    <row r="63580" spans="9:9">
      <c r="I63580" s="33"/>
    </row>
    <row r="63583" spans="9:9">
      <c r="I63583" s="33"/>
    </row>
    <row r="63602" spans="9:9">
      <c r="I63602" s="33"/>
    </row>
    <row r="63612" spans="9:9">
      <c r="I63612" s="33"/>
    </row>
    <row r="63615" spans="9:9">
      <c r="I63615" s="33"/>
    </row>
    <row r="63634" spans="9:9">
      <c r="I63634" s="33"/>
    </row>
    <row r="63644" spans="9:9">
      <c r="I63644" s="33"/>
    </row>
    <row r="63647" spans="9:9">
      <c r="I63647" s="33"/>
    </row>
    <row r="63666" spans="9:9">
      <c r="I63666" s="33"/>
    </row>
    <row r="63676" spans="9:9">
      <c r="I63676" s="33"/>
    </row>
    <row r="63679" spans="9:9">
      <c r="I63679" s="33"/>
    </row>
    <row r="63698" spans="9:9">
      <c r="I63698" s="33"/>
    </row>
    <row r="63708" spans="9:9">
      <c r="I63708" s="33"/>
    </row>
    <row r="63711" spans="9:9">
      <c r="I63711" s="33"/>
    </row>
    <row r="63730" spans="9:9">
      <c r="I63730" s="33"/>
    </row>
    <row r="63740" spans="9:9">
      <c r="I63740" s="33"/>
    </row>
    <row r="63743" spans="9:9">
      <c r="I63743" s="33"/>
    </row>
    <row r="63762" spans="9:9">
      <c r="I63762" s="33"/>
    </row>
    <row r="63772" spans="9:9">
      <c r="I63772" s="33"/>
    </row>
    <row r="63775" spans="9:9">
      <c r="I63775" s="33"/>
    </row>
    <row r="63794" spans="9:9">
      <c r="I63794" s="33"/>
    </row>
    <row r="63804" spans="9:9">
      <c r="I63804" s="33"/>
    </row>
    <row r="63807" spans="9:9">
      <c r="I63807" s="33"/>
    </row>
    <row r="63826" spans="9:9">
      <c r="I63826" s="33"/>
    </row>
    <row r="63836" spans="9:9">
      <c r="I63836" s="33"/>
    </row>
    <row r="63839" spans="9:9">
      <c r="I63839" s="33"/>
    </row>
    <row r="63858" spans="9:9">
      <c r="I63858" s="33"/>
    </row>
    <row r="63868" spans="9:9">
      <c r="I63868" s="33"/>
    </row>
    <row r="63871" spans="9:9">
      <c r="I63871" s="33"/>
    </row>
    <row r="63890" spans="9:9">
      <c r="I63890" s="33"/>
    </row>
    <row r="63900" spans="9:9">
      <c r="I63900" s="33"/>
    </row>
    <row r="63903" spans="9:9">
      <c r="I63903" s="33"/>
    </row>
    <row r="63922" spans="9:9">
      <c r="I63922" s="33"/>
    </row>
    <row r="63932" spans="9:9">
      <c r="I63932" s="33"/>
    </row>
    <row r="63935" spans="9:9">
      <c r="I63935" s="33"/>
    </row>
    <row r="63954" spans="9:9">
      <c r="I63954" s="33"/>
    </row>
    <row r="63964" spans="9:9">
      <c r="I63964" s="33"/>
    </row>
    <row r="63967" spans="9:9">
      <c r="I63967" s="33"/>
    </row>
    <row r="63986" spans="9:9">
      <c r="I63986" s="33"/>
    </row>
    <row r="63996" spans="9:9">
      <c r="I63996" s="33"/>
    </row>
    <row r="63999" spans="9:9">
      <c r="I63999" s="33"/>
    </row>
    <row r="64018" spans="9:9">
      <c r="I64018" s="33"/>
    </row>
    <row r="64028" spans="9:9">
      <c r="I64028" s="33"/>
    </row>
    <row r="64031" spans="9:9">
      <c r="I64031" s="33"/>
    </row>
    <row r="64050" spans="9:9">
      <c r="I64050" s="33"/>
    </row>
    <row r="64060" spans="9:9">
      <c r="I64060" s="33"/>
    </row>
    <row r="64063" spans="9:9">
      <c r="I64063" s="33"/>
    </row>
    <row r="64082" spans="9:9">
      <c r="I64082" s="33"/>
    </row>
    <row r="64092" spans="9:9">
      <c r="I64092" s="33"/>
    </row>
    <row r="64095" spans="9:9">
      <c r="I64095" s="33"/>
    </row>
    <row r="64114" spans="9:9">
      <c r="I64114" s="33"/>
    </row>
    <row r="64124" spans="9:9">
      <c r="I64124" s="33"/>
    </row>
    <row r="64127" spans="9:9">
      <c r="I64127" s="33"/>
    </row>
    <row r="64146" spans="9:9">
      <c r="I64146" s="33"/>
    </row>
    <row r="64156" spans="9:9">
      <c r="I64156" s="33"/>
    </row>
    <row r="64159" spans="9:9">
      <c r="I64159" s="33"/>
    </row>
    <row r="64178" spans="9:9">
      <c r="I64178" s="33"/>
    </row>
    <row r="64188" spans="9:9">
      <c r="I64188" s="33"/>
    </row>
    <row r="64191" spans="9:9">
      <c r="I64191" s="33"/>
    </row>
    <row r="64210" spans="9:9">
      <c r="I64210" s="33"/>
    </row>
    <row r="64220" spans="9:9">
      <c r="I64220" s="33"/>
    </row>
    <row r="64223" spans="9:9">
      <c r="I64223" s="33"/>
    </row>
    <row r="64242" spans="9:9">
      <c r="I64242" s="33"/>
    </row>
    <row r="64252" spans="9:9">
      <c r="I64252" s="33"/>
    </row>
    <row r="64255" spans="9:9">
      <c r="I64255" s="33"/>
    </row>
    <row r="64274" spans="9:9">
      <c r="I64274" s="33"/>
    </row>
    <row r="64284" spans="9:9">
      <c r="I64284" s="33"/>
    </row>
    <row r="64287" spans="9:9">
      <c r="I64287" s="33"/>
    </row>
    <row r="64306" spans="9:9">
      <c r="I64306" s="33"/>
    </row>
    <row r="64316" spans="9:9">
      <c r="I64316" s="33"/>
    </row>
    <row r="64319" spans="9:9">
      <c r="I64319" s="33"/>
    </row>
    <row r="64338" spans="9:9">
      <c r="I64338" s="33"/>
    </row>
    <row r="64348" spans="9:9">
      <c r="I64348" s="33"/>
    </row>
    <row r="64351" spans="9:9">
      <c r="I64351" s="33"/>
    </row>
    <row r="64370" spans="9:9">
      <c r="I64370" s="33"/>
    </row>
    <row r="64380" spans="9:9">
      <c r="I64380" s="33"/>
    </row>
    <row r="64383" spans="9:9">
      <c r="I64383" s="33"/>
    </row>
    <row r="64402" spans="9:9">
      <c r="I64402" s="33"/>
    </row>
    <row r="64412" spans="9:9">
      <c r="I64412" s="33"/>
    </row>
    <row r="64415" spans="9:9">
      <c r="I64415" s="33"/>
    </row>
    <row r="64434" spans="9:9">
      <c r="I64434" s="33"/>
    </row>
    <row r="64444" spans="9:9">
      <c r="I64444" s="33"/>
    </row>
    <row r="64447" spans="9:9">
      <c r="I64447" s="33"/>
    </row>
    <row r="64466" spans="9:9">
      <c r="I64466" s="33"/>
    </row>
    <row r="64476" spans="9:9">
      <c r="I64476" s="33"/>
    </row>
    <row r="64479" spans="9:9">
      <c r="I64479" s="33"/>
    </row>
    <row r="64498" spans="9:9">
      <c r="I64498" s="33"/>
    </row>
    <row r="64508" spans="9:9">
      <c r="I64508" s="33"/>
    </row>
    <row r="64511" spans="9:9">
      <c r="I64511" s="33"/>
    </row>
    <row r="64530" spans="9:9">
      <c r="I64530" s="33"/>
    </row>
    <row r="64540" spans="9:9">
      <c r="I64540" s="33"/>
    </row>
    <row r="64543" spans="9:9">
      <c r="I64543" s="33"/>
    </row>
    <row r="64562" spans="9:9">
      <c r="I64562" s="33"/>
    </row>
    <row r="64572" spans="9:9">
      <c r="I64572" s="33"/>
    </row>
    <row r="64575" spans="9:9">
      <c r="I64575" s="33"/>
    </row>
    <row r="64594" spans="9:9">
      <c r="I64594" s="33"/>
    </row>
    <row r="64604" spans="9:9">
      <c r="I64604" s="33"/>
    </row>
    <row r="64607" spans="9:9">
      <c r="I64607" s="33"/>
    </row>
    <row r="64626" spans="9:9">
      <c r="I64626" s="33"/>
    </row>
    <row r="64636" spans="9:9">
      <c r="I64636" s="33"/>
    </row>
    <row r="64639" spans="9:9">
      <c r="I64639" s="33"/>
    </row>
    <row r="64658" spans="9:9">
      <c r="I64658" s="33"/>
    </row>
    <row r="64668" spans="9:9">
      <c r="I64668" s="33"/>
    </row>
    <row r="64671" spans="9:9">
      <c r="I64671" s="33"/>
    </row>
    <row r="64690" spans="9:9">
      <c r="I64690" s="33"/>
    </row>
    <row r="64700" spans="9:9">
      <c r="I64700" s="33"/>
    </row>
    <row r="64703" spans="9:9">
      <c r="I64703" s="33"/>
    </row>
    <row r="64722" spans="9:9">
      <c r="I64722" s="33"/>
    </row>
    <row r="64732" spans="9:9">
      <c r="I64732" s="33"/>
    </row>
    <row r="64735" spans="9:9">
      <c r="I64735" s="33"/>
    </row>
    <row r="64754" spans="9:9">
      <c r="I64754" s="33"/>
    </row>
    <row r="64764" spans="9:9">
      <c r="I64764" s="33"/>
    </row>
    <row r="64767" spans="9:9">
      <c r="I64767" s="33"/>
    </row>
    <row r="64786" spans="9:9">
      <c r="I64786" s="33"/>
    </row>
    <row r="64796" spans="9:9">
      <c r="I64796" s="33"/>
    </row>
    <row r="64799" spans="9:9">
      <c r="I64799" s="33"/>
    </row>
    <row r="64818" spans="9:9">
      <c r="I64818" s="33"/>
    </row>
    <row r="64828" spans="9:9">
      <c r="I64828" s="33"/>
    </row>
    <row r="64831" spans="9:9">
      <c r="I64831" s="33"/>
    </row>
    <row r="64850" spans="9:9">
      <c r="I64850" s="33"/>
    </row>
    <row r="64860" spans="9:9">
      <c r="I64860" s="33"/>
    </row>
    <row r="64863" spans="9:9">
      <c r="I64863" s="33"/>
    </row>
    <row r="64882" spans="9:9">
      <c r="I64882" s="33"/>
    </row>
    <row r="64892" spans="9:9">
      <c r="I64892" s="33"/>
    </row>
    <row r="64895" spans="9:9">
      <c r="I64895" s="33"/>
    </row>
    <row r="64914" spans="9:9">
      <c r="I64914" s="33"/>
    </row>
    <row r="64924" spans="9:9">
      <c r="I64924" s="33"/>
    </row>
    <row r="64927" spans="9:9">
      <c r="I64927" s="33"/>
    </row>
    <row r="64946" spans="9:9">
      <c r="I64946" s="33"/>
    </row>
    <row r="64956" spans="9:9">
      <c r="I64956" s="33"/>
    </row>
    <row r="64959" spans="9:9">
      <c r="I64959" s="33"/>
    </row>
    <row r="64978" spans="9:9">
      <c r="I64978" s="33"/>
    </row>
    <row r="64988" spans="9:9">
      <c r="I64988" s="33"/>
    </row>
    <row r="64991" spans="9:9">
      <c r="I64991" s="33"/>
    </row>
    <row r="65010" spans="9:9">
      <c r="I65010" s="33"/>
    </row>
    <row r="65020" spans="9:9">
      <c r="I65020" s="33"/>
    </row>
    <row r="65023" spans="9:9">
      <c r="I65023" s="33"/>
    </row>
    <row r="65042" spans="9:9">
      <c r="I65042" s="33"/>
    </row>
    <row r="65052" spans="9:9">
      <c r="I65052" s="33"/>
    </row>
    <row r="65055" spans="9:9">
      <c r="I65055" s="33"/>
    </row>
    <row r="65074" spans="9:9">
      <c r="I65074" s="33"/>
    </row>
    <row r="65084" spans="9:9">
      <c r="I65084" s="33"/>
    </row>
    <row r="65087" spans="9:9">
      <c r="I65087" s="33"/>
    </row>
    <row r="65106" spans="9:9">
      <c r="I65106" s="33"/>
    </row>
    <row r="65116" spans="9:9">
      <c r="I65116" s="33"/>
    </row>
    <row r="65119" spans="9:9">
      <c r="I65119" s="33"/>
    </row>
    <row r="65138" spans="9:9">
      <c r="I65138" s="33"/>
    </row>
    <row r="65148" spans="9:9">
      <c r="I65148" s="33"/>
    </row>
    <row r="65151" spans="9:9">
      <c r="I65151" s="33"/>
    </row>
    <row r="65170" spans="9:9">
      <c r="I65170" s="33"/>
    </row>
    <row r="65180" spans="9:9">
      <c r="I65180" s="33"/>
    </row>
    <row r="65183" spans="9:9">
      <c r="I65183" s="33"/>
    </row>
    <row r="65202" spans="9:9">
      <c r="I65202" s="33"/>
    </row>
    <row r="65212" spans="9:9">
      <c r="I65212" s="33"/>
    </row>
    <row r="65215" spans="9:9">
      <c r="I65215" s="33"/>
    </row>
    <row r="65234" spans="9:9">
      <c r="I65234" s="33"/>
    </row>
    <row r="65244" spans="9:9">
      <c r="I65244" s="33"/>
    </row>
    <row r="65247" spans="9:9">
      <c r="I65247" s="33"/>
    </row>
    <row r="65266" spans="9:9">
      <c r="I65266" s="33"/>
    </row>
    <row r="65276" spans="9:9">
      <c r="I65276" s="33"/>
    </row>
    <row r="65279" spans="9:9">
      <c r="I65279" s="33"/>
    </row>
    <row r="65298" spans="9:9">
      <c r="I65298" s="33"/>
    </row>
    <row r="65308" spans="9:9">
      <c r="I65308" s="33"/>
    </row>
    <row r="65311" spans="9:9">
      <c r="I65311" s="33"/>
    </row>
    <row r="65330" spans="9:9">
      <c r="I65330" s="33"/>
    </row>
    <row r="65340" spans="9:9">
      <c r="I65340" s="33"/>
    </row>
    <row r="65343" spans="9:9">
      <c r="I65343" s="33"/>
    </row>
    <row r="65362" spans="9:9">
      <c r="I65362" s="33"/>
    </row>
    <row r="65372" spans="9:9">
      <c r="I65372" s="33"/>
    </row>
    <row r="65375" spans="9:9">
      <c r="I65375" s="33"/>
    </row>
    <row r="65394" spans="9:9">
      <c r="I65394" s="33"/>
    </row>
    <row r="65404" spans="9:9">
      <c r="I65404" s="33"/>
    </row>
    <row r="65407" spans="9:9">
      <c r="I65407" s="33"/>
    </row>
    <row r="65426" spans="9:9">
      <c r="I65426" s="33"/>
    </row>
    <row r="65436" spans="9:9">
      <c r="I65436" s="33"/>
    </row>
    <row r="65439" spans="9:9">
      <c r="I65439" s="33"/>
    </row>
    <row r="65458" spans="9:9">
      <c r="I65458" s="33"/>
    </row>
    <row r="65468" spans="9:9">
      <c r="I65468" s="33"/>
    </row>
    <row r="65471" spans="9:9">
      <c r="I65471" s="33"/>
    </row>
    <row r="65490" spans="9:9">
      <c r="I65490" s="33"/>
    </row>
    <row r="65500" spans="9:9">
      <c r="I65500" s="33"/>
    </row>
    <row r="65503" spans="9:9">
      <c r="I65503" s="33"/>
    </row>
    <row r="65522" spans="9:9">
      <c r="I65522" s="33"/>
    </row>
    <row r="65532" spans="9:9">
      <c r="I65532" s="33"/>
    </row>
    <row r="65535" spans="9:9">
      <c r="I65535" s="33"/>
    </row>
    <row r="65554" spans="9:9">
      <c r="I65554" s="33"/>
    </row>
    <row r="65564" spans="9:9">
      <c r="I65564" s="33"/>
    </row>
    <row r="65567" spans="9:9">
      <c r="I65567" s="33"/>
    </row>
    <row r="65586" spans="9:9">
      <c r="I65586" s="33"/>
    </row>
    <row r="65596" spans="9:9">
      <c r="I65596" s="33"/>
    </row>
    <row r="65599" spans="9:9">
      <c r="I65599" s="33"/>
    </row>
    <row r="65618" spans="9:9">
      <c r="I65618" s="33"/>
    </row>
    <row r="65628" spans="9:9">
      <c r="I65628" s="33"/>
    </row>
    <row r="65631" spans="9:9">
      <c r="I65631" s="33"/>
    </row>
    <row r="65650" spans="9:9">
      <c r="I65650" s="33"/>
    </row>
    <row r="65660" spans="9:9">
      <c r="I65660" s="33"/>
    </row>
    <row r="65663" spans="9:9">
      <c r="I65663" s="33"/>
    </row>
    <row r="65682" spans="9:9">
      <c r="I65682" s="33"/>
    </row>
    <row r="65692" spans="9:9">
      <c r="I65692" s="33"/>
    </row>
    <row r="65695" spans="9:9">
      <c r="I65695" s="33"/>
    </row>
    <row r="65714" spans="9:9">
      <c r="I65714" s="33"/>
    </row>
    <row r="65724" spans="9:9">
      <c r="I65724" s="33"/>
    </row>
    <row r="65727" spans="9:9">
      <c r="I65727" s="33"/>
    </row>
    <row r="65746" spans="9:9">
      <c r="I65746" s="33"/>
    </row>
    <row r="65756" spans="9:9">
      <c r="I65756" s="33"/>
    </row>
    <row r="65759" spans="9:9">
      <c r="I65759" s="33"/>
    </row>
    <row r="65778" spans="9:9">
      <c r="I65778" s="33"/>
    </row>
    <row r="65788" spans="9:9">
      <c r="I65788" s="33"/>
    </row>
    <row r="65791" spans="9:9">
      <c r="I65791" s="33"/>
    </row>
    <row r="65810" spans="9:9">
      <c r="I65810" s="33"/>
    </row>
    <row r="65820" spans="9:9">
      <c r="I65820" s="33"/>
    </row>
    <row r="65823" spans="9:9">
      <c r="I65823" s="33"/>
    </row>
    <row r="65842" spans="9:9">
      <c r="I65842" s="33"/>
    </row>
    <row r="65852" spans="9:9">
      <c r="I65852" s="33"/>
    </row>
    <row r="65855" spans="9:9">
      <c r="I65855" s="33"/>
    </row>
    <row r="65874" spans="9:9">
      <c r="I65874" s="33"/>
    </row>
    <row r="65884" spans="9:9">
      <c r="I65884" s="33"/>
    </row>
    <row r="65887" spans="9:9">
      <c r="I65887" s="33"/>
    </row>
    <row r="65906" spans="9:9">
      <c r="I65906" s="33"/>
    </row>
    <row r="65916" spans="9:9">
      <c r="I65916" s="33"/>
    </row>
    <row r="65919" spans="9:9">
      <c r="I65919" s="33"/>
    </row>
    <row r="65938" spans="9:9">
      <c r="I65938" s="33"/>
    </row>
    <row r="65948" spans="9:9">
      <c r="I65948" s="33"/>
    </row>
    <row r="65951" spans="9:9">
      <c r="I65951" s="33"/>
    </row>
    <row r="65970" spans="9:9">
      <c r="I65970" s="33"/>
    </row>
    <row r="65980" spans="9:9">
      <c r="I65980" s="33"/>
    </row>
    <row r="65983" spans="9:9">
      <c r="I65983" s="33"/>
    </row>
    <row r="66002" spans="9:9">
      <c r="I66002" s="33"/>
    </row>
    <row r="66012" spans="9:9">
      <c r="I66012" s="33"/>
    </row>
    <row r="66015" spans="9:9">
      <c r="I66015" s="33"/>
    </row>
    <row r="66034" spans="9:9">
      <c r="I66034" s="33"/>
    </row>
    <row r="66044" spans="9:9">
      <c r="I66044" s="33"/>
    </row>
    <row r="66047" spans="9:9">
      <c r="I66047" s="33"/>
    </row>
    <row r="66066" spans="9:9">
      <c r="I66066" s="33"/>
    </row>
    <row r="66076" spans="9:9">
      <c r="I66076" s="33"/>
    </row>
    <row r="66079" spans="9:9">
      <c r="I66079" s="33"/>
    </row>
    <row r="66098" spans="9:9">
      <c r="I66098" s="33"/>
    </row>
    <row r="66108" spans="9:9">
      <c r="I66108" s="33"/>
    </row>
    <row r="66111" spans="9:9">
      <c r="I66111" s="33"/>
    </row>
    <row r="66130" spans="9:9">
      <c r="I66130" s="33"/>
    </row>
    <row r="66140" spans="9:9">
      <c r="I66140" s="33"/>
    </row>
    <row r="66143" spans="9:9">
      <c r="I66143" s="33"/>
    </row>
    <row r="66162" spans="9:9">
      <c r="I66162" s="33"/>
    </row>
    <row r="66172" spans="9:9">
      <c r="I66172" s="33"/>
    </row>
    <row r="66175" spans="9:9">
      <c r="I66175" s="33"/>
    </row>
    <row r="66194" spans="9:9">
      <c r="I66194" s="33"/>
    </row>
    <row r="66204" spans="9:9">
      <c r="I66204" s="33"/>
    </row>
    <row r="66207" spans="9:9">
      <c r="I66207" s="33"/>
    </row>
    <row r="66226" spans="9:9">
      <c r="I66226" s="33"/>
    </row>
    <row r="66236" spans="9:9">
      <c r="I66236" s="33"/>
    </row>
    <row r="66239" spans="9:9">
      <c r="I66239" s="33"/>
    </row>
    <row r="66258" spans="9:9">
      <c r="I66258" s="33"/>
    </row>
    <row r="66268" spans="9:9">
      <c r="I66268" s="33"/>
    </row>
    <row r="66271" spans="9:9">
      <c r="I66271" s="33"/>
    </row>
    <row r="66290" spans="9:9">
      <c r="I66290" s="33"/>
    </row>
    <row r="66300" spans="9:9">
      <c r="I66300" s="33"/>
    </row>
    <row r="66303" spans="9:9">
      <c r="I66303" s="33"/>
    </row>
    <row r="66322" spans="9:9">
      <c r="I66322" s="33"/>
    </row>
    <row r="66332" spans="9:9">
      <c r="I66332" s="33"/>
    </row>
    <row r="66335" spans="9:9">
      <c r="I66335" s="33"/>
    </row>
    <row r="66354" spans="9:9">
      <c r="I66354" s="33"/>
    </row>
    <row r="66364" spans="9:9">
      <c r="I66364" s="33"/>
    </row>
    <row r="66367" spans="9:9">
      <c r="I66367" s="33"/>
    </row>
    <row r="66386" spans="9:9">
      <c r="I66386" s="33"/>
    </row>
    <row r="66396" spans="9:9">
      <c r="I66396" s="33"/>
    </row>
    <row r="66399" spans="9:9">
      <c r="I66399" s="33"/>
    </row>
    <row r="66418" spans="9:9">
      <c r="I66418" s="33"/>
    </row>
    <row r="66428" spans="9:9">
      <c r="I66428" s="33"/>
    </row>
    <row r="66431" spans="9:9">
      <c r="I66431" s="33"/>
    </row>
    <row r="66450" spans="9:9">
      <c r="I66450" s="33"/>
    </row>
    <row r="66460" spans="9:9">
      <c r="I66460" s="33"/>
    </row>
    <row r="66463" spans="9:9">
      <c r="I66463" s="33"/>
    </row>
    <row r="66482" spans="9:9">
      <c r="I66482" s="33"/>
    </row>
    <row r="66492" spans="9:9">
      <c r="I66492" s="33"/>
    </row>
    <row r="66495" spans="9:9">
      <c r="I66495" s="33"/>
    </row>
    <row r="66514" spans="9:9">
      <c r="I66514" s="33"/>
    </row>
    <row r="66524" spans="9:9">
      <c r="I66524" s="33"/>
    </row>
    <row r="66527" spans="9:9">
      <c r="I66527" s="33"/>
    </row>
    <row r="66546" spans="9:9">
      <c r="I66546" s="33"/>
    </row>
    <row r="66556" spans="9:9">
      <c r="I66556" s="33"/>
    </row>
    <row r="66559" spans="9:9">
      <c r="I66559" s="33"/>
    </row>
    <row r="66578" spans="9:9">
      <c r="I66578" s="33"/>
    </row>
    <row r="66588" spans="9:9">
      <c r="I66588" s="33"/>
    </row>
    <row r="66591" spans="9:9">
      <c r="I66591" s="33"/>
    </row>
    <row r="66610" spans="9:9">
      <c r="I66610" s="33"/>
    </row>
    <row r="66620" spans="9:9">
      <c r="I66620" s="33"/>
    </row>
    <row r="66623" spans="9:9">
      <c r="I66623" s="33"/>
    </row>
    <row r="66642" spans="9:9">
      <c r="I66642" s="33"/>
    </row>
    <row r="66652" spans="9:9">
      <c r="I66652" s="33"/>
    </row>
    <row r="66655" spans="9:9">
      <c r="I66655" s="33"/>
    </row>
    <row r="66674" spans="9:9">
      <c r="I66674" s="33"/>
    </row>
    <row r="66684" spans="9:9">
      <c r="I66684" s="33"/>
    </row>
    <row r="66687" spans="9:9">
      <c r="I66687" s="33"/>
    </row>
    <row r="66706" spans="9:9">
      <c r="I66706" s="33"/>
    </row>
    <row r="66716" spans="9:9">
      <c r="I66716" s="33"/>
    </row>
    <row r="66719" spans="9:9">
      <c r="I66719" s="33"/>
    </row>
    <row r="66738" spans="9:9">
      <c r="I66738" s="33"/>
    </row>
    <row r="66748" spans="9:9">
      <c r="I66748" s="33"/>
    </row>
    <row r="66751" spans="9:9">
      <c r="I66751" s="33"/>
    </row>
    <row r="66770" spans="9:9">
      <c r="I66770" s="33"/>
    </row>
    <row r="66780" spans="9:9">
      <c r="I66780" s="33"/>
    </row>
    <row r="66783" spans="9:9">
      <c r="I66783" s="33"/>
    </row>
    <row r="66802" spans="9:9">
      <c r="I66802" s="33"/>
    </row>
    <row r="66812" spans="9:9">
      <c r="I66812" s="33"/>
    </row>
    <row r="66815" spans="9:9">
      <c r="I66815" s="33"/>
    </row>
    <row r="66834" spans="9:9">
      <c r="I66834" s="33"/>
    </row>
    <row r="66844" spans="9:9">
      <c r="I66844" s="33"/>
    </row>
    <row r="66847" spans="9:9">
      <c r="I66847" s="33"/>
    </row>
    <row r="66866" spans="9:9">
      <c r="I66866" s="33"/>
    </row>
    <row r="66876" spans="9:9">
      <c r="I66876" s="33"/>
    </row>
    <row r="66879" spans="9:9">
      <c r="I66879" s="33"/>
    </row>
    <row r="66898" spans="9:9">
      <c r="I66898" s="33"/>
    </row>
    <row r="66908" spans="9:9">
      <c r="I66908" s="33"/>
    </row>
    <row r="66911" spans="9:9">
      <c r="I66911" s="33"/>
    </row>
    <row r="66930" spans="9:9">
      <c r="I66930" s="33"/>
    </row>
    <row r="66940" spans="9:9">
      <c r="I66940" s="33"/>
    </row>
    <row r="66943" spans="9:9">
      <c r="I66943" s="33"/>
    </row>
    <row r="66962" spans="9:9">
      <c r="I66962" s="33"/>
    </row>
    <row r="66972" spans="9:9">
      <c r="I66972" s="33"/>
    </row>
    <row r="66975" spans="9:9">
      <c r="I66975" s="33"/>
    </row>
    <row r="66994" spans="9:9">
      <c r="I66994" s="33"/>
    </row>
    <row r="67004" spans="9:9">
      <c r="I67004" s="33"/>
    </row>
    <row r="67007" spans="9:9">
      <c r="I67007" s="33"/>
    </row>
    <row r="67026" spans="9:9">
      <c r="I67026" s="33"/>
    </row>
    <row r="67036" spans="9:9">
      <c r="I67036" s="33"/>
    </row>
    <row r="67039" spans="9:9">
      <c r="I67039" s="33"/>
    </row>
    <row r="67058" spans="9:9">
      <c r="I67058" s="33"/>
    </row>
    <row r="67068" spans="9:9">
      <c r="I67068" s="33"/>
    </row>
    <row r="67071" spans="9:9">
      <c r="I67071" s="33"/>
    </row>
    <row r="67090" spans="9:9">
      <c r="I67090" s="33"/>
    </row>
    <row r="67100" spans="9:9">
      <c r="I67100" s="33"/>
    </row>
    <row r="67103" spans="9:9">
      <c r="I67103" s="33"/>
    </row>
    <row r="67122" spans="9:9">
      <c r="I67122" s="33"/>
    </row>
    <row r="67132" spans="9:9">
      <c r="I67132" s="33"/>
    </row>
    <row r="67135" spans="9:9">
      <c r="I67135" s="33"/>
    </row>
    <row r="67154" spans="9:9">
      <c r="I67154" s="33"/>
    </row>
    <row r="67164" spans="9:9">
      <c r="I67164" s="33"/>
    </row>
    <row r="67167" spans="9:9">
      <c r="I67167" s="33"/>
    </row>
    <row r="67186" spans="9:9">
      <c r="I67186" s="33"/>
    </row>
    <row r="67196" spans="9:9">
      <c r="I67196" s="33"/>
    </row>
    <row r="67199" spans="9:9">
      <c r="I67199" s="33"/>
    </row>
    <row r="67218" spans="9:9">
      <c r="I67218" s="33"/>
    </row>
    <row r="67228" spans="9:9">
      <c r="I67228" s="33"/>
    </row>
    <row r="67231" spans="9:9">
      <c r="I67231" s="33"/>
    </row>
    <row r="67250" spans="9:9">
      <c r="I67250" s="33"/>
    </row>
    <row r="67260" spans="9:9">
      <c r="I67260" s="33"/>
    </row>
    <row r="67263" spans="9:9">
      <c r="I67263" s="33"/>
    </row>
    <row r="67282" spans="9:9">
      <c r="I67282" s="33"/>
    </row>
    <row r="67292" spans="9:9">
      <c r="I67292" s="33"/>
    </row>
    <row r="67295" spans="9:9">
      <c r="I67295" s="33"/>
    </row>
    <row r="67314" spans="9:9">
      <c r="I67314" s="33"/>
    </row>
    <row r="67324" spans="9:9">
      <c r="I67324" s="33"/>
    </row>
    <row r="67327" spans="9:9">
      <c r="I67327" s="33"/>
    </row>
    <row r="67346" spans="9:9">
      <c r="I67346" s="33"/>
    </row>
    <row r="67356" spans="9:9">
      <c r="I67356" s="33"/>
    </row>
    <row r="67359" spans="9:9">
      <c r="I67359" s="33"/>
    </row>
    <row r="67378" spans="9:9">
      <c r="I67378" s="33"/>
    </row>
    <row r="67388" spans="9:9">
      <c r="I67388" s="33"/>
    </row>
    <row r="67391" spans="9:9">
      <c r="I67391" s="33"/>
    </row>
    <row r="67410" spans="9:9">
      <c r="I67410" s="33"/>
    </row>
    <row r="67420" spans="9:9">
      <c r="I67420" s="33"/>
    </row>
    <row r="67423" spans="9:9">
      <c r="I67423" s="33"/>
    </row>
    <row r="67442" spans="9:9">
      <c r="I67442" s="33"/>
    </row>
    <row r="67452" spans="9:9">
      <c r="I67452" s="33"/>
    </row>
    <row r="67455" spans="9:9">
      <c r="I67455" s="33"/>
    </row>
    <row r="67474" spans="9:9">
      <c r="I67474" s="33"/>
    </row>
    <row r="67484" spans="9:9">
      <c r="I67484" s="33"/>
    </row>
    <row r="67487" spans="9:9">
      <c r="I67487" s="33"/>
    </row>
    <row r="67506" spans="9:9">
      <c r="I67506" s="33"/>
    </row>
    <row r="67516" spans="9:9">
      <c r="I67516" s="33"/>
    </row>
    <row r="67519" spans="9:9">
      <c r="I67519" s="33"/>
    </row>
    <row r="67538" spans="9:9">
      <c r="I67538" s="33"/>
    </row>
    <row r="67548" spans="9:9">
      <c r="I67548" s="33"/>
    </row>
    <row r="67551" spans="9:9">
      <c r="I67551" s="33"/>
    </row>
    <row r="67570" spans="9:9">
      <c r="I67570" s="33"/>
    </row>
    <row r="67580" spans="9:9">
      <c r="I67580" s="33"/>
    </row>
    <row r="67583" spans="9:9">
      <c r="I67583" s="33"/>
    </row>
    <row r="67602" spans="9:9">
      <c r="I67602" s="33"/>
    </row>
    <row r="67612" spans="9:9">
      <c r="I67612" s="33"/>
    </row>
    <row r="67615" spans="9:9">
      <c r="I67615" s="33"/>
    </row>
    <row r="67634" spans="9:9">
      <c r="I67634" s="33"/>
    </row>
    <row r="67644" spans="9:9">
      <c r="I67644" s="33"/>
    </row>
    <row r="67647" spans="9:9">
      <c r="I67647" s="33"/>
    </row>
    <row r="67666" spans="9:9">
      <c r="I67666" s="33"/>
    </row>
    <row r="67676" spans="9:9">
      <c r="I67676" s="33"/>
    </row>
    <row r="67679" spans="9:9">
      <c r="I67679" s="33"/>
    </row>
    <row r="67698" spans="9:9">
      <c r="I67698" s="33"/>
    </row>
    <row r="67708" spans="9:9">
      <c r="I67708" s="33"/>
    </row>
    <row r="67711" spans="9:9">
      <c r="I67711" s="33"/>
    </row>
    <row r="67730" spans="9:9">
      <c r="I67730" s="33"/>
    </row>
    <row r="67740" spans="9:9">
      <c r="I67740" s="33"/>
    </row>
    <row r="67743" spans="9:9">
      <c r="I67743" s="33"/>
    </row>
    <row r="67762" spans="9:9">
      <c r="I67762" s="33"/>
    </row>
    <row r="67772" spans="9:9">
      <c r="I67772" s="33"/>
    </row>
    <row r="67775" spans="9:9">
      <c r="I67775" s="33"/>
    </row>
    <row r="67794" spans="9:9">
      <c r="I67794" s="33"/>
    </row>
    <row r="67804" spans="9:9">
      <c r="I67804" s="33"/>
    </row>
    <row r="67807" spans="9:9">
      <c r="I67807" s="33"/>
    </row>
    <row r="67826" spans="9:9">
      <c r="I67826" s="33"/>
    </row>
    <row r="67836" spans="9:9">
      <c r="I67836" s="33"/>
    </row>
    <row r="67839" spans="9:9">
      <c r="I67839" s="33"/>
    </row>
    <row r="67858" spans="9:9">
      <c r="I67858" s="33"/>
    </row>
    <row r="67868" spans="9:9">
      <c r="I67868" s="33"/>
    </row>
    <row r="67871" spans="9:9">
      <c r="I67871" s="33"/>
    </row>
    <row r="67890" spans="9:9">
      <c r="I67890" s="33"/>
    </row>
    <row r="67900" spans="9:9">
      <c r="I67900" s="33"/>
    </row>
    <row r="67903" spans="9:9">
      <c r="I67903" s="33"/>
    </row>
    <row r="67922" spans="9:9">
      <c r="I67922" s="33"/>
    </row>
    <row r="67932" spans="9:9">
      <c r="I67932" s="33"/>
    </row>
    <row r="67935" spans="9:9">
      <c r="I67935" s="33"/>
    </row>
    <row r="67954" spans="9:9">
      <c r="I67954" s="33"/>
    </row>
    <row r="67964" spans="9:9">
      <c r="I67964" s="33"/>
    </row>
    <row r="67967" spans="9:9">
      <c r="I67967" s="33"/>
    </row>
    <row r="67986" spans="9:9">
      <c r="I67986" s="33"/>
    </row>
    <row r="67996" spans="9:9">
      <c r="I67996" s="33"/>
    </row>
    <row r="67999" spans="9:9">
      <c r="I67999" s="33"/>
    </row>
    <row r="68018" spans="9:9">
      <c r="I68018" s="33"/>
    </row>
    <row r="68028" spans="9:9">
      <c r="I68028" s="33"/>
    </row>
    <row r="68031" spans="9:9">
      <c r="I68031" s="33"/>
    </row>
    <row r="68050" spans="9:9">
      <c r="I68050" s="33"/>
    </row>
    <row r="68060" spans="9:9">
      <c r="I68060" s="33"/>
    </row>
    <row r="68063" spans="9:9">
      <c r="I68063" s="33"/>
    </row>
    <row r="68082" spans="9:9">
      <c r="I68082" s="33"/>
    </row>
    <row r="68092" spans="9:9">
      <c r="I68092" s="33"/>
    </row>
    <row r="68095" spans="9:9">
      <c r="I68095" s="33"/>
    </row>
    <row r="68114" spans="9:9">
      <c r="I68114" s="33"/>
    </row>
    <row r="68124" spans="9:9">
      <c r="I68124" s="33"/>
    </row>
    <row r="68127" spans="9:9">
      <c r="I68127" s="33"/>
    </row>
    <row r="68146" spans="9:9">
      <c r="I68146" s="33"/>
    </row>
    <row r="68156" spans="9:9">
      <c r="I68156" s="33"/>
    </row>
    <row r="68159" spans="9:9">
      <c r="I68159" s="33"/>
    </row>
    <row r="68178" spans="9:9">
      <c r="I68178" s="33"/>
    </row>
    <row r="68188" spans="9:9">
      <c r="I68188" s="33"/>
    </row>
    <row r="68191" spans="9:9">
      <c r="I68191" s="33"/>
    </row>
    <row r="68210" spans="9:9">
      <c r="I68210" s="33"/>
    </row>
    <row r="68220" spans="9:9">
      <c r="I68220" s="33"/>
    </row>
    <row r="68223" spans="9:9">
      <c r="I68223" s="33"/>
    </row>
    <row r="68242" spans="9:9">
      <c r="I68242" s="33"/>
    </row>
    <row r="68252" spans="9:9">
      <c r="I68252" s="33"/>
    </row>
    <row r="68255" spans="9:9">
      <c r="I68255" s="33"/>
    </row>
    <row r="68274" spans="9:9">
      <c r="I68274" s="33"/>
    </row>
    <row r="68284" spans="9:9">
      <c r="I68284" s="33"/>
    </row>
    <row r="68287" spans="9:9">
      <c r="I68287" s="33"/>
    </row>
    <row r="68306" spans="9:9">
      <c r="I68306" s="33"/>
    </row>
    <row r="68316" spans="9:9">
      <c r="I68316" s="33"/>
    </row>
    <row r="68319" spans="9:9">
      <c r="I68319" s="33"/>
    </row>
    <row r="68338" spans="9:9">
      <c r="I68338" s="33"/>
    </row>
    <row r="68348" spans="9:9">
      <c r="I68348" s="33"/>
    </row>
    <row r="68351" spans="9:9">
      <c r="I68351" s="33"/>
    </row>
    <row r="68370" spans="9:9">
      <c r="I68370" s="33"/>
    </row>
    <row r="68380" spans="9:9">
      <c r="I68380" s="33"/>
    </row>
    <row r="68383" spans="9:9">
      <c r="I68383" s="33"/>
    </row>
    <row r="68402" spans="9:9">
      <c r="I68402" s="33"/>
    </row>
    <row r="68412" spans="9:9">
      <c r="I68412" s="33"/>
    </row>
    <row r="68415" spans="9:9">
      <c r="I68415" s="33"/>
    </row>
    <row r="68434" spans="9:9">
      <c r="I68434" s="33"/>
    </row>
    <row r="68444" spans="9:9">
      <c r="I68444" s="33"/>
    </row>
    <row r="68447" spans="9:9">
      <c r="I68447" s="33"/>
    </row>
    <row r="68466" spans="9:9">
      <c r="I68466" s="33"/>
    </row>
    <row r="68476" spans="9:9">
      <c r="I68476" s="33"/>
    </row>
    <row r="68479" spans="9:9">
      <c r="I68479" s="33"/>
    </row>
    <row r="68498" spans="9:9">
      <c r="I68498" s="33"/>
    </row>
    <row r="68508" spans="9:9">
      <c r="I68508" s="33"/>
    </row>
    <row r="68511" spans="9:9">
      <c r="I68511" s="33"/>
    </row>
    <row r="68530" spans="9:9">
      <c r="I68530" s="33"/>
    </row>
    <row r="68540" spans="9:9">
      <c r="I68540" s="33"/>
    </row>
    <row r="68543" spans="9:9">
      <c r="I68543" s="33"/>
    </row>
    <row r="68562" spans="9:9">
      <c r="I68562" s="33"/>
    </row>
    <row r="68572" spans="9:9">
      <c r="I68572" s="33"/>
    </row>
    <row r="68575" spans="9:9">
      <c r="I68575" s="33"/>
    </row>
    <row r="68594" spans="9:9">
      <c r="I68594" s="33"/>
    </row>
    <row r="68604" spans="9:9">
      <c r="I68604" s="33"/>
    </row>
    <row r="68607" spans="9:9">
      <c r="I68607" s="33"/>
    </row>
    <row r="68626" spans="9:9">
      <c r="I68626" s="33"/>
    </row>
    <row r="68636" spans="9:9">
      <c r="I68636" s="33"/>
    </row>
    <row r="68639" spans="9:9">
      <c r="I68639" s="33"/>
    </row>
    <row r="68658" spans="9:9">
      <c r="I68658" s="33"/>
    </row>
    <row r="68668" spans="9:9">
      <c r="I68668" s="33"/>
    </row>
    <row r="68671" spans="9:9">
      <c r="I68671" s="33"/>
    </row>
    <row r="68690" spans="9:9">
      <c r="I68690" s="33"/>
    </row>
    <row r="68700" spans="9:9">
      <c r="I68700" s="33"/>
    </row>
    <row r="68703" spans="9:9">
      <c r="I68703" s="33"/>
    </row>
    <row r="68722" spans="9:9">
      <c r="I68722" s="33"/>
    </row>
    <row r="68732" spans="9:9">
      <c r="I68732" s="33"/>
    </row>
    <row r="68735" spans="9:9">
      <c r="I68735" s="33"/>
    </row>
    <row r="68754" spans="9:9">
      <c r="I68754" s="33"/>
    </row>
    <row r="68764" spans="9:9">
      <c r="I68764" s="33"/>
    </row>
    <row r="68767" spans="9:9">
      <c r="I68767" s="33"/>
    </row>
    <row r="68786" spans="9:9">
      <c r="I68786" s="33"/>
    </row>
    <row r="68796" spans="9:9">
      <c r="I68796" s="33"/>
    </row>
    <row r="68799" spans="9:9">
      <c r="I68799" s="33"/>
    </row>
    <row r="68818" spans="9:9">
      <c r="I68818" s="33"/>
    </row>
    <row r="68828" spans="9:9">
      <c r="I68828" s="33"/>
    </row>
    <row r="68831" spans="9:9">
      <c r="I68831" s="33"/>
    </row>
    <row r="68850" spans="9:9">
      <c r="I68850" s="33"/>
    </row>
    <row r="68860" spans="9:9">
      <c r="I68860" s="33"/>
    </row>
    <row r="68863" spans="9:9">
      <c r="I68863" s="33"/>
    </row>
    <row r="68882" spans="9:9">
      <c r="I68882" s="33"/>
    </row>
    <row r="68892" spans="9:9">
      <c r="I68892" s="33"/>
    </row>
    <row r="68895" spans="9:9">
      <c r="I68895" s="33"/>
    </row>
    <row r="68914" spans="9:9">
      <c r="I68914" s="33"/>
    </row>
    <row r="68924" spans="9:9">
      <c r="I68924" s="33"/>
    </row>
    <row r="68927" spans="9:9">
      <c r="I68927" s="33"/>
    </row>
    <row r="68946" spans="9:9">
      <c r="I68946" s="33"/>
    </row>
    <row r="68956" spans="9:9">
      <c r="I68956" s="33"/>
    </row>
    <row r="68959" spans="9:9">
      <c r="I68959" s="33"/>
    </row>
    <row r="68978" spans="9:9">
      <c r="I68978" s="33"/>
    </row>
    <row r="68988" spans="9:9">
      <c r="I68988" s="33"/>
    </row>
    <row r="68991" spans="9:9">
      <c r="I68991" s="33"/>
    </row>
    <row r="69010" spans="9:9">
      <c r="I69010" s="33"/>
    </row>
    <row r="69020" spans="9:9">
      <c r="I69020" s="33"/>
    </row>
    <row r="69023" spans="9:9">
      <c r="I69023" s="33"/>
    </row>
    <row r="69042" spans="9:9">
      <c r="I69042" s="33"/>
    </row>
    <row r="69052" spans="9:9">
      <c r="I69052" s="33"/>
    </row>
    <row r="69055" spans="9:9">
      <c r="I69055" s="33"/>
    </row>
    <row r="69074" spans="9:9">
      <c r="I69074" s="33"/>
    </row>
    <row r="69084" spans="9:9">
      <c r="I69084" s="33"/>
    </row>
    <row r="69087" spans="9:9">
      <c r="I69087" s="33"/>
    </row>
    <row r="69106" spans="9:9">
      <c r="I69106" s="33"/>
    </row>
    <row r="69116" spans="9:9">
      <c r="I69116" s="33"/>
    </row>
    <row r="69119" spans="9:9">
      <c r="I69119" s="33"/>
    </row>
    <row r="69138" spans="9:9">
      <c r="I69138" s="33"/>
    </row>
    <row r="69148" spans="9:9">
      <c r="I69148" s="33"/>
    </row>
    <row r="69151" spans="9:9">
      <c r="I69151" s="33"/>
    </row>
    <row r="69170" spans="9:9">
      <c r="I69170" s="33"/>
    </row>
    <row r="69180" spans="9:9">
      <c r="I69180" s="33"/>
    </row>
    <row r="69183" spans="9:9">
      <c r="I69183" s="33"/>
    </row>
    <row r="69202" spans="9:9">
      <c r="I69202" s="33"/>
    </row>
    <row r="69212" spans="9:9">
      <c r="I69212" s="33"/>
    </row>
    <row r="69215" spans="9:9">
      <c r="I69215" s="33"/>
    </row>
    <row r="69234" spans="9:9">
      <c r="I69234" s="33"/>
    </row>
    <row r="69244" spans="9:9">
      <c r="I69244" s="33"/>
    </row>
    <row r="69247" spans="9:9">
      <c r="I69247" s="33"/>
    </row>
    <row r="69266" spans="9:9">
      <c r="I69266" s="33"/>
    </row>
    <row r="69276" spans="9:9">
      <c r="I69276" s="33"/>
    </row>
    <row r="69279" spans="9:9">
      <c r="I69279" s="33"/>
    </row>
    <row r="69298" spans="9:9">
      <c r="I69298" s="33"/>
    </row>
    <row r="69308" spans="9:9">
      <c r="I69308" s="33"/>
    </row>
    <row r="69311" spans="9:9">
      <c r="I69311" s="33"/>
    </row>
    <row r="69330" spans="9:9">
      <c r="I69330" s="33"/>
    </row>
    <row r="69340" spans="9:9">
      <c r="I69340" s="33"/>
    </row>
    <row r="69343" spans="9:9">
      <c r="I69343" s="33"/>
    </row>
    <row r="69362" spans="9:9">
      <c r="I69362" s="33"/>
    </row>
    <row r="69372" spans="9:9">
      <c r="I69372" s="33"/>
    </row>
    <row r="69375" spans="9:9">
      <c r="I69375" s="33"/>
    </row>
    <row r="69394" spans="9:9">
      <c r="I69394" s="33"/>
    </row>
    <row r="69404" spans="9:9">
      <c r="I69404" s="33"/>
    </row>
    <row r="69407" spans="9:9">
      <c r="I69407" s="33"/>
    </row>
    <row r="69426" spans="9:9">
      <c r="I69426" s="33"/>
    </row>
    <row r="69436" spans="9:9">
      <c r="I69436" s="33"/>
    </row>
    <row r="69439" spans="9:9">
      <c r="I69439" s="33"/>
    </row>
    <row r="69458" spans="9:9">
      <c r="I69458" s="33"/>
    </row>
    <row r="69468" spans="9:9">
      <c r="I69468" s="33"/>
    </row>
    <row r="69471" spans="9:9">
      <c r="I69471" s="33"/>
    </row>
    <row r="69490" spans="9:9">
      <c r="I69490" s="33"/>
    </row>
    <row r="69500" spans="9:9">
      <c r="I69500" s="33"/>
    </row>
    <row r="69503" spans="9:9">
      <c r="I69503" s="33"/>
    </row>
    <row r="69522" spans="9:9">
      <c r="I69522" s="33"/>
    </row>
    <row r="69532" spans="9:9">
      <c r="I69532" s="33"/>
    </row>
    <row r="69535" spans="9:9">
      <c r="I69535" s="33"/>
    </row>
    <row r="69554" spans="9:9">
      <c r="I69554" s="33"/>
    </row>
    <row r="69564" spans="9:9">
      <c r="I69564" s="33"/>
    </row>
    <row r="69567" spans="9:9">
      <c r="I69567" s="33"/>
    </row>
    <row r="69586" spans="9:9">
      <c r="I69586" s="33"/>
    </row>
    <row r="69596" spans="9:9">
      <c r="I69596" s="33"/>
    </row>
    <row r="69599" spans="9:9">
      <c r="I69599" s="33"/>
    </row>
    <row r="69618" spans="9:9">
      <c r="I69618" s="33"/>
    </row>
    <row r="69628" spans="9:9">
      <c r="I69628" s="33"/>
    </row>
    <row r="69631" spans="9:9">
      <c r="I69631" s="33"/>
    </row>
    <row r="69650" spans="9:9">
      <c r="I69650" s="33"/>
    </row>
    <row r="69660" spans="9:9">
      <c r="I69660" s="33"/>
    </row>
    <row r="69663" spans="9:9">
      <c r="I69663" s="33"/>
    </row>
    <row r="69682" spans="9:9">
      <c r="I69682" s="33"/>
    </row>
    <row r="69692" spans="9:9">
      <c r="I69692" s="33"/>
    </row>
    <row r="69695" spans="9:9">
      <c r="I69695" s="33"/>
    </row>
    <row r="69714" spans="9:9">
      <c r="I69714" s="33"/>
    </row>
    <row r="69724" spans="9:9">
      <c r="I69724" s="33"/>
    </row>
    <row r="69727" spans="9:9">
      <c r="I69727" s="33"/>
    </row>
    <row r="69746" spans="9:9">
      <c r="I69746" s="33"/>
    </row>
    <row r="69756" spans="9:9">
      <c r="I69756" s="33"/>
    </row>
    <row r="69759" spans="9:9">
      <c r="I69759" s="33"/>
    </row>
    <row r="69778" spans="9:9">
      <c r="I69778" s="33"/>
    </row>
    <row r="69788" spans="9:9">
      <c r="I69788" s="33"/>
    </row>
    <row r="69791" spans="9:9">
      <c r="I69791" s="33"/>
    </row>
    <row r="69810" spans="9:9">
      <c r="I69810" s="33"/>
    </row>
    <row r="69820" spans="9:9">
      <c r="I69820" s="33"/>
    </row>
    <row r="69823" spans="9:9">
      <c r="I69823" s="33"/>
    </row>
    <row r="69842" spans="9:9">
      <c r="I69842" s="33"/>
    </row>
    <row r="69852" spans="9:9">
      <c r="I69852" s="33"/>
    </row>
    <row r="69855" spans="9:9">
      <c r="I69855" s="33"/>
    </row>
    <row r="69874" spans="9:9">
      <c r="I69874" s="33"/>
    </row>
    <row r="69884" spans="9:9">
      <c r="I69884" s="33"/>
    </row>
    <row r="69887" spans="9:9">
      <c r="I69887" s="33"/>
    </row>
    <row r="69906" spans="9:9">
      <c r="I69906" s="33"/>
    </row>
    <row r="69916" spans="9:9">
      <c r="I69916" s="33"/>
    </row>
    <row r="69919" spans="9:9">
      <c r="I69919" s="33"/>
    </row>
    <row r="69938" spans="9:9">
      <c r="I69938" s="33"/>
    </row>
    <row r="69948" spans="9:9">
      <c r="I69948" s="33"/>
    </row>
    <row r="69951" spans="9:9">
      <c r="I69951" s="33"/>
    </row>
    <row r="69970" spans="9:9">
      <c r="I69970" s="33"/>
    </row>
    <row r="69980" spans="9:9">
      <c r="I69980" s="33"/>
    </row>
    <row r="69983" spans="9:9">
      <c r="I69983" s="33"/>
    </row>
    <row r="70002" spans="9:9">
      <c r="I70002" s="33"/>
    </row>
    <row r="70012" spans="9:9">
      <c r="I70012" s="33"/>
    </row>
    <row r="70015" spans="9:9">
      <c r="I70015" s="33"/>
    </row>
    <row r="70034" spans="9:9">
      <c r="I70034" s="33"/>
    </row>
    <row r="70044" spans="9:9">
      <c r="I70044" s="33"/>
    </row>
    <row r="70047" spans="9:9">
      <c r="I70047" s="33"/>
    </row>
    <row r="70066" spans="9:9">
      <c r="I70066" s="33"/>
    </row>
    <row r="70076" spans="9:9">
      <c r="I70076" s="33"/>
    </row>
    <row r="70079" spans="9:9">
      <c r="I70079" s="33"/>
    </row>
    <row r="70098" spans="9:9">
      <c r="I70098" s="33"/>
    </row>
    <row r="70108" spans="9:9">
      <c r="I70108" s="33"/>
    </row>
    <row r="70111" spans="9:9">
      <c r="I70111" s="33"/>
    </row>
    <row r="70130" spans="9:9">
      <c r="I70130" s="33"/>
    </row>
    <row r="70140" spans="9:9">
      <c r="I70140" s="33"/>
    </row>
    <row r="70143" spans="9:9">
      <c r="I70143" s="33"/>
    </row>
    <row r="70162" spans="9:9">
      <c r="I70162" s="33"/>
    </row>
    <row r="70172" spans="9:9">
      <c r="I70172" s="33"/>
    </row>
    <row r="70175" spans="9:9">
      <c r="I70175" s="33"/>
    </row>
    <row r="70194" spans="9:9">
      <c r="I70194" s="33"/>
    </row>
    <row r="70204" spans="9:9">
      <c r="I70204" s="33"/>
    </row>
    <row r="70207" spans="9:9">
      <c r="I70207" s="33"/>
    </row>
    <row r="70226" spans="9:9">
      <c r="I70226" s="33"/>
    </row>
    <row r="70236" spans="9:9">
      <c r="I70236" s="33"/>
    </row>
    <row r="70239" spans="9:9">
      <c r="I70239" s="33"/>
    </row>
    <row r="70258" spans="9:9">
      <c r="I70258" s="33"/>
    </row>
    <row r="70268" spans="9:9">
      <c r="I70268" s="33"/>
    </row>
    <row r="70271" spans="9:9">
      <c r="I70271" s="33"/>
    </row>
    <row r="70290" spans="9:9">
      <c r="I70290" s="33"/>
    </row>
    <row r="70300" spans="9:9">
      <c r="I70300" s="33"/>
    </row>
    <row r="70303" spans="9:9">
      <c r="I70303" s="33"/>
    </row>
    <row r="70322" spans="9:9">
      <c r="I70322" s="33"/>
    </row>
    <row r="70332" spans="9:9">
      <c r="I70332" s="33"/>
    </row>
    <row r="70335" spans="9:9">
      <c r="I70335" s="33"/>
    </row>
    <row r="70354" spans="9:9">
      <c r="I70354" s="33"/>
    </row>
    <row r="70364" spans="9:9">
      <c r="I70364" s="33"/>
    </row>
    <row r="70367" spans="9:9">
      <c r="I70367" s="33"/>
    </row>
    <row r="70386" spans="9:9">
      <c r="I70386" s="33"/>
    </row>
    <row r="70396" spans="9:9">
      <c r="I70396" s="33"/>
    </row>
    <row r="70399" spans="9:9">
      <c r="I70399" s="33"/>
    </row>
    <row r="70418" spans="9:9">
      <c r="I70418" s="33"/>
    </row>
    <row r="70428" spans="9:9">
      <c r="I70428" s="33"/>
    </row>
    <row r="70431" spans="9:9">
      <c r="I70431" s="33"/>
    </row>
    <row r="70450" spans="9:9">
      <c r="I70450" s="33"/>
    </row>
    <row r="70460" spans="9:9">
      <c r="I70460" s="33"/>
    </row>
    <row r="70463" spans="9:9">
      <c r="I70463" s="33"/>
    </row>
    <row r="70482" spans="9:9">
      <c r="I70482" s="33"/>
    </row>
    <row r="70492" spans="9:9">
      <c r="I70492" s="33"/>
    </row>
    <row r="70495" spans="9:9">
      <c r="I70495" s="33"/>
    </row>
    <row r="70514" spans="9:9">
      <c r="I70514" s="33"/>
    </row>
    <row r="70524" spans="9:9">
      <c r="I70524" s="33"/>
    </row>
    <row r="70527" spans="9:9">
      <c r="I70527" s="33"/>
    </row>
    <row r="70546" spans="9:9">
      <c r="I70546" s="33"/>
    </row>
    <row r="70556" spans="9:9">
      <c r="I70556" s="33"/>
    </row>
    <row r="70559" spans="9:9">
      <c r="I70559" s="33"/>
    </row>
    <row r="70578" spans="9:9">
      <c r="I70578" s="33"/>
    </row>
    <row r="70588" spans="9:9">
      <c r="I70588" s="33"/>
    </row>
    <row r="70591" spans="9:9">
      <c r="I70591" s="33"/>
    </row>
    <row r="70610" spans="9:9">
      <c r="I70610" s="33"/>
    </row>
    <row r="70620" spans="9:9">
      <c r="I70620" s="33"/>
    </row>
    <row r="70623" spans="9:9">
      <c r="I70623" s="33"/>
    </row>
    <row r="70642" spans="9:9">
      <c r="I70642" s="33"/>
    </row>
    <row r="70652" spans="9:9">
      <c r="I70652" s="33"/>
    </row>
    <row r="70655" spans="9:9">
      <c r="I70655" s="33"/>
    </row>
    <row r="70674" spans="9:9">
      <c r="I70674" s="33"/>
    </row>
    <row r="70684" spans="9:9">
      <c r="I70684" s="33"/>
    </row>
    <row r="70687" spans="9:9">
      <c r="I70687" s="33"/>
    </row>
    <row r="70706" spans="9:9">
      <c r="I70706" s="33"/>
    </row>
    <row r="70716" spans="9:9">
      <c r="I70716" s="33"/>
    </row>
    <row r="70719" spans="9:9">
      <c r="I70719" s="33"/>
    </row>
    <row r="70738" spans="9:9">
      <c r="I70738" s="33"/>
    </row>
    <row r="70748" spans="9:9">
      <c r="I70748" s="33"/>
    </row>
    <row r="70751" spans="9:9">
      <c r="I70751" s="33"/>
    </row>
    <row r="70770" spans="9:9">
      <c r="I70770" s="33"/>
    </row>
    <row r="70780" spans="9:9">
      <c r="I70780" s="33"/>
    </row>
    <row r="70783" spans="9:9">
      <c r="I70783" s="33"/>
    </row>
    <row r="70802" spans="9:9">
      <c r="I70802" s="33"/>
    </row>
    <row r="70812" spans="9:9">
      <c r="I70812" s="33"/>
    </row>
    <row r="70815" spans="9:9">
      <c r="I70815" s="33"/>
    </row>
    <row r="70834" spans="9:9">
      <c r="I70834" s="33"/>
    </row>
    <row r="70844" spans="9:9">
      <c r="I70844" s="33"/>
    </row>
    <row r="70847" spans="9:9">
      <c r="I70847" s="33"/>
    </row>
    <row r="70866" spans="9:9">
      <c r="I70866" s="33"/>
    </row>
    <row r="70876" spans="9:9">
      <c r="I70876" s="33"/>
    </row>
    <row r="70879" spans="9:9">
      <c r="I70879" s="33"/>
    </row>
    <row r="70898" spans="9:9">
      <c r="I70898" s="33"/>
    </row>
    <row r="70908" spans="9:9">
      <c r="I70908" s="33"/>
    </row>
    <row r="70911" spans="9:9">
      <c r="I70911" s="33"/>
    </row>
    <row r="70930" spans="9:9">
      <c r="I70930" s="33"/>
    </row>
    <row r="70940" spans="9:9">
      <c r="I70940" s="33"/>
    </row>
    <row r="70943" spans="9:9">
      <c r="I70943" s="33"/>
    </row>
    <row r="70962" spans="9:9">
      <c r="I70962" s="33"/>
    </row>
    <row r="70972" spans="9:9">
      <c r="I70972" s="33"/>
    </row>
    <row r="70975" spans="9:9">
      <c r="I70975" s="33"/>
    </row>
    <row r="70994" spans="9:9">
      <c r="I70994" s="33"/>
    </row>
    <row r="71004" spans="9:9">
      <c r="I71004" s="33"/>
    </row>
    <row r="71007" spans="9:9">
      <c r="I71007" s="33"/>
    </row>
    <row r="71026" spans="9:9">
      <c r="I71026" s="33"/>
    </row>
    <row r="71036" spans="9:9">
      <c r="I71036" s="33"/>
    </row>
    <row r="71039" spans="9:9">
      <c r="I71039" s="33"/>
    </row>
    <row r="71058" spans="9:9">
      <c r="I71058" s="33"/>
    </row>
    <row r="71068" spans="9:9">
      <c r="I71068" s="33"/>
    </row>
    <row r="71071" spans="9:9">
      <c r="I71071" s="33"/>
    </row>
    <row r="71090" spans="9:9">
      <c r="I71090" s="33"/>
    </row>
    <row r="71100" spans="9:9">
      <c r="I71100" s="33"/>
    </row>
    <row r="71103" spans="9:9">
      <c r="I71103" s="33"/>
    </row>
    <row r="71122" spans="9:9">
      <c r="I71122" s="33"/>
    </row>
    <row r="71132" spans="9:9">
      <c r="I71132" s="33"/>
    </row>
    <row r="71135" spans="9:9">
      <c r="I71135" s="33"/>
    </row>
    <row r="71154" spans="9:9">
      <c r="I71154" s="33"/>
    </row>
    <row r="71164" spans="9:9">
      <c r="I71164" s="33"/>
    </row>
    <row r="71167" spans="9:9">
      <c r="I71167" s="33"/>
    </row>
    <row r="71186" spans="9:9">
      <c r="I71186" s="33"/>
    </row>
    <row r="71196" spans="9:9">
      <c r="I71196" s="33"/>
    </row>
    <row r="71199" spans="9:9">
      <c r="I71199" s="33"/>
    </row>
    <row r="71218" spans="9:9">
      <c r="I71218" s="33"/>
    </row>
    <row r="71228" spans="9:9">
      <c r="I71228" s="33"/>
    </row>
    <row r="71231" spans="9:9">
      <c r="I71231" s="33"/>
    </row>
    <row r="71250" spans="9:9">
      <c r="I71250" s="33"/>
    </row>
    <row r="71260" spans="9:9">
      <c r="I71260" s="33"/>
    </row>
    <row r="71263" spans="9:9">
      <c r="I71263" s="33"/>
    </row>
    <row r="71282" spans="9:9">
      <c r="I71282" s="33"/>
    </row>
    <row r="71292" spans="9:9">
      <c r="I71292" s="33"/>
    </row>
    <row r="71295" spans="9:9">
      <c r="I71295" s="33"/>
    </row>
    <row r="71314" spans="9:9">
      <c r="I71314" s="33"/>
    </row>
    <row r="71324" spans="9:9">
      <c r="I71324" s="33"/>
    </row>
    <row r="71327" spans="9:9">
      <c r="I71327" s="33"/>
    </row>
    <row r="71346" spans="9:9">
      <c r="I71346" s="33"/>
    </row>
    <row r="71356" spans="9:9">
      <c r="I71356" s="33"/>
    </row>
    <row r="71359" spans="9:9">
      <c r="I71359" s="33"/>
    </row>
    <row r="71378" spans="9:9">
      <c r="I71378" s="33"/>
    </row>
    <row r="71388" spans="9:9">
      <c r="I71388" s="33"/>
    </row>
    <row r="71391" spans="9:9">
      <c r="I71391" s="33"/>
    </row>
    <row r="71410" spans="9:9">
      <c r="I71410" s="33"/>
    </row>
    <row r="71420" spans="9:9">
      <c r="I71420" s="33"/>
    </row>
    <row r="71423" spans="9:9">
      <c r="I71423" s="33"/>
    </row>
    <row r="71442" spans="9:9">
      <c r="I71442" s="33"/>
    </row>
    <row r="71452" spans="9:9">
      <c r="I71452" s="33"/>
    </row>
    <row r="71455" spans="9:9">
      <c r="I71455" s="33"/>
    </row>
    <row r="71474" spans="9:9">
      <c r="I71474" s="33"/>
    </row>
    <row r="71484" spans="9:9">
      <c r="I71484" s="33"/>
    </row>
    <row r="71487" spans="9:9">
      <c r="I71487" s="33"/>
    </row>
    <row r="71506" spans="9:9">
      <c r="I71506" s="33"/>
    </row>
    <row r="71516" spans="9:9">
      <c r="I71516" s="33"/>
    </row>
    <row r="71519" spans="9:9">
      <c r="I71519" s="33"/>
    </row>
    <row r="71538" spans="9:9">
      <c r="I71538" s="33"/>
    </row>
    <row r="71548" spans="9:9">
      <c r="I71548" s="33"/>
    </row>
    <row r="71551" spans="9:9">
      <c r="I71551" s="33"/>
    </row>
    <row r="71570" spans="9:9">
      <c r="I71570" s="33"/>
    </row>
    <row r="71580" spans="9:9">
      <c r="I71580" s="33"/>
    </row>
    <row r="71583" spans="9:9">
      <c r="I71583" s="33"/>
    </row>
    <row r="71602" spans="9:9">
      <c r="I71602" s="33"/>
    </row>
    <row r="71612" spans="9:9">
      <c r="I71612" s="33"/>
    </row>
    <row r="71615" spans="9:9">
      <c r="I71615" s="33"/>
    </row>
    <row r="71634" spans="9:9">
      <c r="I71634" s="33"/>
    </row>
    <row r="71644" spans="9:9">
      <c r="I71644" s="33"/>
    </row>
    <row r="71647" spans="9:9">
      <c r="I71647" s="33"/>
    </row>
    <row r="71666" spans="9:9">
      <c r="I71666" s="33"/>
    </row>
    <row r="71676" spans="9:9">
      <c r="I71676" s="33"/>
    </row>
    <row r="71679" spans="9:9">
      <c r="I71679" s="33"/>
    </row>
    <row r="71698" spans="9:9">
      <c r="I71698" s="33"/>
    </row>
    <row r="71708" spans="9:9">
      <c r="I71708" s="33"/>
    </row>
    <row r="71711" spans="9:9">
      <c r="I71711" s="33"/>
    </row>
    <row r="71730" spans="9:9">
      <c r="I71730" s="33"/>
    </row>
    <row r="71740" spans="9:9">
      <c r="I71740" s="33"/>
    </row>
    <row r="71743" spans="9:9">
      <c r="I71743" s="33"/>
    </row>
    <row r="71762" spans="9:9">
      <c r="I71762" s="33"/>
    </row>
    <row r="71772" spans="9:9">
      <c r="I71772" s="33"/>
    </row>
    <row r="71775" spans="9:9">
      <c r="I71775" s="33"/>
    </row>
    <row r="71794" spans="9:9">
      <c r="I71794" s="33"/>
    </row>
    <row r="71804" spans="9:9">
      <c r="I71804" s="33"/>
    </row>
    <row r="71807" spans="9:9">
      <c r="I71807" s="33"/>
    </row>
    <row r="71826" spans="9:9">
      <c r="I71826" s="33"/>
    </row>
    <row r="71836" spans="9:9">
      <c r="I71836" s="33"/>
    </row>
    <row r="71839" spans="9:9">
      <c r="I71839" s="33"/>
    </row>
    <row r="71858" spans="9:9">
      <c r="I71858" s="33"/>
    </row>
    <row r="71868" spans="9:9">
      <c r="I71868" s="33"/>
    </row>
    <row r="71871" spans="9:9">
      <c r="I71871" s="33"/>
    </row>
    <row r="71890" spans="9:9">
      <c r="I71890" s="33"/>
    </row>
    <row r="71900" spans="9:9">
      <c r="I71900" s="33"/>
    </row>
    <row r="71903" spans="9:9">
      <c r="I71903" s="33"/>
    </row>
    <row r="71922" spans="9:9">
      <c r="I71922" s="33"/>
    </row>
    <row r="71932" spans="9:9">
      <c r="I71932" s="33"/>
    </row>
    <row r="71935" spans="9:9">
      <c r="I71935" s="33"/>
    </row>
    <row r="71954" spans="9:9">
      <c r="I71954" s="33"/>
    </row>
    <row r="71964" spans="9:9">
      <c r="I71964" s="33"/>
    </row>
    <row r="71967" spans="9:9">
      <c r="I71967" s="33"/>
    </row>
    <row r="71986" spans="9:9">
      <c r="I71986" s="33"/>
    </row>
    <row r="71996" spans="9:9">
      <c r="I71996" s="33"/>
    </row>
    <row r="71999" spans="9:9">
      <c r="I71999" s="33"/>
    </row>
    <row r="72018" spans="9:9">
      <c r="I72018" s="33"/>
    </row>
    <row r="72028" spans="9:9">
      <c r="I72028" s="33"/>
    </row>
    <row r="72031" spans="9:9">
      <c r="I72031" s="33"/>
    </row>
    <row r="72050" spans="9:9">
      <c r="I72050" s="33"/>
    </row>
    <row r="72060" spans="9:9">
      <c r="I72060" s="33"/>
    </row>
    <row r="72063" spans="9:9">
      <c r="I72063" s="33"/>
    </row>
    <row r="72082" spans="9:9">
      <c r="I72082" s="33"/>
    </row>
    <row r="72092" spans="9:9">
      <c r="I72092" s="33"/>
    </row>
    <row r="72095" spans="9:9">
      <c r="I72095" s="33"/>
    </row>
    <row r="72114" spans="9:9">
      <c r="I72114" s="33"/>
    </row>
    <row r="72124" spans="9:9">
      <c r="I72124" s="33"/>
    </row>
    <row r="72127" spans="9:9">
      <c r="I72127" s="33"/>
    </row>
    <row r="72146" spans="9:9">
      <c r="I72146" s="33"/>
    </row>
    <row r="72156" spans="9:9">
      <c r="I72156" s="33"/>
    </row>
    <row r="72159" spans="9:9">
      <c r="I72159" s="33"/>
    </row>
    <row r="72178" spans="9:9">
      <c r="I72178" s="33"/>
    </row>
    <row r="72188" spans="9:9">
      <c r="I72188" s="33"/>
    </row>
    <row r="72191" spans="9:9">
      <c r="I72191" s="33"/>
    </row>
    <row r="72210" spans="9:9">
      <c r="I72210" s="33"/>
    </row>
    <row r="72220" spans="9:9">
      <c r="I72220" s="33"/>
    </row>
    <row r="72223" spans="9:9">
      <c r="I72223" s="33"/>
    </row>
    <row r="72242" spans="9:9">
      <c r="I72242" s="33"/>
    </row>
    <row r="72252" spans="9:9">
      <c r="I72252" s="33"/>
    </row>
    <row r="72255" spans="9:9">
      <c r="I72255" s="33"/>
    </row>
    <row r="72274" spans="9:9">
      <c r="I72274" s="33"/>
    </row>
    <row r="72284" spans="9:9">
      <c r="I72284" s="33"/>
    </row>
    <row r="72287" spans="9:9">
      <c r="I72287" s="33"/>
    </row>
    <row r="72306" spans="9:9">
      <c r="I72306" s="33"/>
    </row>
    <row r="72316" spans="9:9">
      <c r="I72316" s="33"/>
    </row>
    <row r="72319" spans="9:9">
      <c r="I72319" s="33"/>
    </row>
    <row r="72338" spans="9:9">
      <c r="I72338" s="33"/>
    </row>
    <row r="72348" spans="9:9">
      <c r="I72348" s="33"/>
    </row>
    <row r="72351" spans="9:9">
      <c r="I72351" s="33"/>
    </row>
    <row r="72370" spans="9:9">
      <c r="I72370" s="33"/>
    </row>
    <row r="72380" spans="9:9">
      <c r="I72380" s="33"/>
    </row>
    <row r="72383" spans="9:9">
      <c r="I72383" s="33"/>
    </row>
    <row r="72402" spans="9:9">
      <c r="I72402" s="33"/>
    </row>
    <row r="72412" spans="9:9">
      <c r="I72412" s="33"/>
    </row>
    <row r="72415" spans="9:9">
      <c r="I72415" s="33"/>
    </row>
    <row r="72434" spans="9:9">
      <c r="I72434" s="33"/>
    </row>
    <row r="72444" spans="9:9">
      <c r="I72444" s="33"/>
    </row>
    <row r="72447" spans="9:9">
      <c r="I72447" s="33"/>
    </row>
    <row r="72466" spans="9:9">
      <c r="I72466" s="33"/>
    </row>
    <row r="72476" spans="9:9">
      <c r="I72476" s="33"/>
    </row>
    <row r="72479" spans="9:9">
      <c r="I72479" s="33"/>
    </row>
    <row r="72498" spans="9:9">
      <c r="I72498" s="33"/>
    </row>
    <row r="72508" spans="9:9">
      <c r="I72508" s="33"/>
    </row>
    <row r="72511" spans="9:9">
      <c r="I72511" s="33"/>
    </row>
    <row r="72530" spans="9:9">
      <c r="I72530" s="33"/>
    </row>
    <row r="72540" spans="9:9">
      <c r="I72540" s="33"/>
    </row>
    <row r="72543" spans="9:9">
      <c r="I72543" s="33"/>
    </row>
    <row r="72562" spans="9:9">
      <c r="I72562" s="33"/>
    </row>
    <row r="72572" spans="9:9">
      <c r="I72572" s="33"/>
    </row>
    <row r="72575" spans="9:9">
      <c r="I72575" s="33"/>
    </row>
    <row r="72594" spans="9:9">
      <c r="I72594" s="33"/>
    </row>
    <row r="72604" spans="9:9">
      <c r="I72604" s="33"/>
    </row>
    <row r="72607" spans="9:9">
      <c r="I72607" s="33"/>
    </row>
    <row r="72626" spans="9:9">
      <c r="I72626" s="33"/>
    </row>
    <row r="72636" spans="9:9">
      <c r="I72636" s="33"/>
    </row>
    <row r="72639" spans="9:9">
      <c r="I72639" s="33"/>
    </row>
    <row r="72658" spans="9:9">
      <c r="I72658" s="33"/>
    </row>
    <row r="72668" spans="9:9">
      <c r="I72668" s="33"/>
    </row>
    <row r="72671" spans="9:9">
      <c r="I72671" s="33"/>
    </row>
    <row r="72690" spans="9:9">
      <c r="I72690" s="33"/>
    </row>
    <row r="72700" spans="9:9">
      <c r="I72700" s="33"/>
    </row>
    <row r="72703" spans="9:9">
      <c r="I72703" s="33"/>
    </row>
    <row r="72722" spans="9:9">
      <c r="I72722" s="33"/>
    </row>
    <row r="72732" spans="9:9">
      <c r="I72732" s="33"/>
    </row>
    <row r="72735" spans="9:9">
      <c r="I72735" s="33"/>
    </row>
    <row r="72754" spans="9:9">
      <c r="I72754" s="33"/>
    </row>
    <row r="72764" spans="9:9">
      <c r="I72764" s="33"/>
    </row>
    <row r="72767" spans="9:9">
      <c r="I72767" s="33"/>
    </row>
    <row r="72786" spans="9:9">
      <c r="I72786" s="33"/>
    </row>
    <row r="72796" spans="9:9">
      <c r="I72796" s="33"/>
    </row>
    <row r="72799" spans="9:9">
      <c r="I72799" s="33"/>
    </row>
    <row r="72818" spans="9:9">
      <c r="I72818" s="33"/>
    </row>
    <row r="72828" spans="9:9">
      <c r="I72828" s="33"/>
    </row>
    <row r="72831" spans="9:9">
      <c r="I72831" s="33"/>
    </row>
    <row r="72850" spans="9:9">
      <c r="I72850" s="33"/>
    </row>
    <row r="72860" spans="9:9">
      <c r="I72860" s="33"/>
    </row>
    <row r="72863" spans="9:9">
      <c r="I72863" s="33"/>
    </row>
    <row r="72882" spans="9:9">
      <c r="I72882" s="33"/>
    </row>
    <row r="72892" spans="9:9">
      <c r="I72892" s="33"/>
    </row>
    <row r="72895" spans="9:9">
      <c r="I72895" s="33"/>
    </row>
    <row r="72914" spans="9:9">
      <c r="I72914" s="33"/>
    </row>
    <row r="72924" spans="9:9">
      <c r="I72924" s="33"/>
    </row>
    <row r="72927" spans="9:9">
      <c r="I72927" s="33"/>
    </row>
    <row r="72946" spans="9:9">
      <c r="I72946" s="33"/>
    </row>
    <row r="72956" spans="9:9">
      <c r="I72956" s="33"/>
    </row>
    <row r="72959" spans="9:9">
      <c r="I72959" s="33"/>
    </row>
    <row r="72978" spans="9:9">
      <c r="I72978" s="33"/>
    </row>
    <row r="72988" spans="9:9">
      <c r="I72988" s="33"/>
    </row>
    <row r="72991" spans="9:9">
      <c r="I72991" s="33"/>
    </row>
    <row r="73010" spans="9:9">
      <c r="I73010" s="33"/>
    </row>
    <row r="73020" spans="9:9">
      <c r="I73020" s="33"/>
    </row>
    <row r="73023" spans="9:9">
      <c r="I73023" s="33"/>
    </row>
    <row r="73042" spans="9:9">
      <c r="I73042" s="33"/>
    </row>
    <row r="73052" spans="9:9">
      <c r="I73052" s="33"/>
    </row>
    <row r="73055" spans="9:9">
      <c r="I73055" s="33"/>
    </row>
    <row r="73074" spans="9:9">
      <c r="I73074" s="33"/>
    </row>
    <row r="73084" spans="9:9">
      <c r="I73084" s="33"/>
    </row>
    <row r="73087" spans="9:9">
      <c r="I73087" s="33"/>
    </row>
    <row r="73106" spans="9:9">
      <c r="I73106" s="33"/>
    </row>
    <row r="73116" spans="9:9">
      <c r="I73116" s="33"/>
    </row>
    <row r="73119" spans="9:9">
      <c r="I73119" s="33"/>
    </row>
    <row r="73138" spans="9:9">
      <c r="I73138" s="33"/>
    </row>
    <row r="73148" spans="9:9">
      <c r="I73148" s="33"/>
    </row>
    <row r="73151" spans="9:9">
      <c r="I73151" s="33"/>
    </row>
    <row r="73170" spans="9:9">
      <c r="I73170" s="33"/>
    </row>
    <row r="73180" spans="9:9">
      <c r="I73180" s="33"/>
    </row>
    <row r="73183" spans="9:9">
      <c r="I73183" s="33"/>
    </row>
    <row r="73202" spans="9:9">
      <c r="I73202" s="33"/>
    </row>
    <row r="73212" spans="9:9">
      <c r="I73212" s="33"/>
    </row>
    <row r="73215" spans="9:9">
      <c r="I73215" s="33"/>
    </row>
    <row r="73234" spans="9:9">
      <c r="I73234" s="33"/>
    </row>
    <row r="73244" spans="9:9">
      <c r="I73244" s="33"/>
    </row>
    <row r="73247" spans="9:9">
      <c r="I73247" s="33"/>
    </row>
    <row r="73266" spans="9:9">
      <c r="I73266" s="33"/>
    </row>
    <row r="73276" spans="9:9">
      <c r="I73276" s="33"/>
    </row>
    <row r="73279" spans="9:9">
      <c r="I73279" s="33"/>
    </row>
    <row r="73298" spans="9:9">
      <c r="I73298" s="33"/>
    </row>
    <row r="73308" spans="9:9">
      <c r="I73308" s="33"/>
    </row>
    <row r="73311" spans="9:9">
      <c r="I73311" s="33"/>
    </row>
    <row r="73330" spans="9:9">
      <c r="I73330" s="33"/>
    </row>
    <row r="73340" spans="9:9">
      <c r="I73340" s="33"/>
    </row>
    <row r="73343" spans="9:9">
      <c r="I73343" s="33"/>
    </row>
    <row r="73362" spans="9:9">
      <c r="I73362" s="33"/>
    </row>
    <row r="73372" spans="9:9">
      <c r="I73372" s="33"/>
    </row>
    <row r="73375" spans="9:9">
      <c r="I73375" s="33"/>
    </row>
    <row r="73394" spans="9:9">
      <c r="I73394" s="33"/>
    </row>
    <row r="73404" spans="9:9">
      <c r="I73404" s="33"/>
    </row>
    <row r="73407" spans="9:9">
      <c r="I73407" s="33"/>
    </row>
    <row r="73426" spans="9:9">
      <c r="I73426" s="33"/>
    </row>
    <row r="73436" spans="9:9">
      <c r="I73436" s="33"/>
    </row>
    <row r="73439" spans="9:9">
      <c r="I73439" s="33"/>
    </row>
    <row r="73458" spans="9:9">
      <c r="I73458" s="33"/>
    </row>
    <row r="73468" spans="9:9">
      <c r="I73468" s="33"/>
    </row>
    <row r="73471" spans="9:9">
      <c r="I73471" s="33"/>
    </row>
    <row r="73490" spans="9:9">
      <c r="I73490" s="33"/>
    </row>
    <row r="73500" spans="9:9">
      <c r="I73500" s="33"/>
    </row>
    <row r="73503" spans="9:9">
      <c r="I73503" s="33"/>
    </row>
    <row r="73522" spans="9:9">
      <c r="I73522" s="33"/>
    </row>
    <row r="73532" spans="9:9">
      <c r="I73532" s="33"/>
    </row>
    <row r="73535" spans="9:9">
      <c r="I73535" s="33"/>
    </row>
    <row r="73554" spans="9:9">
      <c r="I73554" s="33"/>
    </row>
    <row r="73564" spans="9:9">
      <c r="I73564" s="33"/>
    </row>
    <row r="73567" spans="9:9">
      <c r="I73567" s="33"/>
    </row>
    <row r="73586" spans="9:9">
      <c r="I73586" s="33"/>
    </row>
    <row r="73596" spans="9:9">
      <c r="I73596" s="33"/>
    </row>
    <row r="73599" spans="9:9">
      <c r="I73599" s="33"/>
    </row>
    <row r="73618" spans="9:9">
      <c r="I73618" s="33"/>
    </row>
    <row r="73628" spans="9:9">
      <c r="I73628" s="33"/>
    </row>
    <row r="73631" spans="9:9">
      <c r="I73631" s="33"/>
    </row>
    <row r="73650" spans="9:9">
      <c r="I73650" s="33"/>
    </row>
    <row r="73660" spans="9:9">
      <c r="I73660" s="33"/>
    </row>
    <row r="73663" spans="9:9">
      <c r="I73663" s="33"/>
    </row>
    <row r="73682" spans="9:9">
      <c r="I73682" s="33"/>
    </row>
    <row r="73692" spans="9:9">
      <c r="I73692" s="33"/>
    </row>
    <row r="73695" spans="9:9">
      <c r="I73695" s="33"/>
    </row>
    <row r="73714" spans="9:9">
      <c r="I73714" s="33"/>
    </row>
    <row r="73724" spans="9:9">
      <c r="I73724" s="33"/>
    </row>
    <row r="73727" spans="9:9">
      <c r="I73727" s="33"/>
    </row>
    <row r="73746" spans="9:9">
      <c r="I73746" s="33"/>
    </row>
    <row r="73756" spans="9:9">
      <c r="I73756" s="33"/>
    </row>
    <row r="73759" spans="9:9">
      <c r="I73759" s="33"/>
    </row>
    <row r="73778" spans="9:9">
      <c r="I73778" s="33"/>
    </row>
    <row r="73788" spans="9:9">
      <c r="I73788" s="33"/>
    </row>
    <row r="73791" spans="9:9">
      <c r="I73791" s="33"/>
    </row>
    <row r="73810" spans="9:9">
      <c r="I73810" s="33"/>
    </row>
    <row r="73820" spans="9:9">
      <c r="I73820" s="33"/>
    </row>
    <row r="73823" spans="9:9">
      <c r="I73823" s="33"/>
    </row>
    <row r="73842" spans="9:9">
      <c r="I73842" s="33"/>
    </row>
    <row r="73852" spans="9:9">
      <c r="I73852" s="33"/>
    </row>
    <row r="73855" spans="9:9">
      <c r="I73855" s="33"/>
    </row>
    <row r="73874" spans="9:9">
      <c r="I73874" s="33"/>
    </row>
    <row r="73884" spans="9:9">
      <c r="I73884" s="33"/>
    </row>
    <row r="73887" spans="9:9">
      <c r="I73887" s="33"/>
    </row>
    <row r="73906" spans="9:9">
      <c r="I73906" s="33"/>
    </row>
    <row r="73916" spans="9:9">
      <c r="I73916" s="33"/>
    </row>
    <row r="73919" spans="9:9">
      <c r="I73919" s="33"/>
    </row>
    <row r="73938" spans="9:9">
      <c r="I73938" s="33"/>
    </row>
    <row r="73948" spans="9:9">
      <c r="I73948" s="33"/>
    </row>
    <row r="73951" spans="9:9">
      <c r="I73951" s="33"/>
    </row>
    <row r="73970" spans="9:9">
      <c r="I73970" s="33"/>
    </row>
    <row r="73980" spans="9:9">
      <c r="I73980" s="33"/>
    </row>
    <row r="73983" spans="9:9">
      <c r="I73983" s="33"/>
    </row>
    <row r="74002" spans="9:9">
      <c r="I74002" s="33"/>
    </row>
    <row r="74012" spans="9:9">
      <c r="I74012" s="33"/>
    </row>
    <row r="74015" spans="9:9">
      <c r="I74015" s="33"/>
    </row>
    <row r="74034" spans="9:9">
      <c r="I74034" s="33"/>
    </row>
    <row r="74044" spans="9:9">
      <c r="I74044" s="33"/>
    </row>
    <row r="74047" spans="9:9">
      <c r="I74047" s="33"/>
    </row>
    <row r="74066" spans="9:9">
      <c r="I74066" s="33"/>
    </row>
    <row r="74076" spans="9:9">
      <c r="I74076" s="33"/>
    </row>
    <row r="74079" spans="9:9">
      <c r="I74079" s="33"/>
    </row>
    <row r="74098" spans="9:9">
      <c r="I74098" s="33"/>
    </row>
    <row r="74108" spans="9:9">
      <c r="I74108" s="33"/>
    </row>
    <row r="74111" spans="9:9">
      <c r="I74111" s="33"/>
    </row>
    <row r="74130" spans="9:9">
      <c r="I74130" s="33"/>
    </row>
    <row r="74140" spans="9:9">
      <c r="I74140" s="33"/>
    </row>
    <row r="74143" spans="9:9">
      <c r="I74143" s="33"/>
    </row>
    <row r="74162" spans="9:9">
      <c r="I74162" s="33"/>
    </row>
    <row r="74172" spans="9:9">
      <c r="I74172" s="33"/>
    </row>
    <row r="74175" spans="9:9">
      <c r="I74175" s="33"/>
    </row>
    <row r="74194" spans="9:9">
      <c r="I74194" s="33"/>
    </row>
    <row r="74204" spans="9:9">
      <c r="I74204" s="33"/>
    </row>
    <row r="74207" spans="9:9">
      <c r="I74207" s="33"/>
    </row>
    <row r="74226" spans="9:9">
      <c r="I74226" s="33"/>
    </row>
    <row r="74236" spans="9:9">
      <c r="I74236" s="33"/>
    </row>
    <row r="74239" spans="9:9">
      <c r="I74239" s="33"/>
    </row>
    <row r="74258" spans="9:9">
      <c r="I74258" s="33"/>
    </row>
    <row r="74268" spans="9:9">
      <c r="I74268" s="33"/>
    </row>
    <row r="74271" spans="9:9">
      <c r="I74271" s="33"/>
    </row>
    <row r="74290" spans="9:9">
      <c r="I74290" s="33"/>
    </row>
    <row r="74300" spans="9:9">
      <c r="I74300" s="33"/>
    </row>
    <row r="74303" spans="9:9">
      <c r="I74303" s="33"/>
    </row>
    <row r="74322" spans="9:9">
      <c r="I74322" s="33"/>
    </row>
    <row r="74332" spans="9:9">
      <c r="I74332" s="33"/>
    </row>
    <row r="74335" spans="9:9">
      <c r="I74335" s="33"/>
    </row>
    <row r="74354" spans="9:9">
      <c r="I74354" s="33"/>
    </row>
    <row r="74364" spans="9:9">
      <c r="I74364" s="33"/>
    </row>
    <row r="74367" spans="9:9">
      <c r="I74367" s="33"/>
    </row>
    <row r="74386" spans="9:9">
      <c r="I74386" s="33"/>
    </row>
    <row r="74396" spans="9:9">
      <c r="I74396" s="33"/>
    </row>
    <row r="74399" spans="9:9">
      <c r="I74399" s="33"/>
    </row>
    <row r="74418" spans="9:9">
      <c r="I74418" s="33"/>
    </row>
    <row r="74428" spans="9:9">
      <c r="I74428" s="33"/>
    </row>
    <row r="74431" spans="9:9">
      <c r="I74431" s="33"/>
    </row>
    <row r="74450" spans="9:9">
      <c r="I74450" s="33"/>
    </row>
    <row r="74460" spans="9:9">
      <c r="I74460" s="33"/>
    </row>
    <row r="74463" spans="9:9">
      <c r="I74463" s="33"/>
    </row>
    <row r="74482" spans="9:9">
      <c r="I74482" s="33"/>
    </row>
    <row r="74492" spans="9:9">
      <c r="I74492" s="33"/>
    </row>
    <row r="74495" spans="9:9">
      <c r="I74495" s="33"/>
    </row>
    <row r="74514" spans="9:9">
      <c r="I74514" s="33"/>
    </row>
    <row r="74524" spans="9:9">
      <c r="I74524" s="33"/>
    </row>
    <row r="74527" spans="9:9">
      <c r="I74527" s="33"/>
    </row>
    <row r="74546" spans="9:9">
      <c r="I74546" s="33"/>
    </row>
    <row r="74556" spans="9:9">
      <c r="I74556" s="33"/>
    </row>
    <row r="74559" spans="9:9">
      <c r="I74559" s="33"/>
    </row>
    <row r="74578" spans="9:9">
      <c r="I74578" s="33"/>
    </row>
    <row r="74588" spans="9:9">
      <c r="I74588" s="33"/>
    </row>
    <row r="74591" spans="9:9">
      <c r="I74591" s="33"/>
    </row>
    <row r="74610" spans="9:9">
      <c r="I74610" s="33"/>
    </row>
    <row r="74620" spans="9:9">
      <c r="I74620" s="33"/>
    </row>
    <row r="74623" spans="9:9">
      <c r="I74623" s="33"/>
    </row>
    <row r="74642" spans="9:9">
      <c r="I74642" s="33"/>
    </row>
    <row r="74652" spans="9:9">
      <c r="I74652" s="33"/>
    </row>
    <row r="74655" spans="9:9">
      <c r="I74655" s="33"/>
    </row>
    <row r="74674" spans="9:9">
      <c r="I74674" s="33"/>
    </row>
    <row r="74684" spans="9:9">
      <c r="I74684" s="33"/>
    </row>
    <row r="74687" spans="9:9">
      <c r="I74687" s="33"/>
    </row>
    <row r="74706" spans="9:9">
      <c r="I74706" s="33"/>
    </row>
    <row r="74716" spans="9:9">
      <c r="I74716" s="33"/>
    </row>
    <row r="74719" spans="9:9">
      <c r="I74719" s="33"/>
    </row>
    <row r="74738" spans="9:9">
      <c r="I74738" s="33"/>
    </row>
    <row r="74748" spans="9:9">
      <c r="I74748" s="33"/>
    </row>
    <row r="74751" spans="9:9">
      <c r="I74751" s="33"/>
    </row>
    <row r="74770" spans="9:9">
      <c r="I74770" s="33"/>
    </row>
    <row r="74780" spans="9:9">
      <c r="I74780" s="33"/>
    </row>
    <row r="74783" spans="9:9">
      <c r="I74783" s="33"/>
    </row>
    <row r="74802" spans="9:9">
      <c r="I74802" s="33"/>
    </row>
    <row r="74812" spans="9:9">
      <c r="I74812" s="33"/>
    </row>
    <row r="74815" spans="9:9">
      <c r="I74815" s="33"/>
    </row>
    <row r="74834" spans="9:9">
      <c r="I74834" s="33"/>
    </row>
    <row r="74844" spans="9:9">
      <c r="I74844" s="33"/>
    </row>
    <row r="74847" spans="9:9">
      <c r="I74847" s="33"/>
    </row>
    <row r="74866" spans="9:9">
      <c r="I74866" s="33"/>
    </row>
    <row r="74876" spans="9:9">
      <c r="I74876" s="33"/>
    </row>
    <row r="74879" spans="9:9">
      <c r="I74879" s="33"/>
    </row>
    <row r="74898" spans="9:9">
      <c r="I74898" s="33"/>
    </row>
    <row r="74908" spans="9:9">
      <c r="I74908" s="33"/>
    </row>
    <row r="74911" spans="9:9">
      <c r="I74911" s="33"/>
    </row>
    <row r="74930" spans="9:9">
      <c r="I74930" s="33"/>
    </row>
    <row r="74940" spans="9:9">
      <c r="I74940" s="33"/>
    </row>
    <row r="74943" spans="9:9">
      <c r="I74943" s="33"/>
    </row>
    <row r="74962" spans="9:9">
      <c r="I74962" s="33"/>
    </row>
    <row r="74972" spans="9:9">
      <c r="I74972" s="33"/>
    </row>
    <row r="74975" spans="9:9">
      <c r="I74975" s="33"/>
    </row>
    <row r="74994" spans="9:9">
      <c r="I74994" s="33"/>
    </row>
    <row r="75004" spans="9:9">
      <c r="I75004" s="33"/>
    </row>
    <row r="75007" spans="9:9">
      <c r="I75007" s="33"/>
    </row>
    <row r="75026" spans="9:9">
      <c r="I75026" s="33"/>
    </row>
    <row r="75036" spans="9:9">
      <c r="I75036" s="33"/>
    </row>
    <row r="75039" spans="9:9">
      <c r="I75039" s="33"/>
    </row>
    <row r="75058" spans="9:9">
      <c r="I75058" s="33"/>
    </row>
    <row r="75068" spans="9:9">
      <c r="I75068" s="33"/>
    </row>
    <row r="75071" spans="9:9">
      <c r="I75071" s="33"/>
    </row>
    <row r="75090" spans="9:9">
      <c r="I75090" s="33"/>
    </row>
    <row r="75100" spans="9:9">
      <c r="I75100" s="33"/>
    </row>
    <row r="75103" spans="9:9">
      <c r="I75103" s="33"/>
    </row>
    <row r="75122" spans="9:9">
      <c r="I75122" s="33"/>
    </row>
    <row r="75132" spans="9:9">
      <c r="I75132" s="33"/>
    </row>
    <row r="75135" spans="9:9">
      <c r="I75135" s="33"/>
    </row>
    <row r="75154" spans="9:9">
      <c r="I75154" s="33"/>
    </row>
    <row r="75164" spans="9:9">
      <c r="I75164" s="33"/>
    </row>
    <row r="75167" spans="9:9">
      <c r="I75167" s="33"/>
    </row>
    <row r="75186" spans="9:9">
      <c r="I75186" s="33"/>
    </row>
    <row r="75196" spans="9:9">
      <c r="I75196" s="33"/>
    </row>
    <row r="75199" spans="9:9">
      <c r="I75199" s="33"/>
    </row>
    <row r="75218" spans="9:9">
      <c r="I75218" s="33"/>
    </row>
    <row r="75228" spans="9:9">
      <c r="I75228" s="33"/>
    </row>
    <row r="75231" spans="9:9">
      <c r="I75231" s="33"/>
    </row>
    <row r="75250" spans="9:9">
      <c r="I75250" s="33"/>
    </row>
    <row r="75260" spans="9:9">
      <c r="I75260" s="33"/>
    </row>
    <row r="75263" spans="9:9">
      <c r="I75263" s="33"/>
    </row>
    <row r="75282" spans="9:9">
      <c r="I75282" s="33"/>
    </row>
    <row r="75292" spans="9:9">
      <c r="I75292" s="33"/>
    </row>
    <row r="75295" spans="9:9">
      <c r="I75295" s="33"/>
    </row>
    <row r="75314" spans="9:9">
      <c r="I75314" s="33"/>
    </row>
    <row r="75324" spans="9:9">
      <c r="I75324" s="33"/>
    </row>
    <row r="75327" spans="9:9">
      <c r="I75327" s="33"/>
    </row>
    <row r="75346" spans="9:9">
      <c r="I75346" s="33"/>
    </row>
    <row r="75356" spans="9:9">
      <c r="I75356" s="33"/>
    </row>
    <row r="75359" spans="9:9">
      <c r="I75359" s="33"/>
    </row>
    <row r="75378" spans="9:9">
      <c r="I75378" s="33"/>
    </row>
    <row r="75388" spans="9:9">
      <c r="I75388" s="33"/>
    </row>
    <row r="75391" spans="9:9">
      <c r="I75391" s="33"/>
    </row>
    <row r="75410" spans="9:9">
      <c r="I75410" s="33"/>
    </row>
    <row r="75420" spans="9:9">
      <c r="I75420" s="33"/>
    </row>
    <row r="75423" spans="9:9">
      <c r="I75423" s="33"/>
    </row>
    <row r="75442" spans="9:9">
      <c r="I75442" s="33"/>
    </row>
    <row r="75452" spans="9:9">
      <c r="I75452" s="33"/>
    </row>
    <row r="75455" spans="9:9">
      <c r="I75455" s="33"/>
    </row>
    <row r="75474" spans="9:9">
      <c r="I75474" s="33"/>
    </row>
    <row r="75484" spans="9:9">
      <c r="I75484" s="33"/>
    </row>
    <row r="75487" spans="9:9">
      <c r="I75487" s="33"/>
    </row>
    <row r="75506" spans="9:9">
      <c r="I75506" s="33"/>
    </row>
    <row r="75516" spans="9:9">
      <c r="I75516" s="33"/>
    </row>
    <row r="75519" spans="9:9">
      <c r="I75519" s="33"/>
    </row>
    <row r="75538" spans="9:9">
      <c r="I75538" s="33"/>
    </row>
    <row r="75548" spans="9:9">
      <c r="I75548" s="33"/>
    </row>
    <row r="75551" spans="9:9">
      <c r="I75551" s="33"/>
    </row>
    <row r="75570" spans="9:9">
      <c r="I75570" s="33"/>
    </row>
    <row r="75580" spans="9:9">
      <c r="I75580" s="33"/>
    </row>
    <row r="75583" spans="9:9">
      <c r="I75583" s="33"/>
    </row>
    <row r="75602" spans="9:9">
      <c r="I75602" s="33"/>
    </row>
    <row r="75612" spans="9:9">
      <c r="I75612" s="33"/>
    </row>
    <row r="75615" spans="9:9">
      <c r="I75615" s="33"/>
    </row>
    <row r="75634" spans="9:9">
      <c r="I75634" s="33"/>
    </row>
    <row r="75644" spans="9:9">
      <c r="I75644" s="33"/>
    </row>
    <row r="75647" spans="9:9">
      <c r="I75647" s="33"/>
    </row>
    <row r="75666" spans="9:9">
      <c r="I75666" s="33"/>
    </row>
    <row r="75676" spans="9:9">
      <c r="I75676" s="33"/>
    </row>
    <row r="75679" spans="9:9">
      <c r="I75679" s="33"/>
    </row>
    <row r="75698" spans="9:9">
      <c r="I75698" s="33"/>
    </row>
    <row r="75708" spans="9:9">
      <c r="I75708" s="33"/>
    </row>
    <row r="75711" spans="9:9">
      <c r="I75711" s="33"/>
    </row>
    <row r="75730" spans="9:9">
      <c r="I75730" s="33"/>
    </row>
    <row r="75740" spans="9:9">
      <c r="I75740" s="33"/>
    </row>
    <row r="75743" spans="9:9">
      <c r="I75743" s="33"/>
    </row>
    <row r="75762" spans="9:9">
      <c r="I75762" s="33"/>
    </row>
    <row r="75772" spans="9:9">
      <c r="I75772" s="33"/>
    </row>
    <row r="75775" spans="9:9">
      <c r="I75775" s="33"/>
    </row>
    <row r="75794" spans="9:9">
      <c r="I75794" s="33"/>
    </row>
    <row r="75804" spans="9:9">
      <c r="I75804" s="33"/>
    </row>
    <row r="75807" spans="9:9">
      <c r="I75807" s="33"/>
    </row>
    <row r="75826" spans="9:9">
      <c r="I75826" s="33"/>
    </row>
    <row r="75836" spans="9:9">
      <c r="I75836" s="33"/>
    </row>
    <row r="75839" spans="9:9">
      <c r="I75839" s="33"/>
    </row>
    <row r="75858" spans="9:9">
      <c r="I75858" s="33"/>
    </row>
    <row r="75868" spans="9:9">
      <c r="I75868" s="33"/>
    </row>
    <row r="75871" spans="9:9">
      <c r="I75871" s="33"/>
    </row>
    <row r="75890" spans="9:9">
      <c r="I75890" s="33"/>
    </row>
    <row r="75900" spans="9:9">
      <c r="I75900" s="33"/>
    </row>
    <row r="75903" spans="9:9">
      <c r="I75903" s="33"/>
    </row>
    <row r="75922" spans="9:9">
      <c r="I75922" s="33"/>
    </row>
    <row r="75932" spans="9:9">
      <c r="I75932" s="33"/>
    </row>
    <row r="75935" spans="9:9">
      <c r="I75935" s="33"/>
    </row>
    <row r="75954" spans="9:9">
      <c r="I75954" s="33"/>
    </row>
    <row r="75964" spans="9:9">
      <c r="I75964" s="33"/>
    </row>
    <row r="75967" spans="9:9">
      <c r="I75967" s="33"/>
    </row>
    <row r="75986" spans="9:9">
      <c r="I75986" s="33"/>
    </row>
    <row r="75996" spans="9:9">
      <c r="I75996" s="33"/>
    </row>
    <row r="75999" spans="9:9">
      <c r="I75999" s="33"/>
    </row>
    <row r="76018" spans="9:9">
      <c r="I76018" s="33"/>
    </row>
    <row r="76028" spans="9:9">
      <c r="I76028" s="33"/>
    </row>
    <row r="76031" spans="9:9">
      <c r="I76031" s="33"/>
    </row>
    <row r="76050" spans="9:9">
      <c r="I76050" s="33"/>
    </row>
    <row r="76060" spans="9:9">
      <c r="I76060" s="33"/>
    </row>
    <row r="76063" spans="9:9">
      <c r="I76063" s="33"/>
    </row>
    <row r="76082" spans="9:9">
      <c r="I76082" s="33"/>
    </row>
    <row r="76092" spans="9:9">
      <c r="I76092" s="33"/>
    </row>
    <row r="76095" spans="9:9">
      <c r="I76095" s="33"/>
    </row>
    <row r="76114" spans="9:9">
      <c r="I76114" s="33"/>
    </row>
    <row r="76124" spans="9:9">
      <c r="I76124" s="33"/>
    </row>
    <row r="76127" spans="9:9">
      <c r="I76127" s="33"/>
    </row>
    <row r="76146" spans="9:9">
      <c r="I76146" s="33"/>
    </row>
    <row r="76156" spans="9:9">
      <c r="I76156" s="33"/>
    </row>
    <row r="76159" spans="9:9">
      <c r="I76159" s="33"/>
    </row>
    <row r="76178" spans="9:9">
      <c r="I76178" s="33"/>
    </row>
    <row r="76188" spans="9:9">
      <c r="I76188" s="33"/>
    </row>
    <row r="76191" spans="9:9">
      <c r="I76191" s="33"/>
    </row>
    <row r="76210" spans="9:9">
      <c r="I76210" s="33"/>
    </row>
    <row r="76220" spans="9:9">
      <c r="I76220" s="33"/>
    </row>
    <row r="76223" spans="9:9">
      <c r="I76223" s="33"/>
    </row>
    <row r="76242" spans="9:9">
      <c r="I76242" s="33"/>
    </row>
    <row r="76252" spans="9:9">
      <c r="I76252" s="33"/>
    </row>
    <row r="76255" spans="9:9">
      <c r="I76255" s="33"/>
    </row>
    <row r="76274" spans="9:9">
      <c r="I76274" s="33"/>
    </row>
    <row r="76284" spans="9:9">
      <c r="I76284" s="33"/>
    </row>
    <row r="76287" spans="9:9">
      <c r="I76287" s="33"/>
    </row>
    <row r="76306" spans="9:9">
      <c r="I76306" s="33"/>
    </row>
    <row r="76316" spans="9:9">
      <c r="I76316" s="33"/>
    </row>
    <row r="76319" spans="9:9">
      <c r="I76319" s="33"/>
    </row>
    <row r="76338" spans="9:9">
      <c r="I76338" s="33"/>
    </row>
    <row r="76348" spans="9:9">
      <c r="I76348" s="33"/>
    </row>
    <row r="76351" spans="9:9">
      <c r="I76351" s="33"/>
    </row>
    <row r="76370" spans="9:9">
      <c r="I76370" s="33"/>
    </row>
    <row r="76380" spans="9:9">
      <c r="I76380" s="33"/>
    </row>
    <row r="76383" spans="9:9">
      <c r="I76383" s="33"/>
    </row>
    <row r="76402" spans="9:9">
      <c r="I76402" s="33"/>
    </row>
    <row r="76412" spans="9:9">
      <c r="I76412" s="33"/>
    </row>
    <row r="76415" spans="9:9">
      <c r="I76415" s="33"/>
    </row>
    <row r="76434" spans="9:9">
      <c r="I76434" s="33"/>
    </row>
    <row r="76444" spans="9:9">
      <c r="I76444" s="33"/>
    </row>
    <row r="76447" spans="9:9">
      <c r="I76447" s="33"/>
    </row>
    <row r="76466" spans="9:9">
      <c r="I76466" s="33"/>
    </row>
    <row r="76476" spans="9:9">
      <c r="I76476" s="33"/>
    </row>
    <row r="76479" spans="9:9">
      <c r="I76479" s="33"/>
    </row>
    <row r="76498" spans="9:9">
      <c r="I76498" s="33"/>
    </row>
    <row r="76508" spans="9:9">
      <c r="I76508" s="33"/>
    </row>
    <row r="76511" spans="9:9">
      <c r="I76511" s="33"/>
    </row>
    <row r="76530" spans="9:9">
      <c r="I76530" s="33"/>
    </row>
    <row r="76540" spans="9:9">
      <c r="I76540" s="33"/>
    </row>
    <row r="76543" spans="9:9">
      <c r="I76543" s="33"/>
    </row>
    <row r="76562" spans="9:9">
      <c r="I76562" s="33"/>
    </row>
    <row r="76572" spans="9:9">
      <c r="I76572" s="33"/>
    </row>
    <row r="76575" spans="9:9">
      <c r="I76575" s="33"/>
    </row>
    <row r="76594" spans="9:9">
      <c r="I76594" s="33"/>
    </row>
    <row r="76604" spans="9:9">
      <c r="I76604" s="33"/>
    </row>
    <row r="76607" spans="9:9">
      <c r="I76607" s="33"/>
    </row>
    <row r="76626" spans="9:9">
      <c r="I76626" s="33"/>
    </row>
    <row r="76636" spans="9:9">
      <c r="I76636" s="33"/>
    </row>
    <row r="76639" spans="9:9">
      <c r="I76639" s="33"/>
    </row>
    <row r="76658" spans="9:9">
      <c r="I76658" s="33"/>
    </row>
    <row r="76668" spans="9:9">
      <c r="I76668" s="33"/>
    </row>
    <row r="76671" spans="9:9">
      <c r="I76671" s="33"/>
    </row>
    <row r="76690" spans="9:9">
      <c r="I76690" s="33"/>
    </row>
    <row r="76700" spans="9:9">
      <c r="I76700" s="33"/>
    </row>
    <row r="76703" spans="9:9">
      <c r="I76703" s="33"/>
    </row>
    <row r="76722" spans="9:9">
      <c r="I76722" s="33"/>
    </row>
    <row r="76732" spans="9:9">
      <c r="I76732" s="33"/>
    </row>
    <row r="76735" spans="9:9">
      <c r="I76735" s="33"/>
    </row>
    <row r="76754" spans="9:9">
      <c r="I76754" s="33"/>
    </row>
    <row r="76764" spans="9:9">
      <c r="I76764" s="33"/>
    </row>
    <row r="76767" spans="9:9">
      <c r="I76767" s="33"/>
    </row>
    <row r="76786" spans="9:9">
      <c r="I76786" s="33"/>
    </row>
    <row r="76796" spans="9:9">
      <c r="I76796" s="33"/>
    </row>
    <row r="76799" spans="9:9">
      <c r="I76799" s="33"/>
    </row>
    <row r="76818" spans="9:9">
      <c r="I76818" s="33"/>
    </row>
    <row r="76828" spans="9:9">
      <c r="I76828" s="33"/>
    </row>
    <row r="76831" spans="9:9">
      <c r="I76831" s="33"/>
    </row>
    <row r="76850" spans="9:9">
      <c r="I76850" s="33"/>
    </row>
    <row r="76860" spans="9:9">
      <c r="I76860" s="33"/>
    </row>
    <row r="76863" spans="9:9">
      <c r="I76863" s="33"/>
    </row>
    <row r="76882" spans="9:9">
      <c r="I76882" s="33"/>
    </row>
    <row r="76892" spans="9:9">
      <c r="I76892" s="33"/>
    </row>
    <row r="76895" spans="9:9">
      <c r="I76895" s="33"/>
    </row>
    <row r="76914" spans="9:9">
      <c r="I76914" s="33"/>
    </row>
    <row r="76924" spans="9:9">
      <c r="I76924" s="33"/>
    </row>
    <row r="76927" spans="9:9">
      <c r="I76927" s="33"/>
    </row>
    <row r="76946" spans="9:9">
      <c r="I76946" s="33"/>
    </row>
    <row r="76956" spans="9:9">
      <c r="I76956" s="33"/>
    </row>
    <row r="76959" spans="9:9">
      <c r="I76959" s="33"/>
    </row>
    <row r="76978" spans="9:9">
      <c r="I76978" s="33"/>
    </row>
    <row r="76988" spans="9:9">
      <c r="I76988" s="33"/>
    </row>
    <row r="76991" spans="9:9">
      <c r="I76991" s="33"/>
    </row>
    <row r="77010" spans="9:9">
      <c r="I77010" s="33"/>
    </row>
    <row r="77020" spans="9:9">
      <c r="I77020" s="33"/>
    </row>
    <row r="77023" spans="9:9">
      <c r="I77023" s="33"/>
    </row>
    <row r="77042" spans="9:9">
      <c r="I77042" s="33"/>
    </row>
    <row r="77052" spans="9:9">
      <c r="I77052" s="33"/>
    </row>
    <row r="77055" spans="9:9">
      <c r="I77055" s="33"/>
    </row>
    <row r="77074" spans="9:9">
      <c r="I77074" s="33"/>
    </row>
    <row r="77084" spans="9:9">
      <c r="I77084" s="33"/>
    </row>
    <row r="77087" spans="9:9">
      <c r="I77087" s="33"/>
    </row>
    <row r="77106" spans="9:9">
      <c r="I77106" s="33"/>
    </row>
    <row r="77116" spans="9:9">
      <c r="I77116" s="33"/>
    </row>
    <row r="77119" spans="9:9">
      <c r="I77119" s="33"/>
    </row>
    <row r="77138" spans="9:9">
      <c r="I77138" s="33"/>
    </row>
    <row r="77148" spans="9:9">
      <c r="I77148" s="33"/>
    </row>
    <row r="77151" spans="9:9">
      <c r="I77151" s="33"/>
    </row>
    <row r="77170" spans="9:9">
      <c r="I77170" s="33"/>
    </row>
    <row r="77180" spans="9:9">
      <c r="I77180" s="33"/>
    </row>
    <row r="77183" spans="9:9">
      <c r="I77183" s="33"/>
    </row>
    <row r="77202" spans="9:9">
      <c r="I77202" s="33"/>
    </row>
    <row r="77212" spans="9:9">
      <c r="I77212" s="33"/>
    </row>
    <row r="77215" spans="9:9">
      <c r="I77215" s="33"/>
    </row>
    <row r="77234" spans="9:9">
      <c r="I77234" s="33"/>
    </row>
    <row r="77244" spans="9:9">
      <c r="I77244" s="33"/>
    </row>
    <row r="77247" spans="9:9">
      <c r="I77247" s="33"/>
    </row>
    <row r="77266" spans="9:9">
      <c r="I77266" s="33"/>
    </row>
    <row r="77276" spans="9:9">
      <c r="I77276" s="33"/>
    </row>
    <row r="77279" spans="9:9">
      <c r="I77279" s="33"/>
    </row>
    <row r="77298" spans="9:9">
      <c r="I77298" s="33"/>
    </row>
    <row r="77308" spans="9:9">
      <c r="I77308" s="33"/>
    </row>
    <row r="77311" spans="9:9">
      <c r="I77311" s="33"/>
    </row>
    <row r="77330" spans="9:9">
      <c r="I77330" s="33"/>
    </row>
    <row r="77340" spans="9:9">
      <c r="I77340" s="33"/>
    </row>
    <row r="77343" spans="9:9">
      <c r="I77343" s="33"/>
    </row>
    <row r="77362" spans="9:9">
      <c r="I77362" s="33"/>
    </row>
    <row r="77372" spans="9:9">
      <c r="I77372" s="33"/>
    </row>
    <row r="77375" spans="9:9">
      <c r="I77375" s="33"/>
    </row>
    <row r="77394" spans="9:9">
      <c r="I77394" s="33"/>
    </row>
    <row r="77404" spans="9:9">
      <c r="I77404" s="33"/>
    </row>
    <row r="77407" spans="9:9">
      <c r="I77407" s="33"/>
    </row>
    <row r="77426" spans="9:9">
      <c r="I77426" s="33"/>
    </row>
    <row r="77436" spans="9:9">
      <c r="I77436" s="33"/>
    </row>
    <row r="77439" spans="9:9">
      <c r="I77439" s="33"/>
    </row>
    <row r="77458" spans="9:9">
      <c r="I77458" s="33"/>
    </row>
    <row r="77468" spans="9:9">
      <c r="I77468" s="33"/>
    </row>
    <row r="77471" spans="9:9">
      <c r="I77471" s="33"/>
    </row>
    <row r="77490" spans="9:9">
      <c r="I77490" s="33"/>
    </row>
    <row r="77500" spans="9:9">
      <c r="I77500" s="33"/>
    </row>
    <row r="77503" spans="9:9">
      <c r="I77503" s="33"/>
    </row>
    <row r="77522" spans="9:9">
      <c r="I77522" s="33"/>
    </row>
    <row r="77532" spans="9:9">
      <c r="I77532" s="33"/>
    </row>
    <row r="77535" spans="9:9">
      <c r="I77535" s="33"/>
    </row>
    <row r="77554" spans="9:9">
      <c r="I77554" s="33"/>
    </row>
    <row r="77564" spans="9:9">
      <c r="I77564" s="33"/>
    </row>
    <row r="77567" spans="9:9">
      <c r="I77567" s="33"/>
    </row>
    <row r="77586" spans="9:9">
      <c r="I77586" s="33"/>
    </row>
    <row r="77596" spans="9:9">
      <c r="I77596" s="33"/>
    </row>
    <row r="77599" spans="9:9">
      <c r="I77599" s="33"/>
    </row>
    <row r="77618" spans="9:9">
      <c r="I77618" s="33"/>
    </row>
    <row r="77628" spans="9:9">
      <c r="I77628" s="33"/>
    </row>
    <row r="77631" spans="9:9">
      <c r="I77631" s="33"/>
    </row>
    <row r="77650" spans="9:9">
      <c r="I77650" s="33"/>
    </row>
    <row r="77660" spans="9:9">
      <c r="I77660" s="33"/>
    </row>
    <row r="77663" spans="9:9">
      <c r="I77663" s="33"/>
    </row>
    <row r="77682" spans="9:9">
      <c r="I77682" s="33"/>
    </row>
    <row r="77692" spans="9:9">
      <c r="I77692" s="33"/>
    </row>
    <row r="77695" spans="9:9">
      <c r="I77695" s="33"/>
    </row>
    <row r="77714" spans="9:9">
      <c r="I77714" s="33"/>
    </row>
    <row r="77724" spans="9:9">
      <c r="I77724" s="33"/>
    </row>
    <row r="77727" spans="9:9">
      <c r="I77727" s="33"/>
    </row>
    <row r="77746" spans="9:9">
      <c r="I77746" s="33"/>
    </row>
    <row r="77756" spans="9:9">
      <c r="I77756" s="33"/>
    </row>
    <row r="77759" spans="9:9">
      <c r="I77759" s="33"/>
    </row>
    <row r="77778" spans="9:9">
      <c r="I77778" s="33"/>
    </row>
    <row r="77788" spans="9:9">
      <c r="I77788" s="33"/>
    </row>
    <row r="77791" spans="9:9">
      <c r="I77791" s="33"/>
    </row>
    <row r="77810" spans="9:9">
      <c r="I77810" s="33"/>
    </row>
    <row r="77820" spans="9:9">
      <c r="I77820" s="33"/>
    </row>
    <row r="77823" spans="9:9">
      <c r="I77823" s="33"/>
    </row>
    <row r="77842" spans="9:9">
      <c r="I77842" s="33"/>
    </row>
    <row r="77852" spans="9:9">
      <c r="I77852" s="33"/>
    </row>
    <row r="77855" spans="9:9">
      <c r="I77855" s="33"/>
    </row>
    <row r="77874" spans="9:9">
      <c r="I77874" s="33"/>
    </row>
    <row r="77884" spans="9:9">
      <c r="I77884" s="33"/>
    </row>
    <row r="77887" spans="9:9">
      <c r="I77887" s="33"/>
    </row>
    <row r="77906" spans="9:9">
      <c r="I77906" s="33"/>
    </row>
    <row r="77916" spans="9:9">
      <c r="I77916" s="33"/>
    </row>
    <row r="77919" spans="9:9">
      <c r="I77919" s="33"/>
    </row>
    <row r="77938" spans="9:9">
      <c r="I77938" s="33"/>
    </row>
    <row r="77948" spans="9:9">
      <c r="I77948" s="33"/>
    </row>
    <row r="77951" spans="9:9">
      <c r="I77951" s="33"/>
    </row>
    <row r="77970" spans="9:9">
      <c r="I77970" s="33"/>
    </row>
    <row r="77980" spans="9:9">
      <c r="I77980" s="33"/>
    </row>
    <row r="77983" spans="9:9">
      <c r="I77983" s="33"/>
    </row>
    <row r="78002" spans="9:9">
      <c r="I78002" s="33"/>
    </row>
    <row r="78012" spans="9:9">
      <c r="I78012" s="33"/>
    </row>
    <row r="78015" spans="9:9">
      <c r="I78015" s="33"/>
    </row>
    <row r="78034" spans="9:9">
      <c r="I78034" s="33"/>
    </row>
    <row r="78044" spans="9:9">
      <c r="I78044" s="33"/>
    </row>
    <row r="78047" spans="9:9">
      <c r="I78047" s="33"/>
    </row>
    <row r="78066" spans="9:9">
      <c r="I78066" s="33"/>
    </row>
    <row r="78076" spans="9:9">
      <c r="I78076" s="33"/>
    </row>
    <row r="78079" spans="9:9">
      <c r="I78079" s="33"/>
    </row>
    <row r="78098" spans="9:9">
      <c r="I78098" s="33"/>
    </row>
    <row r="78108" spans="9:9">
      <c r="I78108" s="33"/>
    </row>
    <row r="78111" spans="9:9">
      <c r="I78111" s="33"/>
    </row>
    <row r="78130" spans="9:9">
      <c r="I78130" s="33"/>
    </row>
    <row r="78140" spans="9:9">
      <c r="I78140" s="33"/>
    </row>
    <row r="78143" spans="9:9">
      <c r="I78143" s="33"/>
    </row>
    <row r="78162" spans="9:9">
      <c r="I78162" s="33"/>
    </row>
    <row r="78172" spans="9:9">
      <c r="I78172" s="33"/>
    </row>
    <row r="78175" spans="9:9">
      <c r="I78175" s="33"/>
    </row>
    <row r="78194" spans="9:9">
      <c r="I78194" s="33"/>
    </row>
    <row r="78204" spans="9:9">
      <c r="I78204" s="33"/>
    </row>
    <row r="78207" spans="9:9">
      <c r="I78207" s="33"/>
    </row>
    <row r="78226" spans="9:9">
      <c r="I78226" s="33"/>
    </row>
    <row r="78236" spans="9:9">
      <c r="I78236" s="33"/>
    </row>
    <row r="78239" spans="9:9">
      <c r="I78239" s="33"/>
    </row>
    <row r="78258" spans="9:9">
      <c r="I78258" s="33"/>
    </row>
    <row r="78268" spans="9:9">
      <c r="I78268" s="33"/>
    </row>
    <row r="78271" spans="9:9">
      <c r="I78271" s="33"/>
    </row>
    <row r="78290" spans="9:9">
      <c r="I78290" s="33"/>
    </row>
    <row r="78300" spans="9:9">
      <c r="I78300" s="33"/>
    </row>
    <row r="78303" spans="9:9">
      <c r="I78303" s="33"/>
    </row>
    <row r="78322" spans="9:9">
      <c r="I78322" s="33"/>
    </row>
    <row r="78332" spans="9:9">
      <c r="I78332" s="33"/>
    </row>
    <row r="78335" spans="9:9">
      <c r="I78335" s="33"/>
    </row>
    <row r="78354" spans="9:9">
      <c r="I78354" s="33"/>
    </row>
    <row r="78364" spans="9:9">
      <c r="I78364" s="33"/>
    </row>
    <row r="78367" spans="9:9">
      <c r="I78367" s="33"/>
    </row>
    <row r="78386" spans="9:9">
      <c r="I78386" s="33"/>
    </row>
    <row r="78396" spans="9:9">
      <c r="I78396" s="33"/>
    </row>
    <row r="78399" spans="9:9">
      <c r="I78399" s="33"/>
    </row>
    <row r="78418" spans="9:9">
      <c r="I78418" s="33"/>
    </row>
    <row r="78428" spans="9:9">
      <c r="I78428" s="33"/>
    </row>
    <row r="78431" spans="9:9">
      <c r="I78431" s="33"/>
    </row>
    <row r="78450" spans="9:9">
      <c r="I78450" s="33"/>
    </row>
    <row r="78460" spans="9:9">
      <c r="I78460" s="33"/>
    </row>
    <row r="78463" spans="9:9">
      <c r="I78463" s="33"/>
    </row>
    <row r="78482" spans="9:9">
      <c r="I78482" s="33"/>
    </row>
    <row r="78492" spans="9:9">
      <c r="I78492" s="33"/>
    </row>
    <row r="78495" spans="9:9">
      <c r="I78495" s="33"/>
    </row>
    <row r="78514" spans="9:9">
      <c r="I78514" s="33"/>
    </row>
    <row r="78524" spans="9:9">
      <c r="I78524" s="33"/>
    </row>
    <row r="78527" spans="9:9">
      <c r="I78527" s="33"/>
    </row>
    <row r="78546" spans="9:9">
      <c r="I78546" s="33"/>
    </row>
    <row r="78556" spans="9:9">
      <c r="I78556" s="33"/>
    </row>
    <row r="78559" spans="9:9">
      <c r="I78559" s="33"/>
    </row>
    <row r="78578" spans="9:9">
      <c r="I78578" s="33"/>
    </row>
    <row r="78588" spans="9:9">
      <c r="I78588" s="33"/>
    </row>
    <row r="78591" spans="9:9">
      <c r="I78591" s="33"/>
    </row>
    <row r="78610" spans="9:9">
      <c r="I78610" s="33"/>
    </row>
    <row r="78620" spans="9:9">
      <c r="I78620" s="33"/>
    </row>
    <row r="78623" spans="9:9">
      <c r="I78623" s="33"/>
    </row>
    <row r="78642" spans="9:9">
      <c r="I78642" s="33"/>
    </row>
    <row r="78652" spans="9:9">
      <c r="I78652" s="33"/>
    </row>
    <row r="78655" spans="9:9">
      <c r="I78655" s="33"/>
    </row>
    <row r="78674" spans="9:9">
      <c r="I78674" s="33"/>
    </row>
    <row r="78684" spans="9:9">
      <c r="I78684" s="33"/>
    </row>
    <row r="78687" spans="9:9">
      <c r="I78687" s="33"/>
    </row>
    <row r="78706" spans="9:9">
      <c r="I78706" s="33"/>
    </row>
    <row r="78716" spans="9:9">
      <c r="I78716" s="33"/>
    </row>
    <row r="78719" spans="9:9">
      <c r="I78719" s="33"/>
    </row>
    <row r="78738" spans="9:9">
      <c r="I78738" s="33"/>
    </row>
    <row r="78748" spans="9:9">
      <c r="I78748" s="33"/>
    </row>
    <row r="78751" spans="9:9">
      <c r="I78751" s="33"/>
    </row>
    <row r="78770" spans="9:9">
      <c r="I78770" s="33"/>
    </row>
    <row r="78780" spans="9:9">
      <c r="I78780" s="33"/>
    </row>
    <row r="78783" spans="9:9">
      <c r="I78783" s="33"/>
    </row>
    <row r="78802" spans="9:9">
      <c r="I78802" s="33"/>
    </row>
    <row r="78812" spans="9:9">
      <c r="I78812" s="33"/>
    </row>
    <row r="78815" spans="9:9">
      <c r="I78815" s="33"/>
    </row>
    <row r="78834" spans="9:9">
      <c r="I78834" s="33"/>
    </row>
    <row r="78844" spans="9:9">
      <c r="I78844" s="33"/>
    </row>
    <row r="78847" spans="9:9">
      <c r="I78847" s="33"/>
    </row>
    <row r="78866" spans="9:9">
      <c r="I78866" s="33"/>
    </row>
    <row r="78876" spans="9:9">
      <c r="I78876" s="33"/>
    </row>
    <row r="78879" spans="9:9">
      <c r="I78879" s="33"/>
    </row>
    <row r="78898" spans="9:9">
      <c r="I78898" s="33"/>
    </row>
    <row r="78908" spans="9:9">
      <c r="I78908" s="33"/>
    </row>
    <row r="78911" spans="9:9">
      <c r="I78911" s="33"/>
    </row>
    <row r="78930" spans="9:9">
      <c r="I78930" s="33"/>
    </row>
    <row r="78940" spans="9:9">
      <c r="I78940" s="33"/>
    </row>
    <row r="78943" spans="9:9">
      <c r="I78943" s="33"/>
    </row>
    <row r="78962" spans="9:9">
      <c r="I78962" s="33"/>
    </row>
    <row r="78972" spans="9:9">
      <c r="I78972" s="33"/>
    </row>
    <row r="78975" spans="9:9">
      <c r="I78975" s="33"/>
    </row>
    <row r="78994" spans="9:9">
      <c r="I78994" s="33"/>
    </row>
    <row r="79004" spans="9:9">
      <c r="I79004" s="33"/>
    </row>
    <row r="79007" spans="9:9">
      <c r="I79007" s="33"/>
    </row>
    <row r="79026" spans="9:9">
      <c r="I79026" s="33"/>
    </row>
    <row r="79036" spans="9:9">
      <c r="I79036" s="33"/>
    </row>
    <row r="79039" spans="9:9">
      <c r="I79039" s="33"/>
    </row>
    <row r="79058" spans="9:9">
      <c r="I79058" s="33"/>
    </row>
    <row r="79068" spans="9:9">
      <c r="I79068" s="33"/>
    </row>
    <row r="79071" spans="9:9">
      <c r="I79071" s="33"/>
    </row>
    <row r="79090" spans="9:9">
      <c r="I79090" s="33"/>
    </row>
    <row r="79100" spans="9:9">
      <c r="I79100" s="33"/>
    </row>
    <row r="79103" spans="9:9">
      <c r="I79103" s="33"/>
    </row>
    <row r="79122" spans="9:9">
      <c r="I79122" s="33"/>
    </row>
    <row r="79132" spans="9:9">
      <c r="I79132" s="33"/>
    </row>
    <row r="79135" spans="9:9">
      <c r="I79135" s="33"/>
    </row>
    <row r="79154" spans="9:9">
      <c r="I79154" s="33"/>
    </row>
    <row r="79164" spans="9:9">
      <c r="I79164" s="33"/>
    </row>
    <row r="79167" spans="9:9">
      <c r="I79167" s="33"/>
    </row>
    <row r="79186" spans="9:9">
      <c r="I79186" s="33"/>
    </row>
    <row r="79196" spans="9:9">
      <c r="I79196" s="33"/>
    </row>
    <row r="79199" spans="9:9">
      <c r="I79199" s="33"/>
    </row>
    <row r="79218" spans="9:9">
      <c r="I79218" s="33"/>
    </row>
    <row r="79228" spans="9:9">
      <c r="I79228" s="33"/>
    </row>
    <row r="79231" spans="9:9">
      <c r="I79231" s="33"/>
    </row>
    <row r="79250" spans="9:9">
      <c r="I79250" s="33"/>
    </row>
    <row r="79260" spans="9:9">
      <c r="I79260" s="33"/>
    </row>
    <row r="79263" spans="9:9">
      <c r="I79263" s="33"/>
    </row>
    <row r="79282" spans="9:9">
      <c r="I79282" s="33"/>
    </row>
    <row r="79292" spans="9:9">
      <c r="I79292" s="33"/>
    </row>
    <row r="79295" spans="9:9">
      <c r="I79295" s="33"/>
    </row>
    <row r="79314" spans="9:9">
      <c r="I79314" s="33"/>
    </row>
    <row r="79324" spans="9:9">
      <c r="I79324" s="33"/>
    </row>
    <row r="79327" spans="9:9">
      <c r="I79327" s="33"/>
    </row>
    <row r="79346" spans="9:9">
      <c r="I79346" s="33"/>
    </row>
    <row r="79356" spans="9:9">
      <c r="I79356" s="33"/>
    </row>
    <row r="79359" spans="9:9">
      <c r="I79359" s="33"/>
    </row>
    <row r="79378" spans="9:9">
      <c r="I79378" s="33"/>
    </row>
    <row r="79388" spans="9:9">
      <c r="I79388" s="33"/>
    </row>
    <row r="79391" spans="9:9">
      <c r="I79391" s="33"/>
    </row>
    <row r="79410" spans="9:9">
      <c r="I79410" s="33"/>
    </row>
    <row r="79420" spans="9:9">
      <c r="I79420" s="33"/>
    </row>
    <row r="79423" spans="9:9">
      <c r="I79423" s="33"/>
    </row>
    <row r="79442" spans="9:9">
      <c r="I79442" s="33"/>
    </row>
    <row r="79452" spans="9:9">
      <c r="I79452" s="33"/>
    </row>
    <row r="79455" spans="9:9">
      <c r="I79455" s="33"/>
    </row>
    <row r="79474" spans="9:9">
      <c r="I79474" s="33"/>
    </row>
    <row r="79484" spans="9:9">
      <c r="I79484" s="33"/>
    </row>
    <row r="79487" spans="9:9">
      <c r="I79487" s="33"/>
    </row>
    <row r="79506" spans="9:9">
      <c r="I79506" s="33"/>
    </row>
    <row r="79516" spans="9:9">
      <c r="I79516" s="33"/>
    </row>
    <row r="79519" spans="9:9">
      <c r="I79519" s="33"/>
    </row>
    <row r="79538" spans="9:9">
      <c r="I79538" s="33"/>
    </row>
    <row r="79548" spans="9:9">
      <c r="I79548" s="33"/>
    </row>
    <row r="79551" spans="9:9">
      <c r="I79551" s="33"/>
    </row>
    <row r="79570" spans="9:9">
      <c r="I79570" s="33"/>
    </row>
    <row r="79580" spans="9:9">
      <c r="I79580" s="33"/>
    </row>
    <row r="79583" spans="9:9">
      <c r="I79583" s="33"/>
    </row>
    <row r="79602" spans="9:9">
      <c r="I79602" s="33"/>
    </row>
    <row r="79612" spans="9:9">
      <c r="I79612" s="33"/>
    </row>
    <row r="79615" spans="9:9">
      <c r="I79615" s="33"/>
    </row>
    <row r="79634" spans="9:9">
      <c r="I79634" s="33"/>
    </row>
    <row r="79644" spans="9:9">
      <c r="I79644" s="33"/>
    </row>
    <row r="79647" spans="9:9">
      <c r="I79647" s="33"/>
    </row>
    <row r="79666" spans="9:9">
      <c r="I79666" s="33"/>
    </row>
    <row r="79676" spans="9:9">
      <c r="I79676" s="33"/>
    </row>
    <row r="79679" spans="9:9">
      <c r="I79679" s="33"/>
    </row>
    <row r="79698" spans="9:9">
      <c r="I79698" s="33"/>
    </row>
    <row r="79708" spans="9:9">
      <c r="I79708" s="33"/>
    </row>
    <row r="79711" spans="9:9">
      <c r="I79711" s="33"/>
    </row>
    <row r="79730" spans="9:9">
      <c r="I79730" s="33"/>
    </row>
    <row r="79740" spans="9:9">
      <c r="I79740" s="33"/>
    </row>
    <row r="79743" spans="9:9">
      <c r="I79743" s="33"/>
    </row>
    <row r="79762" spans="9:9">
      <c r="I79762" s="33"/>
    </row>
    <row r="79772" spans="9:9">
      <c r="I79772" s="33"/>
    </row>
    <row r="79775" spans="9:9">
      <c r="I79775" s="33"/>
    </row>
    <row r="79794" spans="9:9">
      <c r="I79794" s="33"/>
    </row>
    <row r="79804" spans="9:9">
      <c r="I79804" s="33"/>
    </row>
    <row r="79807" spans="9:9">
      <c r="I79807" s="33"/>
    </row>
    <row r="79826" spans="9:9">
      <c r="I79826" s="33"/>
    </row>
    <row r="79836" spans="9:9">
      <c r="I79836" s="33"/>
    </row>
    <row r="79839" spans="9:9">
      <c r="I79839" s="33"/>
    </row>
    <row r="79858" spans="9:9">
      <c r="I79858" s="33"/>
    </row>
    <row r="79868" spans="9:9">
      <c r="I79868" s="33"/>
    </row>
    <row r="79871" spans="9:9">
      <c r="I79871" s="33"/>
    </row>
    <row r="79890" spans="9:9">
      <c r="I79890" s="33"/>
    </row>
    <row r="79900" spans="9:9">
      <c r="I79900" s="33"/>
    </row>
    <row r="79903" spans="9:9">
      <c r="I79903" s="33"/>
    </row>
    <row r="79922" spans="9:9">
      <c r="I79922" s="33"/>
    </row>
    <row r="79932" spans="9:9">
      <c r="I79932" s="33"/>
    </row>
    <row r="79935" spans="9:9">
      <c r="I79935" s="33"/>
    </row>
    <row r="79954" spans="9:9">
      <c r="I79954" s="33"/>
    </row>
    <row r="79964" spans="9:9">
      <c r="I79964" s="33"/>
    </row>
    <row r="79967" spans="9:9">
      <c r="I79967" s="33"/>
    </row>
    <row r="79986" spans="9:9">
      <c r="I79986" s="33"/>
    </row>
    <row r="79996" spans="9:9">
      <c r="I79996" s="33"/>
    </row>
    <row r="79999" spans="9:9">
      <c r="I79999" s="33"/>
    </row>
    <row r="80018" spans="9:9">
      <c r="I80018" s="33"/>
    </row>
    <row r="80028" spans="9:9">
      <c r="I80028" s="33"/>
    </row>
    <row r="80031" spans="9:9">
      <c r="I80031" s="33"/>
    </row>
    <row r="80050" spans="9:9">
      <c r="I80050" s="33"/>
    </row>
    <row r="80060" spans="9:9">
      <c r="I80060" s="33"/>
    </row>
    <row r="80063" spans="9:9">
      <c r="I80063" s="33"/>
    </row>
    <row r="80082" spans="9:9">
      <c r="I80082" s="33"/>
    </row>
    <row r="80092" spans="9:9">
      <c r="I80092" s="33"/>
    </row>
    <row r="80095" spans="9:9">
      <c r="I80095" s="33"/>
    </row>
    <row r="80114" spans="9:9">
      <c r="I80114" s="33"/>
    </row>
    <row r="80124" spans="9:9">
      <c r="I80124" s="33"/>
    </row>
    <row r="80127" spans="9:9">
      <c r="I80127" s="33"/>
    </row>
    <row r="80146" spans="9:9">
      <c r="I80146" s="33"/>
    </row>
    <row r="80156" spans="9:9">
      <c r="I80156" s="33"/>
    </row>
    <row r="80159" spans="9:9">
      <c r="I80159" s="33"/>
    </row>
    <row r="80178" spans="9:9">
      <c r="I80178" s="33"/>
    </row>
    <row r="80188" spans="9:9">
      <c r="I80188" s="33"/>
    </row>
    <row r="80191" spans="9:9">
      <c r="I80191" s="33"/>
    </row>
    <row r="80210" spans="9:9">
      <c r="I80210" s="33"/>
    </row>
    <row r="80220" spans="9:9">
      <c r="I80220" s="33"/>
    </row>
    <row r="80223" spans="9:9">
      <c r="I80223" s="33"/>
    </row>
    <row r="80242" spans="9:9">
      <c r="I80242" s="33"/>
    </row>
    <row r="80252" spans="9:9">
      <c r="I80252" s="33"/>
    </row>
    <row r="80255" spans="9:9">
      <c r="I80255" s="33"/>
    </row>
    <row r="80274" spans="9:9">
      <c r="I80274" s="33"/>
    </row>
    <row r="80284" spans="9:9">
      <c r="I80284" s="33"/>
    </row>
    <row r="80287" spans="9:9">
      <c r="I80287" s="33"/>
    </row>
    <row r="80306" spans="9:9">
      <c r="I80306" s="33"/>
    </row>
    <row r="80316" spans="9:9">
      <c r="I80316" s="33"/>
    </row>
    <row r="80319" spans="9:9">
      <c r="I80319" s="33"/>
    </row>
    <row r="80338" spans="9:9">
      <c r="I80338" s="33"/>
    </row>
    <row r="80348" spans="9:9">
      <c r="I80348" s="33"/>
    </row>
    <row r="80351" spans="9:9">
      <c r="I80351" s="33"/>
    </row>
    <row r="80370" spans="9:9">
      <c r="I80370" s="33"/>
    </row>
    <row r="80380" spans="9:9">
      <c r="I80380" s="33"/>
    </row>
    <row r="80383" spans="9:9">
      <c r="I80383" s="33"/>
    </row>
    <row r="80402" spans="9:9">
      <c r="I80402" s="33"/>
    </row>
    <row r="80412" spans="9:9">
      <c r="I80412" s="33"/>
    </row>
    <row r="80415" spans="9:9">
      <c r="I80415" s="33"/>
    </row>
    <row r="80434" spans="9:9">
      <c r="I80434" s="33"/>
    </row>
    <row r="80444" spans="9:9">
      <c r="I80444" s="33"/>
    </row>
    <row r="80447" spans="9:9">
      <c r="I80447" s="33"/>
    </row>
    <row r="80466" spans="9:9">
      <c r="I80466" s="33"/>
    </row>
    <row r="80476" spans="9:9">
      <c r="I80476" s="33"/>
    </row>
    <row r="80479" spans="9:9">
      <c r="I80479" s="33"/>
    </row>
    <row r="80498" spans="9:9">
      <c r="I80498" s="33"/>
    </row>
    <row r="80508" spans="9:9">
      <c r="I80508" s="33"/>
    </row>
    <row r="80511" spans="9:9">
      <c r="I80511" s="33"/>
    </row>
    <row r="80530" spans="9:9">
      <c r="I80530" s="33"/>
    </row>
    <row r="80540" spans="9:9">
      <c r="I80540" s="33"/>
    </row>
    <row r="80543" spans="9:9">
      <c r="I80543" s="33"/>
    </row>
    <row r="80562" spans="9:9">
      <c r="I80562" s="33"/>
    </row>
    <row r="80572" spans="9:9">
      <c r="I80572" s="33"/>
    </row>
    <row r="80575" spans="9:9">
      <c r="I80575" s="33"/>
    </row>
    <row r="80594" spans="9:9">
      <c r="I80594" s="33"/>
    </row>
    <row r="80604" spans="9:9">
      <c r="I80604" s="33"/>
    </row>
    <row r="80607" spans="9:9">
      <c r="I80607" s="33"/>
    </row>
    <row r="80626" spans="9:9">
      <c r="I80626" s="33"/>
    </row>
    <row r="80636" spans="9:9">
      <c r="I80636" s="33"/>
    </row>
    <row r="80639" spans="9:9">
      <c r="I80639" s="33"/>
    </row>
    <row r="80658" spans="9:9">
      <c r="I80658" s="33"/>
    </row>
    <row r="80668" spans="9:9">
      <c r="I80668" s="33"/>
    </row>
    <row r="80671" spans="9:9">
      <c r="I80671" s="33"/>
    </row>
    <row r="80690" spans="9:9">
      <c r="I80690" s="33"/>
    </row>
    <row r="80700" spans="9:9">
      <c r="I80700" s="33"/>
    </row>
    <row r="80703" spans="9:9">
      <c r="I80703" s="33"/>
    </row>
    <row r="80722" spans="9:9">
      <c r="I80722" s="33"/>
    </row>
    <row r="80732" spans="9:9">
      <c r="I80732" s="33"/>
    </row>
    <row r="80735" spans="9:9">
      <c r="I80735" s="33"/>
    </row>
    <row r="80754" spans="9:9">
      <c r="I80754" s="33"/>
    </row>
    <row r="80764" spans="9:9">
      <c r="I80764" s="33"/>
    </row>
    <row r="80767" spans="9:9">
      <c r="I80767" s="33"/>
    </row>
    <row r="80786" spans="9:9">
      <c r="I80786" s="33"/>
    </row>
    <row r="80796" spans="9:9">
      <c r="I80796" s="33"/>
    </row>
    <row r="80799" spans="9:9">
      <c r="I80799" s="33"/>
    </row>
    <row r="80818" spans="9:9">
      <c r="I80818" s="33"/>
    </row>
    <row r="80828" spans="9:9">
      <c r="I80828" s="33"/>
    </row>
    <row r="80831" spans="9:9">
      <c r="I80831" s="33"/>
    </row>
    <row r="80850" spans="9:9">
      <c r="I80850" s="33"/>
    </row>
    <row r="80860" spans="9:9">
      <c r="I80860" s="33"/>
    </row>
    <row r="80863" spans="9:9">
      <c r="I80863" s="33"/>
    </row>
    <row r="80882" spans="9:9">
      <c r="I80882" s="33"/>
    </row>
    <row r="80892" spans="9:9">
      <c r="I80892" s="33"/>
    </row>
    <row r="80895" spans="9:9">
      <c r="I80895" s="33"/>
    </row>
    <row r="80914" spans="9:9">
      <c r="I80914" s="33"/>
    </row>
    <row r="80924" spans="9:9">
      <c r="I80924" s="33"/>
    </row>
    <row r="80927" spans="9:9">
      <c r="I80927" s="33"/>
    </row>
    <row r="80946" spans="9:9">
      <c r="I80946" s="33"/>
    </row>
    <row r="80956" spans="9:9">
      <c r="I80956" s="33"/>
    </row>
    <row r="80959" spans="9:9">
      <c r="I80959" s="33"/>
    </row>
    <row r="80978" spans="9:9">
      <c r="I80978" s="33"/>
    </row>
    <row r="80988" spans="9:9">
      <c r="I80988" s="33"/>
    </row>
    <row r="80991" spans="9:9">
      <c r="I80991" s="33"/>
    </row>
    <row r="81010" spans="9:9">
      <c r="I81010" s="33"/>
    </row>
    <row r="81020" spans="9:9">
      <c r="I81020" s="33"/>
    </row>
    <row r="81023" spans="9:9">
      <c r="I81023" s="33"/>
    </row>
    <row r="81042" spans="9:9">
      <c r="I81042" s="33"/>
    </row>
    <row r="81052" spans="9:9">
      <c r="I81052" s="33"/>
    </row>
    <row r="81055" spans="9:9">
      <c r="I81055" s="33"/>
    </row>
    <row r="81074" spans="9:9">
      <c r="I81074" s="33"/>
    </row>
    <row r="81084" spans="9:9">
      <c r="I81084" s="33"/>
    </row>
    <row r="81087" spans="9:9">
      <c r="I81087" s="33"/>
    </row>
    <row r="81106" spans="9:9">
      <c r="I81106" s="33"/>
    </row>
    <row r="81116" spans="9:9">
      <c r="I81116" s="33"/>
    </row>
    <row r="81119" spans="9:9">
      <c r="I81119" s="33"/>
    </row>
    <row r="81138" spans="9:9">
      <c r="I81138" s="33"/>
    </row>
    <row r="81148" spans="9:9">
      <c r="I81148" s="33"/>
    </row>
    <row r="81151" spans="9:9">
      <c r="I81151" s="33"/>
    </row>
    <row r="81170" spans="9:9">
      <c r="I81170" s="33"/>
    </row>
    <row r="81180" spans="9:9">
      <c r="I81180" s="33"/>
    </row>
    <row r="81183" spans="9:9">
      <c r="I81183" s="33"/>
    </row>
    <row r="81202" spans="9:9">
      <c r="I81202" s="33"/>
    </row>
    <row r="81212" spans="9:9">
      <c r="I81212" s="33"/>
    </row>
    <row r="81215" spans="9:9">
      <c r="I81215" s="33"/>
    </row>
    <row r="81234" spans="9:9">
      <c r="I81234" s="33"/>
    </row>
    <row r="81244" spans="9:9">
      <c r="I81244" s="33"/>
    </row>
    <row r="81247" spans="9:9">
      <c r="I81247" s="33"/>
    </row>
    <row r="81266" spans="9:9">
      <c r="I81266" s="33"/>
    </row>
    <row r="81276" spans="9:9">
      <c r="I81276" s="33"/>
    </row>
    <row r="81279" spans="9:9">
      <c r="I81279" s="33"/>
    </row>
    <row r="81298" spans="9:9">
      <c r="I81298" s="33"/>
    </row>
    <row r="81308" spans="9:9">
      <c r="I81308" s="33"/>
    </row>
    <row r="81311" spans="9:9">
      <c r="I81311" s="33"/>
    </row>
    <row r="81330" spans="9:9">
      <c r="I81330" s="33"/>
    </row>
    <row r="81340" spans="9:9">
      <c r="I81340" s="33"/>
    </row>
    <row r="81343" spans="9:9">
      <c r="I81343" s="33"/>
    </row>
    <row r="81362" spans="9:9">
      <c r="I81362" s="33"/>
    </row>
    <row r="81372" spans="9:9">
      <c r="I81372" s="33"/>
    </row>
    <row r="81375" spans="9:9">
      <c r="I81375" s="33"/>
    </row>
    <row r="81394" spans="9:9">
      <c r="I81394" s="33"/>
    </row>
    <row r="81404" spans="9:9">
      <c r="I81404" s="33"/>
    </row>
    <row r="81407" spans="9:9">
      <c r="I81407" s="33"/>
    </row>
    <row r="81426" spans="9:9">
      <c r="I81426" s="33"/>
    </row>
    <row r="81436" spans="9:9">
      <c r="I81436" s="33"/>
    </row>
    <row r="81439" spans="9:9">
      <c r="I81439" s="33"/>
    </row>
    <row r="81458" spans="9:9">
      <c r="I81458" s="33"/>
    </row>
    <row r="81468" spans="9:9">
      <c r="I81468" s="33"/>
    </row>
    <row r="81471" spans="9:9">
      <c r="I81471" s="33"/>
    </row>
    <row r="81490" spans="9:9">
      <c r="I81490" s="33"/>
    </row>
    <row r="81500" spans="9:9">
      <c r="I81500" s="33"/>
    </row>
    <row r="81503" spans="9:9">
      <c r="I81503" s="33"/>
    </row>
    <row r="81522" spans="9:9">
      <c r="I81522" s="33"/>
    </row>
    <row r="81532" spans="9:9">
      <c r="I81532" s="33"/>
    </row>
    <row r="81535" spans="9:9">
      <c r="I81535" s="33"/>
    </row>
    <row r="81554" spans="9:9">
      <c r="I81554" s="33"/>
    </row>
    <row r="81564" spans="9:9">
      <c r="I81564" s="33"/>
    </row>
    <row r="81567" spans="9:9">
      <c r="I81567" s="33"/>
    </row>
    <row r="81586" spans="9:9">
      <c r="I81586" s="33"/>
    </row>
    <row r="81596" spans="9:9">
      <c r="I81596" s="33"/>
    </row>
    <row r="81599" spans="9:9">
      <c r="I81599" s="33"/>
    </row>
    <row r="81618" spans="9:9">
      <c r="I81618" s="33"/>
    </row>
    <row r="81628" spans="9:9">
      <c r="I81628" s="33"/>
    </row>
    <row r="81631" spans="9:9">
      <c r="I81631" s="33"/>
    </row>
    <row r="81650" spans="9:9">
      <c r="I81650" s="33"/>
    </row>
    <row r="81660" spans="9:9">
      <c r="I81660" s="33"/>
    </row>
    <row r="81663" spans="9:9">
      <c r="I81663" s="33"/>
    </row>
    <row r="81682" spans="9:9">
      <c r="I81682" s="33"/>
    </row>
    <row r="81692" spans="9:9">
      <c r="I81692" s="33"/>
    </row>
    <row r="81695" spans="9:9">
      <c r="I81695" s="33"/>
    </row>
    <row r="81714" spans="9:9">
      <c r="I81714" s="33"/>
    </row>
    <row r="81724" spans="9:9">
      <c r="I81724" s="33"/>
    </row>
    <row r="81727" spans="9:9">
      <c r="I81727" s="33"/>
    </row>
    <row r="81746" spans="9:9">
      <c r="I81746" s="33"/>
    </row>
    <row r="81756" spans="9:9">
      <c r="I81756" s="33"/>
    </row>
    <row r="81759" spans="9:9">
      <c r="I81759" s="33"/>
    </row>
    <row r="81778" spans="9:9">
      <c r="I81778" s="33"/>
    </row>
    <row r="81788" spans="9:9">
      <c r="I81788" s="33"/>
    </row>
    <row r="81791" spans="9:9">
      <c r="I81791" s="33"/>
    </row>
    <row r="81810" spans="9:9">
      <c r="I81810" s="33"/>
    </row>
    <row r="81820" spans="9:9">
      <c r="I81820" s="33"/>
    </row>
    <row r="81823" spans="9:9">
      <c r="I81823" s="33"/>
    </row>
    <row r="81842" spans="9:9">
      <c r="I81842" s="33"/>
    </row>
    <row r="81852" spans="9:9">
      <c r="I81852" s="33"/>
    </row>
    <row r="81855" spans="9:9">
      <c r="I81855" s="33"/>
    </row>
    <row r="81874" spans="9:9">
      <c r="I81874" s="33"/>
    </row>
    <row r="81884" spans="9:9">
      <c r="I81884" s="33"/>
    </row>
    <row r="81887" spans="9:9">
      <c r="I81887" s="33"/>
    </row>
    <row r="81906" spans="9:9">
      <c r="I81906" s="33"/>
    </row>
    <row r="81916" spans="9:9">
      <c r="I81916" s="33"/>
    </row>
    <row r="81919" spans="9:9">
      <c r="I81919" s="33"/>
    </row>
    <row r="81938" spans="9:9">
      <c r="I81938" s="33"/>
    </row>
    <row r="81948" spans="9:9">
      <c r="I81948" s="33"/>
    </row>
    <row r="81951" spans="9:9">
      <c r="I81951" s="33"/>
    </row>
    <row r="81970" spans="9:9">
      <c r="I81970" s="33"/>
    </row>
    <row r="81980" spans="9:9">
      <c r="I81980" s="33"/>
    </row>
    <row r="81983" spans="9:9">
      <c r="I81983" s="33"/>
    </row>
    <row r="82002" spans="9:9">
      <c r="I82002" s="33"/>
    </row>
    <row r="82012" spans="9:9">
      <c r="I82012" s="33"/>
    </row>
    <row r="82015" spans="9:9">
      <c r="I82015" s="33"/>
    </row>
    <row r="82034" spans="9:9">
      <c r="I82034" s="33"/>
    </row>
    <row r="82044" spans="9:9">
      <c r="I82044" s="33"/>
    </row>
    <row r="82047" spans="9:9">
      <c r="I82047" s="33"/>
    </row>
    <row r="82066" spans="9:9">
      <c r="I82066" s="33"/>
    </row>
    <row r="82076" spans="9:9">
      <c r="I82076" s="33"/>
    </row>
    <row r="82079" spans="9:9">
      <c r="I82079" s="33"/>
    </row>
    <row r="82098" spans="9:9">
      <c r="I82098" s="33"/>
    </row>
    <row r="82108" spans="9:9">
      <c r="I82108" s="33"/>
    </row>
    <row r="82111" spans="9:9">
      <c r="I82111" s="33"/>
    </row>
    <row r="82130" spans="9:9">
      <c r="I82130" s="33"/>
    </row>
    <row r="82140" spans="9:9">
      <c r="I82140" s="33"/>
    </row>
    <row r="82143" spans="9:9">
      <c r="I82143" s="33"/>
    </row>
    <row r="82162" spans="9:9">
      <c r="I82162" s="33"/>
    </row>
    <row r="82172" spans="9:9">
      <c r="I82172" s="33"/>
    </row>
    <row r="82175" spans="9:9">
      <c r="I82175" s="33"/>
    </row>
    <row r="82194" spans="9:9">
      <c r="I82194" s="33"/>
    </row>
    <row r="82204" spans="9:9">
      <c r="I82204" s="33"/>
    </row>
    <row r="82207" spans="9:9">
      <c r="I82207" s="33"/>
    </row>
    <row r="82226" spans="9:9">
      <c r="I82226" s="33"/>
    </row>
    <row r="82236" spans="9:9">
      <c r="I82236" s="33"/>
    </row>
    <row r="82239" spans="9:9">
      <c r="I82239" s="33"/>
    </row>
    <row r="82258" spans="9:9">
      <c r="I82258" s="33"/>
    </row>
    <row r="82268" spans="9:9">
      <c r="I82268" s="33"/>
    </row>
    <row r="82271" spans="9:9">
      <c r="I82271" s="33"/>
    </row>
    <row r="82290" spans="9:9">
      <c r="I82290" s="33"/>
    </row>
    <row r="82300" spans="9:9">
      <c r="I82300" s="33"/>
    </row>
    <row r="82303" spans="9:9">
      <c r="I82303" s="33"/>
    </row>
    <row r="82322" spans="9:9">
      <c r="I82322" s="33"/>
    </row>
    <row r="82332" spans="9:9">
      <c r="I82332" s="33"/>
    </row>
    <row r="82335" spans="9:9">
      <c r="I82335" s="33"/>
    </row>
    <row r="82354" spans="9:9">
      <c r="I82354" s="33"/>
    </row>
    <row r="82364" spans="9:9">
      <c r="I82364" s="33"/>
    </row>
    <row r="82367" spans="9:9">
      <c r="I82367" s="33"/>
    </row>
    <row r="82386" spans="9:9">
      <c r="I82386" s="33"/>
    </row>
    <row r="82396" spans="9:9">
      <c r="I82396" s="33"/>
    </row>
    <row r="82399" spans="9:9">
      <c r="I82399" s="33"/>
    </row>
    <row r="82418" spans="9:9">
      <c r="I82418" s="33"/>
    </row>
    <row r="82428" spans="9:9">
      <c r="I82428" s="33"/>
    </row>
    <row r="82431" spans="9:9">
      <c r="I82431" s="33"/>
    </row>
    <row r="82450" spans="9:9">
      <c r="I82450" s="33"/>
    </row>
    <row r="82460" spans="9:9">
      <c r="I82460" s="33"/>
    </row>
    <row r="82463" spans="9:9">
      <c r="I82463" s="33"/>
    </row>
    <row r="82482" spans="9:9">
      <c r="I82482" s="33"/>
    </row>
    <row r="82492" spans="9:9">
      <c r="I82492" s="33"/>
    </row>
    <row r="82495" spans="9:9">
      <c r="I82495" s="33"/>
    </row>
    <row r="82514" spans="9:9">
      <c r="I82514" s="33"/>
    </row>
    <row r="82524" spans="9:9">
      <c r="I82524" s="33"/>
    </row>
    <row r="82527" spans="9:9">
      <c r="I82527" s="33"/>
    </row>
    <row r="82546" spans="9:9">
      <c r="I82546" s="33"/>
    </row>
    <row r="82556" spans="9:9">
      <c r="I82556" s="33"/>
    </row>
    <row r="82559" spans="9:9">
      <c r="I82559" s="33"/>
    </row>
    <row r="82578" spans="9:9">
      <c r="I82578" s="33"/>
    </row>
    <row r="82588" spans="9:9">
      <c r="I82588" s="33"/>
    </row>
    <row r="82591" spans="9:9">
      <c r="I82591" s="33"/>
    </row>
    <row r="82610" spans="9:9">
      <c r="I82610" s="33"/>
    </row>
    <row r="82620" spans="9:9">
      <c r="I82620" s="33"/>
    </row>
    <row r="82623" spans="9:9">
      <c r="I82623" s="33"/>
    </row>
    <row r="82642" spans="9:9">
      <c r="I82642" s="33"/>
    </row>
    <row r="82652" spans="9:9">
      <c r="I82652" s="33"/>
    </row>
    <row r="82655" spans="9:9">
      <c r="I82655" s="33"/>
    </row>
    <row r="82674" spans="9:9">
      <c r="I82674" s="33"/>
    </row>
    <row r="82684" spans="9:9">
      <c r="I82684" s="33"/>
    </row>
    <row r="82687" spans="9:9">
      <c r="I82687" s="33"/>
    </row>
    <row r="82706" spans="9:9">
      <c r="I82706" s="33"/>
    </row>
    <row r="82716" spans="9:9">
      <c r="I82716" s="33"/>
    </row>
    <row r="82719" spans="9:9">
      <c r="I82719" s="33"/>
    </row>
    <row r="82738" spans="9:9">
      <c r="I82738" s="33"/>
    </row>
    <row r="82748" spans="9:9">
      <c r="I82748" s="33"/>
    </row>
    <row r="82751" spans="9:9">
      <c r="I82751" s="33"/>
    </row>
    <row r="82770" spans="9:9">
      <c r="I82770" s="33"/>
    </row>
    <row r="82780" spans="9:9">
      <c r="I82780" s="33"/>
    </row>
    <row r="82783" spans="9:9">
      <c r="I82783" s="33"/>
    </row>
    <row r="82802" spans="9:9">
      <c r="I82802" s="33"/>
    </row>
    <row r="82812" spans="9:9">
      <c r="I82812" s="33"/>
    </row>
    <row r="82815" spans="9:9">
      <c r="I82815" s="33"/>
    </row>
    <row r="82834" spans="9:9">
      <c r="I82834" s="33"/>
    </row>
    <row r="82844" spans="9:9">
      <c r="I82844" s="33"/>
    </row>
    <row r="82847" spans="9:9">
      <c r="I82847" s="33"/>
    </row>
    <row r="82866" spans="9:9">
      <c r="I82866" s="33"/>
    </row>
    <row r="82876" spans="9:9">
      <c r="I82876" s="33"/>
    </row>
    <row r="82879" spans="9:9">
      <c r="I82879" s="33"/>
    </row>
    <row r="82898" spans="9:9">
      <c r="I82898" s="33"/>
    </row>
    <row r="82908" spans="9:9">
      <c r="I82908" s="33"/>
    </row>
    <row r="82911" spans="9:9">
      <c r="I82911" s="33"/>
    </row>
    <row r="82930" spans="9:9">
      <c r="I82930" s="33"/>
    </row>
    <row r="82940" spans="9:9">
      <c r="I82940" s="33"/>
    </row>
    <row r="82943" spans="9:9">
      <c r="I82943" s="33"/>
    </row>
    <row r="82962" spans="9:9">
      <c r="I82962" s="33"/>
    </row>
    <row r="82972" spans="9:9">
      <c r="I82972" s="33"/>
    </row>
    <row r="82975" spans="9:9">
      <c r="I82975" s="33"/>
    </row>
    <row r="82994" spans="9:9">
      <c r="I82994" s="33"/>
    </row>
    <row r="83004" spans="9:9">
      <c r="I83004" s="33"/>
    </row>
    <row r="83007" spans="9:9">
      <c r="I83007" s="33"/>
    </row>
    <row r="83026" spans="9:9">
      <c r="I83026" s="33"/>
    </row>
    <row r="83036" spans="9:9">
      <c r="I83036" s="33"/>
    </row>
    <row r="83039" spans="9:9">
      <c r="I83039" s="33"/>
    </row>
    <row r="83058" spans="9:9">
      <c r="I83058" s="33"/>
    </row>
    <row r="83068" spans="9:9">
      <c r="I83068" s="33"/>
    </row>
    <row r="83071" spans="9:9">
      <c r="I83071" s="33"/>
    </row>
    <row r="83090" spans="9:9">
      <c r="I83090" s="33"/>
    </row>
    <row r="83100" spans="9:9">
      <c r="I83100" s="33"/>
    </row>
    <row r="83103" spans="9:9">
      <c r="I83103" s="33"/>
    </row>
    <row r="83122" spans="9:9">
      <c r="I83122" s="33"/>
    </row>
    <row r="83132" spans="9:9">
      <c r="I83132" s="33"/>
    </row>
    <row r="83135" spans="9:9">
      <c r="I83135" s="33"/>
    </row>
    <row r="83154" spans="9:9">
      <c r="I83154" s="33"/>
    </row>
    <row r="83164" spans="9:9">
      <c r="I83164" s="33"/>
    </row>
    <row r="83167" spans="9:9">
      <c r="I83167" s="33"/>
    </row>
    <row r="83186" spans="9:9">
      <c r="I83186" s="33"/>
    </row>
    <row r="83196" spans="9:9">
      <c r="I83196" s="33"/>
    </row>
    <row r="83199" spans="9:9">
      <c r="I83199" s="33"/>
    </row>
    <row r="83218" spans="9:9">
      <c r="I83218" s="33"/>
    </row>
    <row r="83228" spans="9:9">
      <c r="I83228" s="33"/>
    </row>
    <row r="83231" spans="9:9">
      <c r="I83231" s="33"/>
    </row>
    <row r="83250" spans="9:9">
      <c r="I83250" s="33"/>
    </row>
    <row r="83260" spans="9:9">
      <c r="I83260" s="33"/>
    </row>
    <row r="83263" spans="9:9">
      <c r="I83263" s="33"/>
    </row>
    <row r="83282" spans="9:9">
      <c r="I83282" s="33"/>
    </row>
    <row r="83292" spans="9:9">
      <c r="I83292" s="33"/>
    </row>
    <row r="83295" spans="9:9">
      <c r="I83295" s="33"/>
    </row>
    <row r="83314" spans="9:9">
      <c r="I83314" s="33"/>
    </row>
    <row r="83324" spans="9:9">
      <c r="I83324" s="33"/>
    </row>
    <row r="83327" spans="9:9">
      <c r="I83327" s="33"/>
    </row>
    <row r="83346" spans="9:9">
      <c r="I83346" s="33"/>
    </row>
    <row r="83356" spans="9:9">
      <c r="I83356" s="33"/>
    </row>
    <row r="83359" spans="9:9">
      <c r="I83359" s="33"/>
    </row>
    <row r="83378" spans="9:9">
      <c r="I83378" s="33"/>
    </row>
    <row r="83388" spans="9:9">
      <c r="I83388" s="33"/>
    </row>
    <row r="83391" spans="9:9">
      <c r="I83391" s="33"/>
    </row>
    <row r="83410" spans="9:9">
      <c r="I83410" s="33"/>
    </row>
    <row r="83420" spans="9:9">
      <c r="I83420" s="33"/>
    </row>
    <row r="83423" spans="9:9">
      <c r="I83423" s="33"/>
    </row>
    <row r="83442" spans="9:9">
      <c r="I83442" s="33"/>
    </row>
    <row r="83452" spans="9:9">
      <c r="I83452" s="33"/>
    </row>
    <row r="83455" spans="9:9">
      <c r="I83455" s="33"/>
    </row>
    <row r="83474" spans="9:9">
      <c r="I83474" s="33"/>
    </row>
    <row r="83484" spans="9:9">
      <c r="I83484" s="33"/>
    </row>
    <row r="83487" spans="9:9">
      <c r="I83487" s="33"/>
    </row>
    <row r="83506" spans="9:9">
      <c r="I83506" s="33"/>
    </row>
    <row r="83516" spans="9:9">
      <c r="I83516" s="33"/>
    </row>
    <row r="83519" spans="9:9">
      <c r="I83519" s="33"/>
    </row>
    <row r="83538" spans="9:9">
      <c r="I83538" s="33"/>
    </row>
    <row r="83548" spans="9:9">
      <c r="I83548" s="33"/>
    </row>
    <row r="83551" spans="9:9">
      <c r="I83551" s="33"/>
    </row>
    <row r="83570" spans="9:9">
      <c r="I83570" s="33"/>
    </row>
    <row r="83580" spans="9:9">
      <c r="I83580" s="33"/>
    </row>
    <row r="83583" spans="9:9">
      <c r="I83583" s="33"/>
    </row>
    <row r="83602" spans="9:9">
      <c r="I83602" s="33"/>
    </row>
    <row r="83612" spans="9:9">
      <c r="I83612" s="33"/>
    </row>
    <row r="83615" spans="9:9">
      <c r="I83615" s="33"/>
    </row>
    <row r="83634" spans="9:9">
      <c r="I83634" s="33"/>
    </row>
    <row r="83644" spans="9:9">
      <c r="I83644" s="33"/>
    </row>
    <row r="83647" spans="9:9">
      <c r="I83647" s="33"/>
    </row>
    <row r="83666" spans="9:9">
      <c r="I83666" s="33"/>
    </row>
    <row r="83676" spans="9:9">
      <c r="I83676" s="33"/>
    </row>
    <row r="83679" spans="9:9">
      <c r="I83679" s="33"/>
    </row>
    <row r="83698" spans="9:9">
      <c r="I83698" s="33"/>
    </row>
    <row r="83708" spans="9:9">
      <c r="I83708" s="33"/>
    </row>
    <row r="83711" spans="9:9">
      <c r="I83711" s="33"/>
    </row>
    <row r="83730" spans="9:9">
      <c r="I83730" s="33"/>
    </row>
    <row r="83740" spans="9:9">
      <c r="I83740" s="33"/>
    </row>
    <row r="83743" spans="9:9">
      <c r="I83743" s="33"/>
    </row>
    <row r="83762" spans="9:9">
      <c r="I83762" s="33"/>
    </row>
    <row r="83772" spans="9:9">
      <c r="I83772" s="33"/>
    </row>
    <row r="83775" spans="9:9">
      <c r="I83775" s="33"/>
    </row>
    <row r="83794" spans="9:9">
      <c r="I83794" s="33"/>
    </row>
    <row r="83804" spans="9:9">
      <c r="I83804" s="33"/>
    </row>
    <row r="83807" spans="9:9">
      <c r="I83807" s="33"/>
    </row>
    <row r="83826" spans="9:9">
      <c r="I83826" s="33"/>
    </row>
    <row r="83836" spans="9:9">
      <c r="I83836" s="33"/>
    </row>
    <row r="83839" spans="9:9">
      <c r="I83839" s="33"/>
    </row>
    <row r="83858" spans="9:9">
      <c r="I83858" s="33"/>
    </row>
    <row r="83868" spans="9:9">
      <c r="I83868" s="33"/>
    </row>
    <row r="83871" spans="9:9">
      <c r="I83871" s="33"/>
    </row>
    <row r="83890" spans="9:9">
      <c r="I83890" s="33"/>
    </row>
    <row r="83900" spans="9:9">
      <c r="I83900" s="33"/>
    </row>
    <row r="83903" spans="9:9">
      <c r="I83903" s="33"/>
    </row>
    <row r="83922" spans="9:9">
      <c r="I83922" s="33"/>
    </row>
    <row r="83932" spans="9:9">
      <c r="I83932" s="33"/>
    </row>
    <row r="83935" spans="9:9">
      <c r="I83935" s="33"/>
    </row>
    <row r="83954" spans="9:9">
      <c r="I83954" s="33"/>
    </row>
    <row r="83964" spans="9:9">
      <c r="I83964" s="33"/>
    </row>
    <row r="83967" spans="9:9">
      <c r="I83967" s="33"/>
    </row>
    <row r="83986" spans="9:9">
      <c r="I83986" s="33"/>
    </row>
    <row r="83996" spans="9:9">
      <c r="I83996" s="33"/>
    </row>
    <row r="83999" spans="9:9">
      <c r="I83999" s="33"/>
    </row>
    <row r="84018" spans="9:9">
      <c r="I84018" s="33"/>
    </row>
    <row r="84028" spans="9:9">
      <c r="I84028" s="33"/>
    </row>
    <row r="84031" spans="9:9">
      <c r="I84031" s="33"/>
    </row>
    <row r="84050" spans="9:9">
      <c r="I84050" s="33"/>
    </row>
    <row r="84060" spans="9:9">
      <c r="I84060" s="33"/>
    </row>
    <row r="84063" spans="9:9">
      <c r="I84063" s="33"/>
    </row>
    <row r="84082" spans="9:9">
      <c r="I84082" s="33"/>
    </row>
    <row r="84092" spans="9:9">
      <c r="I84092" s="33"/>
    </row>
    <row r="84095" spans="9:9">
      <c r="I84095" s="33"/>
    </row>
    <row r="84114" spans="9:9">
      <c r="I84114" s="33"/>
    </row>
    <row r="84124" spans="9:9">
      <c r="I84124" s="33"/>
    </row>
    <row r="84127" spans="9:9">
      <c r="I84127" s="33"/>
    </row>
    <row r="84146" spans="9:9">
      <c r="I84146" s="33"/>
    </row>
    <row r="84156" spans="9:9">
      <c r="I84156" s="33"/>
    </row>
    <row r="84159" spans="9:9">
      <c r="I84159" s="33"/>
    </row>
    <row r="84178" spans="9:9">
      <c r="I84178" s="33"/>
    </row>
    <row r="84188" spans="9:9">
      <c r="I84188" s="33"/>
    </row>
    <row r="84191" spans="9:9">
      <c r="I84191" s="33"/>
    </row>
    <row r="84210" spans="9:9">
      <c r="I84210" s="33"/>
    </row>
    <row r="84220" spans="9:9">
      <c r="I84220" s="33"/>
    </row>
    <row r="84223" spans="9:9">
      <c r="I84223" s="33"/>
    </row>
    <row r="84242" spans="9:9">
      <c r="I84242" s="33"/>
    </row>
    <row r="84252" spans="9:9">
      <c r="I84252" s="33"/>
    </row>
    <row r="84255" spans="9:9">
      <c r="I84255" s="33"/>
    </row>
    <row r="84274" spans="9:9">
      <c r="I84274" s="33"/>
    </row>
    <row r="84284" spans="9:9">
      <c r="I84284" s="33"/>
    </row>
    <row r="84287" spans="9:9">
      <c r="I84287" s="33"/>
    </row>
    <row r="84306" spans="9:9">
      <c r="I84306" s="33"/>
    </row>
    <row r="84316" spans="9:9">
      <c r="I84316" s="33"/>
    </row>
    <row r="84319" spans="9:9">
      <c r="I84319" s="33"/>
    </row>
    <row r="84338" spans="9:9">
      <c r="I84338" s="33"/>
    </row>
    <row r="84348" spans="9:9">
      <c r="I84348" s="33"/>
    </row>
    <row r="84351" spans="9:9">
      <c r="I84351" s="33"/>
    </row>
    <row r="84370" spans="9:9">
      <c r="I84370" s="33"/>
    </row>
    <row r="84380" spans="9:9">
      <c r="I84380" s="33"/>
    </row>
    <row r="84383" spans="9:9">
      <c r="I84383" s="33"/>
    </row>
    <row r="84402" spans="9:9">
      <c r="I84402" s="33"/>
    </row>
    <row r="84412" spans="9:9">
      <c r="I84412" s="33"/>
    </row>
    <row r="84415" spans="9:9">
      <c r="I84415" s="33"/>
    </row>
    <row r="84434" spans="9:9">
      <c r="I84434" s="33"/>
    </row>
    <row r="84444" spans="9:9">
      <c r="I84444" s="33"/>
    </row>
    <row r="84447" spans="9:9">
      <c r="I84447" s="33"/>
    </row>
    <row r="84466" spans="9:9">
      <c r="I84466" s="33"/>
    </row>
    <row r="84476" spans="9:9">
      <c r="I84476" s="33"/>
    </row>
    <row r="84479" spans="9:9">
      <c r="I84479" s="33"/>
    </row>
    <row r="84498" spans="9:9">
      <c r="I84498" s="33"/>
    </row>
    <row r="84508" spans="9:9">
      <c r="I84508" s="33"/>
    </row>
    <row r="84511" spans="9:9">
      <c r="I84511" s="33"/>
    </row>
    <row r="84530" spans="9:9">
      <c r="I84530" s="33"/>
    </row>
    <row r="84540" spans="9:9">
      <c r="I84540" s="33"/>
    </row>
    <row r="84543" spans="9:9">
      <c r="I84543" s="33"/>
    </row>
    <row r="84562" spans="9:9">
      <c r="I84562" s="33"/>
    </row>
    <row r="84572" spans="9:9">
      <c r="I84572" s="33"/>
    </row>
    <row r="84575" spans="9:9">
      <c r="I84575" s="33"/>
    </row>
    <row r="84594" spans="9:9">
      <c r="I84594" s="33"/>
    </row>
    <row r="84604" spans="9:9">
      <c r="I84604" s="33"/>
    </row>
    <row r="84607" spans="9:9">
      <c r="I84607" s="33"/>
    </row>
    <row r="84626" spans="9:9">
      <c r="I84626" s="33"/>
    </row>
    <row r="84636" spans="9:9">
      <c r="I84636" s="33"/>
    </row>
    <row r="84639" spans="9:9">
      <c r="I84639" s="33"/>
    </row>
    <row r="84658" spans="9:9">
      <c r="I84658" s="33"/>
    </row>
    <row r="84668" spans="9:9">
      <c r="I84668" s="33"/>
    </row>
    <row r="84671" spans="9:9">
      <c r="I84671" s="33"/>
    </row>
    <row r="84690" spans="9:9">
      <c r="I84690" s="33"/>
    </row>
    <row r="84700" spans="9:9">
      <c r="I84700" s="33"/>
    </row>
    <row r="84703" spans="9:9">
      <c r="I84703" s="33"/>
    </row>
    <row r="84722" spans="9:9">
      <c r="I84722" s="33"/>
    </row>
    <row r="84732" spans="9:9">
      <c r="I84732" s="33"/>
    </row>
    <row r="84735" spans="9:9">
      <c r="I84735" s="33"/>
    </row>
    <row r="84754" spans="9:9">
      <c r="I84754" s="33"/>
    </row>
    <row r="84764" spans="9:9">
      <c r="I84764" s="33"/>
    </row>
    <row r="84767" spans="9:9">
      <c r="I84767" s="33"/>
    </row>
    <row r="84786" spans="9:9">
      <c r="I84786" s="33"/>
    </row>
    <row r="84796" spans="9:9">
      <c r="I84796" s="33"/>
    </row>
    <row r="84799" spans="9:9">
      <c r="I84799" s="33"/>
    </row>
    <row r="84818" spans="9:9">
      <c r="I84818" s="33"/>
    </row>
    <row r="84828" spans="9:9">
      <c r="I84828" s="33"/>
    </row>
    <row r="84831" spans="9:9">
      <c r="I84831" s="33"/>
    </row>
    <row r="84850" spans="9:9">
      <c r="I84850" s="33"/>
    </row>
    <row r="84860" spans="9:9">
      <c r="I84860" s="33"/>
    </row>
    <row r="84863" spans="9:9">
      <c r="I84863" s="33"/>
    </row>
    <row r="84882" spans="9:9">
      <c r="I84882" s="33"/>
    </row>
    <row r="84892" spans="9:9">
      <c r="I84892" s="33"/>
    </row>
    <row r="84895" spans="9:9">
      <c r="I84895" s="33"/>
    </row>
    <row r="84914" spans="9:9">
      <c r="I84914" s="33"/>
    </row>
    <row r="84924" spans="9:9">
      <c r="I84924" s="33"/>
    </row>
    <row r="84927" spans="9:9">
      <c r="I84927" s="33"/>
    </row>
    <row r="84946" spans="9:9">
      <c r="I84946" s="33"/>
    </row>
    <row r="84956" spans="9:9">
      <c r="I84956" s="33"/>
    </row>
    <row r="84959" spans="9:9">
      <c r="I84959" s="33"/>
    </row>
    <row r="84978" spans="9:9">
      <c r="I84978" s="33"/>
    </row>
    <row r="84988" spans="9:9">
      <c r="I84988" s="33"/>
    </row>
    <row r="84991" spans="9:9">
      <c r="I84991" s="33"/>
    </row>
    <row r="85010" spans="9:9">
      <c r="I85010" s="33"/>
    </row>
    <row r="85020" spans="9:9">
      <c r="I85020" s="33"/>
    </row>
    <row r="85023" spans="9:9">
      <c r="I85023" s="33"/>
    </row>
    <row r="85042" spans="9:9">
      <c r="I85042" s="33"/>
    </row>
    <row r="85052" spans="9:9">
      <c r="I85052" s="33"/>
    </row>
    <row r="85055" spans="9:9">
      <c r="I85055" s="33"/>
    </row>
    <row r="85074" spans="9:9">
      <c r="I85074" s="33"/>
    </row>
    <row r="85084" spans="9:9">
      <c r="I85084" s="33"/>
    </row>
    <row r="85087" spans="9:9">
      <c r="I85087" s="33"/>
    </row>
    <row r="85106" spans="9:9">
      <c r="I85106" s="33"/>
    </row>
    <row r="85116" spans="9:9">
      <c r="I85116" s="33"/>
    </row>
    <row r="85119" spans="9:9">
      <c r="I85119" s="33"/>
    </row>
    <row r="85138" spans="9:9">
      <c r="I85138" s="33"/>
    </row>
    <row r="85148" spans="9:9">
      <c r="I85148" s="33"/>
    </row>
    <row r="85151" spans="9:9">
      <c r="I85151" s="33"/>
    </row>
    <row r="85170" spans="9:9">
      <c r="I85170" s="33"/>
    </row>
    <row r="85180" spans="9:9">
      <c r="I85180" s="33"/>
    </row>
    <row r="85183" spans="9:9">
      <c r="I85183" s="33"/>
    </row>
    <row r="85202" spans="9:9">
      <c r="I85202" s="33"/>
    </row>
    <row r="85212" spans="9:9">
      <c r="I85212" s="33"/>
    </row>
    <row r="85215" spans="9:9">
      <c r="I85215" s="33"/>
    </row>
    <row r="85234" spans="9:9">
      <c r="I85234" s="33"/>
    </row>
    <row r="85244" spans="9:9">
      <c r="I85244" s="33"/>
    </row>
    <row r="85247" spans="9:9">
      <c r="I85247" s="33"/>
    </row>
    <row r="85266" spans="9:9">
      <c r="I85266" s="33"/>
    </row>
    <row r="85276" spans="9:9">
      <c r="I85276" s="33"/>
    </row>
    <row r="85279" spans="9:9">
      <c r="I85279" s="33"/>
    </row>
    <row r="85298" spans="9:9">
      <c r="I85298" s="33"/>
    </row>
    <row r="85308" spans="9:9">
      <c r="I85308" s="33"/>
    </row>
    <row r="85311" spans="9:9">
      <c r="I85311" s="33"/>
    </row>
    <row r="85330" spans="9:9">
      <c r="I85330" s="33"/>
    </row>
    <row r="85340" spans="9:9">
      <c r="I85340" s="33"/>
    </row>
    <row r="85343" spans="9:9">
      <c r="I85343" s="33"/>
    </row>
    <row r="85362" spans="9:9">
      <c r="I85362" s="33"/>
    </row>
    <row r="85372" spans="9:9">
      <c r="I85372" s="33"/>
    </row>
    <row r="85375" spans="9:9">
      <c r="I85375" s="33"/>
    </row>
    <row r="85394" spans="9:9">
      <c r="I85394" s="33"/>
    </row>
    <row r="85404" spans="9:9">
      <c r="I85404" s="33"/>
    </row>
    <row r="85407" spans="9:9">
      <c r="I85407" s="33"/>
    </row>
    <row r="85426" spans="9:9">
      <c r="I85426" s="33"/>
    </row>
    <row r="85436" spans="9:9">
      <c r="I85436" s="33"/>
    </row>
    <row r="85439" spans="9:9">
      <c r="I85439" s="33"/>
    </row>
    <row r="85458" spans="9:9">
      <c r="I85458" s="33"/>
    </row>
    <row r="85468" spans="9:9">
      <c r="I85468" s="33"/>
    </row>
    <row r="85471" spans="9:9">
      <c r="I85471" s="33"/>
    </row>
    <row r="85490" spans="9:9">
      <c r="I85490" s="33"/>
    </row>
    <row r="85500" spans="9:9">
      <c r="I85500" s="33"/>
    </row>
    <row r="85503" spans="9:9">
      <c r="I85503" s="33"/>
    </row>
    <row r="85522" spans="9:9">
      <c r="I85522" s="33"/>
    </row>
    <row r="85532" spans="9:9">
      <c r="I85532" s="33"/>
    </row>
    <row r="85535" spans="9:9">
      <c r="I85535" s="33"/>
    </row>
    <row r="85554" spans="9:9">
      <c r="I85554" s="33"/>
    </row>
    <row r="85564" spans="9:9">
      <c r="I85564" s="33"/>
    </row>
    <row r="85567" spans="9:9">
      <c r="I85567" s="33"/>
    </row>
    <row r="85586" spans="9:9">
      <c r="I85586" s="33"/>
    </row>
    <row r="85596" spans="9:9">
      <c r="I85596" s="33"/>
    </row>
    <row r="85599" spans="9:9">
      <c r="I85599" s="33"/>
    </row>
    <row r="85618" spans="9:9">
      <c r="I85618" s="33"/>
    </row>
    <row r="85628" spans="9:9">
      <c r="I85628" s="33"/>
    </row>
    <row r="85631" spans="9:9">
      <c r="I85631" s="33"/>
    </row>
    <row r="85650" spans="9:9">
      <c r="I85650" s="33"/>
    </row>
    <row r="85660" spans="9:9">
      <c r="I85660" s="33"/>
    </row>
    <row r="85663" spans="9:9">
      <c r="I85663" s="33"/>
    </row>
    <row r="85682" spans="9:9">
      <c r="I85682" s="33"/>
    </row>
    <row r="85692" spans="9:9">
      <c r="I85692" s="33"/>
    </row>
    <row r="85695" spans="9:9">
      <c r="I85695" s="33"/>
    </row>
    <row r="85714" spans="9:9">
      <c r="I85714" s="33"/>
    </row>
    <row r="85724" spans="9:9">
      <c r="I85724" s="33"/>
    </row>
    <row r="85727" spans="9:9">
      <c r="I85727" s="33"/>
    </row>
    <row r="85746" spans="9:9">
      <c r="I85746" s="33"/>
    </row>
    <row r="85756" spans="9:9">
      <c r="I85756" s="33"/>
    </row>
    <row r="85759" spans="9:9">
      <c r="I85759" s="33"/>
    </row>
    <row r="85778" spans="9:9">
      <c r="I85778" s="33"/>
    </row>
    <row r="85788" spans="9:9">
      <c r="I85788" s="33"/>
    </row>
    <row r="85791" spans="9:9">
      <c r="I85791" s="33"/>
    </row>
    <row r="85810" spans="9:9">
      <c r="I85810" s="33"/>
    </row>
    <row r="85820" spans="9:9">
      <c r="I85820" s="33"/>
    </row>
    <row r="85823" spans="9:9">
      <c r="I85823" s="33"/>
    </row>
    <row r="85842" spans="9:9">
      <c r="I85842" s="33"/>
    </row>
    <row r="85852" spans="9:9">
      <c r="I85852" s="33"/>
    </row>
    <row r="85855" spans="9:9">
      <c r="I85855" s="33"/>
    </row>
    <row r="85874" spans="9:9">
      <c r="I85874" s="33"/>
    </row>
    <row r="85884" spans="9:9">
      <c r="I85884" s="33"/>
    </row>
    <row r="85887" spans="9:9">
      <c r="I85887" s="33"/>
    </row>
    <row r="85906" spans="9:9">
      <c r="I85906" s="33"/>
    </row>
    <row r="85916" spans="9:9">
      <c r="I85916" s="33"/>
    </row>
    <row r="85919" spans="9:9">
      <c r="I85919" s="33"/>
    </row>
    <row r="85938" spans="9:9">
      <c r="I85938" s="33"/>
    </row>
    <row r="85948" spans="9:9">
      <c r="I85948" s="33"/>
    </row>
    <row r="85951" spans="9:9">
      <c r="I85951" s="33"/>
    </row>
    <row r="85970" spans="9:9">
      <c r="I85970" s="33"/>
    </row>
    <row r="85980" spans="9:9">
      <c r="I85980" s="33"/>
    </row>
    <row r="85983" spans="9:9">
      <c r="I85983" s="33"/>
    </row>
    <row r="86002" spans="9:9">
      <c r="I86002" s="33"/>
    </row>
    <row r="86012" spans="9:9">
      <c r="I86012" s="33"/>
    </row>
    <row r="86015" spans="9:9">
      <c r="I86015" s="33"/>
    </row>
    <row r="86034" spans="9:9">
      <c r="I86034" s="33"/>
    </row>
    <row r="86044" spans="9:9">
      <c r="I86044" s="33"/>
    </row>
    <row r="86047" spans="9:9">
      <c r="I86047" s="33"/>
    </row>
    <row r="86066" spans="9:9">
      <c r="I86066" s="33"/>
    </row>
    <row r="86076" spans="9:9">
      <c r="I86076" s="33"/>
    </row>
    <row r="86079" spans="9:9">
      <c r="I86079" s="33"/>
    </row>
    <row r="86098" spans="9:9">
      <c r="I86098" s="33"/>
    </row>
    <row r="86108" spans="9:9">
      <c r="I86108" s="33"/>
    </row>
    <row r="86111" spans="9:9">
      <c r="I86111" s="33"/>
    </row>
    <row r="86130" spans="9:9">
      <c r="I86130" s="33"/>
    </row>
    <row r="86140" spans="9:9">
      <c r="I86140" s="33"/>
    </row>
    <row r="86143" spans="9:9">
      <c r="I86143" s="33"/>
    </row>
    <row r="86162" spans="9:9">
      <c r="I86162" s="33"/>
    </row>
    <row r="86172" spans="9:9">
      <c r="I86172" s="33"/>
    </row>
    <row r="86175" spans="9:9">
      <c r="I86175" s="33"/>
    </row>
    <row r="86194" spans="9:9">
      <c r="I86194" s="33"/>
    </row>
    <row r="86204" spans="9:9">
      <c r="I86204" s="33"/>
    </row>
    <row r="86207" spans="9:9">
      <c r="I86207" s="33"/>
    </row>
    <row r="86226" spans="9:9">
      <c r="I86226" s="33"/>
    </row>
    <row r="86236" spans="9:9">
      <c r="I86236" s="33"/>
    </row>
    <row r="86239" spans="9:9">
      <c r="I86239" s="33"/>
    </row>
    <row r="86258" spans="9:9">
      <c r="I86258" s="33"/>
    </row>
    <row r="86268" spans="9:9">
      <c r="I86268" s="33"/>
    </row>
    <row r="86271" spans="9:9">
      <c r="I86271" s="33"/>
    </row>
    <row r="86290" spans="9:9">
      <c r="I86290" s="33"/>
    </row>
    <row r="86300" spans="9:9">
      <c r="I86300" s="33"/>
    </row>
    <row r="86303" spans="9:9">
      <c r="I86303" s="33"/>
    </row>
    <row r="86322" spans="9:9">
      <c r="I86322" s="33"/>
    </row>
    <row r="86332" spans="9:9">
      <c r="I86332" s="33"/>
    </row>
    <row r="86335" spans="9:9">
      <c r="I86335" s="33"/>
    </row>
    <row r="86354" spans="9:9">
      <c r="I86354" s="33"/>
    </row>
    <row r="86364" spans="9:9">
      <c r="I86364" s="33"/>
    </row>
    <row r="86367" spans="9:9">
      <c r="I86367" s="33"/>
    </row>
    <row r="86386" spans="9:9">
      <c r="I86386" s="33"/>
    </row>
    <row r="86396" spans="9:9">
      <c r="I86396" s="33"/>
    </row>
    <row r="86399" spans="9:9">
      <c r="I86399" s="33"/>
    </row>
    <row r="86418" spans="9:9">
      <c r="I86418" s="33"/>
    </row>
    <row r="86428" spans="9:9">
      <c r="I86428" s="33"/>
    </row>
    <row r="86431" spans="9:9">
      <c r="I86431" s="33"/>
    </row>
    <row r="86450" spans="9:9">
      <c r="I86450" s="33"/>
    </row>
    <row r="86460" spans="9:9">
      <c r="I86460" s="33"/>
    </row>
    <row r="86463" spans="9:9">
      <c r="I86463" s="33"/>
    </row>
    <row r="86482" spans="9:9">
      <c r="I86482" s="33"/>
    </row>
    <row r="86492" spans="9:9">
      <c r="I86492" s="33"/>
    </row>
    <row r="86495" spans="9:9">
      <c r="I86495" s="33"/>
    </row>
    <row r="86514" spans="9:9">
      <c r="I86514" s="33"/>
    </row>
    <row r="86524" spans="9:9">
      <c r="I86524" s="33"/>
    </row>
    <row r="86527" spans="9:9">
      <c r="I86527" s="33"/>
    </row>
    <row r="86546" spans="9:9">
      <c r="I86546" s="33"/>
    </row>
    <row r="86556" spans="9:9">
      <c r="I86556" s="33"/>
    </row>
    <row r="86559" spans="9:9">
      <c r="I86559" s="33"/>
    </row>
    <row r="86578" spans="9:9">
      <c r="I86578" s="33"/>
    </row>
    <row r="86588" spans="9:9">
      <c r="I86588" s="33"/>
    </row>
    <row r="86591" spans="9:9">
      <c r="I86591" s="33"/>
    </row>
    <row r="86610" spans="9:9">
      <c r="I86610" s="33"/>
    </row>
    <row r="86620" spans="9:9">
      <c r="I86620" s="33"/>
    </row>
    <row r="86623" spans="9:9">
      <c r="I86623" s="33"/>
    </row>
    <row r="86642" spans="9:9">
      <c r="I86642" s="33"/>
    </row>
    <row r="86652" spans="9:9">
      <c r="I86652" s="33"/>
    </row>
    <row r="86655" spans="9:9">
      <c r="I86655" s="33"/>
    </row>
    <row r="86674" spans="9:9">
      <c r="I86674" s="33"/>
    </row>
    <row r="86684" spans="9:9">
      <c r="I86684" s="33"/>
    </row>
    <row r="86687" spans="9:9">
      <c r="I86687" s="33"/>
    </row>
    <row r="86706" spans="9:9">
      <c r="I86706" s="33"/>
    </row>
    <row r="86716" spans="9:9">
      <c r="I86716" s="33"/>
    </row>
    <row r="86719" spans="9:9">
      <c r="I86719" s="33"/>
    </row>
    <row r="86738" spans="9:9">
      <c r="I86738" s="33"/>
    </row>
    <row r="86748" spans="9:9">
      <c r="I86748" s="33"/>
    </row>
    <row r="86751" spans="9:9">
      <c r="I86751" s="33"/>
    </row>
    <row r="86770" spans="9:9">
      <c r="I86770" s="33"/>
    </row>
    <row r="86780" spans="9:9">
      <c r="I86780" s="33"/>
    </row>
    <row r="86783" spans="9:9">
      <c r="I86783" s="33"/>
    </row>
    <row r="86802" spans="9:9">
      <c r="I86802" s="33"/>
    </row>
    <row r="86812" spans="9:9">
      <c r="I86812" s="33"/>
    </row>
    <row r="86815" spans="9:9">
      <c r="I86815" s="33"/>
    </row>
    <row r="86834" spans="9:9">
      <c r="I86834" s="33"/>
    </row>
    <row r="86844" spans="9:9">
      <c r="I86844" s="33"/>
    </row>
    <row r="86847" spans="9:9">
      <c r="I86847" s="33"/>
    </row>
    <row r="86866" spans="9:9">
      <c r="I86866" s="33"/>
    </row>
    <row r="86876" spans="9:9">
      <c r="I86876" s="33"/>
    </row>
    <row r="86879" spans="9:9">
      <c r="I86879" s="33"/>
    </row>
    <row r="86898" spans="9:9">
      <c r="I86898" s="33"/>
    </row>
    <row r="86908" spans="9:9">
      <c r="I86908" s="33"/>
    </row>
    <row r="86911" spans="9:9">
      <c r="I86911" s="33"/>
    </row>
    <row r="86930" spans="9:9">
      <c r="I86930" s="33"/>
    </row>
    <row r="86940" spans="9:9">
      <c r="I86940" s="33"/>
    </row>
    <row r="86943" spans="9:9">
      <c r="I86943" s="33"/>
    </row>
    <row r="86962" spans="9:9">
      <c r="I86962" s="33"/>
    </row>
    <row r="86972" spans="9:9">
      <c r="I86972" s="33"/>
    </row>
    <row r="86975" spans="9:9">
      <c r="I86975" s="33"/>
    </row>
    <row r="86994" spans="9:9">
      <c r="I86994" s="33"/>
    </row>
    <row r="87004" spans="9:9">
      <c r="I87004" s="33"/>
    </row>
    <row r="87007" spans="9:9">
      <c r="I87007" s="33"/>
    </row>
    <row r="87026" spans="9:9">
      <c r="I87026" s="33"/>
    </row>
    <row r="87036" spans="9:9">
      <c r="I87036" s="33"/>
    </row>
    <row r="87039" spans="9:9">
      <c r="I87039" s="33"/>
    </row>
    <row r="87058" spans="9:9">
      <c r="I87058" s="33"/>
    </row>
    <row r="87068" spans="9:9">
      <c r="I87068" s="33"/>
    </row>
    <row r="87071" spans="9:9">
      <c r="I87071" s="33"/>
    </row>
    <row r="87090" spans="9:9">
      <c r="I87090" s="33"/>
    </row>
    <row r="87100" spans="9:9">
      <c r="I87100" s="33"/>
    </row>
    <row r="87103" spans="9:9">
      <c r="I87103" s="33"/>
    </row>
    <row r="87122" spans="9:9">
      <c r="I87122" s="33"/>
    </row>
    <row r="87132" spans="9:9">
      <c r="I87132" s="33"/>
    </row>
    <row r="87135" spans="9:9">
      <c r="I87135" s="33"/>
    </row>
    <row r="87154" spans="9:9">
      <c r="I87154" s="33"/>
    </row>
    <row r="87164" spans="9:9">
      <c r="I87164" s="33"/>
    </row>
    <row r="87167" spans="9:9">
      <c r="I87167" s="33"/>
    </row>
    <row r="87186" spans="9:9">
      <c r="I87186" s="33"/>
    </row>
    <row r="87196" spans="9:9">
      <c r="I87196" s="33"/>
    </row>
    <row r="87199" spans="9:9">
      <c r="I87199" s="33"/>
    </row>
    <row r="87218" spans="9:9">
      <c r="I87218" s="33"/>
    </row>
    <row r="87228" spans="9:9">
      <c r="I87228" s="33"/>
    </row>
    <row r="87231" spans="9:9">
      <c r="I87231" s="33"/>
    </row>
    <row r="87250" spans="9:9">
      <c r="I87250" s="33"/>
    </row>
    <row r="87260" spans="9:9">
      <c r="I87260" s="33"/>
    </row>
    <row r="87263" spans="9:9">
      <c r="I87263" s="33"/>
    </row>
    <row r="87282" spans="9:9">
      <c r="I87282" s="33"/>
    </row>
    <row r="87292" spans="9:9">
      <c r="I87292" s="33"/>
    </row>
    <row r="87295" spans="9:9">
      <c r="I87295" s="33"/>
    </row>
    <row r="87314" spans="9:9">
      <c r="I87314" s="33"/>
    </row>
    <row r="87324" spans="9:9">
      <c r="I87324" s="33"/>
    </row>
    <row r="87327" spans="9:9">
      <c r="I87327" s="33"/>
    </row>
    <row r="87346" spans="9:9">
      <c r="I87346" s="33"/>
    </row>
    <row r="87356" spans="9:9">
      <c r="I87356" s="33"/>
    </row>
    <row r="87359" spans="9:9">
      <c r="I87359" s="33"/>
    </row>
    <row r="87378" spans="9:9">
      <c r="I87378" s="33"/>
    </row>
    <row r="87388" spans="9:9">
      <c r="I87388" s="33"/>
    </row>
    <row r="87391" spans="9:9">
      <c r="I87391" s="33"/>
    </row>
    <row r="87410" spans="9:9">
      <c r="I87410" s="33"/>
    </row>
    <row r="87420" spans="9:9">
      <c r="I87420" s="33"/>
    </row>
    <row r="87423" spans="9:9">
      <c r="I87423" s="33"/>
    </row>
    <row r="87442" spans="9:9">
      <c r="I87442" s="33"/>
    </row>
    <row r="87452" spans="9:9">
      <c r="I87452" s="33"/>
    </row>
    <row r="87455" spans="9:9">
      <c r="I87455" s="33"/>
    </row>
    <row r="87474" spans="9:9">
      <c r="I87474" s="33"/>
    </row>
    <row r="87484" spans="9:9">
      <c r="I87484" s="33"/>
    </row>
    <row r="87487" spans="9:9">
      <c r="I87487" s="33"/>
    </row>
    <row r="87506" spans="9:9">
      <c r="I87506" s="33"/>
    </row>
    <row r="87516" spans="9:9">
      <c r="I87516" s="33"/>
    </row>
    <row r="87519" spans="9:9">
      <c r="I87519" s="33"/>
    </row>
    <row r="87538" spans="9:9">
      <c r="I87538" s="33"/>
    </row>
    <row r="87548" spans="9:9">
      <c r="I87548" s="33"/>
    </row>
    <row r="87551" spans="9:9">
      <c r="I87551" s="33"/>
    </row>
    <row r="87570" spans="9:9">
      <c r="I87570" s="33"/>
    </row>
    <row r="87580" spans="9:9">
      <c r="I87580" s="33"/>
    </row>
    <row r="87583" spans="9:9">
      <c r="I87583" s="33"/>
    </row>
    <row r="87602" spans="9:9">
      <c r="I87602" s="33"/>
    </row>
    <row r="87612" spans="9:9">
      <c r="I87612" s="33"/>
    </row>
    <row r="87615" spans="9:9">
      <c r="I87615" s="33"/>
    </row>
    <row r="87634" spans="9:9">
      <c r="I87634" s="33"/>
    </row>
    <row r="87644" spans="9:9">
      <c r="I87644" s="33"/>
    </row>
    <row r="87647" spans="9:9">
      <c r="I87647" s="33"/>
    </row>
    <row r="87666" spans="9:9">
      <c r="I87666" s="33"/>
    </row>
    <row r="87676" spans="9:9">
      <c r="I87676" s="33"/>
    </row>
    <row r="87679" spans="9:9">
      <c r="I87679" s="33"/>
    </row>
    <row r="87698" spans="9:9">
      <c r="I87698" s="33"/>
    </row>
    <row r="87708" spans="9:9">
      <c r="I87708" s="33"/>
    </row>
    <row r="87711" spans="9:9">
      <c r="I87711" s="33"/>
    </row>
    <row r="87730" spans="9:9">
      <c r="I87730" s="33"/>
    </row>
    <row r="87740" spans="9:9">
      <c r="I87740" s="33"/>
    </row>
    <row r="87743" spans="9:9">
      <c r="I87743" s="33"/>
    </row>
    <row r="87762" spans="9:9">
      <c r="I87762" s="33"/>
    </row>
    <row r="87772" spans="9:9">
      <c r="I87772" s="33"/>
    </row>
    <row r="87775" spans="9:9">
      <c r="I87775" s="33"/>
    </row>
    <row r="87794" spans="9:9">
      <c r="I87794" s="33"/>
    </row>
    <row r="87804" spans="9:9">
      <c r="I87804" s="33"/>
    </row>
    <row r="87807" spans="9:9">
      <c r="I87807" s="33"/>
    </row>
    <row r="87826" spans="9:9">
      <c r="I87826" s="33"/>
    </row>
    <row r="87836" spans="9:9">
      <c r="I87836" s="33"/>
    </row>
    <row r="87839" spans="9:9">
      <c r="I87839" s="33"/>
    </row>
    <row r="87858" spans="9:9">
      <c r="I87858" s="33"/>
    </row>
    <row r="87868" spans="9:9">
      <c r="I87868" s="33"/>
    </row>
    <row r="87871" spans="9:9">
      <c r="I87871" s="33"/>
    </row>
    <row r="87890" spans="9:9">
      <c r="I87890" s="33"/>
    </row>
    <row r="87900" spans="9:9">
      <c r="I87900" s="33"/>
    </row>
    <row r="87903" spans="9:9">
      <c r="I87903" s="33"/>
    </row>
    <row r="87922" spans="9:9">
      <c r="I87922" s="33"/>
    </row>
    <row r="87932" spans="9:9">
      <c r="I87932" s="33"/>
    </row>
    <row r="87935" spans="9:9">
      <c r="I87935" s="33"/>
    </row>
    <row r="87954" spans="9:9">
      <c r="I87954" s="33"/>
    </row>
    <row r="87964" spans="9:9">
      <c r="I87964" s="33"/>
    </row>
    <row r="87967" spans="9:9">
      <c r="I87967" s="33"/>
    </row>
    <row r="87986" spans="9:9">
      <c r="I87986" s="33"/>
    </row>
    <row r="87996" spans="9:9">
      <c r="I87996" s="33"/>
    </row>
    <row r="87999" spans="9:9">
      <c r="I87999" s="33"/>
    </row>
    <row r="88018" spans="9:9">
      <c r="I88018" s="33"/>
    </row>
    <row r="88028" spans="9:9">
      <c r="I88028" s="33"/>
    </row>
    <row r="88031" spans="9:9">
      <c r="I88031" s="33"/>
    </row>
    <row r="88050" spans="9:9">
      <c r="I88050" s="33"/>
    </row>
    <row r="88060" spans="9:9">
      <c r="I88060" s="33"/>
    </row>
    <row r="88063" spans="9:9">
      <c r="I88063" s="33"/>
    </row>
    <row r="88082" spans="9:9">
      <c r="I88082" s="33"/>
    </row>
    <row r="88092" spans="9:9">
      <c r="I88092" s="33"/>
    </row>
    <row r="88095" spans="9:9">
      <c r="I88095" s="33"/>
    </row>
    <row r="88114" spans="9:9">
      <c r="I88114" s="33"/>
    </row>
    <row r="88124" spans="9:9">
      <c r="I88124" s="33"/>
    </row>
    <row r="88127" spans="9:9">
      <c r="I88127" s="33"/>
    </row>
    <row r="88146" spans="9:9">
      <c r="I88146" s="33"/>
    </row>
    <row r="88156" spans="9:9">
      <c r="I88156" s="33"/>
    </row>
    <row r="88159" spans="9:9">
      <c r="I88159" s="33"/>
    </row>
    <row r="88178" spans="9:9">
      <c r="I88178" s="33"/>
    </row>
    <row r="88188" spans="9:9">
      <c r="I88188" s="33"/>
    </row>
    <row r="88191" spans="9:9">
      <c r="I88191" s="33"/>
    </row>
    <row r="88210" spans="9:9">
      <c r="I88210" s="33"/>
    </row>
    <row r="88220" spans="9:9">
      <c r="I88220" s="33"/>
    </row>
    <row r="88223" spans="9:9">
      <c r="I88223" s="33"/>
    </row>
    <row r="88242" spans="9:9">
      <c r="I88242" s="33"/>
    </row>
    <row r="88252" spans="9:9">
      <c r="I88252" s="33"/>
    </row>
    <row r="88255" spans="9:9">
      <c r="I88255" s="33"/>
    </row>
    <row r="88274" spans="9:9">
      <c r="I88274" s="33"/>
    </row>
    <row r="88284" spans="9:9">
      <c r="I88284" s="33"/>
    </row>
    <row r="88287" spans="9:9">
      <c r="I88287" s="33"/>
    </row>
    <row r="88306" spans="9:9">
      <c r="I88306" s="33"/>
    </row>
    <row r="88316" spans="9:9">
      <c r="I88316" s="33"/>
    </row>
    <row r="88319" spans="9:9">
      <c r="I88319" s="33"/>
    </row>
    <row r="88338" spans="9:9">
      <c r="I88338" s="33"/>
    </row>
    <row r="88348" spans="9:9">
      <c r="I88348" s="33"/>
    </row>
    <row r="88351" spans="9:9">
      <c r="I88351" s="33"/>
    </row>
    <row r="88370" spans="9:9">
      <c r="I88370" s="33"/>
    </row>
    <row r="88380" spans="9:9">
      <c r="I88380" s="33"/>
    </row>
    <row r="88383" spans="9:9">
      <c r="I88383" s="33"/>
    </row>
    <row r="88402" spans="9:9">
      <c r="I88402" s="33"/>
    </row>
    <row r="88412" spans="9:9">
      <c r="I88412" s="33"/>
    </row>
    <row r="88415" spans="9:9">
      <c r="I88415" s="33"/>
    </row>
    <row r="88434" spans="9:9">
      <c r="I88434" s="33"/>
    </row>
    <row r="88444" spans="9:9">
      <c r="I88444" s="33"/>
    </row>
    <row r="88447" spans="9:9">
      <c r="I88447" s="33"/>
    </row>
    <row r="88466" spans="9:9">
      <c r="I88466" s="33"/>
    </row>
    <row r="88476" spans="9:9">
      <c r="I88476" s="33"/>
    </row>
    <row r="88479" spans="9:9">
      <c r="I88479" s="33"/>
    </row>
    <row r="88498" spans="9:9">
      <c r="I88498" s="33"/>
    </row>
    <row r="88508" spans="9:9">
      <c r="I88508" s="33"/>
    </row>
    <row r="88511" spans="9:9">
      <c r="I88511" s="33"/>
    </row>
    <row r="88530" spans="9:9">
      <c r="I88530" s="33"/>
    </row>
    <row r="88540" spans="9:9">
      <c r="I88540" s="33"/>
    </row>
    <row r="88543" spans="9:9">
      <c r="I88543" s="33"/>
    </row>
    <row r="88562" spans="9:9">
      <c r="I88562" s="33"/>
    </row>
    <row r="88572" spans="9:9">
      <c r="I88572" s="33"/>
    </row>
    <row r="88575" spans="9:9">
      <c r="I88575" s="33"/>
    </row>
    <row r="88594" spans="9:9">
      <c r="I88594" s="33"/>
    </row>
    <row r="88604" spans="9:9">
      <c r="I88604" s="33"/>
    </row>
    <row r="88607" spans="9:9">
      <c r="I88607" s="33"/>
    </row>
    <row r="88626" spans="9:9">
      <c r="I88626" s="33"/>
    </row>
    <row r="88636" spans="9:9">
      <c r="I88636" s="33"/>
    </row>
    <row r="88639" spans="9:9">
      <c r="I88639" s="33"/>
    </row>
    <row r="88658" spans="9:9">
      <c r="I88658" s="33"/>
    </row>
    <row r="88668" spans="9:9">
      <c r="I88668" s="33"/>
    </row>
    <row r="88671" spans="9:9">
      <c r="I88671" s="33"/>
    </row>
    <row r="88690" spans="9:9">
      <c r="I88690" s="33"/>
    </row>
    <row r="88700" spans="9:9">
      <c r="I88700" s="33"/>
    </row>
    <row r="88703" spans="9:9">
      <c r="I88703" s="33"/>
    </row>
    <row r="88722" spans="9:9">
      <c r="I88722" s="33"/>
    </row>
    <row r="88732" spans="9:9">
      <c r="I88732" s="33"/>
    </row>
    <row r="88735" spans="9:9">
      <c r="I88735" s="33"/>
    </row>
    <row r="88754" spans="9:9">
      <c r="I88754" s="33"/>
    </row>
    <row r="88764" spans="9:9">
      <c r="I88764" s="33"/>
    </row>
    <row r="88767" spans="9:9">
      <c r="I88767" s="33"/>
    </row>
    <row r="88786" spans="9:9">
      <c r="I88786" s="33"/>
    </row>
    <row r="88796" spans="9:9">
      <c r="I88796" s="33"/>
    </row>
    <row r="88799" spans="9:9">
      <c r="I88799" s="33"/>
    </row>
    <row r="88818" spans="9:9">
      <c r="I88818" s="33"/>
    </row>
    <row r="88828" spans="9:9">
      <c r="I88828" s="33"/>
    </row>
    <row r="88831" spans="9:9">
      <c r="I88831" s="33"/>
    </row>
    <row r="88850" spans="9:9">
      <c r="I88850" s="33"/>
    </row>
    <row r="88860" spans="9:9">
      <c r="I88860" s="33"/>
    </row>
    <row r="88863" spans="9:9">
      <c r="I88863" s="33"/>
    </row>
    <row r="88882" spans="9:9">
      <c r="I88882" s="33"/>
    </row>
    <row r="88892" spans="9:9">
      <c r="I88892" s="33"/>
    </row>
    <row r="88895" spans="9:9">
      <c r="I88895" s="33"/>
    </row>
    <row r="88914" spans="9:9">
      <c r="I88914" s="33"/>
    </row>
    <row r="88924" spans="9:9">
      <c r="I88924" s="33"/>
    </row>
    <row r="88927" spans="9:9">
      <c r="I88927" s="33"/>
    </row>
    <row r="88946" spans="9:9">
      <c r="I88946" s="33"/>
    </row>
    <row r="88956" spans="9:9">
      <c r="I88956" s="33"/>
    </row>
    <row r="88959" spans="9:9">
      <c r="I88959" s="33"/>
    </row>
    <row r="88978" spans="9:9">
      <c r="I88978" s="33"/>
    </row>
    <row r="88988" spans="9:9">
      <c r="I88988" s="33"/>
    </row>
    <row r="88991" spans="9:9">
      <c r="I88991" s="33"/>
    </row>
    <row r="89010" spans="9:9">
      <c r="I89010" s="33"/>
    </row>
    <row r="89020" spans="9:9">
      <c r="I89020" s="33"/>
    </row>
    <row r="89023" spans="9:9">
      <c r="I89023" s="33"/>
    </row>
    <row r="89042" spans="9:9">
      <c r="I89042" s="33"/>
    </row>
    <row r="89052" spans="9:9">
      <c r="I89052" s="33"/>
    </row>
    <row r="89055" spans="9:9">
      <c r="I89055" s="33"/>
    </row>
    <row r="89074" spans="9:9">
      <c r="I89074" s="33"/>
    </row>
    <row r="89084" spans="9:9">
      <c r="I89084" s="33"/>
    </row>
    <row r="89087" spans="9:9">
      <c r="I89087" s="33"/>
    </row>
    <row r="89106" spans="9:9">
      <c r="I89106" s="33"/>
    </row>
    <row r="89116" spans="9:9">
      <c r="I89116" s="33"/>
    </row>
    <row r="89119" spans="9:9">
      <c r="I89119" s="33"/>
    </row>
    <row r="89138" spans="9:9">
      <c r="I89138" s="33"/>
    </row>
    <row r="89148" spans="9:9">
      <c r="I89148" s="33"/>
    </row>
    <row r="89151" spans="9:9">
      <c r="I89151" s="33"/>
    </row>
    <row r="89170" spans="9:9">
      <c r="I89170" s="33"/>
    </row>
    <row r="89180" spans="9:9">
      <c r="I89180" s="33"/>
    </row>
    <row r="89183" spans="9:9">
      <c r="I89183" s="33"/>
    </row>
    <row r="89202" spans="9:9">
      <c r="I89202" s="33"/>
    </row>
    <row r="89212" spans="9:9">
      <c r="I89212" s="33"/>
    </row>
    <row r="89215" spans="9:9">
      <c r="I89215" s="33"/>
    </row>
    <row r="89234" spans="9:9">
      <c r="I89234" s="33"/>
    </row>
    <row r="89244" spans="9:9">
      <c r="I89244" s="33"/>
    </row>
    <row r="89247" spans="9:9">
      <c r="I89247" s="33"/>
    </row>
    <row r="89266" spans="9:9">
      <c r="I89266" s="33"/>
    </row>
    <row r="89276" spans="9:9">
      <c r="I89276" s="33"/>
    </row>
    <row r="89279" spans="9:9">
      <c r="I89279" s="33"/>
    </row>
    <row r="89298" spans="9:9">
      <c r="I89298" s="33"/>
    </row>
    <row r="89308" spans="9:9">
      <c r="I89308" s="33"/>
    </row>
    <row r="89311" spans="9:9">
      <c r="I89311" s="33"/>
    </row>
    <row r="89330" spans="9:9">
      <c r="I89330" s="33"/>
    </row>
    <row r="89340" spans="9:9">
      <c r="I89340" s="33"/>
    </row>
    <row r="89343" spans="9:9">
      <c r="I89343" s="33"/>
    </row>
    <row r="89362" spans="9:9">
      <c r="I89362" s="33"/>
    </row>
    <row r="89372" spans="9:9">
      <c r="I89372" s="33"/>
    </row>
    <row r="89375" spans="9:9">
      <c r="I89375" s="33"/>
    </row>
    <row r="89394" spans="9:9">
      <c r="I89394" s="33"/>
    </row>
    <row r="89404" spans="9:9">
      <c r="I89404" s="33"/>
    </row>
    <row r="89407" spans="9:9">
      <c r="I89407" s="33"/>
    </row>
    <row r="89426" spans="9:9">
      <c r="I89426" s="33"/>
    </row>
    <row r="89436" spans="9:9">
      <c r="I89436" s="33"/>
    </row>
    <row r="89439" spans="9:9">
      <c r="I89439" s="33"/>
    </row>
    <row r="89458" spans="9:9">
      <c r="I89458" s="33"/>
    </row>
    <row r="89468" spans="9:9">
      <c r="I89468" s="33"/>
    </row>
    <row r="89471" spans="9:9">
      <c r="I89471" s="33"/>
    </row>
    <row r="89490" spans="9:9">
      <c r="I89490" s="33"/>
    </row>
    <row r="89500" spans="9:9">
      <c r="I89500" s="33"/>
    </row>
    <row r="89503" spans="9:9">
      <c r="I89503" s="33"/>
    </row>
    <row r="89522" spans="9:9">
      <c r="I89522" s="33"/>
    </row>
    <row r="89532" spans="9:9">
      <c r="I89532" s="33"/>
    </row>
    <row r="89535" spans="9:9">
      <c r="I89535" s="33"/>
    </row>
    <row r="89554" spans="9:9">
      <c r="I89554" s="33"/>
    </row>
    <row r="89564" spans="9:9">
      <c r="I89564" s="33"/>
    </row>
    <row r="89567" spans="9:9">
      <c r="I89567" s="33"/>
    </row>
    <row r="89586" spans="9:9">
      <c r="I89586" s="33"/>
    </row>
    <row r="89596" spans="9:9">
      <c r="I89596" s="33"/>
    </row>
    <row r="89599" spans="9:9">
      <c r="I89599" s="33"/>
    </row>
    <row r="89618" spans="9:9">
      <c r="I89618" s="33"/>
    </row>
    <row r="89628" spans="9:9">
      <c r="I89628" s="33"/>
    </row>
    <row r="89631" spans="9:9">
      <c r="I89631" s="33"/>
    </row>
    <row r="89650" spans="9:9">
      <c r="I89650" s="33"/>
    </row>
    <row r="89660" spans="9:9">
      <c r="I89660" s="33"/>
    </row>
    <row r="89663" spans="9:9">
      <c r="I89663" s="33"/>
    </row>
    <row r="89682" spans="9:9">
      <c r="I89682" s="33"/>
    </row>
    <row r="89692" spans="9:9">
      <c r="I89692" s="33"/>
    </row>
    <row r="89695" spans="9:9">
      <c r="I89695" s="33"/>
    </row>
    <row r="89714" spans="9:9">
      <c r="I89714" s="33"/>
    </row>
    <row r="89724" spans="9:9">
      <c r="I89724" s="33"/>
    </row>
    <row r="89727" spans="9:9">
      <c r="I89727" s="33"/>
    </row>
    <row r="89746" spans="9:9">
      <c r="I89746" s="33"/>
    </row>
    <row r="89756" spans="9:9">
      <c r="I89756" s="33"/>
    </row>
    <row r="89759" spans="9:9">
      <c r="I89759" s="33"/>
    </row>
    <row r="89778" spans="9:9">
      <c r="I89778" s="33"/>
    </row>
    <row r="89788" spans="9:9">
      <c r="I89788" s="33"/>
    </row>
    <row r="89791" spans="9:9">
      <c r="I89791" s="33"/>
    </row>
    <row r="89810" spans="9:9">
      <c r="I89810" s="33"/>
    </row>
    <row r="89820" spans="9:9">
      <c r="I89820" s="33"/>
    </row>
    <row r="89823" spans="9:9">
      <c r="I89823" s="33"/>
    </row>
    <row r="89842" spans="9:9">
      <c r="I89842" s="33"/>
    </row>
    <row r="89852" spans="9:9">
      <c r="I89852" s="33"/>
    </row>
    <row r="89855" spans="9:9">
      <c r="I89855" s="33"/>
    </row>
    <row r="89874" spans="9:9">
      <c r="I89874" s="33"/>
    </row>
    <row r="89884" spans="9:9">
      <c r="I89884" s="33"/>
    </row>
    <row r="89887" spans="9:9">
      <c r="I89887" s="33"/>
    </row>
    <row r="89906" spans="9:9">
      <c r="I89906" s="33"/>
    </row>
    <row r="89916" spans="9:9">
      <c r="I89916" s="33"/>
    </row>
    <row r="89919" spans="9:9">
      <c r="I89919" s="33"/>
    </row>
    <row r="89938" spans="9:9">
      <c r="I89938" s="33"/>
    </row>
    <row r="89948" spans="9:9">
      <c r="I89948" s="33"/>
    </row>
    <row r="89951" spans="9:9">
      <c r="I89951" s="33"/>
    </row>
    <row r="89970" spans="9:9">
      <c r="I89970" s="33"/>
    </row>
    <row r="89980" spans="9:9">
      <c r="I89980" s="33"/>
    </row>
    <row r="89983" spans="9:9">
      <c r="I89983" s="33"/>
    </row>
    <row r="90002" spans="9:9">
      <c r="I90002" s="33"/>
    </row>
    <row r="90012" spans="9:9">
      <c r="I90012" s="33"/>
    </row>
    <row r="90015" spans="9:9">
      <c r="I90015" s="33"/>
    </row>
    <row r="90034" spans="9:9">
      <c r="I90034" s="33"/>
    </row>
    <row r="90044" spans="9:9">
      <c r="I90044" s="33"/>
    </row>
    <row r="90047" spans="9:9">
      <c r="I90047" s="33"/>
    </row>
    <row r="90066" spans="9:9">
      <c r="I90066" s="33"/>
    </row>
    <row r="90076" spans="9:9">
      <c r="I90076" s="33"/>
    </row>
    <row r="90079" spans="9:9">
      <c r="I90079" s="33"/>
    </row>
    <row r="90098" spans="9:9">
      <c r="I90098" s="33"/>
    </row>
    <row r="90108" spans="9:9">
      <c r="I90108" s="33"/>
    </row>
    <row r="90111" spans="9:9">
      <c r="I90111" s="33"/>
    </row>
    <row r="90130" spans="9:9">
      <c r="I90130" s="33"/>
    </row>
    <row r="90140" spans="9:9">
      <c r="I90140" s="33"/>
    </row>
    <row r="90143" spans="9:9">
      <c r="I90143" s="33"/>
    </row>
    <row r="90162" spans="9:9">
      <c r="I90162" s="33"/>
    </row>
    <row r="90172" spans="9:9">
      <c r="I90172" s="33"/>
    </row>
    <row r="90175" spans="9:9">
      <c r="I90175" s="33"/>
    </row>
    <row r="90194" spans="9:9">
      <c r="I90194" s="33"/>
    </row>
    <row r="90204" spans="9:9">
      <c r="I90204" s="33"/>
    </row>
    <row r="90207" spans="9:9">
      <c r="I90207" s="33"/>
    </row>
    <row r="90226" spans="9:9">
      <c r="I90226" s="33"/>
    </row>
    <row r="90236" spans="9:9">
      <c r="I90236" s="33"/>
    </row>
    <row r="90239" spans="9:9">
      <c r="I90239" s="33"/>
    </row>
    <row r="90258" spans="9:9">
      <c r="I90258" s="33"/>
    </row>
    <row r="90268" spans="9:9">
      <c r="I90268" s="33"/>
    </row>
    <row r="90271" spans="9:9">
      <c r="I90271" s="33"/>
    </row>
    <row r="90290" spans="9:9">
      <c r="I90290" s="33"/>
    </row>
    <row r="90300" spans="9:9">
      <c r="I90300" s="33"/>
    </row>
    <row r="90303" spans="9:9">
      <c r="I90303" s="33"/>
    </row>
    <row r="90322" spans="9:9">
      <c r="I90322" s="33"/>
    </row>
    <row r="90332" spans="9:9">
      <c r="I90332" s="33"/>
    </row>
    <row r="90335" spans="9:9">
      <c r="I90335" s="33"/>
    </row>
    <row r="90354" spans="9:9">
      <c r="I90354" s="33"/>
    </row>
    <row r="90364" spans="9:9">
      <c r="I90364" s="33"/>
    </row>
    <row r="90367" spans="9:9">
      <c r="I90367" s="33"/>
    </row>
    <row r="90386" spans="9:9">
      <c r="I90386" s="33"/>
    </row>
    <row r="90396" spans="9:9">
      <c r="I90396" s="33"/>
    </row>
    <row r="90399" spans="9:9">
      <c r="I90399" s="33"/>
    </row>
    <row r="90418" spans="9:9">
      <c r="I90418" s="33"/>
    </row>
    <row r="90428" spans="9:9">
      <c r="I90428" s="33"/>
    </row>
    <row r="90431" spans="9:9">
      <c r="I90431" s="33"/>
    </row>
    <row r="90450" spans="9:9">
      <c r="I90450" s="33"/>
    </row>
    <row r="90460" spans="9:9">
      <c r="I90460" s="33"/>
    </row>
    <row r="90463" spans="9:9">
      <c r="I90463" s="33"/>
    </row>
    <row r="90482" spans="9:9">
      <c r="I90482" s="33"/>
    </row>
    <row r="90492" spans="9:9">
      <c r="I90492" s="33"/>
    </row>
    <row r="90495" spans="9:9">
      <c r="I90495" s="33"/>
    </row>
    <row r="90514" spans="9:9">
      <c r="I90514" s="33"/>
    </row>
    <row r="90524" spans="9:9">
      <c r="I90524" s="33"/>
    </row>
    <row r="90527" spans="9:9">
      <c r="I90527" s="33"/>
    </row>
    <row r="90546" spans="9:9">
      <c r="I90546" s="33"/>
    </row>
    <row r="90556" spans="9:9">
      <c r="I90556" s="33"/>
    </row>
    <row r="90559" spans="9:9">
      <c r="I90559" s="33"/>
    </row>
    <row r="90578" spans="9:9">
      <c r="I90578" s="33"/>
    </row>
    <row r="90588" spans="9:9">
      <c r="I90588" s="33"/>
    </row>
    <row r="90591" spans="9:9">
      <c r="I90591" s="33"/>
    </row>
    <row r="90610" spans="9:9">
      <c r="I90610" s="33"/>
    </row>
    <row r="90620" spans="9:9">
      <c r="I90620" s="33"/>
    </row>
    <row r="90623" spans="9:9">
      <c r="I90623" s="33"/>
    </row>
    <row r="90642" spans="9:9">
      <c r="I90642" s="33"/>
    </row>
    <row r="90652" spans="9:9">
      <c r="I90652" s="33"/>
    </row>
    <row r="90655" spans="9:9">
      <c r="I90655" s="33"/>
    </row>
    <row r="90674" spans="9:9">
      <c r="I90674" s="33"/>
    </row>
    <row r="90684" spans="9:9">
      <c r="I90684" s="33"/>
    </row>
    <row r="90687" spans="9:9">
      <c r="I90687" s="33"/>
    </row>
    <row r="90706" spans="9:9">
      <c r="I90706" s="33"/>
    </row>
    <row r="90716" spans="9:9">
      <c r="I90716" s="33"/>
    </row>
    <row r="90719" spans="9:9">
      <c r="I90719" s="33"/>
    </row>
    <row r="90738" spans="9:9">
      <c r="I90738" s="33"/>
    </row>
    <row r="90748" spans="9:9">
      <c r="I90748" s="33"/>
    </row>
    <row r="90751" spans="9:9">
      <c r="I90751" s="33"/>
    </row>
    <row r="90770" spans="9:9">
      <c r="I90770" s="33"/>
    </row>
    <row r="90780" spans="9:9">
      <c r="I90780" s="33"/>
    </row>
    <row r="90783" spans="9:9">
      <c r="I90783" s="33"/>
    </row>
    <row r="90802" spans="9:9">
      <c r="I90802" s="33"/>
    </row>
    <row r="90812" spans="9:9">
      <c r="I90812" s="33"/>
    </row>
    <row r="90815" spans="9:9">
      <c r="I90815" s="33"/>
    </row>
    <row r="90834" spans="9:9">
      <c r="I90834" s="33"/>
    </row>
    <row r="90844" spans="9:9">
      <c r="I90844" s="33"/>
    </row>
    <row r="90847" spans="9:9">
      <c r="I90847" s="33"/>
    </row>
    <row r="90866" spans="9:9">
      <c r="I90866" s="33"/>
    </row>
    <row r="90876" spans="9:9">
      <c r="I90876" s="33"/>
    </row>
    <row r="90879" spans="9:9">
      <c r="I90879" s="33"/>
    </row>
    <row r="90898" spans="9:9">
      <c r="I90898" s="33"/>
    </row>
    <row r="90908" spans="9:9">
      <c r="I90908" s="33"/>
    </row>
    <row r="90911" spans="9:9">
      <c r="I90911" s="33"/>
    </row>
    <row r="90930" spans="9:9">
      <c r="I90930" s="33"/>
    </row>
    <row r="90940" spans="9:9">
      <c r="I90940" s="33"/>
    </row>
    <row r="90943" spans="9:9">
      <c r="I90943" s="33"/>
    </row>
    <row r="90962" spans="9:9">
      <c r="I90962" s="33"/>
    </row>
    <row r="90972" spans="9:9">
      <c r="I90972" s="33"/>
    </row>
    <row r="90975" spans="9:9">
      <c r="I90975" s="33"/>
    </row>
    <row r="90994" spans="9:9">
      <c r="I90994" s="33"/>
    </row>
    <row r="91004" spans="9:9">
      <c r="I91004" s="33"/>
    </row>
    <row r="91007" spans="9:9">
      <c r="I91007" s="33"/>
    </row>
    <row r="91026" spans="9:9">
      <c r="I91026" s="33"/>
    </row>
    <row r="91036" spans="9:9">
      <c r="I91036" s="33"/>
    </row>
    <row r="91039" spans="9:9">
      <c r="I91039" s="33"/>
    </row>
    <row r="91058" spans="9:9">
      <c r="I91058" s="33"/>
    </row>
    <row r="91068" spans="9:9">
      <c r="I91068" s="33"/>
    </row>
    <row r="91071" spans="9:9">
      <c r="I91071" s="33"/>
    </row>
    <row r="91090" spans="9:9">
      <c r="I91090" s="33"/>
    </row>
    <row r="91100" spans="9:9">
      <c r="I91100" s="33"/>
    </row>
    <row r="91103" spans="9:9">
      <c r="I91103" s="33"/>
    </row>
    <row r="91122" spans="9:9">
      <c r="I91122" s="33"/>
    </row>
    <row r="91132" spans="9:9">
      <c r="I91132" s="33"/>
    </row>
    <row r="91135" spans="9:9">
      <c r="I91135" s="33"/>
    </row>
    <row r="91154" spans="9:9">
      <c r="I91154" s="33"/>
    </row>
    <row r="91164" spans="9:9">
      <c r="I91164" s="33"/>
    </row>
    <row r="91167" spans="9:9">
      <c r="I91167" s="33"/>
    </row>
    <row r="91186" spans="9:9">
      <c r="I91186" s="33"/>
    </row>
    <row r="91196" spans="9:9">
      <c r="I91196" s="33"/>
    </row>
    <row r="91199" spans="9:9">
      <c r="I91199" s="33"/>
    </row>
    <row r="91218" spans="9:9">
      <c r="I91218" s="33"/>
    </row>
    <row r="91228" spans="9:9">
      <c r="I91228" s="33"/>
    </row>
    <row r="91231" spans="9:9">
      <c r="I91231" s="33"/>
    </row>
    <row r="91250" spans="9:9">
      <c r="I91250" s="33"/>
    </row>
    <row r="91260" spans="9:9">
      <c r="I91260" s="33"/>
    </row>
    <row r="91263" spans="9:9">
      <c r="I91263" s="33"/>
    </row>
    <row r="91282" spans="9:9">
      <c r="I91282" s="33"/>
    </row>
    <row r="91292" spans="9:9">
      <c r="I91292" s="33"/>
    </row>
    <row r="91295" spans="9:9">
      <c r="I91295" s="33"/>
    </row>
    <row r="91314" spans="9:9">
      <c r="I91314" s="33"/>
    </row>
    <row r="91324" spans="9:9">
      <c r="I91324" s="33"/>
    </row>
    <row r="91327" spans="9:9">
      <c r="I91327" s="33"/>
    </row>
    <row r="91346" spans="9:9">
      <c r="I91346" s="33"/>
    </row>
    <row r="91356" spans="9:9">
      <c r="I91356" s="33"/>
    </row>
    <row r="91359" spans="9:9">
      <c r="I91359" s="33"/>
    </row>
    <row r="91378" spans="9:9">
      <c r="I91378" s="33"/>
    </row>
    <row r="91388" spans="9:9">
      <c r="I91388" s="33"/>
    </row>
    <row r="91391" spans="9:9">
      <c r="I91391" s="33"/>
    </row>
    <row r="91410" spans="9:9">
      <c r="I91410" s="33"/>
    </row>
    <row r="91420" spans="9:9">
      <c r="I91420" s="33"/>
    </row>
    <row r="91423" spans="9:9">
      <c r="I91423" s="33"/>
    </row>
    <row r="91442" spans="9:9">
      <c r="I91442" s="33"/>
    </row>
    <row r="91452" spans="9:9">
      <c r="I91452" s="33"/>
    </row>
    <row r="91455" spans="9:9">
      <c r="I91455" s="33"/>
    </row>
    <row r="91474" spans="9:9">
      <c r="I91474" s="33"/>
    </row>
    <row r="91484" spans="9:9">
      <c r="I91484" s="33"/>
    </row>
    <row r="91487" spans="9:9">
      <c r="I91487" s="33"/>
    </row>
    <row r="91506" spans="9:9">
      <c r="I91506" s="33"/>
    </row>
    <row r="91516" spans="9:9">
      <c r="I91516" s="33"/>
    </row>
    <row r="91519" spans="9:9">
      <c r="I91519" s="33"/>
    </row>
    <row r="91538" spans="9:9">
      <c r="I91538" s="33"/>
    </row>
    <row r="91548" spans="9:9">
      <c r="I91548" s="33"/>
    </row>
    <row r="91551" spans="9:9">
      <c r="I91551" s="33"/>
    </row>
    <row r="91570" spans="9:9">
      <c r="I91570" s="33"/>
    </row>
    <row r="91580" spans="9:9">
      <c r="I91580" s="33"/>
    </row>
    <row r="91583" spans="9:9">
      <c r="I91583" s="33"/>
    </row>
    <row r="91602" spans="9:9">
      <c r="I91602" s="33"/>
    </row>
    <row r="91612" spans="9:9">
      <c r="I91612" s="33"/>
    </row>
    <row r="91615" spans="9:9">
      <c r="I91615" s="33"/>
    </row>
    <row r="91634" spans="9:9">
      <c r="I91634" s="33"/>
    </row>
    <row r="91644" spans="9:9">
      <c r="I91644" s="33"/>
    </row>
    <row r="91647" spans="9:9">
      <c r="I91647" s="33"/>
    </row>
    <row r="91666" spans="9:9">
      <c r="I91666" s="33"/>
    </row>
    <row r="91676" spans="9:9">
      <c r="I91676" s="33"/>
    </row>
    <row r="91679" spans="9:9">
      <c r="I91679" s="33"/>
    </row>
    <row r="91698" spans="9:9">
      <c r="I91698" s="33"/>
    </row>
    <row r="91708" spans="9:9">
      <c r="I91708" s="33"/>
    </row>
    <row r="91711" spans="9:9">
      <c r="I91711" s="33"/>
    </row>
    <row r="91730" spans="9:9">
      <c r="I91730" s="33"/>
    </row>
    <row r="91740" spans="9:9">
      <c r="I91740" s="33"/>
    </row>
    <row r="91743" spans="9:9">
      <c r="I91743" s="33"/>
    </row>
    <row r="91762" spans="9:9">
      <c r="I91762" s="33"/>
    </row>
    <row r="91772" spans="9:9">
      <c r="I91772" s="33"/>
    </row>
    <row r="91775" spans="9:9">
      <c r="I91775" s="33"/>
    </row>
    <row r="91794" spans="9:9">
      <c r="I91794" s="33"/>
    </row>
    <row r="91804" spans="9:9">
      <c r="I91804" s="33"/>
    </row>
    <row r="91807" spans="9:9">
      <c r="I91807" s="33"/>
    </row>
    <row r="91826" spans="9:9">
      <c r="I91826" s="33"/>
    </row>
    <row r="91836" spans="9:9">
      <c r="I91836" s="33"/>
    </row>
    <row r="91839" spans="9:9">
      <c r="I91839" s="33"/>
    </row>
    <row r="91858" spans="9:9">
      <c r="I91858" s="33"/>
    </row>
    <row r="91868" spans="9:9">
      <c r="I91868" s="33"/>
    </row>
    <row r="91871" spans="9:9">
      <c r="I91871" s="33"/>
    </row>
    <row r="91890" spans="9:9">
      <c r="I91890" s="33"/>
    </row>
    <row r="91900" spans="9:9">
      <c r="I91900" s="33"/>
    </row>
    <row r="91903" spans="9:9">
      <c r="I91903" s="33"/>
    </row>
    <row r="91922" spans="9:9">
      <c r="I91922" s="33"/>
    </row>
    <row r="91932" spans="9:9">
      <c r="I91932" s="33"/>
    </row>
    <row r="91935" spans="9:9">
      <c r="I91935" s="33"/>
    </row>
    <row r="91954" spans="9:9">
      <c r="I91954" s="33"/>
    </row>
    <row r="91964" spans="9:9">
      <c r="I91964" s="33"/>
    </row>
    <row r="91967" spans="9:9">
      <c r="I91967" s="33"/>
    </row>
    <row r="91986" spans="9:9">
      <c r="I91986" s="33"/>
    </row>
    <row r="91996" spans="9:9">
      <c r="I91996" s="33"/>
    </row>
    <row r="91999" spans="9:9">
      <c r="I91999" s="33"/>
    </row>
    <row r="92018" spans="9:9">
      <c r="I92018" s="33"/>
    </row>
    <row r="92028" spans="9:9">
      <c r="I92028" s="33"/>
    </row>
    <row r="92031" spans="9:9">
      <c r="I92031" s="33"/>
    </row>
    <row r="92050" spans="9:9">
      <c r="I92050" s="33"/>
    </row>
    <row r="92060" spans="9:9">
      <c r="I92060" s="33"/>
    </row>
    <row r="92063" spans="9:9">
      <c r="I92063" s="33"/>
    </row>
    <row r="92082" spans="9:9">
      <c r="I92082" s="33"/>
    </row>
    <row r="92092" spans="9:9">
      <c r="I92092" s="33"/>
    </row>
    <row r="92095" spans="9:9">
      <c r="I92095" s="33"/>
    </row>
    <row r="92114" spans="9:9">
      <c r="I92114" s="33"/>
    </row>
    <row r="92124" spans="9:9">
      <c r="I92124" s="33"/>
    </row>
    <row r="92127" spans="9:9">
      <c r="I92127" s="33"/>
    </row>
    <row r="92146" spans="9:9">
      <c r="I92146" s="33"/>
    </row>
    <row r="92156" spans="9:9">
      <c r="I92156" s="33"/>
    </row>
    <row r="92159" spans="9:9">
      <c r="I92159" s="33"/>
    </row>
    <row r="92178" spans="9:9">
      <c r="I92178" s="33"/>
    </row>
    <row r="92188" spans="9:9">
      <c r="I92188" s="33"/>
    </row>
    <row r="92191" spans="9:9">
      <c r="I92191" s="33"/>
    </row>
    <row r="92210" spans="9:9">
      <c r="I92210" s="33"/>
    </row>
    <row r="92220" spans="9:9">
      <c r="I92220" s="33"/>
    </row>
    <row r="92223" spans="9:9">
      <c r="I92223" s="33"/>
    </row>
    <row r="92242" spans="9:9">
      <c r="I92242" s="33"/>
    </row>
    <row r="92252" spans="9:9">
      <c r="I92252" s="33"/>
    </row>
    <row r="92255" spans="9:9">
      <c r="I92255" s="33"/>
    </row>
    <row r="92274" spans="9:9">
      <c r="I92274" s="33"/>
    </row>
    <row r="92284" spans="9:9">
      <c r="I92284" s="33"/>
    </row>
    <row r="92287" spans="9:9">
      <c r="I92287" s="33"/>
    </row>
    <row r="92306" spans="9:9">
      <c r="I92306" s="33"/>
    </row>
    <row r="92316" spans="9:9">
      <c r="I92316" s="33"/>
    </row>
    <row r="92319" spans="9:9">
      <c r="I92319" s="33"/>
    </row>
    <row r="92338" spans="9:9">
      <c r="I92338" s="33"/>
    </row>
    <row r="92348" spans="9:9">
      <c r="I92348" s="33"/>
    </row>
    <row r="92351" spans="9:9">
      <c r="I92351" s="33"/>
    </row>
    <row r="92370" spans="9:9">
      <c r="I92370" s="33"/>
    </row>
    <row r="92380" spans="9:9">
      <c r="I92380" s="33"/>
    </row>
    <row r="92383" spans="9:9">
      <c r="I92383" s="33"/>
    </row>
    <row r="92402" spans="9:9">
      <c r="I92402" s="33"/>
    </row>
    <row r="92412" spans="9:9">
      <c r="I92412" s="33"/>
    </row>
    <row r="92415" spans="9:9">
      <c r="I92415" s="33"/>
    </row>
    <row r="92434" spans="9:9">
      <c r="I92434" s="33"/>
    </row>
    <row r="92444" spans="9:9">
      <c r="I92444" s="33"/>
    </row>
    <row r="92447" spans="9:9">
      <c r="I92447" s="33"/>
    </row>
    <row r="92466" spans="9:9">
      <c r="I92466" s="33"/>
    </row>
    <row r="92476" spans="9:9">
      <c r="I92476" s="33"/>
    </row>
    <row r="92479" spans="9:9">
      <c r="I92479" s="33"/>
    </row>
    <row r="92498" spans="9:9">
      <c r="I92498" s="33"/>
    </row>
    <row r="92508" spans="9:9">
      <c r="I92508" s="33"/>
    </row>
    <row r="92511" spans="9:9">
      <c r="I92511" s="33"/>
    </row>
    <row r="92530" spans="9:9">
      <c r="I92530" s="33"/>
    </row>
    <row r="92540" spans="9:9">
      <c r="I92540" s="33"/>
    </row>
    <row r="92543" spans="9:9">
      <c r="I92543" s="33"/>
    </row>
    <row r="92562" spans="9:9">
      <c r="I92562" s="33"/>
    </row>
    <row r="92572" spans="9:9">
      <c r="I92572" s="33"/>
    </row>
    <row r="92575" spans="9:9">
      <c r="I92575" s="33"/>
    </row>
    <row r="92594" spans="9:9">
      <c r="I92594" s="33"/>
    </row>
    <row r="92604" spans="9:9">
      <c r="I92604" s="33"/>
    </row>
    <row r="92607" spans="9:9">
      <c r="I92607" s="33"/>
    </row>
    <row r="92626" spans="9:9">
      <c r="I92626" s="33"/>
    </row>
    <row r="92636" spans="9:9">
      <c r="I92636" s="33"/>
    </row>
    <row r="92639" spans="9:9">
      <c r="I92639" s="33"/>
    </row>
    <row r="92658" spans="9:9">
      <c r="I92658" s="33"/>
    </row>
    <row r="92668" spans="9:9">
      <c r="I92668" s="33"/>
    </row>
    <row r="92671" spans="9:9">
      <c r="I92671" s="33"/>
    </row>
    <row r="92690" spans="9:9">
      <c r="I92690" s="33"/>
    </row>
    <row r="92700" spans="9:9">
      <c r="I92700" s="33"/>
    </row>
    <row r="92703" spans="9:9">
      <c r="I92703" s="33"/>
    </row>
    <row r="92722" spans="9:9">
      <c r="I92722" s="33"/>
    </row>
    <row r="92732" spans="9:9">
      <c r="I92732" s="33"/>
    </row>
    <row r="92735" spans="9:9">
      <c r="I92735" s="33"/>
    </row>
    <row r="92754" spans="9:9">
      <c r="I92754" s="33"/>
    </row>
    <row r="92764" spans="9:9">
      <c r="I92764" s="33"/>
    </row>
    <row r="92767" spans="9:9">
      <c r="I92767" s="33"/>
    </row>
    <row r="92786" spans="9:9">
      <c r="I92786" s="33"/>
    </row>
    <row r="92796" spans="9:9">
      <c r="I92796" s="33"/>
    </row>
    <row r="92799" spans="9:9">
      <c r="I92799" s="33"/>
    </row>
    <row r="92818" spans="9:9">
      <c r="I92818" s="33"/>
    </row>
    <row r="92828" spans="9:9">
      <c r="I92828" s="33"/>
    </row>
    <row r="92831" spans="9:9">
      <c r="I92831" s="33"/>
    </row>
    <row r="92850" spans="9:9">
      <c r="I92850" s="33"/>
    </row>
    <row r="92860" spans="9:9">
      <c r="I92860" s="33"/>
    </row>
    <row r="92863" spans="9:9">
      <c r="I92863" s="33"/>
    </row>
    <row r="92882" spans="9:9">
      <c r="I92882" s="33"/>
    </row>
    <row r="92892" spans="9:9">
      <c r="I92892" s="33"/>
    </row>
    <row r="92895" spans="9:9">
      <c r="I92895" s="33"/>
    </row>
    <row r="92914" spans="9:9">
      <c r="I92914" s="33"/>
    </row>
    <row r="92924" spans="9:9">
      <c r="I92924" s="33"/>
    </row>
    <row r="92927" spans="9:9">
      <c r="I92927" s="33"/>
    </row>
    <row r="92946" spans="9:9">
      <c r="I92946" s="33"/>
    </row>
    <row r="92956" spans="9:9">
      <c r="I92956" s="33"/>
    </row>
    <row r="92959" spans="9:9">
      <c r="I92959" s="33"/>
    </row>
    <row r="92978" spans="9:9">
      <c r="I92978" s="33"/>
    </row>
    <row r="92988" spans="9:9">
      <c r="I92988" s="33"/>
    </row>
    <row r="92991" spans="9:9">
      <c r="I92991" s="33"/>
    </row>
    <row r="93010" spans="9:9">
      <c r="I93010" s="33"/>
    </row>
    <row r="93020" spans="9:9">
      <c r="I93020" s="33"/>
    </row>
    <row r="93023" spans="9:9">
      <c r="I93023" s="33"/>
    </row>
    <row r="93042" spans="9:9">
      <c r="I93042" s="33"/>
    </row>
    <row r="93052" spans="9:9">
      <c r="I93052" s="33"/>
    </row>
    <row r="93055" spans="9:9">
      <c r="I93055" s="33"/>
    </row>
    <row r="93074" spans="9:9">
      <c r="I93074" s="33"/>
    </row>
    <row r="93084" spans="9:9">
      <c r="I93084" s="33"/>
    </row>
    <row r="93087" spans="9:9">
      <c r="I93087" s="33"/>
    </row>
    <row r="93106" spans="9:9">
      <c r="I93106" s="33"/>
    </row>
    <row r="93116" spans="9:9">
      <c r="I93116" s="33"/>
    </row>
    <row r="93119" spans="9:9">
      <c r="I93119" s="33"/>
    </row>
    <row r="93138" spans="9:9">
      <c r="I93138" s="33"/>
    </row>
    <row r="93148" spans="9:9">
      <c r="I93148" s="33"/>
    </row>
    <row r="93151" spans="9:9">
      <c r="I93151" s="33"/>
    </row>
    <row r="93170" spans="9:9">
      <c r="I93170" s="33"/>
    </row>
    <row r="93180" spans="9:9">
      <c r="I93180" s="33"/>
    </row>
    <row r="93183" spans="9:9">
      <c r="I93183" s="33"/>
    </row>
    <row r="93202" spans="9:9">
      <c r="I93202" s="33"/>
    </row>
    <row r="93212" spans="9:9">
      <c r="I93212" s="33"/>
    </row>
    <row r="93215" spans="9:9">
      <c r="I93215" s="33"/>
    </row>
    <row r="93234" spans="9:9">
      <c r="I93234" s="33"/>
    </row>
    <row r="93244" spans="9:9">
      <c r="I93244" s="33"/>
    </row>
    <row r="93247" spans="9:9">
      <c r="I93247" s="33"/>
    </row>
    <row r="93266" spans="9:9">
      <c r="I93266" s="33"/>
    </row>
    <row r="93276" spans="9:9">
      <c r="I93276" s="33"/>
    </row>
    <row r="93279" spans="9:9">
      <c r="I93279" s="33"/>
    </row>
    <row r="93298" spans="9:9">
      <c r="I93298" s="33"/>
    </row>
    <row r="93308" spans="9:9">
      <c r="I93308" s="33"/>
    </row>
    <row r="93311" spans="9:9">
      <c r="I93311" s="33"/>
    </row>
    <row r="93330" spans="9:9">
      <c r="I93330" s="33"/>
    </row>
    <row r="93340" spans="9:9">
      <c r="I93340" s="33"/>
    </row>
    <row r="93343" spans="9:9">
      <c r="I93343" s="33"/>
    </row>
    <row r="93362" spans="9:9">
      <c r="I93362" s="33"/>
    </row>
    <row r="93372" spans="9:9">
      <c r="I93372" s="33"/>
    </row>
    <row r="93375" spans="9:9">
      <c r="I93375" s="33"/>
    </row>
    <row r="93394" spans="9:9">
      <c r="I93394" s="33"/>
    </row>
    <row r="93404" spans="9:9">
      <c r="I93404" s="33"/>
    </row>
    <row r="93407" spans="9:9">
      <c r="I93407" s="33"/>
    </row>
    <row r="93426" spans="9:9">
      <c r="I93426" s="33"/>
    </row>
    <row r="93436" spans="9:9">
      <c r="I93436" s="33"/>
    </row>
    <row r="93439" spans="9:9">
      <c r="I93439" s="33"/>
    </row>
    <row r="93458" spans="9:9">
      <c r="I93458" s="33"/>
    </row>
    <row r="93468" spans="9:9">
      <c r="I93468" s="33"/>
    </row>
    <row r="93471" spans="9:9">
      <c r="I93471" s="33"/>
    </row>
    <row r="93490" spans="9:9">
      <c r="I93490" s="33"/>
    </row>
    <row r="93500" spans="9:9">
      <c r="I93500" s="33"/>
    </row>
    <row r="93503" spans="9:9">
      <c r="I93503" s="33"/>
    </row>
    <row r="93522" spans="9:9">
      <c r="I93522" s="33"/>
    </row>
    <row r="93532" spans="9:9">
      <c r="I93532" s="33"/>
    </row>
    <row r="93535" spans="9:9">
      <c r="I93535" s="33"/>
    </row>
    <row r="93554" spans="9:9">
      <c r="I93554" s="33"/>
    </row>
    <row r="93564" spans="9:9">
      <c r="I93564" s="33"/>
    </row>
    <row r="93567" spans="9:9">
      <c r="I93567" s="33"/>
    </row>
    <row r="93586" spans="9:9">
      <c r="I93586" s="33"/>
    </row>
    <row r="93596" spans="9:9">
      <c r="I93596" s="33"/>
    </row>
    <row r="93599" spans="9:9">
      <c r="I93599" s="33"/>
    </row>
    <row r="93618" spans="9:9">
      <c r="I93618" s="33"/>
    </row>
    <row r="93628" spans="9:9">
      <c r="I93628" s="33"/>
    </row>
    <row r="93631" spans="9:9">
      <c r="I93631" s="33"/>
    </row>
    <row r="93650" spans="9:9">
      <c r="I93650" s="33"/>
    </row>
    <row r="93660" spans="9:9">
      <c r="I93660" s="33"/>
    </row>
    <row r="93663" spans="9:9">
      <c r="I93663" s="33"/>
    </row>
    <row r="93682" spans="9:9">
      <c r="I93682" s="33"/>
    </row>
    <row r="93692" spans="9:9">
      <c r="I93692" s="33"/>
    </row>
    <row r="93695" spans="9:9">
      <c r="I93695" s="33"/>
    </row>
    <row r="93714" spans="9:9">
      <c r="I93714" s="33"/>
    </row>
    <row r="93724" spans="9:9">
      <c r="I93724" s="33"/>
    </row>
    <row r="93727" spans="9:9">
      <c r="I93727" s="33"/>
    </row>
    <row r="93746" spans="9:9">
      <c r="I93746" s="33"/>
    </row>
    <row r="93756" spans="9:9">
      <c r="I93756" s="33"/>
    </row>
    <row r="93759" spans="9:9">
      <c r="I93759" s="33"/>
    </row>
    <row r="93778" spans="9:9">
      <c r="I93778" s="33"/>
    </row>
    <row r="93788" spans="9:9">
      <c r="I93788" s="33"/>
    </row>
    <row r="93791" spans="9:9">
      <c r="I93791" s="33"/>
    </row>
    <row r="93810" spans="9:9">
      <c r="I93810" s="33"/>
    </row>
    <row r="93820" spans="9:9">
      <c r="I93820" s="33"/>
    </row>
    <row r="93823" spans="9:9">
      <c r="I93823" s="33"/>
    </row>
    <row r="93842" spans="9:9">
      <c r="I93842" s="33"/>
    </row>
    <row r="93852" spans="9:9">
      <c r="I93852" s="33"/>
    </row>
    <row r="93855" spans="9:9">
      <c r="I93855" s="33"/>
    </row>
    <row r="93874" spans="9:9">
      <c r="I93874" s="33"/>
    </row>
    <row r="93884" spans="9:9">
      <c r="I93884" s="33"/>
    </row>
    <row r="93887" spans="9:9">
      <c r="I93887" s="33"/>
    </row>
    <row r="93906" spans="9:9">
      <c r="I93906" s="33"/>
    </row>
    <row r="93916" spans="9:9">
      <c r="I93916" s="33"/>
    </row>
    <row r="93919" spans="9:9">
      <c r="I93919" s="33"/>
    </row>
    <row r="93938" spans="9:9">
      <c r="I93938" s="33"/>
    </row>
    <row r="93948" spans="9:9">
      <c r="I93948" s="33"/>
    </row>
    <row r="93951" spans="9:9">
      <c r="I93951" s="33"/>
    </row>
    <row r="93970" spans="9:9">
      <c r="I93970" s="33"/>
    </row>
    <row r="93980" spans="9:9">
      <c r="I93980" s="33"/>
    </row>
    <row r="93983" spans="9:9">
      <c r="I93983" s="33"/>
    </row>
    <row r="94002" spans="9:9">
      <c r="I94002" s="33"/>
    </row>
    <row r="94012" spans="9:9">
      <c r="I94012" s="33"/>
    </row>
    <row r="94015" spans="9:9">
      <c r="I94015" s="33"/>
    </row>
    <row r="94034" spans="9:9">
      <c r="I94034" s="33"/>
    </row>
    <row r="94044" spans="9:9">
      <c r="I94044" s="33"/>
    </row>
    <row r="94047" spans="9:9">
      <c r="I94047" s="33"/>
    </row>
    <row r="94066" spans="9:9">
      <c r="I94066" s="33"/>
    </row>
    <row r="94076" spans="9:9">
      <c r="I94076" s="33"/>
    </row>
    <row r="94079" spans="9:9">
      <c r="I94079" s="33"/>
    </row>
    <row r="94098" spans="9:9">
      <c r="I94098" s="33"/>
    </row>
    <row r="94108" spans="9:9">
      <c r="I94108" s="33"/>
    </row>
    <row r="94111" spans="9:9">
      <c r="I94111" s="33"/>
    </row>
    <row r="94130" spans="9:9">
      <c r="I94130" s="33"/>
    </row>
    <row r="94140" spans="9:9">
      <c r="I94140" s="33"/>
    </row>
    <row r="94143" spans="9:9">
      <c r="I94143" s="33"/>
    </row>
    <row r="94162" spans="9:9">
      <c r="I94162" s="33"/>
    </row>
    <row r="94172" spans="9:9">
      <c r="I94172" s="33"/>
    </row>
    <row r="94175" spans="9:9">
      <c r="I94175" s="33"/>
    </row>
    <row r="94194" spans="9:9">
      <c r="I94194" s="33"/>
    </row>
    <row r="94204" spans="9:9">
      <c r="I94204" s="33"/>
    </row>
    <row r="94207" spans="9:9">
      <c r="I94207" s="33"/>
    </row>
    <row r="94226" spans="9:9">
      <c r="I94226" s="33"/>
    </row>
    <row r="94236" spans="9:9">
      <c r="I94236" s="33"/>
    </row>
    <row r="94239" spans="9:9">
      <c r="I94239" s="33"/>
    </row>
    <row r="94258" spans="9:9">
      <c r="I94258" s="33"/>
    </row>
    <row r="94268" spans="9:9">
      <c r="I94268" s="33"/>
    </row>
    <row r="94271" spans="9:9">
      <c r="I94271" s="33"/>
    </row>
    <row r="94290" spans="9:9">
      <c r="I94290" s="33"/>
    </row>
    <row r="94300" spans="9:9">
      <c r="I94300" s="33"/>
    </row>
    <row r="94303" spans="9:9">
      <c r="I94303" s="33"/>
    </row>
    <row r="94322" spans="9:9">
      <c r="I94322" s="33"/>
    </row>
    <row r="94332" spans="9:9">
      <c r="I94332" s="33"/>
    </row>
    <row r="94335" spans="9:9">
      <c r="I94335" s="33"/>
    </row>
    <row r="94354" spans="9:9">
      <c r="I94354" s="33"/>
    </row>
    <row r="94364" spans="9:9">
      <c r="I94364" s="33"/>
    </row>
    <row r="94367" spans="9:9">
      <c r="I94367" s="33"/>
    </row>
    <row r="94386" spans="9:9">
      <c r="I94386" s="33"/>
    </row>
    <row r="94396" spans="9:9">
      <c r="I94396" s="33"/>
    </row>
    <row r="94399" spans="9:9">
      <c r="I94399" s="33"/>
    </row>
    <row r="94418" spans="9:9">
      <c r="I94418" s="33"/>
    </row>
    <row r="94428" spans="9:9">
      <c r="I94428" s="33"/>
    </row>
    <row r="94431" spans="9:9">
      <c r="I94431" s="33"/>
    </row>
    <row r="94450" spans="9:9">
      <c r="I94450" s="33"/>
    </row>
    <row r="94460" spans="9:9">
      <c r="I94460" s="33"/>
    </row>
    <row r="94463" spans="9:9">
      <c r="I94463" s="33"/>
    </row>
    <row r="94482" spans="9:9">
      <c r="I94482" s="33"/>
    </row>
    <row r="94492" spans="9:9">
      <c r="I94492" s="33"/>
    </row>
    <row r="94495" spans="9:9">
      <c r="I94495" s="33"/>
    </row>
    <row r="94514" spans="9:9">
      <c r="I94514" s="33"/>
    </row>
    <row r="94524" spans="9:9">
      <c r="I94524" s="33"/>
    </row>
    <row r="94527" spans="9:9">
      <c r="I94527" s="33"/>
    </row>
    <row r="94546" spans="9:9">
      <c r="I94546" s="33"/>
    </row>
    <row r="94556" spans="9:9">
      <c r="I94556" s="33"/>
    </row>
    <row r="94559" spans="9:9">
      <c r="I94559" s="33"/>
    </row>
    <row r="94578" spans="9:9">
      <c r="I94578" s="33"/>
    </row>
    <row r="94588" spans="9:9">
      <c r="I94588" s="33"/>
    </row>
    <row r="94591" spans="9:9">
      <c r="I94591" s="33"/>
    </row>
    <row r="94610" spans="9:9">
      <c r="I94610" s="33"/>
    </row>
    <row r="94620" spans="9:9">
      <c r="I94620" s="33"/>
    </row>
    <row r="94623" spans="9:9">
      <c r="I94623" s="33"/>
    </row>
    <row r="94642" spans="9:9">
      <c r="I94642" s="33"/>
    </row>
    <row r="94652" spans="9:9">
      <c r="I94652" s="33"/>
    </row>
    <row r="94655" spans="9:9">
      <c r="I94655" s="33"/>
    </row>
    <row r="94674" spans="9:9">
      <c r="I94674" s="33"/>
    </row>
    <row r="94684" spans="9:9">
      <c r="I94684" s="33"/>
    </row>
    <row r="94687" spans="9:9">
      <c r="I94687" s="33"/>
    </row>
    <row r="94706" spans="9:9">
      <c r="I94706" s="33"/>
    </row>
    <row r="94716" spans="9:9">
      <c r="I94716" s="33"/>
    </row>
    <row r="94719" spans="9:9">
      <c r="I94719" s="33"/>
    </row>
    <row r="94738" spans="9:9">
      <c r="I94738" s="33"/>
    </row>
    <row r="94748" spans="9:9">
      <c r="I94748" s="33"/>
    </row>
    <row r="94751" spans="9:9">
      <c r="I94751" s="33"/>
    </row>
    <row r="94770" spans="9:9">
      <c r="I94770" s="33"/>
    </row>
    <row r="94780" spans="9:9">
      <c r="I94780" s="33"/>
    </row>
    <row r="94783" spans="9:9">
      <c r="I94783" s="33"/>
    </row>
    <row r="94802" spans="9:9">
      <c r="I94802" s="33"/>
    </row>
    <row r="94812" spans="9:9">
      <c r="I94812" s="33"/>
    </row>
    <row r="94815" spans="9:9">
      <c r="I94815" s="33"/>
    </row>
    <row r="94834" spans="9:9">
      <c r="I94834" s="33"/>
    </row>
    <row r="94844" spans="9:9">
      <c r="I94844" s="33"/>
    </row>
    <row r="94847" spans="9:9">
      <c r="I94847" s="33"/>
    </row>
    <row r="94866" spans="9:9">
      <c r="I94866" s="33"/>
    </row>
    <row r="94876" spans="9:9">
      <c r="I94876" s="33"/>
    </row>
    <row r="94879" spans="9:9">
      <c r="I94879" s="33"/>
    </row>
    <row r="94898" spans="9:9">
      <c r="I94898" s="33"/>
    </row>
    <row r="94908" spans="9:9">
      <c r="I94908" s="33"/>
    </row>
    <row r="94911" spans="9:9">
      <c r="I94911" s="33"/>
    </row>
    <row r="94930" spans="9:9">
      <c r="I94930" s="33"/>
    </row>
    <row r="94940" spans="9:9">
      <c r="I94940" s="33"/>
    </row>
    <row r="94943" spans="9:9">
      <c r="I94943" s="33"/>
    </row>
    <row r="94962" spans="9:9">
      <c r="I94962" s="33"/>
    </row>
    <row r="94972" spans="9:9">
      <c r="I94972" s="33"/>
    </row>
    <row r="94975" spans="9:9">
      <c r="I94975" s="33"/>
    </row>
    <row r="94994" spans="9:9">
      <c r="I94994" s="33"/>
    </row>
    <row r="95004" spans="9:9">
      <c r="I95004" s="33"/>
    </row>
    <row r="95007" spans="9:9">
      <c r="I95007" s="33"/>
    </row>
    <row r="95026" spans="9:9">
      <c r="I95026" s="33"/>
    </row>
    <row r="95036" spans="9:9">
      <c r="I95036" s="33"/>
    </row>
    <row r="95039" spans="9:9">
      <c r="I95039" s="33"/>
    </row>
    <row r="95058" spans="9:9">
      <c r="I95058" s="33"/>
    </row>
    <row r="95068" spans="9:9">
      <c r="I95068" s="33"/>
    </row>
    <row r="95071" spans="9:9">
      <c r="I95071" s="33"/>
    </row>
    <row r="95090" spans="9:9">
      <c r="I95090" s="33"/>
    </row>
    <row r="95100" spans="9:9">
      <c r="I95100" s="33"/>
    </row>
    <row r="95103" spans="9:9">
      <c r="I95103" s="33"/>
    </row>
    <row r="95122" spans="9:9">
      <c r="I95122" s="33"/>
    </row>
    <row r="95132" spans="9:9">
      <c r="I95132" s="33"/>
    </row>
    <row r="95135" spans="9:9">
      <c r="I95135" s="33"/>
    </row>
    <row r="95154" spans="9:9">
      <c r="I95154" s="33"/>
    </row>
    <row r="95164" spans="9:9">
      <c r="I95164" s="33"/>
    </row>
    <row r="95167" spans="9:9">
      <c r="I95167" s="33"/>
    </row>
    <row r="95186" spans="9:9">
      <c r="I95186" s="33"/>
    </row>
    <row r="95196" spans="9:9">
      <c r="I95196" s="33"/>
    </row>
    <row r="95199" spans="9:9">
      <c r="I95199" s="33"/>
    </row>
    <row r="95218" spans="9:9">
      <c r="I95218" s="33"/>
    </row>
    <row r="95228" spans="9:9">
      <c r="I95228" s="33"/>
    </row>
    <row r="95231" spans="9:9">
      <c r="I95231" s="33"/>
    </row>
    <row r="95250" spans="9:9">
      <c r="I95250" s="33"/>
    </row>
    <row r="95260" spans="9:9">
      <c r="I95260" s="33"/>
    </row>
    <row r="95263" spans="9:9">
      <c r="I95263" s="33"/>
    </row>
    <row r="95282" spans="9:9">
      <c r="I95282" s="33"/>
    </row>
    <row r="95292" spans="9:9">
      <c r="I95292" s="33"/>
    </row>
    <row r="95295" spans="9:9">
      <c r="I95295" s="33"/>
    </row>
    <row r="95314" spans="9:9">
      <c r="I95314" s="33"/>
    </row>
    <row r="95324" spans="9:9">
      <c r="I95324" s="33"/>
    </row>
    <row r="95327" spans="9:9">
      <c r="I95327" s="33"/>
    </row>
    <row r="95346" spans="9:9">
      <c r="I95346" s="33"/>
    </row>
    <row r="95356" spans="9:9">
      <c r="I95356" s="33"/>
    </row>
    <row r="95359" spans="9:9">
      <c r="I95359" s="33"/>
    </row>
    <row r="95378" spans="9:9">
      <c r="I95378" s="33"/>
    </row>
    <row r="95388" spans="9:9">
      <c r="I95388" s="33"/>
    </row>
    <row r="95391" spans="9:9">
      <c r="I95391" s="33"/>
    </row>
    <row r="95410" spans="9:9">
      <c r="I95410" s="33"/>
    </row>
    <row r="95420" spans="9:9">
      <c r="I95420" s="33"/>
    </row>
    <row r="95423" spans="9:9">
      <c r="I95423" s="33"/>
    </row>
    <row r="95442" spans="9:9">
      <c r="I95442" s="33"/>
    </row>
    <row r="95452" spans="9:9">
      <c r="I95452" s="33"/>
    </row>
    <row r="95455" spans="9:9">
      <c r="I95455" s="33"/>
    </row>
    <row r="95474" spans="9:9">
      <c r="I95474" s="33"/>
    </row>
    <row r="95484" spans="9:9">
      <c r="I95484" s="33"/>
    </row>
    <row r="95487" spans="9:9">
      <c r="I95487" s="33"/>
    </row>
    <row r="95506" spans="9:9">
      <c r="I95506" s="33"/>
    </row>
    <row r="95516" spans="9:9">
      <c r="I95516" s="33"/>
    </row>
    <row r="95519" spans="9:9">
      <c r="I95519" s="33"/>
    </row>
    <row r="95538" spans="9:9">
      <c r="I95538" s="33"/>
    </row>
    <row r="95548" spans="9:9">
      <c r="I95548" s="33"/>
    </row>
    <row r="95551" spans="9:9">
      <c r="I95551" s="33"/>
    </row>
    <row r="95570" spans="9:9">
      <c r="I95570" s="33"/>
    </row>
    <row r="95580" spans="9:9">
      <c r="I95580" s="33"/>
    </row>
    <row r="95583" spans="9:9">
      <c r="I95583" s="33"/>
    </row>
    <row r="95602" spans="9:9">
      <c r="I95602" s="33"/>
    </row>
    <row r="95612" spans="9:9">
      <c r="I95612" s="33"/>
    </row>
    <row r="95615" spans="9:9">
      <c r="I95615" s="33"/>
    </row>
    <row r="95634" spans="9:9">
      <c r="I95634" s="33"/>
    </row>
    <row r="95644" spans="9:9">
      <c r="I95644" s="33"/>
    </row>
    <row r="95647" spans="9:9">
      <c r="I95647" s="33"/>
    </row>
    <row r="95666" spans="9:9">
      <c r="I95666" s="33"/>
    </row>
    <row r="95676" spans="9:9">
      <c r="I95676" s="33"/>
    </row>
    <row r="95679" spans="9:9">
      <c r="I95679" s="33"/>
    </row>
    <row r="95698" spans="9:9">
      <c r="I95698" s="33"/>
    </row>
    <row r="95708" spans="9:9">
      <c r="I95708" s="33"/>
    </row>
    <row r="95711" spans="9:9">
      <c r="I95711" s="33"/>
    </row>
    <row r="95730" spans="9:9">
      <c r="I95730" s="33"/>
    </row>
    <row r="95740" spans="9:9">
      <c r="I95740" s="33"/>
    </row>
    <row r="95743" spans="9:9">
      <c r="I95743" s="33"/>
    </row>
    <row r="95762" spans="9:9">
      <c r="I95762" s="33"/>
    </row>
    <row r="95772" spans="9:9">
      <c r="I95772" s="33"/>
    </row>
    <row r="95775" spans="9:9">
      <c r="I95775" s="33"/>
    </row>
    <row r="95794" spans="9:9">
      <c r="I95794" s="33"/>
    </row>
    <row r="95804" spans="9:9">
      <c r="I95804" s="33"/>
    </row>
    <row r="95807" spans="9:9">
      <c r="I95807" s="33"/>
    </row>
    <row r="95826" spans="9:9">
      <c r="I95826" s="33"/>
    </row>
    <row r="95836" spans="9:9">
      <c r="I95836" s="33"/>
    </row>
    <row r="95839" spans="9:9">
      <c r="I95839" s="33"/>
    </row>
    <row r="95858" spans="9:9">
      <c r="I95858" s="33"/>
    </row>
    <row r="95868" spans="9:9">
      <c r="I95868" s="33"/>
    </row>
    <row r="95871" spans="9:9">
      <c r="I95871" s="33"/>
    </row>
    <row r="95890" spans="9:9">
      <c r="I95890" s="33"/>
    </row>
    <row r="95900" spans="9:9">
      <c r="I95900" s="33"/>
    </row>
    <row r="95903" spans="9:9">
      <c r="I95903" s="33"/>
    </row>
    <row r="95922" spans="9:9">
      <c r="I95922" s="33"/>
    </row>
    <row r="95932" spans="9:9">
      <c r="I95932" s="33"/>
    </row>
    <row r="95935" spans="9:9">
      <c r="I95935" s="33"/>
    </row>
    <row r="95954" spans="9:9">
      <c r="I95954" s="33"/>
    </row>
    <row r="95964" spans="9:9">
      <c r="I95964" s="33"/>
    </row>
    <row r="95967" spans="9:9">
      <c r="I95967" s="33"/>
    </row>
    <row r="95986" spans="9:9">
      <c r="I95986" s="33"/>
    </row>
    <row r="95996" spans="9:9">
      <c r="I95996" s="33"/>
    </row>
    <row r="95999" spans="9:9">
      <c r="I95999" s="33"/>
    </row>
    <row r="96018" spans="9:9">
      <c r="I96018" s="33"/>
    </row>
    <row r="96028" spans="9:9">
      <c r="I96028" s="33"/>
    </row>
    <row r="96031" spans="9:9">
      <c r="I96031" s="33"/>
    </row>
    <row r="96050" spans="9:9">
      <c r="I96050" s="33"/>
    </row>
    <row r="96060" spans="9:9">
      <c r="I96060" s="33"/>
    </row>
    <row r="96063" spans="9:9">
      <c r="I96063" s="33"/>
    </row>
    <row r="96082" spans="9:9">
      <c r="I96082" s="33"/>
    </row>
    <row r="96092" spans="9:9">
      <c r="I96092" s="33"/>
    </row>
    <row r="96095" spans="9:9">
      <c r="I96095" s="33"/>
    </row>
    <row r="96114" spans="9:9">
      <c r="I96114" s="33"/>
    </row>
    <row r="96124" spans="9:9">
      <c r="I96124" s="33"/>
    </row>
    <row r="96127" spans="9:9">
      <c r="I96127" s="33"/>
    </row>
    <row r="96146" spans="9:9">
      <c r="I96146" s="33"/>
    </row>
    <row r="96156" spans="9:9">
      <c r="I96156" s="33"/>
    </row>
    <row r="96159" spans="9:9">
      <c r="I96159" s="33"/>
    </row>
    <row r="96178" spans="9:9">
      <c r="I96178" s="33"/>
    </row>
    <row r="96188" spans="9:9">
      <c r="I96188" s="33"/>
    </row>
    <row r="96191" spans="9:9">
      <c r="I96191" s="33"/>
    </row>
    <row r="96210" spans="9:9">
      <c r="I96210" s="33"/>
    </row>
    <row r="96220" spans="9:9">
      <c r="I96220" s="33"/>
    </row>
    <row r="96223" spans="9:9">
      <c r="I96223" s="33"/>
    </row>
    <row r="96242" spans="9:9">
      <c r="I96242" s="33"/>
    </row>
    <row r="96252" spans="9:9">
      <c r="I96252" s="33"/>
    </row>
    <row r="96255" spans="9:9">
      <c r="I96255" s="33"/>
    </row>
    <row r="96274" spans="9:9">
      <c r="I96274" s="33"/>
    </row>
    <row r="96284" spans="9:9">
      <c r="I96284" s="33"/>
    </row>
    <row r="96287" spans="9:9">
      <c r="I96287" s="33"/>
    </row>
    <row r="96306" spans="9:9">
      <c r="I96306" s="33"/>
    </row>
    <row r="96316" spans="9:9">
      <c r="I96316" s="33"/>
    </row>
    <row r="96319" spans="9:9">
      <c r="I96319" s="33"/>
    </row>
    <row r="96338" spans="9:9">
      <c r="I96338" s="33"/>
    </row>
    <row r="96348" spans="9:9">
      <c r="I96348" s="33"/>
    </row>
    <row r="96351" spans="9:9">
      <c r="I96351" s="33"/>
    </row>
    <row r="96370" spans="9:9">
      <c r="I96370" s="33"/>
    </row>
    <row r="96380" spans="9:9">
      <c r="I96380" s="33"/>
    </row>
    <row r="96383" spans="9:9">
      <c r="I96383" s="33"/>
    </row>
    <row r="96402" spans="9:9">
      <c r="I96402" s="33"/>
    </row>
    <row r="96412" spans="9:9">
      <c r="I96412" s="33"/>
    </row>
    <row r="96415" spans="9:9">
      <c r="I96415" s="33"/>
    </row>
    <row r="96434" spans="9:9">
      <c r="I96434" s="33"/>
    </row>
    <row r="96444" spans="9:9">
      <c r="I96444" s="33"/>
    </row>
    <row r="96447" spans="9:9">
      <c r="I96447" s="33"/>
    </row>
    <row r="96466" spans="9:9">
      <c r="I96466" s="33"/>
    </row>
    <row r="96476" spans="9:9">
      <c r="I96476" s="33"/>
    </row>
    <row r="96479" spans="9:9">
      <c r="I96479" s="33"/>
    </row>
    <row r="96498" spans="9:9">
      <c r="I96498" s="33"/>
    </row>
    <row r="96508" spans="9:9">
      <c r="I96508" s="33"/>
    </row>
    <row r="96511" spans="9:9">
      <c r="I96511" s="33"/>
    </row>
    <row r="96530" spans="9:9">
      <c r="I96530" s="33"/>
    </row>
    <row r="96540" spans="9:9">
      <c r="I96540" s="33"/>
    </row>
    <row r="96543" spans="9:9">
      <c r="I96543" s="33"/>
    </row>
    <row r="96562" spans="9:9">
      <c r="I96562" s="33"/>
    </row>
    <row r="96572" spans="9:9">
      <c r="I96572" s="33"/>
    </row>
    <row r="96575" spans="9:9">
      <c r="I96575" s="33"/>
    </row>
    <row r="96594" spans="9:9">
      <c r="I96594" s="33"/>
    </row>
    <row r="96604" spans="9:9">
      <c r="I96604" s="33"/>
    </row>
    <row r="96607" spans="9:9">
      <c r="I96607" s="33"/>
    </row>
    <row r="96626" spans="9:9">
      <c r="I96626" s="33"/>
    </row>
    <row r="96636" spans="9:9">
      <c r="I96636" s="33"/>
    </row>
    <row r="96639" spans="9:9">
      <c r="I96639" s="33"/>
    </row>
    <row r="96658" spans="9:9">
      <c r="I96658" s="33"/>
    </row>
    <row r="96668" spans="9:9">
      <c r="I96668" s="33"/>
    </row>
    <row r="96671" spans="9:9">
      <c r="I96671" s="33"/>
    </row>
    <row r="96690" spans="9:9">
      <c r="I96690" s="33"/>
    </row>
    <row r="96700" spans="9:9">
      <c r="I96700" s="33"/>
    </row>
    <row r="96703" spans="9:9">
      <c r="I96703" s="33"/>
    </row>
    <row r="96722" spans="9:9">
      <c r="I96722" s="33"/>
    </row>
    <row r="96732" spans="9:9">
      <c r="I96732" s="33"/>
    </row>
    <row r="96735" spans="9:9">
      <c r="I96735" s="33"/>
    </row>
    <row r="96754" spans="9:9">
      <c r="I96754" s="33"/>
    </row>
    <row r="96764" spans="9:9">
      <c r="I96764" s="33"/>
    </row>
    <row r="96767" spans="9:9">
      <c r="I96767" s="33"/>
    </row>
    <row r="96786" spans="9:9">
      <c r="I96786" s="33"/>
    </row>
    <row r="96796" spans="9:9">
      <c r="I96796" s="33"/>
    </row>
    <row r="96799" spans="9:9">
      <c r="I96799" s="33"/>
    </row>
    <row r="96818" spans="9:9">
      <c r="I96818" s="33"/>
    </row>
    <row r="96828" spans="9:9">
      <c r="I96828" s="33"/>
    </row>
    <row r="96831" spans="9:9">
      <c r="I96831" s="33"/>
    </row>
    <row r="96850" spans="9:9">
      <c r="I96850" s="33"/>
    </row>
    <row r="96860" spans="9:9">
      <c r="I96860" s="33"/>
    </row>
    <row r="96863" spans="9:9">
      <c r="I96863" s="33"/>
    </row>
    <row r="96882" spans="9:9">
      <c r="I96882" s="33"/>
    </row>
    <row r="96892" spans="9:9">
      <c r="I96892" s="33"/>
    </row>
    <row r="96895" spans="9:9">
      <c r="I96895" s="33"/>
    </row>
    <row r="96914" spans="9:9">
      <c r="I96914" s="33"/>
    </row>
    <row r="96924" spans="9:9">
      <c r="I96924" s="33"/>
    </row>
    <row r="96927" spans="9:9">
      <c r="I96927" s="33"/>
    </row>
    <row r="96946" spans="9:9">
      <c r="I96946" s="33"/>
    </row>
    <row r="96956" spans="9:9">
      <c r="I96956" s="33"/>
    </row>
    <row r="96959" spans="9:9">
      <c r="I96959" s="33"/>
    </row>
    <row r="96978" spans="9:9">
      <c r="I96978" s="33"/>
    </row>
    <row r="96988" spans="9:9">
      <c r="I96988" s="33"/>
    </row>
    <row r="96991" spans="9:9">
      <c r="I96991" s="33"/>
    </row>
    <row r="97010" spans="9:9">
      <c r="I97010" s="33"/>
    </row>
    <row r="97020" spans="9:9">
      <c r="I97020" s="33"/>
    </row>
    <row r="97023" spans="9:9">
      <c r="I97023" s="33"/>
    </row>
    <row r="97042" spans="9:9">
      <c r="I97042" s="33"/>
    </row>
    <row r="97052" spans="9:9">
      <c r="I97052" s="33"/>
    </row>
    <row r="97055" spans="9:9">
      <c r="I97055" s="33"/>
    </row>
    <row r="97074" spans="9:9">
      <c r="I97074" s="33"/>
    </row>
    <row r="97084" spans="9:9">
      <c r="I97084" s="33"/>
    </row>
    <row r="97087" spans="9:9">
      <c r="I97087" s="33"/>
    </row>
    <row r="97106" spans="9:9">
      <c r="I97106" s="33"/>
    </row>
    <row r="97116" spans="9:9">
      <c r="I97116" s="33"/>
    </row>
    <row r="97119" spans="9:9">
      <c r="I97119" s="33"/>
    </row>
    <row r="97138" spans="9:9">
      <c r="I97138" s="33"/>
    </row>
    <row r="97148" spans="9:9">
      <c r="I97148" s="33"/>
    </row>
    <row r="97151" spans="9:9">
      <c r="I97151" s="33"/>
    </row>
    <row r="97170" spans="9:9">
      <c r="I97170" s="33"/>
    </row>
    <row r="97180" spans="9:9">
      <c r="I97180" s="33"/>
    </row>
    <row r="97183" spans="9:9">
      <c r="I97183" s="33"/>
    </row>
    <row r="97202" spans="9:9">
      <c r="I97202" s="33"/>
    </row>
    <row r="97212" spans="9:9">
      <c r="I97212" s="33"/>
    </row>
    <row r="97215" spans="9:9">
      <c r="I97215" s="33"/>
    </row>
    <row r="97234" spans="9:9">
      <c r="I97234" s="33"/>
    </row>
    <row r="97244" spans="9:9">
      <c r="I97244" s="33"/>
    </row>
    <row r="97247" spans="9:9">
      <c r="I97247" s="33"/>
    </row>
    <row r="97266" spans="9:9">
      <c r="I97266" s="33"/>
    </row>
    <row r="97276" spans="9:9">
      <c r="I97276" s="33"/>
    </row>
    <row r="97279" spans="9:9">
      <c r="I97279" s="33"/>
    </row>
    <row r="97298" spans="9:9">
      <c r="I97298" s="33"/>
    </row>
    <row r="97308" spans="9:9">
      <c r="I97308" s="33"/>
    </row>
    <row r="97311" spans="9:9">
      <c r="I97311" s="33"/>
    </row>
    <row r="97330" spans="9:9">
      <c r="I97330" s="33"/>
    </row>
    <row r="97340" spans="9:9">
      <c r="I97340" s="33"/>
    </row>
    <row r="97343" spans="9:9">
      <c r="I97343" s="33"/>
    </row>
    <row r="97362" spans="9:9">
      <c r="I97362" s="33"/>
    </row>
    <row r="97372" spans="9:9">
      <c r="I97372" s="33"/>
    </row>
    <row r="97375" spans="9:9">
      <c r="I97375" s="33"/>
    </row>
    <row r="97394" spans="9:9">
      <c r="I97394" s="33"/>
    </row>
    <row r="97404" spans="9:9">
      <c r="I97404" s="33"/>
    </row>
    <row r="97407" spans="9:9">
      <c r="I97407" s="33"/>
    </row>
    <row r="97426" spans="9:9">
      <c r="I97426" s="33"/>
    </row>
    <row r="97436" spans="9:9">
      <c r="I97436" s="33"/>
    </row>
    <row r="97439" spans="9:9">
      <c r="I97439" s="33"/>
    </row>
    <row r="97458" spans="9:9">
      <c r="I97458" s="33"/>
    </row>
    <row r="97468" spans="9:9">
      <c r="I97468" s="33"/>
    </row>
    <row r="97471" spans="9:9">
      <c r="I97471" s="33"/>
    </row>
    <row r="97490" spans="9:9">
      <c r="I97490" s="33"/>
    </row>
    <row r="97500" spans="9:9">
      <c r="I97500" s="33"/>
    </row>
    <row r="97503" spans="9:9">
      <c r="I97503" s="33"/>
    </row>
    <row r="97522" spans="9:9">
      <c r="I97522" s="33"/>
    </row>
    <row r="97532" spans="9:9">
      <c r="I97532" s="33"/>
    </row>
    <row r="97535" spans="9:9">
      <c r="I97535" s="33"/>
    </row>
    <row r="97554" spans="9:9">
      <c r="I97554" s="33"/>
    </row>
    <row r="97564" spans="9:9">
      <c r="I97564" s="33"/>
    </row>
    <row r="97567" spans="9:9">
      <c r="I97567" s="33"/>
    </row>
    <row r="97586" spans="9:9">
      <c r="I97586" s="33"/>
    </row>
    <row r="97596" spans="9:9">
      <c r="I97596" s="33"/>
    </row>
    <row r="97599" spans="9:9">
      <c r="I97599" s="33"/>
    </row>
    <row r="97618" spans="9:9">
      <c r="I97618" s="33"/>
    </row>
    <row r="97628" spans="9:9">
      <c r="I97628" s="33"/>
    </row>
    <row r="97631" spans="9:9">
      <c r="I97631" s="33"/>
    </row>
    <row r="97650" spans="9:9">
      <c r="I97650" s="33"/>
    </row>
    <row r="97660" spans="9:9">
      <c r="I97660" s="33"/>
    </row>
    <row r="97663" spans="9:9">
      <c r="I97663" s="33"/>
    </row>
    <row r="97682" spans="9:9">
      <c r="I97682" s="33"/>
    </row>
    <row r="97692" spans="9:9">
      <c r="I97692" s="33"/>
    </row>
    <row r="97695" spans="9:9">
      <c r="I97695" s="33"/>
    </row>
    <row r="97714" spans="9:9">
      <c r="I97714" s="33"/>
    </row>
    <row r="97724" spans="9:9">
      <c r="I97724" s="33"/>
    </row>
    <row r="97727" spans="9:9">
      <c r="I97727" s="33"/>
    </row>
    <row r="97746" spans="9:9">
      <c r="I97746" s="33"/>
    </row>
    <row r="97756" spans="9:9">
      <c r="I97756" s="33"/>
    </row>
    <row r="97759" spans="9:9">
      <c r="I97759" s="33"/>
    </row>
    <row r="97778" spans="9:9">
      <c r="I97778" s="33"/>
    </row>
    <row r="97788" spans="9:9">
      <c r="I97788" s="33"/>
    </row>
    <row r="97791" spans="9:9">
      <c r="I97791" s="33"/>
    </row>
    <row r="97810" spans="9:9">
      <c r="I97810" s="33"/>
    </row>
    <row r="97820" spans="9:9">
      <c r="I97820" s="33"/>
    </row>
    <row r="97823" spans="9:9">
      <c r="I97823" s="33"/>
    </row>
    <row r="97842" spans="9:9">
      <c r="I97842" s="33"/>
    </row>
    <row r="97852" spans="9:9">
      <c r="I97852" s="33"/>
    </row>
    <row r="97855" spans="9:9">
      <c r="I97855" s="33"/>
    </row>
    <row r="97874" spans="9:9">
      <c r="I97874" s="33"/>
    </row>
    <row r="97884" spans="9:9">
      <c r="I97884" s="33"/>
    </row>
    <row r="97887" spans="9:9">
      <c r="I97887" s="33"/>
    </row>
    <row r="97906" spans="9:9">
      <c r="I97906" s="33"/>
    </row>
    <row r="97916" spans="9:9">
      <c r="I97916" s="33"/>
    </row>
    <row r="97919" spans="9:9">
      <c r="I97919" s="33"/>
    </row>
    <row r="97938" spans="9:9">
      <c r="I97938" s="33"/>
    </row>
    <row r="97948" spans="9:9">
      <c r="I97948" s="33"/>
    </row>
    <row r="97951" spans="9:9">
      <c r="I97951" s="33"/>
    </row>
    <row r="97970" spans="9:9">
      <c r="I97970" s="33"/>
    </row>
    <row r="97980" spans="9:9">
      <c r="I97980" s="33"/>
    </row>
    <row r="97983" spans="9:9">
      <c r="I97983" s="33"/>
    </row>
    <row r="98002" spans="9:9">
      <c r="I98002" s="33"/>
    </row>
    <row r="98012" spans="9:9">
      <c r="I98012" s="33"/>
    </row>
    <row r="98015" spans="9:9">
      <c r="I98015" s="33"/>
    </row>
    <row r="98034" spans="9:9">
      <c r="I98034" s="33"/>
    </row>
    <row r="98044" spans="9:9">
      <c r="I98044" s="33"/>
    </row>
    <row r="98047" spans="9:9">
      <c r="I98047" s="33"/>
    </row>
    <row r="98066" spans="9:9">
      <c r="I98066" s="33"/>
    </row>
    <row r="98076" spans="9:9">
      <c r="I98076" s="33"/>
    </row>
    <row r="98079" spans="9:9">
      <c r="I98079" s="33"/>
    </row>
    <row r="98098" spans="9:9">
      <c r="I98098" s="33"/>
    </row>
    <row r="98108" spans="9:9">
      <c r="I98108" s="33"/>
    </row>
    <row r="98111" spans="9:9">
      <c r="I98111" s="33"/>
    </row>
    <row r="98130" spans="9:9">
      <c r="I98130" s="33"/>
    </row>
    <row r="98140" spans="9:9">
      <c r="I98140" s="33"/>
    </row>
    <row r="98143" spans="9:9">
      <c r="I98143" s="33"/>
    </row>
    <row r="98162" spans="9:9">
      <c r="I98162" s="33"/>
    </row>
    <row r="98172" spans="9:9">
      <c r="I98172" s="33"/>
    </row>
    <row r="98175" spans="9:9">
      <c r="I98175" s="33"/>
    </row>
    <row r="98194" spans="9:9">
      <c r="I98194" s="33"/>
    </row>
    <row r="98204" spans="9:9">
      <c r="I98204" s="33"/>
    </row>
    <row r="98207" spans="9:9">
      <c r="I98207" s="33"/>
    </row>
    <row r="98226" spans="9:9">
      <c r="I98226" s="33"/>
    </row>
    <row r="98236" spans="9:9">
      <c r="I98236" s="33"/>
    </row>
    <row r="98239" spans="9:9">
      <c r="I98239" s="33"/>
    </row>
    <row r="98258" spans="9:9">
      <c r="I98258" s="33"/>
    </row>
    <row r="98268" spans="9:9">
      <c r="I98268" s="33"/>
    </row>
    <row r="98271" spans="9:9">
      <c r="I98271" s="33"/>
    </row>
    <row r="98290" spans="9:9">
      <c r="I98290" s="33"/>
    </row>
    <row r="98300" spans="9:9">
      <c r="I98300" s="33"/>
    </row>
    <row r="98303" spans="9:9">
      <c r="I98303" s="33"/>
    </row>
    <row r="98322" spans="9:9">
      <c r="I98322" s="33"/>
    </row>
    <row r="98332" spans="9:9">
      <c r="I98332" s="33"/>
    </row>
    <row r="98335" spans="9:9">
      <c r="I98335" s="33"/>
    </row>
    <row r="98354" spans="9:9">
      <c r="I98354" s="33"/>
    </row>
    <row r="98364" spans="9:9">
      <c r="I98364" s="33"/>
    </row>
    <row r="98367" spans="9:9">
      <c r="I98367" s="33"/>
    </row>
    <row r="98386" spans="9:9">
      <c r="I98386" s="33"/>
    </row>
    <row r="98396" spans="9:9">
      <c r="I98396" s="33"/>
    </row>
    <row r="98399" spans="9:9">
      <c r="I98399" s="33"/>
    </row>
    <row r="98418" spans="9:9">
      <c r="I98418" s="33"/>
    </row>
    <row r="98428" spans="9:9">
      <c r="I98428" s="33"/>
    </row>
    <row r="98431" spans="9:9">
      <c r="I98431" s="33"/>
    </row>
    <row r="98450" spans="9:9">
      <c r="I98450" s="33"/>
    </row>
    <row r="98460" spans="9:9">
      <c r="I98460" s="33"/>
    </row>
    <row r="98463" spans="9:9">
      <c r="I98463" s="33"/>
    </row>
    <row r="98482" spans="9:9">
      <c r="I98482" s="33"/>
    </row>
    <row r="98492" spans="9:9">
      <c r="I98492" s="33"/>
    </row>
    <row r="98495" spans="9:9">
      <c r="I98495" s="33"/>
    </row>
    <row r="98514" spans="9:9">
      <c r="I98514" s="33"/>
    </row>
    <row r="98524" spans="9:9">
      <c r="I98524" s="33"/>
    </row>
    <row r="98527" spans="9:9">
      <c r="I98527" s="33"/>
    </row>
    <row r="98546" spans="9:9">
      <c r="I98546" s="33"/>
    </row>
    <row r="98556" spans="9:9">
      <c r="I98556" s="33"/>
    </row>
    <row r="98559" spans="9:9">
      <c r="I98559" s="33"/>
    </row>
    <row r="98578" spans="9:9">
      <c r="I98578" s="33"/>
    </row>
    <row r="98588" spans="9:9">
      <c r="I98588" s="33"/>
    </row>
    <row r="98591" spans="9:9">
      <c r="I98591" s="33"/>
    </row>
    <row r="98610" spans="9:9">
      <c r="I98610" s="33"/>
    </row>
    <row r="98620" spans="9:9">
      <c r="I98620" s="33"/>
    </row>
    <row r="98623" spans="9:9">
      <c r="I98623" s="33"/>
    </row>
    <row r="98642" spans="9:9">
      <c r="I98642" s="33"/>
    </row>
    <row r="98652" spans="9:9">
      <c r="I98652" s="33"/>
    </row>
    <row r="98655" spans="9:9">
      <c r="I98655" s="33"/>
    </row>
    <row r="98674" spans="9:9">
      <c r="I98674" s="33"/>
    </row>
    <row r="98684" spans="9:9">
      <c r="I98684" s="33"/>
    </row>
    <row r="98687" spans="9:9">
      <c r="I98687" s="33"/>
    </row>
    <row r="98706" spans="9:9">
      <c r="I98706" s="33"/>
    </row>
    <row r="98716" spans="9:9">
      <c r="I98716" s="33"/>
    </row>
    <row r="98719" spans="9:9">
      <c r="I98719" s="33"/>
    </row>
    <row r="98738" spans="9:9">
      <c r="I98738" s="33"/>
    </row>
    <row r="98748" spans="9:9">
      <c r="I98748" s="33"/>
    </row>
    <row r="98751" spans="9:9">
      <c r="I98751" s="33"/>
    </row>
    <row r="98770" spans="9:9">
      <c r="I98770" s="33"/>
    </row>
    <row r="98780" spans="9:9">
      <c r="I98780" s="33"/>
    </row>
    <row r="98783" spans="9:9">
      <c r="I98783" s="33"/>
    </row>
    <row r="98802" spans="9:9">
      <c r="I98802" s="33"/>
    </row>
    <row r="98812" spans="9:9">
      <c r="I98812" s="33"/>
    </row>
    <row r="98815" spans="9:9">
      <c r="I98815" s="33"/>
    </row>
    <row r="98834" spans="9:9">
      <c r="I98834" s="33"/>
    </row>
    <row r="98844" spans="9:9">
      <c r="I98844" s="33"/>
    </row>
    <row r="98847" spans="9:9">
      <c r="I98847" s="33"/>
    </row>
    <row r="98866" spans="9:9">
      <c r="I98866" s="33"/>
    </row>
    <row r="98876" spans="9:9">
      <c r="I98876" s="33"/>
    </row>
    <row r="98879" spans="9:9">
      <c r="I98879" s="33"/>
    </row>
    <row r="98898" spans="9:9">
      <c r="I98898" s="33"/>
    </row>
    <row r="98908" spans="9:9">
      <c r="I98908" s="33"/>
    </row>
    <row r="98911" spans="9:9">
      <c r="I98911" s="33"/>
    </row>
    <row r="98930" spans="9:9">
      <c r="I98930" s="33"/>
    </row>
    <row r="98940" spans="9:9">
      <c r="I98940" s="33"/>
    </row>
    <row r="98943" spans="9:9">
      <c r="I98943" s="33"/>
    </row>
    <row r="98962" spans="9:9">
      <c r="I98962" s="33"/>
    </row>
    <row r="98972" spans="9:9">
      <c r="I98972" s="33"/>
    </row>
    <row r="98975" spans="9:9">
      <c r="I98975" s="33"/>
    </row>
    <row r="98994" spans="9:9">
      <c r="I98994" s="33"/>
    </row>
    <row r="99004" spans="9:9">
      <c r="I99004" s="33"/>
    </row>
    <row r="99007" spans="9:9">
      <c r="I99007" s="33"/>
    </row>
    <row r="99026" spans="9:9">
      <c r="I99026" s="33"/>
    </row>
    <row r="99036" spans="9:9">
      <c r="I99036" s="33"/>
    </row>
    <row r="99039" spans="9:9">
      <c r="I99039" s="33"/>
    </row>
    <row r="99058" spans="9:9">
      <c r="I99058" s="33"/>
    </row>
    <row r="99068" spans="9:9">
      <c r="I99068" s="33"/>
    </row>
    <row r="99071" spans="9:9">
      <c r="I99071" s="33"/>
    </row>
    <row r="99090" spans="9:9">
      <c r="I99090" s="33"/>
    </row>
    <row r="99100" spans="9:9">
      <c r="I99100" s="33"/>
    </row>
    <row r="99103" spans="9:9">
      <c r="I99103" s="33"/>
    </row>
    <row r="99122" spans="9:9">
      <c r="I99122" s="33"/>
    </row>
    <row r="99132" spans="9:9">
      <c r="I99132" s="33"/>
    </row>
    <row r="99135" spans="9:9">
      <c r="I99135" s="33"/>
    </row>
    <row r="99154" spans="9:9">
      <c r="I99154" s="33"/>
    </row>
    <row r="99164" spans="9:9">
      <c r="I99164" s="33"/>
    </row>
    <row r="99167" spans="9:9">
      <c r="I99167" s="33"/>
    </row>
    <row r="99186" spans="9:9">
      <c r="I99186" s="33"/>
    </row>
    <row r="99196" spans="9:9">
      <c r="I99196" s="33"/>
    </row>
    <row r="99199" spans="9:9">
      <c r="I99199" s="33"/>
    </row>
    <row r="99218" spans="9:9">
      <c r="I99218" s="33"/>
    </row>
    <row r="99228" spans="9:9">
      <c r="I99228" s="33"/>
    </row>
    <row r="99231" spans="9:9">
      <c r="I99231" s="33"/>
    </row>
    <row r="99250" spans="9:9">
      <c r="I99250" s="33"/>
    </row>
    <row r="99260" spans="9:9">
      <c r="I99260" s="33"/>
    </row>
    <row r="99263" spans="9:9">
      <c r="I99263" s="33"/>
    </row>
    <row r="99282" spans="9:9">
      <c r="I99282" s="33"/>
    </row>
    <row r="99292" spans="9:9">
      <c r="I99292" s="33"/>
    </row>
    <row r="99295" spans="9:9">
      <c r="I99295" s="33"/>
    </row>
    <row r="99314" spans="9:9">
      <c r="I99314" s="33"/>
    </row>
    <row r="99324" spans="9:9">
      <c r="I99324" s="33"/>
    </row>
    <row r="99327" spans="9:9">
      <c r="I99327" s="33"/>
    </row>
    <row r="99346" spans="9:9">
      <c r="I99346" s="33"/>
    </row>
    <row r="99356" spans="9:9">
      <c r="I99356" s="33"/>
    </row>
    <row r="99359" spans="9:9">
      <c r="I99359" s="33"/>
    </row>
    <row r="99378" spans="9:9">
      <c r="I99378" s="33"/>
    </row>
    <row r="99388" spans="9:9">
      <c r="I99388" s="33"/>
    </row>
    <row r="99391" spans="9:9">
      <c r="I99391" s="33"/>
    </row>
    <row r="99410" spans="9:9">
      <c r="I99410" s="33"/>
    </row>
    <row r="99420" spans="9:9">
      <c r="I99420" s="33"/>
    </row>
    <row r="99423" spans="9:9">
      <c r="I99423" s="33"/>
    </row>
    <row r="99442" spans="9:9">
      <c r="I99442" s="33"/>
    </row>
    <row r="99452" spans="9:9">
      <c r="I99452" s="33"/>
    </row>
    <row r="99455" spans="9:9">
      <c r="I99455" s="33"/>
    </row>
    <row r="99474" spans="9:9">
      <c r="I99474" s="33"/>
    </row>
    <row r="99484" spans="9:9">
      <c r="I99484" s="33"/>
    </row>
    <row r="99487" spans="9:9">
      <c r="I99487" s="33"/>
    </row>
    <row r="99506" spans="9:9">
      <c r="I99506" s="33"/>
    </row>
    <row r="99516" spans="9:9">
      <c r="I99516" s="33"/>
    </row>
    <row r="99519" spans="9:9">
      <c r="I99519" s="33"/>
    </row>
    <row r="99538" spans="9:9">
      <c r="I99538" s="33"/>
    </row>
    <row r="99548" spans="9:9">
      <c r="I99548" s="33"/>
    </row>
    <row r="99551" spans="9:9">
      <c r="I99551" s="33"/>
    </row>
    <row r="99570" spans="9:9">
      <c r="I99570" s="33"/>
    </row>
    <row r="99580" spans="9:9">
      <c r="I99580" s="33"/>
    </row>
    <row r="99583" spans="9:9">
      <c r="I99583" s="33"/>
    </row>
    <row r="99602" spans="9:9">
      <c r="I99602" s="33"/>
    </row>
    <row r="99612" spans="9:9">
      <c r="I99612" s="33"/>
    </row>
    <row r="99615" spans="9:9">
      <c r="I99615" s="33"/>
    </row>
    <row r="99634" spans="9:9">
      <c r="I99634" s="33"/>
    </row>
    <row r="99644" spans="9:9">
      <c r="I99644" s="33"/>
    </row>
    <row r="99647" spans="9:9">
      <c r="I99647" s="33"/>
    </row>
    <row r="99666" spans="9:9">
      <c r="I99666" s="33"/>
    </row>
    <row r="99676" spans="9:9">
      <c r="I99676" s="33"/>
    </row>
    <row r="99679" spans="9:9">
      <c r="I99679" s="33"/>
    </row>
    <row r="99698" spans="9:9">
      <c r="I99698" s="33"/>
    </row>
    <row r="99708" spans="9:9">
      <c r="I99708" s="33"/>
    </row>
    <row r="99711" spans="9:9">
      <c r="I99711" s="33"/>
    </row>
    <row r="99730" spans="9:9">
      <c r="I99730" s="33"/>
    </row>
    <row r="99740" spans="9:9">
      <c r="I99740" s="33"/>
    </row>
    <row r="99743" spans="9:9">
      <c r="I99743" s="33"/>
    </row>
    <row r="99762" spans="9:9">
      <c r="I99762" s="33"/>
    </row>
    <row r="99772" spans="9:9">
      <c r="I99772" s="33"/>
    </row>
    <row r="99775" spans="9:9">
      <c r="I99775" s="33"/>
    </row>
    <row r="99794" spans="9:9">
      <c r="I99794" s="33"/>
    </row>
    <row r="99804" spans="9:9">
      <c r="I99804" s="33"/>
    </row>
    <row r="99807" spans="9:9">
      <c r="I99807" s="33"/>
    </row>
    <row r="99826" spans="9:9">
      <c r="I99826" s="33"/>
    </row>
    <row r="99836" spans="9:9">
      <c r="I99836" s="33"/>
    </row>
    <row r="99839" spans="9:9">
      <c r="I99839" s="33"/>
    </row>
    <row r="99858" spans="9:9">
      <c r="I99858" s="33"/>
    </row>
    <row r="99868" spans="9:9">
      <c r="I99868" s="33"/>
    </row>
    <row r="99871" spans="9:9">
      <c r="I99871" s="33"/>
    </row>
    <row r="99890" spans="9:9">
      <c r="I99890" s="33"/>
    </row>
    <row r="99900" spans="9:9">
      <c r="I99900" s="33"/>
    </row>
    <row r="99903" spans="9:9">
      <c r="I99903" s="33"/>
    </row>
    <row r="99922" spans="9:9">
      <c r="I99922" s="33"/>
    </row>
    <row r="99932" spans="9:9">
      <c r="I99932" s="33"/>
    </row>
    <row r="99935" spans="9:9">
      <c r="I99935" s="33"/>
    </row>
    <row r="99954" spans="9:9">
      <c r="I99954" s="33"/>
    </row>
    <row r="99964" spans="9:9">
      <c r="I99964" s="33"/>
    </row>
    <row r="99967" spans="9:9">
      <c r="I99967" s="33"/>
    </row>
    <row r="99986" spans="9:9">
      <c r="I99986" s="33"/>
    </row>
    <row r="99996" spans="9:9">
      <c r="I99996" s="33"/>
    </row>
    <row r="99999" spans="9:9">
      <c r="I99999" s="33"/>
    </row>
    <row r="100018" spans="9:9">
      <c r="I100018" s="33"/>
    </row>
    <row r="100028" spans="9:9">
      <c r="I100028" s="33"/>
    </row>
    <row r="100031" spans="9:9">
      <c r="I100031" s="33"/>
    </row>
    <row r="100050" spans="9:9">
      <c r="I100050" s="33"/>
    </row>
    <row r="100060" spans="9:9">
      <c r="I100060" s="33"/>
    </row>
    <row r="100063" spans="9:9">
      <c r="I100063" s="33"/>
    </row>
    <row r="100082" spans="9:9">
      <c r="I100082" s="33"/>
    </row>
    <row r="100092" spans="9:9">
      <c r="I100092" s="33"/>
    </row>
    <row r="100095" spans="9:9">
      <c r="I100095" s="33"/>
    </row>
    <row r="100114" spans="9:9">
      <c r="I100114" s="33"/>
    </row>
    <row r="100124" spans="9:9">
      <c r="I100124" s="33"/>
    </row>
    <row r="100127" spans="9:9">
      <c r="I100127" s="33"/>
    </row>
    <row r="100146" spans="9:9">
      <c r="I100146" s="33"/>
    </row>
    <row r="100156" spans="9:9">
      <c r="I100156" s="33"/>
    </row>
    <row r="100159" spans="9:9">
      <c r="I100159" s="33"/>
    </row>
    <row r="100178" spans="9:9">
      <c r="I100178" s="33"/>
    </row>
    <row r="100188" spans="9:9">
      <c r="I100188" s="33"/>
    </row>
    <row r="100191" spans="9:9">
      <c r="I100191" s="33"/>
    </row>
    <row r="100210" spans="9:9">
      <c r="I100210" s="33"/>
    </row>
    <row r="100220" spans="9:9">
      <c r="I100220" s="33"/>
    </row>
    <row r="100223" spans="9:9">
      <c r="I100223" s="33"/>
    </row>
    <row r="100242" spans="9:9">
      <c r="I100242" s="33"/>
    </row>
    <row r="100252" spans="9:9">
      <c r="I100252" s="33"/>
    </row>
    <row r="100255" spans="9:9">
      <c r="I100255" s="33"/>
    </row>
    <row r="100274" spans="9:9">
      <c r="I100274" s="33"/>
    </row>
    <row r="100284" spans="9:9">
      <c r="I100284" s="33"/>
    </row>
    <row r="100287" spans="9:9">
      <c r="I100287" s="33"/>
    </row>
    <row r="100306" spans="9:9">
      <c r="I100306" s="33"/>
    </row>
    <row r="100316" spans="9:9">
      <c r="I100316" s="33"/>
    </row>
    <row r="100319" spans="9:9">
      <c r="I100319" s="33"/>
    </row>
    <row r="100338" spans="9:9">
      <c r="I100338" s="33"/>
    </row>
    <row r="100348" spans="9:9">
      <c r="I100348" s="33"/>
    </row>
    <row r="100351" spans="9:9">
      <c r="I100351" s="33"/>
    </row>
    <row r="100370" spans="9:9">
      <c r="I100370" s="33"/>
    </row>
    <row r="100380" spans="9:9">
      <c r="I100380" s="33"/>
    </row>
    <row r="100383" spans="9:9">
      <c r="I100383" s="33"/>
    </row>
    <row r="100402" spans="9:9">
      <c r="I100402" s="33"/>
    </row>
    <row r="100412" spans="9:9">
      <c r="I100412" s="33"/>
    </row>
    <row r="100415" spans="9:9">
      <c r="I100415" s="33"/>
    </row>
    <row r="100434" spans="9:9">
      <c r="I100434" s="33"/>
    </row>
    <row r="100444" spans="9:9">
      <c r="I100444" s="33"/>
    </row>
    <row r="100447" spans="9:9">
      <c r="I100447" s="33"/>
    </row>
    <row r="100466" spans="9:9">
      <c r="I100466" s="33"/>
    </row>
    <row r="100476" spans="9:9">
      <c r="I100476" s="33"/>
    </row>
    <row r="100479" spans="9:9">
      <c r="I100479" s="33"/>
    </row>
    <row r="100498" spans="9:9">
      <c r="I100498" s="33"/>
    </row>
    <row r="100508" spans="9:9">
      <c r="I100508" s="33"/>
    </row>
    <row r="100511" spans="9:9">
      <c r="I100511" s="33"/>
    </row>
    <row r="100530" spans="9:9">
      <c r="I100530" s="33"/>
    </row>
    <row r="100540" spans="9:9">
      <c r="I100540" s="33"/>
    </row>
    <row r="100543" spans="9:9">
      <c r="I100543" s="33"/>
    </row>
    <row r="100562" spans="9:9">
      <c r="I100562" s="33"/>
    </row>
    <row r="100572" spans="9:9">
      <c r="I100572" s="33"/>
    </row>
    <row r="100575" spans="9:9">
      <c r="I100575" s="33"/>
    </row>
    <row r="100594" spans="9:9">
      <c r="I100594" s="33"/>
    </row>
    <row r="100604" spans="9:9">
      <c r="I100604" s="33"/>
    </row>
    <row r="100607" spans="9:9">
      <c r="I100607" s="33"/>
    </row>
    <row r="100626" spans="9:9">
      <c r="I100626" s="33"/>
    </row>
    <row r="100636" spans="9:9">
      <c r="I100636" s="33"/>
    </row>
    <row r="100639" spans="9:9">
      <c r="I100639" s="33"/>
    </row>
    <row r="100658" spans="9:9">
      <c r="I100658" s="33"/>
    </row>
    <row r="100668" spans="9:9">
      <c r="I100668" s="33"/>
    </row>
    <row r="100671" spans="9:9">
      <c r="I100671" s="33"/>
    </row>
    <row r="100690" spans="9:9">
      <c r="I100690" s="33"/>
    </row>
    <row r="100700" spans="9:9">
      <c r="I100700" s="33"/>
    </row>
    <row r="100703" spans="9:9">
      <c r="I100703" s="33"/>
    </row>
    <row r="100722" spans="9:9">
      <c r="I100722" s="33"/>
    </row>
    <row r="100732" spans="9:9">
      <c r="I100732" s="33"/>
    </row>
    <row r="100735" spans="9:9">
      <c r="I100735" s="33"/>
    </row>
    <row r="100754" spans="9:9">
      <c r="I100754" s="33"/>
    </row>
    <row r="100764" spans="9:9">
      <c r="I100764" s="33"/>
    </row>
    <row r="100767" spans="9:9">
      <c r="I100767" s="33"/>
    </row>
    <row r="100786" spans="9:9">
      <c r="I100786" s="33"/>
    </row>
    <row r="100796" spans="9:9">
      <c r="I100796" s="33"/>
    </row>
    <row r="100799" spans="9:9">
      <c r="I100799" s="33"/>
    </row>
    <row r="100818" spans="9:9">
      <c r="I100818" s="33"/>
    </row>
    <row r="100828" spans="9:9">
      <c r="I100828" s="33"/>
    </row>
    <row r="100831" spans="9:9">
      <c r="I100831" s="33"/>
    </row>
    <row r="100850" spans="9:9">
      <c r="I100850" s="33"/>
    </row>
    <row r="100860" spans="9:9">
      <c r="I100860" s="33"/>
    </row>
    <row r="100863" spans="9:9">
      <c r="I100863" s="33"/>
    </row>
    <row r="100882" spans="9:9">
      <c r="I100882" s="33"/>
    </row>
    <row r="100892" spans="9:9">
      <c r="I100892" s="33"/>
    </row>
    <row r="100895" spans="9:9">
      <c r="I100895" s="33"/>
    </row>
    <row r="100914" spans="9:9">
      <c r="I100914" s="33"/>
    </row>
    <row r="100924" spans="9:9">
      <c r="I100924" s="33"/>
    </row>
    <row r="100927" spans="9:9">
      <c r="I100927" s="33"/>
    </row>
    <row r="100946" spans="9:9">
      <c r="I100946" s="33"/>
    </row>
    <row r="100956" spans="9:9">
      <c r="I100956" s="33"/>
    </row>
    <row r="100959" spans="9:9">
      <c r="I100959" s="33"/>
    </row>
    <row r="100978" spans="9:9">
      <c r="I100978" s="33"/>
    </row>
    <row r="100988" spans="9:9">
      <c r="I100988" s="33"/>
    </row>
    <row r="100991" spans="9:9">
      <c r="I100991" s="33"/>
    </row>
    <row r="101010" spans="9:9">
      <c r="I101010" s="33"/>
    </row>
    <row r="101020" spans="9:9">
      <c r="I101020" s="33"/>
    </row>
    <row r="101023" spans="9:9">
      <c r="I101023" s="33"/>
    </row>
    <row r="101042" spans="9:9">
      <c r="I101042" s="33"/>
    </row>
    <row r="101052" spans="9:9">
      <c r="I101052" s="33"/>
    </row>
    <row r="101055" spans="9:9">
      <c r="I101055" s="33"/>
    </row>
    <row r="101074" spans="9:9">
      <c r="I101074" s="33"/>
    </row>
    <row r="101084" spans="9:9">
      <c r="I101084" s="33"/>
    </row>
    <row r="101087" spans="9:9">
      <c r="I101087" s="33"/>
    </row>
    <row r="101106" spans="9:9">
      <c r="I101106" s="33"/>
    </row>
    <row r="101116" spans="9:9">
      <c r="I101116" s="33"/>
    </row>
    <row r="101119" spans="9:9">
      <c r="I101119" s="33"/>
    </row>
    <row r="101138" spans="9:9">
      <c r="I101138" s="33"/>
    </row>
    <row r="101148" spans="9:9">
      <c r="I101148" s="33"/>
    </row>
    <row r="101151" spans="9:9">
      <c r="I101151" s="33"/>
    </row>
    <row r="101170" spans="9:9">
      <c r="I101170" s="33"/>
    </row>
    <row r="101180" spans="9:9">
      <c r="I101180" s="33"/>
    </row>
    <row r="101183" spans="9:9">
      <c r="I101183" s="33"/>
    </row>
    <row r="101202" spans="9:9">
      <c r="I101202" s="33"/>
    </row>
    <row r="101212" spans="9:9">
      <c r="I101212" s="33"/>
    </row>
    <row r="101215" spans="9:9">
      <c r="I101215" s="33"/>
    </row>
    <row r="101234" spans="9:9">
      <c r="I101234" s="33"/>
    </row>
    <row r="101244" spans="9:9">
      <c r="I101244" s="33"/>
    </row>
    <row r="101247" spans="9:9">
      <c r="I101247" s="33"/>
    </row>
    <row r="101266" spans="9:9">
      <c r="I101266" s="33"/>
    </row>
    <row r="101276" spans="9:9">
      <c r="I101276" s="33"/>
    </row>
    <row r="101279" spans="9:9">
      <c r="I101279" s="33"/>
    </row>
    <row r="101298" spans="9:9">
      <c r="I101298" s="33"/>
    </row>
    <row r="101308" spans="9:9">
      <c r="I101308" s="33"/>
    </row>
    <row r="101311" spans="9:9">
      <c r="I101311" s="33"/>
    </row>
    <row r="101330" spans="9:9">
      <c r="I101330" s="33"/>
    </row>
    <row r="101340" spans="9:9">
      <c r="I101340" s="33"/>
    </row>
    <row r="101343" spans="9:9">
      <c r="I101343" s="33"/>
    </row>
    <row r="101362" spans="9:9">
      <c r="I101362" s="33"/>
    </row>
    <row r="101372" spans="9:9">
      <c r="I101372" s="33"/>
    </row>
    <row r="101375" spans="9:9">
      <c r="I101375" s="33"/>
    </row>
    <row r="101394" spans="9:9">
      <c r="I101394" s="33"/>
    </row>
    <row r="101404" spans="9:9">
      <c r="I101404" s="33"/>
    </row>
    <row r="101407" spans="9:9">
      <c r="I101407" s="33"/>
    </row>
    <row r="101426" spans="9:9">
      <c r="I101426" s="33"/>
    </row>
    <row r="101436" spans="9:9">
      <c r="I101436" s="33"/>
    </row>
    <row r="101439" spans="9:9">
      <c r="I101439" s="33"/>
    </row>
    <row r="101458" spans="9:9">
      <c r="I101458" s="33"/>
    </row>
    <row r="101468" spans="9:9">
      <c r="I101468" s="33"/>
    </row>
    <row r="101471" spans="9:9">
      <c r="I101471" s="33"/>
    </row>
    <row r="101490" spans="9:9">
      <c r="I101490" s="33"/>
    </row>
    <row r="101500" spans="9:9">
      <c r="I101500" s="33"/>
    </row>
    <row r="101503" spans="9:9">
      <c r="I101503" s="33"/>
    </row>
    <row r="101522" spans="9:9">
      <c r="I101522" s="33"/>
    </row>
    <row r="101532" spans="9:9">
      <c r="I101532" s="33"/>
    </row>
    <row r="101535" spans="9:9">
      <c r="I101535" s="33"/>
    </row>
    <row r="101554" spans="9:9">
      <c r="I101554" s="33"/>
    </row>
    <row r="101564" spans="9:9">
      <c r="I101564" s="33"/>
    </row>
    <row r="101567" spans="9:9">
      <c r="I101567" s="33"/>
    </row>
    <row r="101586" spans="9:9">
      <c r="I101586" s="33"/>
    </row>
    <row r="101596" spans="9:9">
      <c r="I101596" s="33"/>
    </row>
    <row r="101599" spans="9:9">
      <c r="I101599" s="33"/>
    </row>
    <row r="101618" spans="9:9">
      <c r="I101618" s="33"/>
    </row>
    <row r="101628" spans="9:9">
      <c r="I101628" s="33"/>
    </row>
    <row r="101631" spans="9:9">
      <c r="I101631" s="33"/>
    </row>
    <row r="101650" spans="9:9">
      <c r="I101650" s="33"/>
    </row>
    <row r="101660" spans="9:9">
      <c r="I101660" s="33"/>
    </row>
    <row r="101663" spans="9:9">
      <c r="I101663" s="33"/>
    </row>
    <row r="101682" spans="9:9">
      <c r="I101682" s="33"/>
    </row>
    <row r="101692" spans="9:9">
      <c r="I101692" s="33"/>
    </row>
    <row r="101695" spans="9:9">
      <c r="I101695" s="33"/>
    </row>
    <row r="101714" spans="9:9">
      <c r="I101714" s="33"/>
    </row>
    <row r="101724" spans="9:9">
      <c r="I101724" s="33"/>
    </row>
    <row r="101727" spans="9:9">
      <c r="I101727" s="33"/>
    </row>
    <row r="101746" spans="9:9">
      <c r="I101746" s="33"/>
    </row>
    <row r="101756" spans="9:9">
      <c r="I101756" s="33"/>
    </row>
    <row r="101759" spans="9:9">
      <c r="I101759" s="33"/>
    </row>
    <row r="101778" spans="9:9">
      <c r="I101778" s="33"/>
    </row>
    <row r="101788" spans="9:9">
      <c r="I101788" s="33"/>
    </row>
    <row r="101791" spans="9:9">
      <c r="I101791" s="33"/>
    </row>
    <row r="101810" spans="9:9">
      <c r="I101810" s="33"/>
    </row>
    <row r="101820" spans="9:9">
      <c r="I101820" s="33"/>
    </row>
    <row r="101823" spans="9:9">
      <c r="I101823" s="33"/>
    </row>
    <row r="101842" spans="9:9">
      <c r="I101842" s="33"/>
    </row>
    <row r="101852" spans="9:9">
      <c r="I101852" s="33"/>
    </row>
    <row r="101855" spans="9:9">
      <c r="I101855" s="33"/>
    </row>
    <row r="101874" spans="9:9">
      <c r="I101874" s="33"/>
    </row>
    <row r="101884" spans="9:9">
      <c r="I101884" s="33"/>
    </row>
    <row r="101887" spans="9:9">
      <c r="I101887" s="33"/>
    </row>
    <row r="101906" spans="9:9">
      <c r="I101906" s="33"/>
    </row>
    <row r="101916" spans="9:9">
      <c r="I101916" s="33"/>
    </row>
    <row r="101919" spans="9:9">
      <c r="I101919" s="33"/>
    </row>
    <row r="101938" spans="9:9">
      <c r="I101938" s="33"/>
    </row>
    <row r="101948" spans="9:9">
      <c r="I101948" s="33"/>
    </row>
    <row r="101951" spans="9:9">
      <c r="I101951" s="33"/>
    </row>
    <row r="101970" spans="9:9">
      <c r="I101970" s="33"/>
    </row>
    <row r="101980" spans="9:9">
      <c r="I101980" s="33"/>
    </row>
    <row r="101983" spans="9:9">
      <c r="I101983" s="33"/>
    </row>
    <row r="102002" spans="9:9">
      <c r="I102002" s="33"/>
    </row>
    <row r="102012" spans="9:9">
      <c r="I102012" s="33"/>
    </row>
    <row r="102015" spans="9:9">
      <c r="I102015" s="33"/>
    </row>
    <row r="102034" spans="9:9">
      <c r="I102034" s="33"/>
    </row>
    <row r="102044" spans="9:9">
      <c r="I102044" s="33"/>
    </row>
    <row r="102047" spans="9:9">
      <c r="I102047" s="33"/>
    </row>
    <row r="102066" spans="9:9">
      <c r="I102066" s="33"/>
    </row>
    <row r="102076" spans="9:9">
      <c r="I102076" s="33"/>
    </row>
    <row r="102079" spans="9:9">
      <c r="I102079" s="33"/>
    </row>
    <row r="102098" spans="9:9">
      <c r="I102098" s="33"/>
    </row>
    <row r="102108" spans="9:9">
      <c r="I102108" s="33"/>
    </row>
    <row r="102111" spans="9:9">
      <c r="I102111" s="33"/>
    </row>
    <row r="102130" spans="9:9">
      <c r="I102130" s="33"/>
    </row>
    <row r="102140" spans="9:9">
      <c r="I102140" s="33"/>
    </row>
    <row r="102143" spans="9:9">
      <c r="I102143" s="33"/>
    </row>
    <row r="102162" spans="9:9">
      <c r="I102162" s="33"/>
    </row>
    <row r="102172" spans="9:9">
      <c r="I102172" s="33"/>
    </row>
    <row r="102175" spans="9:9">
      <c r="I102175" s="33"/>
    </row>
    <row r="102194" spans="9:9">
      <c r="I102194" s="33"/>
    </row>
    <row r="102204" spans="9:9">
      <c r="I102204" s="33"/>
    </row>
    <row r="102207" spans="9:9">
      <c r="I102207" s="33"/>
    </row>
    <row r="102226" spans="9:9">
      <c r="I102226" s="33"/>
    </row>
    <row r="102236" spans="9:9">
      <c r="I102236" s="33"/>
    </row>
    <row r="102239" spans="9:9">
      <c r="I102239" s="33"/>
    </row>
    <row r="102258" spans="9:9">
      <c r="I102258" s="33"/>
    </row>
    <row r="102268" spans="9:9">
      <c r="I102268" s="33"/>
    </row>
    <row r="102271" spans="9:9">
      <c r="I102271" s="33"/>
    </row>
    <row r="102290" spans="9:9">
      <c r="I102290" s="33"/>
    </row>
    <row r="102300" spans="9:9">
      <c r="I102300" s="33"/>
    </row>
    <row r="102303" spans="9:9">
      <c r="I102303" s="33"/>
    </row>
    <row r="102322" spans="9:9">
      <c r="I102322" s="33"/>
    </row>
    <row r="102332" spans="9:9">
      <c r="I102332" s="33"/>
    </row>
    <row r="102335" spans="9:9">
      <c r="I102335" s="33"/>
    </row>
    <row r="102354" spans="9:9">
      <c r="I102354" s="33"/>
    </row>
    <row r="102364" spans="9:9">
      <c r="I102364" s="33"/>
    </row>
    <row r="102367" spans="9:9">
      <c r="I102367" s="33"/>
    </row>
    <row r="102386" spans="9:9">
      <c r="I102386" s="33"/>
    </row>
    <row r="102396" spans="9:9">
      <c r="I102396" s="33"/>
    </row>
    <row r="102399" spans="9:9">
      <c r="I102399" s="33"/>
    </row>
    <row r="102418" spans="9:9">
      <c r="I102418" s="33"/>
    </row>
    <row r="102428" spans="9:9">
      <c r="I102428" s="33"/>
    </row>
    <row r="102431" spans="9:9">
      <c r="I102431" s="33"/>
    </row>
    <row r="102450" spans="9:9">
      <c r="I102450" s="33"/>
    </row>
    <row r="102460" spans="9:9">
      <c r="I102460" s="33"/>
    </row>
    <row r="102463" spans="9:9">
      <c r="I102463" s="33"/>
    </row>
    <row r="102482" spans="9:9">
      <c r="I102482" s="33"/>
    </row>
    <row r="102492" spans="9:9">
      <c r="I102492" s="33"/>
    </row>
    <row r="102495" spans="9:9">
      <c r="I102495" s="33"/>
    </row>
    <row r="102514" spans="9:9">
      <c r="I102514" s="33"/>
    </row>
    <row r="102524" spans="9:9">
      <c r="I102524" s="33"/>
    </row>
    <row r="102527" spans="9:9">
      <c r="I102527" s="33"/>
    </row>
    <row r="102546" spans="9:9">
      <c r="I102546" s="33"/>
    </row>
    <row r="102556" spans="9:9">
      <c r="I102556" s="33"/>
    </row>
    <row r="102559" spans="9:9">
      <c r="I102559" s="33"/>
    </row>
    <row r="102578" spans="9:9">
      <c r="I102578" s="33"/>
    </row>
    <row r="102588" spans="9:9">
      <c r="I102588" s="33"/>
    </row>
    <row r="102591" spans="9:9">
      <c r="I102591" s="33"/>
    </row>
    <row r="102610" spans="9:9">
      <c r="I102610" s="33"/>
    </row>
    <row r="102620" spans="9:9">
      <c r="I102620" s="33"/>
    </row>
    <row r="102623" spans="9:9">
      <c r="I102623" s="33"/>
    </row>
    <row r="102642" spans="9:9">
      <c r="I102642" s="33"/>
    </row>
    <row r="102652" spans="9:9">
      <c r="I102652" s="33"/>
    </row>
    <row r="102655" spans="9:9">
      <c r="I102655" s="33"/>
    </row>
    <row r="102674" spans="9:9">
      <c r="I102674" s="33"/>
    </row>
    <row r="102684" spans="9:9">
      <c r="I102684" s="33"/>
    </row>
    <row r="102687" spans="9:9">
      <c r="I102687" s="33"/>
    </row>
    <row r="102706" spans="9:9">
      <c r="I102706" s="33"/>
    </row>
    <row r="102716" spans="9:9">
      <c r="I102716" s="33"/>
    </row>
    <row r="102719" spans="9:9">
      <c r="I102719" s="33"/>
    </row>
    <row r="102738" spans="9:9">
      <c r="I102738" s="33"/>
    </row>
    <row r="102748" spans="9:9">
      <c r="I102748" s="33"/>
    </row>
    <row r="102751" spans="9:9">
      <c r="I102751" s="33"/>
    </row>
    <row r="102770" spans="9:9">
      <c r="I102770" s="33"/>
    </row>
    <row r="102780" spans="9:9">
      <c r="I102780" s="33"/>
    </row>
    <row r="102783" spans="9:9">
      <c r="I102783" s="33"/>
    </row>
    <row r="102802" spans="9:9">
      <c r="I102802" s="33"/>
    </row>
    <row r="102812" spans="9:9">
      <c r="I102812" s="33"/>
    </row>
    <row r="102815" spans="9:9">
      <c r="I102815" s="33"/>
    </row>
    <row r="102834" spans="9:9">
      <c r="I102834" s="33"/>
    </row>
    <row r="102844" spans="9:9">
      <c r="I102844" s="33"/>
    </row>
    <row r="102847" spans="9:9">
      <c r="I102847" s="33"/>
    </row>
    <row r="102866" spans="9:9">
      <c r="I102866" s="33"/>
    </row>
    <row r="102876" spans="9:9">
      <c r="I102876" s="33"/>
    </row>
    <row r="102879" spans="9:9">
      <c r="I102879" s="33"/>
    </row>
    <row r="102898" spans="9:9">
      <c r="I102898" s="33"/>
    </row>
    <row r="102908" spans="9:9">
      <c r="I102908" s="33"/>
    </row>
    <row r="102911" spans="9:9">
      <c r="I102911" s="33"/>
    </row>
    <row r="102930" spans="9:9">
      <c r="I102930" s="33"/>
    </row>
    <row r="102940" spans="9:9">
      <c r="I102940" s="33"/>
    </row>
    <row r="102943" spans="9:9">
      <c r="I102943" s="33"/>
    </row>
    <row r="102962" spans="9:9">
      <c r="I102962" s="33"/>
    </row>
    <row r="102972" spans="9:9">
      <c r="I102972" s="33"/>
    </row>
    <row r="102975" spans="9:9">
      <c r="I102975" s="33"/>
    </row>
    <row r="102994" spans="9:9">
      <c r="I102994" s="33"/>
    </row>
    <row r="103004" spans="9:9">
      <c r="I103004" s="33"/>
    </row>
    <row r="103007" spans="9:9">
      <c r="I103007" s="33"/>
    </row>
    <row r="103026" spans="9:9">
      <c r="I103026" s="33"/>
    </row>
    <row r="103036" spans="9:9">
      <c r="I103036" s="33"/>
    </row>
    <row r="103039" spans="9:9">
      <c r="I103039" s="33"/>
    </row>
    <row r="103058" spans="9:9">
      <c r="I103058" s="33"/>
    </row>
    <row r="103068" spans="9:9">
      <c r="I103068" s="33"/>
    </row>
    <row r="103071" spans="9:9">
      <c r="I103071" s="33"/>
    </row>
    <row r="103090" spans="9:9">
      <c r="I103090" s="33"/>
    </row>
    <row r="103100" spans="9:9">
      <c r="I103100" s="33"/>
    </row>
    <row r="103103" spans="9:9">
      <c r="I103103" s="33"/>
    </row>
    <row r="103122" spans="9:9">
      <c r="I103122" s="33"/>
    </row>
    <row r="103132" spans="9:9">
      <c r="I103132" s="33"/>
    </row>
    <row r="103135" spans="9:9">
      <c r="I103135" s="33"/>
    </row>
    <row r="103154" spans="9:9">
      <c r="I103154" s="33"/>
    </row>
    <row r="103164" spans="9:9">
      <c r="I103164" s="33"/>
    </row>
    <row r="103167" spans="9:9">
      <c r="I103167" s="33"/>
    </row>
    <row r="103186" spans="9:9">
      <c r="I103186" s="33"/>
    </row>
    <row r="103196" spans="9:9">
      <c r="I103196" s="33"/>
    </row>
    <row r="103199" spans="9:9">
      <c r="I103199" s="33"/>
    </row>
    <row r="103218" spans="9:9">
      <c r="I103218" s="33"/>
    </row>
    <row r="103228" spans="9:9">
      <c r="I103228" s="33"/>
    </row>
    <row r="103231" spans="9:9">
      <c r="I103231" s="33"/>
    </row>
    <row r="103250" spans="9:9">
      <c r="I103250" s="33"/>
    </row>
    <row r="103260" spans="9:9">
      <c r="I103260" s="33"/>
    </row>
    <row r="103263" spans="9:9">
      <c r="I103263" s="33"/>
    </row>
    <row r="103282" spans="9:9">
      <c r="I103282" s="33"/>
    </row>
    <row r="103292" spans="9:9">
      <c r="I103292" s="33"/>
    </row>
    <row r="103295" spans="9:9">
      <c r="I103295" s="33"/>
    </row>
    <row r="103314" spans="9:9">
      <c r="I103314" s="33"/>
    </row>
    <row r="103324" spans="9:9">
      <c r="I103324" s="33"/>
    </row>
    <row r="103327" spans="9:9">
      <c r="I103327" s="33"/>
    </row>
    <row r="103346" spans="9:9">
      <c r="I103346" s="33"/>
    </row>
    <row r="103356" spans="9:9">
      <c r="I103356" s="33"/>
    </row>
    <row r="103359" spans="9:9">
      <c r="I103359" s="33"/>
    </row>
    <row r="103378" spans="9:9">
      <c r="I103378" s="33"/>
    </row>
    <row r="103388" spans="9:9">
      <c r="I103388" s="33"/>
    </row>
    <row r="103391" spans="9:9">
      <c r="I103391" s="33"/>
    </row>
    <row r="103410" spans="9:9">
      <c r="I103410" s="33"/>
    </row>
    <row r="103420" spans="9:9">
      <c r="I103420" s="33"/>
    </row>
    <row r="103423" spans="9:9">
      <c r="I103423" s="33"/>
    </row>
    <row r="103442" spans="9:9">
      <c r="I103442" s="33"/>
    </row>
    <row r="103452" spans="9:9">
      <c r="I103452" s="33"/>
    </row>
    <row r="103455" spans="9:9">
      <c r="I103455" s="33"/>
    </row>
    <row r="103474" spans="9:9">
      <c r="I103474" s="33"/>
    </row>
    <row r="103484" spans="9:9">
      <c r="I103484" s="33"/>
    </row>
    <row r="103487" spans="9:9">
      <c r="I103487" s="33"/>
    </row>
    <row r="103506" spans="9:9">
      <c r="I103506" s="33"/>
    </row>
    <row r="103516" spans="9:9">
      <c r="I103516" s="33"/>
    </row>
    <row r="103519" spans="9:9">
      <c r="I103519" s="33"/>
    </row>
    <row r="103538" spans="9:9">
      <c r="I103538" s="33"/>
    </row>
    <row r="103548" spans="9:9">
      <c r="I103548" s="33"/>
    </row>
    <row r="103551" spans="9:9">
      <c r="I103551" s="33"/>
    </row>
    <row r="103570" spans="9:9">
      <c r="I103570" s="33"/>
    </row>
    <row r="103580" spans="9:9">
      <c r="I103580" s="33"/>
    </row>
    <row r="103583" spans="9:9">
      <c r="I103583" s="33"/>
    </row>
    <row r="103602" spans="9:9">
      <c r="I103602" s="33"/>
    </row>
    <row r="103612" spans="9:9">
      <c r="I103612" s="33"/>
    </row>
    <row r="103615" spans="9:9">
      <c r="I103615" s="33"/>
    </row>
    <row r="103634" spans="9:9">
      <c r="I103634" s="33"/>
    </row>
    <row r="103644" spans="9:9">
      <c r="I103644" s="33"/>
    </row>
    <row r="103647" spans="9:9">
      <c r="I103647" s="33"/>
    </row>
    <row r="103666" spans="9:9">
      <c r="I103666" s="33"/>
    </row>
    <row r="103676" spans="9:9">
      <c r="I103676" s="33"/>
    </row>
    <row r="103679" spans="9:9">
      <c r="I103679" s="33"/>
    </row>
    <row r="103698" spans="9:9">
      <c r="I103698" s="33"/>
    </row>
    <row r="103708" spans="9:9">
      <c r="I103708" s="33"/>
    </row>
    <row r="103711" spans="9:9">
      <c r="I103711" s="33"/>
    </row>
    <row r="103730" spans="9:9">
      <c r="I103730" s="33"/>
    </row>
    <row r="103740" spans="9:9">
      <c r="I103740" s="33"/>
    </row>
    <row r="103743" spans="9:9">
      <c r="I103743" s="33"/>
    </row>
    <row r="103762" spans="9:9">
      <c r="I103762" s="33"/>
    </row>
    <row r="103772" spans="9:9">
      <c r="I103772" s="33"/>
    </row>
    <row r="103775" spans="9:9">
      <c r="I103775" s="33"/>
    </row>
    <row r="103794" spans="9:9">
      <c r="I103794" s="33"/>
    </row>
    <row r="103804" spans="9:9">
      <c r="I103804" s="33"/>
    </row>
    <row r="103807" spans="9:9">
      <c r="I103807" s="33"/>
    </row>
    <row r="103826" spans="9:9">
      <c r="I103826" s="33"/>
    </row>
    <row r="103836" spans="9:9">
      <c r="I103836" s="33"/>
    </row>
    <row r="103839" spans="9:9">
      <c r="I103839" s="33"/>
    </row>
    <row r="103858" spans="9:9">
      <c r="I103858" s="33"/>
    </row>
    <row r="103868" spans="9:9">
      <c r="I103868" s="33"/>
    </row>
    <row r="103871" spans="9:9">
      <c r="I103871" s="33"/>
    </row>
    <row r="103890" spans="9:9">
      <c r="I103890" s="33"/>
    </row>
    <row r="103900" spans="9:9">
      <c r="I103900" s="33"/>
    </row>
    <row r="103903" spans="9:9">
      <c r="I103903" s="33"/>
    </row>
    <row r="103922" spans="9:9">
      <c r="I103922" s="33"/>
    </row>
    <row r="103932" spans="9:9">
      <c r="I103932" s="33"/>
    </row>
    <row r="103935" spans="9:9">
      <c r="I103935" s="33"/>
    </row>
    <row r="103954" spans="9:9">
      <c r="I103954" s="33"/>
    </row>
    <row r="103964" spans="9:9">
      <c r="I103964" s="33"/>
    </row>
    <row r="103967" spans="9:9">
      <c r="I103967" s="33"/>
    </row>
    <row r="103986" spans="9:9">
      <c r="I103986" s="33"/>
    </row>
    <row r="103996" spans="9:9">
      <c r="I103996" s="33"/>
    </row>
    <row r="103999" spans="9:9">
      <c r="I103999" s="33"/>
    </row>
    <row r="104018" spans="9:9">
      <c r="I104018" s="33"/>
    </row>
    <row r="104028" spans="9:9">
      <c r="I104028" s="33"/>
    </row>
    <row r="104031" spans="9:9">
      <c r="I104031" s="33"/>
    </row>
    <row r="104050" spans="9:9">
      <c r="I104050" s="33"/>
    </row>
    <row r="104060" spans="9:9">
      <c r="I104060" s="33"/>
    </row>
    <row r="104063" spans="9:9">
      <c r="I104063" s="33"/>
    </row>
    <row r="104082" spans="9:9">
      <c r="I104082" s="33"/>
    </row>
    <row r="104092" spans="9:9">
      <c r="I104092" s="33"/>
    </row>
    <row r="104095" spans="9:9">
      <c r="I104095" s="33"/>
    </row>
    <row r="104114" spans="9:9">
      <c r="I104114" s="33"/>
    </row>
    <row r="104124" spans="9:9">
      <c r="I104124" s="33"/>
    </row>
    <row r="104127" spans="9:9">
      <c r="I104127" s="33"/>
    </row>
    <row r="104146" spans="9:9">
      <c r="I104146" s="33"/>
    </row>
    <row r="104156" spans="9:9">
      <c r="I104156" s="33"/>
    </row>
    <row r="104159" spans="9:9">
      <c r="I104159" s="33"/>
    </row>
    <row r="104178" spans="9:9">
      <c r="I104178" s="33"/>
    </row>
    <row r="104188" spans="9:9">
      <c r="I104188" s="33"/>
    </row>
    <row r="104191" spans="9:9">
      <c r="I104191" s="33"/>
    </row>
    <row r="104210" spans="9:9">
      <c r="I104210" s="33"/>
    </row>
    <row r="104220" spans="9:9">
      <c r="I104220" s="33"/>
    </row>
    <row r="104223" spans="9:9">
      <c r="I104223" s="33"/>
    </row>
    <row r="104242" spans="9:9">
      <c r="I104242" s="33"/>
    </row>
    <row r="104252" spans="9:9">
      <c r="I104252" s="33"/>
    </row>
    <row r="104255" spans="9:9">
      <c r="I104255" s="33"/>
    </row>
    <row r="104274" spans="9:9">
      <c r="I104274" s="33"/>
    </row>
    <row r="104284" spans="9:9">
      <c r="I104284" s="33"/>
    </row>
    <row r="104287" spans="9:9">
      <c r="I104287" s="33"/>
    </row>
    <row r="104306" spans="9:9">
      <c r="I104306" s="33"/>
    </row>
    <row r="104316" spans="9:9">
      <c r="I104316" s="33"/>
    </row>
    <row r="104319" spans="9:9">
      <c r="I104319" s="33"/>
    </row>
    <row r="104338" spans="9:9">
      <c r="I104338" s="33"/>
    </row>
    <row r="104348" spans="9:9">
      <c r="I104348" s="33"/>
    </row>
    <row r="104351" spans="9:9">
      <c r="I104351" s="33"/>
    </row>
    <row r="104370" spans="9:9">
      <c r="I104370" s="33"/>
    </row>
    <row r="104380" spans="9:9">
      <c r="I104380" s="33"/>
    </row>
    <row r="104383" spans="9:9">
      <c r="I104383" s="33"/>
    </row>
    <row r="104402" spans="9:9">
      <c r="I104402" s="33"/>
    </row>
    <row r="104412" spans="9:9">
      <c r="I104412" s="33"/>
    </row>
    <row r="104415" spans="9:9">
      <c r="I104415" s="33"/>
    </row>
    <row r="104434" spans="9:9">
      <c r="I104434" s="33"/>
    </row>
    <row r="104444" spans="9:9">
      <c r="I104444" s="33"/>
    </row>
    <row r="104447" spans="9:9">
      <c r="I104447" s="33"/>
    </row>
    <row r="104466" spans="9:9">
      <c r="I104466" s="33"/>
    </row>
    <row r="104476" spans="9:9">
      <c r="I104476" s="33"/>
    </row>
    <row r="104479" spans="9:9">
      <c r="I104479" s="33"/>
    </row>
    <row r="104498" spans="9:9">
      <c r="I104498" s="33"/>
    </row>
    <row r="104508" spans="9:9">
      <c r="I104508" s="33"/>
    </row>
    <row r="104511" spans="9:9">
      <c r="I104511" s="33"/>
    </row>
    <row r="104530" spans="9:9">
      <c r="I104530" s="33"/>
    </row>
    <row r="104540" spans="9:9">
      <c r="I104540" s="33"/>
    </row>
    <row r="104543" spans="9:9">
      <c r="I104543" s="33"/>
    </row>
    <row r="104562" spans="9:9">
      <c r="I104562" s="33"/>
    </row>
    <row r="104572" spans="9:9">
      <c r="I104572" s="33"/>
    </row>
    <row r="104575" spans="9:9">
      <c r="I104575" s="33"/>
    </row>
    <row r="104594" spans="9:9">
      <c r="I104594" s="33"/>
    </row>
    <row r="104604" spans="9:9">
      <c r="I104604" s="33"/>
    </row>
    <row r="104607" spans="9:9">
      <c r="I104607" s="33"/>
    </row>
    <row r="104626" spans="9:9">
      <c r="I104626" s="33"/>
    </row>
    <row r="104636" spans="9:9">
      <c r="I104636" s="33"/>
    </row>
    <row r="104639" spans="9:9">
      <c r="I104639" s="33"/>
    </row>
    <row r="104658" spans="9:9">
      <c r="I104658" s="33"/>
    </row>
    <row r="104668" spans="9:9">
      <c r="I104668" s="33"/>
    </row>
    <row r="104671" spans="9:9">
      <c r="I104671" s="33"/>
    </row>
    <row r="104690" spans="9:9">
      <c r="I104690" s="33"/>
    </row>
    <row r="104700" spans="9:9">
      <c r="I104700" s="33"/>
    </row>
    <row r="104703" spans="9:9">
      <c r="I104703" s="33"/>
    </row>
    <row r="104722" spans="9:9">
      <c r="I104722" s="33"/>
    </row>
    <row r="104732" spans="9:9">
      <c r="I104732" s="33"/>
    </row>
    <row r="104735" spans="9:9">
      <c r="I104735" s="33"/>
    </row>
    <row r="104754" spans="9:9">
      <c r="I104754" s="33"/>
    </row>
    <row r="104764" spans="9:9">
      <c r="I104764" s="33"/>
    </row>
    <row r="104767" spans="9:9">
      <c r="I104767" s="33"/>
    </row>
    <row r="104786" spans="9:9">
      <c r="I104786" s="33"/>
    </row>
    <row r="104796" spans="9:9">
      <c r="I104796" s="33"/>
    </row>
    <row r="104799" spans="9:9">
      <c r="I104799" s="33"/>
    </row>
    <row r="104818" spans="9:9">
      <c r="I104818" s="33"/>
    </row>
    <row r="104828" spans="9:9">
      <c r="I104828" s="33"/>
    </row>
    <row r="104831" spans="9:9">
      <c r="I104831" s="33"/>
    </row>
    <row r="104850" spans="9:9">
      <c r="I104850" s="33"/>
    </row>
    <row r="104860" spans="9:9">
      <c r="I104860" s="33"/>
    </row>
    <row r="104863" spans="9:9">
      <c r="I104863" s="33"/>
    </row>
    <row r="104882" spans="9:9">
      <c r="I104882" s="33"/>
    </row>
    <row r="104892" spans="9:9">
      <c r="I104892" s="33"/>
    </row>
    <row r="104895" spans="9:9">
      <c r="I104895" s="33"/>
    </row>
    <row r="104914" spans="9:9">
      <c r="I104914" s="33"/>
    </row>
    <row r="104924" spans="9:9">
      <c r="I104924" s="33"/>
    </row>
    <row r="104927" spans="9:9">
      <c r="I104927" s="33"/>
    </row>
    <row r="104946" spans="9:9">
      <c r="I104946" s="33"/>
    </row>
    <row r="104956" spans="9:9">
      <c r="I104956" s="33"/>
    </row>
    <row r="104959" spans="9:9">
      <c r="I104959" s="33"/>
    </row>
    <row r="104978" spans="9:9">
      <c r="I104978" s="33"/>
    </row>
    <row r="104988" spans="9:9">
      <c r="I104988" s="33"/>
    </row>
    <row r="104991" spans="9:9">
      <c r="I104991" s="33"/>
    </row>
    <row r="105010" spans="9:9">
      <c r="I105010" s="33"/>
    </row>
    <row r="105020" spans="9:9">
      <c r="I105020" s="33"/>
    </row>
    <row r="105023" spans="9:9">
      <c r="I105023" s="33"/>
    </row>
    <row r="105042" spans="9:9">
      <c r="I105042" s="33"/>
    </row>
    <row r="105052" spans="9:9">
      <c r="I105052" s="33"/>
    </row>
    <row r="105055" spans="9:9">
      <c r="I105055" s="33"/>
    </row>
    <row r="105074" spans="9:9">
      <c r="I105074" s="33"/>
    </row>
    <row r="105084" spans="9:9">
      <c r="I105084" s="33"/>
    </row>
    <row r="105087" spans="9:9">
      <c r="I105087" s="33"/>
    </row>
    <row r="105106" spans="9:9">
      <c r="I105106" s="33"/>
    </row>
    <row r="105116" spans="9:9">
      <c r="I105116" s="33"/>
    </row>
    <row r="105119" spans="9:9">
      <c r="I105119" s="33"/>
    </row>
    <row r="105138" spans="9:9">
      <c r="I105138" s="33"/>
    </row>
    <row r="105148" spans="9:9">
      <c r="I105148" s="33"/>
    </row>
    <row r="105151" spans="9:9">
      <c r="I105151" s="33"/>
    </row>
    <row r="105170" spans="9:9">
      <c r="I105170" s="33"/>
    </row>
    <row r="105180" spans="9:9">
      <c r="I105180" s="33"/>
    </row>
    <row r="105183" spans="9:9">
      <c r="I105183" s="33"/>
    </row>
    <row r="105202" spans="9:9">
      <c r="I105202" s="33"/>
    </row>
    <row r="105212" spans="9:9">
      <c r="I105212" s="33"/>
    </row>
    <row r="105215" spans="9:9">
      <c r="I105215" s="33"/>
    </row>
    <row r="105234" spans="9:9">
      <c r="I105234" s="33"/>
    </row>
    <row r="105244" spans="9:9">
      <c r="I105244" s="33"/>
    </row>
    <row r="105247" spans="9:9">
      <c r="I105247" s="33"/>
    </row>
    <row r="105266" spans="9:9">
      <c r="I105266" s="33"/>
    </row>
    <row r="105276" spans="9:9">
      <c r="I105276" s="33"/>
    </row>
    <row r="105279" spans="9:9">
      <c r="I105279" s="33"/>
    </row>
    <row r="105298" spans="9:9">
      <c r="I105298" s="33"/>
    </row>
    <row r="105308" spans="9:9">
      <c r="I105308" s="33"/>
    </row>
    <row r="105311" spans="9:9">
      <c r="I105311" s="33"/>
    </row>
    <row r="105330" spans="9:9">
      <c r="I105330" s="33"/>
    </row>
    <row r="105340" spans="9:9">
      <c r="I105340" s="33"/>
    </row>
    <row r="105343" spans="9:9">
      <c r="I105343" s="33"/>
    </row>
    <row r="105362" spans="9:9">
      <c r="I105362" s="33"/>
    </row>
    <row r="105372" spans="9:9">
      <c r="I105372" s="33"/>
    </row>
    <row r="105375" spans="9:9">
      <c r="I105375" s="33"/>
    </row>
    <row r="105394" spans="9:9">
      <c r="I105394" s="33"/>
    </row>
    <row r="105404" spans="9:9">
      <c r="I105404" s="33"/>
    </row>
    <row r="105407" spans="9:9">
      <c r="I105407" s="33"/>
    </row>
    <row r="105426" spans="9:9">
      <c r="I105426" s="33"/>
    </row>
    <row r="105436" spans="9:9">
      <c r="I105436" s="33"/>
    </row>
    <row r="105439" spans="9:9">
      <c r="I105439" s="33"/>
    </row>
    <row r="105458" spans="9:9">
      <c r="I105458" s="33"/>
    </row>
    <row r="105468" spans="9:9">
      <c r="I105468" s="33"/>
    </row>
    <row r="105471" spans="9:9">
      <c r="I105471" s="33"/>
    </row>
    <row r="105490" spans="9:9">
      <c r="I105490" s="33"/>
    </row>
    <row r="105500" spans="9:9">
      <c r="I105500" s="33"/>
    </row>
    <row r="105503" spans="9:9">
      <c r="I105503" s="33"/>
    </row>
    <row r="105522" spans="9:9">
      <c r="I105522" s="33"/>
    </row>
    <row r="105532" spans="9:9">
      <c r="I105532" s="33"/>
    </row>
    <row r="105535" spans="9:9">
      <c r="I105535" s="33"/>
    </row>
    <row r="105554" spans="9:9">
      <c r="I105554" s="33"/>
    </row>
    <row r="105564" spans="9:9">
      <c r="I105564" s="33"/>
    </row>
    <row r="105567" spans="9:9">
      <c r="I105567" s="33"/>
    </row>
    <row r="105586" spans="9:9">
      <c r="I105586" s="33"/>
    </row>
    <row r="105596" spans="9:9">
      <c r="I105596" s="33"/>
    </row>
    <row r="105599" spans="9:9">
      <c r="I105599" s="33"/>
    </row>
    <row r="105618" spans="9:9">
      <c r="I105618" s="33"/>
    </row>
    <row r="105628" spans="9:9">
      <c r="I105628" s="33"/>
    </row>
    <row r="105631" spans="9:9">
      <c r="I105631" s="33"/>
    </row>
    <row r="105650" spans="9:9">
      <c r="I105650" s="33"/>
    </row>
    <row r="105660" spans="9:9">
      <c r="I105660" s="33"/>
    </row>
    <row r="105663" spans="9:9">
      <c r="I105663" s="33"/>
    </row>
    <row r="105682" spans="9:9">
      <c r="I105682" s="33"/>
    </row>
    <row r="105692" spans="9:9">
      <c r="I105692" s="33"/>
    </row>
    <row r="105695" spans="9:9">
      <c r="I105695" s="33"/>
    </row>
    <row r="105714" spans="9:9">
      <c r="I105714" s="33"/>
    </row>
    <row r="105724" spans="9:9">
      <c r="I105724" s="33"/>
    </row>
    <row r="105727" spans="9:9">
      <c r="I105727" s="33"/>
    </row>
    <row r="105746" spans="9:9">
      <c r="I105746" s="33"/>
    </row>
    <row r="105756" spans="9:9">
      <c r="I105756" s="33"/>
    </row>
    <row r="105759" spans="9:9">
      <c r="I105759" s="33"/>
    </row>
    <row r="105778" spans="9:9">
      <c r="I105778" s="33"/>
    </row>
    <row r="105788" spans="9:9">
      <c r="I105788" s="33"/>
    </row>
    <row r="105791" spans="9:9">
      <c r="I105791" s="33"/>
    </row>
    <row r="105810" spans="9:9">
      <c r="I105810" s="33"/>
    </row>
    <row r="105820" spans="9:9">
      <c r="I105820" s="33"/>
    </row>
    <row r="105823" spans="9:9">
      <c r="I105823" s="33"/>
    </row>
    <row r="105842" spans="9:9">
      <c r="I105842" s="33"/>
    </row>
    <row r="105852" spans="9:9">
      <c r="I105852" s="33"/>
    </row>
    <row r="105855" spans="9:9">
      <c r="I105855" s="33"/>
    </row>
    <row r="105874" spans="9:9">
      <c r="I105874" s="33"/>
    </row>
    <row r="105884" spans="9:9">
      <c r="I105884" s="33"/>
    </row>
    <row r="105887" spans="9:9">
      <c r="I105887" s="33"/>
    </row>
    <row r="105906" spans="9:9">
      <c r="I105906" s="33"/>
    </row>
    <row r="105916" spans="9:9">
      <c r="I105916" s="33"/>
    </row>
    <row r="105919" spans="9:9">
      <c r="I105919" s="33"/>
    </row>
    <row r="105938" spans="9:9">
      <c r="I105938" s="33"/>
    </row>
    <row r="105948" spans="9:9">
      <c r="I105948" s="33"/>
    </row>
    <row r="105951" spans="9:9">
      <c r="I105951" s="33"/>
    </row>
    <row r="105970" spans="9:9">
      <c r="I105970" s="33"/>
    </row>
    <row r="105980" spans="9:9">
      <c r="I105980" s="33"/>
    </row>
    <row r="105983" spans="9:9">
      <c r="I105983" s="33"/>
    </row>
    <row r="106002" spans="9:9">
      <c r="I106002" s="33"/>
    </row>
    <row r="106012" spans="9:9">
      <c r="I106012" s="33"/>
    </row>
    <row r="106015" spans="9:9">
      <c r="I106015" s="33"/>
    </row>
    <row r="106034" spans="9:9">
      <c r="I106034" s="33"/>
    </row>
    <row r="106044" spans="9:9">
      <c r="I106044" s="33"/>
    </row>
    <row r="106047" spans="9:9">
      <c r="I106047" s="33"/>
    </row>
    <row r="106066" spans="9:9">
      <c r="I106066" s="33"/>
    </row>
    <row r="106076" spans="9:9">
      <c r="I106076" s="33"/>
    </row>
    <row r="106079" spans="9:9">
      <c r="I106079" s="33"/>
    </row>
    <row r="106098" spans="9:9">
      <c r="I106098" s="33"/>
    </row>
    <row r="106108" spans="9:9">
      <c r="I106108" s="33"/>
    </row>
    <row r="106111" spans="9:9">
      <c r="I106111" s="33"/>
    </row>
    <row r="106130" spans="9:9">
      <c r="I106130" s="33"/>
    </row>
    <row r="106140" spans="9:9">
      <c r="I106140" s="33"/>
    </row>
    <row r="106143" spans="9:9">
      <c r="I106143" s="33"/>
    </row>
    <row r="106162" spans="9:9">
      <c r="I106162" s="33"/>
    </row>
    <row r="106172" spans="9:9">
      <c r="I106172" s="33"/>
    </row>
    <row r="106175" spans="9:9">
      <c r="I106175" s="33"/>
    </row>
    <row r="106194" spans="9:9">
      <c r="I106194" s="33"/>
    </row>
    <row r="106204" spans="9:9">
      <c r="I106204" s="33"/>
    </row>
    <row r="106207" spans="9:9">
      <c r="I106207" s="33"/>
    </row>
    <row r="106226" spans="9:9">
      <c r="I106226" s="33"/>
    </row>
    <row r="106236" spans="9:9">
      <c r="I106236" s="33"/>
    </row>
    <row r="106239" spans="9:9">
      <c r="I106239" s="33"/>
    </row>
    <row r="106258" spans="9:9">
      <c r="I106258" s="33"/>
    </row>
    <row r="106268" spans="9:9">
      <c r="I106268" s="33"/>
    </row>
    <row r="106271" spans="9:9">
      <c r="I106271" s="33"/>
    </row>
    <row r="106290" spans="9:9">
      <c r="I106290" s="33"/>
    </row>
    <row r="106300" spans="9:9">
      <c r="I106300" s="33"/>
    </row>
    <row r="106303" spans="9:9">
      <c r="I106303" s="33"/>
    </row>
    <row r="106322" spans="9:9">
      <c r="I106322" s="33"/>
    </row>
    <row r="106332" spans="9:9">
      <c r="I106332" s="33"/>
    </row>
    <row r="106335" spans="9:9">
      <c r="I106335" s="33"/>
    </row>
    <row r="106354" spans="9:9">
      <c r="I106354" s="33"/>
    </row>
    <row r="106364" spans="9:9">
      <c r="I106364" s="33"/>
    </row>
    <row r="106367" spans="9:9">
      <c r="I106367" s="33"/>
    </row>
    <row r="106386" spans="9:9">
      <c r="I106386" s="33"/>
    </row>
    <row r="106396" spans="9:9">
      <c r="I106396" s="33"/>
    </row>
    <row r="106399" spans="9:9">
      <c r="I106399" s="33"/>
    </row>
    <row r="106418" spans="9:9">
      <c r="I106418" s="33"/>
    </row>
    <row r="106428" spans="9:9">
      <c r="I106428" s="33"/>
    </row>
    <row r="106431" spans="9:9">
      <c r="I106431" s="33"/>
    </row>
    <row r="106450" spans="9:9">
      <c r="I106450" s="33"/>
    </row>
    <row r="106460" spans="9:9">
      <c r="I106460" s="33"/>
    </row>
    <row r="106463" spans="9:9">
      <c r="I106463" s="33"/>
    </row>
    <row r="106482" spans="9:9">
      <c r="I106482" s="33"/>
    </row>
    <row r="106492" spans="9:9">
      <c r="I106492" s="33"/>
    </row>
    <row r="106495" spans="9:9">
      <c r="I106495" s="33"/>
    </row>
    <row r="106514" spans="9:9">
      <c r="I106514" s="33"/>
    </row>
    <row r="106524" spans="9:9">
      <c r="I106524" s="33"/>
    </row>
    <row r="106527" spans="9:9">
      <c r="I106527" s="33"/>
    </row>
    <row r="106546" spans="9:9">
      <c r="I106546" s="33"/>
    </row>
    <row r="106556" spans="9:9">
      <c r="I106556" s="33"/>
    </row>
    <row r="106559" spans="9:9">
      <c r="I106559" s="33"/>
    </row>
    <row r="106578" spans="9:9">
      <c r="I106578" s="33"/>
    </row>
    <row r="106588" spans="9:9">
      <c r="I106588" s="33"/>
    </row>
    <row r="106591" spans="9:9">
      <c r="I106591" s="33"/>
    </row>
    <row r="106610" spans="9:9">
      <c r="I106610" s="33"/>
    </row>
    <row r="106620" spans="9:9">
      <c r="I106620" s="33"/>
    </row>
    <row r="106623" spans="9:9">
      <c r="I106623" s="33"/>
    </row>
    <row r="106642" spans="9:9">
      <c r="I106642" s="33"/>
    </row>
    <row r="106652" spans="9:9">
      <c r="I106652" s="33"/>
    </row>
    <row r="106655" spans="9:9">
      <c r="I106655" s="33"/>
    </row>
    <row r="106674" spans="9:9">
      <c r="I106674" s="33"/>
    </row>
    <row r="106684" spans="9:9">
      <c r="I106684" s="33"/>
    </row>
    <row r="106687" spans="9:9">
      <c r="I106687" s="33"/>
    </row>
    <row r="106706" spans="9:9">
      <c r="I106706" s="33"/>
    </row>
    <row r="106716" spans="9:9">
      <c r="I106716" s="33"/>
    </row>
    <row r="106719" spans="9:9">
      <c r="I106719" s="33"/>
    </row>
    <row r="106738" spans="9:9">
      <c r="I106738" s="33"/>
    </row>
    <row r="106748" spans="9:9">
      <c r="I106748" s="33"/>
    </row>
    <row r="106751" spans="9:9">
      <c r="I106751" s="33"/>
    </row>
    <row r="106770" spans="9:9">
      <c r="I106770" s="33"/>
    </row>
    <row r="106780" spans="9:9">
      <c r="I106780" s="33"/>
    </row>
    <row r="106783" spans="9:9">
      <c r="I106783" s="33"/>
    </row>
    <row r="106802" spans="9:9">
      <c r="I106802" s="33"/>
    </row>
    <row r="106812" spans="9:9">
      <c r="I106812" s="33"/>
    </row>
    <row r="106815" spans="9:9">
      <c r="I106815" s="33"/>
    </row>
    <row r="106834" spans="9:9">
      <c r="I106834" s="33"/>
    </row>
    <row r="106844" spans="9:9">
      <c r="I106844" s="33"/>
    </row>
    <row r="106847" spans="9:9">
      <c r="I106847" s="33"/>
    </row>
    <row r="106866" spans="9:9">
      <c r="I106866" s="33"/>
    </row>
    <row r="106876" spans="9:9">
      <c r="I106876" s="33"/>
    </row>
    <row r="106879" spans="9:9">
      <c r="I106879" s="33"/>
    </row>
    <row r="106898" spans="9:9">
      <c r="I106898" s="33"/>
    </row>
    <row r="106908" spans="9:9">
      <c r="I106908" s="33"/>
    </row>
    <row r="106911" spans="9:9">
      <c r="I106911" s="33"/>
    </row>
    <row r="106930" spans="9:9">
      <c r="I106930" s="33"/>
    </row>
    <row r="106940" spans="9:9">
      <c r="I106940" s="33"/>
    </row>
    <row r="106943" spans="9:9">
      <c r="I106943" s="33"/>
    </row>
    <row r="106962" spans="9:9">
      <c r="I106962" s="33"/>
    </row>
    <row r="106972" spans="9:9">
      <c r="I106972" s="33"/>
    </row>
    <row r="106975" spans="9:9">
      <c r="I106975" s="33"/>
    </row>
    <row r="106994" spans="9:9">
      <c r="I106994" s="33"/>
    </row>
    <row r="107004" spans="9:9">
      <c r="I107004" s="33"/>
    </row>
    <row r="107007" spans="9:9">
      <c r="I107007" s="33"/>
    </row>
    <row r="107026" spans="9:9">
      <c r="I107026" s="33"/>
    </row>
    <row r="107036" spans="9:9">
      <c r="I107036" s="33"/>
    </row>
    <row r="107039" spans="9:9">
      <c r="I107039" s="33"/>
    </row>
    <row r="107058" spans="9:9">
      <c r="I107058" s="33"/>
    </row>
    <row r="107068" spans="9:9">
      <c r="I107068" s="33"/>
    </row>
    <row r="107071" spans="9:9">
      <c r="I107071" s="33"/>
    </row>
    <row r="107090" spans="9:9">
      <c r="I107090" s="33"/>
    </row>
    <row r="107100" spans="9:9">
      <c r="I107100" s="33"/>
    </row>
    <row r="107103" spans="9:9">
      <c r="I107103" s="33"/>
    </row>
    <row r="107122" spans="9:9">
      <c r="I107122" s="33"/>
    </row>
    <row r="107132" spans="9:9">
      <c r="I107132" s="33"/>
    </row>
    <row r="107135" spans="9:9">
      <c r="I107135" s="33"/>
    </row>
    <row r="107154" spans="9:9">
      <c r="I107154" s="33"/>
    </row>
    <row r="107164" spans="9:9">
      <c r="I107164" s="33"/>
    </row>
    <row r="107167" spans="9:9">
      <c r="I107167" s="33"/>
    </row>
    <row r="107186" spans="9:9">
      <c r="I107186" s="33"/>
    </row>
    <row r="107196" spans="9:9">
      <c r="I107196" s="33"/>
    </row>
    <row r="107199" spans="9:9">
      <c r="I107199" s="33"/>
    </row>
    <row r="107218" spans="9:9">
      <c r="I107218" s="33"/>
    </row>
    <row r="107228" spans="9:9">
      <c r="I107228" s="33"/>
    </row>
    <row r="107231" spans="9:9">
      <c r="I107231" s="33"/>
    </row>
    <row r="107250" spans="9:9">
      <c r="I107250" s="33"/>
    </row>
    <row r="107260" spans="9:9">
      <c r="I107260" s="33"/>
    </row>
    <row r="107263" spans="9:9">
      <c r="I107263" s="33"/>
    </row>
    <row r="107282" spans="9:9">
      <c r="I107282" s="33"/>
    </row>
    <row r="107292" spans="9:9">
      <c r="I107292" s="33"/>
    </row>
    <row r="107295" spans="9:9">
      <c r="I107295" s="33"/>
    </row>
    <row r="107314" spans="9:9">
      <c r="I107314" s="33"/>
    </row>
    <row r="107324" spans="9:9">
      <c r="I107324" s="33"/>
    </row>
    <row r="107327" spans="9:9">
      <c r="I107327" s="33"/>
    </row>
    <row r="107346" spans="9:9">
      <c r="I107346" s="33"/>
    </row>
    <row r="107356" spans="9:9">
      <c r="I107356" s="33"/>
    </row>
    <row r="107359" spans="9:9">
      <c r="I107359" s="33"/>
    </row>
    <row r="107378" spans="9:9">
      <c r="I107378" s="33"/>
    </row>
    <row r="107388" spans="9:9">
      <c r="I107388" s="33"/>
    </row>
    <row r="107391" spans="9:9">
      <c r="I107391" s="33"/>
    </row>
    <row r="107410" spans="9:9">
      <c r="I107410" s="33"/>
    </row>
    <row r="107420" spans="9:9">
      <c r="I107420" s="33"/>
    </row>
    <row r="107423" spans="9:9">
      <c r="I107423" s="33"/>
    </row>
    <row r="107442" spans="9:9">
      <c r="I107442" s="33"/>
    </row>
    <row r="107452" spans="9:9">
      <c r="I107452" s="33"/>
    </row>
    <row r="107455" spans="9:9">
      <c r="I107455" s="33"/>
    </row>
    <row r="107474" spans="9:9">
      <c r="I107474" s="33"/>
    </row>
    <row r="107484" spans="9:9">
      <c r="I107484" s="33"/>
    </row>
    <row r="107487" spans="9:9">
      <c r="I107487" s="33"/>
    </row>
    <row r="107506" spans="9:9">
      <c r="I107506" s="33"/>
    </row>
    <row r="107516" spans="9:9">
      <c r="I107516" s="33"/>
    </row>
    <row r="107519" spans="9:9">
      <c r="I107519" s="33"/>
    </row>
    <row r="107538" spans="9:9">
      <c r="I107538" s="33"/>
    </row>
    <row r="107548" spans="9:9">
      <c r="I107548" s="33"/>
    </row>
    <row r="107551" spans="9:9">
      <c r="I107551" s="33"/>
    </row>
    <row r="107570" spans="9:9">
      <c r="I107570" s="33"/>
    </row>
    <row r="107580" spans="9:9">
      <c r="I107580" s="33"/>
    </row>
    <row r="107583" spans="9:9">
      <c r="I107583" s="33"/>
    </row>
    <row r="107602" spans="9:9">
      <c r="I107602" s="33"/>
    </row>
    <row r="107612" spans="9:9">
      <c r="I107612" s="33"/>
    </row>
    <row r="107615" spans="9:9">
      <c r="I107615" s="33"/>
    </row>
    <row r="107634" spans="9:9">
      <c r="I107634" s="33"/>
    </row>
    <row r="107644" spans="9:9">
      <c r="I107644" s="33"/>
    </row>
    <row r="107647" spans="9:9">
      <c r="I107647" s="33"/>
    </row>
    <row r="107666" spans="9:9">
      <c r="I107666" s="33"/>
    </row>
    <row r="107676" spans="9:9">
      <c r="I107676" s="33"/>
    </row>
    <row r="107679" spans="9:9">
      <c r="I107679" s="33"/>
    </row>
    <row r="107698" spans="9:9">
      <c r="I107698" s="33"/>
    </row>
    <row r="107708" spans="9:9">
      <c r="I107708" s="33"/>
    </row>
    <row r="107711" spans="9:9">
      <c r="I107711" s="33"/>
    </row>
    <row r="107730" spans="9:9">
      <c r="I107730" s="33"/>
    </row>
    <row r="107740" spans="9:9">
      <c r="I107740" s="33"/>
    </row>
    <row r="107743" spans="9:9">
      <c r="I107743" s="33"/>
    </row>
    <row r="107762" spans="9:9">
      <c r="I107762" s="33"/>
    </row>
    <row r="107772" spans="9:9">
      <c r="I107772" s="33"/>
    </row>
    <row r="107775" spans="9:9">
      <c r="I107775" s="33"/>
    </row>
    <row r="107794" spans="9:9">
      <c r="I107794" s="33"/>
    </row>
    <row r="107804" spans="9:9">
      <c r="I107804" s="33"/>
    </row>
    <row r="107807" spans="9:9">
      <c r="I107807" s="33"/>
    </row>
    <row r="107826" spans="9:9">
      <c r="I107826" s="33"/>
    </row>
    <row r="107836" spans="9:9">
      <c r="I107836" s="33"/>
    </row>
    <row r="107839" spans="9:9">
      <c r="I107839" s="33"/>
    </row>
    <row r="107858" spans="9:9">
      <c r="I107858" s="33"/>
    </row>
    <row r="107868" spans="9:9">
      <c r="I107868" s="33"/>
    </row>
    <row r="107871" spans="9:9">
      <c r="I107871" s="33"/>
    </row>
    <row r="107890" spans="9:9">
      <c r="I107890" s="33"/>
    </row>
    <row r="107900" spans="9:9">
      <c r="I107900" s="33"/>
    </row>
    <row r="107903" spans="9:9">
      <c r="I107903" s="33"/>
    </row>
    <row r="107922" spans="9:9">
      <c r="I107922" s="33"/>
    </row>
    <row r="107932" spans="9:9">
      <c r="I107932" s="33"/>
    </row>
    <row r="107935" spans="9:9">
      <c r="I107935" s="33"/>
    </row>
    <row r="107954" spans="9:9">
      <c r="I107954" s="33"/>
    </row>
    <row r="107964" spans="9:9">
      <c r="I107964" s="33"/>
    </row>
    <row r="107967" spans="9:9">
      <c r="I107967" s="33"/>
    </row>
    <row r="107986" spans="9:9">
      <c r="I107986" s="33"/>
    </row>
    <row r="107996" spans="9:9">
      <c r="I107996" s="33"/>
    </row>
    <row r="107999" spans="9:9">
      <c r="I107999" s="33"/>
    </row>
    <row r="108018" spans="9:9">
      <c r="I108018" s="33"/>
    </row>
    <row r="108028" spans="9:9">
      <c r="I108028" s="33"/>
    </row>
    <row r="108031" spans="9:9">
      <c r="I108031" s="33"/>
    </row>
    <row r="108050" spans="9:9">
      <c r="I108050" s="33"/>
    </row>
    <row r="108060" spans="9:9">
      <c r="I108060" s="33"/>
    </row>
    <row r="108063" spans="9:9">
      <c r="I108063" s="33"/>
    </row>
    <row r="108082" spans="9:9">
      <c r="I108082" s="33"/>
    </row>
    <row r="108092" spans="9:9">
      <c r="I108092" s="33"/>
    </row>
    <row r="108095" spans="9:9">
      <c r="I108095" s="33"/>
    </row>
    <row r="108114" spans="9:9">
      <c r="I108114" s="33"/>
    </row>
    <row r="108124" spans="9:9">
      <c r="I108124" s="33"/>
    </row>
    <row r="108127" spans="9:9">
      <c r="I108127" s="33"/>
    </row>
    <row r="108146" spans="9:9">
      <c r="I108146" s="33"/>
    </row>
    <row r="108156" spans="9:9">
      <c r="I108156" s="33"/>
    </row>
    <row r="108159" spans="9:9">
      <c r="I108159" s="33"/>
    </row>
    <row r="108178" spans="9:9">
      <c r="I108178" s="33"/>
    </row>
    <row r="108188" spans="9:9">
      <c r="I108188" s="33"/>
    </row>
    <row r="108191" spans="9:9">
      <c r="I108191" s="33"/>
    </row>
    <row r="108210" spans="9:9">
      <c r="I108210" s="33"/>
    </row>
    <row r="108220" spans="9:9">
      <c r="I108220" s="33"/>
    </row>
    <row r="108223" spans="9:9">
      <c r="I108223" s="33"/>
    </row>
    <row r="108242" spans="9:9">
      <c r="I108242" s="33"/>
    </row>
    <row r="108252" spans="9:9">
      <c r="I108252" s="33"/>
    </row>
    <row r="108255" spans="9:9">
      <c r="I108255" s="33"/>
    </row>
    <row r="108274" spans="9:9">
      <c r="I108274" s="33"/>
    </row>
    <row r="108284" spans="9:9">
      <c r="I108284" s="33"/>
    </row>
    <row r="108287" spans="9:9">
      <c r="I108287" s="33"/>
    </row>
    <row r="108306" spans="9:9">
      <c r="I108306" s="33"/>
    </row>
    <row r="108316" spans="9:9">
      <c r="I108316" s="33"/>
    </row>
    <row r="108319" spans="9:9">
      <c r="I108319" s="33"/>
    </row>
    <row r="108338" spans="9:9">
      <c r="I108338" s="33"/>
    </row>
    <row r="108348" spans="9:9">
      <c r="I108348" s="33"/>
    </row>
    <row r="108351" spans="9:9">
      <c r="I108351" s="33"/>
    </row>
    <row r="108370" spans="9:9">
      <c r="I108370" s="33"/>
    </row>
    <row r="108380" spans="9:9">
      <c r="I108380" s="33"/>
    </row>
    <row r="108383" spans="9:9">
      <c r="I108383" s="33"/>
    </row>
    <row r="108402" spans="9:9">
      <c r="I108402" s="33"/>
    </row>
    <row r="108412" spans="9:9">
      <c r="I108412" s="33"/>
    </row>
    <row r="108415" spans="9:9">
      <c r="I108415" s="33"/>
    </row>
    <row r="108434" spans="9:9">
      <c r="I108434" s="33"/>
    </row>
    <row r="108444" spans="9:9">
      <c r="I108444" s="33"/>
    </row>
    <row r="108447" spans="9:9">
      <c r="I108447" s="33"/>
    </row>
    <row r="108466" spans="9:9">
      <c r="I108466" s="33"/>
    </row>
    <row r="108476" spans="9:9">
      <c r="I108476" s="33"/>
    </row>
    <row r="108479" spans="9:9">
      <c r="I108479" s="33"/>
    </row>
    <row r="108498" spans="9:9">
      <c r="I108498" s="33"/>
    </row>
    <row r="108508" spans="9:9">
      <c r="I108508" s="33"/>
    </row>
    <row r="108511" spans="9:9">
      <c r="I108511" s="33"/>
    </row>
    <row r="108530" spans="9:9">
      <c r="I108530" s="33"/>
    </row>
    <row r="108540" spans="9:9">
      <c r="I108540" s="33"/>
    </row>
    <row r="108543" spans="9:9">
      <c r="I108543" s="33"/>
    </row>
    <row r="108562" spans="9:9">
      <c r="I108562" s="33"/>
    </row>
    <row r="108572" spans="9:9">
      <c r="I108572" s="33"/>
    </row>
    <row r="108575" spans="9:9">
      <c r="I108575" s="33"/>
    </row>
    <row r="108594" spans="9:9">
      <c r="I108594" s="33"/>
    </row>
    <row r="108604" spans="9:9">
      <c r="I108604" s="33"/>
    </row>
    <row r="108607" spans="9:9">
      <c r="I108607" s="33"/>
    </row>
    <row r="108626" spans="9:9">
      <c r="I108626" s="33"/>
    </row>
    <row r="108636" spans="9:9">
      <c r="I108636" s="33"/>
    </row>
    <row r="108639" spans="9:9">
      <c r="I108639" s="33"/>
    </row>
    <row r="108658" spans="9:9">
      <c r="I108658" s="33"/>
    </row>
    <row r="108668" spans="9:9">
      <c r="I108668" s="33"/>
    </row>
    <row r="108671" spans="9:9">
      <c r="I108671" s="33"/>
    </row>
    <row r="108690" spans="9:9">
      <c r="I108690" s="33"/>
    </row>
    <row r="108700" spans="9:9">
      <c r="I108700" s="33"/>
    </row>
    <row r="108703" spans="9:9">
      <c r="I108703" s="33"/>
    </row>
    <row r="108722" spans="9:9">
      <c r="I108722" s="33"/>
    </row>
    <row r="108732" spans="9:9">
      <c r="I108732" s="33"/>
    </row>
    <row r="108735" spans="9:9">
      <c r="I108735" s="33"/>
    </row>
    <row r="108754" spans="9:9">
      <c r="I108754" s="33"/>
    </row>
    <row r="108764" spans="9:9">
      <c r="I108764" s="33"/>
    </row>
    <row r="108767" spans="9:9">
      <c r="I108767" s="33"/>
    </row>
    <row r="108786" spans="9:9">
      <c r="I108786" s="33"/>
    </row>
    <row r="108796" spans="9:9">
      <c r="I108796" s="33"/>
    </row>
    <row r="108799" spans="9:9">
      <c r="I108799" s="33"/>
    </row>
    <row r="108818" spans="9:9">
      <c r="I108818" s="33"/>
    </row>
    <row r="108828" spans="9:9">
      <c r="I108828" s="33"/>
    </row>
    <row r="108831" spans="9:9">
      <c r="I108831" s="33"/>
    </row>
    <row r="108850" spans="9:9">
      <c r="I108850" s="33"/>
    </row>
    <row r="108860" spans="9:9">
      <c r="I108860" s="33"/>
    </row>
    <row r="108863" spans="9:9">
      <c r="I108863" s="33"/>
    </row>
    <row r="108882" spans="9:9">
      <c r="I108882" s="33"/>
    </row>
    <row r="108892" spans="9:9">
      <c r="I108892" s="33"/>
    </row>
    <row r="108895" spans="9:9">
      <c r="I108895" s="33"/>
    </row>
    <row r="108914" spans="9:9">
      <c r="I108914" s="33"/>
    </row>
    <row r="108924" spans="9:9">
      <c r="I108924" s="33"/>
    </row>
    <row r="108927" spans="9:9">
      <c r="I108927" s="33"/>
    </row>
    <row r="108946" spans="9:9">
      <c r="I108946" s="33"/>
    </row>
    <row r="108956" spans="9:9">
      <c r="I108956" s="33"/>
    </row>
    <row r="108959" spans="9:9">
      <c r="I108959" s="33"/>
    </row>
    <row r="108978" spans="9:9">
      <c r="I108978" s="33"/>
    </row>
    <row r="108988" spans="9:9">
      <c r="I108988" s="33"/>
    </row>
    <row r="108991" spans="9:9">
      <c r="I108991" s="33"/>
    </row>
    <row r="109010" spans="9:9">
      <c r="I109010" s="33"/>
    </row>
    <row r="109020" spans="9:9">
      <c r="I109020" s="33"/>
    </row>
    <row r="109023" spans="9:9">
      <c r="I109023" s="33"/>
    </row>
    <row r="109042" spans="9:9">
      <c r="I109042" s="33"/>
    </row>
    <row r="109052" spans="9:9">
      <c r="I109052" s="33"/>
    </row>
    <row r="109055" spans="9:9">
      <c r="I109055" s="33"/>
    </row>
    <row r="109074" spans="9:9">
      <c r="I109074" s="33"/>
    </row>
    <row r="109084" spans="9:9">
      <c r="I109084" s="33"/>
    </row>
    <row r="109087" spans="9:9">
      <c r="I109087" s="33"/>
    </row>
    <row r="109106" spans="9:9">
      <c r="I109106" s="33"/>
    </row>
    <row r="109116" spans="9:9">
      <c r="I109116" s="33"/>
    </row>
    <row r="109119" spans="9:9">
      <c r="I109119" s="33"/>
    </row>
    <row r="109138" spans="9:9">
      <c r="I109138" s="33"/>
    </row>
    <row r="109148" spans="9:9">
      <c r="I109148" s="33"/>
    </row>
    <row r="109151" spans="9:9">
      <c r="I109151" s="33"/>
    </row>
    <row r="109170" spans="9:9">
      <c r="I109170" s="33"/>
    </row>
    <row r="109180" spans="9:9">
      <c r="I109180" s="33"/>
    </row>
    <row r="109183" spans="9:9">
      <c r="I109183" s="33"/>
    </row>
    <row r="109202" spans="9:9">
      <c r="I109202" s="33"/>
    </row>
    <row r="109212" spans="9:9">
      <c r="I109212" s="33"/>
    </row>
    <row r="109215" spans="9:9">
      <c r="I109215" s="33"/>
    </row>
    <row r="109234" spans="9:9">
      <c r="I109234" s="33"/>
    </row>
    <row r="109244" spans="9:9">
      <c r="I109244" s="33"/>
    </row>
    <row r="109247" spans="9:9">
      <c r="I109247" s="33"/>
    </row>
    <row r="109266" spans="9:9">
      <c r="I109266" s="33"/>
    </row>
    <row r="109276" spans="9:9">
      <c r="I109276" s="33"/>
    </row>
    <row r="109279" spans="9:9">
      <c r="I109279" s="33"/>
    </row>
    <row r="109298" spans="9:9">
      <c r="I109298" s="33"/>
    </row>
    <row r="109308" spans="9:9">
      <c r="I109308" s="33"/>
    </row>
    <row r="109311" spans="9:9">
      <c r="I109311" s="33"/>
    </row>
    <row r="109330" spans="9:9">
      <c r="I109330" s="33"/>
    </row>
    <row r="109340" spans="9:9">
      <c r="I109340" s="33"/>
    </row>
    <row r="109343" spans="9:9">
      <c r="I109343" s="33"/>
    </row>
    <row r="109362" spans="9:9">
      <c r="I109362" s="33"/>
    </row>
    <row r="109372" spans="9:9">
      <c r="I109372" s="33"/>
    </row>
    <row r="109375" spans="9:9">
      <c r="I109375" s="33"/>
    </row>
    <row r="109394" spans="9:9">
      <c r="I109394" s="33"/>
    </row>
    <row r="109404" spans="9:9">
      <c r="I109404" s="33"/>
    </row>
    <row r="109407" spans="9:9">
      <c r="I109407" s="33"/>
    </row>
    <row r="109426" spans="9:9">
      <c r="I109426" s="33"/>
    </row>
    <row r="109436" spans="9:9">
      <c r="I109436" s="33"/>
    </row>
    <row r="109439" spans="9:9">
      <c r="I109439" s="33"/>
    </row>
    <row r="109458" spans="9:9">
      <c r="I109458" s="33"/>
    </row>
    <row r="109468" spans="9:9">
      <c r="I109468" s="33"/>
    </row>
    <row r="109471" spans="9:9">
      <c r="I109471" s="33"/>
    </row>
    <row r="109490" spans="9:9">
      <c r="I109490" s="33"/>
    </row>
    <row r="109500" spans="9:9">
      <c r="I109500" s="33"/>
    </row>
    <row r="109503" spans="9:9">
      <c r="I109503" s="33"/>
    </row>
    <row r="109522" spans="9:9">
      <c r="I109522" s="33"/>
    </row>
    <row r="109532" spans="9:9">
      <c r="I109532" s="33"/>
    </row>
    <row r="109535" spans="9:9">
      <c r="I109535" s="33"/>
    </row>
    <row r="109554" spans="9:9">
      <c r="I109554" s="33"/>
    </row>
    <row r="109564" spans="9:9">
      <c r="I109564" s="33"/>
    </row>
    <row r="109567" spans="9:9">
      <c r="I109567" s="33"/>
    </row>
    <row r="109586" spans="9:9">
      <c r="I109586" s="33"/>
    </row>
    <row r="109596" spans="9:9">
      <c r="I109596" s="33"/>
    </row>
    <row r="109599" spans="9:9">
      <c r="I109599" s="33"/>
    </row>
    <row r="109618" spans="9:9">
      <c r="I109618" s="33"/>
    </row>
    <row r="109628" spans="9:9">
      <c r="I109628" s="33"/>
    </row>
    <row r="109631" spans="9:9">
      <c r="I109631" s="33"/>
    </row>
    <row r="109650" spans="9:9">
      <c r="I109650" s="33"/>
    </row>
    <row r="109660" spans="9:9">
      <c r="I109660" s="33"/>
    </row>
    <row r="109663" spans="9:9">
      <c r="I109663" s="33"/>
    </row>
    <row r="109682" spans="9:9">
      <c r="I109682" s="33"/>
    </row>
    <row r="109692" spans="9:9">
      <c r="I109692" s="33"/>
    </row>
    <row r="109695" spans="9:9">
      <c r="I109695" s="33"/>
    </row>
    <row r="109714" spans="9:9">
      <c r="I109714" s="33"/>
    </row>
    <row r="109724" spans="9:9">
      <c r="I109724" s="33"/>
    </row>
    <row r="109727" spans="9:9">
      <c r="I109727" s="33"/>
    </row>
    <row r="109746" spans="9:9">
      <c r="I109746" s="33"/>
    </row>
    <row r="109756" spans="9:9">
      <c r="I109756" s="33"/>
    </row>
    <row r="109759" spans="9:9">
      <c r="I109759" s="33"/>
    </row>
    <row r="109778" spans="9:9">
      <c r="I109778" s="33"/>
    </row>
    <row r="109788" spans="9:9">
      <c r="I109788" s="33"/>
    </row>
    <row r="109791" spans="9:9">
      <c r="I109791" s="33"/>
    </row>
    <row r="109810" spans="9:9">
      <c r="I109810" s="33"/>
    </row>
    <row r="109820" spans="9:9">
      <c r="I109820" s="33"/>
    </row>
    <row r="109823" spans="9:9">
      <c r="I109823" s="33"/>
    </row>
    <row r="109842" spans="9:9">
      <c r="I109842" s="33"/>
    </row>
    <row r="109852" spans="9:9">
      <c r="I109852" s="33"/>
    </row>
    <row r="109855" spans="9:9">
      <c r="I109855" s="33"/>
    </row>
    <row r="109874" spans="9:9">
      <c r="I109874" s="33"/>
    </row>
    <row r="109884" spans="9:9">
      <c r="I109884" s="33"/>
    </row>
    <row r="109887" spans="9:9">
      <c r="I109887" s="33"/>
    </row>
    <row r="109906" spans="9:9">
      <c r="I109906" s="33"/>
    </row>
    <row r="109916" spans="9:9">
      <c r="I109916" s="33"/>
    </row>
    <row r="109919" spans="9:9">
      <c r="I109919" s="33"/>
    </row>
    <row r="109938" spans="9:9">
      <c r="I109938" s="33"/>
    </row>
    <row r="109948" spans="9:9">
      <c r="I109948" s="33"/>
    </row>
    <row r="109951" spans="9:9">
      <c r="I109951" s="33"/>
    </row>
    <row r="109970" spans="9:9">
      <c r="I109970" s="33"/>
    </row>
    <row r="109980" spans="9:9">
      <c r="I109980" s="33"/>
    </row>
    <row r="109983" spans="9:9">
      <c r="I109983" s="33"/>
    </row>
    <row r="110002" spans="9:9">
      <c r="I110002" s="33"/>
    </row>
    <row r="110012" spans="9:9">
      <c r="I110012" s="33"/>
    </row>
    <row r="110015" spans="9:9">
      <c r="I110015" s="33"/>
    </row>
    <row r="110034" spans="9:9">
      <c r="I110034" s="33"/>
    </row>
    <row r="110044" spans="9:9">
      <c r="I110044" s="33"/>
    </row>
    <row r="110047" spans="9:9">
      <c r="I110047" s="33"/>
    </row>
    <row r="110066" spans="9:9">
      <c r="I110066" s="33"/>
    </row>
    <row r="110076" spans="9:9">
      <c r="I110076" s="33"/>
    </row>
    <row r="110079" spans="9:9">
      <c r="I110079" s="33"/>
    </row>
    <row r="110098" spans="9:9">
      <c r="I110098" s="33"/>
    </row>
    <row r="110108" spans="9:9">
      <c r="I110108" s="33"/>
    </row>
    <row r="110111" spans="9:9">
      <c r="I110111" s="33"/>
    </row>
    <row r="110130" spans="9:9">
      <c r="I110130" s="33"/>
    </row>
    <row r="110140" spans="9:9">
      <c r="I110140" s="33"/>
    </row>
    <row r="110143" spans="9:9">
      <c r="I110143" s="33"/>
    </row>
    <row r="110162" spans="9:9">
      <c r="I110162" s="33"/>
    </row>
    <row r="110172" spans="9:9">
      <c r="I110172" s="33"/>
    </row>
    <row r="110175" spans="9:9">
      <c r="I110175" s="33"/>
    </row>
    <row r="110194" spans="9:9">
      <c r="I110194" s="33"/>
    </row>
    <row r="110204" spans="9:9">
      <c r="I110204" s="33"/>
    </row>
    <row r="110207" spans="9:9">
      <c r="I110207" s="33"/>
    </row>
    <row r="110226" spans="9:9">
      <c r="I110226" s="33"/>
    </row>
    <row r="110236" spans="9:9">
      <c r="I110236" s="33"/>
    </row>
    <row r="110239" spans="9:9">
      <c r="I110239" s="33"/>
    </row>
    <row r="110258" spans="9:9">
      <c r="I110258" s="33"/>
    </row>
    <row r="110268" spans="9:9">
      <c r="I110268" s="33"/>
    </row>
    <row r="110271" spans="9:9">
      <c r="I110271" s="33"/>
    </row>
    <row r="110290" spans="9:9">
      <c r="I110290" s="33"/>
    </row>
    <row r="110300" spans="9:9">
      <c r="I110300" s="33"/>
    </row>
    <row r="110303" spans="9:9">
      <c r="I110303" s="33"/>
    </row>
    <row r="110322" spans="9:9">
      <c r="I110322" s="33"/>
    </row>
    <row r="110332" spans="9:9">
      <c r="I110332" s="33"/>
    </row>
    <row r="110335" spans="9:9">
      <c r="I110335" s="33"/>
    </row>
    <row r="110354" spans="9:9">
      <c r="I110354" s="33"/>
    </row>
    <row r="110364" spans="9:9">
      <c r="I110364" s="33"/>
    </row>
    <row r="110367" spans="9:9">
      <c r="I110367" s="33"/>
    </row>
    <row r="110386" spans="9:9">
      <c r="I110386" s="33"/>
    </row>
    <row r="110396" spans="9:9">
      <c r="I110396" s="33"/>
    </row>
    <row r="110399" spans="9:9">
      <c r="I110399" s="33"/>
    </row>
    <row r="110418" spans="9:9">
      <c r="I110418" s="33"/>
    </row>
    <row r="110428" spans="9:9">
      <c r="I110428" s="33"/>
    </row>
    <row r="110431" spans="9:9">
      <c r="I110431" s="33"/>
    </row>
    <row r="110450" spans="9:9">
      <c r="I110450" s="33"/>
    </row>
    <row r="110460" spans="9:9">
      <c r="I110460" s="33"/>
    </row>
    <row r="110463" spans="9:9">
      <c r="I110463" s="33"/>
    </row>
    <row r="110482" spans="9:9">
      <c r="I110482" s="33"/>
    </row>
    <row r="110492" spans="9:9">
      <c r="I110492" s="33"/>
    </row>
    <row r="110495" spans="9:9">
      <c r="I110495" s="33"/>
    </row>
    <row r="110514" spans="9:9">
      <c r="I110514" s="33"/>
    </row>
    <row r="110524" spans="9:9">
      <c r="I110524" s="33"/>
    </row>
    <row r="110527" spans="9:9">
      <c r="I110527" s="33"/>
    </row>
    <row r="110546" spans="9:9">
      <c r="I110546" s="33"/>
    </row>
    <row r="110556" spans="9:9">
      <c r="I110556" s="33"/>
    </row>
    <row r="110559" spans="9:9">
      <c r="I110559" s="33"/>
    </row>
    <row r="110578" spans="9:9">
      <c r="I110578" s="33"/>
    </row>
    <row r="110588" spans="9:9">
      <c r="I110588" s="33"/>
    </row>
    <row r="110591" spans="9:9">
      <c r="I110591" s="33"/>
    </row>
    <row r="110610" spans="9:9">
      <c r="I110610" s="33"/>
    </row>
    <row r="110620" spans="9:9">
      <c r="I110620" s="33"/>
    </row>
    <row r="110623" spans="9:9">
      <c r="I110623" s="33"/>
    </row>
    <row r="110642" spans="9:9">
      <c r="I110642" s="33"/>
    </row>
    <row r="110652" spans="9:9">
      <c r="I110652" s="33"/>
    </row>
    <row r="110655" spans="9:9">
      <c r="I110655" s="33"/>
    </row>
    <row r="110674" spans="9:9">
      <c r="I110674" s="33"/>
    </row>
    <row r="110684" spans="9:9">
      <c r="I110684" s="33"/>
    </row>
    <row r="110687" spans="9:9">
      <c r="I110687" s="33"/>
    </row>
    <row r="110706" spans="9:9">
      <c r="I110706" s="33"/>
    </row>
    <row r="110716" spans="9:9">
      <c r="I110716" s="33"/>
    </row>
    <row r="110719" spans="9:9">
      <c r="I110719" s="33"/>
    </row>
    <row r="110738" spans="9:9">
      <c r="I110738" s="33"/>
    </row>
    <row r="110748" spans="9:9">
      <c r="I110748" s="33"/>
    </row>
    <row r="110751" spans="9:9">
      <c r="I110751" s="33"/>
    </row>
    <row r="110770" spans="9:9">
      <c r="I110770" s="33"/>
    </row>
    <row r="110780" spans="9:9">
      <c r="I110780" s="33"/>
    </row>
    <row r="110783" spans="9:9">
      <c r="I110783" s="33"/>
    </row>
    <row r="110802" spans="9:9">
      <c r="I110802" s="33"/>
    </row>
    <row r="110812" spans="9:9">
      <c r="I110812" s="33"/>
    </row>
    <row r="110815" spans="9:9">
      <c r="I110815" s="33"/>
    </row>
    <row r="110834" spans="9:9">
      <c r="I110834" s="33"/>
    </row>
    <row r="110844" spans="9:9">
      <c r="I110844" s="33"/>
    </row>
    <row r="110847" spans="9:9">
      <c r="I110847" s="33"/>
    </row>
    <row r="110866" spans="9:9">
      <c r="I110866" s="33"/>
    </row>
    <row r="110876" spans="9:9">
      <c r="I110876" s="33"/>
    </row>
    <row r="110879" spans="9:9">
      <c r="I110879" s="33"/>
    </row>
    <row r="110898" spans="9:9">
      <c r="I110898" s="33"/>
    </row>
    <row r="110908" spans="9:9">
      <c r="I110908" s="33"/>
    </row>
    <row r="110911" spans="9:9">
      <c r="I110911" s="33"/>
    </row>
    <row r="110930" spans="9:9">
      <c r="I110930" s="33"/>
    </row>
    <row r="110940" spans="9:9">
      <c r="I110940" s="33"/>
    </row>
    <row r="110943" spans="9:9">
      <c r="I110943" s="33"/>
    </row>
    <row r="110962" spans="9:9">
      <c r="I110962" s="33"/>
    </row>
    <row r="110972" spans="9:9">
      <c r="I110972" s="33"/>
    </row>
    <row r="110975" spans="9:9">
      <c r="I110975" s="33"/>
    </row>
    <row r="110994" spans="9:9">
      <c r="I110994" s="33"/>
    </row>
    <row r="111004" spans="9:9">
      <c r="I111004" s="33"/>
    </row>
    <row r="111007" spans="9:9">
      <c r="I111007" s="33"/>
    </row>
    <row r="111026" spans="9:9">
      <c r="I111026" s="33"/>
    </row>
    <row r="111036" spans="9:9">
      <c r="I111036" s="33"/>
    </row>
    <row r="111039" spans="9:9">
      <c r="I111039" s="33"/>
    </row>
    <row r="111058" spans="9:9">
      <c r="I111058" s="33"/>
    </row>
    <row r="111068" spans="9:9">
      <c r="I111068" s="33"/>
    </row>
    <row r="111071" spans="9:9">
      <c r="I111071" s="33"/>
    </row>
    <row r="111090" spans="9:9">
      <c r="I111090" s="33"/>
    </row>
    <row r="111100" spans="9:9">
      <c r="I111100" s="33"/>
    </row>
    <row r="111103" spans="9:9">
      <c r="I111103" s="33"/>
    </row>
    <row r="111122" spans="9:9">
      <c r="I111122" s="33"/>
    </row>
    <row r="111132" spans="9:9">
      <c r="I111132" s="33"/>
    </row>
    <row r="111135" spans="9:9">
      <c r="I111135" s="33"/>
    </row>
    <row r="111154" spans="9:9">
      <c r="I111154" s="33"/>
    </row>
    <row r="111164" spans="9:9">
      <c r="I111164" s="33"/>
    </row>
    <row r="111167" spans="9:9">
      <c r="I111167" s="33"/>
    </row>
    <row r="111186" spans="9:9">
      <c r="I111186" s="33"/>
    </row>
    <row r="111196" spans="9:9">
      <c r="I111196" s="33"/>
    </row>
    <row r="111199" spans="9:9">
      <c r="I111199" s="33"/>
    </row>
    <row r="111218" spans="9:9">
      <c r="I111218" s="33"/>
    </row>
    <row r="111228" spans="9:9">
      <c r="I111228" s="33"/>
    </row>
    <row r="111231" spans="9:9">
      <c r="I111231" s="33"/>
    </row>
    <row r="111250" spans="9:9">
      <c r="I111250" s="33"/>
    </row>
    <row r="111260" spans="9:9">
      <c r="I111260" s="33"/>
    </row>
    <row r="111263" spans="9:9">
      <c r="I111263" s="33"/>
    </row>
    <row r="111282" spans="9:9">
      <c r="I111282" s="33"/>
    </row>
    <row r="111292" spans="9:9">
      <c r="I111292" s="33"/>
    </row>
    <row r="111295" spans="9:9">
      <c r="I111295" s="33"/>
    </row>
    <row r="111314" spans="9:9">
      <c r="I111314" s="33"/>
    </row>
    <row r="111324" spans="9:9">
      <c r="I111324" s="33"/>
    </row>
    <row r="111327" spans="9:9">
      <c r="I111327" s="33"/>
    </row>
    <row r="111346" spans="9:9">
      <c r="I111346" s="33"/>
    </row>
    <row r="111356" spans="9:9">
      <c r="I111356" s="33"/>
    </row>
    <row r="111359" spans="9:9">
      <c r="I111359" s="33"/>
    </row>
    <row r="111378" spans="9:9">
      <c r="I111378" s="33"/>
    </row>
    <row r="111388" spans="9:9">
      <c r="I111388" s="33"/>
    </row>
    <row r="111391" spans="9:9">
      <c r="I111391" s="33"/>
    </row>
    <row r="111410" spans="9:9">
      <c r="I111410" s="33"/>
    </row>
    <row r="111420" spans="9:9">
      <c r="I111420" s="33"/>
    </row>
    <row r="111423" spans="9:9">
      <c r="I111423" s="33"/>
    </row>
    <row r="111442" spans="9:9">
      <c r="I111442" s="33"/>
    </row>
    <row r="111452" spans="9:9">
      <c r="I111452" s="33"/>
    </row>
    <row r="111455" spans="9:9">
      <c r="I111455" s="33"/>
    </row>
    <row r="111474" spans="9:9">
      <c r="I111474" s="33"/>
    </row>
    <row r="111484" spans="9:9">
      <c r="I111484" s="33"/>
    </row>
    <row r="111487" spans="9:9">
      <c r="I111487" s="33"/>
    </row>
    <row r="111506" spans="9:9">
      <c r="I111506" s="33"/>
    </row>
    <row r="111516" spans="9:9">
      <c r="I111516" s="33"/>
    </row>
    <row r="111519" spans="9:9">
      <c r="I111519" s="33"/>
    </row>
    <row r="111538" spans="9:9">
      <c r="I111538" s="33"/>
    </row>
    <row r="111548" spans="9:9">
      <c r="I111548" s="33"/>
    </row>
    <row r="111551" spans="9:9">
      <c r="I111551" s="33"/>
    </row>
    <row r="111570" spans="9:9">
      <c r="I111570" s="33"/>
    </row>
    <row r="111580" spans="9:9">
      <c r="I111580" s="33"/>
    </row>
    <row r="111583" spans="9:9">
      <c r="I111583" s="33"/>
    </row>
    <row r="111602" spans="9:9">
      <c r="I111602" s="33"/>
    </row>
    <row r="111612" spans="9:9">
      <c r="I111612" s="33"/>
    </row>
    <row r="111615" spans="9:9">
      <c r="I111615" s="33"/>
    </row>
    <row r="111634" spans="9:9">
      <c r="I111634" s="33"/>
    </row>
    <row r="111644" spans="9:9">
      <c r="I111644" s="33"/>
    </row>
    <row r="111647" spans="9:9">
      <c r="I111647" s="33"/>
    </row>
    <row r="111666" spans="9:9">
      <c r="I111666" s="33"/>
    </row>
    <row r="111676" spans="9:9">
      <c r="I111676" s="33"/>
    </row>
    <row r="111679" spans="9:9">
      <c r="I111679" s="33"/>
    </row>
    <row r="111698" spans="9:9">
      <c r="I111698" s="33"/>
    </row>
    <row r="111708" spans="9:9">
      <c r="I111708" s="33"/>
    </row>
    <row r="111711" spans="9:9">
      <c r="I111711" s="33"/>
    </row>
    <row r="111730" spans="9:9">
      <c r="I111730" s="33"/>
    </row>
    <row r="111740" spans="9:9">
      <c r="I111740" s="33"/>
    </row>
    <row r="111743" spans="9:9">
      <c r="I111743" s="33"/>
    </row>
    <row r="111762" spans="9:9">
      <c r="I111762" s="33"/>
    </row>
    <row r="111772" spans="9:9">
      <c r="I111772" s="33"/>
    </row>
    <row r="111775" spans="9:9">
      <c r="I111775" s="33"/>
    </row>
    <row r="111794" spans="9:9">
      <c r="I111794" s="33"/>
    </row>
    <row r="111804" spans="9:9">
      <c r="I111804" s="33"/>
    </row>
    <row r="111807" spans="9:9">
      <c r="I111807" s="33"/>
    </row>
    <row r="111826" spans="9:9">
      <c r="I111826" s="33"/>
    </row>
    <row r="111836" spans="9:9">
      <c r="I111836" s="33"/>
    </row>
    <row r="111839" spans="9:9">
      <c r="I111839" s="33"/>
    </row>
    <row r="111858" spans="9:9">
      <c r="I111858" s="33"/>
    </row>
    <row r="111868" spans="9:9">
      <c r="I111868" s="33"/>
    </row>
    <row r="111871" spans="9:9">
      <c r="I111871" s="33"/>
    </row>
    <row r="111890" spans="9:9">
      <c r="I111890" s="33"/>
    </row>
    <row r="111900" spans="9:9">
      <c r="I111900" s="33"/>
    </row>
    <row r="111903" spans="9:9">
      <c r="I111903" s="33"/>
    </row>
    <row r="111922" spans="9:9">
      <c r="I111922" s="33"/>
    </row>
    <row r="111932" spans="9:9">
      <c r="I111932" s="33"/>
    </row>
    <row r="111935" spans="9:9">
      <c r="I111935" s="33"/>
    </row>
    <row r="111954" spans="9:9">
      <c r="I111954" s="33"/>
    </row>
    <row r="111964" spans="9:9">
      <c r="I111964" s="33"/>
    </row>
    <row r="111967" spans="9:9">
      <c r="I111967" s="33"/>
    </row>
    <row r="111986" spans="9:9">
      <c r="I111986" s="33"/>
    </row>
    <row r="111996" spans="9:9">
      <c r="I111996" s="33"/>
    </row>
    <row r="111999" spans="9:9">
      <c r="I111999" s="33"/>
    </row>
    <row r="112018" spans="9:9">
      <c r="I112018" s="33"/>
    </row>
    <row r="112028" spans="9:9">
      <c r="I112028" s="33"/>
    </row>
    <row r="112031" spans="9:9">
      <c r="I112031" s="33"/>
    </row>
    <row r="112050" spans="9:9">
      <c r="I112050" s="33"/>
    </row>
    <row r="112060" spans="9:9">
      <c r="I112060" s="33"/>
    </row>
    <row r="112063" spans="9:9">
      <c r="I112063" s="33"/>
    </row>
    <row r="112082" spans="9:9">
      <c r="I112082" s="33"/>
    </row>
    <row r="112092" spans="9:9">
      <c r="I112092" s="33"/>
    </row>
    <row r="112095" spans="9:9">
      <c r="I112095" s="33"/>
    </row>
    <row r="112114" spans="9:9">
      <c r="I112114" s="33"/>
    </row>
    <row r="112124" spans="9:9">
      <c r="I112124" s="33"/>
    </row>
    <row r="112127" spans="9:9">
      <c r="I112127" s="33"/>
    </row>
    <row r="112146" spans="9:9">
      <c r="I112146" s="33"/>
    </row>
    <row r="112156" spans="9:9">
      <c r="I112156" s="33"/>
    </row>
    <row r="112159" spans="9:9">
      <c r="I112159" s="33"/>
    </row>
    <row r="112178" spans="9:9">
      <c r="I112178" s="33"/>
    </row>
    <row r="112188" spans="9:9">
      <c r="I112188" s="33"/>
    </row>
    <row r="112191" spans="9:9">
      <c r="I112191" s="33"/>
    </row>
    <row r="112210" spans="9:9">
      <c r="I112210" s="33"/>
    </row>
    <row r="112220" spans="9:9">
      <c r="I112220" s="33"/>
    </row>
    <row r="112223" spans="9:9">
      <c r="I112223" s="33"/>
    </row>
    <row r="112242" spans="9:9">
      <c r="I112242" s="33"/>
    </row>
    <row r="112252" spans="9:9">
      <c r="I112252" s="33"/>
    </row>
    <row r="112255" spans="9:9">
      <c r="I112255" s="33"/>
    </row>
    <row r="112274" spans="9:9">
      <c r="I112274" s="33"/>
    </row>
    <row r="112284" spans="9:9">
      <c r="I112284" s="33"/>
    </row>
    <row r="112287" spans="9:9">
      <c r="I112287" s="33"/>
    </row>
    <row r="112306" spans="9:9">
      <c r="I112306" s="33"/>
    </row>
    <row r="112316" spans="9:9">
      <c r="I112316" s="33"/>
    </row>
    <row r="112319" spans="9:9">
      <c r="I112319" s="33"/>
    </row>
    <row r="112338" spans="9:9">
      <c r="I112338" s="33"/>
    </row>
    <row r="112348" spans="9:9">
      <c r="I112348" s="33"/>
    </row>
    <row r="112351" spans="9:9">
      <c r="I112351" s="33"/>
    </row>
    <row r="112370" spans="9:9">
      <c r="I112370" s="33"/>
    </row>
    <row r="112380" spans="9:9">
      <c r="I112380" s="33"/>
    </row>
    <row r="112383" spans="9:9">
      <c r="I112383" s="33"/>
    </row>
    <row r="112402" spans="9:9">
      <c r="I112402" s="33"/>
    </row>
    <row r="112412" spans="9:9">
      <c r="I112412" s="33"/>
    </row>
    <row r="112415" spans="9:9">
      <c r="I112415" s="33"/>
    </row>
    <row r="112434" spans="9:9">
      <c r="I112434" s="33"/>
    </row>
    <row r="112444" spans="9:9">
      <c r="I112444" s="33"/>
    </row>
    <row r="112447" spans="9:9">
      <c r="I112447" s="33"/>
    </row>
    <row r="112466" spans="9:9">
      <c r="I112466" s="33"/>
    </row>
    <row r="112476" spans="9:9">
      <c r="I112476" s="33"/>
    </row>
    <row r="112479" spans="9:9">
      <c r="I112479" s="33"/>
    </row>
    <row r="112498" spans="9:9">
      <c r="I112498" s="33"/>
    </row>
    <row r="112508" spans="9:9">
      <c r="I112508" s="33"/>
    </row>
    <row r="112511" spans="9:9">
      <c r="I112511" s="33"/>
    </row>
    <row r="112530" spans="9:9">
      <c r="I112530" s="33"/>
    </row>
    <row r="112540" spans="9:9">
      <c r="I112540" s="33"/>
    </row>
    <row r="112543" spans="9:9">
      <c r="I112543" s="33"/>
    </row>
    <row r="112562" spans="9:9">
      <c r="I112562" s="33"/>
    </row>
    <row r="112572" spans="9:9">
      <c r="I112572" s="33"/>
    </row>
    <row r="112575" spans="9:9">
      <c r="I112575" s="33"/>
    </row>
    <row r="112594" spans="9:9">
      <c r="I112594" s="33"/>
    </row>
    <row r="112604" spans="9:9">
      <c r="I112604" s="33"/>
    </row>
    <row r="112607" spans="9:9">
      <c r="I112607" s="33"/>
    </row>
    <row r="112626" spans="9:9">
      <c r="I112626" s="33"/>
    </row>
    <row r="112636" spans="9:9">
      <c r="I112636" s="33"/>
    </row>
    <row r="112639" spans="9:9">
      <c r="I112639" s="33"/>
    </row>
    <row r="112658" spans="9:9">
      <c r="I112658" s="33"/>
    </row>
    <row r="112668" spans="9:9">
      <c r="I112668" s="33"/>
    </row>
    <row r="112671" spans="9:9">
      <c r="I112671" s="33"/>
    </row>
    <row r="112690" spans="9:9">
      <c r="I112690" s="33"/>
    </row>
    <row r="112700" spans="9:9">
      <c r="I112700" s="33"/>
    </row>
    <row r="112703" spans="9:9">
      <c r="I112703" s="33"/>
    </row>
    <row r="112722" spans="9:9">
      <c r="I112722" s="33"/>
    </row>
    <row r="112732" spans="9:9">
      <c r="I112732" s="33"/>
    </row>
    <row r="112735" spans="9:9">
      <c r="I112735" s="33"/>
    </row>
    <row r="112754" spans="9:9">
      <c r="I112754" s="33"/>
    </row>
    <row r="112764" spans="9:9">
      <c r="I112764" s="33"/>
    </row>
    <row r="112767" spans="9:9">
      <c r="I112767" s="33"/>
    </row>
    <row r="112786" spans="9:9">
      <c r="I112786" s="33"/>
    </row>
    <row r="112796" spans="9:9">
      <c r="I112796" s="33"/>
    </row>
    <row r="112799" spans="9:9">
      <c r="I112799" s="33"/>
    </row>
    <row r="112818" spans="9:9">
      <c r="I112818" s="33"/>
    </row>
    <row r="112828" spans="9:9">
      <c r="I112828" s="33"/>
    </row>
    <row r="112831" spans="9:9">
      <c r="I112831" s="33"/>
    </row>
    <row r="112850" spans="9:9">
      <c r="I112850" s="33"/>
    </row>
    <row r="112860" spans="9:9">
      <c r="I112860" s="33"/>
    </row>
    <row r="112863" spans="9:9">
      <c r="I112863" s="33"/>
    </row>
    <row r="112882" spans="9:9">
      <c r="I112882" s="33"/>
    </row>
    <row r="112892" spans="9:9">
      <c r="I112892" s="33"/>
    </row>
    <row r="112895" spans="9:9">
      <c r="I112895" s="33"/>
    </row>
    <row r="112914" spans="9:9">
      <c r="I112914" s="33"/>
    </row>
    <row r="112924" spans="9:9">
      <c r="I112924" s="33"/>
    </row>
    <row r="112927" spans="9:9">
      <c r="I112927" s="33"/>
    </row>
    <row r="112946" spans="9:9">
      <c r="I112946" s="33"/>
    </row>
    <row r="112956" spans="9:9">
      <c r="I112956" s="33"/>
    </row>
    <row r="112959" spans="9:9">
      <c r="I112959" s="33"/>
    </row>
    <row r="112978" spans="9:9">
      <c r="I112978" s="33"/>
    </row>
    <row r="112988" spans="9:9">
      <c r="I112988" s="33"/>
    </row>
    <row r="112991" spans="9:9">
      <c r="I112991" s="33"/>
    </row>
    <row r="113010" spans="9:9">
      <c r="I113010" s="33"/>
    </row>
    <row r="113020" spans="9:9">
      <c r="I113020" s="33"/>
    </row>
    <row r="113023" spans="9:9">
      <c r="I113023" s="33"/>
    </row>
    <row r="113042" spans="9:9">
      <c r="I113042" s="33"/>
    </row>
    <row r="113052" spans="9:9">
      <c r="I113052" s="33"/>
    </row>
    <row r="113055" spans="9:9">
      <c r="I113055" s="33"/>
    </row>
    <row r="113074" spans="9:9">
      <c r="I113074" s="33"/>
    </row>
    <row r="113084" spans="9:9">
      <c r="I113084" s="33"/>
    </row>
    <row r="113087" spans="9:9">
      <c r="I113087" s="33"/>
    </row>
    <row r="113106" spans="9:9">
      <c r="I113106" s="33"/>
    </row>
    <row r="113116" spans="9:9">
      <c r="I113116" s="33"/>
    </row>
    <row r="113119" spans="9:9">
      <c r="I113119" s="33"/>
    </row>
    <row r="113138" spans="9:9">
      <c r="I113138" s="33"/>
    </row>
    <row r="113148" spans="9:9">
      <c r="I113148" s="33"/>
    </row>
    <row r="113151" spans="9:9">
      <c r="I113151" s="33"/>
    </row>
    <row r="113170" spans="9:9">
      <c r="I113170" s="33"/>
    </row>
    <row r="113180" spans="9:9">
      <c r="I113180" s="33"/>
    </row>
    <row r="113183" spans="9:9">
      <c r="I113183" s="33"/>
    </row>
    <row r="113202" spans="9:9">
      <c r="I113202" s="33"/>
    </row>
    <row r="113212" spans="9:9">
      <c r="I113212" s="33"/>
    </row>
    <row r="113215" spans="9:9">
      <c r="I113215" s="33"/>
    </row>
    <row r="113234" spans="9:9">
      <c r="I113234" s="33"/>
    </row>
    <row r="113244" spans="9:9">
      <c r="I113244" s="33"/>
    </row>
    <row r="113247" spans="9:9">
      <c r="I113247" s="33"/>
    </row>
    <row r="113266" spans="9:9">
      <c r="I113266" s="33"/>
    </row>
    <row r="113276" spans="9:9">
      <c r="I113276" s="33"/>
    </row>
    <row r="113279" spans="9:9">
      <c r="I113279" s="33"/>
    </row>
    <row r="113298" spans="9:9">
      <c r="I113298" s="33"/>
    </row>
    <row r="113308" spans="9:9">
      <c r="I113308" s="33"/>
    </row>
    <row r="113311" spans="9:9">
      <c r="I113311" s="33"/>
    </row>
    <row r="113330" spans="9:9">
      <c r="I113330" s="33"/>
    </row>
    <row r="113340" spans="9:9">
      <c r="I113340" s="33"/>
    </row>
    <row r="113343" spans="9:9">
      <c r="I113343" s="33"/>
    </row>
    <row r="113362" spans="9:9">
      <c r="I113362" s="33"/>
    </row>
    <row r="113372" spans="9:9">
      <c r="I113372" s="33"/>
    </row>
    <row r="113375" spans="9:9">
      <c r="I113375" s="33"/>
    </row>
    <row r="113394" spans="9:9">
      <c r="I113394" s="33"/>
    </row>
    <row r="113404" spans="9:9">
      <c r="I113404" s="33"/>
    </row>
    <row r="113407" spans="9:9">
      <c r="I113407" s="33"/>
    </row>
    <row r="113426" spans="9:9">
      <c r="I113426" s="33"/>
    </row>
    <row r="113436" spans="9:9">
      <c r="I113436" s="33"/>
    </row>
    <row r="113439" spans="9:9">
      <c r="I113439" s="33"/>
    </row>
    <row r="113458" spans="9:9">
      <c r="I113458" s="33"/>
    </row>
    <row r="113468" spans="9:9">
      <c r="I113468" s="33"/>
    </row>
    <row r="113471" spans="9:9">
      <c r="I113471" s="33"/>
    </row>
    <row r="113490" spans="9:9">
      <c r="I113490" s="33"/>
    </row>
    <row r="113500" spans="9:9">
      <c r="I113500" s="33"/>
    </row>
    <row r="113503" spans="9:9">
      <c r="I113503" s="33"/>
    </row>
    <row r="113522" spans="9:9">
      <c r="I113522" s="33"/>
    </row>
    <row r="113532" spans="9:9">
      <c r="I113532" s="33"/>
    </row>
    <row r="113535" spans="9:9">
      <c r="I113535" s="33"/>
    </row>
    <row r="113554" spans="9:9">
      <c r="I113554" s="33"/>
    </row>
    <row r="113564" spans="9:9">
      <c r="I113564" s="33"/>
    </row>
    <row r="113567" spans="9:9">
      <c r="I113567" s="33"/>
    </row>
    <row r="113586" spans="9:9">
      <c r="I113586" s="33"/>
    </row>
    <row r="113596" spans="9:9">
      <c r="I113596" s="33"/>
    </row>
    <row r="113599" spans="9:9">
      <c r="I113599" s="33"/>
    </row>
    <row r="113618" spans="9:9">
      <c r="I113618" s="33"/>
    </row>
    <row r="113628" spans="9:9">
      <c r="I113628" s="33"/>
    </row>
    <row r="113631" spans="9:9">
      <c r="I113631" s="33"/>
    </row>
    <row r="113650" spans="9:9">
      <c r="I113650" s="33"/>
    </row>
    <row r="113660" spans="9:9">
      <c r="I113660" s="33"/>
    </row>
    <row r="113663" spans="9:9">
      <c r="I113663" s="33"/>
    </row>
    <row r="113682" spans="9:9">
      <c r="I113682" s="33"/>
    </row>
    <row r="113692" spans="9:9">
      <c r="I113692" s="33"/>
    </row>
    <row r="113695" spans="9:9">
      <c r="I113695" s="33"/>
    </row>
    <row r="113714" spans="9:9">
      <c r="I113714" s="33"/>
    </row>
    <row r="113724" spans="9:9">
      <c r="I113724" s="33"/>
    </row>
    <row r="113727" spans="9:9">
      <c r="I113727" s="33"/>
    </row>
    <row r="113746" spans="9:9">
      <c r="I113746" s="33"/>
    </row>
    <row r="113756" spans="9:9">
      <c r="I113756" s="33"/>
    </row>
    <row r="113759" spans="9:9">
      <c r="I113759" s="33"/>
    </row>
    <row r="113778" spans="9:9">
      <c r="I113778" s="33"/>
    </row>
    <row r="113788" spans="9:9">
      <c r="I113788" s="33"/>
    </row>
    <row r="113791" spans="9:9">
      <c r="I113791" s="33"/>
    </row>
    <row r="113810" spans="9:9">
      <c r="I113810" s="33"/>
    </row>
    <row r="113820" spans="9:9">
      <c r="I113820" s="33"/>
    </row>
    <row r="113823" spans="9:9">
      <c r="I113823" s="33"/>
    </row>
    <row r="113842" spans="9:9">
      <c r="I113842" s="33"/>
    </row>
    <row r="113852" spans="9:9">
      <c r="I113852" s="33"/>
    </row>
    <row r="113855" spans="9:9">
      <c r="I113855" s="33"/>
    </row>
    <row r="113874" spans="9:9">
      <c r="I113874" s="33"/>
    </row>
    <row r="113884" spans="9:9">
      <c r="I113884" s="33"/>
    </row>
    <row r="113887" spans="9:9">
      <c r="I113887" s="33"/>
    </row>
    <row r="113906" spans="9:9">
      <c r="I113906" s="33"/>
    </row>
    <row r="113916" spans="9:9">
      <c r="I113916" s="33"/>
    </row>
    <row r="113919" spans="9:9">
      <c r="I113919" s="33"/>
    </row>
    <row r="113938" spans="9:9">
      <c r="I113938" s="33"/>
    </row>
    <row r="113948" spans="9:9">
      <c r="I113948" s="33"/>
    </row>
    <row r="113951" spans="9:9">
      <c r="I113951" s="33"/>
    </row>
    <row r="113970" spans="9:9">
      <c r="I113970" s="33"/>
    </row>
    <row r="113980" spans="9:9">
      <c r="I113980" s="33"/>
    </row>
    <row r="113983" spans="9:9">
      <c r="I113983" s="33"/>
    </row>
    <row r="114002" spans="9:9">
      <c r="I114002" s="33"/>
    </row>
    <row r="114012" spans="9:9">
      <c r="I114012" s="33"/>
    </row>
    <row r="114015" spans="9:9">
      <c r="I114015" s="33"/>
    </row>
    <row r="114034" spans="9:9">
      <c r="I114034" s="33"/>
    </row>
    <row r="114044" spans="9:9">
      <c r="I114044" s="33"/>
    </row>
    <row r="114047" spans="9:9">
      <c r="I114047" s="33"/>
    </row>
    <row r="114066" spans="9:9">
      <c r="I114066" s="33"/>
    </row>
    <row r="114076" spans="9:9">
      <c r="I114076" s="33"/>
    </row>
    <row r="114079" spans="9:9">
      <c r="I114079" s="33"/>
    </row>
    <row r="114098" spans="9:9">
      <c r="I114098" s="33"/>
    </row>
    <row r="114108" spans="9:9">
      <c r="I114108" s="33"/>
    </row>
    <row r="114111" spans="9:9">
      <c r="I114111" s="33"/>
    </row>
    <row r="114130" spans="9:9">
      <c r="I114130" s="33"/>
    </row>
    <row r="114140" spans="9:9">
      <c r="I114140" s="33"/>
    </row>
    <row r="114143" spans="9:9">
      <c r="I114143" s="33"/>
    </row>
    <row r="114162" spans="9:9">
      <c r="I114162" s="33"/>
    </row>
    <row r="114172" spans="9:9">
      <c r="I114172" s="33"/>
    </row>
    <row r="114175" spans="9:9">
      <c r="I114175" s="33"/>
    </row>
    <row r="114194" spans="9:9">
      <c r="I114194" s="33"/>
    </row>
    <row r="114204" spans="9:9">
      <c r="I114204" s="33"/>
    </row>
    <row r="114207" spans="9:9">
      <c r="I114207" s="33"/>
    </row>
    <row r="114226" spans="9:9">
      <c r="I114226" s="33"/>
    </row>
    <row r="114236" spans="9:9">
      <c r="I114236" s="33"/>
    </row>
    <row r="114239" spans="9:9">
      <c r="I114239" s="33"/>
    </row>
    <row r="114258" spans="9:9">
      <c r="I114258" s="33"/>
    </row>
    <row r="114268" spans="9:9">
      <c r="I114268" s="33"/>
    </row>
    <row r="114271" spans="9:9">
      <c r="I114271" s="33"/>
    </row>
    <row r="114290" spans="9:9">
      <c r="I114290" s="33"/>
    </row>
    <row r="114300" spans="9:9">
      <c r="I114300" s="33"/>
    </row>
    <row r="114303" spans="9:9">
      <c r="I114303" s="33"/>
    </row>
    <row r="114322" spans="9:9">
      <c r="I114322" s="33"/>
    </row>
    <row r="114332" spans="9:9">
      <c r="I114332" s="33"/>
    </row>
    <row r="114335" spans="9:9">
      <c r="I114335" s="33"/>
    </row>
    <row r="114354" spans="9:9">
      <c r="I114354" s="33"/>
    </row>
    <row r="114364" spans="9:9">
      <c r="I114364" s="33"/>
    </row>
    <row r="114367" spans="9:9">
      <c r="I114367" s="33"/>
    </row>
    <row r="114386" spans="9:9">
      <c r="I114386" s="33"/>
    </row>
    <row r="114396" spans="9:9">
      <c r="I114396" s="33"/>
    </row>
    <row r="114399" spans="9:9">
      <c r="I114399" s="33"/>
    </row>
    <row r="114418" spans="9:9">
      <c r="I114418" s="33"/>
    </row>
    <row r="114428" spans="9:9">
      <c r="I114428" s="33"/>
    </row>
    <row r="114431" spans="9:9">
      <c r="I114431" s="33"/>
    </row>
    <row r="114450" spans="9:9">
      <c r="I114450" s="33"/>
    </row>
    <row r="114460" spans="9:9">
      <c r="I114460" s="33"/>
    </row>
    <row r="114463" spans="9:9">
      <c r="I114463" s="33"/>
    </row>
    <row r="114482" spans="9:9">
      <c r="I114482" s="33"/>
    </row>
    <row r="114492" spans="9:9">
      <c r="I114492" s="33"/>
    </row>
    <row r="114495" spans="9:9">
      <c r="I114495" s="33"/>
    </row>
    <row r="114514" spans="9:9">
      <c r="I114514" s="33"/>
    </row>
    <row r="114524" spans="9:9">
      <c r="I114524" s="33"/>
    </row>
    <row r="114527" spans="9:9">
      <c r="I114527" s="33"/>
    </row>
    <row r="114546" spans="9:9">
      <c r="I114546" s="33"/>
    </row>
    <row r="114556" spans="9:9">
      <c r="I114556" s="33"/>
    </row>
    <row r="114559" spans="9:9">
      <c r="I114559" s="33"/>
    </row>
    <row r="114578" spans="9:9">
      <c r="I114578" s="33"/>
    </row>
    <row r="114588" spans="9:9">
      <c r="I114588" s="33"/>
    </row>
    <row r="114591" spans="9:9">
      <c r="I114591" s="33"/>
    </row>
    <row r="114610" spans="9:9">
      <c r="I114610" s="33"/>
    </row>
    <row r="114620" spans="9:9">
      <c r="I114620" s="33"/>
    </row>
    <row r="114623" spans="9:9">
      <c r="I114623" s="33"/>
    </row>
    <row r="114642" spans="9:9">
      <c r="I114642" s="33"/>
    </row>
    <row r="114652" spans="9:9">
      <c r="I114652" s="33"/>
    </row>
    <row r="114655" spans="9:9">
      <c r="I114655" s="33"/>
    </row>
    <row r="114674" spans="9:9">
      <c r="I114674" s="33"/>
    </row>
    <row r="114684" spans="9:9">
      <c r="I114684" s="33"/>
    </row>
    <row r="114687" spans="9:9">
      <c r="I114687" s="33"/>
    </row>
    <row r="114706" spans="9:9">
      <c r="I114706" s="33"/>
    </row>
    <row r="114716" spans="9:9">
      <c r="I114716" s="33"/>
    </row>
    <row r="114719" spans="9:9">
      <c r="I114719" s="33"/>
    </row>
    <row r="114738" spans="9:9">
      <c r="I114738" s="33"/>
    </row>
    <row r="114748" spans="9:9">
      <c r="I114748" s="33"/>
    </row>
    <row r="114751" spans="9:9">
      <c r="I114751" s="33"/>
    </row>
    <row r="114770" spans="9:9">
      <c r="I114770" s="33"/>
    </row>
    <row r="114780" spans="9:9">
      <c r="I114780" s="33"/>
    </row>
    <row r="114783" spans="9:9">
      <c r="I114783" s="33"/>
    </row>
    <row r="114802" spans="9:9">
      <c r="I114802" s="33"/>
    </row>
    <row r="114812" spans="9:9">
      <c r="I114812" s="33"/>
    </row>
    <row r="114815" spans="9:9">
      <c r="I114815" s="33"/>
    </row>
    <row r="114834" spans="9:9">
      <c r="I114834" s="33"/>
    </row>
    <row r="114844" spans="9:9">
      <c r="I114844" s="33"/>
    </row>
    <row r="114847" spans="9:9">
      <c r="I114847" s="33"/>
    </row>
    <row r="114866" spans="9:9">
      <c r="I114866" s="33"/>
    </row>
    <row r="114876" spans="9:9">
      <c r="I114876" s="33"/>
    </row>
    <row r="114879" spans="9:9">
      <c r="I114879" s="33"/>
    </row>
    <row r="114898" spans="9:9">
      <c r="I114898" s="33"/>
    </row>
    <row r="114908" spans="9:9">
      <c r="I114908" s="33"/>
    </row>
    <row r="114911" spans="9:9">
      <c r="I114911" s="33"/>
    </row>
    <row r="114930" spans="9:9">
      <c r="I114930" s="33"/>
    </row>
    <row r="114940" spans="9:9">
      <c r="I114940" s="33"/>
    </row>
    <row r="114943" spans="9:9">
      <c r="I114943" s="33"/>
    </row>
    <row r="114962" spans="9:9">
      <c r="I114962" s="33"/>
    </row>
    <row r="114972" spans="9:9">
      <c r="I114972" s="33"/>
    </row>
    <row r="114975" spans="9:9">
      <c r="I114975" s="33"/>
    </row>
    <row r="114994" spans="9:9">
      <c r="I114994" s="33"/>
    </row>
    <row r="115004" spans="9:9">
      <c r="I115004" s="33"/>
    </row>
    <row r="115007" spans="9:9">
      <c r="I115007" s="33"/>
    </row>
    <row r="115026" spans="9:9">
      <c r="I115026" s="33"/>
    </row>
    <row r="115036" spans="9:9">
      <c r="I115036" s="33"/>
    </row>
    <row r="115039" spans="9:9">
      <c r="I115039" s="33"/>
    </row>
    <row r="115058" spans="9:9">
      <c r="I115058" s="33"/>
    </row>
    <row r="115068" spans="9:9">
      <c r="I115068" s="33"/>
    </row>
    <row r="115071" spans="9:9">
      <c r="I115071" s="33"/>
    </row>
    <row r="115090" spans="9:9">
      <c r="I115090" s="33"/>
    </row>
    <row r="115100" spans="9:9">
      <c r="I115100" s="33"/>
    </row>
    <row r="115103" spans="9:9">
      <c r="I115103" s="33"/>
    </row>
    <row r="115122" spans="9:9">
      <c r="I115122" s="33"/>
    </row>
    <row r="115132" spans="9:9">
      <c r="I115132" s="33"/>
    </row>
    <row r="115135" spans="9:9">
      <c r="I115135" s="33"/>
    </row>
    <row r="115154" spans="9:9">
      <c r="I115154" s="33"/>
    </row>
    <row r="115164" spans="9:9">
      <c r="I115164" s="33"/>
    </row>
    <row r="115167" spans="9:9">
      <c r="I115167" s="33"/>
    </row>
    <row r="115186" spans="9:9">
      <c r="I115186" s="33"/>
    </row>
    <row r="115196" spans="9:9">
      <c r="I115196" s="33"/>
    </row>
    <row r="115199" spans="9:9">
      <c r="I115199" s="33"/>
    </row>
    <row r="115218" spans="9:9">
      <c r="I115218" s="33"/>
    </row>
    <row r="115228" spans="9:9">
      <c r="I115228" s="33"/>
    </row>
    <row r="115231" spans="9:9">
      <c r="I115231" s="33"/>
    </row>
    <row r="115250" spans="9:9">
      <c r="I115250" s="33"/>
    </row>
    <row r="115260" spans="9:9">
      <c r="I115260" s="33"/>
    </row>
    <row r="115263" spans="9:9">
      <c r="I115263" s="33"/>
    </row>
    <row r="115282" spans="9:9">
      <c r="I115282" s="33"/>
    </row>
    <row r="115292" spans="9:9">
      <c r="I115292" s="33"/>
    </row>
    <row r="115295" spans="9:9">
      <c r="I115295" s="33"/>
    </row>
    <row r="115314" spans="9:9">
      <c r="I115314" s="33"/>
    </row>
    <row r="115324" spans="9:9">
      <c r="I115324" s="33"/>
    </row>
    <row r="115327" spans="9:9">
      <c r="I115327" s="33"/>
    </row>
    <row r="115346" spans="9:9">
      <c r="I115346" s="33"/>
    </row>
    <row r="115356" spans="9:9">
      <c r="I115356" s="33"/>
    </row>
    <row r="115359" spans="9:9">
      <c r="I115359" s="33"/>
    </row>
    <row r="115378" spans="9:9">
      <c r="I115378" s="33"/>
    </row>
    <row r="115388" spans="9:9">
      <c r="I115388" s="33"/>
    </row>
    <row r="115391" spans="9:9">
      <c r="I115391" s="33"/>
    </row>
    <row r="115410" spans="9:9">
      <c r="I115410" s="33"/>
    </row>
    <row r="115420" spans="9:9">
      <c r="I115420" s="33"/>
    </row>
    <row r="115423" spans="9:9">
      <c r="I115423" s="33"/>
    </row>
    <row r="115442" spans="9:9">
      <c r="I115442" s="33"/>
    </row>
    <row r="115452" spans="9:9">
      <c r="I115452" s="33"/>
    </row>
    <row r="115455" spans="9:9">
      <c r="I115455" s="33"/>
    </row>
    <row r="115474" spans="9:9">
      <c r="I115474" s="33"/>
    </row>
    <row r="115484" spans="9:9">
      <c r="I115484" s="33"/>
    </row>
    <row r="115487" spans="9:9">
      <c r="I115487" s="33"/>
    </row>
    <row r="115506" spans="9:9">
      <c r="I115506" s="33"/>
    </row>
    <row r="115516" spans="9:9">
      <c r="I115516" s="33"/>
    </row>
    <row r="115519" spans="9:9">
      <c r="I115519" s="33"/>
    </row>
    <row r="115538" spans="9:9">
      <c r="I115538" s="33"/>
    </row>
    <row r="115548" spans="9:9">
      <c r="I115548" s="33"/>
    </row>
    <row r="115551" spans="9:9">
      <c r="I115551" s="33"/>
    </row>
    <row r="115570" spans="9:9">
      <c r="I115570" s="33"/>
    </row>
    <row r="115580" spans="9:9">
      <c r="I115580" s="33"/>
    </row>
    <row r="115583" spans="9:9">
      <c r="I115583" s="33"/>
    </row>
    <row r="115602" spans="9:9">
      <c r="I115602" s="33"/>
    </row>
    <row r="115612" spans="9:9">
      <c r="I115612" s="33"/>
    </row>
    <row r="115615" spans="9:9">
      <c r="I115615" s="33"/>
    </row>
    <row r="115634" spans="9:9">
      <c r="I115634" s="33"/>
    </row>
    <row r="115644" spans="9:9">
      <c r="I115644" s="33"/>
    </row>
    <row r="115647" spans="9:9">
      <c r="I115647" s="33"/>
    </row>
    <row r="115666" spans="9:9">
      <c r="I115666" s="33"/>
    </row>
    <row r="115676" spans="9:9">
      <c r="I115676" s="33"/>
    </row>
    <row r="115679" spans="9:9">
      <c r="I115679" s="33"/>
    </row>
    <row r="115698" spans="9:9">
      <c r="I115698" s="33"/>
    </row>
    <row r="115708" spans="9:9">
      <c r="I115708" s="33"/>
    </row>
    <row r="115711" spans="9:9">
      <c r="I115711" s="33"/>
    </row>
    <row r="115730" spans="9:9">
      <c r="I115730" s="33"/>
    </row>
    <row r="115740" spans="9:9">
      <c r="I115740" s="33"/>
    </row>
    <row r="115743" spans="9:9">
      <c r="I115743" s="33"/>
    </row>
    <row r="115762" spans="9:9">
      <c r="I115762" s="33"/>
    </row>
    <row r="115772" spans="9:9">
      <c r="I115772" s="33"/>
    </row>
    <row r="115775" spans="9:9">
      <c r="I115775" s="33"/>
    </row>
    <row r="115794" spans="9:9">
      <c r="I115794" s="33"/>
    </row>
    <row r="115804" spans="9:9">
      <c r="I115804" s="33"/>
    </row>
    <row r="115807" spans="9:9">
      <c r="I115807" s="33"/>
    </row>
    <row r="115826" spans="9:9">
      <c r="I115826" s="33"/>
    </row>
    <row r="115836" spans="9:9">
      <c r="I115836" s="33"/>
    </row>
    <row r="115839" spans="9:9">
      <c r="I115839" s="33"/>
    </row>
    <row r="115858" spans="9:9">
      <c r="I115858" s="33"/>
    </row>
    <row r="115868" spans="9:9">
      <c r="I115868" s="33"/>
    </row>
    <row r="115871" spans="9:9">
      <c r="I115871" s="33"/>
    </row>
    <row r="115890" spans="9:9">
      <c r="I115890" s="33"/>
    </row>
    <row r="115900" spans="9:9">
      <c r="I115900" s="33"/>
    </row>
    <row r="115903" spans="9:9">
      <c r="I115903" s="33"/>
    </row>
    <row r="115922" spans="9:9">
      <c r="I115922" s="33"/>
    </row>
    <row r="115932" spans="9:9">
      <c r="I115932" s="33"/>
    </row>
    <row r="115935" spans="9:9">
      <c r="I115935" s="33"/>
    </row>
    <row r="115954" spans="9:9">
      <c r="I115954" s="33"/>
    </row>
    <row r="115964" spans="9:9">
      <c r="I115964" s="33"/>
    </row>
    <row r="115967" spans="9:9">
      <c r="I115967" s="33"/>
    </row>
    <row r="115986" spans="9:9">
      <c r="I115986" s="33"/>
    </row>
    <row r="115996" spans="9:9">
      <c r="I115996" s="33"/>
    </row>
    <row r="115999" spans="9:9">
      <c r="I115999" s="33"/>
    </row>
    <row r="116018" spans="9:9">
      <c r="I116018" s="33"/>
    </row>
    <row r="116028" spans="9:9">
      <c r="I116028" s="33"/>
    </row>
    <row r="116031" spans="9:9">
      <c r="I116031" s="33"/>
    </row>
    <row r="116050" spans="9:9">
      <c r="I116050" s="33"/>
    </row>
    <row r="116060" spans="9:9">
      <c r="I116060" s="33"/>
    </row>
    <row r="116063" spans="9:9">
      <c r="I116063" s="33"/>
    </row>
    <row r="116082" spans="9:9">
      <c r="I116082" s="33"/>
    </row>
    <row r="116092" spans="9:9">
      <c r="I116092" s="33"/>
    </row>
    <row r="116095" spans="9:9">
      <c r="I116095" s="33"/>
    </row>
    <row r="116114" spans="9:9">
      <c r="I116114" s="33"/>
    </row>
    <row r="116124" spans="9:9">
      <c r="I116124" s="33"/>
    </row>
    <row r="116127" spans="9:9">
      <c r="I116127" s="33"/>
    </row>
    <row r="116146" spans="9:9">
      <c r="I116146" s="33"/>
    </row>
    <row r="116156" spans="9:9">
      <c r="I116156" s="33"/>
    </row>
    <row r="116159" spans="9:9">
      <c r="I116159" s="33"/>
    </row>
    <row r="116178" spans="9:9">
      <c r="I116178" s="33"/>
    </row>
    <row r="116188" spans="9:9">
      <c r="I116188" s="33"/>
    </row>
    <row r="116191" spans="9:9">
      <c r="I116191" s="33"/>
    </row>
    <row r="116210" spans="9:9">
      <c r="I116210" s="33"/>
    </row>
    <row r="116220" spans="9:9">
      <c r="I116220" s="33"/>
    </row>
    <row r="116223" spans="9:9">
      <c r="I116223" s="33"/>
    </row>
    <row r="116242" spans="9:9">
      <c r="I116242" s="33"/>
    </row>
    <row r="116252" spans="9:9">
      <c r="I116252" s="33"/>
    </row>
    <row r="116255" spans="9:9">
      <c r="I116255" s="33"/>
    </row>
    <row r="116274" spans="9:9">
      <c r="I116274" s="33"/>
    </row>
    <row r="116284" spans="9:9">
      <c r="I116284" s="33"/>
    </row>
    <row r="116287" spans="9:9">
      <c r="I116287" s="33"/>
    </row>
    <row r="116306" spans="9:9">
      <c r="I116306" s="33"/>
    </row>
    <row r="116316" spans="9:9">
      <c r="I116316" s="33"/>
    </row>
    <row r="116319" spans="9:9">
      <c r="I116319" s="33"/>
    </row>
    <row r="116338" spans="9:9">
      <c r="I116338" s="33"/>
    </row>
    <row r="116348" spans="9:9">
      <c r="I116348" s="33"/>
    </row>
    <row r="116351" spans="9:9">
      <c r="I116351" s="33"/>
    </row>
    <row r="116370" spans="9:9">
      <c r="I116370" s="33"/>
    </row>
    <row r="116380" spans="9:9">
      <c r="I116380" s="33"/>
    </row>
    <row r="116383" spans="9:9">
      <c r="I116383" s="33"/>
    </row>
    <row r="116402" spans="9:9">
      <c r="I116402" s="33"/>
    </row>
    <row r="116412" spans="9:9">
      <c r="I116412" s="33"/>
    </row>
    <row r="116415" spans="9:9">
      <c r="I116415" s="33"/>
    </row>
    <row r="116434" spans="9:9">
      <c r="I116434" s="33"/>
    </row>
    <row r="116444" spans="9:9">
      <c r="I116444" s="33"/>
    </row>
    <row r="116447" spans="9:9">
      <c r="I116447" s="33"/>
    </row>
    <row r="116466" spans="9:9">
      <c r="I116466" s="33"/>
    </row>
    <row r="116476" spans="9:9">
      <c r="I116476" s="33"/>
    </row>
    <row r="116479" spans="9:9">
      <c r="I116479" s="33"/>
    </row>
    <row r="116498" spans="9:9">
      <c r="I116498" s="33"/>
    </row>
    <row r="116508" spans="9:9">
      <c r="I116508" s="33"/>
    </row>
    <row r="116511" spans="9:9">
      <c r="I116511" s="33"/>
    </row>
    <row r="116530" spans="9:9">
      <c r="I116530" s="33"/>
    </row>
    <row r="116540" spans="9:9">
      <c r="I116540" s="33"/>
    </row>
    <row r="116543" spans="9:9">
      <c r="I116543" s="33"/>
    </row>
    <row r="116562" spans="9:9">
      <c r="I116562" s="33"/>
    </row>
    <row r="116572" spans="9:9">
      <c r="I116572" s="33"/>
    </row>
    <row r="116575" spans="9:9">
      <c r="I116575" s="33"/>
    </row>
    <row r="116594" spans="9:9">
      <c r="I116594" s="33"/>
    </row>
    <row r="116604" spans="9:9">
      <c r="I116604" s="33"/>
    </row>
    <row r="116607" spans="9:9">
      <c r="I116607" s="33"/>
    </row>
    <row r="116626" spans="9:9">
      <c r="I116626" s="33"/>
    </row>
    <row r="116636" spans="9:9">
      <c r="I116636" s="33"/>
    </row>
    <row r="116639" spans="9:9">
      <c r="I116639" s="33"/>
    </row>
    <row r="116658" spans="9:9">
      <c r="I116658" s="33"/>
    </row>
    <row r="116668" spans="9:9">
      <c r="I116668" s="33"/>
    </row>
    <row r="116671" spans="9:9">
      <c r="I116671" s="33"/>
    </row>
    <row r="116690" spans="9:9">
      <c r="I116690" s="33"/>
    </row>
    <row r="116700" spans="9:9">
      <c r="I116700" s="33"/>
    </row>
    <row r="116703" spans="9:9">
      <c r="I116703" s="33"/>
    </row>
    <row r="116722" spans="9:9">
      <c r="I116722" s="33"/>
    </row>
    <row r="116732" spans="9:9">
      <c r="I116732" s="33"/>
    </row>
    <row r="116735" spans="9:9">
      <c r="I116735" s="33"/>
    </row>
    <row r="116754" spans="9:9">
      <c r="I116754" s="33"/>
    </row>
    <row r="116764" spans="9:9">
      <c r="I116764" s="33"/>
    </row>
    <row r="116767" spans="9:9">
      <c r="I116767" s="33"/>
    </row>
    <row r="116786" spans="9:9">
      <c r="I116786" s="33"/>
    </row>
    <row r="116796" spans="9:9">
      <c r="I116796" s="33"/>
    </row>
    <row r="116799" spans="9:9">
      <c r="I116799" s="33"/>
    </row>
    <row r="116818" spans="9:9">
      <c r="I116818" s="33"/>
    </row>
    <row r="116828" spans="9:9">
      <c r="I116828" s="33"/>
    </row>
    <row r="116831" spans="9:9">
      <c r="I116831" s="33"/>
    </row>
    <row r="116850" spans="9:9">
      <c r="I116850" s="33"/>
    </row>
    <row r="116860" spans="9:9">
      <c r="I116860" s="33"/>
    </row>
    <row r="116863" spans="9:9">
      <c r="I116863" s="33"/>
    </row>
    <row r="116882" spans="9:9">
      <c r="I116882" s="33"/>
    </row>
    <row r="116892" spans="9:9">
      <c r="I116892" s="33"/>
    </row>
    <row r="116895" spans="9:9">
      <c r="I116895" s="33"/>
    </row>
    <row r="116914" spans="9:9">
      <c r="I116914" s="33"/>
    </row>
    <row r="116924" spans="9:9">
      <c r="I116924" s="33"/>
    </row>
    <row r="116927" spans="9:9">
      <c r="I116927" s="33"/>
    </row>
    <row r="116946" spans="9:9">
      <c r="I116946" s="33"/>
    </row>
    <row r="116956" spans="9:9">
      <c r="I116956" s="33"/>
    </row>
    <row r="116959" spans="9:9">
      <c r="I116959" s="33"/>
    </row>
    <row r="116978" spans="9:9">
      <c r="I116978" s="33"/>
    </row>
    <row r="116988" spans="9:9">
      <c r="I116988" s="33"/>
    </row>
    <row r="116991" spans="9:9">
      <c r="I116991" s="33"/>
    </row>
    <row r="117010" spans="9:9">
      <c r="I117010" s="33"/>
    </row>
    <row r="117020" spans="9:9">
      <c r="I117020" s="33"/>
    </row>
    <row r="117023" spans="9:9">
      <c r="I117023" s="33"/>
    </row>
    <row r="117042" spans="9:9">
      <c r="I117042" s="33"/>
    </row>
    <row r="117052" spans="9:9">
      <c r="I117052" s="33"/>
    </row>
    <row r="117055" spans="9:9">
      <c r="I117055" s="33"/>
    </row>
    <row r="117074" spans="9:9">
      <c r="I117074" s="33"/>
    </row>
    <row r="117084" spans="9:9">
      <c r="I117084" s="33"/>
    </row>
    <row r="117087" spans="9:9">
      <c r="I117087" s="33"/>
    </row>
    <row r="117106" spans="9:9">
      <c r="I117106" s="33"/>
    </row>
    <row r="117116" spans="9:9">
      <c r="I117116" s="33"/>
    </row>
    <row r="117119" spans="9:9">
      <c r="I117119" s="33"/>
    </row>
    <row r="117138" spans="9:9">
      <c r="I117138" s="33"/>
    </row>
    <row r="117148" spans="9:9">
      <c r="I117148" s="33"/>
    </row>
    <row r="117151" spans="9:9">
      <c r="I117151" s="33"/>
    </row>
    <row r="117170" spans="9:9">
      <c r="I117170" s="33"/>
    </row>
    <row r="117180" spans="9:9">
      <c r="I117180" s="33"/>
    </row>
    <row r="117183" spans="9:9">
      <c r="I117183" s="33"/>
    </row>
    <row r="117202" spans="9:9">
      <c r="I117202" s="33"/>
    </row>
    <row r="117212" spans="9:9">
      <c r="I117212" s="33"/>
    </row>
    <row r="117215" spans="9:9">
      <c r="I117215" s="33"/>
    </row>
    <row r="117234" spans="9:9">
      <c r="I117234" s="33"/>
    </row>
    <row r="117244" spans="9:9">
      <c r="I117244" s="33"/>
    </row>
    <row r="117247" spans="9:9">
      <c r="I117247" s="33"/>
    </row>
    <row r="117266" spans="9:9">
      <c r="I117266" s="33"/>
    </row>
    <row r="117276" spans="9:9">
      <c r="I117276" s="33"/>
    </row>
    <row r="117279" spans="9:9">
      <c r="I117279" s="33"/>
    </row>
    <row r="117298" spans="9:9">
      <c r="I117298" s="33"/>
    </row>
    <row r="117308" spans="9:9">
      <c r="I117308" s="33"/>
    </row>
    <row r="117311" spans="9:9">
      <c r="I117311" s="33"/>
    </row>
    <row r="117330" spans="9:9">
      <c r="I117330" s="33"/>
    </row>
    <row r="117340" spans="9:9">
      <c r="I117340" s="33"/>
    </row>
    <row r="117343" spans="9:9">
      <c r="I117343" s="33"/>
    </row>
    <row r="117362" spans="9:9">
      <c r="I117362" s="33"/>
    </row>
    <row r="117372" spans="9:9">
      <c r="I117372" s="33"/>
    </row>
    <row r="117375" spans="9:9">
      <c r="I117375" s="33"/>
    </row>
    <row r="117394" spans="9:9">
      <c r="I117394" s="33"/>
    </row>
    <row r="117404" spans="9:9">
      <c r="I117404" s="33"/>
    </row>
    <row r="117407" spans="9:9">
      <c r="I117407" s="33"/>
    </row>
    <row r="117426" spans="9:9">
      <c r="I117426" s="33"/>
    </row>
    <row r="117436" spans="9:9">
      <c r="I117436" s="33"/>
    </row>
    <row r="117439" spans="9:9">
      <c r="I117439" s="33"/>
    </row>
    <row r="117458" spans="9:9">
      <c r="I117458" s="33"/>
    </row>
    <row r="117468" spans="9:9">
      <c r="I117468" s="33"/>
    </row>
    <row r="117471" spans="9:9">
      <c r="I117471" s="33"/>
    </row>
    <row r="117490" spans="9:9">
      <c r="I117490" s="33"/>
    </row>
    <row r="117500" spans="9:9">
      <c r="I117500" s="33"/>
    </row>
    <row r="117503" spans="9:9">
      <c r="I117503" s="33"/>
    </row>
    <row r="117522" spans="9:9">
      <c r="I117522" s="33"/>
    </row>
    <row r="117532" spans="9:9">
      <c r="I117532" s="33"/>
    </row>
    <row r="117535" spans="9:9">
      <c r="I117535" s="33"/>
    </row>
    <row r="117554" spans="9:9">
      <c r="I117554" s="33"/>
    </row>
    <row r="117564" spans="9:9">
      <c r="I117564" s="33"/>
    </row>
    <row r="117567" spans="9:9">
      <c r="I117567" s="33"/>
    </row>
    <row r="117586" spans="9:9">
      <c r="I117586" s="33"/>
    </row>
    <row r="117596" spans="9:9">
      <c r="I117596" s="33"/>
    </row>
    <row r="117599" spans="9:9">
      <c r="I117599" s="33"/>
    </row>
    <row r="117618" spans="9:9">
      <c r="I117618" s="33"/>
    </row>
    <row r="117628" spans="9:9">
      <c r="I117628" s="33"/>
    </row>
    <row r="117631" spans="9:9">
      <c r="I117631" s="33"/>
    </row>
    <row r="117650" spans="9:9">
      <c r="I117650" s="33"/>
    </row>
    <row r="117660" spans="9:9">
      <c r="I117660" s="33"/>
    </row>
    <row r="117663" spans="9:9">
      <c r="I117663" s="33"/>
    </row>
    <row r="117682" spans="9:9">
      <c r="I117682" s="33"/>
    </row>
    <row r="117692" spans="9:9">
      <c r="I117692" s="33"/>
    </row>
    <row r="117695" spans="9:9">
      <c r="I117695" s="33"/>
    </row>
    <row r="117714" spans="9:9">
      <c r="I117714" s="33"/>
    </row>
    <row r="117724" spans="9:9">
      <c r="I117724" s="33"/>
    </row>
    <row r="117727" spans="9:9">
      <c r="I117727" s="33"/>
    </row>
    <row r="117746" spans="9:9">
      <c r="I117746" s="33"/>
    </row>
    <row r="117756" spans="9:9">
      <c r="I117756" s="33"/>
    </row>
    <row r="117759" spans="9:9">
      <c r="I117759" s="33"/>
    </row>
    <row r="117778" spans="9:9">
      <c r="I117778" s="33"/>
    </row>
    <row r="117788" spans="9:9">
      <c r="I117788" s="33"/>
    </row>
    <row r="117791" spans="9:9">
      <c r="I117791" s="33"/>
    </row>
    <row r="117810" spans="9:9">
      <c r="I117810" s="33"/>
    </row>
    <row r="117820" spans="9:9">
      <c r="I117820" s="33"/>
    </row>
    <row r="117823" spans="9:9">
      <c r="I117823" s="33"/>
    </row>
    <row r="117842" spans="9:9">
      <c r="I117842" s="33"/>
    </row>
    <row r="117852" spans="9:9">
      <c r="I117852" s="33"/>
    </row>
    <row r="117855" spans="9:9">
      <c r="I117855" s="33"/>
    </row>
    <row r="117874" spans="9:9">
      <c r="I117874" s="33"/>
    </row>
    <row r="117884" spans="9:9">
      <c r="I117884" s="33"/>
    </row>
    <row r="117887" spans="9:9">
      <c r="I117887" s="33"/>
    </row>
    <row r="117906" spans="9:9">
      <c r="I117906" s="33"/>
    </row>
    <row r="117916" spans="9:9">
      <c r="I117916" s="33"/>
    </row>
    <row r="117919" spans="9:9">
      <c r="I117919" s="33"/>
    </row>
    <row r="117938" spans="9:9">
      <c r="I117938" s="33"/>
    </row>
    <row r="117948" spans="9:9">
      <c r="I117948" s="33"/>
    </row>
    <row r="117951" spans="9:9">
      <c r="I117951" s="33"/>
    </row>
    <row r="117970" spans="9:9">
      <c r="I117970" s="33"/>
    </row>
    <row r="117980" spans="9:9">
      <c r="I117980" s="33"/>
    </row>
    <row r="117983" spans="9:9">
      <c r="I117983" s="33"/>
    </row>
    <row r="118002" spans="9:9">
      <c r="I118002" s="33"/>
    </row>
    <row r="118012" spans="9:9">
      <c r="I118012" s="33"/>
    </row>
    <row r="118015" spans="9:9">
      <c r="I118015" s="33"/>
    </row>
    <row r="118034" spans="9:9">
      <c r="I118034" s="33"/>
    </row>
    <row r="118044" spans="9:9">
      <c r="I118044" s="33"/>
    </row>
    <row r="118047" spans="9:9">
      <c r="I118047" s="33"/>
    </row>
    <row r="118066" spans="9:9">
      <c r="I118066" s="33"/>
    </row>
    <row r="118076" spans="9:9">
      <c r="I118076" s="33"/>
    </row>
    <row r="118079" spans="9:9">
      <c r="I118079" s="33"/>
    </row>
    <row r="118098" spans="9:9">
      <c r="I118098" s="33"/>
    </row>
    <row r="118108" spans="9:9">
      <c r="I118108" s="33"/>
    </row>
    <row r="118111" spans="9:9">
      <c r="I118111" s="33"/>
    </row>
    <row r="118130" spans="9:9">
      <c r="I118130" s="33"/>
    </row>
    <row r="118140" spans="9:9">
      <c r="I118140" s="33"/>
    </row>
    <row r="118143" spans="9:9">
      <c r="I118143" s="33"/>
    </row>
    <row r="118162" spans="9:9">
      <c r="I118162" s="33"/>
    </row>
    <row r="118172" spans="9:9">
      <c r="I118172" s="33"/>
    </row>
    <row r="118175" spans="9:9">
      <c r="I118175" s="33"/>
    </row>
    <row r="118194" spans="9:9">
      <c r="I118194" s="33"/>
    </row>
    <row r="118204" spans="9:9">
      <c r="I118204" s="33"/>
    </row>
    <row r="118207" spans="9:9">
      <c r="I118207" s="33"/>
    </row>
    <row r="118226" spans="9:9">
      <c r="I118226" s="33"/>
    </row>
    <row r="118236" spans="9:9">
      <c r="I118236" s="33"/>
    </row>
    <row r="118239" spans="9:9">
      <c r="I118239" s="33"/>
    </row>
    <row r="118258" spans="9:9">
      <c r="I118258" s="33"/>
    </row>
    <row r="118268" spans="9:9">
      <c r="I118268" s="33"/>
    </row>
    <row r="118271" spans="9:9">
      <c r="I118271" s="33"/>
    </row>
    <row r="118290" spans="9:9">
      <c r="I118290" s="33"/>
    </row>
    <row r="118300" spans="9:9">
      <c r="I118300" s="33"/>
    </row>
    <row r="118303" spans="9:9">
      <c r="I118303" s="33"/>
    </row>
    <row r="118322" spans="9:9">
      <c r="I118322" s="33"/>
    </row>
    <row r="118332" spans="9:9">
      <c r="I118332" s="33"/>
    </row>
    <row r="118335" spans="9:9">
      <c r="I118335" s="33"/>
    </row>
    <row r="118354" spans="9:9">
      <c r="I118354" s="33"/>
    </row>
    <row r="118364" spans="9:9">
      <c r="I118364" s="33"/>
    </row>
    <row r="118367" spans="9:9">
      <c r="I118367" s="33"/>
    </row>
    <row r="118386" spans="9:9">
      <c r="I118386" s="33"/>
    </row>
    <row r="118396" spans="9:9">
      <c r="I118396" s="33"/>
    </row>
    <row r="118399" spans="9:9">
      <c r="I118399" s="33"/>
    </row>
    <row r="118418" spans="9:9">
      <c r="I118418" s="33"/>
    </row>
    <row r="118428" spans="9:9">
      <c r="I118428" s="33"/>
    </row>
    <row r="118431" spans="9:9">
      <c r="I118431" s="33"/>
    </row>
    <row r="118450" spans="9:9">
      <c r="I118450" s="33"/>
    </row>
    <row r="118460" spans="9:9">
      <c r="I118460" s="33"/>
    </row>
    <row r="118463" spans="9:9">
      <c r="I118463" s="33"/>
    </row>
    <row r="118482" spans="9:9">
      <c r="I118482" s="33"/>
    </row>
    <row r="118492" spans="9:9">
      <c r="I118492" s="33"/>
    </row>
    <row r="118495" spans="9:9">
      <c r="I118495" s="33"/>
    </row>
    <row r="118514" spans="9:9">
      <c r="I118514" s="33"/>
    </row>
    <row r="118524" spans="9:9">
      <c r="I118524" s="33"/>
    </row>
    <row r="118527" spans="9:9">
      <c r="I118527" s="33"/>
    </row>
    <row r="118546" spans="9:9">
      <c r="I118546" s="33"/>
    </row>
    <row r="118556" spans="9:9">
      <c r="I118556" s="33"/>
    </row>
    <row r="118559" spans="9:9">
      <c r="I118559" s="33"/>
    </row>
    <row r="118578" spans="9:9">
      <c r="I118578" s="33"/>
    </row>
    <row r="118588" spans="9:9">
      <c r="I118588" s="33"/>
    </row>
    <row r="118591" spans="9:9">
      <c r="I118591" s="33"/>
    </row>
    <row r="118610" spans="9:9">
      <c r="I118610" s="33"/>
    </row>
    <row r="118620" spans="9:9">
      <c r="I118620" s="33"/>
    </row>
    <row r="118623" spans="9:9">
      <c r="I118623" s="33"/>
    </row>
    <row r="118642" spans="9:9">
      <c r="I118642" s="33"/>
    </row>
    <row r="118652" spans="9:9">
      <c r="I118652" s="33"/>
    </row>
    <row r="118655" spans="9:9">
      <c r="I118655" s="33"/>
    </row>
    <row r="118674" spans="9:9">
      <c r="I118674" s="33"/>
    </row>
    <row r="118684" spans="9:9">
      <c r="I118684" s="33"/>
    </row>
    <row r="118687" spans="9:9">
      <c r="I118687" s="33"/>
    </row>
    <row r="118706" spans="9:9">
      <c r="I118706" s="33"/>
    </row>
    <row r="118716" spans="9:9">
      <c r="I118716" s="33"/>
    </row>
    <row r="118719" spans="9:9">
      <c r="I118719" s="33"/>
    </row>
    <row r="118738" spans="9:9">
      <c r="I118738" s="33"/>
    </row>
    <row r="118748" spans="9:9">
      <c r="I118748" s="33"/>
    </row>
    <row r="118751" spans="9:9">
      <c r="I118751" s="33"/>
    </row>
    <row r="118770" spans="9:9">
      <c r="I118770" s="33"/>
    </row>
    <row r="118780" spans="9:9">
      <c r="I118780" s="33"/>
    </row>
    <row r="118783" spans="9:9">
      <c r="I118783" s="33"/>
    </row>
    <row r="118802" spans="9:9">
      <c r="I118802" s="33"/>
    </row>
    <row r="118812" spans="9:9">
      <c r="I118812" s="33"/>
    </row>
    <row r="118815" spans="9:9">
      <c r="I118815" s="33"/>
    </row>
    <row r="118834" spans="9:9">
      <c r="I118834" s="33"/>
    </row>
    <row r="118844" spans="9:9">
      <c r="I118844" s="33"/>
    </row>
    <row r="118847" spans="9:9">
      <c r="I118847" s="33"/>
    </row>
    <row r="118866" spans="9:9">
      <c r="I118866" s="33"/>
    </row>
    <row r="118876" spans="9:9">
      <c r="I118876" s="33"/>
    </row>
    <row r="118879" spans="9:9">
      <c r="I118879" s="33"/>
    </row>
    <row r="118898" spans="9:9">
      <c r="I118898" s="33"/>
    </row>
    <row r="118908" spans="9:9">
      <c r="I118908" s="33"/>
    </row>
    <row r="118911" spans="9:9">
      <c r="I118911" s="33"/>
    </row>
    <row r="118930" spans="9:9">
      <c r="I118930" s="33"/>
    </row>
    <row r="118940" spans="9:9">
      <c r="I118940" s="33"/>
    </row>
    <row r="118943" spans="9:9">
      <c r="I118943" s="33"/>
    </row>
    <row r="118962" spans="9:9">
      <c r="I118962" s="33"/>
    </row>
    <row r="118972" spans="9:9">
      <c r="I118972" s="33"/>
    </row>
    <row r="118975" spans="9:9">
      <c r="I118975" s="33"/>
    </row>
    <row r="118994" spans="9:9">
      <c r="I118994" s="33"/>
    </row>
    <row r="119004" spans="9:9">
      <c r="I119004" s="33"/>
    </row>
    <row r="119007" spans="9:9">
      <c r="I119007" s="33"/>
    </row>
    <row r="119026" spans="9:9">
      <c r="I119026" s="33"/>
    </row>
    <row r="119036" spans="9:9">
      <c r="I119036" s="33"/>
    </row>
    <row r="119039" spans="9:9">
      <c r="I119039" s="33"/>
    </row>
    <row r="119058" spans="9:9">
      <c r="I119058" s="33"/>
    </row>
    <row r="119068" spans="9:9">
      <c r="I119068" s="33"/>
    </row>
    <row r="119071" spans="9:9">
      <c r="I119071" s="33"/>
    </row>
    <row r="119090" spans="9:9">
      <c r="I119090" s="33"/>
    </row>
    <row r="119100" spans="9:9">
      <c r="I119100" s="33"/>
    </row>
    <row r="119103" spans="9:9">
      <c r="I119103" s="33"/>
    </row>
    <row r="119122" spans="9:9">
      <c r="I119122" s="33"/>
    </row>
    <row r="119132" spans="9:9">
      <c r="I119132" s="33"/>
    </row>
    <row r="119135" spans="9:9">
      <c r="I119135" s="33"/>
    </row>
    <row r="119154" spans="9:9">
      <c r="I119154" s="33"/>
    </row>
    <row r="119164" spans="9:9">
      <c r="I119164" s="33"/>
    </row>
    <row r="119167" spans="9:9">
      <c r="I119167" s="33"/>
    </row>
    <row r="119186" spans="9:9">
      <c r="I119186" s="33"/>
    </row>
    <row r="119196" spans="9:9">
      <c r="I119196" s="33"/>
    </row>
    <row r="119199" spans="9:9">
      <c r="I119199" s="33"/>
    </row>
    <row r="119218" spans="9:9">
      <c r="I119218" s="33"/>
    </row>
    <row r="119228" spans="9:9">
      <c r="I119228" s="33"/>
    </row>
    <row r="119231" spans="9:9">
      <c r="I119231" s="33"/>
    </row>
    <row r="119250" spans="9:9">
      <c r="I119250" s="33"/>
    </row>
    <row r="119260" spans="9:9">
      <c r="I119260" s="33"/>
    </row>
    <row r="119263" spans="9:9">
      <c r="I119263" s="33"/>
    </row>
    <row r="119282" spans="9:9">
      <c r="I119282" s="33"/>
    </row>
    <row r="119292" spans="9:9">
      <c r="I119292" s="33"/>
    </row>
    <row r="119295" spans="9:9">
      <c r="I119295" s="33"/>
    </row>
    <row r="119314" spans="9:9">
      <c r="I119314" s="33"/>
    </row>
    <row r="119324" spans="9:9">
      <c r="I119324" s="33"/>
    </row>
    <row r="119327" spans="9:9">
      <c r="I119327" s="33"/>
    </row>
    <row r="119346" spans="9:9">
      <c r="I119346" s="33"/>
    </row>
    <row r="119356" spans="9:9">
      <c r="I119356" s="33"/>
    </row>
    <row r="119359" spans="9:9">
      <c r="I119359" s="33"/>
    </row>
    <row r="119378" spans="9:9">
      <c r="I119378" s="33"/>
    </row>
    <row r="119388" spans="9:9">
      <c r="I119388" s="33"/>
    </row>
    <row r="119391" spans="9:9">
      <c r="I119391" s="33"/>
    </row>
    <row r="119410" spans="9:9">
      <c r="I119410" s="33"/>
    </row>
    <row r="119420" spans="9:9">
      <c r="I119420" s="33"/>
    </row>
    <row r="119423" spans="9:9">
      <c r="I119423" s="33"/>
    </row>
    <row r="119442" spans="9:9">
      <c r="I119442" s="33"/>
    </row>
    <row r="119452" spans="9:9">
      <c r="I119452" s="33"/>
    </row>
    <row r="119455" spans="9:9">
      <c r="I119455" s="33"/>
    </row>
    <row r="119474" spans="9:9">
      <c r="I119474" s="33"/>
    </row>
    <row r="119484" spans="9:9">
      <c r="I119484" s="33"/>
    </row>
    <row r="119487" spans="9:9">
      <c r="I119487" s="33"/>
    </row>
    <row r="119506" spans="9:9">
      <c r="I119506" s="33"/>
    </row>
    <row r="119516" spans="9:9">
      <c r="I119516" s="33"/>
    </row>
    <row r="119519" spans="9:9">
      <c r="I119519" s="33"/>
    </row>
    <row r="119538" spans="9:9">
      <c r="I119538" s="33"/>
    </row>
    <row r="119548" spans="9:9">
      <c r="I119548" s="33"/>
    </row>
    <row r="119551" spans="9:9">
      <c r="I119551" s="33"/>
    </row>
    <row r="119570" spans="9:9">
      <c r="I119570" s="33"/>
    </row>
    <row r="119580" spans="9:9">
      <c r="I119580" s="33"/>
    </row>
    <row r="119583" spans="9:9">
      <c r="I119583" s="33"/>
    </row>
    <row r="119602" spans="9:9">
      <c r="I119602" s="33"/>
    </row>
    <row r="119612" spans="9:9">
      <c r="I119612" s="33"/>
    </row>
    <row r="119615" spans="9:9">
      <c r="I119615" s="33"/>
    </row>
    <row r="119634" spans="9:9">
      <c r="I119634" s="33"/>
    </row>
    <row r="119644" spans="9:9">
      <c r="I119644" s="33"/>
    </row>
    <row r="119647" spans="9:9">
      <c r="I119647" s="33"/>
    </row>
    <row r="119666" spans="9:9">
      <c r="I119666" s="33"/>
    </row>
    <row r="119676" spans="9:9">
      <c r="I119676" s="33"/>
    </row>
    <row r="119679" spans="9:9">
      <c r="I119679" s="33"/>
    </row>
    <row r="119698" spans="9:9">
      <c r="I119698" s="33"/>
    </row>
    <row r="119708" spans="9:9">
      <c r="I119708" s="33"/>
    </row>
    <row r="119711" spans="9:9">
      <c r="I119711" s="33"/>
    </row>
    <row r="119730" spans="9:9">
      <c r="I119730" s="33"/>
    </row>
    <row r="119740" spans="9:9">
      <c r="I119740" s="33"/>
    </row>
    <row r="119743" spans="9:9">
      <c r="I119743" s="33"/>
    </row>
    <row r="119762" spans="9:9">
      <c r="I119762" s="33"/>
    </row>
    <row r="119772" spans="9:9">
      <c r="I119772" s="33"/>
    </row>
    <row r="119775" spans="9:9">
      <c r="I119775" s="33"/>
    </row>
    <row r="119794" spans="9:9">
      <c r="I119794" s="33"/>
    </row>
    <row r="119804" spans="9:9">
      <c r="I119804" s="33"/>
    </row>
    <row r="119807" spans="9:9">
      <c r="I119807" s="33"/>
    </row>
    <row r="119826" spans="9:9">
      <c r="I119826" s="33"/>
    </row>
    <row r="119836" spans="9:9">
      <c r="I119836" s="33"/>
    </row>
    <row r="119839" spans="9:9">
      <c r="I119839" s="33"/>
    </row>
    <row r="119858" spans="9:9">
      <c r="I119858" s="33"/>
    </row>
    <row r="119868" spans="9:9">
      <c r="I119868" s="33"/>
    </row>
    <row r="119871" spans="9:9">
      <c r="I119871" s="33"/>
    </row>
    <row r="119890" spans="9:9">
      <c r="I119890" s="33"/>
    </row>
    <row r="119900" spans="9:9">
      <c r="I119900" s="33"/>
    </row>
    <row r="119903" spans="9:9">
      <c r="I119903" s="33"/>
    </row>
    <row r="119922" spans="9:9">
      <c r="I119922" s="33"/>
    </row>
    <row r="119932" spans="9:9">
      <c r="I119932" s="33"/>
    </row>
    <row r="119935" spans="9:9">
      <c r="I119935" s="33"/>
    </row>
    <row r="119954" spans="9:9">
      <c r="I119954" s="33"/>
    </row>
    <row r="119964" spans="9:9">
      <c r="I119964" s="33"/>
    </row>
    <row r="119967" spans="9:9">
      <c r="I119967" s="33"/>
    </row>
    <row r="119986" spans="9:9">
      <c r="I119986" s="33"/>
    </row>
    <row r="119996" spans="9:9">
      <c r="I119996" s="33"/>
    </row>
    <row r="119999" spans="9:9">
      <c r="I119999" s="33"/>
    </row>
    <row r="120018" spans="9:9">
      <c r="I120018" s="33"/>
    </row>
    <row r="120028" spans="9:9">
      <c r="I120028" s="33"/>
    </row>
    <row r="120031" spans="9:9">
      <c r="I120031" s="33"/>
    </row>
    <row r="120050" spans="9:9">
      <c r="I120050" s="33"/>
    </row>
    <row r="120060" spans="9:9">
      <c r="I120060" s="33"/>
    </row>
    <row r="120063" spans="9:9">
      <c r="I120063" s="33"/>
    </row>
    <row r="120082" spans="9:9">
      <c r="I120082" s="33"/>
    </row>
    <row r="120092" spans="9:9">
      <c r="I120092" s="33"/>
    </row>
    <row r="120095" spans="9:9">
      <c r="I120095" s="33"/>
    </row>
    <row r="120114" spans="9:9">
      <c r="I120114" s="33"/>
    </row>
    <row r="120124" spans="9:9">
      <c r="I120124" s="33"/>
    </row>
    <row r="120127" spans="9:9">
      <c r="I120127" s="33"/>
    </row>
    <row r="120146" spans="9:9">
      <c r="I120146" s="33"/>
    </row>
    <row r="120156" spans="9:9">
      <c r="I120156" s="33"/>
    </row>
    <row r="120159" spans="9:9">
      <c r="I120159" s="33"/>
    </row>
    <row r="120178" spans="9:9">
      <c r="I120178" s="33"/>
    </row>
    <row r="120188" spans="9:9">
      <c r="I120188" s="33"/>
    </row>
    <row r="120191" spans="9:9">
      <c r="I120191" s="33"/>
    </row>
    <row r="120210" spans="9:9">
      <c r="I120210" s="33"/>
    </row>
    <row r="120220" spans="9:9">
      <c r="I120220" s="33"/>
    </row>
    <row r="120223" spans="9:9">
      <c r="I120223" s="33"/>
    </row>
    <row r="120242" spans="9:9">
      <c r="I120242" s="33"/>
    </row>
    <row r="120252" spans="9:9">
      <c r="I120252" s="33"/>
    </row>
    <row r="120255" spans="9:9">
      <c r="I120255" s="33"/>
    </row>
    <row r="120274" spans="9:9">
      <c r="I120274" s="33"/>
    </row>
    <row r="120284" spans="9:9">
      <c r="I120284" s="33"/>
    </row>
    <row r="120287" spans="9:9">
      <c r="I120287" s="33"/>
    </row>
    <row r="120306" spans="9:9">
      <c r="I120306" s="33"/>
    </row>
    <row r="120316" spans="9:9">
      <c r="I120316" s="33"/>
    </row>
    <row r="120319" spans="9:9">
      <c r="I120319" s="33"/>
    </row>
    <row r="120338" spans="9:9">
      <c r="I120338" s="33"/>
    </row>
    <row r="120348" spans="9:9">
      <c r="I120348" s="33"/>
    </row>
    <row r="120351" spans="9:9">
      <c r="I120351" s="33"/>
    </row>
    <row r="120370" spans="9:9">
      <c r="I120370" s="33"/>
    </row>
    <row r="120380" spans="9:9">
      <c r="I120380" s="33"/>
    </row>
    <row r="120383" spans="9:9">
      <c r="I120383" s="33"/>
    </row>
    <row r="120402" spans="9:9">
      <c r="I120402" s="33"/>
    </row>
    <row r="120412" spans="9:9">
      <c r="I120412" s="33"/>
    </row>
    <row r="120415" spans="9:9">
      <c r="I120415" s="33"/>
    </row>
    <row r="120434" spans="9:9">
      <c r="I120434" s="33"/>
    </row>
    <row r="120444" spans="9:9">
      <c r="I120444" s="33"/>
    </row>
    <row r="120447" spans="9:9">
      <c r="I120447" s="33"/>
    </row>
    <row r="120466" spans="9:9">
      <c r="I120466" s="33"/>
    </row>
    <row r="120476" spans="9:9">
      <c r="I120476" s="33"/>
    </row>
    <row r="120479" spans="9:9">
      <c r="I120479" s="33"/>
    </row>
    <row r="120498" spans="9:9">
      <c r="I120498" s="33"/>
    </row>
    <row r="120508" spans="9:9">
      <c r="I120508" s="33"/>
    </row>
    <row r="120511" spans="9:9">
      <c r="I120511" s="33"/>
    </row>
    <row r="120530" spans="9:9">
      <c r="I120530" s="33"/>
    </row>
    <row r="120540" spans="9:9">
      <c r="I120540" s="33"/>
    </row>
    <row r="120543" spans="9:9">
      <c r="I120543" s="33"/>
    </row>
    <row r="120562" spans="9:9">
      <c r="I120562" s="33"/>
    </row>
    <row r="120572" spans="9:9">
      <c r="I120572" s="33"/>
    </row>
    <row r="120575" spans="9:9">
      <c r="I120575" s="33"/>
    </row>
    <row r="120594" spans="9:9">
      <c r="I120594" s="33"/>
    </row>
    <row r="120604" spans="9:9">
      <c r="I120604" s="33"/>
    </row>
    <row r="120607" spans="9:9">
      <c r="I120607" s="33"/>
    </row>
    <row r="120626" spans="9:9">
      <c r="I120626" s="33"/>
    </row>
    <row r="120636" spans="9:9">
      <c r="I120636" s="33"/>
    </row>
    <row r="120639" spans="9:9">
      <c r="I120639" s="33"/>
    </row>
    <row r="120658" spans="9:9">
      <c r="I120658" s="33"/>
    </row>
    <row r="120668" spans="9:9">
      <c r="I120668" s="33"/>
    </row>
    <row r="120671" spans="9:9">
      <c r="I120671" s="33"/>
    </row>
    <row r="120690" spans="9:9">
      <c r="I120690" s="33"/>
    </row>
    <row r="120700" spans="9:9">
      <c r="I120700" s="33"/>
    </row>
    <row r="120703" spans="9:9">
      <c r="I120703" s="33"/>
    </row>
    <row r="120722" spans="9:9">
      <c r="I120722" s="33"/>
    </row>
    <row r="120732" spans="9:9">
      <c r="I120732" s="33"/>
    </row>
    <row r="120735" spans="9:9">
      <c r="I120735" s="33"/>
    </row>
    <row r="120754" spans="9:9">
      <c r="I120754" s="33"/>
    </row>
    <row r="120764" spans="9:9">
      <c r="I120764" s="33"/>
    </row>
    <row r="120767" spans="9:9">
      <c r="I120767" s="33"/>
    </row>
    <row r="120786" spans="9:9">
      <c r="I120786" s="33"/>
    </row>
    <row r="120796" spans="9:9">
      <c r="I120796" s="33"/>
    </row>
    <row r="120799" spans="9:9">
      <c r="I120799" s="33"/>
    </row>
    <row r="120818" spans="9:9">
      <c r="I120818" s="33"/>
    </row>
    <row r="120828" spans="9:9">
      <c r="I120828" s="33"/>
    </row>
    <row r="120831" spans="9:9">
      <c r="I120831" s="33"/>
    </row>
    <row r="120850" spans="9:9">
      <c r="I120850" s="33"/>
    </row>
    <row r="120860" spans="9:9">
      <c r="I120860" s="33"/>
    </row>
    <row r="120863" spans="9:9">
      <c r="I120863" s="33"/>
    </row>
    <row r="120882" spans="9:9">
      <c r="I120882" s="33"/>
    </row>
    <row r="120892" spans="9:9">
      <c r="I120892" s="33"/>
    </row>
    <row r="120895" spans="9:9">
      <c r="I120895" s="33"/>
    </row>
    <row r="120914" spans="9:9">
      <c r="I120914" s="33"/>
    </row>
    <row r="120924" spans="9:9">
      <c r="I120924" s="33"/>
    </row>
    <row r="120927" spans="9:9">
      <c r="I120927" s="33"/>
    </row>
    <row r="120946" spans="9:9">
      <c r="I120946" s="33"/>
    </row>
    <row r="120956" spans="9:9">
      <c r="I120956" s="33"/>
    </row>
    <row r="120959" spans="9:9">
      <c r="I120959" s="33"/>
    </row>
    <row r="120978" spans="9:9">
      <c r="I120978" s="33"/>
    </row>
    <row r="120988" spans="9:9">
      <c r="I120988" s="33"/>
    </row>
    <row r="120991" spans="9:9">
      <c r="I120991" s="33"/>
    </row>
    <row r="121010" spans="9:9">
      <c r="I121010" s="33"/>
    </row>
    <row r="121020" spans="9:9">
      <c r="I121020" s="33"/>
    </row>
    <row r="121023" spans="9:9">
      <c r="I121023" s="33"/>
    </row>
    <row r="121042" spans="9:9">
      <c r="I121042" s="33"/>
    </row>
    <row r="121052" spans="9:9">
      <c r="I121052" s="33"/>
    </row>
    <row r="121055" spans="9:9">
      <c r="I121055" s="33"/>
    </row>
    <row r="121074" spans="9:9">
      <c r="I121074" s="33"/>
    </row>
    <row r="121084" spans="9:9">
      <c r="I121084" s="33"/>
    </row>
    <row r="121087" spans="9:9">
      <c r="I121087" s="33"/>
    </row>
    <row r="121106" spans="9:9">
      <c r="I121106" s="33"/>
    </row>
    <row r="121116" spans="9:9">
      <c r="I121116" s="33"/>
    </row>
    <row r="121119" spans="9:9">
      <c r="I121119" s="33"/>
    </row>
    <row r="121138" spans="9:9">
      <c r="I121138" s="33"/>
    </row>
    <row r="121148" spans="9:9">
      <c r="I121148" s="33"/>
    </row>
    <row r="121151" spans="9:9">
      <c r="I121151" s="33"/>
    </row>
    <row r="121170" spans="9:9">
      <c r="I121170" s="33"/>
    </row>
    <row r="121180" spans="9:9">
      <c r="I121180" s="33"/>
    </row>
    <row r="121183" spans="9:9">
      <c r="I121183" s="33"/>
    </row>
    <row r="121202" spans="9:9">
      <c r="I121202" s="33"/>
    </row>
    <row r="121212" spans="9:9">
      <c r="I121212" s="33"/>
    </row>
    <row r="121215" spans="9:9">
      <c r="I121215" s="33"/>
    </row>
    <row r="121234" spans="9:9">
      <c r="I121234" s="33"/>
    </row>
    <row r="121244" spans="9:9">
      <c r="I121244" s="33"/>
    </row>
    <row r="121247" spans="9:9">
      <c r="I121247" s="33"/>
    </row>
    <row r="121266" spans="9:9">
      <c r="I121266" s="33"/>
    </row>
    <row r="121276" spans="9:9">
      <c r="I121276" s="33"/>
    </row>
    <row r="121279" spans="9:9">
      <c r="I121279" s="33"/>
    </row>
    <row r="121298" spans="9:9">
      <c r="I121298" s="33"/>
    </row>
    <row r="121308" spans="9:9">
      <c r="I121308" s="33"/>
    </row>
    <row r="121311" spans="9:9">
      <c r="I121311" s="33"/>
    </row>
    <row r="121330" spans="9:9">
      <c r="I121330" s="33"/>
    </row>
    <row r="121340" spans="9:9">
      <c r="I121340" s="33"/>
    </row>
    <row r="121343" spans="9:9">
      <c r="I121343" s="33"/>
    </row>
    <row r="121362" spans="9:9">
      <c r="I121362" s="33"/>
    </row>
    <row r="121372" spans="9:9">
      <c r="I121372" s="33"/>
    </row>
    <row r="121375" spans="9:9">
      <c r="I121375" s="33"/>
    </row>
    <row r="121394" spans="9:9">
      <c r="I121394" s="33"/>
    </row>
    <row r="121404" spans="9:9">
      <c r="I121404" s="33"/>
    </row>
    <row r="121407" spans="9:9">
      <c r="I121407" s="33"/>
    </row>
    <row r="121426" spans="9:9">
      <c r="I121426" s="33"/>
    </row>
    <row r="121436" spans="9:9">
      <c r="I121436" s="33"/>
    </row>
    <row r="121439" spans="9:9">
      <c r="I121439" s="33"/>
    </row>
    <row r="121458" spans="9:9">
      <c r="I121458" s="33"/>
    </row>
    <row r="121468" spans="9:9">
      <c r="I121468" s="33"/>
    </row>
    <row r="121471" spans="9:9">
      <c r="I121471" s="33"/>
    </row>
    <row r="121490" spans="9:9">
      <c r="I121490" s="33"/>
    </row>
    <row r="121500" spans="9:9">
      <c r="I121500" s="33"/>
    </row>
    <row r="121503" spans="9:9">
      <c r="I121503" s="33"/>
    </row>
    <row r="121522" spans="9:9">
      <c r="I121522" s="33"/>
    </row>
    <row r="121532" spans="9:9">
      <c r="I121532" s="33"/>
    </row>
    <row r="121535" spans="9:9">
      <c r="I121535" s="33"/>
    </row>
    <row r="121554" spans="9:9">
      <c r="I121554" s="33"/>
    </row>
    <row r="121564" spans="9:9">
      <c r="I121564" s="33"/>
    </row>
    <row r="121567" spans="9:9">
      <c r="I121567" s="33"/>
    </row>
    <row r="121586" spans="9:9">
      <c r="I121586" s="33"/>
    </row>
    <row r="121596" spans="9:9">
      <c r="I121596" s="33"/>
    </row>
    <row r="121599" spans="9:9">
      <c r="I121599" s="33"/>
    </row>
    <row r="121618" spans="9:9">
      <c r="I121618" s="33"/>
    </row>
    <row r="121628" spans="9:9">
      <c r="I121628" s="33"/>
    </row>
    <row r="121631" spans="9:9">
      <c r="I121631" s="33"/>
    </row>
    <row r="121650" spans="9:9">
      <c r="I121650" s="33"/>
    </row>
    <row r="121660" spans="9:9">
      <c r="I121660" s="33"/>
    </row>
    <row r="121663" spans="9:9">
      <c r="I121663" s="33"/>
    </row>
    <row r="121682" spans="9:9">
      <c r="I121682" s="33"/>
    </row>
    <row r="121692" spans="9:9">
      <c r="I121692" s="33"/>
    </row>
    <row r="121695" spans="9:9">
      <c r="I121695" s="33"/>
    </row>
    <row r="121714" spans="9:9">
      <c r="I121714" s="33"/>
    </row>
    <row r="121724" spans="9:9">
      <c r="I121724" s="33"/>
    </row>
    <row r="121727" spans="9:9">
      <c r="I121727" s="33"/>
    </row>
    <row r="121746" spans="9:9">
      <c r="I121746" s="33"/>
    </row>
    <row r="121756" spans="9:9">
      <c r="I121756" s="33"/>
    </row>
    <row r="121759" spans="9:9">
      <c r="I121759" s="33"/>
    </row>
    <row r="121778" spans="9:9">
      <c r="I121778" s="33"/>
    </row>
    <row r="121788" spans="9:9">
      <c r="I121788" s="33"/>
    </row>
    <row r="121791" spans="9:9">
      <c r="I121791" s="33"/>
    </row>
    <row r="121810" spans="9:9">
      <c r="I121810" s="33"/>
    </row>
    <row r="121820" spans="9:9">
      <c r="I121820" s="33"/>
    </row>
    <row r="121823" spans="9:9">
      <c r="I121823" s="33"/>
    </row>
    <row r="121842" spans="9:9">
      <c r="I121842" s="33"/>
    </row>
    <row r="121852" spans="9:9">
      <c r="I121852" s="33"/>
    </row>
    <row r="121855" spans="9:9">
      <c r="I121855" s="33"/>
    </row>
    <row r="121874" spans="9:9">
      <c r="I121874" s="33"/>
    </row>
    <row r="121884" spans="9:9">
      <c r="I121884" s="33"/>
    </row>
    <row r="121887" spans="9:9">
      <c r="I121887" s="33"/>
    </row>
    <row r="121906" spans="9:9">
      <c r="I121906" s="33"/>
    </row>
    <row r="121916" spans="9:9">
      <c r="I121916" s="33"/>
    </row>
    <row r="121919" spans="9:9">
      <c r="I121919" s="33"/>
    </row>
    <row r="121938" spans="9:9">
      <c r="I121938" s="33"/>
    </row>
    <row r="121948" spans="9:9">
      <c r="I121948" s="33"/>
    </row>
    <row r="121951" spans="9:9">
      <c r="I121951" s="33"/>
    </row>
    <row r="121970" spans="9:9">
      <c r="I121970" s="33"/>
    </row>
    <row r="121980" spans="9:9">
      <c r="I121980" s="33"/>
    </row>
    <row r="121983" spans="9:9">
      <c r="I121983" s="33"/>
    </row>
    <row r="122002" spans="9:9">
      <c r="I122002" s="33"/>
    </row>
    <row r="122012" spans="9:9">
      <c r="I122012" s="33"/>
    </row>
    <row r="122015" spans="9:9">
      <c r="I122015" s="33"/>
    </row>
    <row r="122034" spans="9:9">
      <c r="I122034" s="33"/>
    </row>
    <row r="122044" spans="9:9">
      <c r="I122044" s="33"/>
    </row>
    <row r="122047" spans="9:9">
      <c r="I122047" s="33"/>
    </row>
    <row r="122066" spans="9:9">
      <c r="I122066" s="33"/>
    </row>
    <row r="122076" spans="9:9">
      <c r="I122076" s="33"/>
    </row>
    <row r="122079" spans="9:9">
      <c r="I122079" s="33"/>
    </row>
    <row r="122098" spans="9:9">
      <c r="I122098" s="33"/>
    </row>
    <row r="122108" spans="9:9">
      <c r="I122108" s="33"/>
    </row>
    <row r="122111" spans="9:9">
      <c r="I122111" s="33"/>
    </row>
    <row r="122130" spans="9:9">
      <c r="I122130" s="33"/>
    </row>
    <row r="122140" spans="9:9">
      <c r="I122140" s="33"/>
    </row>
    <row r="122143" spans="9:9">
      <c r="I122143" s="33"/>
    </row>
    <row r="122162" spans="9:9">
      <c r="I122162" s="33"/>
    </row>
    <row r="122172" spans="9:9">
      <c r="I122172" s="33"/>
    </row>
    <row r="122175" spans="9:9">
      <c r="I122175" s="33"/>
    </row>
    <row r="122194" spans="9:9">
      <c r="I122194" s="33"/>
    </row>
    <row r="122204" spans="9:9">
      <c r="I122204" s="33"/>
    </row>
    <row r="122207" spans="9:9">
      <c r="I122207" s="33"/>
    </row>
    <row r="122226" spans="9:9">
      <c r="I122226" s="33"/>
    </row>
    <row r="122236" spans="9:9">
      <c r="I122236" s="33"/>
    </row>
    <row r="122239" spans="9:9">
      <c r="I122239" s="33"/>
    </row>
    <row r="122258" spans="9:9">
      <c r="I122258" s="33"/>
    </row>
    <row r="122268" spans="9:9">
      <c r="I122268" s="33"/>
    </row>
    <row r="122271" spans="9:9">
      <c r="I122271" s="33"/>
    </row>
    <row r="122290" spans="9:9">
      <c r="I122290" s="33"/>
    </row>
    <row r="122300" spans="9:9">
      <c r="I122300" s="33"/>
    </row>
    <row r="122303" spans="9:9">
      <c r="I122303" s="33"/>
    </row>
    <row r="122322" spans="9:9">
      <c r="I122322" s="33"/>
    </row>
    <row r="122332" spans="9:9">
      <c r="I122332" s="33"/>
    </row>
    <row r="122335" spans="9:9">
      <c r="I122335" s="33"/>
    </row>
    <row r="122354" spans="9:9">
      <c r="I122354" s="33"/>
    </row>
    <row r="122364" spans="9:9">
      <c r="I122364" s="33"/>
    </row>
    <row r="122367" spans="9:9">
      <c r="I122367" s="33"/>
    </row>
    <row r="122386" spans="9:9">
      <c r="I122386" s="33"/>
    </row>
    <row r="122396" spans="9:9">
      <c r="I122396" s="33"/>
    </row>
    <row r="122399" spans="9:9">
      <c r="I122399" s="33"/>
    </row>
    <row r="122418" spans="9:9">
      <c r="I122418" s="33"/>
    </row>
    <row r="122428" spans="9:9">
      <c r="I122428" s="33"/>
    </row>
    <row r="122431" spans="9:9">
      <c r="I122431" s="33"/>
    </row>
    <row r="122450" spans="9:9">
      <c r="I122450" s="33"/>
    </row>
    <row r="122460" spans="9:9">
      <c r="I122460" s="33"/>
    </row>
    <row r="122463" spans="9:9">
      <c r="I122463" s="33"/>
    </row>
    <row r="122482" spans="9:9">
      <c r="I122482" s="33"/>
    </row>
    <row r="122492" spans="9:9">
      <c r="I122492" s="33"/>
    </row>
    <row r="122495" spans="9:9">
      <c r="I122495" s="33"/>
    </row>
    <row r="122514" spans="9:9">
      <c r="I122514" s="33"/>
    </row>
    <row r="122524" spans="9:9">
      <c r="I122524" s="33"/>
    </row>
    <row r="122527" spans="9:9">
      <c r="I122527" s="33"/>
    </row>
    <row r="122546" spans="9:9">
      <c r="I122546" s="33"/>
    </row>
    <row r="122556" spans="9:9">
      <c r="I122556" s="33"/>
    </row>
    <row r="122559" spans="9:9">
      <c r="I122559" s="33"/>
    </row>
    <row r="122578" spans="9:9">
      <c r="I122578" s="33"/>
    </row>
    <row r="122588" spans="9:9">
      <c r="I122588" s="33"/>
    </row>
    <row r="122591" spans="9:9">
      <c r="I122591" s="33"/>
    </row>
    <row r="122610" spans="9:9">
      <c r="I122610" s="33"/>
    </row>
    <row r="122620" spans="9:9">
      <c r="I122620" s="33"/>
    </row>
    <row r="122623" spans="9:9">
      <c r="I122623" s="33"/>
    </row>
    <row r="122642" spans="9:9">
      <c r="I122642" s="33"/>
    </row>
    <row r="122652" spans="9:9">
      <c r="I122652" s="33"/>
    </row>
    <row r="122655" spans="9:9">
      <c r="I122655" s="33"/>
    </row>
    <row r="122674" spans="9:9">
      <c r="I122674" s="33"/>
    </row>
    <row r="122684" spans="9:9">
      <c r="I122684" s="33"/>
    </row>
    <row r="122687" spans="9:9">
      <c r="I122687" s="33"/>
    </row>
    <row r="122706" spans="9:9">
      <c r="I122706" s="33"/>
    </row>
    <row r="122716" spans="9:9">
      <c r="I122716" s="33"/>
    </row>
    <row r="122719" spans="9:9">
      <c r="I122719" s="33"/>
    </row>
    <row r="122738" spans="9:9">
      <c r="I122738" s="33"/>
    </row>
    <row r="122748" spans="9:9">
      <c r="I122748" s="33"/>
    </row>
    <row r="122751" spans="9:9">
      <c r="I122751" s="33"/>
    </row>
    <row r="122770" spans="9:9">
      <c r="I122770" s="33"/>
    </row>
    <row r="122780" spans="9:9">
      <c r="I122780" s="33"/>
    </row>
    <row r="122783" spans="9:9">
      <c r="I122783" s="33"/>
    </row>
    <row r="122802" spans="9:9">
      <c r="I122802" s="33"/>
    </row>
    <row r="122812" spans="9:9">
      <c r="I122812" s="33"/>
    </row>
    <row r="122815" spans="9:9">
      <c r="I122815" s="33"/>
    </row>
    <row r="122834" spans="9:9">
      <c r="I122834" s="33"/>
    </row>
    <row r="122844" spans="9:9">
      <c r="I122844" s="33"/>
    </row>
    <row r="122847" spans="9:9">
      <c r="I122847" s="33"/>
    </row>
    <row r="122866" spans="9:9">
      <c r="I122866" s="33"/>
    </row>
    <row r="122876" spans="9:9">
      <c r="I122876" s="33"/>
    </row>
    <row r="122879" spans="9:9">
      <c r="I122879" s="33"/>
    </row>
    <row r="122898" spans="9:9">
      <c r="I122898" s="33"/>
    </row>
    <row r="122908" spans="9:9">
      <c r="I122908" s="33"/>
    </row>
    <row r="122911" spans="9:9">
      <c r="I122911" s="33"/>
    </row>
    <row r="122930" spans="9:9">
      <c r="I122930" s="33"/>
    </row>
    <row r="122940" spans="9:9">
      <c r="I122940" s="33"/>
    </row>
    <row r="122943" spans="9:9">
      <c r="I122943" s="33"/>
    </row>
    <row r="122962" spans="9:9">
      <c r="I122962" s="33"/>
    </row>
    <row r="122972" spans="9:9">
      <c r="I122972" s="33"/>
    </row>
    <row r="122975" spans="9:9">
      <c r="I122975" s="33"/>
    </row>
    <row r="122994" spans="9:9">
      <c r="I122994" s="33"/>
    </row>
    <row r="123004" spans="9:9">
      <c r="I123004" s="33"/>
    </row>
    <row r="123007" spans="9:9">
      <c r="I123007" s="33"/>
    </row>
    <row r="123026" spans="9:9">
      <c r="I123026" s="33"/>
    </row>
    <row r="123036" spans="9:9">
      <c r="I123036" s="33"/>
    </row>
    <row r="123039" spans="9:9">
      <c r="I123039" s="33"/>
    </row>
    <row r="123058" spans="9:9">
      <c r="I123058" s="33"/>
    </row>
    <row r="123068" spans="9:9">
      <c r="I123068" s="33"/>
    </row>
    <row r="123071" spans="9:9">
      <c r="I123071" s="33"/>
    </row>
    <row r="123090" spans="9:9">
      <c r="I123090" s="33"/>
    </row>
    <row r="123100" spans="9:9">
      <c r="I123100" s="33"/>
    </row>
    <row r="123103" spans="9:9">
      <c r="I123103" s="33"/>
    </row>
    <row r="123122" spans="9:9">
      <c r="I123122" s="33"/>
    </row>
    <row r="123132" spans="9:9">
      <c r="I123132" s="33"/>
    </row>
    <row r="123135" spans="9:9">
      <c r="I123135" s="33"/>
    </row>
    <row r="123154" spans="9:9">
      <c r="I123154" s="33"/>
    </row>
    <row r="123164" spans="9:9">
      <c r="I123164" s="33"/>
    </row>
    <row r="123167" spans="9:9">
      <c r="I123167" s="33"/>
    </row>
    <row r="123186" spans="9:9">
      <c r="I123186" s="33"/>
    </row>
    <row r="123196" spans="9:9">
      <c r="I123196" s="33"/>
    </row>
    <row r="123199" spans="9:9">
      <c r="I123199" s="33"/>
    </row>
    <row r="123218" spans="9:9">
      <c r="I123218" s="33"/>
    </row>
    <row r="123228" spans="9:9">
      <c r="I123228" s="33"/>
    </row>
    <row r="123231" spans="9:9">
      <c r="I123231" s="33"/>
    </row>
    <row r="123250" spans="9:9">
      <c r="I123250" s="33"/>
    </row>
    <row r="123260" spans="9:9">
      <c r="I123260" s="33"/>
    </row>
    <row r="123263" spans="9:9">
      <c r="I123263" s="33"/>
    </row>
    <row r="123282" spans="9:9">
      <c r="I123282" s="33"/>
    </row>
    <row r="123292" spans="9:9">
      <c r="I123292" s="33"/>
    </row>
    <row r="123295" spans="9:9">
      <c r="I123295" s="33"/>
    </row>
    <row r="123314" spans="9:9">
      <c r="I123314" s="33"/>
    </row>
    <row r="123324" spans="9:9">
      <c r="I123324" s="33"/>
    </row>
    <row r="123327" spans="9:9">
      <c r="I123327" s="33"/>
    </row>
    <row r="123346" spans="9:9">
      <c r="I123346" s="33"/>
    </row>
    <row r="123356" spans="9:9">
      <c r="I123356" s="33"/>
    </row>
    <row r="123359" spans="9:9">
      <c r="I123359" s="33"/>
    </row>
    <row r="123378" spans="9:9">
      <c r="I123378" s="33"/>
    </row>
    <row r="123388" spans="9:9">
      <c r="I123388" s="33"/>
    </row>
    <row r="123391" spans="9:9">
      <c r="I123391" s="33"/>
    </row>
    <row r="123410" spans="9:9">
      <c r="I123410" s="33"/>
    </row>
    <row r="123420" spans="9:9">
      <c r="I123420" s="33"/>
    </row>
    <row r="123423" spans="9:9">
      <c r="I123423" s="33"/>
    </row>
    <row r="123442" spans="9:9">
      <c r="I123442" s="33"/>
    </row>
    <row r="123452" spans="9:9">
      <c r="I123452" s="33"/>
    </row>
    <row r="123455" spans="9:9">
      <c r="I123455" s="33"/>
    </row>
    <row r="123474" spans="9:9">
      <c r="I123474" s="33"/>
    </row>
    <row r="123484" spans="9:9">
      <c r="I123484" s="33"/>
    </row>
    <row r="123487" spans="9:9">
      <c r="I123487" s="33"/>
    </row>
    <row r="123506" spans="9:9">
      <c r="I123506" s="33"/>
    </row>
    <row r="123516" spans="9:9">
      <c r="I123516" s="33"/>
    </row>
    <row r="123519" spans="9:9">
      <c r="I123519" s="33"/>
    </row>
    <row r="123538" spans="9:9">
      <c r="I123538" s="33"/>
    </row>
    <row r="123548" spans="9:9">
      <c r="I123548" s="33"/>
    </row>
    <row r="123551" spans="9:9">
      <c r="I123551" s="33"/>
    </row>
    <row r="123570" spans="9:9">
      <c r="I123570" s="33"/>
    </row>
    <row r="123580" spans="9:9">
      <c r="I123580" s="33"/>
    </row>
    <row r="123583" spans="9:9">
      <c r="I123583" s="33"/>
    </row>
    <row r="123602" spans="9:9">
      <c r="I123602" s="33"/>
    </row>
    <row r="123612" spans="9:9">
      <c r="I123612" s="33"/>
    </row>
    <row r="123615" spans="9:9">
      <c r="I123615" s="33"/>
    </row>
    <row r="123634" spans="9:9">
      <c r="I123634" s="33"/>
    </row>
    <row r="123644" spans="9:9">
      <c r="I123644" s="33"/>
    </row>
    <row r="123647" spans="9:9">
      <c r="I123647" s="33"/>
    </row>
    <row r="123666" spans="9:9">
      <c r="I123666" s="33"/>
    </row>
    <row r="123676" spans="9:9">
      <c r="I123676" s="33"/>
    </row>
    <row r="123679" spans="9:9">
      <c r="I123679" s="33"/>
    </row>
    <row r="123698" spans="9:9">
      <c r="I123698" s="33"/>
    </row>
    <row r="123708" spans="9:9">
      <c r="I123708" s="33"/>
    </row>
    <row r="123711" spans="9:9">
      <c r="I123711" s="33"/>
    </row>
    <row r="123730" spans="9:9">
      <c r="I123730" s="33"/>
    </row>
    <row r="123740" spans="9:9">
      <c r="I123740" s="33"/>
    </row>
    <row r="123743" spans="9:9">
      <c r="I123743" s="33"/>
    </row>
    <row r="123762" spans="9:9">
      <c r="I123762" s="33"/>
    </row>
    <row r="123772" spans="9:9">
      <c r="I123772" s="33"/>
    </row>
    <row r="123775" spans="9:9">
      <c r="I123775" s="33"/>
    </row>
    <row r="123794" spans="9:9">
      <c r="I123794" s="33"/>
    </row>
    <row r="123804" spans="9:9">
      <c r="I123804" s="33"/>
    </row>
    <row r="123807" spans="9:9">
      <c r="I123807" s="33"/>
    </row>
    <row r="123826" spans="9:9">
      <c r="I123826" s="33"/>
    </row>
    <row r="123836" spans="9:9">
      <c r="I123836" s="33"/>
    </row>
    <row r="123839" spans="9:9">
      <c r="I123839" s="33"/>
    </row>
    <row r="123858" spans="9:9">
      <c r="I123858" s="33"/>
    </row>
    <row r="123868" spans="9:9">
      <c r="I123868" s="33"/>
    </row>
    <row r="123871" spans="9:9">
      <c r="I123871" s="33"/>
    </row>
    <row r="123890" spans="9:9">
      <c r="I123890" s="33"/>
    </row>
    <row r="123900" spans="9:9">
      <c r="I123900" s="33"/>
    </row>
    <row r="123903" spans="9:9">
      <c r="I123903" s="33"/>
    </row>
    <row r="123922" spans="9:9">
      <c r="I123922" s="33"/>
    </row>
    <row r="123932" spans="9:9">
      <c r="I123932" s="33"/>
    </row>
    <row r="123935" spans="9:9">
      <c r="I123935" s="33"/>
    </row>
    <row r="123954" spans="9:9">
      <c r="I123954" s="33"/>
    </row>
    <row r="123964" spans="9:9">
      <c r="I123964" s="33"/>
    </row>
    <row r="123967" spans="9:9">
      <c r="I123967" s="33"/>
    </row>
    <row r="123986" spans="9:9">
      <c r="I123986" s="33"/>
    </row>
    <row r="123996" spans="9:9">
      <c r="I123996" s="33"/>
    </row>
    <row r="123999" spans="9:9">
      <c r="I123999" s="33"/>
    </row>
    <row r="124018" spans="9:9">
      <c r="I124018" s="33"/>
    </row>
    <row r="124028" spans="9:9">
      <c r="I124028" s="33"/>
    </row>
    <row r="124031" spans="9:9">
      <c r="I124031" s="33"/>
    </row>
    <row r="124050" spans="9:9">
      <c r="I124050" s="33"/>
    </row>
    <row r="124060" spans="9:9">
      <c r="I124060" s="33"/>
    </row>
    <row r="124063" spans="9:9">
      <c r="I124063" s="33"/>
    </row>
    <row r="124082" spans="9:9">
      <c r="I124082" s="33"/>
    </row>
    <row r="124092" spans="9:9">
      <c r="I124092" s="33"/>
    </row>
    <row r="124095" spans="9:9">
      <c r="I124095" s="33"/>
    </row>
    <row r="124114" spans="9:9">
      <c r="I124114" s="33"/>
    </row>
    <row r="124124" spans="9:9">
      <c r="I124124" s="33"/>
    </row>
    <row r="124127" spans="9:9">
      <c r="I124127" s="33"/>
    </row>
    <row r="124146" spans="9:9">
      <c r="I124146" s="33"/>
    </row>
    <row r="124156" spans="9:9">
      <c r="I124156" s="33"/>
    </row>
    <row r="124159" spans="9:9">
      <c r="I124159" s="33"/>
    </row>
    <row r="124178" spans="9:9">
      <c r="I124178" s="33"/>
    </row>
    <row r="124188" spans="9:9">
      <c r="I124188" s="33"/>
    </row>
    <row r="124191" spans="9:9">
      <c r="I124191" s="33"/>
    </row>
    <row r="124210" spans="9:9">
      <c r="I124210" s="33"/>
    </row>
    <row r="124220" spans="9:9">
      <c r="I124220" s="33"/>
    </row>
    <row r="124223" spans="9:9">
      <c r="I124223" s="33"/>
    </row>
    <row r="124242" spans="9:9">
      <c r="I124242" s="33"/>
    </row>
    <row r="124252" spans="9:9">
      <c r="I124252" s="33"/>
    </row>
    <row r="124255" spans="9:9">
      <c r="I124255" s="33"/>
    </row>
    <row r="124274" spans="9:9">
      <c r="I124274" s="33"/>
    </row>
    <row r="124284" spans="9:9">
      <c r="I124284" s="33"/>
    </row>
    <row r="124287" spans="9:9">
      <c r="I124287" s="33"/>
    </row>
    <row r="124306" spans="9:9">
      <c r="I124306" s="33"/>
    </row>
    <row r="124316" spans="9:9">
      <c r="I124316" s="33"/>
    </row>
    <row r="124319" spans="9:9">
      <c r="I124319" s="33"/>
    </row>
    <row r="124338" spans="9:9">
      <c r="I124338" s="33"/>
    </row>
    <row r="124348" spans="9:9">
      <c r="I124348" s="33"/>
    </row>
    <row r="124351" spans="9:9">
      <c r="I124351" s="33"/>
    </row>
    <row r="124370" spans="9:9">
      <c r="I124370" s="33"/>
    </row>
    <row r="124380" spans="9:9">
      <c r="I124380" s="33"/>
    </row>
    <row r="124383" spans="9:9">
      <c r="I124383" s="33"/>
    </row>
    <row r="124402" spans="9:9">
      <c r="I124402" s="33"/>
    </row>
    <row r="124412" spans="9:9">
      <c r="I124412" s="33"/>
    </row>
    <row r="124415" spans="9:9">
      <c r="I124415" s="33"/>
    </row>
    <row r="124434" spans="9:9">
      <c r="I124434" s="33"/>
    </row>
    <row r="124444" spans="9:9">
      <c r="I124444" s="33"/>
    </row>
    <row r="124447" spans="9:9">
      <c r="I124447" s="33"/>
    </row>
    <row r="124466" spans="9:9">
      <c r="I124466" s="33"/>
    </row>
    <row r="124476" spans="9:9">
      <c r="I124476" s="33"/>
    </row>
    <row r="124479" spans="9:9">
      <c r="I124479" s="33"/>
    </row>
    <row r="124498" spans="9:9">
      <c r="I124498" s="33"/>
    </row>
    <row r="124508" spans="9:9">
      <c r="I124508" s="33"/>
    </row>
    <row r="124511" spans="9:9">
      <c r="I124511" s="33"/>
    </row>
    <row r="124530" spans="9:9">
      <c r="I124530" s="33"/>
    </row>
    <row r="124540" spans="9:9">
      <c r="I124540" s="33"/>
    </row>
    <row r="124543" spans="9:9">
      <c r="I124543" s="33"/>
    </row>
    <row r="124562" spans="9:9">
      <c r="I124562" s="33"/>
    </row>
    <row r="124572" spans="9:9">
      <c r="I124572" s="33"/>
    </row>
    <row r="124575" spans="9:9">
      <c r="I124575" s="33"/>
    </row>
    <row r="124594" spans="9:9">
      <c r="I124594" s="33"/>
    </row>
    <row r="124604" spans="9:9">
      <c r="I124604" s="33"/>
    </row>
    <row r="124607" spans="9:9">
      <c r="I124607" s="33"/>
    </row>
    <row r="124626" spans="9:9">
      <c r="I124626" s="33"/>
    </row>
    <row r="124636" spans="9:9">
      <c r="I124636" s="33"/>
    </row>
    <row r="124639" spans="9:9">
      <c r="I124639" s="33"/>
    </row>
    <row r="124658" spans="9:9">
      <c r="I124658" s="33"/>
    </row>
    <row r="124668" spans="9:9">
      <c r="I124668" s="33"/>
    </row>
    <row r="124671" spans="9:9">
      <c r="I124671" s="33"/>
    </row>
    <row r="124690" spans="9:9">
      <c r="I124690" s="33"/>
    </row>
    <row r="124700" spans="9:9">
      <c r="I124700" s="33"/>
    </row>
    <row r="124703" spans="9:9">
      <c r="I124703" s="33"/>
    </row>
    <row r="124722" spans="9:9">
      <c r="I124722" s="33"/>
    </row>
    <row r="124732" spans="9:9">
      <c r="I124732" s="33"/>
    </row>
    <row r="124735" spans="9:9">
      <c r="I124735" s="33"/>
    </row>
    <row r="124754" spans="9:9">
      <c r="I124754" s="33"/>
    </row>
    <row r="124764" spans="9:9">
      <c r="I124764" s="33"/>
    </row>
    <row r="124767" spans="9:9">
      <c r="I124767" s="33"/>
    </row>
    <row r="124786" spans="9:9">
      <c r="I124786" s="33"/>
    </row>
    <row r="124796" spans="9:9">
      <c r="I124796" s="33"/>
    </row>
    <row r="124799" spans="9:9">
      <c r="I124799" s="33"/>
    </row>
    <row r="124818" spans="9:9">
      <c r="I124818" s="33"/>
    </row>
    <row r="124828" spans="9:9">
      <c r="I124828" s="33"/>
    </row>
    <row r="124831" spans="9:9">
      <c r="I124831" s="33"/>
    </row>
    <row r="124850" spans="9:9">
      <c r="I124850" s="33"/>
    </row>
    <row r="124860" spans="9:9">
      <c r="I124860" s="33"/>
    </row>
    <row r="124863" spans="9:9">
      <c r="I124863" s="33"/>
    </row>
    <row r="124882" spans="9:9">
      <c r="I124882" s="33"/>
    </row>
    <row r="124892" spans="9:9">
      <c r="I124892" s="33"/>
    </row>
    <row r="124895" spans="9:9">
      <c r="I124895" s="33"/>
    </row>
    <row r="124914" spans="9:9">
      <c r="I124914" s="33"/>
    </row>
    <row r="124924" spans="9:9">
      <c r="I124924" s="33"/>
    </row>
    <row r="124927" spans="9:9">
      <c r="I124927" s="33"/>
    </row>
    <row r="124946" spans="9:9">
      <c r="I124946" s="33"/>
    </row>
    <row r="124956" spans="9:9">
      <c r="I124956" s="33"/>
    </row>
    <row r="124959" spans="9:9">
      <c r="I124959" s="33"/>
    </row>
    <row r="124978" spans="9:9">
      <c r="I124978" s="33"/>
    </row>
    <row r="124988" spans="9:9">
      <c r="I124988" s="33"/>
    </row>
    <row r="124991" spans="9:9">
      <c r="I124991" s="33"/>
    </row>
    <row r="125010" spans="9:9">
      <c r="I125010" s="33"/>
    </row>
    <row r="125020" spans="9:9">
      <c r="I125020" s="33"/>
    </row>
    <row r="125023" spans="9:9">
      <c r="I125023" s="33"/>
    </row>
    <row r="125042" spans="9:9">
      <c r="I125042" s="33"/>
    </row>
    <row r="125052" spans="9:9">
      <c r="I125052" s="33"/>
    </row>
    <row r="125055" spans="9:9">
      <c r="I125055" s="33"/>
    </row>
    <row r="125074" spans="9:9">
      <c r="I125074" s="33"/>
    </row>
    <row r="125084" spans="9:9">
      <c r="I125084" s="33"/>
    </row>
    <row r="125087" spans="9:9">
      <c r="I125087" s="33"/>
    </row>
    <row r="125106" spans="9:9">
      <c r="I125106" s="33"/>
    </row>
    <row r="125116" spans="9:9">
      <c r="I125116" s="33"/>
    </row>
    <row r="125119" spans="9:9">
      <c r="I125119" s="33"/>
    </row>
    <row r="125138" spans="9:9">
      <c r="I125138" s="33"/>
    </row>
    <row r="125148" spans="9:9">
      <c r="I125148" s="33"/>
    </row>
    <row r="125151" spans="9:9">
      <c r="I125151" s="33"/>
    </row>
    <row r="125170" spans="9:9">
      <c r="I125170" s="33"/>
    </row>
    <row r="125180" spans="9:9">
      <c r="I125180" s="33"/>
    </row>
    <row r="125183" spans="9:9">
      <c r="I125183" s="33"/>
    </row>
    <row r="125202" spans="9:9">
      <c r="I125202" s="33"/>
    </row>
    <row r="125212" spans="9:9">
      <c r="I125212" s="33"/>
    </row>
    <row r="125215" spans="9:9">
      <c r="I125215" s="33"/>
    </row>
    <row r="125234" spans="9:9">
      <c r="I125234" s="33"/>
    </row>
    <row r="125244" spans="9:9">
      <c r="I125244" s="33"/>
    </row>
    <row r="125247" spans="9:9">
      <c r="I125247" s="33"/>
    </row>
    <row r="125266" spans="9:9">
      <c r="I125266" s="33"/>
    </row>
    <row r="125276" spans="9:9">
      <c r="I125276" s="33"/>
    </row>
    <row r="125279" spans="9:9">
      <c r="I125279" s="33"/>
    </row>
    <row r="125298" spans="9:9">
      <c r="I125298" s="33"/>
    </row>
    <row r="125308" spans="9:9">
      <c r="I125308" s="33"/>
    </row>
    <row r="125311" spans="9:9">
      <c r="I125311" s="33"/>
    </row>
    <row r="125330" spans="9:9">
      <c r="I125330" s="33"/>
    </row>
    <row r="125340" spans="9:9">
      <c r="I125340" s="33"/>
    </row>
    <row r="125343" spans="9:9">
      <c r="I125343" s="33"/>
    </row>
    <row r="125362" spans="9:9">
      <c r="I125362" s="33"/>
    </row>
    <row r="125372" spans="9:9">
      <c r="I125372" s="33"/>
    </row>
    <row r="125375" spans="9:9">
      <c r="I125375" s="33"/>
    </row>
    <row r="125394" spans="9:9">
      <c r="I125394" s="33"/>
    </row>
    <row r="125404" spans="9:9">
      <c r="I125404" s="33"/>
    </row>
    <row r="125407" spans="9:9">
      <c r="I125407" s="33"/>
    </row>
    <row r="125426" spans="9:9">
      <c r="I125426" s="33"/>
    </row>
    <row r="125436" spans="9:9">
      <c r="I125436" s="33"/>
    </row>
    <row r="125439" spans="9:9">
      <c r="I125439" s="33"/>
    </row>
    <row r="125458" spans="9:9">
      <c r="I125458" s="33"/>
    </row>
    <row r="125468" spans="9:9">
      <c r="I125468" s="33"/>
    </row>
    <row r="125471" spans="9:9">
      <c r="I125471" s="33"/>
    </row>
    <row r="125490" spans="9:9">
      <c r="I125490" s="33"/>
    </row>
    <row r="125500" spans="9:9">
      <c r="I125500" s="33"/>
    </row>
    <row r="125503" spans="9:9">
      <c r="I125503" s="33"/>
    </row>
    <row r="125522" spans="9:9">
      <c r="I125522" s="33"/>
    </row>
    <row r="125532" spans="9:9">
      <c r="I125532" s="33"/>
    </row>
    <row r="125535" spans="9:9">
      <c r="I125535" s="33"/>
    </row>
    <row r="125554" spans="9:9">
      <c r="I125554" s="33"/>
    </row>
    <row r="125564" spans="9:9">
      <c r="I125564" s="33"/>
    </row>
    <row r="125567" spans="9:9">
      <c r="I125567" s="33"/>
    </row>
    <row r="125586" spans="9:9">
      <c r="I125586" s="33"/>
    </row>
    <row r="125596" spans="9:9">
      <c r="I125596" s="33"/>
    </row>
    <row r="125599" spans="9:9">
      <c r="I125599" s="33"/>
    </row>
    <row r="125618" spans="9:9">
      <c r="I125618" s="33"/>
    </row>
    <row r="125628" spans="9:9">
      <c r="I125628" s="33"/>
    </row>
    <row r="125631" spans="9:9">
      <c r="I125631" s="33"/>
    </row>
    <row r="125650" spans="9:9">
      <c r="I125650" s="33"/>
    </row>
    <row r="125660" spans="9:9">
      <c r="I125660" s="33"/>
    </row>
    <row r="125663" spans="9:9">
      <c r="I125663" s="33"/>
    </row>
    <row r="125682" spans="9:9">
      <c r="I125682" s="33"/>
    </row>
    <row r="125692" spans="9:9">
      <c r="I125692" s="33"/>
    </row>
    <row r="125695" spans="9:9">
      <c r="I125695" s="33"/>
    </row>
    <row r="125714" spans="9:9">
      <c r="I125714" s="33"/>
    </row>
    <row r="125724" spans="9:9">
      <c r="I125724" s="33"/>
    </row>
    <row r="125727" spans="9:9">
      <c r="I125727" s="33"/>
    </row>
    <row r="125746" spans="9:9">
      <c r="I125746" s="33"/>
    </row>
    <row r="125756" spans="9:9">
      <c r="I125756" s="33"/>
    </row>
    <row r="125759" spans="9:9">
      <c r="I125759" s="33"/>
    </row>
    <row r="125778" spans="9:9">
      <c r="I125778" s="33"/>
    </row>
    <row r="125788" spans="9:9">
      <c r="I125788" s="33"/>
    </row>
    <row r="125791" spans="9:9">
      <c r="I125791" s="33"/>
    </row>
    <row r="125810" spans="9:9">
      <c r="I125810" s="33"/>
    </row>
    <row r="125820" spans="9:9">
      <c r="I125820" s="33"/>
    </row>
    <row r="125823" spans="9:9">
      <c r="I125823" s="33"/>
    </row>
    <row r="125842" spans="9:9">
      <c r="I125842" s="33"/>
    </row>
    <row r="125852" spans="9:9">
      <c r="I125852" s="33"/>
    </row>
    <row r="125855" spans="9:9">
      <c r="I125855" s="33"/>
    </row>
    <row r="125874" spans="9:9">
      <c r="I125874" s="33"/>
    </row>
    <row r="125884" spans="9:9">
      <c r="I125884" s="33"/>
    </row>
    <row r="125887" spans="9:9">
      <c r="I125887" s="33"/>
    </row>
    <row r="125906" spans="9:9">
      <c r="I125906" s="33"/>
    </row>
    <row r="125916" spans="9:9">
      <c r="I125916" s="33"/>
    </row>
    <row r="125919" spans="9:9">
      <c r="I125919" s="33"/>
    </row>
    <row r="125938" spans="9:9">
      <c r="I125938" s="33"/>
    </row>
    <row r="125948" spans="9:9">
      <c r="I125948" s="33"/>
    </row>
    <row r="125951" spans="9:9">
      <c r="I125951" s="33"/>
    </row>
    <row r="125970" spans="9:9">
      <c r="I125970" s="33"/>
    </row>
    <row r="125980" spans="9:9">
      <c r="I125980" s="33"/>
    </row>
    <row r="125983" spans="9:9">
      <c r="I125983" s="33"/>
    </row>
    <row r="126002" spans="9:9">
      <c r="I126002" s="33"/>
    </row>
    <row r="126012" spans="9:9">
      <c r="I126012" s="33"/>
    </row>
    <row r="126015" spans="9:9">
      <c r="I126015" s="33"/>
    </row>
    <row r="126034" spans="9:9">
      <c r="I126034" s="33"/>
    </row>
    <row r="126044" spans="9:9">
      <c r="I126044" s="33"/>
    </row>
    <row r="126047" spans="9:9">
      <c r="I126047" s="33"/>
    </row>
    <row r="126066" spans="9:9">
      <c r="I126066" s="33"/>
    </row>
    <row r="126076" spans="9:9">
      <c r="I126076" s="33"/>
    </row>
    <row r="126079" spans="9:9">
      <c r="I126079" s="33"/>
    </row>
    <row r="126098" spans="9:9">
      <c r="I126098" s="33"/>
    </row>
    <row r="126108" spans="9:9">
      <c r="I126108" s="33"/>
    </row>
    <row r="126111" spans="9:9">
      <c r="I126111" s="33"/>
    </row>
    <row r="126130" spans="9:9">
      <c r="I126130" s="33"/>
    </row>
    <row r="126140" spans="9:9">
      <c r="I126140" s="33"/>
    </row>
    <row r="126143" spans="9:9">
      <c r="I126143" s="33"/>
    </row>
    <row r="126162" spans="9:9">
      <c r="I126162" s="33"/>
    </row>
    <row r="126172" spans="9:9">
      <c r="I126172" s="33"/>
    </row>
    <row r="126175" spans="9:9">
      <c r="I126175" s="33"/>
    </row>
    <row r="126194" spans="9:9">
      <c r="I126194" s="33"/>
    </row>
    <row r="126204" spans="9:9">
      <c r="I126204" s="33"/>
    </row>
    <row r="126207" spans="9:9">
      <c r="I126207" s="33"/>
    </row>
    <row r="126226" spans="9:9">
      <c r="I126226" s="33"/>
    </row>
    <row r="126236" spans="9:9">
      <c r="I126236" s="33"/>
    </row>
    <row r="126239" spans="9:9">
      <c r="I126239" s="33"/>
    </row>
    <row r="126258" spans="9:9">
      <c r="I126258" s="33"/>
    </row>
    <row r="126268" spans="9:9">
      <c r="I126268" s="33"/>
    </row>
    <row r="126271" spans="9:9">
      <c r="I126271" s="33"/>
    </row>
    <row r="126290" spans="9:9">
      <c r="I126290" s="33"/>
    </row>
    <row r="126300" spans="9:9">
      <c r="I126300" s="33"/>
    </row>
    <row r="126303" spans="9:9">
      <c r="I126303" s="33"/>
    </row>
    <row r="126322" spans="9:9">
      <c r="I126322" s="33"/>
    </row>
    <row r="126332" spans="9:9">
      <c r="I126332" s="33"/>
    </row>
    <row r="126335" spans="9:9">
      <c r="I126335" s="33"/>
    </row>
    <row r="126354" spans="9:9">
      <c r="I126354" s="33"/>
    </row>
    <row r="126364" spans="9:9">
      <c r="I126364" s="33"/>
    </row>
    <row r="126367" spans="9:9">
      <c r="I126367" s="33"/>
    </row>
    <row r="126386" spans="9:9">
      <c r="I126386" s="33"/>
    </row>
    <row r="126396" spans="9:9">
      <c r="I126396" s="33"/>
    </row>
    <row r="126399" spans="9:9">
      <c r="I126399" s="33"/>
    </row>
    <row r="126418" spans="9:9">
      <c r="I126418" s="33"/>
    </row>
    <row r="126428" spans="9:9">
      <c r="I126428" s="33"/>
    </row>
    <row r="126431" spans="9:9">
      <c r="I126431" s="33"/>
    </row>
    <row r="126450" spans="9:9">
      <c r="I126450" s="33"/>
    </row>
    <row r="126460" spans="9:9">
      <c r="I126460" s="33"/>
    </row>
    <row r="126463" spans="9:9">
      <c r="I126463" s="33"/>
    </row>
    <row r="126482" spans="9:9">
      <c r="I126482" s="33"/>
    </row>
    <row r="126492" spans="9:9">
      <c r="I126492" s="33"/>
    </row>
    <row r="126495" spans="9:9">
      <c r="I126495" s="33"/>
    </row>
    <row r="126514" spans="9:9">
      <c r="I126514" s="33"/>
    </row>
    <row r="126524" spans="9:9">
      <c r="I126524" s="33"/>
    </row>
    <row r="126527" spans="9:9">
      <c r="I126527" s="33"/>
    </row>
    <row r="126546" spans="9:9">
      <c r="I126546" s="33"/>
    </row>
    <row r="126556" spans="9:9">
      <c r="I126556" s="33"/>
    </row>
    <row r="126559" spans="9:9">
      <c r="I126559" s="33"/>
    </row>
    <row r="126578" spans="9:9">
      <c r="I126578" s="33"/>
    </row>
    <row r="126588" spans="9:9">
      <c r="I126588" s="33"/>
    </row>
    <row r="126591" spans="9:9">
      <c r="I126591" s="33"/>
    </row>
    <row r="126610" spans="9:9">
      <c r="I126610" s="33"/>
    </row>
    <row r="126620" spans="9:9">
      <c r="I126620" s="33"/>
    </row>
    <row r="126623" spans="9:9">
      <c r="I126623" s="33"/>
    </row>
    <row r="126642" spans="9:9">
      <c r="I126642" s="33"/>
    </row>
    <row r="126652" spans="9:9">
      <c r="I126652" s="33"/>
    </row>
    <row r="126655" spans="9:9">
      <c r="I126655" s="33"/>
    </row>
    <row r="126674" spans="9:9">
      <c r="I126674" s="33"/>
    </row>
    <row r="126684" spans="9:9">
      <c r="I126684" s="33"/>
    </row>
    <row r="126687" spans="9:9">
      <c r="I126687" s="33"/>
    </row>
    <row r="126706" spans="9:9">
      <c r="I126706" s="33"/>
    </row>
    <row r="126716" spans="9:9">
      <c r="I126716" s="33"/>
    </row>
    <row r="126719" spans="9:9">
      <c r="I126719" s="33"/>
    </row>
    <row r="126738" spans="9:9">
      <c r="I126738" s="33"/>
    </row>
    <row r="126748" spans="9:9">
      <c r="I126748" s="33"/>
    </row>
    <row r="126751" spans="9:9">
      <c r="I126751" s="33"/>
    </row>
    <row r="126770" spans="9:9">
      <c r="I126770" s="33"/>
    </row>
    <row r="126780" spans="9:9">
      <c r="I126780" s="33"/>
    </row>
    <row r="126783" spans="9:9">
      <c r="I126783" s="33"/>
    </row>
    <row r="126802" spans="9:9">
      <c r="I126802" s="33"/>
    </row>
    <row r="126812" spans="9:9">
      <c r="I126812" s="33"/>
    </row>
    <row r="126815" spans="9:9">
      <c r="I126815" s="33"/>
    </row>
    <row r="126834" spans="9:9">
      <c r="I126834" s="33"/>
    </row>
    <row r="126844" spans="9:9">
      <c r="I126844" s="33"/>
    </row>
    <row r="126847" spans="9:9">
      <c r="I126847" s="33"/>
    </row>
    <row r="126866" spans="9:9">
      <c r="I126866" s="33"/>
    </row>
    <row r="126876" spans="9:9">
      <c r="I126876" s="33"/>
    </row>
    <row r="126879" spans="9:9">
      <c r="I126879" s="33"/>
    </row>
    <row r="126898" spans="9:9">
      <c r="I126898" s="33"/>
    </row>
    <row r="126908" spans="9:9">
      <c r="I126908" s="33"/>
    </row>
    <row r="126911" spans="9:9">
      <c r="I126911" s="33"/>
    </row>
    <row r="126930" spans="9:9">
      <c r="I126930" s="33"/>
    </row>
    <row r="126940" spans="9:9">
      <c r="I126940" s="33"/>
    </row>
    <row r="126943" spans="9:9">
      <c r="I126943" s="33"/>
    </row>
    <row r="126962" spans="9:9">
      <c r="I126962" s="33"/>
    </row>
    <row r="126972" spans="9:9">
      <c r="I126972" s="33"/>
    </row>
    <row r="126975" spans="9:9">
      <c r="I126975" s="33"/>
    </row>
    <row r="126994" spans="9:9">
      <c r="I126994" s="33"/>
    </row>
    <row r="127004" spans="9:9">
      <c r="I127004" s="33"/>
    </row>
    <row r="127007" spans="9:9">
      <c r="I127007" s="33"/>
    </row>
    <row r="127026" spans="9:9">
      <c r="I127026" s="33"/>
    </row>
    <row r="127036" spans="9:9">
      <c r="I127036" s="33"/>
    </row>
    <row r="127039" spans="9:9">
      <c r="I127039" s="33"/>
    </row>
    <row r="127058" spans="9:9">
      <c r="I127058" s="33"/>
    </row>
    <row r="127068" spans="9:9">
      <c r="I127068" s="33"/>
    </row>
    <row r="127071" spans="9:9">
      <c r="I127071" s="33"/>
    </row>
    <row r="127090" spans="9:9">
      <c r="I127090" s="33"/>
    </row>
    <row r="127100" spans="9:9">
      <c r="I127100" s="33"/>
    </row>
    <row r="127103" spans="9:9">
      <c r="I127103" s="33"/>
    </row>
    <row r="127122" spans="9:9">
      <c r="I127122" s="33"/>
    </row>
    <row r="127132" spans="9:9">
      <c r="I127132" s="33"/>
    </row>
    <row r="127135" spans="9:9">
      <c r="I127135" s="33"/>
    </row>
    <row r="127154" spans="9:9">
      <c r="I127154" s="33"/>
    </row>
    <row r="127164" spans="9:9">
      <c r="I127164" s="33"/>
    </row>
    <row r="127167" spans="9:9">
      <c r="I127167" s="33"/>
    </row>
    <row r="127186" spans="9:9">
      <c r="I127186" s="33"/>
    </row>
    <row r="127196" spans="9:9">
      <c r="I127196" s="33"/>
    </row>
    <row r="127199" spans="9:9">
      <c r="I127199" s="33"/>
    </row>
    <row r="127218" spans="9:9">
      <c r="I127218" s="33"/>
    </row>
    <row r="127228" spans="9:9">
      <c r="I127228" s="33"/>
    </row>
    <row r="127231" spans="9:9">
      <c r="I127231" s="33"/>
    </row>
    <row r="127250" spans="9:9">
      <c r="I127250" s="33"/>
    </row>
    <row r="127260" spans="9:9">
      <c r="I127260" s="33"/>
    </row>
    <row r="127263" spans="9:9">
      <c r="I127263" s="33"/>
    </row>
    <row r="127282" spans="9:9">
      <c r="I127282" s="33"/>
    </row>
    <row r="127292" spans="9:9">
      <c r="I127292" s="33"/>
    </row>
    <row r="127295" spans="9:9">
      <c r="I127295" s="33"/>
    </row>
    <row r="127314" spans="9:9">
      <c r="I127314" s="33"/>
    </row>
    <row r="127324" spans="9:9">
      <c r="I127324" s="33"/>
    </row>
    <row r="127327" spans="9:9">
      <c r="I127327" s="33"/>
    </row>
    <row r="127346" spans="9:9">
      <c r="I127346" s="33"/>
    </row>
    <row r="127356" spans="9:9">
      <c r="I127356" s="33"/>
    </row>
    <row r="127359" spans="9:9">
      <c r="I127359" s="33"/>
    </row>
    <row r="127378" spans="9:9">
      <c r="I127378" s="33"/>
    </row>
    <row r="127388" spans="9:9">
      <c r="I127388" s="33"/>
    </row>
    <row r="127391" spans="9:9">
      <c r="I127391" s="33"/>
    </row>
    <row r="127410" spans="9:9">
      <c r="I127410" s="33"/>
    </row>
    <row r="127420" spans="9:9">
      <c r="I127420" s="33"/>
    </row>
    <row r="127423" spans="9:9">
      <c r="I127423" s="33"/>
    </row>
    <row r="127442" spans="9:9">
      <c r="I127442" s="33"/>
    </row>
    <row r="127452" spans="9:9">
      <c r="I127452" s="33"/>
    </row>
    <row r="127455" spans="9:9">
      <c r="I127455" s="33"/>
    </row>
    <row r="127474" spans="9:9">
      <c r="I127474" s="33"/>
    </row>
    <row r="127484" spans="9:9">
      <c r="I127484" s="33"/>
    </row>
    <row r="127487" spans="9:9">
      <c r="I127487" s="33"/>
    </row>
    <row r="127506" spans="9:9">
      <c r="I127506" s="33"/>
    </row>
    <row r="127516" spans="9:9">
      <c r="I127516" s="33"/>
    </row>
    <row r="127519" spans="9:9">
      <c r="I127519" s="33"/>
    </row>
    <row r="127538" spans="9:9">
      <c r="I127538" s="33"/>
    </row>
    <row r="127548" spans="9:9">
      <c r="I127548" s="33"/>
    </row>
    <row r="127551" spans="9:9">
      <c r="I127551" s="33"/>
    </row>
    <row r="127570" spans="9:9">
      <c r="I127570" s="33"/>
    </row>
    <row r="127580" spans="9:9">
      <c r="I127580" s="33"/>
    </row>
    <row r="127583" spans="9:9">
      <c r="I127583" s="33"/>
    </row>
    <row r="127602" spans="9:9">
      <c r="I127602" s="33"/>
    </row>
    <row r="127612" spans="9:9">
      <c r="I127612" s="33"/>
    </row>
    <row r="127615" spans="9:9">
      <c r="I127615" s="33"/>
    </row>
    <row r="127634" spans="9:9">
      <c r="I127634" s="33"/>
    </row>
    <row r="127644" spans="9:9">
      <c r="I127644" s="33"/>
    </row>
    <row r="127647" spans="9:9">
      <c r="I127647" s="33"/>
    </row>
    <row r="127666" spans="9:9">
      <c r="I127666" s="33"/>
    </row>
    <row r="127676" spans="9:9">
      <c r="I127676" s="33"/>
    </row>
    <row r="127679" spans="9:9">
      <c r="I127679" s="33"/>
    </row>
    <row r="127698" spans="9:9">
      <c r="I127698" s="33"/>
    </row>
    <row r="127708" spans="9:9">
      <c r="I127708" s="33"/>
    </row>
    <row r="127711" spans="9:9">
      <c r="I127711" s="33"/>
    </row>
    <row r="127730" spans="9:9">
      <c r="I127730" s="33"/>
    </row>
    <row r="127740" spans="9:9">
      <c r="I127740" s="33"/>
    </row>
    <row r="127743" spans="9:9">
      <c r="I127743" s="33"/>
    </row>
    <row r="127762" spans="9:9">
      <c r="I127762" s="33"/>
    </row>
    <row r="127772" spans="9:9">
      <c r="I127772" s="33"/>
    </row>
    <row r="127775" spans="9:9">
      <c r="I127775" s="33"/>
    </row>
    <row r="127794" spans="9:9">
      <c r="I127794" s="33"/>
    </row>
    <row r="127804" spans="9:9">
      <c r="I127804" s="33"/>
    </row>
    <row r="127807" spans="9:9">
      <c r="I127807" s="33"/>
    </row>
    <row r="127826" spans="9:9">
      <c r="I127826" s="33"/>
    </row>
    <row r="127836" spans="9:9">
      <c r="I127836" s="33"/>
    </row>
    <row r="127839" spans="9:9">
      <c r="I127839" s="33"/>
    </row>
    <row r="127858" spans="9:9">
      <c r="I127858" s="33"/>
    </row>
    <row r="127868" spans="9:9">
      <c r="I127868" s="33"/>
    </row>
    <row r="127871" spans="9:9">
      <c r="I127871" s="33"/>
    </row>
    <row r="127890" spans="9:9">
      <c r="I127890" s="33"/>
    </row>
    <row r="127900" spans="9:9">
      <c r="I127900" s="33"/>
    </row>
    <row r="127903" spans="9:9">
      <c r="I127903" s="33"/>
    </row>
    <row r="127922" spans="9:9">
      <c r="I127922" s="33"/>
    </row>
    <row r="127932" spans="9:9">
      <c r="I127932" s="33"/>
    </row>
    <row r="127935" spans="9:9">
      <c r="I127935" s="33"/>
    </row>
    <row r="127954" spans="9:9">
      <c r="I127954" s="33"/>
    </row>
    <row r="127964" spans="9:9">
      <c r="I127964" s="33"/>
    </row>
    <row r="127967" spans="9:9">
      <c r="I127967" s="33"/>
    </row>
    <row r="127986" spans="9:9">
      <c r="I127986" s="33"/>
    </row>
    <row r="127996" spans="9:9">
      <c r="I127996" s="33"/>
    </row>
    <row r="127999" spans="9:9">
      <c r="I127999" s="33"/>
    </row>
    <row r="128018" spans="9:9">
      <c r="I128018" s="33"/>
    </row>
    <row r="128028" spans="9:9">
      <c r="I128028" s="33"/>
    </row>
    <row r="128031" spans="9:9">
      <c r="I128031" s="33"/>
    </row>
    <row r="128050" spans="9:9">
      <c r="I128050" s="33"/>
    </row>
    <row r="128060" spans="9:9">
      <c r="I128060" s="33"/>
    </row>
    <row r="128063" spans="9:9">
      <c r="I128063" s="33"/>
    </row>
    <row r="128082" spans="9:9">
      <c r="I128082" s="33"/>
    </row>
    <row r="128092" spans="9:9">
      <c r="I128092" s="33"/>
    </row>
    <row r="128095" spans="9:9">
      <c r="I128095" s="33"/>
    </row>
    <row r="128114" spans="9:9">
      <c r="I128114" s="33"/>
    </row>
    <row r="128124" spans="9:9">
      <c r="I128124" s="33"/>
    </row>
    <row r="128127" spans="9:9">
      <c r="I128127" s="33"/>
    </row>
    <row r="128146" spans="9:9">
      <c r="I128146" s="33"/>
    </row>
    <row r="128156" spans="9:9">
      <c r="I128156" s="33"/>
    </row>
    <row r="128159" spans="9:9">
      <c r="I128159" s="33"/>
    </row>
    <row r="128178" spans="9:9">
      <c r="I128178" s="33"/>
    </row>
    <row r="128188" spans="9:9">
      <c r="I128188" s="33"/>
    </row>
    <row r="128191" spans="9:9">
      <c r="I128191" s="33"/>
    </row>
    <row r="128210" spans="9:9">
      <c r="I128210" s="33"/>
    </row>
    <row r="128220" spans="9:9">
      <c r="I128220" s="33"/>
    </row>
    <row r="128223" spans="9:9">
      <c r="I128223" s="33"/>
    </row>
    <row r="128242" spans="9:9">
      <c r="I128242" s="33"/>
    </row>
    <row r="128252" spans="9:9">
      <c r="I128252" s="33"/>
    </row>
    <row r="128255" spans="9:9">
      <c r="I128255" s="33"/>
    </row>
    <row r="128274" spans="9:9">
      <c r="I128274" s="33"/>
    </row>
    <row r="128284" spans="9:9">
      <c r="I128284" s="33"/>
    </row>
    <row r="128287" spans="9:9">
      <c r="I128287" s="33"/>
    </row>
    <row r="128306" spans="9:9">
      <c r="I128306" s="33"/>
    </row>
    <row r="128316" spans="9:9">
      <c r="I128316" s="33"/>
    </row>
    <row r="128319" spans="9:9">
      <c r="I128319" s="33"/>
    </row>
    <row r="128338" spans="9:9">
      <c r="I128338" s="33"/>
    </row>
    <row r="128348" spans="9:9">
      <c r="I128348" s="33"/>
    </row>
    <row r="128351" spans="9:9">
      <c r="I128351" s="33"/>
    </row>
    <row r="128370" spans="9:9">
      <c r="I128370" s="33"/>
    </row>
    <row r="128380" spans="9:9">
      <c r="I128380" s="33"/>
    </row>
    <row r="128383" spans="9:9">
      <c r="I128383" s="33"/>
    </row>
    <row r="128402" spans="9:9">
      <c r="I128402" s="33"/>
    </row>
    <row r="128412" spans="9:9">
      <c r="I128412" s="33"/>
    </row>
    <row r="128415" spans="9:9">
      <c r="I128415" s="33"/>
    </row>
    <row r="128434" spans="9:9">
      <c r="I128434" s="33"/>
    </row>
    <row r="128444" spans="9:9">
      <c r="I128444" s="33"/>
    </row>
    <row r="128447" spans="9:9">
      <c r="I128447" s="33"/>
    </row>
    <row r="128466" spans="9:9">
      <c r="I128466" s="33"/>
    </row>
    <row r="128476" spans="9:9">
      <c r="I128476" s="33"/>
    </row>
    <row r="128479" spans="9:9">
      <c r="I128479" s="33"/>
    </row>
    <row r="128498" spans="9:9">
      <c r="I128498" s="33"/>
    </row>
    <row r="128508" spans="9:9">
      <c r="I128508" s="33"/>
    </row>
    <row r="128511" spans="9:9">
      <c r="I128511" s="33"/>
    </row>
    <row r="128530" spans="9:9">
      <c r="I128530" s="33"/>
    </row>
    <row r="128540" spans="9:9">
      <c r="I128540" s="33"/>
    </row>
    <row r="128543" spans="9:9">
      <c r="I128543" s="33"/>
    </row>
    <row r="128562" spans="9:9">
      <c r="I128562" s="33"/>
    </row>
    <row r="128572" spans="9:9">
      <c r="I128572" s="33"/>
    </row>
    <row r="128575" spans="9:9">
      <c r="I128575" s="33"/>
    </row>
    <row r="128594" spans="9:9">
      <c r="I128594" s="33"/>
    </row>
    <row r="128604" spans="9:9">
      <c r="I128604" s="33"/>
    </row>
    <row r="128607" spans="9:9">
      <c r="I128607" s="33"/>
    </row>
    <row r="128626" spans="9:9">
      <c r="I128626" s="33"/>
    </row>
    <row r="128636" spans="9:9">
      <c r="I128636" s="33"/>
    </row>
    <row r="128639" spans="9:9">
      <c r="I128639" s="33"/>
    </row>
    <row r="128658" spans="9:9">
      <c r="I128658" s="33"/>
    </row>
    <row r="128668" spans="9:9">
      <c r="I128668" s="33"/>
    </row>
    <row r="128671" spans="9:9">
      <c r="I128671" s="33"/>
    </row>
    <row r="128690" spans="9:9">
      <c r="I128690" s="33"/>
    </row>
    <row r="128700" spans="9:9">
      <c r="I128700" s="33"/>
    </row>
    <row r="128703" spans="9:9">
      <c r="I128703" s="33"/>
    </row>
    <row r="128722" spans="9:9">
      <c r="I128722" s="33"/>
    </row>
    <row r="128732" spans="9:9">
      <c r="I128732" s="33"/>
    </row>
    <row r="128735" spans="9:9">
      <c r="I128735" s="33"/>
    </row>
    <row r="128754" spans="9:9">
      <c r="I128754" s="33"/>
    </row>
    <row r="128764" spans="9:9">
      <c r="I128764" s="33"/>
    </row>
    <row r="128767" spans="9:9">
      <c r="I128767" s="33"/>
    </row>
    <row r="128786" spans="9:9">
      <c r="I128786" s="33"/>
    </row>
    <row r="128796" spans="9:9">
      <c r="I128796" s="33"/>
    </row>
    <row r="128799" spans="9:9">
      <c r="I128799" s="33"/>
    </row>
    <row r="128818" spans="9:9">
      <c r="I128818" s="33"/>
    </row>
    <row r="128828" spans="9:9">
      <c r="I128828" s="33"/>
    </row>
    <row r="128831" spans="9:9">
      <c r="I128831" s="33"/>
    </row>
    <row r="128850" spans="9:9">
      <c r="I128850" s="33"/>
    </row>
    <row r="128860" spans="9:9">
      <c r="I128860" s="33"/>
    </row>
    <row r="128863" spans="9:9">
      <c r="I128863" s="33"/>
    </row>
    <row r="128882" spans="9:9">
      <c r="I128882" s="33"/>
    </row>
    <row r="128892" spans="9:9">
      <c r="I128892" s="33"/>
    </row>
    <row r="128895" spans="9:9">
      <c r="I128895" s="33"/>
    </row>
    <row r="128914" spans="9:9">
      <c r="I128914" s="33"/>
    </row>
    <row r="128924" spans="9:9">
      <c r="I128924" s="33"/>
    </row>
    <row r="128927" spans="9:9">
      <c r="I128927" s="33"/>
    </row>
    <row r="128946" spans="9:9">
      <c r="I128946" s="33"/>
    </row>
    <row r="128956" spans="9:9">
      <c r="I128956" s="33"/>
    </row>
    <row r="128959" spans="9:9">
      <c r="I128959" s="33"/>
    </row>
    <row r="128978" spans="9:9">
      <c r="I128978" s="33"/>
    </row>
    <row r="128988" spans="9:9">
      <c r="I128988" s="33"/>
    </row>
    <row r="128991" spans="9:9">
      <c r="I128991" s="33"/>
    </row>
    <row r="129010" spans="9:9">
      <c r="I129010" s="33"/>
    </row>
    <row r="129020" spans="9:9">
      <c r="I129020" s="33"/>
    </row>
    <row r="129023" spans="9:9">
      <c r="I129023" s="33"/>
    </row>
    <row r="129042" spans="9:9">
      <c r="I129042" s="33"/>
    </row>
    <row r="129052" spans="9:9">
      <c r="I129052" s="33"/>
    </row>
    <row r="129055" spans="9:9">
      <c r="I129055" s="33"/>
    </row>
    <row r="129074" spans="9:9">
      <c r="I129074" s="33"/>
    </row>
    <row r="129084" spans="9:9">
      <c r="I129084" s="33"/>
    </row>
    <row r="129087" spans="9:9">
      <c r="I129087" s="33"/>
    </row>
    <row r="129106" spans="9:9">
      <c r="I129106" s="33"/>
    </row>
    <row r="129116" spans="9:9">
      <c r="I129116" s="33"/>
    </row>
    <row r="129119" spans="9:9">
      <c r="I129119" s="33"/>
    </row>
    <row r="129138" spans="9:9">
      <c r="I129138" s="33"/>
    </row>
    <row r="129148" spans="9:9">
      <c r="I129148" s="33"/>
    </row>
    <row r="129151" spans="9:9">
      <c r="I129151" s="33"/>
    </row>
    <row r="129170" spans="9:9">
      <c r="I129170" s="33"/>
    </row>
    <row r="129180" spans="9:9">
      <c r="I129180" s="33"/>
    </row>
    <row r="129183" spans="9:9">
      <c r="I129183" s="33"/>
    </row>
    <row r="129202" spans="9:9">
      <c r="I129202" s="33"/>
    </row>
    <row r="129212" spans="9:9">
      <c r="I129212" s="33"/>
    </row>
    <row r="129215" spans="9:9">
      <c r="I129215" s="33"/>
    </row>
    <row r="129234" spans="9:9">
      <c r="I129234" s="33"/>
    </row>
    <row r="129244" spans="9:9">
      <c r="I129244" s="33"/>
    </row>
    <row r="129247" spans="9:9">
      <c r="I129247" s="33"/>
    </row>
    <row r="129266" spans="9:9">
      <c r="I129266" s="33"/>
    </row>
    <row r="129276" spans="9:9">
      <c r="I129276" s="33"/>
    </row>
    <row r="129279" spans="9:9">
      <c r="I129279" s="33"/>
    </row>
    <row r="129298" spans="9:9">
      <c r="I129298" s="33"/>
    </row>
    <row r="129308" spans="9:9">
      <c r="I129308" s="33"/>
    </row>
    <row r="129311" spans="9:9">
      <c r="I129311" s="33"/>
    </row>
    <row r="129330" spans="9:9">
      <c r="I129330" s="33"/>
    </row>
    <row r="129340" spans="9:9">
      <c r="I129340" s="33"/>
    </row>
    <row r="129343" spans="9:9">
      <c r="I129343" s="33"/>
    </row>
    <row r="129362" spans="9:9">
      <c r="I129362" s="33"/>
    </row>
    <row r="129372" spans="9:9">
      <c r="I129372" s="33"/>
    </row>
    <row r="129375" spans="9:9">
      <c r="I129375" s="33"/>
    </row>
    <row r="129394" spans="9:9">
      <c r="I129394" s="33"/>
    </row>
    <row r="129404" spans="9:9">
      <c r="I129404" s="33"/>
    </row>
    <row r="129407" spans="9:9">
      <c r="I129407" s="33"/>
    </row>
    <row r="129426" spans="9:9">
      <c r="I129426" s="33"/>
    </row>
    <row r="129436" spans="9:9">
      <c r="I129436" s="33"/>
    </row>
    <row r="129439" spans="9:9">
      <c r="I129439" s="33"/>
    </row>
    <row r="129458" spans="9:9">
      <c r="I129458" s="33"/>
    </row>
    <row r="129468" spans="9:9">
      <c r="I129468" s="33"/>
    </row>
    <row r="129471" spans="9:9">
      <c r="I129471" s="33"/>
    </row>
    <row r="129490" spans="9:9">
      <c r="I129490" s="33"/>
    </row>
    <row r="129500" spans="9:9">
      <c r="I129500" s="33"/>
    </row>
    <row r="129503" spans="9:9">
      <c r="I129503" s="33"/>
    </row>
    <row r="129522" spans="9:9">
      <c r="I129522" s="33"/>
    </row>
    <row r="129532" spans="9:9">
      <c r="I129532" s="33"/>
    </row>
    <row r="129535" spans="9:9">
      <c r="I129535" s="33"/>
    </row>
    <row r="129554" spans="9:9">
      <c r="I129554" s="33"/>
    </row>
    <row r="129564" spans="9:9">
      <c r="I129564" s="33"/>
    </row>
    <row r="129567" spans="9:9">
      <c r="I129567" s="33"/>
    </row>
    <row r="129586" spans="9:9">
      <c r="I129586" s="33"/>
    </row>
    <row r="129596" spans="9:9">
      <c r="I129596" s="33"/>
    </row>
    <row r="129599" spans="9:9">
      <c r="I129599" s="33"/>
    </row>
    <row r="129618" spans="9:9">
      <c r="I129618" s="33"/>
    </row>
    <row r="129628" spans="9:9">
      <c r="I129628" s="33"/>
    </row>
    <row r="129631" spans="9:9">
      <c r="I129631" s="33"/>
    </row>
    <row r="129650" spans="9:9">
      <c r="I129650" s="33"/>
    </row>
    <row r="129660" spans="9:9">
      <c r="I129660" s="33"/>
    </row>
    <row r="129663" spans="9:9">
      <c r="I129663" s="33"/>
    </row>
    <row r="129682" spans="9:9">
      <c r="I129682" s="33"/>
    </row>
    <row r="129692" spans="9:9">
      <c r="I129692" s="33"/>
    </row>
    <row r="129695" spans="9:9">
      <c r="I129695" s="33"/>
    </row>
    <row r="129714" spans="9:9">
      <c r="I129714" s="33"/>
    </row>
    <row r="129724" spans="9:9">
      <c r="I129724" s="33"/>
    </row>
    <row r="129727" spans="9:9">
      <c r="I129727" s="33"/>
    </row>
    <row r="129746" spans="9:9">
      <c r="I129746" s="33"/>
    </row>
    <row r="129756" spans="9:9">
      <c r="I129756" s="33"/>
    </row>
    <row r="129759" spans="9:9">
      <c r="I129759" s="33"/>
    </row>
    <row r="129778" spans="9:9">
      <c r="I129778" s="33"/>
    </row>
    <row r="129788" spans="9:9">
      <c r="I129788" s="33"/>
    </row>
    <row r="129791" spans="9:9">
      <c r="I129791" s="33"/>
    </row>
    <row r="129810" spans="9:9">
      <c r="I129810" s="33"/>
    </row>
    <row r="129820" spans="9:9">
      <c r="I129820" s="33"/>
    </row>
    <row r="129823" spans="9:9">
      <c r="I129823" s="33"/>
    </row>
    <row r="129842" spans="9:9">
      <c r="I129842" s="33"/>
    </row>
    <row r="129852" spans="9:9">
      <c r="I129852" s="33"/>
    </row>
    <row r="129855" spans="9:9">
      <c r="I129855" s="33"/>
    </row>
    <row r="129874" spans="9:9">
      <c r="I129874" s="33"/>
    </row>
    <row r="129884" spans="9:9">
      <c r="I129884" s="33"/>
    </row>
    <row r="129887" spans="9:9">
      <c r="I129887" s="33"/>
    </row>
    <row r="129906" spans="9:9">
      <c r="I129906" s="33"/>
    </row>
    <row r="129916" spans="9:9">
      <c r="I129916" s="33"/>
    </row>
    <row r="129919" spans="9:9">
      <c r="I129919" s="33"/>
    </row>
    <row r="129938" spans="9:9">
      <c r="I129938" s="33"/>
    </row>
    <row r="129948" spans="9:9">
      <c r="I129948" s="33"/>
    </row>
    <row r="129951" spans="9:9">
      <c r="I129951" s="33"/>
    </row>
    <row r="129970" spans="9:9">
      <c r="I129970" s="33"/>
    </row>
    <row r="129980" spans="9:9">
      <c r="I129980" s="33"/>
    </row>
    <row r="129983" spans="9:9">
      <c r="I129983" s="33"/>
    </row>
    <row r="130002" spans="9:9">
      <c r="I130002" s="33"/>
    </row>
    <row r="130012" spans="9:9">
      <c r="I130012" s="33"/>
    </row>
    <row r="130015" spans="9:9">
      <c r="I130015" s="33"/>
    </row>
    <row r="130034" spans="9:9">
      <c r="I130034" s="33"/>
    </row>
    <row r="130044" spans="9:9">
      <c r="I130044" s="33"/>
    </row>
    <row r="130047" spans="9:9">
      <c r="I130047" s="33"/>
    </row>
    <row r="130066" spans="9:9">
      <c r="I130066" s="33"/>
    </row>
    <row r="130076" spans="9:9">
      <c r="I130076" s="33"/>
    </row>
    <row r="130079" spans="9:9">
      <c r="I130079" s="33"/>
    </row>
    <row r="130098" spans="9:9">
      <c r="I130098" s="33"/>
    </row>
    <row r="130108" spans="9:9">
      <c r="I130108" s="33"/>
    </row>
    <row r="130111" spans="9:9">
      <c r="I130111" s="33"/>
    </row>
    <row r="130130" spans="9:9">
      <c r="I130130" s="33"/>
    </row>
    <row r="130140" spans="9:9">
      <c r="I130140" s="33"/>
    </row>
    <row r="130143" spans="9:9">
      <c r="I130143" s="33"/>
    </row>
    <row r="130162" spans="9:9">
      <c r="I130162" s="33"/>
    </row>
    <row r="130172" spans="9:9">
      <c r="I130172" s="33"/>
    </row>
    <row r="130175" spans="9:9">
      <c r="I130175" s="33"/>
    </row>
    <row r="130194" spans="9:9">
      <c r="I130194" s="33"/>
    </row>
    <row r="130204" spans="9:9">
      <c r="I130204" s="33"/>
    </row>
    <row r="130207" spans="9:9">
      <c r="I130207" s="33"/>
    </row>
    <row r="130226" spans="9:9">
      <c r="I130226" s="33"/>
    </row>
    <row r="130236" spans="9:9">
      <c r="I130236" s="33"/>
    </row>
    <row r="130239" spans="9:9">
      <c r="I130239" s="33"/>
    </row>
    <row r="130258" spans="9:9">
      <c r="I130258" s="33"/>
    </row>
    <row r="130268" spans="9:9">
      <c r="I130268" s="33"/>
    </row>
    <row r="130271" spans="9:9">
      <c r="I130271" s="33"/>
    </row>
    <row r="130290" spans="9:9">
      <c r="I130290" s="33"/>
    </row>
    <row r="130300" spans="9:9">
      <c r="I130300" s="33"/>
    </row>
    <row r="130303" spans="9:9">
      <c r="I130303" s="33"/>
    </row>
    <row r="130322" spans="9:9">
      <c r="I130322" s="33"/>
    </row>
    <row r="130332" spans="9:9">
      <c r="I130332" s="33"/>
    </row>
    <row r="130335" spans="9:9">
      <c r="I130335" s="33"/>
    </row>
    <row r="130354" spans="9:9">
      <c r="I130354" s="33"/>
    </row>
    <row r="130364" spans="9:9">
      <c r="I130364" s="33"/>
    </row>
    <row r="130367" spans="9:9">
      <c r="I130367" s="33"/>
    </row>
    <row r="130386" spans="9:9">
      <c r="I130386" s="33"/>
    </row>
    <row r="130396" spans="9:9">
      <c r="I130396" s="33"/>
    </row>
    <row r="130399" spans="9:9">
      <c r="I130399" s="33"/>
    </row>
    <row r="130418" spans="9:9">
      <c r="I130418" s="33"/>
    </row>
    <row r="130428" spans="9:9">
      <c r="I130428" s="33"/>
    </row>
    <row r="130431" spans="9:9">
      <c r="I130431" s="33"/>
    </row>
    <row r="130450" spans="9:9">
      <c r="I130450" s="33"/>
    </row>
    <row r="130460" spans="9:9">
      <c r="I130460" s="33"/>
    </row>
    <row r="130463" spans="9:9">
      <c r="I130463" s="33"/>
    </row>
    <row r="130482" spans="9:9">
      <c r="I130482" s="33"/>
    </row>
    <row r="130492" spans="9:9">
      <c r="I130492" s="33"/>
    </row>
    <row r="130495" spans="9:9">
      <c r="I130495" s="33"/>
    </row>
    <row r="130514" spans="9:9">
      <c r="I130514" s="33"/>
    </row>
    <row r="130524" spans="9:9">
      <c r="I130524" s="33"/>
    </row>
    <row r="130527" spans="9:9">
      <c r="I130527" s="33"/>
    </row>
    <row r="130546" spans="9:9">
      <c r="I130546" s="33"/>
    </row>
    <row r="130556" spans="9:9">
      <c r="I130556" s="33"/>
    </row>
    <row r="130559" spans="9:9">
      <c r="I130559" s="33"/>
    </row>
    <row r="130578" spans="9:9">
      <c r="I130578" s="33"/>
    </row>
    <row r="130588" spans="9:9">
      <c r="I130588" s="33"/>
    </row>
    <row r="130591" spans="9:9">
      <c r="I130591" s="33"/>
    </row>
    <row r="130610" spans="9:9">
      <c r="I130610" s="33"/>
    </row>
    <row r="130620" spans="9:9">
      <c r="I130620" s="33"/>
    </row>
    <row r="130623" spans="9:9">
      <c r="I130623" s="33"/>
    </row>
    <row r="130642" spans="9:9">
      <c r="I130642" s="33"/>
    </row>
    <row r="130652" spans="9:9">
      <c r="I130652" s="33"/>
    </row>
    <row r="130655" spans="9:9">
      <c r="I130655" s="33"/>
    </row>
    <row r="130674" spans="9:9">
      <c r="I130674" s="33"/>
    </row>
    <row r="130684" spans="9:9">
      <c r="I130684" s="33"/>
    </row>
    <row r="130687" spans="9:9">
      <c r="I130687" s="33"/>
    </row>
    <row r="130706" spans="9:9">
      <c r="I130706" s="33"/>
    </row>
    <row r="130716" spans="9:9">
      <c r="I130716" s="33"/>
    </row>
    <row r="130719" spans="9:9">
      <c r="I130719" s="33"/>
    </row>
    <row r="130738" spans="9:9">
      <c r="I130738" s="33"/>
    </row>
    <row r="130748" spans="9:9">
      <c r="I130748" s="33"/>
    </row>
    <row r="130751" spans="9:9">
      <c r="I130751" s="33"/>
    </row>
    <row r="130770" spans="9:9">
      <c r="I130770" s="33"/>
    </row>
    <row r="130780" spans="9:9">
      <c r="I130780" s="33"/>
    </row>
    <row r="130783" spans="9:9">
      <c r="I130783" s="33"/>
    </row>
    <row r="130802" spans="9:9">
      <c r="I130802" s="33"/>
    </row>
    <row r="130812" spans="9:9">
      <c r="I130812" s="33"/>
    </row>
    <row r="130815" spans="9:9">
      <c r="I130815" s="33"/>
    </row>
    <row r="130834" spans="9:9">
      <c r="I130834" s="33"/>
    </row>
    <row r="130844" spans="9:9">
      <c r="I130844" s="33"/>
    </row>
    <row r="130847" spans="9:9">
      <c r="I130847" s="33"/>
    </row>
    <row r="130866" spans="9:9">
      <c r="I130866" s="33"/>
    </row>
    <row r="130876" spans="9:9">
      <c r="I130876" s="33"/>
    </row>
    <row r="130879" spans="9:9">
      <c r="I130879" s="33"/>
    </row>
    <row r="130898" spans="9:9">
      <c r="I130898" s="33"/>
    </row>
    <row r="130908" spans="9:9">
      <c r="I130908" s="33"/>
    </row>
    <row r="130911" spans="9:9">
      <c r="I130911" s="33"/>
    </row>
    <row r="130930" spans="9:9">
      <c r="I130930" s="33"/>
    </row>
    <row r="130940" spans="9:9">
      <c r="I130940" s="33"/>
    </row>
    <row r="130943" spans="9:9">
      <c r="I130943" s="33"/>
    </row>
    <row r="130962" spans="9:9">
      <c r="I130962" s="33"/>
    </row>
    <row r="130972" spans="9:9">
      <c r="I130972" s="33"/>
    </row>
    <row r="130975" spans="9:9">
      <c r="I130975" s="33"/>
    </row>
    <row r="130994" spans="9:9">
      <c r="I130994" s="33"/>
    </row>
    <row r="131004" spans="9:9">
      <c r="I131004" s="33"/>
    </row>
    <row r="131007" spans="9:9">
      <c r="I131007" s="33"/>
    </row>
    <row r="131026" spans="9:9">
      <c r="I131026" s="33"/>
    </row>
    <row r="131036" spans="9:9">
      <c r="I131036" s="33"/>
    </row>
    <row r="131039" spans="9:9">
      <c r="I131039" s="33"/>
    </row>
    <row r="131058" spans="9:9">
      <c r="I131058" s="33"/>
    </row>
    <row r="131068" spans="9:9">
      <c r="I131068" s="33"/>
    </row>
    <row r="131071" spans="9:9">
      <c r="I131071" s="33"/>
    </row>
    <row r="131090" spans="9:9">
      <c r="I131090" s="33"/>
    </row>
    <row r="131100" spans="9:9">
      <c r="I131100" s="33"/>
    </row>
    <row r="131103" spans="9:9">
      <c r="I131103" s="33"/>
    </row>
    <row r="131122" spans="9:9">
      <c r="I131122" s="33"/>
    </row>
    <row r="131132" spans="9:9">
      <c r="I131132" s="33"/>
    </row>
    <row r="131135" spans="9:9">
      <c r="I131135" s="33"/>
    </row>
    <row r="131154" spans="9:9">
      <c r="I131154" s="33"/>
    </row>
    <row r="131164" spans="9:9">
      <c r="I131164" s="33"/>
    </row>
    <row r="131167" spans="9:9">
      <c r="I131167" s="33"/>
    </row>
    <row r="131186" spans="9:9">
      <c r="I131186" s="33"/>
    </row>
    <row r="131196" spans="9:9">
      <c r="I131196" s="33"/>
    </row>
    <row r="131199" spans="9:9">
      <c r="I131199" s="33"/>
    </row>
    <row r="131218" spans="9:9">
      <c r="I131218" s="33"/>
    </row>
    <row r="131228" spans="9:9">
      <c r="I131228" s="33"/>
    </row>
    <row r="131231" spans="9:9">
      <c r="I131231" s="33"/>
    </row>
    <row r="131250" spans="9:9">
      <c r="I131250" s="33"/>
    </row>
    <row r="131260" spans="9:9">
      <c r="I131260" s="33"/>
    </row>
    <row r="131263" spans="9:9">
      <c r="I131263" s="33"/>
    </row>
    <row r="131282" spans="9:9">
      <c r="I131282" s="33"/>
    </row>
    <row r="131292" spans="9:9">
      <c r="I131292" s="33"/>
    </row>
    <row r="131295" spans="9:9">
      <c r="I131295" s="33"/>
    </row>
    <row r="131314" spans="9:9">
      <c r="I131314" s="33"/>
    </row>
    <row r="131324" spans="9:9">
      <c r="I131324" s="33"/>
    </row>
    <row r="131327" spans="9:9">
      <c r="I131327" s="33"/>
    </row>
    <row r="131346" spans="9:9">
      <c r="I131346" s="33"/>
    </row>
    <row r="131356" spans="9:9">
      <c r="I131356" s="33"/>
    </row>
    <row r="131359" spans="9:9">
      <c r="I131359" s="33"/>
    </row>
    <row r="131378" spans="9:9">
      <c r="I131378" s="33"/>
    </row>
    <row r="131388" spans="9:9">
      <c r="I131388" s="33"/>
    </row>
    <row r="131391" spans="9:9">
      <c r="I131391" s="33"/>
    </row>
    <row r="131410" spans="9:9">
      <c r="I131410" s="33"/>
    </row>
    <row r="131420" spans="9:9">
      <c r="I131420" s="33"/>
    </row>
    <row r="131423" spans="9:9">
      <c r="I131423" s="33"/>
    </row>
    <row r="131442" spans="9:9">
      <c r="I131442" s="33"/>
    </row>
    <row r="131452" spans="9:9">
      <c r="I131452" s="33"/>
    </row>
    <row r="131455" spans="9:9">
      <c r="I131455" s="33"/>
    </row>
    <row r="131474" spans="9:9">
      <c r="I131474" s="33"/>
    </row>
    <row r="131484" spans="9:9">
      <c r="I131484" s="33"/>
    </row>
    <row r="131487" spans="9:9">
      <c r="I131487" s="33"/>
    </row>
    <row r="131506" spans="9:9">
      <c r="I131506" s="33"/>
    </row>
    <row r="131516" spans="9:9">
      <c r="I131516" s="33"/>
    </row>
    <row r="131519" spans="9:9">
      <c r="I131519" s="33"/>
    </row>
    <row r="131538" spans="9:9">
      <c r="I131538" s="33"/>
    </row>
    <row r="131548" spans="9:9">
      <c r="I131548" s="33"/>
    </row>
    <row r="131551" spans="9:9">
      <c r="I131551" s="33"/>
    </row>
    <row r="131570" spans="9:9">
      <c r="I131570" s="33"/>
    </row>
    <row r="131580" spans="9:9">
      <c r="I131580" s="33"/>
    </row>
    <row r="131583" spans="9:9">
      <c r="I131583" s="33"/>
    </row>
    <row r="131602" spans="9:9">
      <c r="I131602" s="33"/>
    </row>
    <row r="131612" spans="9:9">
      <c r="I131612" s="33"/>
    </row>
    <row r="131615" spans="9:9">
      <c r="I131615" s="33"/>
    </row>
    <row r="131634" spans="9:9">
      <c r="I131634" s="33"/>
    </row>
    <row r="131644" spans="9:9">
      <c r="I131644" s="33"/>
    </row>
    <row r="131647" spans="9:9">
      <c r="I131647" s="33"/>
    </row>
    <row r="131666" spans="9:9">
      <c r="I131666" s="33"/>
    </row>
    <row r="131676" spans="9:9">
      <c r="I131676" s="33"/>
    </row>
    <row r="131679" spans="9:9">
      <c r="I131679" s="33"/>
    </row>
    <row r="131698" spans="9:9">
      <c r="I131698" s="33"/>
    </row>
    <row r="131708" spans="9:9">
      <c r="I131708" s="33"/>
    </row>
    <row r="131711" spans="9:9">
      <c r="I131711" s="33"/>
    </row>
    <row r="131730" spans="9:9">
      <c r="I131730" s="33"/>
    </row>
    <row r="131740" spans="9:9">
      <c r="I131740" s="33"/>
    </row>
    <row r="131743" spans="9:9">
      <c r="I131743" s="33"/>
    </row>
    <row r="131762" spans="9:9">
      <c r="I131762" s="33"/>
    </row>
    <row r="131772" spans="9:9">
      <c r="I131772" s="33"/>
    </row>
    <row r="131775" spans="9:9">
      <c r="I131775" s="33"/>
    </row>
    <row r="131794" spans="9:9">
      <c r="I131794" s="33"/>
    </row>
    <row r="131804" spans="9:9">
      <c r="I131804" s="33"/>
    </row>
    <row r="131807" spans="9:9">
      <c r="I131807" s="33"/>
    </row>
    <row r="131826" spans="9:9">
      <c r="I131826" s="33"/>
    </row>
    <row r="131836" spans="9:9">
      <c r="I131836" s="33"/>
    </row>
    <row r="131839" spans="9:9">
      <c r="I131839" s="33"/>
    </row>
    <row r="131858" spans="9:9">
      <c r="I131858" s="33"/>
    </row>
    <row r="131868" spans="9:9">
      <c r="I131868" s="33"/>
    </row>
    <row r="131871" spans="9:9">
      <c r="I131871" s="33"/>
    </row>
    <row r="131890" spans="9:9">
      <c r="I131890" s="33"/>
    </row>
    <row r="131900" spans="9:9">
      <c r="I131900" s="33"/>
    </row>
    <row r="131903" spans="9:9">
      <c r="I131903" s="33"/>
    </row>
    <row r="131922" spans="9:9">
      <c r="I131922" s="33"/>
    </row>
    <row r="131932" spans="9:9">
      <c r="I131932" s="33"/>
    </row>
    <row r="131935" spans="9:9">
      <c r="I131935" s="33"/>
    </row>
    <row r="131954" spans="9:9">
      <c r="I131954" s="33"/>
    </row>
    <row r="131964" spans="9:9">
      <c r="I131964" s="33"/>
    </row>
    <row r="131967" spans="9:9">
      <c r="I131967" s="33"/>
    </row>
    <row r="131986" spans="9:9">
      <c r="I131986" s="33"/>
    </row>
    <row r="131996" spans="9:9">
      <c r="I131996" s="33"/>
    </row>
    <row r="131999" spans="9:9">
      <c r="I131999" s="33"/>
    </row>
    <row r="132018" spans="9:9">
      <c r="I132018" s="33"/>
    </row>
    <row r="132028" spans="9:9">
      <c r="I132028" s="33"/>
    </row>
    <row r="132031" spans="9:9">
      <c r="I132031" s="33"/>
    </row>
    <row r="132050" spans="9:9">
      <c r="I132050" s="33"/>
    </row>
    <row r="132060" spans="9:9">
      <c r="I132060" s="33"/>
    </row>
    <row r="132063" spans="9:9">
      <c r="I132063" s="33"/>
    </row>
    <row r="132082" spans="9:9">
      <c r="I132082" s="33"/>
    </row>
    <row r="132092" spans="9:9">
      <c r="I132092" s="33"/>
    </row>
    <row r="132095" spans="9:9">
      <c r="I132095" s="33"/>
    </row>
    <row r="132114" spans="9:9">
      <c r="I132114" s="33"/>
    </row>
    <row r="132124" spans="9:9">
      <c r="I132124" s="33"/>
    </row>
    <row r="132127" spans="9:9">
      <c r="I132127" s="33"/>
    </row>
    <row r="132146" spans="9:9">
      <c r="I132146" s="33"/>
    </row>
    <row r="132156" spans="9:9">
      <c r="I132156" s="33"/>
    </row>
    <row r="132159" spans="9:9">
      <c r="I132159" s="33"/>
    </row>
    <row r="132178" spans="9:9">
      <c r="I132178" s="33"/>
    </row>
    <row r="132188" spans="9:9">
      <c r="I132188" s="33"/>
    </row>
    <row r="132191" spans="9:9">
      <c r="I132191" s="33"/>
    </row>
    <row r="132210" spans="9:9">
      <c r="I132210" s="33"/>
    </row>
    <row r="132220" spans="9:9">
      <c r="I132220" s="33"/>
    </row>
    <row r="132223" spans="9:9">
      <c r="I132223" s="33"/>
    </row>
    <row r="132242" spans="9:9">
      <c r="I132242" s="33"/>
    </row>
    <row r="132252" spans="9:9">
      <c r="I132252" s="33"/>
    </row>
    <row r="132255" spans="9:9">
      <c r="I132255" s="33"/>
    </row>
    <row r="132274" spans="9:9">
      <c r="I132274" s="33"/>
    </row>
    <row r="132284" spans="9:9">
      <c r="I132284" s="33"/>
    </row>
    <row r="132287" spans="9:9">
      <c r="I132287" s="33"/>
    </row>
    <row r="132306" spans="9:9">
      <c r="I132306" s="33"/>
    </row>
    <row r="132316" spans="9:9">
      <c r="I132316" s="33"/>
    </row>
    <row r="132319" spans="9:9">
      <c r="I132319" s="33"/>
    </row>
    <row r="132338" spans="9:9">
      <c r="I132338" s="33"/>
    </row>
    <row r="132348" spans="9:9">
      <c r="I132348" s="33"/>
    </row>
    <row r="132351" spans="9:9">
      <c r="I132351" s="33"/>
    </row>
    <row r="132370" spans="9:9">
      <c r="I132370" s="33"/>
    </row>
    <row r="132380" spans="9:9">
      <c r="I132380" s="33"/>
    </row>
    <row r="132383" spans="9:9">
      <c r="I132383" s="33"/>
    </row>
    <row r="132402" spans="9:9">
      <c r="I132402" s="33"/>
    </row>
    <row r="132412" spans="9:9">
      <c r="I132412" s="33"/>
    </row>
    <row r="132415" spans="9:9">
      <c r="I132415" s="33"/>
    </row>
    <row r="132434" spans="9:9">
      <c r="I132434" s="33"/>
    </row>
    <row r="132444" spans="9:9">
      <c r="I132444" s="33"/>
    </row>
    <row r="132447" spans="9:9">
      <c r="I132447" s="33"/>
    </row>
    <row r="132466" spans="9:9">
      <c r="I132466" s="33"/>
    </row>
    <row r="132476" spans="9:9">
      <c r="I132476" s="33"/>
    </row>
    <row r="132479" spans="9:9">
      <c r="I132479" s="33"/>
    </row>
    <row r="132498" spans="9:9">
      <c r="I132498" s="33"/>
    </row>
    <row r="132508" spans="9:9">
      <c r="I132508" s="33"/>
    </row>
    <row r="132511" spans="9:9">
      <c r="I132511" s="33"/>
    </row>
    <row r="132530" spans="9:9">
      <c r="I132530" s="33"/>
    </row>
    <row r="132540" spans="9:9">
      <c r="I132540" s="33"/>
    </row>
    <row r="132543" spans="9:9">
      <c r="I132543" s="33"/>
    </row>
    <row r="132562" spans="9:9">
      <c r="I132562" s="33"/>
    </row>
    <row r="132572" spans="9:9">
      <c r="I132572" s="33"/>
    </row>
    <row r="132575" spans="9:9">
      <c r="I132575" s="33"/>
    </row>
    <row r="132594" spans="9:9">
      <c r="I132594" s="33"/>
    </row>
    <row r="132604" spans="9:9">
      <c r="I132604" s="33"/>
    </row>
    <row r="132607" spans="9:9">
      <c r="I132607" s="33"/>
    </row>
    <row r="132626" spans="9:9">
      <c r="I132626" s="33"/>
    </row>
    <row r="132636" spans="9:9">
      <c r="I132636" s="33"/>
    </row>
    <row r="132639" spans="9:9">
      <c r="I132639" s="33"/>
    </row>
    <row r="132658" spans="9:9">
      <c r="I132658" s="33"/>
    </row>
    <row r="132668" spans="9:9">
      <c r="I132668" s="33"/>
    </row>
    <row r="132671" spans="9:9">
      <c r="I132671" s="33"/>
    </row>
    <row r="132690" spans="9:9">
      <c r="I132690" s="33"/>
    </row>
    <row r="132700" spans="9:9">
      <c r="I132700" s="33"/>
    </row>
    <row r="132703" spans="9:9">
      <c r="I132703" s="33"/>
    </row>
    <row r="132722" spans="9:9">
      <c r="I132722" s="33"/>
    </row>
    <row r="132732" spans="9:9">
      <c r="I132732" s="33"/>
    </row>
    <row r="132735" spans="9:9">
      <c r="I132735" s="33"/>
    </row>
    <row r="132754" spans="9:9">
      <c r="I132754" s="33"/>
    </row>
    <row r="132764" spans="9:9">
      <c r="I132764" s="33"/>
    </row>
    <row r="132767" spans="9:9">
      <c r="I132767" s="33"/>
    </row>
    <row r="132786" spans="9:9">
      <c r="I132786" s="33"/>
    </row>
    <row r="132796" spans="9:9">
      <c r="I132796" s="33"/>
    </row>
    <row r="132799" spans="9:9">
      <c r="I132799" s="33"/>
    </row>
    <row r="132818" spans="9:9">
      <c r="I132818" s="33"/>
    </row>
    <row r="132828" spans="9:9">
      <c r="I132828" s="33"/>
    </row>
    <row r="132831" spans="9:9">
      <c r="I132831" s="33"/>
    </row>
    <row r="132850" spans="9:9">
      <c r="I132850" s="33"/>
    </row>
    <row r="132860" spans="9:9">
      <c r="I132860" s="33"/>
    </row>
    <row r="132863" spans="9:9">
      <c r="I132863" s="33"/>
    </row>
    <row r="132882" spans="9:9">
      <c r="I132882" s="33"/>
    </row>
    <row r="132892" spans="9:9">
      <c r="I132892" s="33"/>
    </row>
    <row r="132895" spans="9:9">
      <c r="I132895" s="33"/>
    </row>
    <row r="132914" spans="9:9">
      <c r="I132914" s="33"/>
    </row>
    <row r="132924" spans="9:9">
      <c r="I132924" s="33"/>
    </row>
    <row r="132927" spans="9:9">
      <c r="I132927" s="33"/>
    </row>
    <row r="132946" spans="9:9">
      <c r="I132946" s="33"/>
    </row>
    <row r="132956" spans="9:9">
      <c r="I132956" s="33"/>
    </row>
    <row r="132959" spans="9:9">
      <c r="I132959" s="33"/>
    </row>
    <row r="132978" spans="9:9">
      <c r="I132978" s="33"/>
    </row>
    <row r="132988" spans="9:9">
      <c r="I132988" s="33"/>
    </row>
    <row r="132991" spans="9:9">
      <c r="I132991" s="33"/>
    </row>
    <row r="133010" spans="9:9">
      <c r="I133010" s="33"/>
    </row>
    <row r="133020" spans="9:9">
      <c r="I133020" s="33"/>
    </row>
    <row r="133023" spans="9:9">
      <c r="I133023" s="33"/>
    </row>
    <row r="133042" spans="9:9">
      <c r="I133042" s="33"/>
    </row>
    <row r="133052" spans="9:9">
      <c r="I133052" s="33"/>
    </row>
    <row r="133055" spans="9:9">
      <c r="I133055" s="33"/>
    </row>
    <row r="133074" spans="9:9">
      <c r="I133074" s="33"/>
    </row>
    <row r="133084" spans="9:9">
      <c r="I133084" s="33"/>
    </row>
    <row r="133087" spans="9:9">
      <c r="I133087" s="33"/>
    </row>
    <row r="133106" spans="9:9">
      <c r="I133106" s="33"/>
    </row>
    <row r="133116" spans="9:9">
      <c r="I133116" s="33"/>
    </row>
    <row r="133119" spans="9:9">
      <c r="I133119" s="33"/>
    </row>
    <row r="133138" spans="9:9">
      <c r="I133138" s="33"/>
    </row>
    <row r="133148" spans="9:9">
      <c r="I133148" s="33"/>
    </row>
    <row r="133151" spans="9:9">
      <c r="I133151" s="33"/>
    </row>
    <row r="133170" spans="9:9">
      <c r="I133170" s="33"/>
    </row>
    <row r="133180" spans="9:9">
      <c r="I133180" s="33"/>
    </row>
    <row r="133183" spans="9:9">
      <c r="I133183" s="33"/>
    </row>
    <row r="133202" spans="9:9">
      <c r="I133202" s="33"/>
    </row>
    <row r="133212" spans="9:9">
      <c r="I133212" s="33"/>
    </row>
    <row r="133215" spans="9:9">
      <c r="I133215" s="33"/>
    </row>
    <row r="133234" spans="9:9">
      <c r="I133234" s="33"/>
    </row>
    <row r="133244" spans="9:9">
      <c r="I133244" s="33"/>
    </row>
    <row r="133247" spans="9:9">
      <c r="I133247" s="33"/>
    </row>
    <row r="133266" spans="9:9">
      <c r="I133266" s="33"/>
    </row>
    <row r="133276" spans="9:9">
      <c r="I133276" s="33"/>
    </row>
    <row r="133279" spans="9:9">
      <c r="I133279" s="33"/>
    </row>
    <row r="133298" spans="9:9">
      <c r="I133298" s="33"/>
    </row>
    <row r="133308" spans="9:9">
      <c r="I133308" s="33"/>
    </row>
    <row r="133311" spans="9:9">
      <c r="I133311" s="33"/>
    </row>
    <row r="133330" spans="9:9">
      <c r="I133330" s="33"/>
    </row>
    <row r="133340" spans="9:9">
      <c r="I133340" s="33"/>
    </row>
    <row r="133343" spans="9:9">
      <c r="I133343" s="33"/>
    </row>
    <row r="133362" spans="9:9">
      <c r="I133362" s="33"/>
    </row>
    <row r="133372" spans="9:9">
      <c r="I133372" s="33"/>
    </row>
    <row r="133375" spans="9:9">
      <c r="I133375" s="33"/>
    </row>
    <row r="133394" spans="9:9">
      <c r="I133394" s="33"/>
    </row>
    <row r="133404" spans="9:9">
      <c r="I133404" s="33"/>
    </row>
    <row r="133407" spans="9:9">
      <c r="I133407" s="33"/>
    </row>
    <row r="133426" spans="9:9">
      <c r="I133426" s="33"/>
    </row>
    <row r="133436" spans="9:9">
      <c r="I133436" s="33"/>
    </row>
    <row r="133439" spans="9:9">
      <c r="I133439" s="33"/>
    </row>
    <row r="133458" spans="9:9">
      <c r="I133458" s="33"/>
    </row>
    <row r="133468" spans="9:9">
      <c r="I133468" s="33"/>
    </row>
    <row r="133471" spans="9:9">
      <c r="I133471" s="33"/>
    </row>
    <row r="133490" spans="9:9">
      <c r="I133490" s="33"/>
    </row>
    <row r="133500" spans="9:9">
      <c r="I133500" s="33"/>
    </row>
    <row r="133503" spans="9:9">
      <c r="I133503" s="33"/>
    </row>
    <row r="133522" spans="9:9">
      <c r="I133522" s="33"/>
    </row>
    <row r="133532" spans="9:9">
      <c r="I133532" s="33"/>
    </row>
    <row r="133535" spans="9:9">
      <c r="I133535" s="33"/>
    </row>
    <row r="133554" spans="9:9">
      <c r="I133554" s="33"/>
    </row>
    <row r="133564" spans="9:9">
      <c r="I133564" s="33"/>
    </row>
    <row r="133567" spans="9:9">
      <c r="I133567" s="33"/>
    </row>
    <row r="133586" spans="9:9">
      <c r="I133586" s="33"/>
    </row>
    <row r="133596" spans="9:9">
      <c r="I133596" s="33"/>
    </row>
    <row r="133599" spans="9:9">
      <c r="I133599" s="33"/>
    </row>
    <row r="133618" spans="9:9">
      <c r="I133618" s="33"/>
    </row>
    <row r="133628" spans="9:9">
      <c r="I133628" s="33"/>
    </row>
    <row r="133631" spans="9:9">
      <c r="I133631" s="33"/>
    </row>
    <row r="133650" spans="9:9">
      <c r="I133650" s="33"/>
    </row>
    <row r="133660" spans="9:9">
      <c r="I133660" s="33"/>
    </row>
    <row r="133663" spans="9:9">
      <c r="I133663" s="33"/>
    </row>
    <row r="133682" spans="9:9">
      <c r="I133682" s="33"/>
    </row>
    <row r="133692" spans="9:9">
      <c r="I133692" s="33"/>
    </row>
    <row r="133695" spans="9:9">
      <c r="I133695" s="33"/>
    </row>
    <row r="133714" spans="9:9">
      <c r="I133714" s="33"/>
    </row>
    <row r="133724" spans="9:9">
      <c r="I133724" s="33"/>
    </row>
    <row r="133727" spans="9:9">
      <c r="I133727" s="33"/>
    </row>
    <row r="133746" spans="9:9">
      <c r="I133746" s="33"/>
    </row>
    <row r="133756" spans="9:9">
      <c r="I133756" s="33"/>
    </row>
    <row r="133759" spans="9:9">
      <c r="I133759" s="33"/>
    </row>
    <row r="133778" spans="9:9">
      <c r="I133778" s="33"/>
    </row>
    <row r="133788" spans="9:9">
      <c r="I133788" s="33"/>
    </row>
    <row r="133791" spans="9:9">
      <c r="I133791" s="33"/>
    </row>
    <row r="133810" spans="9:9">
      <c r="I133810" s="33"/>
    </row>
    <row r="133820" spans="9:9">
      <c r="I133820" s="33"/>
    </row>
    <row r="133823" spans="9:9">
      <c r="I133823" s="33"/>
    </row>
    <row r="133842" spans="9:9">
      <c r="I133842" s="33"/>
    </row>
    <row r="133852" spans="9:9">
      <c r="I133852" s="33"/>
    </row>
    <row r="133855" spans="9:9">
      <c r="I133855" s="33"/>
    </row>
    <row r="133874" spans="9:9">
      <c r="I133874" s="33"/>
    </row>
    <row r="133884" spans="9:9">
      <c r="I133884" s="33"/>
    </row>
    <row r="133887" spans="9:9">
      <c r="I133887" s="33"/>
    </row>
    <row r="133906" spans="9:9">
      <c r="I133906" s="33"/>
    </row>
    <row r="133916" spans="9:9">
      <c r="I133916" s="33"/>
    </row>
    <row r="133919" spans="9:9">
      <c r="I133919" s="33"/>
    </row>
    <row r="133938" spans="9:9">
      <c r="I133938" s="33"/>
    </row>
    <row r="133948" spans="9:9">
      <c r="I133948" s="33"/>
    </row>
    <row r="133951" spans="9:9">
      <c r="I133951" s="33"/>
    </row>
    <row r="133970" spans="9:9">
      <c r="I133970" s="33"/>
    </row>
    <row r="133980" spans="9:9">
      <c r="I133980" s="33"/>
    </row>
    <row r="133983" spans="9:9">
      <c r="I133983" s="33"/>
    </row>
    <row r="134002" spans="9:9">
      <c r="I134002" s="33"/>
    </row>
    <row r="134012" spans="9:9">
      <c r="I134012" s="33"/>
    </row>
    <row r="134015" spans="9:9">
      <c r="I134015" s="33"/>
    </row>
    <row r="134034" spans="9:9">
      <c r="I134034" s="33"/>
    </row>
    <row r="134044" spans="9:9">
      <c r="I134044" s="33"/>
    </row>
    <row r="134047" spans="9:9">
      <c r="I134047" s="33"/>
    </row>
    <row r="134066" spans="9:9">
      <c r="I134066" s="33"/>
    </row>
    <row r="134076" spans="9:9">
      <c r="I134076" s="33"/>
    </row>
    <row r="134079" spans="9:9">
      <c r="I134079" s="33"/>
    </row>
    <row r="134098" spans="9:9">
      <c r="I134098" s="33"/>
    </row>
    <row r="134108" spans="9:9">
      <c r="I134108" s="33"/>
    </row>
    <row r="134111" spans="9:9">
      <c r="I134111" s="33"/>
    </row>
    <row r="134130" spans="9:9">
      <c r="I134130" s="33"/>
    </row>
    <row r="134140" spans="9:9">
      <c r="I134140" s="33"/>
    </row>
    <row r="134143" spans="9:9">
      <c r="I134143" s="33"/>
    </row>
    <row r="134162" spans="9:9">
      <c r="I134162" s="33"/>
    </row>
    <row r="134172" spans="9:9">
      <c r="I134172" s="33"/>
    </row>
    <row r="134175" spans="9:9">
      <c r="I134175" s="33"/>
    </row>
    <row r="134194" spans="9:9">
      <c r="I134194" s="33"/>
    </row>
    <row r="134204" spans="9:9">
      <c r="I134204" s="33"/>
    </row>
    <row r="134207" spans="9:9">
      <c r="I134207" s="33"/>
    </row>
    <row r="134226" spans="9:9">
      <c r="I134226" s="33"/>
    </row>
    <row r="134236" spans="9:9">
      <c r="I134236" s="33"/>
    </row>
    <row r="134239" spans="9:9">
      <c r="I134239" s="33"/>
    </row>
    <row r="134258" spans="9:9">
      <c r="I134258" s="33"/>
    </row>
    <row r="134268" spans="9:9">
      <c r="I134268" s="33"/>
    </row>
    <row r="134271" spans="9:9">
      <c r="I134271" s="33"/>
    </row>
    <row r="134290" spans="9:9">
      <c r="I134290" s="33"/>
    </row>
    <row r="134300" spans="9:9">
      <c r="I134300" s="33"/>
    </row>
    <row r="134303" spans="9:9">
      <c r="I134303" s="33"/>
    </row>
    <row r="134322" spans="9:9">
      <c r="I134322" s="33"/>
    </row>
    <row r="134332" spans="9:9">
      <c r="I134332" s="33"/>
    </row>
    <row r="134335" spans="9:9">
      <c r="I134335" s="33"/>
    </row>
    <row r="134354" spans="9:9">
      <c r="I134354" s="33"/>
    </row>
    <row r="134364" spans="9:9">
      <c r="I134364" s="33"/>
    </row>
    <row r="134367" spans="9:9">
      <c r="I134367" s="33"/>
    </row>
    <row r="134386" spans="9:9">
      <c r="I134386" s="33"/>
    </row>
    <row r="134396" spans="9:9">
      <c r="I134396" s="33"/>
    </row>
    <row r="134399" spans="9:9">
      <c r="I134399" s="33"/>
    </row>
    <row r="134418" spans="9:9">
      <c r="I134418" s="33"/>
    </row>
    <row r="134428" spans="9:9">
      <c r="I134428" s="33"/>
    </row>
    <row r="134431" spans="9:9">
      <c r="I134431" s="33"/>
    </row>
    <row r="134450" spans="9:9">
      <c r="I134450" s="33"/>
    </row>
    <row r="134460" spans="9:9">
      <c r="I134460" s="33"/>
    </row>
    <row r="134463" spans="9:9">
      <c r="I134463" s="33"/>
    </row>
    <row r="134482" spans="9:9">
      <c r="I134482" s="33"/>
    </row>
    <row r="134492" spans="9:9">
      <c r="I134492" s="33"/>
    </row>
    <row r="134495" spans="9:9">
      <c r="I134495" s="33"/>
    </row>
    <row r="134514" spans="9:9">
      <c r="I134514" s="33"/>
    </row>
    <row r="134524" spans="9:9">
      <c r="I134524" s="33"/>
    </row>
    <row r="134527" spans="9:9">
      <c r="I134527" s="33"/>
    </row>
    <row r="134546" spans="9:9">
      <c r="I134546" s="33"/>
    </row>
    <row r="134556" spans="9:9">
      <c r="I134556" s="33"/>
    </row>
    <row r="134559" spans="9:9">
      <c r="I134559" s="33"/>
    </row>
    <row r="134578" spans="9:9">
      <c r="I134578" s="33"/>
    </row>
    <row r="134588" spans="9:9">
      <c r="I134588" s="33"/>
    </row>
    <row r="134591" spans="9:9">
      <c r="I134591" s="33"/>
    </row>
    <row r="134610" spans="9:9">
      <c r="I134610" s="33"/>
    </row>
    <row r="134620" spans="9:9">
      <c r="I134620" s="33"/>
    </row>
    <row r="134623" spans="9:9">
      <c r="I134623" s="33"/>
    </row>
    <row r="134642" spans="9:9">
      <c r="I134642" s="33"/>
    </row>
    <row r="134652" spans="9:9">
      <c r="I134652" s="33"/>
    </row>
    <row r="134655" spans="9:9">
      <c r="I134655" s="33"/>
    </row>
    <row r="134674" spans="9:9">
      <c r="I134674" s="33"/>
    </row>
    <row r="134684" spans="9:9">
      <c r="I134684" s="33"/>
    </row>
    <row r="134687" spans="9:9">
      <c r="I134687" s="33"/>
    </row>
    <row r="134706" spans="9:9">
      <c r="I134706" s="33"/>
    </row>
    <row r="134716" spans="9:9">
      <c r="I134716" s="33"/>
    </row>
    <row r="134719" spans="9:9">
      <c r="I134719" s="33"/>
    </row>
    <row r="134738" spans="9:9">
      <c r="I134738" s="33"/>
    </row>
    <row r="134748" spans="9:9">
      <c r="I134748" s="33"/>
    </row>
    <row r="134751" spans="9:9">
      <c r="I134751" s="33"/>
    </row>
    <row r="134770" spans="9:9">
      <c r="I134770" s="33"/>
    </row>
    <row r="134780" spans="9:9">
      <c r="I134780" s="33"/>
    </row>
    <row r="134783" spans="9:9">
      <c r="I134783" s="33"/>
    </row>
    <row r="134802" spans="9:9">
      <c r="I134802" s="33"/>
    </row>
    <row r="134812" spans="9:9">
      <c r="I134812" s="33"/>
    </row>
    <row r="134815" spans="9:9">
      <c r="I134815" s="33"/>
    </row>
    <row r="134834" spans="9:9">
      <c r="I134834" s="33"/>
    </row>
    <row r="134844" spans="9:9">
      <c r="I134844" s="33"/>
    </row>
    <row r="134847" spans="9:9">
      <c r="I134847" s="33"/>
    </row>
    <row r="134866" spans="9:9">
      <c r="I134866" s="33"/>
    </row>
    <row r="134876" spans="9:9">
      <c r="I134876" s="33"/>
    </row>
    <row r="134879" spans="9:9">
      <c r="I134879" s="33"/>
    </row>
    <row r="134898" spans="9:9">
      <c r="I134898" s="33"/>
    </row>
    <row r="134908" spans="9:9">
      <c r="I134908" s="33"/>
    </row>
    <row r="134911" spans="9:9">
      <c r="I134911" s="33"/>
    </row>
    <row r="134930" spans="9:9">
      <c r="I134930" s="33"/>
    </row>
    <row r="134940" spans="9:9">
      <c r="I134940" s="33"/>
    </row>
    <row r="134943" spans="9:9">
      <c r="I134943" s="33"/>
    </row>
    <row r="134962" spans="9:9">
      <c r="I134962" s="33"/>
    </row>
    <row r="134972" spans="9:9">
      <c r="I134972" s="33"/>
    </row>
    <row r="134975" spans="9:9">
      <c r="I134975" s="33"/>
    </row>
    <row r="134994" spans="9:9">
      <c r="I134994" s="33"/>
    </row>
    <row r="135004" spans="9:9">
      <c r="I135004" s="33"/>
    </row>
    <row r="135007" spans="9:9">
      <c r="I135007" s="33"/>
    </row>
    <row r="135026" spans="9:9">
      <c r="I135026" s="33"/>
    </row>
    <row r="135036" spans="9:9">
      <c r="I135036" s="33"/>
    </row>
    <row r="135039" spans="9:9">
      <c r="I135039" s="33"/>
    </row>
    <row r="135058" spans="9:9">
      <c r="I135058" s="33"/>
    </row>
    <row r="135068" spans="9:9">
      <c r="I135068" s="33"/>
    </row>
    <row r="135071" spans="9:9">
      <c r="I135071" s="33"/>
    </row>
    <row r="135090" spans="9:9">
      <c r="I135090" s="33"/>
    </row>
    <row r="135100" spans="9:9">
      <c r="I135100" s="33"/>
    </row>
    <row r="135103" spans="9:9">
      <c r="I135103" s="33"/>
    </row>
    <row r="135122" spans="9:9">
      <c r="I135122" s="33"/>
    </row>
    <row r="135132" spans="9:9">
      <c r="I135132" s="33"/>
    </row>
    <row r="135135" spans="9:9">
      <c r="I135135" s="33"/>
    </row>
    <row r="135154" spans="9:9">
      <c r="I135154" s="33"/>
    </row>
    <row r="135164" spans="9:9">
      <c r="I135164" s="33"/>
    </row>
    <row r="135167" spans="9:9">
      <c r="I135167" s="33"/>
    </row>
    <row r="135186" spans="9:9">
      <c r="I135186" s="33"/>
    </row>
    <row r="135196" spans="9:9">
      <c r="I135196" s="33"/>
    </row>
    <row r="135199" spans="9:9">
      <c r="I135199" s="33"/>
    </row>
    <row r="135218" spans="9:9">
      <c r="I135218" s="33"/>
    </row>
    <row r="135228" spans="9:9">
      <c r="I135228" s="33"/>
    </row>
    <row r="135231" spans="9:9">
      <c r="I135231" s="33"/>
    </row>
    <row r="135250" spans="9:9">
      <c r="I135250" s="33"/>
    </row>
    <row r="135260" spans="9:9">
      <c r="I135260" s="33"/>
    </row>
    <row r="135263" spans="9:9">
      <c r="I135263" s="33"/>
    </row>
    <row r="135282" spans="9:9">
      <c r="I135282" s="33"/>
    </row>
    <row r="135292" spans="9:9">
      <c r="I135292" s="33"/>
    </row>
    <row r="135295" spans="9:9">
      <c r="I135295" s="33"/>
    </row>
    <row r="135314" spans="9:9">
      <c r="I135314" s="33"/>
    </row>
    <row r="135324" spans="9:9">
      <c r="I135324" s="33"/>
    </row>
    <row r="135327" spans="9:9">
      <c r="I135327" s="33"/>
    </row>
    <row r="135346" spans="9:9">
      <c r="I135346" s="33"/>
    </row>
    <row r="135356" spans="9:9">
      <c r="I135356" s="33"/>
    </row>
    <row r="135359" spans="9:9">
      <c r="I135359" s="33"/>
    </row>
    <row r="135378" spans="9:9">
      <c r="I135378" s="33"/>
    </row>
    <row r="135388" spans="9:9">
      <c r="I135388" s="33"/>
    </row>
    <row r="135391" spans="9:9">
      <c r="I135391" s="33"/>
    </row>
    <row r="135410" spans="9:9">
      <c r="I135410" s="33"/>
    </row>
    <row r="135420" spans="9:9">
      <c r="I135420" s="33"/>
    </row>
    <row r="135423" spans="9:9">
      <c r="I135423" s="33"/>
    </row>
    <row r="135442" spans="9:9">
      <c r="I135442" s="33"/>
    </row>
    <row r="135452" spans="9:9">
      <c r="I135452" s="33"/>
    </row>
    <row r="135455" spans="9:9">
      <c r="I135455" s="33"/>
    </row>
    <row r="135474" spans="9:9">
      <c r="I135474" s="33"/>
    </row>
    <row r="135484" spans="9:9">
      <c r="I135484" s="33"/>
    </row>
    <row r="135487" spans="9:9">
      <c r="I135487" s="33"/>
    </row>
    <row r="135506" spans="9:9">
      <c r="I135506" s="33"/>
    </row>
    <row r="135516" spans="9:9">
      <c r="I135516" s="33"/>
    </row>
    <row r="135519" spans="9:9">
      <c r="I135519" s="33"/>
    </row>
    <row r="135538" spans="9:9">
      <c r="I135538" s="33"/>
    </row>
    <row r="135548" spans="9:9">
      <c r="I135548" s="33"/>
    </row>
    <row r="135551" spans="9:9">
      <c r="I135551" s="33"/>
    </row>
    <row r="135570" spans="9:9">
      <c r="I135570" s="33"/>
    </row>
    <row r="135580" spans="9:9">
      <c r="I135580" s="33"/>
    </row>
    <row r="135583" spans="9:9">
      <c r="I135583" s="33"/>
    </row>
    <row r="135602" spans="9:9">
      <c r="I135602" s="33"/>
    </row>
    <row r="135612" spans="9:9">
      <c r="I135612" s="33"/>
    </row>
    <row r="135615" spans="9:9">
      <c r="I135615" s="33"/>
    </row>
    <row r="135634" spans="9:9">
      <c r="I135634" s="33"/>
    </row>
    <row r="135644" spans="9:9">
      <c r="I135644" s="33"/>
    </row>
    <row r="135647" spans="9:9">
      <c r="I135647" s="33"/>
    </row>
    <row r="135666" spans="9:9">
      <c r="I135666" s="33"/>
    </row>
    <row r="135676" spans="9:9">
      <c r="I135676" s="33"/>
    </row>
    <row r="135679" spans="9:9">
      <c r="I135679" s="33"/>
    </row>
    <row r="135698" spans="9:9">
      <c r="I135698" s="33"/>
    </row>
    <row r="135708" spans="9:9">
      <c r="I135708" s="33"/>
    </row>
    <row r="135711" spans="9:9">
      <c r="I135711" s="33"/>
    </row>
    <row r="135730" spans="9:9">
      <c r="I135730" s="33"/>
    </row>
    <row r="135740" spans="9:9">
      <c r="I135740" s="33"/>
    </row>
    <row r="135743" spans="9:9">
      <c r="I135743" s="33"/>
    </row>
    <row r="135762" spans="9:9">
      <c r="I135762" s="33"/>
    </row>
    <row r="135772" spans="9:9">
      <c r="I135772" s="33"/>
    </row>
    <row r="135775" spans="9:9">
      <c r="I135775" s="33"/>
    </row>
    <row r="135794" spans="9:9">
      <c r="I135794" s="33"/>
    </row>
    <row r="135804" spans="9:9">
      <c r="I135804" s="33"/>
    </row>
    <row r="135807" spans="9:9">
      <c r="I135807" s="33"/>
    </row>
    <row r="135826" spans="9:9">
      <c r="I135826" s="33"/>
    </row>
    <row r="135836" spans="9:9">
      <c r="I135836" s="33"/>
    </row>
    <row r="135839" spans="9:9">
      <c r="I135839" s="33"/>
    </row>
    <row r="135858" spans="9:9">
      <c r="I135858" s="33"/>
    </row>
    <row r="135868" spans="9:9">
      <c r="I135868" s="33"/>
    </row>
    <row r="135871" spans="9:9">
      <c r="I135871" s="33"/>
    </row>
    <row r="135890" spans="9:9">
      <c r="I135890" s="33"/>
    </row>
    <row r="135900" spans="9:9">
      <c r="I135900" s="33"/>
    </row>
    <row r="135903" spans="9:9">
      <c r="I135903" s="33"/>
    </row>
    <row r="135922" spans="9:9">
      <c r="I135922" s="33"/>
    </row>
    <row r="135932" spans="9:9">
      <c r="I135932" s="33"/>
    </row>
    <row r="135935" spans="9:9">
      <c r="I135935" s="33"/>
    </row>
    <row r="135954" spans="9:9">
      <c r="I135954" s="33"/>
    </row>
    <row r="135964" spans="9:9">
      <c r="I135964" s="33"/>
    </row>
    <row r="135967" spans="9:9">
      <c r="I135967" s="33"/>
    </row>
    <row r="135986" spans="9:9">
      <c r="I135986" s="33"/>
    </row>
    <row r="135996" spans="9:9">
      <c r="I135996" s="33"/>
    </row>
    <row r="135999" spans="9:9">
      <c r="I135999" s="33"/>
    </row>
    <row r="136018" spans="9:9">
      <c r="I136018" s="33"/>
    </row>
    <row r="136028" spans="9:9">
      <c r="I136028" s="33"/>
    </row>
    <row r="136031" spans="9:9">
      <c r="I136031" s="33"/>
    </row>
    <row r="136050" spans="9:9">
      <c r="I136050" s="33"/>
    </row>
    <row r="136060" spans="9:9">
      <c r="I136060" s="33"/>
    </row>
    <row r="136063" spans="9:9">
      <c r="I136063" s="33"/>
    </row>
    <row r="136082" spans="9:9">
      <c r="I136082" s="33"/>
    </row>
    <row r="136092" spans="9:9">
      <c r="I136092" s="33"/>
    </row>
    <row r="136095" spans="9:9">
      <c r="I136095" s="33"/>
    </row>
    <row r="136114" spans="9:9">
      <c r="I136114" s="33"/>
    </row>
    <row r="136124" spans="9:9">
      <c r="I136124" s="33"/>
    </row>
    <row r="136127" spans="9:9">
      <c r="I136127" s="33"/>
    </row>
    <row r="136146" spans="9:9">
      <c r="I136146" s="33"/>
    </row>
    <row r="136156" spans="9:9">
      <c r="I136156" s="33"/>
    </row>
    <row r="136159" spans="9:9">
      <c r="I136159" s="33"/>
    </row>
    <row r="136178" spans="9:9">
      <c r="I136178" s="33"/>
    </row>
    <row r="136188" spans="9:9">
      <c r="I136188" s="33"/>
    </row>
    <row r="136191" spans="9:9">
      <c r="I136191" s="33"/>
    </row>
    <row r="136210" spans="9:9">
      <c r="I136210" s="33"/>
    </row>
    <row r="136220" spans="9:9">
      <c r="I136220" s="33"/>
    </row>
    <row r="136223" spans="9:9">
      <c r="I136223" s="33"/>
    </row>
    <row r="136242" spans="9:9">
      <c r="I136242" s="33"/>
    </row>
    <row r="136252" spans="9:9">
      <c r="I136252" s="33"/>
    </row>
    <row r="136255" spans="9:9">
      <c r="I136255" s="33"/>
    </row>
    <row r="136274" spans="9:9">
      <c r="I136274" s="33"/>
    </row>
    <row r="136284" spans="9:9">
      <c r="I136284" s="33"/>
    </row>
    <row r="136287" spans="9:9">
      <c r="I136287" s="33"/>
    </row>
    <row r="136306" spans="9:9">
      <c r="I136306" s="33"/>
    </row>
    <row r="136316" spans="9:9">
      <c r="I136316" s="33"/>
    </row>
    <row r="136319" spans="9:9">
      <c r="I136319" s="33"/>
    </row>
    <row r="136338" spans="9:9">
      <c r="I136338" s="33"/>
    </row>
    <row r="136348" spans="9:9">
      <c r="I136348" s="33"/>
    </row>
    <row r="136351" spans="9:9">
      <c r="I136351" s="33"/>
    </row>
    <row r="136370" spans="9:9">
      <c r="I136370" s="33"/>
    </row>
    <row r="136380" spans="9:9">
      <c r="I136380" s="33"/>
    </row>
    <row r="136383" spans="9:9">
      <c r="I136383" s="33"/>
    </row>
    <row r="136402" spans="9:9">
      <c r="I136402" s="33"/>
    </row>
    <row r="136412" spans="9:9">
      <c r="I136412" s="33"/>
    </row>
    <row r="136415" spans="9:9">
      <c r="I136415" s="33"/>
    </row>
    <row r="136434" spans="9:9">
      <c r="I136434" s="33"/>
    </row>
    <row r="136444" spans="9:9">
      <c r="I136444" s="33"/>
    </row>
    <row r="136447" spans="9:9">
      <c r="I136447" s="33"/>
    </row>
    <row r="136466" spans="9:9">
      <c r="I136466" s="33"/>
    </row>
    <row r="136476" spans="9:9">
      <c r="I136476" s="33"/>
    </row>
    <row r="136479" spans="9:9">
      <c r="I136479" s="33"/>
    </row>
    <row r="136498" spans="9:9">
      <c r="I136498" s="33"/>
    </row>
    <row r="136508" spans="9:9">
      <c r="I136508" s="33"/>
    </row>
    <row r="136511" spans="9:9">
      <c r="I136511" s="33"/>
    </row>
    <row r="136530" spans="9:9">
      <c r="I136530" s="33"/>
    </row>
    <row r="136540" spans="9:9">
      <c r="I136540" s="33"/>
    </row>
    <row r="136543" spans="9:9">
      <c r="I136543" s="33"/>
    </row>
    <row r="136562" spans="9:9">
      <c r="I136562" s="33"/>
    </row>
    <row r="136572" spans="9:9">
      <c r="I136572" s="33"/>
    </row>
    <row r="136575" spans="9:9">
      <c r="I136575" s="33"/>
    </row>
    <row r="136594" spans="9:9">
      <c r="I136594" s="33"/>
    </row>
    <row r="136604" spans="9:9">
      <c r="I136604" s="33"/>
    </row>
    <row r="136607" spans="9:9">
      <c r="I136607" s="33"/>
    </row>
    <row r="136626" spans="9:9">
      <c r="I136626" s="33"/>
    </row>
    <row r="136636" spans="9:9">
      <c r="I136636" s="33"/>
    </row>
    <row r="136639" spans="9:9">
      <c r="I136639" s="33"/>
    </row>
    <row r="136658" spans="9:9">
      <c r="I136658" s="33"/>
    </row>
    <row r="136668" spans="9:9">
      <c r="I136668" s="33"/>
    </row>
    <row r="136671" spans="9:9">
      <c r="I136671" s="33"/>
    </row>
    <row r="136690" spans="9:9">
      <c r="I136690" s="33"/>
    </row>
    <row r="136700" spans="9:9">
      <c r="I136700" s="33"/>
    </row>
    <row r="136703" spans="9:9">
      <c r="I136703" s="33"/>
    </row>
    <row r="136722" spans="9:9">
      <c r="I136722" s="33"/>
    </row>
    <row r="136732" spans="9:9">
      <c r="I136732" s="33"/>
    </row>
    <row r="136735" spans="9:9">
      <c r="I136735" s="33"/>
    </row>
    <row r="136754" spans="9:9">
      <c r="I136754" s="33"/>
    </row>
    <row r="136764" spans="9:9">
      <c r="I136764" s="33"/>
    </row>
    <row r="136767" spans="9:9">
      <c r="I136767" s="33"/>
    </row>
    <row r="136786" spans="9:9">
      <c r="I136786" s="33"/>
    </row>
    <row r="136796" spans="9:9">
      <c r="I136796" s="33"/>
    </row>
    <row r="136799" spans="9:9">
      <c r="I136799" s="33"/>
    </row>
    <row r="136818" spans="9:9">
      <c r="I136818" s="33"/>
    </row>
    <row r="136828" spans="9:9">
      <c r="I136828" s="33"/>
    </row>
    <row r="136831" spans="9:9">
      <c r="I136831" s="33"/>
    </row>
    <row r="136850" spans="9:9">
      <c r="I136850" s="33"/>
    </row>
    <row r="136860" spans="9:9">
      <c r="I136860" s="33"/>
    </row>
    <row r="136863" spans="9:9">
      <c r="I136863" s="33"/>
    </row>
    <row r="136882" spans="9:9">
      <c r="I136882" s="33"/>
    </row>
    <row r="136892" spans="9:9">
      <c r="I136892" s="33"/>
    </row>
    <row r="136895" spans="9:9">
      <c r="I136895" s="33"/>
    </row>
    <row r="136914" spans="9:9">
      <c r="I136914" s="33"/>
    </row>
    <row r="136924" spans="9:9">
      <c r="I136924" s="33"/>
    </row>
    <row r="136927" spans="9:9">
      <c r="I136927" s="33"/>
    </row>
    <row r="136946" spans="9:9">
      <c r="I136946" s="33"/>
    </row>
    <row r="136956" spans="9:9">
      <c r="I136956" s="33"/>
    </row>
    <row r="136959" spans="9:9">
      <c r="I136959" s="33"/>
    </row>
    <row r="136978" spans="9:9">
      <c r="I136978" s="33"/>
    </row>
    <row r="136988" spans="9:9">
      <c r="I136988" s="33"/>
    </row>
    <row r="136991" spans="9:9">
      <c r="I136991" s="33"/>
    </row>
    <row r="137010" spans="9:9">
      <c r="I137010" s="33"/>
    </row>
    <row r="137020" spans="9:9">
      <c r="I137020" s="33"/>
    </row>
    <row r="137023" spans="9:9">
      <c r="I137023" s="33"/>
    </row>
    <row r="137042" spans="9:9">
      <c r="I137042" s="33"/>
    </row>
    <row r="137052" spans="9:9">
      <c r="I137052" s="33"/>
    </row>
    <row r="137055" spans="9:9">
      <c r="I137055" s="33"/>
    </row>
    <row r="137074" spans="9:9">
      <c r="I137074" s="33"/>
    </row>
    <row r="137084" spans="9:9">
      <c r="I137084" s="33"/>
    </row>
    <row r="137087" spans="9:9">
      <c r="I137087" s="33"/>
    </row>
    <row r="137106" spans="9:9">
      <c r="I137106" s="33"/>
    </row>
    <row r="137116" spans="9:9">
      <c r="I137116" s="33"/>
    </row>
    <row r="137119" spans="9:9">
      <c r="I137119" s="33"/>
    </row>
    <row r="137138" spans="9:9">
      <c r="I137138" s="33"/>
    </row>
    <row r="137148" spans="9:9">
      <c r="I137148" s="33"/>
    </row>
    <row r="137151" spans="9:9">
      <c r="I137151" s="33"/>
    </row>
    <row r="137170" spans="9:9">
      <c r="I137170" s="33"/>
    </row>
    <row r="137180" spans="9:9">
      <c r="I137180" s="33"/>
    </row>
    <row r="137183" spans="9:9">
      <c r="I137183" s="33"/>
    </row>
    <row r="137202" spans="9:9">
      <c r="I137202" s="33"/>
    </row>
    <row r="137212" spans="9:9">
      <c r="I137212" s="33"/>
    </row>
    <row r="137215" spans="9:9">
      <c r="I137215" s="33"/>
    </row>
    <row r="137234" spans="9:9">
      <c r="I137234" s="33"/>
    </row>
    <row r="137244" spans="9:9">
      <c r="I137244" s="33"/>
    </row>
    <row r="137247" spans="9:9">
      <c r="I137247" s="33"/>
    </row>
    <row r="137266" spans="9:9">
      <c r="I137266" s="33"/>
    </row>
    <row r="137276" spans="9:9">
      <c r="I137276" s="33"/>
    </row>
    <row r="137279" spans="9:9">
      <c r="I137279" s="33"/>
    </row>
    <row r="137298" spans="9:9">
      <c r="I137298" s="33"/>
    </row>
    <row r="137308" spans="9:9">
      <c r="I137308" s="33"/>
    </row>
    <row r="137311" spans="9:9">
      <c r="I137311" s="33"/>
    </row>
    <row r="137330" spans="9:9">
      <c r="I137330" s="33"/>
    </row>
    <row r="137340" spans="9:9">
      <c r="I137340" s="33"/>
    </row>
    <row r="137343" spans="9:9">
      <c r="I137343" s="33"/>
    </row>
    <row r="137362" spans="9:9">
      <c r="I137362" s="33"/>
    </row>
    <row r="137372" spans="9:9">
      <c r="I137372" s="33"/>
    </row>
    <row r="137375" spans="9:9">
      <c r="I137375" s="33"/>
    </row>
    <row r="137394" spans="9:9">
      <c r="I137394" s="33"/>
    </row>
    <row r="137404" spans="9:9">
      <c r="I137404" s="33"/>
    </row>
    <row r="137407" spans="9:9">
      <c r="I137407" s="33"/>
    </row>
    <row r="137426" spans="9:9">
      <c r="I137426" s="33"/>
    </row>
    <row r="137436" spans="9:9">
      <c r="I137436" s="33"/>
    </row>
    <row r="137439" spans="9:9">
      <c r="I137439" s="33"/>
    </row>
    <row r="137458" spans="9:9">
      <c r="I137458" s="33"/>
    </row>
    <row r="137468" spans="9:9">
      <c r="I137468" s="33"/>
    </row>
    <row r="137471" spans="9:9">
      <c r="I137471" s="33"/>
    </row>
    <row r="137490" spans="9:9">
      <c r="I137490" s="33"/>
    </row>
    <row r="137500" spans="9:9">
      <c r="I137500" s="33"/>
    </row>
    <row r="137503" spans="9:9">
      <c r="I137503" s="33"/>
    </row>
    <row r="137522" spans="9:9">
      <c r="I137522" s="33"/>
    </row>
    <row r="137532" spans="9:9">
      <c r="I137532" s="33"/>
    </row>
    <row r="137535" spans="9:9">
      <c r="I137535" s="33"/>
    </row>
    <row r="137554" spans="9:9">
      <c r="I137554" s="33"/>
    </row>
    <row r="137564" spans="9:9">
      <c r="I137564" s="33"/>
    </row>
    <row r="137567" spans="9:9">
      <c r="I137567" s="33"/>
    </row>
    <row r="137586" spans="9:9">
      <c r="I137586" s="33"/>
    </row>
    <row r="137596" spans="9:9">
      <c r="I137596" s="33"/>
    </row>
    <row r="137599" spans="9:9">
      <c r="I137599" s="33"/>
    </row>
    <row r="137618" spans="9:9">
      <c r="I137618" s="33"/>
    </row>
    <row r="137628" spans="9:9">
      <c r="I137628" s="33"/>
    </row>
    <row r="137631" spans="9:9">
      <c r="I137631" s="33"/>
    </row>
    <row r="137650" spans="9:9">
      <c r="I137650" s="33"/>
    </row>
    <row r="137660" spans="9:9">
      <c r="I137660" s="33"/>
    </row>
    <row r="137663" spans="9:9">
      <c r="I137663" s="33"/>
    </row>
    <row r="137682" spans="9:9">
      <c r="I137682" s="33"/>
    </row>
    <row r="137692" spans="9:9">
      <c r="I137692" s="33"/>
    </row>
    <row r="137695" spans="9:9">
      <c r="I137695" s="33"/>
    </row>
    <row r="137714" spans="9:9">
      <c r="I137714" s="33"/>
    </row>
    <row r="137724" spans="9:9">
      <c r="I137724" s="33"/>
    </row>
    <row r="137727" spans="9:9">
      <c r="I137727" s="33"/>
    </row>
    <row r="137746" spans="9:9">
      <c r="I137746" s="33"/>
    </row>
    <row r="137756" spans="9:9">
      <c r="I137756" s="33"/>
    </row>
    <row r="137759" spans="9:9">
      <c r="I137759" s="33"/>
    </row>
    <row r="137778" spans="9:9">
      <c r="I137778" s="33"/>
    </row>
    <row r="137788" spans="9:9">
      <c r="I137788" s="33"/>
    </row>
    <row r="137791" spans="9:9">
      <c r="I137791" s="33"/>
    </row>
    <row r="137810" spans="9:9">
      <c r="I137810" s="33"/>
    </row>
    <row r="137820" spans="9:9">
      <c r="I137820" s="33"/>
    </row>
    <row r="137823" spans="9:9">
      <c r="I137823" s="33"/>
    </row>
    <row r="137842" spans="9:9">
      <c r="I137842" s="33"/>
    </row>
    <row r="137852" spans="9:9">
      <c r="I137852" s="33"/>
    </row>
    <row r="137855" spans="9:9">
      <c r="I137855" s="33"/>
    </row>
    <row r="137874" spans="9:9">
      <c r="I137874" s="33"/>
    </row>
    <row r="137884" spans="9:9">
      <c r="I137884" s="33"/>
    </row>
    <row r="137887" spans="9:9">
      <c r="I137887" s="33"/>
    </row>
    <row r="137906" spans="9:9">
      <c r="I137906" s="33"/>
    </row>
    <row r="137916" spans="9:9">
      <c r="I137916" s="33"/>
    </row>
    <row r="137919" spans="9:9">
      <c r="I137919" s="33"/>
    </row>
    <row r="137938" spans="9:9">
      <c r="I137938" s="33"/>
    </row>
    <row r="137948" spans="9:9">
      <c r="I137948" s="33"/>
    </row>
    <row r="137951" spans="9:9">
      <c r="I137951" s="33"/>
    </row>
    <row r="137970" spans="9:9">
      <c r="I137970" s="33"/>
    </row>
    <row r="137980" spans="9:9">
      <c r="I137980" s="33"/>
    </row>
    <row r="137983" spans="9:9">
      <c r="I137983" s="33"/>
    </row>
    <row r="138002" spans="9:9">
      <c r="I138002" s="33"/>
    </row>
    <row r="138012" spans="9:9">
      <c r="I138012" s="33"/>
    </row>
    <row r="138015" spans="9:9">
      <c r="I138015" s="33"/>
    </row>
    <row r="138034" spans="9:9">
      <c r="I138034" s="33"/>
    </row>
    <row r="138044" spans="9:9">
      <c r="I138044" s="33"/>
    </row>
    <row r="138047" spans="9:9">
      <c r="I138047" s="33"/>
    </row>
    <row r="138066" spans="9:9">
      <c r="I138066" s="33"/>
    </row>
    <row r="138076" spans="9:9">
      <c r="I138076" s="33"/>
    </row>
    <row r="138079" spans="9:9">
      <c r="I138079" s="33"/>
    </row>
    <row r="138098" spans="9:9">
      <c r="I138098" s="33"/>
    </row>
    <row r="138108" spans="9:9">
      <c r="I138108" s="33"/>
    </row>
    <row r="138111" spans="9:9">
      <c r="I138111" s="33"/>
    </row>
    <row r="138130" spans="9:9">
      <c r="I138130" s="33"/>
    </row>
    <row r="138140" spans="9:9">
      <c r="I138140" s="33"/>
    </row>
    <row r="138143" spans="9:9">
      <c r="I138143" s="33"/>
    </row>
    <row r="138162" spans="9:9">
      <c r="I138162" s="33"/>
    </row>
    <row r="138172" spans="9:9">
      <c r="I138172" s="33"/>
    </row>
    <row r="138175" spans="9:9">
      <c r="I138175" s="33"/>
    </row>
    <row r="138194" spans="9:9">
      <c r="I138194" s="33"/>
    </row>
    <row r="138204" spans="9:9">
      <c r="I138204" s="33"/>
    </row>
    <row r="138207" spans="9:9">
      <c r="I138207" s="33"/>
    </row>
    <row r="138226" spans="9:9">
      <c r="I138226" s="33"/>
    </row>
    <row r="138236" spans="9:9">
      <c r="I138236" s="33"/>
    </row>
    <row r="138239" spans="9:9">
      <c r="I138239" s="33"/>
    </row>
    <row r="138258" spans="9:9">
      <c r="I138258" s="33"/>
    </row>
    <row r="138268" spans="9:9">
      <c r="I138268" s="33"/>
    </row>
    <row r="138271" spans="9:9">
      <c r="I138271" s="33"/>
    </row>
    <row r="138290" spans="9:9">
      <c r="I138290" s="33"/>
    </row>
    <row r="138300" spans="9:9">
      <c r="I138300" s="33"/>
    </row>
    <row r="138303" spans="9:9">
      <c r="I138303" s="33"/>
    </row>
    <row r="138322" spans="9:9">
      <c r="I138322" s="33"/>
    </row>
    <row r="138332" spans="9:9">
      <c r="I138332" s="33"/>
    </row>
    <row r="138335" spans="9:9">
      <c r="I138335" s="33"/>
    </row>
    <row r="138354" spans="9:9">
      <c r="I138354" s="33"/>
    </row>
    <row r="138364" spans="9:9">
      <c r="I138364" s="33"/>
    </row>
    <row r="138367" spans="9:9">
      <c r="I138367" s="33"/>
    </row>
    <row r="138386" spans="9:9">
      <c r="I138386" s="33"/>
    </row>
    <row r="138396" spans="9:9">
      <c r="I138396" s="33"/>
    </row>
    <row r="138399" spans="9:9">
      <c r="I138399" s="33"/>
    </row>
    <row r="138418" spans="9:9">
      <c r="I138418" s="33"/>
    </row>
    <row r="138428" spans="9:9">
      <c r="I138428" s="33"/>
    </row>
    <row r="138431" spans="9:9">
      <c r="I138431" s="33"/>
    </row>
    <row r="138450" spans="9:9">
      <c r="I138450" s="33"/>
    </row>
    <row r="138460" spans="9:9">
      <c r="I138460" s="33"/>
    </row>
    <row r="138463" spans="9:9">
      <c r="I138463" s="33"/>
    </row>
    <row r="138482" spans="9:9">
      <c r="I138482" s="33"/>
    </row>
    <row r="138492" spans="9:9">
      <c r="I138492" s="33"/>
    </row>
    <row r="138495" spans="9:9">
      <c r="I138495" s="33"/>
    </row>
    <row r="138514" spans="9:9">
      <c r="I138514" s="33"/>
    </row>
    <row r="138524" spans="9:9">
      <c r="I138524" s="33"/>
    </row>
    <row r="138527" spans="9:9">
      <c r="I138527" s="33"/>
    </row>
    <row r="138546" spans="9:9">
      <c r="I138546" s="33"/>
    </row>
    <row r="138556" spans="9:9">
      <c r="I138556" s="33"/>
    </row>
    <row r="138559" spans="9:9">
      <c r="I138559" s="33"/>
    </row>
    <row r="138578" spans="9:9">
      <c r="I138578" s="33"/>
    </row>
    <row r="138588" spans="9:9">
      <c r="I138588" s="33"/>
    </row>
    <row r="138591" spans="9:9">
      <c r="I138591" s="33"/>
    </row>
    <row r="138610" spans="9:9">
      <c r="I138610" s="33"/>
    </row>
    <row r="138620" spans="9:9">
      <c r="I138620" s="33"/>
    </row>
    <row r="138623" spans="9:9">
      <c r="I138623" s="33"/>
    </row>
    <row r="138642" spans="9:9">
      <c r="I138642" s="33"/>
    </row>
    <row r="138652" spans="9:9">
      <c r="I138652" s="33"/>
    </row>
    <row r="138655" spans="9:9">
      <c r="I138655" s="33"/>
    </row>
    <row r="138674" spans="9:9">
      <c r="I138674" s="33"/>
    </row>
    <row r="138684" spans="9:9">
      <c r="I138684" s="33"/>
    </row>
    <row r="138687" spans="9:9">
      <c r="I138687" s="33"/>
    </row>
    <row r="138706" spans="9:9">
      <c r="I138706" s="33"/>
    </row>
    <row r="138716" spans="9:9">
      <c r="I138716" s="33"/>
    </row>
    <row r="138719" spans="9:9">
      <c r="I138719" s="33"/>
    </row>
    <row r="138738" spans="9:9">
      <c r="I138738" s="33"/>
    </row>
    <row r="138748" spans="9:9">
      <c r="I138748" s="33"/>
    </row>
    <row r="138751" spans="9:9">
      <c r="I138751" s="33"/>
    </row>
    <row r="138770" spans="9:9">
      <c r="I138770" s="33"/>
    </row>
    <row r="138780" spans="9:9">
      <c r="I138780" s="33"/>
    </row>
    <row r="138783" spans="9:9">
      <c r="I138783" s="33"/>
    </row>
    <row r="138802" spans="9:9">
      <c r="I138802" s="33"/>
    </row>
    <row r="138812" spans="9:9">
      <c r="I138812" s="33"/>
    </row>
    <row r="138815" spans="9:9">
      <c r="I138815" s="33"/>
    </row>
    <row r="138834" spans="9:9">
      <c r="I138834" s="33"/>
    </row>
    <row r="138844" spans="9:9">
      <c r="I138844" s="33"/>
    </row>
    <row r="138847" spans="9:9">
      <c r="I138847" s="33"/>
    </row>
    <row r="138866" spans="9:9">
      <c r="I138866" s="33"/>
    </row>
    <row r="138876" spans="9:9">
      <c r="I138876" s="33"/>
    </row>
    <row r="138879" spans="9:9">
      <c r="I138879" s="33"/>
    </row>
    <row r="138898" spans="9:9">
      <c r="I138898" s="33"/>
    </row>
    <row r="138908" spans="9:9">
      <c r="I138908" s="33"/>
    </row>
    <row r="138911" spans="9:9">
      <c r="I138911" s="33"/>
    </row>
    <row r="138930" spans="9:9">
      <c r="I138930" s="33"/>
    </row>
    <row r="138940" spans="9:9">
      <c r="I138940" s="33"/>
    </row>
    <row r="138943" spans="9:9">
      <c r="I138943" s="33"/>
    </row>
    <row r="138962" spans="9:9">
      <c r="I138962" s="33"/>
    </row>
    <row r="138972" spans="9:9">
      <c r="I138972" s="33"/>
    </row>
    <row r="138975" spans="9:9">
      <c r="I138975" s="33"/>
    </row>
    <row r="138994" spans="9:9">
      <c r="I138994" s="33"/>
    </row>
    <row r="139004" spans="9:9">
      <c r="I139004" s="33"/>
    </row>
    <row r="139007" spans="9:9">
      <c r="I139007" s="33"/>
    </row>
    <row r="139026" spans="9:9">
      <c r="I139026" s="33"/>
    </row>
    <row r="139036" spans="9:9">
      <c r="I139036" s="33"/>
    </row>
    <row r="139039" spans="9:9">
      <c r="I139039" s="33"/>
    </row>
    <row r="139058" spans="9:9">
      <c r="I139058" s="33"/>
    </row>
    <row r="139068" spans="9:9">
      <c r="I139068" s="33"/>
    </row>
    <row r="139071" spans="9:9">
      <c r="I139071" s="33"/>
    </row>
    <row r="139090" spans="9:9">
      <c r="I139090" s="33"/>
    </row>
    <row r="139100" spans="9:9">
      <c r="I139100" s="33"/>
    </row>
    <row r="139103" spans="9:9">
      <c r="I139103" s="33"/>
    </row>
    <row r="139122" spans="9:9">
      <c r="I139122" s="33"/>
    </row>
    <row r="139132" spans="9:9">
      <c r="I139132" s="33"/>
    </row>
    <row r="139135" spans="9:9">
      <c r="I139135" s="33"/>
    </row>
    <row r="139154" spans="9:9">
      <c r="I139154" s="33"/>
    </row>
    <row r="139164" spans="9:9">
      <c r="I139164" s="33"/>
    </row>
    <row r="139167" spans="9:9">
      <c r="I139167" s="33"/>
    </row>
    <row r="139186" spans="9:9">
      <c r="I139186" s="33"/>
    </row>
    <row r="139196" spans="9:9">
      <c r="I139196" s="33"/>
    </row>
    <row r="139199" spans="9:9">
      <c r="I139199" s="33"/>
    </row>
    <row r="139218" spans="9:9">
      <c r="I139218" s="33"/>
    </row>
    <row r="139228" spans="9:9">
      <c r="I139228" s="33"/>
    </row>
    <row r="139231" spans="9:9">
      <c r="I139231" s="33"/>
    </row>
    <row r="139250" spans="9:9">
      <c r="I139250" s="33"/>
    </row>
    <row r="139260" spans="9:9">
      <c r="I139260" s="33"/>
    </row>
    <row r="139263" spans="9:9">
      <c r="I139263" s="33"/>
    </row>
    <row r="139282" spans="9:9">
      <c r="I139282" s="33"/>
    </row>
    <row r="139292" spans="9:9">
      <c r="I139292" s="33"/>
    </row>
    <row r="139295" spans="9:9">
      <c r="I139295" s="33"/>
    </row>
    <row r="139314" spans="9:9">
      <c r="I139314" s="33"/>
    </row>
    <row r="139324" spans="9:9">
      <c r="I139324" s="33"/>
    </row>
    <row r="139327" spans="9:9">
      <c r="I139327" s="33"/>
    </row>
    <row r="139346" spans="9:9">
      <c r="I139346" s="33"/>
    </row>
    <row r="139356" spans="9:9">
      <c r="I139356" s="33"/>
    </row>
    <row r="139359" spans="9:9">
      <c r="I139359" s="33"/>
    </row>
    <row r="139378" spans="9:9">
      <c r="I139378" s="33"/>
    </row>
    <row r="139388" spans="9:9">
      <c r="I139388" s="33"/>
    </row>
    <row r="139391" spans="9:9">
      <c r="I139391" s="33"/>
    </row>
    <row r="139410" spans="9:9">
      <c r="I139410" s="33"/>
    </row>
    <row r="139420" spans="9:9">
      <c r="I139420" s="33"/>
    </row>
    <row r="139423" spans="9:9">
      <c r="I139423" s="33"/>
    </row>
    <row r="139442" spans="9:9">
      <c r="I139442" s="33"/>
    </row>
    <row r="139452" spans="9:9">
      <c r="I139452" s="33"/>
    </row>
    <row r="139455" spans="9:9">
      <c r="I139455" s="33"/>
    </row>
    <row r="139474" spans="9:9">
      <c r="I139474" s="33"/>
    </row>
    <row r="139484" spans="9:9">
      <c r="I139484" s="33"/>
    </row>
    <row r="139487" spans="9:9">
      <c r="I139487" s="33"/>
    </row>
    <row r="139506" spans="9:9">
      <c r="I139506" s="33"/>
    </row>
    <row r="139516" spans="9:9">
      <c r="I139516" s="33"/>
    </row>
    <row r="139519" spans="9:9">
      <c r="I139519" s="33"/>
    </row>
    <row r="139538" spans="9:9">
      <c r="I139538" s="33"/>
    </row>
    <row r="139548" spans="9:9">
      <c r="I139548" s="33"/>
    </row>
    <row r="139551" spans="9:9">
      <c r="I139551" s="33"/>
    </row>
    <row r="139570" spans="9:9">
      <c r="I139570" s="33"/>
    </row>
    <row r="139580" spans="9:9">
      <c r="I139580" s="33"/>
    </row>
    <row r="139583" spans="9:9">
      <c r="I139583" s="33"/>
    </row>
    <row r="139602" spans="9:9">
      <c r="I139602" s="33"/>
    </row>
    <row r="139612" spans="9:9">
      <c r="I139612" s="33"/>
    </row>
    <row r="139615" spans="9:9">
      <c r="I139615" s="33"/>
    </row>
    <row r="139634" spans="9:9">
      <c r="I139634" s="33"/>
    </row>
    <row r="139644" spans="9:9">
      <c r="I139644" s="33"/>
    </row>
    <row r="139647" spans="9:9">
      <c r="I139647" s="33"/>
    </row>
    <row r="139666" spans="9:9">
      <c r="I139666" s="33"/>
    </row>
    <row r="139676" spans="9:9">
      <c r="I139676" s="33"/>
    </row>
    <row r="139679" spans="9:9">
      <c r="I139679" s="33"/>
    </row>
    <row r="139698" spans="9:9">
      <c r="I139698" s="33"/>
    </row>
    <row r="139708" spans="9:9">
      <c r="I139708" s="33"/>
    </row>
    <row r="139711" spans="9:9">
      <c r="I139711" s="33"/>
    </row>
    <row r="139730" spans="9:9">
      <c r="I139730" s="33"/>
    </row>
    <row r="139740" spans="9:9">
      <c r="I139740" s="33"/>
    </row>
    <row r="139743" spans="9:9">
      <c r="I139743" s="33"/>
    </row>
    <row r="139762" spans="9:9">
      <c r="I139762" s="33"/>
    </row>
    <row r="139772" spans="9:9">
      <c r="I139772" s="33"/>
    </row>
    <row r="139775" spans="9:9">
      <c r="I139775" s="33"/>
    </row>
    <row r="139794" spans="9:9">
      <c r="I139794" s="33"/>
    </row>
    <row r="139804" spans="9:9">
      <c r="I139804" s="33"/>
    </row>
    <row r="139807" spans="9:9">
      <c r="I139807" s="33"/>
    </row>
    <row r="139826" spans="9:9">
      <c r="I139826" s="33"/>
    </row>
    <row r="139836" spans="9:9">
      <c r="I139836" s="33"/>
    </row>
    <row r="139839" spans="9:9">
      <c r="I139839" s="33"/>
    </row>
    <row r="139858" spans="9:9">
      <c r="I139858" s="33"/>
    </row>
    <row r="139868" spans="9:9">
      <c r="I139868" s="33"/>
    </row>
    <row r="139871" spans="9:9">
      <c r="I139871" s="33"/>
    </row>
    <row r="139890" spans="9:9">
      <c r="I139890" s="33"/>
    </row>
    <row r="139900" spans="9:9">
      <c r="I139900" s="33"/>
    </row>
    <row r="139903" spans="9:9">
      <c r="I139903" s="33"/>
    </row>
    <row r="139922" spans="9:9">
      <c r="I139922" s="33"/>
    </row>
    <row r="139932" spans="9:9">
      <c r="I139932" s="33"/>
    </row>
    <row r="139935" spans="9:9">
      <c r="I139935" s="33"/>
    </row>
    <row r="139954" spans="9:9">
      <c r="I139954" s="33"/>
    </row>
    <row r="139964" spans="9:9">
      <c r="I139964" s="33"/>
    </row>
    <row r="139967" spans="9:9">
      <c r="I139967" s="33"/>
    </row>
    <row r="139986" spans="9:9">
      <c r="I139986" s="33"/>
    </row>
    <row r="139996" spans="9:9">
      <c r="I139996" s="33"/>
    </row>
    <row r="139999" spans="9:9">
      <c r="I139999" s="33"/>
    </row>
    <row r="140018" spans="9:9">
      <c r="I140018" s="33"/>
    </row>
    <row r="140028" spans="9:9">
      <c r="I140028" s="33"/>
    </row>
    <row r="140031" spans="9:9">
      <c r="I140031" s="33"/>
    </row>
    <row r="140050" spans="9:9">
      <c r="I140050" s="33"/>
    </row>
    <row r="140060" spans="9:9">
      <c r="I140060" s="33"/>
    </row>
    <row r="140063" spans="9:9">
      <c r="I140063" s="33"/>
    </row>
    <row r="140082" spans="9:9">
      <c r="I140082" s="33"/>
    </row>
    <row r="140092" spans="9:9">
      <c r="I140092" s="33"/>
    </row>
    <row r="140095" spans="9:9">
      <c r="I140095" s="33"/>
    </row>
    <row r="140114" spans="9:9">
      <c r="I140114" s="33"/>
    </row>
    <row r="140124" spans="9:9">
      <c r="I140124" s="33"/>
    </row>
    <row r="140127" spans="9:9">
      <c r="I140127" s="33"/>
    </row>
    <row r="140146" spans="9:9">
      <c r="I140146" s="33"/>
    </row>
    <row r="140156" spans="9:9">
      <c r="I140156" s="33"/>
    </row>
    <row r="140159" spans="9:9">
      <c r="I140159" s="33"/>
    </row>
    <row r="140178" spans="9:9">
      <c r="I140178" s="33"/>
    </row>
    <row r="140188" spans="9:9">
      <c r="I140188" s="33"/>
    </row>
    <row r="140191" spans="9:9">
      <c r="I140191" s="33"/>
    </row>
    <row r="140210" spans="9:9">
      <c r="I140210" s="33"/>
    </row>
    <row r="140220" spans="9:9">
      <c r="I140220" s="33"/>
    </row>
    <row r="140223" spans="9:9">
      <c r="I140223" s="33"/>
    </row>
    <row r="140242" spans="9:9">
      <c r="I140242" s="33"/>
    </row>
    <row r="140252" spans="9:9">
      <c r="I140252" s="33"/>
    </row>
    <row r="140255" spans="9:9">
      <c r="I140255" s="33"/>
    </row>
    <row r="140274" spans="9:9">
      <c r="I140274" s="33"/>
    </row>
    <row r="140284" spans="9:9">
      <c r="I140284" s="33"/>
    </row>
    <row r="140287" spans="9:9">
      <c r="I140287" s="33"/>
    </row>
    <row r="140306" spans="9:9">
      <c r="I140306" s="33"/>
    </row>
    <row r="140316" spans="9:9">
      <c r="I140316" s="33"/>
    </row>
    <row r="140319" spans="9:9">
      <c r="I140319" s="33"/>
    </row>
    <row r="140338" spans="9:9">
      <c r="I140338" s="33"/>
    </row>
    <row r="140348" spans="9:9">
      <c r="I140348" s="33"/>
    </row>
    <row r="140351" spans="9:9">
      <c r="I140351" s="33"/>
    </row>
    <row r="140370" spans="9:9">
      <c r="I140370" s="33"/>
    </row>
    <row r="140380" spans="9:9">
      <c r="I140380" s="33"/>
    </row>
    <row r="140383" spans="9:9">
      <c r="I140383" s="33"/>
    </row>
    <row r="140402" spans="9:9">
      <c r="I140402" s="33"/>
    </row>
    <row r="140412" spans="9:9">
      <c r="I140412" s="33"/>
    </row>
    <row r="140415" spans="9:9">
      <c r="I140415" s="33"/>
    </row>
    <row r="140434" spans="9:9">
      <c r="I140434" s="33"/>
    </row>
    <row r="140444" spans="9:9">
      <c r="I140444" s="33"/>
    </row>
    <row r="140447" spans="9:9">
      <c r="I140447" s="33"/>
    </row>
    <row r="140466" spans="9:9">
      <c r="I140466" s="33"/>
    </row>
    <row r="140476" spans="9:9">
      <c r="I140476" s="33"/>
    </row>
    <row r="140479" spans="9:9">
      <c r="I140479" s="33"/>
    </row>
    <row r="140498" spans="9:9">
      <c r="I140498" s="33"/>
    </row>
    <row r="140508" spans="9:9">
      <c r="I140508" s="33"/>
    </row>
    <row r="140511" spans="9:9">
      <c r="I140511" s="33"/>
    </row>
    <row r="140530" spans="9:9">
      <c r="I140530" s="33"/>
    </row>
    <row r="140540" spans="9:9">
      <c r="I140540" s="33"/>
    </row>
    <row r="140543" spans="9:9">
      <c r="I140543" s="33"/>
    </row>
    <row r="140562" spans="9:9">
      <c r="I140562" s="33"/>
    </row>
    <row r="140572" spans="9:9">
      <c r="I140572" s="33"/>
    </row>
    <row r="140575" spans="9:9">
      <c r="I140575" s="33"/>
    </row>
    <row r="140594" spans="9:9">
      <c r="I140594" s="33"/>
    </row>
    <row r="140604" spans="9:9">
      <c r="I140604" s="33"/>
    </row>
    <row r="140607" spans="9:9">
      <c r="I140607" s="33"/>
    </row>
    <row r="140626" spans="9:9">
      <c r="I140626" s="33"/>
    </row>
    <row r="140636" spans="9:9">
      <c r="I140636" s="33"/>
    </row>
    <row r="140639" spans="9:9">
      <c r="I140639" s="33"/>
    </row>
    <row r="140658" spans="9:9">
      <c r="I140658" s="33"/>
    </row>
    <row r="140668" spans="9:9">
      <c r="I140668" s="33"/>
    </row>
    <row r="140671" spans="9:9">
      <c r="I140671" s="33"/>
    </row>
    <row r="140690" spans="9:9">
      <c r="I140690" s="33"/>
    </row>
    <row r="140700" spans="9:9">
      <c r="I140700" s="33"/>
    </row>
    <row r="140703" spans="9:9">
      <c r="I140703" s="33"/>
    </row>
    <row r="140722" spans="9:9">
      <c r="I140722" s="33"/>
    </row>
    <row r="140732" spans="9:9">
      <c r="I140732" s="33"/>
    </row>
    <row r="140735" spans="9:9">
      <c r="I140735" s="33"/>
    </row>
    <row r="140754" spans="9:9">
      <c r="I140754" s="33"/>
    </row>
    <row r="140764" spans="9:9">
      <c r="I140764" s="33"/>
    </row>
    <row r="140767" spans="9:9">
      <c r="I140767" s="33"/>
    </row>
    <row r="140786" spans="9:9">
      <c r="I140786" s="33"/>
    </row>
    <row r="140796" spans="9:9">
      <c r="I140796" s="33"/>
    </row>
    <row r="140799" spans="9:9">
      <c r="I140799" s="33"/>
    </row>
    <row r="140818" spans="9:9">
      <c r="I140818" s="33"/>
    </row>
    <row r="140828" spans="9:9">
      <c r="I140828" s="33"/>
    </row>
    <row r="140831" spans="9:9">
      <c r="I140831" s="33"/>
    </row>
    <row r="140850" spans="9:9">
      <c r="I140850" s="33"/>
    </row>
    <row r="140860" spans="9:9">
      <c r="I140860" s="33"/>
    </row>
    <row r="140863" spans="9:9">
      <c r="I140863" s="33"/>
    </row>
    <row r="140882" spans="9:9">
      <c r="I140882" s="33"/>
    </row>
    <row r="140892" spans="9:9">
      <c r="I140892" s="33"/>
    </row>
    <row r="140895" spans="9:9">
      <c r="I140895" s="33"/>
    </row>
    <row r="140914" spans="9:9">
      <c r="I140914" s="33"/>
    </row>
    <row r="140924" spans="9:9">
      <c r="I140924" s="33"/>
    </row>
    <row r="140927" spans="9:9">
      <c r="I140927" s="33"/>
    </row>
    <row r="140946" spans="9:9">
      <c r="I140946" s="33"/>
    </row>
    <row r="140956" spans="9:9">
      <c r="I140956" s="33"/>
    </row>
    <row r="140959" spans="9:9">
      <c r="I140959" s="33"/>
    </row>
    <row r="140978" spans="9:9">
      <c r="I140978" s="33"/>
    </row>
    <row r="140988" spans="9:9">
      <c r="I140988" s="33"/>
    </row>
    <row r="140991" spans="9:9">
      <c r="I140991" s="33"/>
    </row>
    <row r="141010" spans="9:9">
      <c r="I141010" s="33"/>
    </row>
    <row r="141020" spans="9:9">
      <c r="I141020" s="33"/>
    </row>
    <row r="141023" spans="9:9">
      <c r="I141023" s="33"/>
    </row>
    <row r="141042" spans="9:9">
      <c r="I141042" s="33"/>
    </row>
    <row r="141052" spans="9:9">
      <c r="I141052" s="33"/>
    </row>
    <row r="141055" spans="9:9">
      <c r="I141055" s="33"/>
    </row>
    <row r="141074" spans="9:9">
      <c r="I141074" s="33"/>
    </row>
    <row r="141084" spans="9:9">
      <c r="I141084" s="33"/>
    </row>
    <row r="141087" spans="9:9">
      <c r="I141087" s="33"/>
    </row>
    <row r="141106" spans="9:9">
      <c r="I141106" s="33"/>
    </row>
    <row r="141116" spans="9:9">
      <c r="I141116" s="33"/>
    </row>
    <row r="141119" spans="9:9">
      <c r="I141119" s="33"/>
    </row>
    <row r="141138" spans="9:9">
      <c r="I141138" s="33"/>
    </row>
    <row r="141148" spans="9:9">
      <c r="I141148" s="33"/>
    </row>
    <row r="141151" spans="9:9">
      <c r="I141151" s="33"/>
    </row>
    <row r="141170" spans="9:9">
      <c r="I141170" s="33"/>
    </row>
    <row r="141180" spans="9:9">
      <c r="I141180" s="33"/>
    </row>
    <row r="141183" spans="9:9">
      <c r="I141183" s="33"/>
    </row>
    <row r="141202" spans="9:9">
      <c r="I141202" s="33"/>
    </row>
    <row r="141212" spans="9:9">
      <c r="I141212" s="33"/>
    </row>
    <row r="141215" spans="9:9">
      <c r="I141215" s="33"/>
    </row>
    <row r="141234" spans="9:9">
      <c r="I141234" s="33"/>
    </row>
    <row r="141244" spans="9:9">
      <c r="I141244" s="33"/>
    </row>
    <row r="141247" spans="9:9">
      <c r="I141247" s="33"/>
    </row>
    <row r="141266" spans="9:9">
      <c r="I141266" s="33"/>
    </row>
    <row r="141276" spans="9:9">
      <c r="I141276" s="33"/>
    </row>
    <row r="141279" spans="9:9">
      <c r="I141279" s="33"/>
    </row>
    <row r="141298" spans="9:9">
      <c r="I141298" s="33"/>
    </row>
    <row r="141308" spans="9:9">
      <c r="I141308" s="33"/>
    </row>
    <row r="141311" spans="9:9">
      <c r="I141311" s="33"/>
    </row>
    <row r="141330" spans="9:9">
      <c r="I141330" s="33"/>
    </row>
    <row r="141340" spans="9:9">
      <c r="I141340" s="33"/>
    </row>
    <row r="141343" spans="9:9">
      <c r="I141343" s="33"/>
    </row>
    <row r="141362" spans="9:9">
      <c r="I141362" s="33"/>
    </row>
    <row r="141372" spans="9:9">
      <c r="I141372" s="33"/>
    </row>
    <row r="141375" spans="9:9">
      <c r="I141375" s="33"/>
    </row>
    <row r="141394" spans="9:9">
      <c r="I141394" s="33"/>
    </row>
    <row r="141404" spans="9:9">
      <c r="I141404" s="33"/>
    </row>
    <row r="141407" spans="9:9">
      <c r="I141407" s="33"/>
    </row>
    <row r="141426" spans="9:9">
      <c r="I141426" s="33"/>
    </row>
    <row r="141436" spans="9:9">
      <c r="I141436" s="33"/>
    </row>
    <row r="141439" spans="9:9">
      <c r="I141439" s="33"/>
    </row>
    <row r="141458" spans="9:9">
      <c r="I141458" s="33"/>
    </row>
    <row r="141468" spans="9:9">
      <c r="I141468" s="33"/>
    </row>
    <row r="141471" spans="9:9">
      <c r="I141471" s="33"/>
    </row>
    <row r="141490" spans="9:9">
      <c r="I141490" s="33"/>
    </row>
    <row r="141500" spans="9:9">
      <c r="I141500" s="33"/>
    </row>
    <row r="141503" spans="9:9">
      <c r="I141503" s="33"/>
    </row>
    <row r="141522" spans="9:9">
      <c r="I141522" s="33"/>
    </row>
    <row r="141532" spans="9:9">
      <c r="I141532" s="33"/>
    </row>
    <row r="141535" spans="9:9">
      <c r="I141535" s="33"/>
    </row>
    <row r="141554" spans="9:9">
      <c r="I141554" s="33"/>
    </row>
    <row r="141564" spans="9:9">
      <c r="I141564" s="33"/>
    </row>
    <row r="141567" spans="9:9">
      <c r="I141567" s="33"/>
    </row>
    <row r="141586" spans="9:9">
      <c r="I141586" s="33"/>
    </row>
    <row r="141596" spans="9:9">
      <c r="I141596" s="33"/>
    </row>
    <row r="141599" spans="9:9">
      <c r="I141599" s="33"/>
    </row>
    <row r="141618" spans="9:9">
      <c r="I141618" s="33"/>
    </row>
    <row r="141628" spans="9:9">
      <c r="I141628" s="33"/>
    </row>
    <row r="141631" spans="9:9">
      <c r="I141631" s="33"/>
    </row>
    <row r="141650" spans="9:9">
      <c r="I141650" s="33"/>
    </row>
    <row r="141660" spans="9:9">
      <c r="I141660" s="33"/>
    </row>
    <row r="141663" spans="9:9">
      <c r="I141663" s="33"/>
    </row>
    <row r="141682" spans="9:9">
      <c r="I141682" s="33"/>
    </row>
    <row r="141692" spans="9:9">
      <c r="I141692" s="33"/>
    </row>
    <row r="141695" spans="9:9">
      <c r="I141695" s="33"/>
    </row>
    <row r="141714" spans="9:9">
      <c r="I141714" s="33"/>
    </row>
    <row r="141724" spans="9:9">
      <c r="I141724" s="33"/>
    </row>
    <row r="141727" spans="9:9">
      <c r="I141727" s="33"/>
    </row>
    <row r="141746" spans="9:9">
      <c r="I141746" s="33"/>
    </row>
    <row r="141756" spans="9:9">
      <c r="I141756" s="33"/>
    </row>
    <row r="141759" spans="9:9">
      <c r="I141759" s="33"/>
    </row>
    <row r="141778" spans="9:9">
      <c r="I141778" s="33"/>
    </row>
    <row r="141788" spans="9:9">
      <c r="I141788" s="33"/>
    </row>
    <row r="141791" spans="9:9">
      <c r="I141791" s="33"/>
    </row>
    <row r="141810" spans="9:9">
      <c r="I141810" s="33"/>
    </row>
    <row r="141820" spans="9:9">
      <c r="I141820" s="33"/>
    </row>
    <row r="141823" spans="9:9">
      <c r="I141823" s="33"/>
    </row>
    <row r="141842" spans="9:9">
      <c r="I141842" s="33"/>
    </row>
    <row r="141852" spans="9:9">
      <c r="I141852" s="33"/>
    </row>
    <row r="141855" spans="9:9">
      <c r="I141855" s="33"/>
    </row>
    <row r="141874" spans="9:9">
      <c r="I141874" s="33"/>
    </row>
    <row r="141884" spans="9:9">
      <c r="I141884" s="33"/>
    </row>
    <row r="141887" spans="9:9">
      <c r="I141887" s="33"/>
    </row>
    <row r="141906" spans="9:9">
      <c r="I141906" s="33"/>
    </row>
    <row r="141916" spans="9:9">
      <c r="I141916" s="33"/>
    </row>
    <row r="141919" spans="9:9">
      <c r="I141919" s="33"/>
    </row>
    <row r="141938" spans="9:9">
      <c r="I141938" s="33"/>
    </row>
    <row r="141948" spans="9:9">
      <c r="I141948" s="33"/>
    </row>
    <row r="141951" spans="9:9">
      <c r="I141951" s="33"/>
    </row>
    <row r="141970" spans="9:9">
      <c r="I141970" s="33"/>
    </row>
    <row r="141980" spans="9:9">
      <c r="I141980" s="33"/>
    </row>
    <row r="141983" spans="9:9">
      <c r="I141983" s="33"/>
    </row>
    <row r="142002" spans="9:9">
      <c r="I142002" s="33"/>
    </row>
    <row r="142012" spans="9:9">
      <c r="I142012" s="33"/>
    </row>
    <row r="142015" spans="9:9">
      <c r="I142015" s="33"/>
    </row>
    <row r="142034" spans="9:9">
      <c r="I142034" s="33"/>
    </row>
    <row r="142044" spans="9:9">
      <c r="I142044" s="33"/>
    </row>
    <row r="142047" spans="9:9">
      <c r="I142047" s="33"/>
    </row>
    <row r="142066" spans="9:9">
      <c r="I142066" s="33"/>
    </row>
    <row r="142076" spans="9:9">
      <c r="I142076" s="33"/>
    </row>
    <row r="142079" spans="9:9">
      <c r="I142079" s="33"/>
    </row>
    <row r="142098" spans="9:9">
      <c r="I142098" s="33"/>
    </row>
    <row r="142108" spans="9:9">
      <c r="I142108" s="33"/>
    </row>
    <row r="142111" spans="9:9">
      <c r="I142111" s="33"/>
    </row>
    <row r="142130" spans="9:9">
      <c r="I142130" s="33"/>
    </row>
    <row r="142140" spans="9:9">
      <c r="I142140" s="33"/>
    </row>
    <row r="142143" spans="9:9">
      <c r="I142143" s="33"/>
    </row>
    <row r="142162" spans="9:9">
      <c r="I142162" s="33"/>
    </row>
    <row r="142172" spans="9:9">
      <c r="I142172" s="33"/>
    </row>
    <row r="142175" spans="9:9">
      <c r="I142175" s="33"/>
    </row>
    <row r="142194" spans="9:9">
      <c r="I142194" s="33"/>
    </row>
    <row r="142204" spans="9:9">
      <c r="I142204" s="33"/>
    </row>
    <row r="142207" spans="9:9">
      <c r="I142207" s="33"/>
    </row>
    <row r="142226" spans="9:9">
      <c r="I142226" s="33"/>
    </row>
    <row r="142236" spans="9:9">
      <c r="I142236" s="33"/>
    </row>
    <row r="142239" spans="9:9">
      <c r="I142239" s="33"/>
    </row>
    <row r="142258" spans="9:9">
      <c r="I142258" s="33"/>
    </row>
    <row r="142268" spans="9:9">
      <c r="I142268" s="33"/>
    </row>
    <row r="142271" spans="9:9">
      <c r="I142271" s="33"/>
    </row>
    <row r="142290" spans="9:9">
      <c r="I142290" s="33"/>
    </row>
    <row r="142300" spans="9:9">
      <c r="I142300" s="33"/>
    </row>
    <row r="142303" spans="9:9">
      <c r="I142303" s="33"/>
    </row>
    <row r="142322" spans="9:9">
      <c r="I142322" s="33"/>
    </row>
    <row r="142332" spans="9:9">
      <c r="I142332" s="33"/>
    </row>
    <row r="142335" spans="9:9">
      <c r="I142335" s="33"/>
    </row>
    <row r="142354" spans="9:9">
      <c r="I142354" s="33"/>
    </row>
    <row r="142364" spans="9:9">
      <c r="I142364" s="33"/>
    </row>
    <row r="142367" spans="9:9">
      <c r="I142367" s="33"/>
    </row>
    <row r="142386" spans="9:9">
      <c r="I142386" s="33"/>
    </row>
    <row r="142396" spans="9:9">
      <c r="I142396" s="33"/>
    </row>
    <row r="142399" spans="9:9">
      <c r="I142399" s="33"/>
    </row>
    <row r="142418" spans="9:9">
      <c r="I142418" s="33"/>
    </row>
    <row r="142428" spans="9:9">
      <c r="I142428" s="33"/>
    </row>
    <row r="142431" spans="9:9">
      <c r="I142431" s="33"/>
    </row>
    <row r="142450" spans="9:9">
      <c r="I142450" s="33"/>
    </row>
    <row r="142460" spans="9:9">
      <c r="I142460" s="33"/>
    </row>
    <row r="142463" spans="9:9">
      <c r="I142463" s="33"/>
    </row>
    <row r="142482" spans="9:9">
      <c r="I142482" s="33"/>
    </row>
    <row r="142492" spans="9:9">
      <c r="I142492" s="33"/>
    </row>
    <row r="142495" spans="9:9">
      <c r="I142495" s="33"/>
    </row>
    <row r="142514" spans="9:9">
      <c r="I142514" s="33"/>
    </row>
    <row r="142524" spans="9:9">
      <c r="I142524" s="33"/>
    </row>
    <row r="142527" spans="9:9">
      <c r="I142527" s="33"/>
    </row>
    <row r="142546" spans="9:9">
      <c r="I142546" s="33"/>
    </row>
    <row r="142556" spans="9:9">
      <c r="I142556" s="33"/>
    </row>
    <row r="142559" spans="9:9">
      <c r="I142559" s="33"/>
    </row>
    <row r="142578" spans="9:9">
      <c r="I142578" s="33"/>
    </row>
    <row r="142588" spans="9:9">
      <c r="I142588" s="33"/>
    </row>
    <row r="142591" spans="9:9">
      <c r="I142591" s="33"/>
    </row>
    <row r="142610" spans="9:9">
      <c r="I142610" s="33"/>
    </row>
    <row r="142620" spans="9:9">
      <c r="I142620" s="33"/>
    </row>
    <row r="142623" spans="9:9">
      <c r="I142623" s="33"/>
    </row>
    <row r="142642" spans="9:9">
      <c r="I142642" s="33"/>
    </row>
    <row r="142652" spans="9:9">
      <c r="I142652" s="33"/>
    </row>
    <row r="142655" spans="9:9">
      <c r="I142655" s="33"/>
    </row>
    <row r="142674" spans="9:9">
      <c r="I142674" s="33"/>
    </row>
    <row r="142684" spans="9:9">
      <c r="I142684" s="33"/>
    </row>
    <row r="142687" spans="9:9">
      <c r="I142687" s="33"/>
    </row>
    <row r="142706" spans="9:9">
      <c r="I142706" s="33"/>
    </row>
    <row r="142716" spans="9:9">
      <c r="I142716" s="33"/>
    </row>
    <row r="142719" spans="9:9">
      <c r="I142719" s="33"/>
    </row>
    <row r="142738" spans="9:9">
      <c r="I142738" s="33"/>
    </row>
    <row r="142748" spans="9:9">
      <c r="I142748" s="33"/>
    </row>
    <row r="142751" spans="9:9">
      <c r="I142751" s="33"/>
    </row>
    <row r="142770" spans="9:9">
      <c r="I142770" s="33"/>
    </row>
    <row r="142780" spans="9:9">
      <c r="I142780" s="33"/>
    </row>
    <row r="142783" spans="9:9">
      <c r="I142783" s="33"/>
    </row>
    <row r="142802" spans="9:9">
      <c r="I142802" s="33"/>
    </row>
    <row r="142812" spans="9:9">
      <c r="I142812" s="33"/>
    </row>
    <row r="142815" spans="9:9">
      <c r="I142815" s="33"/>
    </row>
    <row r="142834" spans="9:9">
      <c r="I142834" s="33"/>
    </row>
    <row r="142844" spans="9:9">
      <c r="I142844" s="33"/>
    </row>
    <row r="142847" spans="9:9">
      <c r="I142847" s="33"/>
    </row>
    <row r="142866" spans="9:9">
      <c r="I142866" s="33"/>
    </row>
    <row r="142876" spans="9:9">
      <c r="I142876" s="33"/>
    </row>
    <row r="142879" spans="9:9">
      <c r="I142879" s="33"/>
    </row>
    <row r="142898" spans="9:9">
      <c r="I142898" s="33"/>
    </row>
    <row r="142908" spans="9:9">
      <c r="I142908" s="33"/>
    </row>
    <row r="142911" spans="9:9">
      <c r="I142911" s="33"/>
    </row>
    <row r="142930" spans="9:9">
      <c r="I142930" s="33"/>
    </row>
    <row r="142940" spans="9:9">
      <c r="I142940" s="33"/>
    </row>
    <row r="142943" spans="9:9">
      <c r="I142943" s="33"/>
    </row>
    <row r="142962" spans="9:9">
      <c r="I142962" s="33"/>
    </row>
    <row r="142972" spans="9:9">
      <c r="I142972" s="33"/>
    </row>
    <row r="142975" spans="9:9">
      <c r="I142975" s="33"/>
    </row>
    <row r="142994" spans="9:9">
      <c r="I142994" s="33"/>
    </row>
    <row r="143004" spans="9:9">
      <c r="I143004" s="33"/>
    </row>
    <row r="143007" spans="9:9">
      <c r="I143007" s="33"/>
    </row>
    <row r="143026" spans="9:9">
      <c r="I143026" s="33"/>
    </row>
    <row r="143036" spans="9:9">
      <c r="I143036" s="33"/>
    </row>
    <row r="143039" spans="9:9">
      <c r="I143039" s="33"/>
    </row>
    <row r="143058" spans="9:9">
      <c r="I143058" s="33"/>
    </row>
    <row r="143068" spans="9:9">
      <c r="I143068" s="33"/>
    </row>
    <row r="143071" spans="9:9">
      <c r="I143071" s="33"/>
    </row>
    <row r="143090" spans="9:9">
      <c r="I143090" s="33"/>
    </row>
    <row r="143100" spans="9:9">
      <c r="I143100" s="33"/>
    </row>
    <row r="143103" spans="9:9">
      <c r="I143103" s="33"/>
    </row>
    <row r="143122" spans="9:9">
      <c r="I143122" s="33"/>
    </row>
    <row r="143132" spans="9:9">
      <c r="I143132" s="33"/>
    </row>
    <row r="143135" spans="9:9">
      <c r="I143135" s="33"/>
    </row>
    <row r="143154" spans="9:9">
      <c r="I143154" s="33"/>
    </row>
    <row r="143164" spans="9:9">
      <c r="I143164" s="33"/>
    </row>
    <row r="143167" spans="9:9">
      <c r="I143167" s="33"/>
    </row>
    <row r="143186" spans="9:9">
      <c r="I143186" s="33"/>
    </row>
    <row r="143196" spans="9:9">
      <c r="I143196" s="33"/>
    </row>
    <row r="143199" spans="9:9">
      <c r="I143199" s="33"/>
    </row>
    <row r="143218" spans="9:9">
      <c r="I143218" s="33"/>
    </row>
    <row r="143228" spans="9:9">
      <c r="I143228" s="33"/>
    </row>
    <row r="143231" spans="9:9">
      <c r="I143231" s="33"/>
    </row>
    <row r="143250" spans="9:9">
      <c r="I143250" s="33"/>
    </row>
    <row r="143260" spans="9:9">
      <c r="I143260" s="33"/>
    </row>
    <row r="143263" spans="9:9">
      <c r="I143263" s="33"/>
    </row>
    <row r="143282" spans="9:9">
      <c r="I143282" s="33"/>
    </row>
    <row r="143292" spans="9:9">
      <c r="I143292" s="33"/>
    </row>
    <row r="143295" spans="9:9">
      <c r="I143295" s="33"/>
    </row>
    <row r="143314" spans="9:9">
      <c r="I143314" s="33"/>
    </row>
    <row r="143324" spans="9:9">
      <c r="I143324" s="33"/>
    </row>
    <row r="143327" spans="9:9">
      <c r="I143327" s="33"/>
    </row>
    <row r="143346" spans="9:9">
      <c r="I143346" s="33"/>
    </row>
    <row r="143356" spans="9:9">
      <c r="I143356" s="33"/>
    </row>
    <row r="143359" spans="9:9">
      <c r="I143359" s="33"/>
    </row>
    <row r="143378" spans="9:9">
      <c r="I143378" s="33"/>
    </row>
    <row r="143388" spans="9:9">
      <c r="I143388" s="33"/>
    </row>
    <row r="143391" spans="9:9">
      <c r="I143391" s="33"/>
    </row>
    <row r="143410" spans="9:9">
      <c r="I143410" s="33"/>
    </row>
    <row r="143420" spans="9:9">
      <c r="I143420" s="33"/>
    </row>
    <row r="143423" spans="9:9">
      <c r="I143423" s="33"/>
    </row>
    <row r="143442" spans="9:9">
      <c r="I143442" s="33"/>
    </row>
    <row r="143452" spans="9:9">
      <c r="I143452" s="33"/>
    </row>
    <row r="143455" spans="9:9">
      <c r="I143455" s="33"/>
    </row>
    <row r="143474" spans="9:9">
      <c r="I143474" s="33"/>
    </row>
    <row r="143484" spans="9:9">
      <c r="I143484" s="33"/>
    </row>
    <row r="143487" spans="9:9">
      <c r="I143487" s="33"/>
    </row>
    <row r="143506" spans="9:9">
      <c r="I143506" s="33"/>
    </row>
    <row r="143516" spans="9:9">
      <c r="I143516" s="33"/>
    </row>
    <row r="143519" spans="9:9">
      <c r="I143519" s="33"/>
    </row>
    <row r="143538" spans="9:9">
      <c r="I143538" s="33"/>
    </row>
    <row r="143548" spans="9:9">
      <c r="I143548" s="33"/>
    </row>
    <row r="143551" spans="9:9">
      <c r="I143551" s="33"/>
    </row>
    <row r="143570" spans="9:9">
      <c r="I143570" s="33"/>
    </row>
    <row r="143580" spans="9:9">
      <c r="I143580" s="33"/>
    </row>
    <row r="143583" spans="9:9">
      <c r="I143583" s="33"/>
    </row>
    <row r="143602" spans="9:9">
      <c r="I143602" s="33"/>
    </row>
    <row r="143612" spans="9:9">
      <c r="I143612" s="33"/>
    </row>
    <row r="143615" spans="9:9">
      <c r="I143615" s="33"/>
    </row>
    <row r="143634" spans="9:9">
      <c r="I143634" s="33"/>
    </row>
    <row r="143644" spans="9:9">
      <c r="I143644" s="33"/>
    </row>
    <row r="143647" spans="9:9">
      <c r="I143647" s="33"/>
    </row>
    <row r="143666" spans="9:9">
      <c r="I143666" s="33"/>
    </row>
    <row r="143676" spans="9:9">
      <c r="I143676" s="33"/>
    </row>
    <row r="143679" spans="9:9">
      <c r="I143679" s="33"/>
    </row>
    <row r="143698" spans="9:9">
      <c r="I143698" s="33"/>
    </row>
    <row r="143708" spans="9:9">
      <c r="I143708" s="33"/>
    </row>
    <row r="143711" spans="9:9">
      <c r="I143711" s="33"/>
    </row>
    <row r="143730" spans="9:9">
      <c r="I143730" s="33"/>
    </row>
    <row r="143740" spans="9:9">
      <c r="I143740" s="33"/>
    </row>
    <row r="143743" spans="9:9">
      <c r="I143743" s="33"/>
    </row>
    <row r="143762" spans="9:9">
      <c r="I143762" s="33"/>
    </row>
    <row r="143772" spans="9:9">
      <c r="I143772" s="33"/>
    </row>
    <row r="143775" spans="9:9">
      <c r="I143775" s="33"/>
    </row>
    <row r="143794" spans="9:9">
      <c r="I143794" s="33"/>
    </row>
    <row r="143804" spans="9:9">
      <c r="I143804" s="33"/>
    </row>
    <row r="143807" spans="9:9">
      <c r="I143807" s="33"/>
    </row>
    <row r="143826" spans="9:9">
      <c r="I143826" s="33"/>
    </row>
    <row r="143836" spans="9:9">
      <c r="I143836" s="33"/>
    </row>
    <row r="143839" spans="9:9">
      <c r="I143839" s="33"/>
    </row>
    <row r="143858" spans="9:9">
      <c r="I143858" s="33"/>
    </row>
    <row r="143868" spans="9:9">
      <c r="I143868" s="33"/>
    </row>
    <row r="143871" spans="9:9">
      <c r="I143871" s="33"/>
    </row>
    <row r="143890" spans="9:9">
      <c r="I143890" s="33"/>
    </row>
    <row r="143900" spans="9:9">
      <c r="I143900" s="33"/>
    </row>
    <row r="143903" spans="9:9">
      <c r="I143903" s="33"/>
    </row>
    <row r="143922" spans="9:9">
      <c r="I143922" s="33"/>
    </row>
    <row r="143932" spans="9:9">
      <c r="I143932" s="33"/>
    </row>
    <row r="143935" spans="9:9">
      <c r="I143935" s="33"/>
    </row>
    <row r="143954" spans="9:9">
      <c r="I143954" s="33"/>
    </row>
    <row r="143964" spans="9:9">
      <c r="I143964" s="33"/>
    </row>
    <row r="143967" spans="9:9">
      <c r="I143967" s="33"/>
    </row>
    <row r="143986" spans="9:9">
      <c r="I143986" s="33"/>
    </row>
    <row r="143996" spans="9:9">
      <c r="I143996" s="33"/>
    </row>
    <row r="143999" spans="9:9">
      <c r="I143999" s="33"/>
    </row>
    <row r="144018" spans="9:9">
      <c r="I144018" s="33"/>
    </row>
    <row r="144028" spans="9:9">
      <c r="I144028" s="33"/>
    </row>
    <row r="144031" spans="9:9">
      <c r="I144031" s="33"/>
    </row>
    <row r="144050" spans="9:9">
      <c r="I144050" s="33"/>
    </row>
    <row r="144060" spans="9:9">
      <c r="I144060" s="33"/>
    </row>
    <row r="144063" spans="9:9">
      <c r="I144063" s="33"/>
    </row>
    <row r="144082" spans="9:9">
      <c r="I144082" s="33"/>
    </row>
    <row r="144092" spans="9:9">
      <c r="I144092" s="33"/>
    </row>
    <row r="144095" spans="9:9">
      <c r="I144095" s="33"/>
    </row>
    <row r="144114" spans="9:9">
      <c r="I144114" s="33"/>
    </row>
    <row r="144124" spans="9:9">
      <c r="I144124" s="33"/>
    </row>
    <row r="144127" spans="9:9">
      <c r="I144127" s="33"/>
    </row>
    <row r="144146" spans="9:9">
      <c r="I144146" s="33"/>
    </row>
    <row r="144156" spans="9:9">
      <c r="I144156" s="33"/>
    </row>
    <row r="144159" spans="9:9">
      <c r="I144159" s="33"/>
    </row>
    <row r="144178" spans="9:9">
      <c r="I144178" s="33"/>
    </row>
    <row r="144188" spans="9:9">
      <c r="I144188" s="33"/>
    </row>
    <row r="144191" spans="9:9">
      <c r="I144191" s="33"/>
    </row>
    <row r="144210" spans="9:9">
      <c r="I144210" s="33"/>
    </row>
    <row r="144220" spans="9:9">
      <c r="I144220" s="33"/>
    </row>
    <row r="144223" spans="9:9">
      <c r="I144223" s="33"/>
    </row>
    <row r="144242" spans="9:9">
      <c r="I144242" s="33"/>
    </row>
    <row r="144252" spans="9:9">
      <c r="I144252" s="33"/>
    </row>
    <row r="144255" spans="9:9">
      <c r="I144255" s="33"/>
    </row>
    <row r="144274" spans="9:9">
      <c r="I144274" s="33"/>
    </row>
    <row r="144284" spans="9:9">
      <c r="I144284" s="33"/>
    </row>
    <row r="144287" spans="9:9">
      <c r="I144287" s="33"/>
    </row>
    <row r="144306" spans="9:9">
      <c r="I144306" s="33"/>
    </row>
    <row r="144316" spans="9:9">
      <c r="I144316" s="33"/>
    </row>
    <row r="144319" spans="9:9">
      <c r="I144319" s="33"/>
    </row>
    <row r="144338" spans="9:9">
      <c r="I144338" s="33"/>
    </row>
    <row r="144348" spans="9:9">
      <c r="I144348" s="33"/>
    </row>
    <row r="144351" spans="9:9">
      <c r="I144351" s="33"/>
    </row>
    <row r="144370" spans="9:9">
      <c r="I144370" s="33"/>
    </row>
    <row r="144380" spans="9:9">
      <c r="I144380" s="33"/>
    </row>
    <row r="144383" spans="9:9">
      <c r="I144383" s="33"/>
    </row>
    <row r="144402" spans="9:9">
      <c r="I144402" s="33"/>
    </row>
    <row r="144412" spans="9:9">
      <c r="I144412" s="33"/>
    </row>
    <row r="144415" spans="9:9">
      <c r="I144415" s="33"/>
    </row>
    <row r="144434" spans="9:9">
      <c r="I144434" s="33"/>
    </row>
    <row r="144444" spans="9:9">
      <c r="I144444" s="33"/>
    </row>
    <row r="144447" spans="9:9">
      <c r="I144447" s="33"/>
    </row>
    <row r="144466" spans="9:9">
      <c r="I144466" s="33"/>
    </row>
    <row r="144476" spans="9:9">
      <c r="I144476" s="33"/>
    </row>
    <row r="144479" spans="9:9">
      <c r="I144479" s="33"/>
    </row>
    <row r="144498" spans="9:9">
      <c r="I144498" s="33"/>
    </row>
    <row r="144508" spans="9:9">
      <c r="I144508" s="33"/>
    </row>
    <row r="144511" spans="9:9">
      <c r="I144511" s="33"/>
    </row>
    <row r="144530" spans="9:9">
      <c r="I144530" s="33"/>
    </row>
    <row r="144540" spans="9:9">
      <c r="I144540" s="33"/>
    </row>
    <row r="144543" spans="9:9">
      <c r="I144543" s="33"/>
    </row>
    <row r="144562" spans="9:9">
      <c r="I144562" s="33"/>
    </row>
    <row r="144572" spans="9:9">
      <c r="I144572" s="33"/>
    </row>
    <row r="144575" spans="9:9">
      <c r="I144575" s="33"/>
    </row>
    <row r="144594" spans="9:9">
      <c r="I144594" s="33"/>
    </row>
    <row r="144604" spans="9:9">
      <c r="I144604" s="33"/>
    </row>
    <row r="144607" spans="9:9">
      <c r="I144607" s="33"/>
    </row>
    <row r="144626" spans="9:9">
      <c r="I144626" s="33"/>
    </row>
    <row r="144636" spans="9:9">
      <c r="I144636" s="33"/>
    </row>
    <row r="144639" spans="9:9">
      <c r="I144639" s="33"/>
    </row>
    <row r="144658" spans="9:9">
      <c r="I144658" s="33"/>
    </row>
    <row r="144668" spans="9:9">
      <c r="I144668" s="33"/>
    </row>
    <row r="144671" spans="9:9">
      <c r="I144671" s="33"/>
    </row>
    <row r="144690" spans="9:9">
      <c r="I144690" s="33"/>
    </row>
    <row r="144700" spans="9:9">
      <c r="I144700" s="33"/>
    </row>
    <row r="144703" spans="9:9">
      <c r="I144703" s="33"/>
    </row>
    <row r="144722" spans="9:9">
      <c r="I144722" s="33"/>
    </row>
    <row r="144732" spans="9:9">
      <c r="I144732" s="33"/>
    </row>
    <row r="144735" spans="9:9">
      <c r="I144735" s="33"/>
    </row>
    <row r="144754" spans="9:9">
      <c r="I144754" s="33"/>
    </row>
    <row r="144764" spans="9:9">
      <c r="I144764" s="33"/>
    </row>
    <row r="144767" spans="9:9">
      <c r="I144767" s="33"/>
    </row>
    <row r="144786" spans="9:9">
      <c r="I144786" s="33"/>
    </row>
    <row r="144796" spans="9:9">
      <c r="I144796" s="33"/>
    </row>
    <row r="144799" spans="9:9">
      <c r="I144799" s="33"/>
    </row>
    <row r="144818" spans="9:9">
      <c r="I144818" s="33"/>
    </row>
    <row r="144828" spans="9:9">
      <c r="I144828" s="33"/>
    </row>
    <row r="144831" spans="9:9">
      <c r="I144831" s="33"/>
    </row>
    <row r="144850" spans="9:9">
      <c r="I144850" s="33"/>
    </row>
    <row r="144860" spans="9:9">
      <c r="I144860" s="33"/>
    </row>
    <row r="144863" spans="9:9">
      <c r="I144863" s="33"/>
    </row>
    <row r="144882" spans="9:9">
      <c r="I144882" s="33"/>
    </row>
    <row r="144892" spans="9:9">
      <c r="I144892" s="33"/>
    </row>
    <row r="144895" spans="9:9">
      <c r="I144895" s="33"/>
    </row>
    <row r="144914" spans="9:9">
      <c r="I144914" s="33"/>
    </row>
    <row r="144924" spans="9:9">
      <c r="I144924" s="33"/>
    </row>
    <row r="144927" spans="9:9">
      <c r="I144927" s="33"/>
    </row>
    <row r="144946" spans="9:9">
      <c r="I144946" s="33"/>
    </row>
    <row r="144956" spans="9:9">
      <c r="I144956" s="33"/>
    </row>
    <row r="144959" spans="9:9">
      <c r="I144959" s="33"/>
    </row>
    <row r="144978" spans="9:9">
      <c r="I144978" s="33"/>
    </row>
    <row r="144988" spans="9:9">
      <c r="I144988" s="33"/>
    </row>
    <row r="144991" spans="9:9">
      <c r="I144991" s="33"/>
    </row>
    <row r="145010" spans="9:9">
      <c r="I145010" s="33"/>
    </row>
    <row r="145020" spans="9:9">
      <c r="I145020" s="33"/>
    </row>
    <row r="145023" spans="9:9">
      <c r="I145023" s="33"/>
    </row>
    <row r="145042" spans="9:9">
      <c r="I145042" s="33"/>
    </row>
    <row r="145052" spans="9:9">
      <c r="I145052" s="33"/>
    </row>
    <row r="145055" spans="9:9">
      <c r="I145055" s="33"/>
    </row>
    <row r="145074" spans="9:9">
      <c r="I145074" s="33"/>
    </row>
    <row r="145084" spans="9:9">
      <c r="I145084" s="33"/>
    </row>
    <row r="145087" spans="9:9">
      <c r="I145087" s="33"/>
    </row>
    <row r="145106" spans="9:9">
      <c r="I145106" s="33"/>
    </row>
    <row r="145116" spans="9:9">
      <c r="I145116" s="33"/>
    </row>
    <row r="145119" spans="9:9">
      <c r="I145119" s="33"/>
    </row>
    <row r="145138" spans="9:9">
      <c r="I145138" s="33"/>
    </row>
    <row r="145148" spans="9:9">
      <c r="I145148" s="33"/>
    </row>
    <row r="145151" spans="9:9">
      <c r="I145151" s="33"/>
    </row>
    <row r="145170" spans="9:9">
      <c r="I145170" s="33"/>
    </row>
    <row r="145180" spans="9:9">
      <c r="I145180" s="33"/>
    </row>
    <row r="145183" spans="9:9">
      <c r="I145183" s="33"/>
    </row>
    <row r="145202" spans="9:9">
      <c r="I145202" s="33"/>
    </row>
    <row r="145212" spans="9:9">
      <c r="I145212" s="33"/>
    </row>
    <row r="145215" spans="9:9">
      <c r="I145215" s="33"/>
    </row>
    <row r="145234" spans="9:9">
      <c r="I145234" s="33"/>
    </row>
    <row r="145244" spans="9:9">
      <c r="I145244" s="33"/>
    </row>
    <row r="145247" spans="9:9">
      <c r="I145247" s="33"/>
    </row>
    <row r="145266" spans="9:9">
      <c r="I145266" s="33"/>
    </row>
    <row r="145276" spans="9:9">
      <c r="I145276" s="33"/>
    </row>
    <row r="145279" spans="9:9">
      <c r="I145279" s="33"/>
    </row>
    <row r="145298" spans="9:9">
      <c r="I145298" s="33"/>
    </row>
    <row r="145308" spans="9:9">
      <c r="I145308" s="33"/>
    </row>
    <row r="145311" spans="9:9">
      <c r="I145311" s="33"/>
    </row>
    <row r="145330" spans="9:9">
      <c r="I145330" s="33"/>
    </row>
    <row r="145340" spans="9:9">
      <c r="I145340" s="33"/>
    </row>
    <row r="145343" spans="9:9">
      <c r="I145343" s="33"/>
    </row>
    <row r="145362" spans="9:9">
      <c r="I145362" s="33"/>
    </row>
    <row r="145372" spans="9:9">
      <c r="I145372" s="33"/>
    </row>
    <row r="145375" spans="9:9">
      <c r="I145375" s="33"/>
    </row>
    <row r="145394" spans="9:9">
      <c r="I145394" s="33"/>
    </row>
    <row r="145404" spans="9:9">
      <c r="I145404" s="33"/>
    </row>
    <row r="145407" spans="9:9">
      <c r="I145407" s="33"/>
    </row>
    <row r="145426" spans="9:9">
      <c r="I145426" s="33"/>
    </row>
    <row r="145436" spans="9:9">
      <c r="I145436" s="33"/>
    </row>
    <row r="145439" spans="9:9">
      <c r="I145439" s="33"/>
    </row>
    <row r="145458" spans="9:9">
      <c r="I145458" s="33"/>
    </row>
    <row r="145468" spans="9:9">
      <c r="I145468" s="33"/>
    </row>
    <row r="145471" spans="9:9">
      <c r="I145471" s="33"/>
    </row>
    <row r="145490" spans="9:9">
      <c r="I145490" s="33"/>
    </row>
    <row r="145500" spans="9:9">
      <c r="I145500" s="33"/>
    </row>
    <row r="145503" spans="9:9">
      <c r="I145503" s="33"/>
    </row>
    <row r="145522" spans="9:9">
      <c r="I145522" s="33"/>
    </row>
    <row r="145532" spans="9:9">
      <c r="I145532" s="33"/>
    </row>
    <row r="145535" spans="9:9">
      <c r="I145535" s="33"/>
    </row>
    <row r="145554" spans="9:9">
      <c r="I145554" s="33"/>
    </row>
    <row r="145564" spans="9:9">
      <c r="I145564" s="33"/>
    </row>
    <row r="145567" spans="9:9">
      <c r="I145567" s="33"/>
    </row>
    <row r="145586" spans="9:9">
      <c r="I145586" s="33"/>
    </row>
    <row r="145596" spans="9:9">
      <c r="I145596" s="33"/>
    </row>
    <row r="145599" spans="9:9">
      <c r="I145599" s="33"/>
    </row>
    <row r="145618" spans="9:9">
      <c r="I145618" s="33"/>
    </row>
    <row r="145628" spans="9:9">
      <c r="I145628" s="33"/>
    </row>
    <row r="145631" spans="9:9">
      <c r="I145631" s="33"/>
    </row>
    <row r="145650" spans="9:9">
      <c r="I145650" s="33"/>
    </row>
    <row r="145660" spans="9:9">
      <c r="I145660" s="33"/>
    </row>
    <row r="145663" spans="9:9">
      <c r="I145663" s="33"/>
    </row>
    <row r="145682" spans="9:9">
      <c r="I145682" s="33"/>
    </row>
    <row r="145692" spans="9:9">
      <c r="I145692" s="33"/>
    </row>
    <row r="145695" spans="9:9">
      <c r="I145695" s="33"/>
    </row>
    <row r="145714" spans="9:9">
      <c r="I145714" s="33"/>
    </row>
    <row r="145724" spans="9:9">
      <c r="I145724" s="33"/>
    </row>
    <row r="145727" spans="9:9">
      <c r="I145727" s="33"/>
    </row>
    <row r="145746" spans="9:9">
      <c r="I145746" s="33"/>
    </row>
    <row r="145756" spans="9:9">
      <c r="I145756" s="33"/>
    </row>
    <row r="145759" spans="9:9">
      <c r="I145759" s="33"/>
    </row>
    <row r="145778" spans="9:9">
      <c r="I145778" s="33"/>
    </row>
    <row r="145788" spans="9:9">
      <c r="I145788" s="33"/>
    </row>
    <row r="145791" spans="9:9">
      <c r="I145791" s="33"/>
    </row>
    <row r="145810" spans="9:9">
      <c r="I145810" s="33"/>
    </row>
    <row r="145820" spans="9:9">
      <c r="I145820" s="33"/>
    </row>
    <row r="145823" spans="9:9">
      <c r="I145823" s="33"/>
    </row>
    <row r="145842" spans="9:9">
      <c r="I145842" s="33"/>
    </row>
    <row r="145852" spans="9:9">
      <c r="I145852" s="33"/>
    </row>
    <row r="145855" spans="9:9">
      <c r="I145855" s="33"/>
    </row>
    <row r="145874" spans="9:9">
      <c r="I145874" s="33"/>
    </row>
    <row r="145884" spans="9:9">
      <c r="I145884" s="33"/>
    </row>
    <row r="145887" spans="9:9">
      <c r="I145887" s="33"/>
    </row>
    <row r="145906" spans="9:9">
      <c r="I145906" s="33"/>
    </row>
    <row r="145916" spans="9:9">
      <c r="I145916" s="33"/>
    </row>
    <row r="145919" spans="9:9">
      <c r="I145919" s="33"/>
    </row>
    <row r="145938" spans="9:9">
      <c r="I145938" s="33"/>
    </row>
    <row r="145948" spans="9:9">
      <c r="I145948" s="33"/>
    </row>
    <row r="145951" spans="9:9">
      <c r="I145951" s="33"/>
    </row>
    <row r="145970" spans="9:9">
      <c r="I145970" s="33"/>
    </row>
    <row r="145980" spans="9:9">
      <c r="I145980" s="33"/>
    </row>
    <row r="145983" spans="9:9">
      <c r="I145983" s="33"/>
    </row>
    <row r="146002" spans="9:9">
      <c r="I146002" s="33"/>
    </row>
    <row r="146012" spans="9:9">
      <c r="I146012" s="33"/>
    </row>
    <row r="146015" spans="9:9">
      <c r="I146015" s="33"/>
    </row>
    <row r="146034" spans="9:9">
      <c r="I146034" s="33"/>
    </row>
    <row r="146044" spans="9:9">
      <c r="I146044" s="33"/>
    </row>
    <row r="146047" spans="9:9">
      <c r="I146047" s="33"/>
    </row>
    <row r="146066" spans="9:9">
      <c r="I146066" s="33"/>
    </row>
    <row r="146076" spans="9:9">
      <c r="I146076" s="33"/>
    </row>
    <row r="146079" spans="9:9">
      <c r="I146079" s="33"/>
    </row>
    <row r="146098" spans="9:9">
      <c r="I146098" s="33"/>
    </row>
    <row r="146108" spans="9:9">
      <c r="I146108" s="33"/>
    </row>
    <row r="146111" spans="9:9">
      <c r="I146111" s="33"/>
    </row>
    <row r="146130" spans="9:9">
      <c r="I146130" s="33"/>
    </row>
    <row r="146140" spans="9:9">
      <c r="I146140" s="33"/>
    </row>
    <row r="146143" spans="9:9">
      <c r="I146143" s="33"/>
    </row>
    <row r="146162" spans="9:9">
      <c r="I146162" s="33"/>
    </row>
    <row r="146172" spans="9:9">
      <c r="I146172" s="33"/>
    </row>
    <row r="146175" spans="9:9">
      <c r="I146175" s="33"/>
    </row>
    <row r="146194" spans="9:9">
      <c r="I146194" s="33"/>
    </row>
    <row r="146204" spans="9:9">
      <c r="I146204" s="33"/>
    </row>
    <row r="146207" spans="9:9">
      <c r="I146207" s="33"/>
    </row>
    <row r="146226" spans="9:9">
      <c r="I146226" s="33"/>
    </row>
    <row r="146236" spans="9:9">
      <c r="I146236" s="33"/>
    </row>
    <row r="146239" spans="9:9">
      <c r="I146239" s="33"/>
    </row>
    <row r="146258" spans="9:9">
      <c r="I146258" s="33"/>
    </row>
    <row r="146268" spans="9:9">
      <c r="I146268" s="33"/>
    </row>
    <row r="146271" spans="9:9">
      <c r="I146271" s="33"/>
    </row>
    <row r="146290" spans="9:9">
      <c r="I146290" s="33"/>
    </row>
    <row r="146300" spans="9:9">
      <c r="I146300" s="33"/>
    </row>
    <row r="146303" spans="9:9">
      <c r="I146303" s="33"/>
    </row>
    <row r="146322" spans="9:9">
      <c r="I146322" s="33"/>
    </row>
    <row r="146332" spans="9:9">
      <c r="I146332" s="33"/>
    </row>
    <row r="146335" spans="9:9">
      <c r="I146335" s="33"/>
    </row>
    <row r="146354" spans="9:9">
      <c r="I146354" s="33"/>
    </row>
    <row r="146364" spans="9:9">
      <c r="I146364" s="33"/>
    </row>
    <row r="146367" spans="9:9">
      <c r="I146367" s="33"/>
    </row>
    <row r="146386" spans="9:9">
      <c r="I146386" s="33"/>
    </row>
    <row r="146396" spans="9:9">
      <c r="I146396" s="33"/>
    </row>
    <row r="146399" spans="9:9">
      <c r="I146399" s="33"/>
    </row>
    <row r="146418" spans="9:9">
      <c r="I146418" s="33"/>
    </row>
    <row r="146428" spans="9:9">
      <c r="I146428" s="33"/>
    </row>
    <row r="146431" spans="9:9">
      <c r="I146431" s="33"/>
    </row>
    <row r="146450" spans="9:9">
      <c r="I146450" s="33"/>
    </row>
    <row r="146460" spans="9:9">
      <c r="I146460" s="33"/>
    </row>
    <row r="146463" spans="9:9">
      <c r="I146463" s="33"/>
    </row>
    <row r="146482" spans="9:9">
      <c r="I146482" s="33"/>
    </row>
    <row r="146492" spans="9:9">
      <c r="I146492" s="33"/>
    </row>
    <row r="146495" spans="9:9">
      <c r="I146495" s="33"/>
    </row>
    <row r="146514" spans="9:9">
      <c r="I146514" s="33"/>
    </row>
    <row r="146524" spans="9:9">
      <c r="I146524" s="33"/>
    </row>
    <row r="146527" spans="9:9">
      <c r="I146527" s="33"/>
    </row>
    <row r="146546" spans="9:9">
      <c r="I146546" s="33"/>
    </row>
    <row r="146556" spans="9:9">
      <c r="I146556" s="33"/>
    </row>
    <row r="146559" spans="9:9">
      <c r="I146559" s="33"/>
    </row>
    <row r="146578" spans="9:9">
      <c r="I146578" s="33"/>
    </row>
    <row r="146588" spans="9:9">
      <c r="I146588" s="33"/>
    </row>
    <row r="146591" spans="9:9">
      <c r="I146591" s="33"/>
    </row>
    <row r="146610" spans="9:9">
      <c r="I146610" s="33"/>
    </row>
    <row r="146620" spans="9:9">
      <c r="I146620" s="33"/>
    </row>
    <row r="146623" spans="9:9">
      <c r="I146623" s="33"/>
    </row>
    <row r="146642" spans="9:9">
      <c r="I146642" s="33"/>
    </row>
    <row r="146652" spans="9:9">
      <c r="I146652" s="33"/>
    </row>
    <row r="146655" spans="9:9">
      <c r="I146655" s="33"/>
    </row>
    <row r="146674" spans="9:9">
      <c r="I146674" s="33"/>
    </row>
    <row r="146684" spans="9:9">
      <c r="I146684" s="33"/>
    </row>
    <row r="146687" spans="9:9">
      <c r="I146687" s="33"/>
    </row>
    <row r="146706" spans="9:9">
      <c r="I146706" s="33"/>
    </row>
    <row r="146716" spans="9:9">
      <c r="I146716" s="33"/>
    </row>
    <row r="146719" spans="9:9">
      <c r="I146719" s="33"/>
    </row>
    <row r="146738" spans="9:9">
      <c r="I146738" s="33"/>
    </row>
    <row r="146748" spans="9:9">
      <c r="I146748" s="33"/>
    </row>
    <row r="146751" spans="9:9">
      <c r="I146751" s="33"/>
    </row>
    <row r="146770" spans="9:9">
      <c r="I146770" s="33"/>
    </row>
    <row r="146780" spans="9:9">
      <c r="I146780" s="33"/>
    </row>
    <row r="146783" spans="9:9">
      <c r="I146783" s="33"/>
    </row>
    <row r="146802" spans="9:9">
      <c r="I146802" s="33"/>
    </row>
    <row r="146812" spans="9:9">
      <c r="I146812" s="33"/>
    </row>
    <row r="146815" spans="9:9">
      <c r="I146815" s="33"/>
    </row>
    <row r="146834" spans="9:9">
      <c r="I146834" s="33"/>
    </row>
    <row r="146844" spans="9:9">
      <c r="I146844" s="33"/>
    </row>
    <row r="146847" spans="9:9">
      <c r="I146847" s="33"/>
    </row>
    <row r="146866" spans="9:9">
      <c r="I146866" s="33"/>
    </row>
    <row r="146876" spans="9:9">
      <c r="I146876" s="33"/>
    </row>
    <row r="146879" spans="9:9">
      <c r="I146879" s="33"/>
    </row>
    <row r="146898" spans="9:9">
      <c r="I146898" s="33"/>
    </row>
    <row r="146908" spans="9:9">
      <c r="I146908" s="33"/>
    </row>
    <row r="146911" spans="9:9">
      <c r="I146911" s="33"/>
    </row>
    <row r="146930" spans="9:9">
      <c r="I146930" s="33"/>
    </row>
    <row r="146940" spans="9:9">
      <c r="I146940" s="33"/>
    </row>
    <row r="146943" spans="9:9">
      <c r="I146943" s="33"/>
    </row>
    <row r="146962" spans="9:9">
      <c r="I146962" s="33"/>
    </row>
    <row r="146972" spans="9:9">
      <c r="I146972" s="33"/>
    </row>
    <row r="146975" spans="9:9">
      <c r="I146975" s="33"/>
    </row>
    <row r="146994" spans="9:9">
      <c r="I146994" s="33"/>
    </row>
    <row r="147004" spans="9:9">
      <c r="I147004" s="33"/>
    </row>
    <row r="147007" spans="9:9">
      <c r="I147007" s="33"/>
    </row>
    <row r="147026" spans="9:9">
      <c r="I147026" s="33"/>
    </row>
    <row r="147036" spans="9:9">
      <c r="I147036" s="33"/>
    </row>
    <row r="147039" spans="9:9">
      <c r="I147039" s="33"/>
    </row>
    <row r="147058" spans="9:9">
      <c r="I147058" s="33"/>
    </row>
    <row r="147068" spans="9:9">
      <c r="I147068" s="33"/>
    </row>
    <row r="147071" spans="9:9">
      <c r="I147071" s="33"/>
    </row>
    <row r="147090" spans="9:9">
      <c r="I147090" s="33"/>
    </row>
    <row r="147100" spans="9:9">
      <c r="I147100" s="33"/>
    </row>
    <row r="147103" spans="9:9">
      <c r="I147103" s="33"/>
    </row>
    <row r="147122" spans="9:9">
      <c r="I147122" s="33"/>
    </row>
    <row r="147132" spans="9:9">
      <c r="I147132" s="33"/>
    </row>
    <row r="147135" spans="9:9">
      <c r="I147135" s="33"/>
    </row>
    <row r="147154" spans="9:9">
      <c r="I147154" s="33"/>
    </row>
    <row r="147164" spans="9:9">
      <c r="I147164" s="33"/>
    </row>
    <row r="147167" spans="9:9">
      <c r="I147167" s="33"/>
    </row>
    <row r="147186" spans="9:9">
      <c r="I147186" s="33"/>
    </row>
    <row r="147196" spans="9:9">
      <c r="I147196" s="33"/>
    </row>
    <row r="147199" spans="9:9">
      <c r="I147199" s="33"/>
    </row>
    <row r="147218" spans="9:9">
      <c r="I147218" s="33"/>
    </row>
    <row r="147228" spans="9:9">
      <c r="I147228" s="33"/>
    </row>
    <row r="147231" spans="9:9">
      <c r="I147231" s="33"/>
    </row>
    <row r="147250" spans="9:9">
      <c r="I147250" s="33"/>
    </row>
    <row r="147260" spans="9:9">
      <c r="I147260" s="33"/>
    </row>
    <row r="147263" spans="9:9">
      <c r="I147263" s="33"/>
    </row>
    <row r="147282" spans="9:9">
      <c r="I147282" s="33"/>
    </row>
    <row r="147292" spans="9:9">
      <c r="I147292" s="33"/>
    </row>
    <row r="147295" spans="9:9">
      <c r="I147295" s="33"/>
    </row>
    <row r="147314" spans="9:9">
      <c r="I147314" s="33"/>
    </row>
    <row r="147324" spans="9:9">
      <c r="I147324" s="33"/>
    </row>
    <row r="147327" spans="9:9">
      <c r="I147327" s="33"/>
    </row>
    <row r="147346" spans="9:9">
      <c r="I147346" s="33"/>
    </row>
    <row r="147356" spans="9:9">
      <c r="I147356" s="33"/>
    </row>
    <row r="147359" spans="9:9">
      <c r="I147359" s="33"/>
    </row>
    <row r="147378" spans="9:9">
      <c r="I147378" s="33"/>
    </row>
    <row r="147388" spans="9:9">
      <c r="I147388" s="33"/>
    </row>
    <row r="147391" spans="9:9">
      <c r="I147391" s="33"/>
    </row>
    <row r="147410" spans="9:9">
      <c r="I147410" s="33"/>
    </row>
    <row r="147420" spans="9:9">
      <c r="I147420" s="33"/>
    </row>
    <row r="147423" spans="9:9">
      <c r="I147423" s="33"/>
    </row>
    <row r="147442" spans="9:9">
      <c r="I147442" s="33"/>
    </row>
    <row r="147452" spans="9:9">
      <c r="I147452" s="33"/>
    </row>
    <row r="147455" spans="9:9">
      <c r="I147455" s="33"/>
    </row>
    <row r="147474" spans="9:9">
      <c r="I147474" s="33"/>
    </row>
    <row r="147484" spans="9:9">
      <c r="I147484" s="33"/>
    </row>
    <row r="147487" spans="9:9">
      <c r="I147487" s="33"/>
    </row>
    <row r="147506" spans="9:9">
      <c r="I147506" s="33"/>
    </row>
    <row r="147516" spans="9:9">
      <c r="I147516" s="33"/>
    </row>
    <row r="147519" spans="9:9">
      <c r="I147519" s="33"/>
    </row>
    <row r="147538" spans="9:9">
      <c r="I147538" s="33"/>
    </row>
    <row r="147548" spans="9:9">
      <c r="I147548" s="33"/>
    </row>
    <row r="147551" spans="9:9">
      <c r="I147551" s="33"/>
    </row>
    <row r="147570" spans="9:9">
      <c r="I147570" s="33"/>
    </row>
    <row r="147580" spans="9:9">
      <c r="I147580" s="33"/>
    </row>
    <row r="147583" spans="9:9">
      <c r="I147583" s="33"/>
    </row>
    <row r="147602" spans="9:9">
      <c r="I147602" s="33"/>
    </row>
    <row r="147612" spans="9:9">
      <c r="I147612" s="33"/>
    </row>
    <row r="147615" spans="9:9">
      <c r="I147615" s="33"/>
    </row>
    <row r="147634" spans="9:9">
      <c r="I147634" s="33"/>
    </row>
    <row r="147644" spans="9:9">
      <c r="I147644" s="33"/>
    </row>
    <row r="147647" spans="9:9">
      <c r="I147647" s="33"/>
    </row>
    <row r="147666" spans="9:9">
      <c r="I147666" s="33"/>
    </row>
    <row r="147676" spans="9:9">
      <c r="I147676" s="33"/>
    </row>
    <row r="147679" spans="9:9">
      <c r="I147679" s="33"/>
    </row>
    <row r="147698" spans="9:9">
      <c r="I147698" s="33"/>
    </row>
    <row r="147708" spans="9:9">
      <c r="I147708" s="33"/>
    </row>
    <row r="147711" spans="9:9">
      <c r="I147711" s="33"/>
    </row>
    <row r="147730" spans="9:9">
      <c r="I147730" s="33"/>
    </row>
    <row r="147740" spans="9:9">
      <c r="I147740" s="33"/>
    </row>
    <row r="147743" spans="9:9">
      <c r="I147743" s="33"/>
    </row>
    <row r="147762" spans="9:9">
      <c r="I147762" s="33"/>
    </row>
    <row r="147772" spans="9:9">
      <c r="I147772" s="33"/>
    </row>
    <row r="147775" spans="9:9">
      <c r="I147775" s="33"/>
    </row>
    <row r="147794" spans="9:9">
      <c r="I147794" s="33"/>
    </row>
    <row r="147804" spans="9:9">
      <c r="I147804" s="33"/>
    </row>
    <row r="147807" spans="9:9">
      <c r="I147807" s="33"/>
    </row>
    <row r="147826" spans="9:9">
      <c r="I147826" s="33"/>
    </row>
    <row r="147836" spans="9:9">
      <c r="I147836" s="33"/>
    </row>
    <row r="147839" spans="9:9">
      <c r="I147839" s="33"/>
    </row>
    <row r="147858" spans="9:9">
      <c r="I147858" s="33"/>
    </row>
    <row r="147868" spans="9:9">
      <c r="I147868" s="33"/>
    </row>
    <row r="147871" spans="9:9">
      <c r="I147871" s="33"/>
    </row>
    <row r="147890" spans="9:9">
      <c r="I147890" s="33"/>
    </row>
    <row r="147900" spans="9:9">
      <c r="I147900" s="33"/>
    </row>
    <row r="147903" spans="9:9">
      <c r="I147903" s="33"/>
    </row>
    <row r="147922" spans="9:9">
      <c r="I147922" s="33"/>
    </row>
    <row r="147932" spans="9:9">
      <c r="I147932" s="33"/>
    </row>
    <row r="147935" spans="9:9">
      <c r="I147935" s="33"/>
    </row>
    <row r="147954" spans="9:9">
      <c r="I147954" s="33"/>
    </row>
    <row r="147964" spans="9:9">
      <c r="I147964" s="33"/>
    </row>
    <row r="147967" spans="9:9">
      <c r="I147967" s="33"/>
    </row>
    <row r="147986" spans="9:9">
      <c r="I147986" s="33"/>
    </row>
    <row r="147996" spans="9:9">
      <c r="I147996" s="33"/>
    </row>
    <row r="147999" spans="9:9">
      <c r="I147999" s="33"/>
    </row>
    <row r="148018" spans="9:9">
      <c r="I148018" s="33"/>
    </row>
    <row r="148028" spans="9:9">
      <c r="I148028" s="33"/>
    </row>
    <row r="148031" spans="9:9">
      <c r="I148031" s="33"/>
    </row>
    <row r="148050" spans="9:9">
      <c r="I148050" s="33"/>
    </row>
    <row r="148060" spans="9:9">
      <c r="I148060" s="33"/>
    </row>
    <row r="148063" spans="9:9">
      <c r="I148063" s="33"/>
    </row>
    <row r="148082" spans="9:9">
      <c r="I148082" s="33"/>
    </row>
    <row r="148092" spans="9:9">
      <c r="I148092" s="33"/>
    </row>
    <row r="148095" spans="9:9">
      <c r="I148095" s="33"/>
    </row>
    <row r="148114" spans="9:9">
      <c r="I148114" s="33"/>
    </row>
    <row r="148124" spans="9:9">
      <c r="I148124" s="33"/>
    </row>
    <row r="148127" spans="9:9">
      <c r="I148127" s="33"/>
    </row>
    <row r="148146" spans="9:9">
      <c r="I148146" s="33"/>
    </row>
    <row r="148156" spans="9:9">
      <c r="I148156" s="33"/>
    </row>
    <row r="148159" spans="9:9">
      <c r="I148159" s="33"/>
    </row>
    <row r="148178" spans="9:9">
      <c r="I148178" s="33"/>
    </row>
    <row r="148188" spans="9:9">
      <c r="I148188" s="33"/>
    </row>
    <row r="148191" spans="9:9">
      <c r="I148191" s="33"/>
    </row>
    <row r="148210" spans="9:9">
      <c r="I148210" s="33"/>
    </row>
    <row r="148220" spans="9:9">
      <c r="I148220" s="33"/>
    </row>
    <row r="148223" spans="9:9">
      <c r="I148223" s="33"/>
    </row>
    <row r="148242" spans="9:9">
      <c r="I148242" s="33"/>
    </row>
    <row r="148252" spans="9:9">
      <c r="I148252" s="33"/>
    </row>
    <row r="148255" spans="9:9">
      <c r="I148255" s="33"/>
    </row>
    <row r="148274" spans="9:9">
      <c r="I148274" s="33"/>
    </row>
    <row r="148284" spans="9:9">
      <c r="I148284" s="33"/>
    </row>
    <row r="148287" spans="9:9">
      <c r="I148287" s="33"/>
    </row>
    <row r="148306" spans="9:9">
      <c r="I148306" s="33"/>
    </row>
    <row r="148316" spans="9:9">
      <c r="I148316" s="33"/>
    </row>
    <row r="148319" spans="9:9">
      <c r="I148319" s="33"/>
    </row>
    <row r="148338" spans="9:9">
      <c r="I148338" s="33"/>
    </row>
    <row r="148348" spans="9:9">
      <c r="I148348" s="33"/>
    </row>
    <row r="148351" spans="9:9">
      <c r="I148351" s="33"/>
    </row>
    <row r="148370" spans="9:9">
      <c r="I148370" s="33"/>
    </row>
    <row r="148380" spans="9:9">
      <c r="I148380" s="33"/>
    </row>
    <row r="148383" spans="9:9">
      <c r="I148383" s="33"/>
    </row>
    <row r="148402" spans="9:9">
      <c r="I148402" s="33"/>
    </row>
    <row r="148412" spans="9:9">
      <c r="I148412" s="33"/>
    </row>
    <row r="148415" spans="9:9">
      <c r="I148415" s="33"/>
    </row>
    <row r="148434" spans="9:9">
      <c r="I148434" s="33"/>
    </row>
    <row r="148444" spans="9:9">
      <c r="I148444" s="33"/>
    </row>
    <row r="148447" spans="9:9">
      <c r="I148447" s="33"/>
    </row>
    <row r="148466" spans="9:9">
      <c r="I148466" s="33"/>
    </row>
    <row r="148476" spans="9:9">
      <c r="I148476" s="33"/>
    </row>
    <row r="148479" spans="9:9">
      <c r="I148479" s="33"/>
    </row>
    <row r="148498" spans="9:9">
      <c r="I148498" s="33"/>
    </row>
    <row r="148508" spans="9:9">
      <c r="I148508" s="33"/>
    </row>
    <row r="148511" spans="9:9">
      <c r="I148511" s="33"/>
    </row>
    <row r="148530" spans="9:9">
      <c r="I148530" s="33"/>
    </row>
    <row r="148540" spans="9:9">
      <c r="I148540" s="33"/>
    </row>
    <row r="148543" spans="9:9">
      <c r="I148543" s="33"/>
    </row>
    <row r="148562" spans="9:9">
      <c r="I148562" s="33"/>
    </row>
    <row r="148572" spans="9:9">
      <c r="I148572" s="33"/>
    </row>
    <row r="148575" spans="9:9">
      <c r="I148575" s="33"/>
    </row>
    <row r="148594" spans="9:9">
      <c r="I148594" s="33"/>
    </row>
    <row r="148604" spans="9:9">
      <c r="I148604" s="33"/>
    </row>
    <row r="148607" spans="9:9">
      <c r="I148607" s="33"/>
    </row>
    <row r="148626" spans="9:9">
      <c r="I148626" s="33"/>
    </row>
    <row r="148636" spans="9:9">
      <c r="I148636" s="33"/>
    </row>
    <row r="148639" spans="9:9">
      <c r="I148639" s="33"/>
    </row>
    <row r="148658" spans="9:9">
      <c r="I148658" s="33"/>
    </row>
    <row r="148668" spans="9:9">
      <c r="I148668" s="33"/>
    </row>
    <row r="148671" spans="9:9">
      <c r="I148671" s="33"/>
    </row>
    <row r="148690" spans="9:9">
      <c r="I148690" s="33"/>
    </row>
    <row r="148700" spans="9:9">
      <c r="I148700" s="33"/>
    </row>
    <row r="148703" spans="9:9">
      <c r="I148703" s="33"/>
    </row>
    <row r="148722" spans="9:9">
      <c r="I148722" s="33"/>
    </row>
    <row r="148732" spans="9:9">
      <c r="I148732" s="33"/>
    </row>
    <row r="148735" spans="9:9">
      <c r="I148735" s="33"/>
    </row>
    <row r="148754" spans="9:9">
      <c r="I148754" s="33"/>
    </row>
    <row r="148764" spans="9:9">
      <c r="I148764" s="33"/>
    </row>
    <row r="148767" spans="9:9">
      <c r="I148767" s="33"/>
    </row>
    <row r="148786" spans="9:9">
      <c r="I148786" s="33"/>
    </row>
    <row r="148796" spans="9:9">
      <c r="I148796" s="33"/>
    </row>
    <row r="148799" spans="9:9">
      <c r="I148799" s="33"/>
    </row>
    <row r="148818" spans="9:9">
      <c r="I148818" s="33"/>
    </row>
    <row r="148828" spans="9:9">
      <c r="I148828" s="33"/>
    </row>
    <row r="148831" spans="9:9">
      <c r="I148831" s="33"/>
    </row>
    <row r="148850" spans="9:9">
      <c r="I148850" s="33"/>
    </row>
    <row r="148860" spans="9:9">
      <c r="I148860" s="33"/>
    </row>
    <row r="148863" spans="9:9">
      <c r="I148863" s="33"/>
    </row>
    <row r="148882" spans="9:9">
      <c r="I148882" s="33"/>
    </row>
    <row r="148892" spans="9:9">
      <c r="I148892" s="33"/>
    </row>
    <row r="148895" spans="9:9">
      <c r="I148895" s="33"/>
    </row>
    <row r="148914" spans="9:9">
      <c r="I148914" s="33"/>
    </row>
    <row r="148924" spans="9:9">
      <c r="I148924" s="33"/>
    </row>
    <row r="148927" spans="9:9">
      <c r="I148927" s="33"/>
    </row>
    <row r="148946" spans="9:9">
      <c r="I148946" s="33"/>
    </row>
    <row r="148956" spans="9:9">
      <c r="I148956" s="33"/>
    </row>
    <row r="148959" spans="9:9">
      <c r="I148959" s="33"/>
    </row>
    <row r="148978" spans="9:9">
      <c r="I148978" s="33"/>
    </row>
    <row r="148988" spans="9:9">
      <c r="I148988" s="33"/>
    </row>
    <row r="148991" spans="9:9">
      <c r="I148991" s="33"/>
    </row>
    <row r="149010" spans="9:9">
      <c r="I149010" s="33"/>
    </row>
    <row r="149020" spans="9:9">
      <c r="I149020" s="33"/>
    </row>
    <row r="149023" spans="9:9">
      <c r="I149023" s="33"/>
    </row>
    <row r="149042" spans="9:9">
      <c r="I149042" s="33"/>
    </row>
    <row r="149052" spans="9:9">
      <c r="I149052" s="33"/>
    </row>
    <row r="149055" spans="9:9">
      <c r="I149055" s="33"/>
    </row>
    <row r="149074" spans="9:9">
      <c r="I149074" s="33"/>
    </row>
    <row r="149084" spans="9:9">
      <c r="I149084" s="33"/>
    </row>
    <row r="149087" spans="9:9">
      <c r="I149087" s="33"/>
    </row>
    <row r="149106" spans="9:9">
      <c r="I149106" s="33"/>
    </row>
    <row r="149116" spans="9:9">
      <c r="I149116" s="33"/>
    </row>
    <row r="149119" spans="9:9">
      <c r="I149119" s="33"/>
    </row>
    <row r="149138" spans="9:9">
      <c r="I149138" s="33"/>
    </row>
    <row r="149148" spans="9:9">
      <c r="I149148" s="33"/>
    </row>
    <row r="149151" spans="9:9">
      <c r="I149151" s="33"/>
    </row>
    <row r="149170" spans="9:9">
      <c r="I149170" s="33"/>
    </row>
    <row r="149180" spans="9:9">
      <c r="I149180" s="33"/>
    </row>
    <row r="149183" spans="9:9">
      <c r="I149183" s="33"/>
    </row>
    <row r="149202" spans="9:9">
      <c r="I149202" s="33"/>
    </row>
    <row r="149212" spans="9:9">
      <c r="I149212" s="33"/>
    </row>
    <row r="149215" spans="9:9">
      <c r="I149215" s="33"/>
    </row>
    <row r="149234" spans="9:9">
      <c r="I149234" s="33"/>
    </row>
    <row r="149244" spans="9:9">
      <c r="I149244" s="33"/>
    </row>
    <row r="149247" spans="9:9">
      <c r="I149247" s="33"/>
    </row>
    <row r="149266" spans="9:9">
      <c r="I149266" s="33"/>
    </row>
    <row r="149276" spans="9:9">
      <c r="I149276" s="33"/>
    </row>
    <row r="149279" spans="9:9">
      <c r="I149279" s="33"/>
    </row>
    <row r="149298" spans="9:9">
      <c r="I149298" s="33"/>
    </row>
    <row r="149308" spans="9:9">
      <c r="I149308" s="33"/>
    </row>
    <row r="149311" spans="9:9">
      <c r="I149311" s="33"/>
    </row>
    <row r="149330" spans="9:9">
      <c r="I149330" s="33"/>
    </row>
    <row r="149340" spans="9:9">
      <c r="I149340" s="33"/>
    </row>
    <row r="149343" spans="9:9">
      <c r="I149343" s="33"/>
    </row>
    <row r="149362" spans="9:9">
      <c r="I149362" s="33"/>
    </row>
    <row r="149372" spans="9:9">
      <c r="I149372" s="33"/>
    </row>
    <row r="149375" spans="9:9">
      <c r="I149375" s="33"/>
    </row>
    <row r="149394" spans="9:9">
      <c r="I149394" s="33"/>
    </row>
    <row r="149404" spans="9:9">
      <c r="I149404" s="33"/>
    </row>
    <row r="149407" spans="9:9">
      <c r="I149407" s="33"/>
    </row>
    <row r="149426" spans="9:9">
      <c r="I149426" s="33"/>
    </row>
    <row r="149436" spans="9:9">
      <c r="I149436" s="33"/>
    </row>
    <row r="149439" spans="9:9">
      <c r="I149439" s="33"/>
    </row>
    <row r="149458" spans="9:9">
      <c r="I149458" s="33"/>
    </row>
    <row r="149468" spans="9:9">
      <c r="I149468" s="33"/>
    </row>
    <row r="149471" spans="9:9">
      <c r="I149471" s="33"/>
    </row>
    <row r="149490" spans="9:9">
      <c r="I149490" s="33"/>
    </row>
    <row r="149500" spans="9:9">
      <c r="I149500" s="33"/>
    </row>
    <row r="149503" spans="9:9">
      <c r="I149503" s="33"/>
    </row>
    <row r="149522" spans="9:9">
      <c r="I149522" s="33"/>
    </row>
    <row r="149532" spans="9:9">
      <c r="I149532" s="33"/>
    </row>
    <row r="149535" spans="9:9">
      <c r="I149535" s="33"/>
    </row>
    <row r="149554" spans="9:9">
      <c r="I149554" s="33"/>
    </row>
    <row r="149564" spans="9:9">
      <c r="I149564" s="33"/>
    </row>
    <row r="149567" spans="9:9">
      <c r="I149567" s="33"/>
    </row>
    <row r="149586" spans="9:9">
      <c r="I149586" s="33"/>
    </row>
    <row r="149596" spans="9:9">
      <c r="I149596" s="33"/>
    </row>
    <row r="149599" spans="9:9">
      <c r="I149599" s="33"/>
    </row>
    <row r="149618" spans="9:9">
      <c r="I149618" s="33"/>
    </row>
    <row r="149628" spans="9:9">
      <c r="I149628" s="33"/>
    </row>
    <row r="149631" spans="9:9">
      <c r="I149631" s="33"/>
    </row>
    <row r="149650" spans="9:9">
      <c r="I149650" s="33"/>
    </row>
    <row r="149660" spans="9:9">
      <c r="I149660" s="33"/>
    </row>
    <row r="149663" spans="9:9">
      <c r="I149663" s="33"/>
    </row>
    <row r="149682" spans="9:9">
      <c r="I149682" s="33"/>
    </row>
    <row r="149692" spans="9:9">
      <c r="I149692" s="33"/>
    </row>
    <row r="149695" spans="9:9">
      <c r="I149695" s="33"/>
    </row>
    <row r="149714" spans="9:9">
      <c r="I149714" s="33"/>
    </row>
    <row r="149724" spans="9:9">
      <c r="I149724" s="33"/>
    </row>
    <row r="149727" spans="9:9">
      <c r="I149727" s="33"/>
    </row>
    <row r="149746" spans="9:9">
      <c r="I149746" s="33"/>
    </row>
    <row r="149756" spans="9:9">
      <c r="I149756" s="33"/>
    </row>
    <row r="149759" spans="9:9">
      <c r="I149759" s="33"/>
    </row>
    <row r="149778" spans="9:9">
      <c r="I149778" s="33"/>
    </row>
    <row r="149788" spans="9:9">
      <c r="I149788" s="33"/>
    </row>
    <row r="149791" spans="9:9">
      <c r="I149791" s="33"/>
    </row>
    <row r="149810" spans="9:9">
      <c r="I149810" s="33"/>
    </row>
    <row r="149820" spans="9:9">
      <c r="I149820" s="33"/>
    </row>
    <row r="149823" spans="9:9">
      <c r="I149823" s="33"/>
    </row>
    <row r="149842" spans="9:9">
      <c r="I149842" s="33"/>
    </row>
    <row r="149852" spans="9:9">
      <c r="I149852" s="33"/>
    </row>
    <row r="149855" spans="9:9">
      <c r="I149855" s="33"/>
    </row>
    <row r="149874" spans="9:9">
      <c r="I149874" s="33"/>
    </row>
    <row r="149884" spans="9:9">
      <c r="I149884" s="33"/>
    </row>
    <row r="149887" spans="9:9">
      <c r="I149887" s="33"/>
    </row>
    <row r="149906" spans="9:9">
      <c r="I149906" s="33"/>
    </row>
    <row r="149916" spans="9:9">
      <c r="I149916" s="33"/>
    </row>
    <row r="149919" spans="9:9">
      <c r="I149919" s="33"/>
    </row>
    <row r="149938" spans="9:9">
      <c r="I149938" s="33"/>
    </row>
    <row r="149948" spans="9:9">
      <c r="I149948" s="33"/>
    </row>
    <row r="149951" spans="9:9">
      <c r="I149951" s="33"/>
    </row>
    <row r="149970" spans="9:9">
      <c r="I149970" s="33"/>
    </row>
    <row r="149980" spans="9:9">
      <c r="I149980" s="33"/>
    </row>
    <row r="149983" spans="9:9">
      <c r="I149983" s="33"/>
    </row>
    <row r="150002" spans="9:9">
      <c r="I150002" s="33"/>
    </row>
    <row r="150012" spans="9:9">
      <c r="I150012" s="33"/>
    </row>
    <row r="150015" spans="9:9">
      <c r="I150015" s="33"/>
    </row>
    <row r="150034" spans="9:9">
      <c r="I150034" s="33"/>
    </row>
    <row r="150044" spans="9:9">
      <c r="I150044" s="33"/>
    </row>
    <row r="150047" spans="9:9">
      <c r="I150047" s="33"/>
    </row>
    <row r="150066" spans="9:9">
      <c r="I150066" s="33"/>
    </row>
    <row r="150076" spans="9:9">
      <c r="I150076" s="33"/>
    </row>
    <row r="150079" spans="9:9">
      <c r="I150079" s="33"/>
    </row>
    <row r="150098" spans="9:9">
      <c r="I150098" s="33"/>
    </row>
    <row r="150108" spans="9:9">
      <c r="I150108" s="33"/>
    </row>
    <row r="150111" spans="9:9">
      <c r="I150111" s="33"/>
    </row>
    <row r="150130" spans="9:9">
      <c r="I150130" s="33"/>
    </row>
    <row r="150140" spans="9:9">
      <c r="I150140" s="33"/>
    </row>
    <row r="150143" spans="9:9">
      <c r="I150143" s="33"/>
    </row>
    <row r="150162" spans="9:9">
      <c r="I150162" s="33"/>
    </row>
    <row r="150172" spans="9:9">
      <c r="I150172" s="33"/>
    </row>
    <row r="150175" spans="9:9">
      <c r="I150175" s="33"/>
    </row>
    <row r="150194" spans="9:9">
      <c r="I150194" s="33"/>
    </row>
    <row r="150204" spans="9:9">
      <c r="I150204" s="33"/>
    </row>
    <row r="150207" spans="9:9">
      <c r="I150207" s="33"/>
    </row>
    <row r="150226" spans="9:9">
      <c r="I150226" s="33"/>
    </row>
    <row r="150236" spans="9:9">
      <c r="I150236" s="33"/>
    </row>
    <row r="150239" spans="9:9">
      <c r="I150239" s="33"/>
    </row>
    <row r="150258" spans="9:9">
      <c r="I150258" s="33"/>
    </row>
    <row r="150268" spans="9:9">
      <c r="I150268" s="33"/>
    </row>
    <row r="150271" spans="9:9">
      <c r="I150271" s="33"/>
    </row>
    <row r="150290" spans="9:9">
      <c r="I150290" s="33"/>
    </row>
    <row r="150300" spans="9:9">
      <c r="I150300" s="33"/>
    </row>
    <row r="150303" spans="9:9">
      <c r="I150303" s="33"/>
    </row>
    <row r="150322" spans="9:9">
      <c r="I150322" s="33"/>
    </row>
    <row r="150332" spans="9:9">
      <c r="I150332" s="33"/>
    </row>
    <row r="150335" spans="9:9">
      <c r="I150335" s="33"/>
    </row>
    <row r="150354" spans="9:9">
      <c r="I150354" s="33"/>
    </row>
    <row r="150364" spans="9:9">
      <c r="I150364" s="33"/>
    </row>
    <row r="150367" spans="9:9">
      <c r="I150367" s="33"/>
    </row>
    <row r="150386" spans="9:9">
      <c r="I150386" s="33"/>
    </row>
    <row r="150396" spans="9:9">
      <c r="I150396" s="33"/>
    </row>
    <row r="150399" spans="9:9">
      <c r="I150399" s="33"/>
    </row>
    <row r="150418" spans="9:9">
      <c r="I150418" s="33"/>
    </row>
    <row r="150428" spans="9:9">
      <c r="I150428" s="33"/>
    </row>
    <row r="150431" spans="9:9">
      <c r="I150431" s="33"/>
    </row>
    <row r="150450" spans="9:9">
      <c r="I150450" s="33"/>
    </row>
    <row r="150460" spans="9:9">
      <c r="I150460" s="33"/>
    </row>
    <row r="150463" spans="9:9">
      <c r="I150463" s="33"/>
    </row>
    <row r="150482" spans="9:9">
      <c r="I150482" s="33"/>
    </row>
    <row r="150492" spans="9:9">
      <c r="I150492" s="33"/>
    </row>
    <row r="150495" spans="9:9">
      <c r="I150495" s="33"/>
    </row>
    <row r="150514" spans="9:9">
      <c r="I150514" s="33"/>
    </row>
    <row r="150524" spans="9:9">
      <c r="I150524" s="33"/>
    </row>
    <row r="150527" spans="9:9">
      <c r="I150527" s="33"/>
    </row>
    <row r="150546" spans="9:9">
      <c r="I150546" s="33"/>
    </row>
    <row r="150556" spans="9:9">
      <c r="I150556" s="33"/>
    </row>
    <row r="150559" spans="9:9">
      <c r="I150559" s="33"/>
    </row>
    <row r="150578" spans="9:9">
      <c r="I150578" s="33"/>
    </row>
    <row r="150588" spans="9:9">
      <c r="I150588" s="33"/>
    </row>
    <row r="150591" spans="9:9">
      <c r="I150591" s="33"/>
    </row>
    <row r="150610" spans="9:9">
      <c r="I150610" s="33"/>
    </row>
    <row r="150620" spans="9:9">
      <c r="I150620" s="33"/>
    </row>
    <row r="150623" spans="9:9">
      <c r="I150623" s="33"/>
    </row>
    <row r="150642" spans="9:9">
      <c r="I150642" s="33"/>
    </row>
    <row r="150652" spans="9:9">
      <c r="I150652" s="33"/>
    </row>
    <row r="150655" spans="9:9">
      <c r="I150655" s="33"/>
    </row>
    <row r="150674" spans="9:9">
      <c r="I150674" s="33"/>
    </row>
    <row r="150684" spans="9:9">
      <c r="I150684" s="33"/>
    </row>
    <row r="150687" spans="9:9">
      <c r="I150687" s="33"/>
    </row>
    <row r="150706" spans="9:9">
      <c r="I150706" s="33"/>
    </row>
    <row r="150716" spans="9:9">
      <c r="I150716" s="33"/>
    </row>
    <row r="150719" spans="9:9">
      <c r="I150719" s="33"/>
    </row>
    <row r="150738" spans="9:9">
      <c r="I150738" s="33"/>
    </row>
    <row r="150748" spans="9:9">
      <c r="I150748" s="33"/>
    </row>
    <row r="150751" spans="9:9">
      <c r="I150751" s="33"/>
    </row>
    <row r="150770" spans="9:9">
      <c r="I150770" s="33"/>
    </row>
    <row r="150780" spans="9:9">
      <c r="I150780" s="33"/>
    </row>
    <row r="150783" spans="9:9">
      <c r="I150783" s="33"/>
    </row>
    <row r="150802" spans="9:9">
      <c r="I150802" s="33"/>
    </row>
    <row r="150812" spans="9:9">
      <c r="I150812" s="33"/>
    </row>
    <row r="150815" spans="9:9">
      <c r="I150815" s="33"/>
    </row>
    <row r="150834" spans="9:9">
      <c r="I150834" s="33"/>
    </row>
    <row r="150844" spans="9:9">
      <c r="I150844" s="33"/>
    </row>
    <row r="150847" spans="9:9">
      <c r="I150847" s="33"/>
    </row>
    <row r="150866" spans="9:9">
      <c r="I150866" s="33"/>
    </row>
    <row r="150876" spans="9:9">
      <c r="I150876" s="33"/>
    </row>
    <row r="150879" spans="9:9">
      <c r="I150879" s="33"/>
    </row>
    <row r="150898" spans="9:9">
      <c r="I150898" s="33"/>
    </row>
    <row r="150908" spans="9:9">
      <c r="I150908" s="33"/>
    </row>
    <row r="150911" spans="9:9">
      <c r="I150911" s="33"/>
    </row>
    <row r="150930" spans="9:9">
      <c r="I150930" s="33"/>
    </row>
    <row r="150940" spans="9:9">
      <c r="I150940" s="33"/>
    </row>
    <row r="150943" spans="9:9">
      <c r="I150943" s="33"/>
    </row>
    <row r="150962" spans="9:9">
      <c r="I150962" s="33"/>
    </row>
    <row r="150972" spans="9:9">
      <c r="I150972" s="33"/>
    </row>
    <row r="150975" spans="9:9">
      <c r="I150975" s="33"/>
    </row>
    <row r="150994" spans="9:9">
      <c r="I150994" s="33"/>
    </row>
    <row r="151004" spans="9:9">
      <c r="I151004" s="33"/>
    </row>
    <row r="151007" spans="9:9">
      <c r="I151007" s="33"/>
    </row>
    <row r="151026" spans="9:9">
      <c r="I151026" s="33"/>
    </row>
    <row r="151036" spans="9:9">
      <c r="I151036" s="33"/>
    </row>
    <row r="151039" spans="9:9">
      <c r="I151039" s="33"/>
    </row>
    <row r="151058" spans="9:9">
      <c r="I151058" s="33"/>
    </row>
    <row r="151068" spans="9:9">
      <c r="I151068" s="33"/>
    </row>
    <row r="151071" spans="9:9">
      <c r="I151071" s="33"/>
    </row>
    <row r="151090" spans="9:9">
      <c r="I151090" s="33"/>
    </row>
    <row r="151100" spans="9:9">
      <c r="I151100" s="33"/>
    </row>
    <row r="151103" spans="9:9">
      <c r="I151103" s="33"/>
    </row>
    <row r="151122" spans="9:9">
      <c r="I151122" s="33"/>
    </row>
    <row r="151132" spans="9:9">
      <c r="I151132" s="33"/>
    </row>
    <row r="151135" spans="9:9">
      <c r="I151135" s="33"/>
    </row>
    <row r="151154" spans="9:9">
      <c r="I151154" s="33"/>
    </row>
    <row r="151164" spans="9:9">
      <c r="I151164" s="33"/>
    </row>
    <row r="151167" spans="9:9">
      <c r="I151167" s="33"/>
    </row>
    <row r="151186" spans="9:9">
      <c r="I151186" s="33"/>
    </row>
    <row r="151196" spans="9:9">
      <c r="I151196" s="33"/>
    </row>
    <row r="151199" spans="9:9">
      <c r="I151199" s="33"/>
    </row>
    <row r="151218" spans="9:9">
      <c r="I151218" s="33"/>
    </row>
    <row r="151228" spans="9:9">
      <c r="I151228" s="33"/>
    </row>
    <row r="151231" spans="9:9">
      <c r="I151231" s="33"/>
    </row>
    <row r="151250" spans="9:9">
      <c r="I151250" s="33"/>
    </row>
    <row r="151260" spans="9:9">
      <c r="I151260" s="33"/>
    </row>
    <row r="151263" spans="9:9">
      <c r="I151263" s="33"/>
    </row>
    <row r="151282" spans="9:9">
      <c r="I151282" s="33"/>
    </row>
    <row r="151292" spans="9:9">
      <c r="I151292" s="33"/>
    </row>
    <row r="151295" spans="9:9">
      <c r="I151295" s="33"/>
    </row>
    <row r="151314" spans="9:9">
      <c r="I151314" s="33"/>
    </row>
    <row r="151324" spans="9:9">
      <c r="I151324" s="33"/>
    </row>
    <row r="151327" spans="9:9">
      <c r="I151327" s="33"/>
    </row>
    <row r="151346" spans="9:9">
      <c r="I151346" s="33"/>
    </row>
    <row r="151356" spans="9:9">
      <c r="I151356" s="33"/>
    </row>
    <row r="151359" spans="9:9">
      <c r="I151359" s="33"/>
    </row>
    <row r="151378" spans="9:9">
      <c r="I151378" s="33"/>
    </row>
    <row r="151388" spans="9:9">
      <c r="I151388" s="33"/>
    </row>
    <row r="151391" spans="9:9">
      <c r="I151391" s="33"/>
    </row>
    <row r="151410" spans="9:9">
      <c r="I151410" s="33"/>
    </row>
    <row r="151420" spans="9:9">
      <c r="I151420" s="33"/>
    </row>
    <row r="151423" spans="9:9">
      <c r="I151423" s="33"/>
    </row>
    <row r="151442" spans="9:9">
      <c r="I151442" s="33"/>
    </row>
    <row r="151452" spans="9:9">
      <c r="I151452" s="33"/>
    </row>
    <row r="151455" spans="9:9">
      <c r="I151455" s="33"/>
    </row>
    <row r="151474" spans="9:9">
      <c r="I151474" s="33"/>
    </row>
    <row r="151484" spans="9:9">
      <c r="I151484" s="33"/>
    </row>
    <row r="151487" spans="9:9">
      <c r="I151487" s="33"/>
    </row>
    <row r="151506" spans="9:9">
      <c r="I151506" s="33"/>
    </row>
    <row r="151516" spans="9:9">
      <c r="I151516" s="33"/>
    </row>
    <row r="151519" spans="9:9">
      <c r="I151519" s="33"/>
    </row>
    <row r="151538" spans="9:9">
      <c r="I151538" s="33"/>
    </row>
    <row r="151548" spans="9:9">
      <c r="I151548" s="33"/>
    </row>
    <row r="151551" spans="9:9">
      <c r="I151551" s="33"/>
    </row>
    <row r="151570" spans="9:9">
      <c r="I151570" s="33"/>
    </row>
    <row r="151580" spans="9:9">
      <c r="I151580" s="33"/>
    </row>
    <row r="151583" spans="9:9">
      <c r="I151583" s="33"/>
    </row>
    <row r="151602" spans="9:9">
      <c r="I151602" s="33"/>
    </row>
    <row r="151612" spans="9:9">
      <c r="I151612" s="33"/>
    </row>
    <row r="151615" spans="9:9">
      <c r="I151615" s="33"/>
    </row>
    <row r="151634" spans="9:9">
      <c r="I151634" s="33"/>
    </row>
    <row r="151644" spans="9:9">
      <c r="I151644" s="33"/>
    </row>
    <row r="151647" spans="9:9">
      <c r="I151647" s="33"/>
    </row>
    <row r="151666" spans="9:9">
      <c r="I151666" s="33"/>
    </row>
    <row r="151676" spans="9:9">
      <c r="I151676" s="33"/>
    </row>
    <row r="151679" spans="9:9">
      <c r="I151679" s="33"/>
    </row>
    <row r="151698" spans="9:9">
      <c r="I151698" s="33"/>
    </row>
    <row r="151708" spans="9:9">
      <c r="I151708" s="33"/>
    </row>
    <row r="151711" spans="9:9">
      <c r="I151711" s="33"/>
    </row>
    <row r="151730" spans="9:9">
      <c r="I151730" s="33"/>
    </row>
    <row r="151740" spans="9:9">
      <c r="I151740" s="33"/>
    </row>
    <row r="151743" spans="9:9">
      <c r="I151743" s="33"/>
    </row>
    <row r="151762" spans="9:9">
      <c r="I151762" s="33"/>
    </row>
    <row r="151772" spans="9:9">
      <c r="I151772" s="33"/>
    </row>
    <row r="151775" spans="9:9">
      <c r="I151775" s="33"/>
    </row>
    <row r="151794" spans="9:9">
      <c r="I151794" s="33"/>
    </row>
    <row r="151804" spans="9:9">
      <c r="I151804" s="33"/>
    </row>
    <row r="151807" spans="9:9">
      <c r="I151807" s="33"/>
    </row>
    <row r="151826" spans="9:9">
      <c r="I151826" s="33"/>
    </row>
    <row r="151836" spans="9:9">
      <c r="I151836" s="33"/>
    </row>
    <row r="151839" spans="9:9">
      <c r="I151839" s="33"/>
    </row>
    <row r="151858" spans="9:9">
      <c r="I151858" s="33"/>
    </row>
    <row r="151868" spans="9:9">
      <c r="I151868" s="33"/>
    </row>
    <row r="151871" spans="9:9">
      <c r="I151871" s="33"/>
    </row>
    <row r="151890" spans="9:9">
      <c r="I151890" s="33"/>
    </row>
    <row r="151900" spans="9:9">
      <c r="I151900" s="33"/>
    </row>
    <row r="151903" spans="9:9">
      <c r="I151903" s="33"/>
    </row>
    <row r="151922" spans="9:9">
      <c r="I151922" s="33"/>
    </row>
    <row r="151932" spans="9:9">
      <c r="I151932" s="33"/>
    </row>
    <row r="151935" spans="9:9">
      <c r="I151935" s="33"/>
    </row>
    <row r="151954" spans="9:9">
      <c r="I151954" s="33"/>
    </row>
    <row r="151964" spans="9:9">
      <c r="I151964" s="33"/>
    </row>
    <row r="151967" spans="9:9">
      <c r="I151967" s="33"/>
    </row>
    <row r="151986" spans="9:9">
      <c r="I151986" s="33"/>
    </row>
    <row r="151996" spans="9:9">
      <c r="I151996" s="33"/>
    </row>
    <row r="151999" spans="9:9">
      <c r="I151999" s="33"/>
    </row>
    <row r="152018" spans="9:9">
      <c r="I152018" s="33"/>
    </row>
    <row r="152028" spans="9:9">
      <c r="I152028" s="33"/>
    </row>
    <row r="152031" spans="9:9">
      <c r="I152031" s="33"/>
    </row>
    <row r="152050" spans="9:9">
      <c r="I152050" s="33"/>
    </row>
    <row r="152060" spans="9:9">
      <c r="I152060" s="33"/>
    </row>
    <row r="152063" spans="9:9">
      <c r="I152063" s="33"/>
    </row>
    <row r="152082" spans="9:9">
      <c r="I152082" s="33"/>
    </row>
    <row r="152092" spans="9:9">
      <c r="I152092" s="33"/>
    </row>
    <row r="152095" spans="9:9">
      <c r="I152095" s="33"/>
    </row>
    <row r="152114" spans="9:9">
      <c r="I152114" s="33"/>
    </row>
    <row r="152124" spans="9:9">
      <c r="I152124" s="33"/>
    </row>
    <row r="152127" spans="9:9">
      <c r="I152127" s="33"/>
    </row>
    <row r="152146" spans="9:9">
      <c r="I152146" s="33"/>
    </row>
    <row r="152156" spans="9:9">
      <c r="I152156" s="33"/>
    </row>
    <row r="152159" spans="9:9">
      <c r="I152159" s="33"/>
    </row>
    <row r="152178" spans="9:9">
      <c r="I152178" s="33"/>
    </row>
    <row r="152188" spans="9:9">
      <c r="I152188" s="33"/>
    </row>
    <row r="152191" spans="9:9">
      <c r="I152191" s="33"/>
    </row>
    <row r="152210" spans="9:9">
      <c r="I152210" s="33"/>
    </row>
    <row r="152220" spans="9:9">
      <c r="I152220" s="33"/>
    </row>
    <row r="152223" spans="9:9">
      <c r="I152223" s="33"/>
    </row>
    <row r="152242" spans="9:9">
      <c r="I152242" s="33"/>
    </row>
    <row r="152252" spans="9:9">
      <c r="I152252" s="33"/>
    </row>
    <row r="152255" spans="9:9">
      <c r="I152255" s="33"/>
    </row>
    <row r="152274" spans="9:9">
      <c r="I152274" s="33"/>
    </row>
    <row r="152284" spans="9:9">
      <c r="I152284" s="33"/>
    </row>
    <row r="152287" spans="9:9">
      <c r="I152287" s="33"/>
    </row>
    <row r="152306" spans="9:9">
      <c r="I152306" s="33"/>
    </row>
    <row r="152316" spans="9:9">
      <c r="I152316" s="33"/>
    </row>
    <row r="152319" spans="9:9">
      <c r="I152319" s="33"/>
    </row>
    <row r="152338" spans="9:9">
      <c r="I152338" s="33"/>
    </row>
    <row r="152348" spans="9:9">
      <c r="I152348" s="33"/>
    </row>
    <row r="152351" spans="9:9">
      <c r="I152351" s="33"/>
    </row>
    <row r="152370" spans="9:9">
      <c r="I152370" s="33"/>
    </row>
    <row r="152380" spans="9:9">
      <c r="I152380" s="33"/>
    </row>
    <row r="152383" spans="9:9">
      <c r="I152383" s="33"/>
    </row>
    <row r="152402" spans="9:9">
      <c r="I152402" s="33"/>
    </row>
    <row r="152412" spans="9:9">
      <c r="I152412" s="33"/>
    </row>
    <row r="152415" spans="9:9">
      <c r="I152415" s="33"/>
    </row>
    <row r="152434" spans="9:9">
      <c r="I152434" s="33"/>
    </row>
    <row r="152444" spans="9:9">
      <c r="I152444" s="33"/>
    </row>
    <row r="152447" spans="9:9">
      <c r="I152447" s="33"/>
    </row>
    <row r="152466" spans="9:9">
      <c r="I152466" s="33"/>
    </row>
    <row r="152476" spans="9:9">
      <c r="I152476" s="33"/>
    </row>
    <row r="152479" spans="9:9">
      <c r="I152479" s="33"/>
    </row>
    <row r="152498" spans="9:9">
      <c r="I152498" s="33"/>
    </row>
    <row r="152508" spans="9:9">
      <c r="I152508" s="33"/>
    </row>
    <row r="152511" spans="9:9">
      <c r="I152511" s="33"/>
    </row>
    <row r="152530" spans="9:9">
      <c r="I152530" s="33"/>
    </row>
    <row r="152540" spans="9:9">
      <c r="I152540" s="33"/>
    </row>
    <row r="152543" spans="9:9">
      <c r="I152543" s="33"/>
    </row>
    <row r="152562" spans="9:9">
      <c r="I152562" s="33"/>
    </row>
    <row r="152572" spans="9:9">
      <c r="I152572" s="33"/>
    </row>
    <row r="152575" spans="9:9">
      <c r="I152575" s="33"/>
    </row>
    <row r="152594" spans="9:9">
      <c r="I152594" s="33"/>
    </row>
    <row r="152604" spans="9:9">
      <c r="I152604" s="33"/>
    </row>
    <row r="152607" spans="9:9">
      <c r="I152607" s="33"/>
    </row>
    <row r="152626" spans="9:9">
      <c r="I152626" s="33"/>
    </row>
    <row r="152636" spans="9:9">
      <c r="I152636" s="33"/>
    </row>
    <row r="152639" spans="9:9">
      <c r="I152639" s="33"/>
    </row>
    <row r="152658" spans="9:9">
      <c r="I152658" s="33"/>
    </row>
    <row r="152668" spans="9:9">
      <c r="I152668" s="33"/>
    </row>
    <row r="152671" spans="9:9">
      <c r="I152671" s="33"/>
    </row>
    <row r="152690" spans="9:9">
      <c r="I152690" s="33"/>
    </row>
    <row r="152700" spans="9:9">
      <c r="I152700" s="33"/>
    </row>
    <row r="152703" spans="9:9">
      <c r="I152703" s="33"/>
    </row>
    <row r="152722" spans="9:9">
      <c r="I152722" s="33"/>
    </row>
    <row r="152732" spans="9:9">
      <c r="I152732" s="33"/>
    </row>
    <row r="152735" spans="9:9">
      <c r="I152735" s="33"/>
    </row>
    <row r="152754" spans="9:9">
      <c r="I152754" s="33"/>
    </row>
    <row r="152764" spans="9:9">
      <c r="I152764" s="33"/>
    </row>
    <row r="152767" spans="9:9">
      <c r="I152767" s="33"/>
    </row>
    <row r="152786" spans="9:9">
      <c r="I152786" s="33"/>
    </row>
    <row r="152796" spans="9:9">
      <c r="I152796" s="33"/>
    </row>
    <row r="152799" spans="9:9">
      <c r="I152799" s="33"/>
    </row>
    <row r="152818" spans="9:9">
      <c r="I152818" s="33"/>
    </row>
    <row r="152828" spans="9:9">
      <c r="I152828" s="33"/>
    </row>
    <row r="152831" spans="9:9">
      <c r="I152831" s="33"/>
    </row>
    <row r="152850" spans="9:9">
      <c r="I152850" s="33"/>
    </row>
    <row r="152860" spans="9:9">
      <c r="I152860" s="33"/>
    </row>
    <row r="152863" spans="9:9">
      <c r="I152863" s="33"/>
    </row>
    <row r="152882" spans="9:9">
      <c r="I152882" s="33"/>
    </row>
    <row r="152892" spans="9:9">
      <c r="I152892" s="33"/>
    </row>
    <row r="152895" spans="9:9">
      <c r="I152895" s="33"/>
    </row>
    <row r="152914" spans="9:9">
      <c r="I152914" s="33"/>
    </row>
    <row r="152924" spans="9:9">
      <c r="I152924" s="33"/>
    </row>
    <row r="152927" spans="9:9">
      <c r="I152927" s="33"/>
    </row>
    <row r="152946" spans="9:9">
      <c r="I152946" s="33"/>
    </row>
    <row r="152956" spans="9:9">
      <c r="I152956" s="33"/>
    </row>
    <row r="152959" spans="9:9">
      <c r="I152959" s="33"/>
    </row>
    <row r="152978" spans="9:9">
      <c r="I152978" s="33"/>
    </row>
    <row r="152988" spans="9:9">
      <c r="I152988" s="33"/>
    </row>
    <row r="152991" spans="9:9">
      <c r="I152991" s="33"/>
    </row>
    <row r="153010" spans="9:9">
      <c r="I153010" s="33"/>
    </row>
    <row r="153020" spans="9:9">
      <c r="I153020" s="33"/>
    </row>
    <row r="153023" spans="9:9">
      <c r="I153023" s="33"/>
    </row>
    <row r="153042" spans="9:9">
      <c r="I153042" s="33"/>
    </row>
    <row r="153052" spans="9:9">
      <c r="I153052" s="33"/>
    </row>
    <row r="153055" spans="9:9">
      <c r="I153055" s="33"/>
    </row>
    <row r="153074" spans="9:9">
      <c r="I153074" s="33"/>
    </row>
    <row r="153084" spans="9:9">
      <c r="I153084" s="33"/>
    </row>
    <row r="153087" spans="9:9">
      <c r="I153087" s="33"/>
    </row>
    <row r="153106" spans="9:9">
      <c r="I153106" s="33"/>
    </row>
    <row r="153116" spans="9:9">
      <c r="I153116" s="33"/>
    </row>
    <row r="153119" spans="9:9">
      <c r="I153119" s="33"/>
    </row>
    <row r="153138" spans="9:9">
      <c r="I153138" s="33"/>
    </row>
    <row r="153148" spans="9:9">
      <c r="I153148" s="33"/>
    </row>
    <row r="153151" spans="9:9">
      <c r="I153151" s="33"/>
    </row>
    <row r="153170" spans="9:9">
      <c r="I153170" s="33"/>
    </row>
    <row r="153180" spans="9:9">
      <c r="I153180" s="33"/>
    </row>
    <row r="153183" spans="9:9">
      <c r="I153183" s="33"/>
    </row>
    <row r="153202" spans="9:9">
      <c r="I153202" s="33"/>
    </row>
    <row r="153212" spans="9:9">
      <c r="I153212" s="33"/>
    </row>
    <row r="153215" spans="9:9">
      <c r="I153215" s="33"/>
    </row>
    <row r="153234" spans="9:9">
      <c r="I153234" s="33"/>
    </row>
    <row r="153244" spans="9:9">
      <c r="I153244" s="33"/>
    </row>
    <row r="153247" spans="9:9">
      <c r="I153247" s="33"/>
    </row>
    <row r="153266" spans="9:9">
      <c r="I153266" s="33"/>
    </row>
    <row r="153276" spans="9:9">
      <c r="I153276" s="33"/>
    </row>
    <row r="153279" spans="9:9">
      <c r="I153279" s="33"/>
    </row>
    <row r="153298" spans="9:9">
      <c r="I153298" s="33"/>
    </row>
    <row r="153308" spans="9:9">
      <c r="I153308" s="33"/>
    </row>
    <row r="153311" spans="9:9">
      <c r="I153311" s="33"/>
    </row>
    <row r="153330" spans="9:9">
      <c r="I153330" s="33"/>
    </row>
    <row r="153340" spans="9:9">
      <c r="I153340" s="33"/>
    </row>
    <row r="153343" spans="9:9">
      <c r="I153343" s="33"/>
    </row>
    <row r="153362" spans="9:9">
      <c r="I153362" s="33"/>
    </row>
    <row r="153372" spans="9:9">
      <c r="I153372" s="33"/>
    </row>
    <row r="153375" spans="9:9">
      <c r="I153375" s="33"/>
    </row>
    <row r="153394" spans="9:9">
      <c r="I153394" s="33"/>
    </row>
    <row r="153404" spans="9:9">
      <c r="I153404" s="33"/>
    </row>
    <row r="153407" spans="9:9">
      <c r="I153407" s="33"/>
    </row>
    <row r="153426" spans="9:9">
      <c r="I153426" s="33"/>
    </row>
    <row r="153436" spans="9:9">
      <c r="I153436" s="33"/>
    </row>
    <row r="153439" spans="9:9">
      <c r="I153439" s="33"/>
    </row>
    <row r="153458" spans="9:9">
      <c r="I153458" s="33"/>
    </row>
    <row r="153468" spans="9:9">
      <c r="I153468" s="33"/>
    </row>
    <row r="153471" spans="9:9">
      <c r="I153471" s="33"/>
    </row>
    <row r="153490" spans="9:9">
      <c r="I153490" s="33"/>
    </row>
    <row r="153500" spans="9:9">
      <c r="I153500" s="33"/>
    </row>
    <row r="153503" spans="9:9">
      <c r="I153503" s="33"/>
    </row>
    <row r="153522" spans="9:9">
      <c r="I153522" s="33"/>
    </row>
    <row r="153532" spans="9:9">
      <c r="I153532" s="33"/>
    </row>
    <row r="153535" spans="9:9">
      <c r="I153535" s="33"/>
    </row>
    <row r="153554" spans="9:9">
      <c r="I153554" s="33"/>
    </row>
    <row r="153564" spans="9:9">
      <c r="I153564" s="33"/>
    </row>
    <row r="153567" spans="9:9">
      <c r="I153567" s="33"/>
    </row>
    <row r="153586" spans="9:9">
      <c r="I153586" s="33"/>
    </row>
    <row r="153596" spans="9:9">
      <c r="I153596" s="33"/>
    </row>
    <row r="153599" spans="9:9">
      <c r="I153599" s="33"/>
    </row>
    <row r="153618" spans="9:9">
      <c r="I153618" s="33"/>
    </row>
    <row r="153628" spans="9:9">
      <c r="I153628" s="33"/>
    </row>
    <row r="153631" spans="9:9">
      <c r="I153631" s="33"/>
    </row>
    <row r="153650" spans="9:9">
      <c r="I153650" s="33"/>
    </row>
    <row r="153660" spans="9:9">
      <c r="I153660" s="33"/>
    </row>
    <row r="153663" spans="9:9">
      <c r="I153663" s="33"/>
    </row>
    <row r="153682" spans="9:9">
      <c r="I153682" s="33"/>
    </row>
    <row r="153692" spans="9:9">
      <c r="I153692" s="33"/>
    </row>
    <row r="153695" spans="9:9">
      <c r="I153695" s="33"/>
    </row>
    <row r="153714" spans="9:9">
      <c r="I153714" s="33"/>
    </row>
    <row r="153724" spans="9:9">
      <c r="I153724" s="33"/>
    </row>
    <row r="153727" spans="9:9">
      <c r="I153727" s="33"/>
    </row>
    <row r="153746" spans="9:9">
      <c r="I153746" s="33"/>
    </row>
    <row r="153756" spans="9:9">
      <c r="I153756" s="33"/>
    </row>
    <row r="153759" spans="9:9">
      <c r="I153759" s="33"/>
    </row>
    <row r="153778" spans="9:9">
      <c r="I153778" s="33"/>
    </row>
    <row r="153788" spans="9:9">
      <c r="I153788" s="33"/>
    </row>
    <row r="153791" spans="9:9">
      <c r="I153791" s="33"/>
    </row>
    <row r="153810" spans="9:9">
      <c r="I153810" s="33"/>
    </row>
    <row r="153820" spans="9:9">
      <c r="I153820" s="33"/>
    </row>
    <row r="153823" spans="9:9">
      <c r="I153823" s="33"/>
    </row>
    <row r="153842" spans="9:9">
      <c r="I153842" s="33"/>
    </row>
    <row r="153852" spans="9:9">
      <c r="I153852" s="33"/>
    </row>
    <row r="153855" spans="9:9">
      <c r="I153855" s="33"/>
    </row>
    <row r="153874" spans="9:9">
      <c r="I153874" s="33"/>
    </row>
    <row r="153884" spans="9:9">
      <c r="I153884" s="33"/>
    </row>
    <row r="153887" spans="9:9">
      <c r="I153887" s="33"/>
    </row>
    <row r="153906" spans="9:9">
      <c r="I153906" s="33"/>
    </row>
    <row r="153916" spans="9:9">
      <c r="I153916" s="33"/>
    </row>
    <row r="153919" spans="9:9">
      <c r="I153919" s="33"/>
    </row>
    <row r="153938" spans="9:9">
      <c r="I153938" s="33"/>
    </row>
    <row r="153948" spans="9:9">
      <c r="I153948" s="33"/>
    </row>
    <row r="153951" spans="9:9">
      <c r="I153951" s="33"/>
    </row>
    <row r="153970" spans="9:9">
      <c r="I153970" s="33"/>
    </row>
    <row r="153980" spans="9:9">
      <c r="I153980" s="33"/>
    </row>
    <row r="153983" spans="9:9">
      <c r="I153983" s="33"/>
    </row>
    <row r="154002" spans="9:9">
      <c r="I154002" s="33"/>
    </row>
    <row r="154012" spans="9:9">
      <c r="I154012" s="33"/>
    </row>
    <row r="154015" spans="9:9">
      <c r="I154015" s="33"/>
    </row>
    <row r="154034" spans="9:9">
      <c r="I154034" s="33"/>
    </row>
    <row r="154044" spans="9:9">
      <c r="I154044" s="33"/>
    </row>
    <row r="154047" spans="9:9">
      <c r="I154047" s="33"/>
    </row>
    <row r="154066" spans="9:9">
      <c r="I154066" s="33"/>
    </row>
    <row r="154076" spans="9:9">
      <c r="I154076" s="33"/>
    </row>
    <row r="154079" spans="9:9">
      <c r="I154079" s="33"/>
    </row>
    <row r="154098" spans="9:9">
      <c r="I154098" s="33"/>
    </row>
    <row r="154108" spans="9:9">
      <c r="I154108" s="33"/>
    </row>
    <row r="154111" spans="9:9">
      <c r="I154111" s="33"/>
    </row>
    <row r="154130" spans="9:9">
      <c r="I154130" s="33"/>
    </row>
    <row r="154140" spans="9:9">
      <c r="I154140" s="33"/>
    </row>
    <row r="154143" spans="9:9">
      <c r="I154143" s="33"/>
    </row>
    <row r="154162" spans="9:9">
      <c r="I154162" s="33"/>
    </row>
    <row r="154172" spans="9:9">
      <c r="I154172" s="33"/>
    </row>
    <row r="154175" spans="9:9">
      <c r="I154175" s="33"/>
    </row>
    <row r="154194" spans="9:9">
      <c r="I154194" s="33"/>
    </row>
    <row r="154204" spans="9:9">
      <c r="I154204" s="33"/>
    </row>
    <row r="154207" spans="9:9">
      <c r="I154207" s="33"/>
    </row>
    <row r="154226" spans="9:9">
      <c r="I154226" s="33"/>
    </row>
    <row r="154236" spans="9:9">
      <c r="I154236" s="33"/>
    </row>
    <row r="154239" spans="9:9">
      <c r="I154239" s="33"/>
    </row>
    <row r="154258" spans="9:9">
      <c r="I154258" s="33"/>
    </row>
    <row r="154268" spans="9:9">
      <c r="I154268" s="33"/>
    </row>
    <row r="154271" spans="9:9">
      <c r="I154271" s="33"/>
    </row>
    <row r="154290" spans="9:9">
      <c r="I154290" s="33"/>
    </row>
    <row r="154300" spans="9:9">
      <c r="I154300" s="33"/>
    </row>
    <row r="154303" spans="9:9">
      <c r="I154303" s="33"/>
    </row>
    <row r="154322" spans="9:9">
      <c r="I154322" s="33"/>
    </row>
    <row r="154332" spans="9:9">
      <c r="I154332" s="33"/>
    </row>
    <row r="154335" spans="9:9">
      <c r="I154335" s="33"/>
    </row>
    <row r="154354" spans="9:9">
      <c r="I154354" s="33"/>
    </row>
    <row r="154364" spans="9:9">
      <c r="I154364" s="33"/>
    </row>
    <row r="154367" spans="9:9">
      <c r="I154367" s="33"/>
    </row>
    <row r="154386" spans="9:9">
      <c r="I154386" s="33"/>
    </row>
    <row r="154396" spans="9:9">
      <c r="I154396" s="33"/>
    </row>
    <row r="154399" spans="9:9">
      <c r="I154399" s="33"/>
    </row>
    <row r="154418" spans="9:9">
      <c r="I154418" s="33"/>
    </row>
    <row r="154428" spans="9:9">
      <c r="I154428" s="33"/>
    </row>
    <row r="154431" spans="9:9">
      <c r="I154431" s="33"/>
    </row>
    <row r="154450" spans="9:9">
      <c r="I154450" s="33"/>
    </row>
    <row r="154460" spans="9:9">
      <c r="I154460" s="33"/>
    </row>
    <row r="154463" spans="9:9">
      <c r="I154463" s="33"/>
    </row>
    <row r="154482" spans="9:9">
      <c r="I154482" s="33"/>
    </row>
    <row r="154492" spans="9:9">
      <c r="I154492" s="33"/>
    </row>
    <row r="154495" spans="9:9">
      <c r="I154495" s="33"/>
    </row>
    <row r="154514" spans="9:9">
      <c r="I154514" s="33"/>
    </row>
    <row r="154524" spans="9:9">
      <c r="I154524" s="33"/>
    </row>
    <row r="154527" spans="9:9">
      <c r="I154527" s="33"/>
    </row>
    <row r="154546" spans="9:9">
      <c r="I154546" s="33"/>
    </row>
    <row r="154556" spans="9:9">
      <c r="I154556" s="33"/>
    </row>
    <row r="154559" spans="9:9">
      <c r="I154559" s="33"/>
    </row>
    <row r="154578" spans="9:9">
      <c r="I154578" s="33"/>
    </row>
    <row r="154588" spans="9:9">
      <c r="I154588" s="33"/>
    </row>
    <row r="154591" spans="9:9">
      <c r="I154591" s="33"/>
    </row>
    <row r="154610" spans="9:9">
      <c r="I154610" s="33"/>
    </row>
    <row r="154620" spans="9:9">
      <c r="I154620" s="33"/>
    </row>
    <row r="154623" spans="9:9">
      <c r="I154623" s="33"/>
    </row>
    <row r="154642" spans="9:9">
      <c r="I154642" s="33"/>
    </row>
    <row r="154652" spans="9:9">
      <c r="I154652" s="33"/>
    </row>
    <row r="154655" spans="9:9">
      <c r="I154655" s="33"/>
    </row>
    <row r="154674" spans="9:9">
      <c r="I154674" s="33"/>
    </row>
    <row r="154684" spans="9:9">
      <c r="I154684" s="33"/>
    </row>
    <row r="154687" spans="9:9">
      <c r="I154687" s="33"/>
    </row>
    <row r="154706" spans="9:9">
      <c r="I154706" s="33"/>
    </row>
    <row r="154716" spans="9:9">
      <c r="I154716" s="33"/>
    </row>
    <row r="154719" spans="9:9">
      <c r="I154719" s="33"/>
    </row>
    <row r="154738" spans="9:9">
      <c r="I154738" s="33"/>
    </row>
    <row r="154748" spans="9:9">
      <c r="I154748" s="33"/>
    </row>
    <row r="154751" spans="9:9">
      <c r="I154751" s="33"/>
    </row>
    <row r="154770" spans="9:9">
      <c r="I154770" s="33"/>
    </row>
    <row r="154780" spans="9:9">
      <c r="I154780" s="33"/>
    </row>
    <row r="154783" spans="9:9">
      <c r="I154783" s="33"/>
    </row>
    <row r="154802" spans="9:9">
      <c r="I154802" s="33"/>
    </row>
    <row r="154812" spans="9:9">
      <c r="I154812" s="33"/>
    </row>
    <row r="154815" spans="9:9">
      <c r="I154815" s="33"/>
    </row>
    <row r="154834" spans="9:9">
      <c r="I154834" s="33"/>
    </row>
    <row r="154844" spans="9:9">
      <c r="I154844" s="33"/>
    </row>
    <row r="154847" spans="9:9">
      <c r="I154847" s="33"/>
    </row>
    <row r="154866" spans="9:9">
      <c r="I154866" s="33"/>
    </row>
    <row r="154876" spans="9:9">
      <c r="I154876" s="33"/>
    </row>
    <row r="154879" spans="9:9">
      <c r="I154879" s="33"/>
    </row>
    <row r="154898" spans="9:9">
      <c r="I154898" s="33"/>
    </row>
    <row r="154908" spans="9:9">
      <c r="I154908" s="33"/>
    </row>
    <row r="154911" spans="9:9">
      <c r="I154911" s="33"/>
    </row>
    <row r="154930" spans="9:9">
      <c r="I154930" s="33"/>
    </row>
    <row r="154940" spans="9:9">
      <c r="I154940" s="33"/>
    </row>
    <row r="154943" spans="9:9">
      <c r="I154943" s="33"/>
    </row>
    <row r="154962" spans="9:9">
      <c r="I154962" s="33"/>
    </row>
    <row r="154972" spans="9:9">
      <c r="I154972" s="33"/>
    </row>
    <row r="154975" spans="9:9">
      <c r="I154975" s="33"/>
    </row>
    <row r="154994" spans="9:9">
      <c r="I154994" s="33"/>
    </row>
    <row r="155004" spans="9:9">
      <c r="I155004" s="33"/>
    </row>
    <row r="155007" spans="9:9">
      <c r="I155007" s="33"/>
    </row>
    <row r="155026" spans="9:9">
      <c r="I155026" s="33"/>
    </row>
    <row r="155036" spans="9:9">
      <c r="I155036" s="33"/>
    </row>
    <row r="155039" spans="9:9">
      <c r="I155039" s="33"/>
    </row>
    <row r="155058" spans="9:9">
      <c r="I155058" s="33"/>
    </row>
    <row r="155068" spans="9:9">
      <c r="I155068" s="33"/>
    </row>
    <row r="155071" spans="9:9">
      <c r="I155071" s="33"/>
    </row>
    <row r="155090" spans="9:9">
      <c r="I155090" s="33"/>
    </row>
    <row r="155100" spans="9:9">
      <c r="I155100" s="33"/>
    </row>
    <row r="155103" spans="9:9">
      <c r="I155103" s="33"/>
    </row>
    <row r="155122" spans="9:9">
      <c r="I155122" s="33"/>
    </row>
    <row r="155132" spans="9:9">
      <c r="I155132" s="33"/>
    </row>
    <row r="155135" spans="9:9">
      <c r="I155135" s="33"/>
    </row>
    <row r="155154" spans="9:9">
      <c r="I155154" s="33"/>
    </row>
    <row r="155164" spans="9:9">
      <c r="I155164" s="33"/>
    </row>
    <row r="155167" spans="9:9">
      <c r="I155167" s="33"/>
    </row>
    <row r="155186" spans="9:9">
      <c r="I155186" s="33"/>
    </row>
    <row r="155196" spans="9:9">
      <c r="I155196" s="33"/>
    </row>
    <row r="155199" spans="9:9">
      <c r="I155199" s="33"/>
    </row>
    <row r="155218" spans="9:9">
      <c r="I155218" s="33"/>
    </row>
    <row r="155228" spans="9:9">
      <c r="I155228" s="33"/>
    </row>
    <row r="155231" spans="9:9">
      <c r="I155231" s="33"/>
    </row>
    <row r="155250" spans="9:9">
      <c r="I155250" s="33"/>
    </row>
    <row r="155260" spans="9:9">
      <c r="I155260" s="33"/>
    </row>
    <row r="155263" spans="9:9">
      <c r="I155263" s="33"/>
    </row>
    <row r="155282" spans="9:9">
      <c r="I155282" s="33"/>
    </row>
    <row r="155292" spans="9:9">
      <c r="I155292" s="33"/>
    </row>
    <row r="155295" spans="9:9">
      <c r="I155295" s="33"/>
    </row>
    <row r="155314" spans="9:9">
      <c r="I155314" s="33"/>
    </row>
    <row r="155324" spans="9:9">
      <c r="I155324" s="33"/>
    </row>
    <row r="155327" spans="9:9">
      <c r="I155327" s="33"/>
    </row>
    <row r="155346" spans="9:9">
      <c r="I155346" s="33"/>
    </row>
    <row r="155356" spans="9:9">
      <c r="I155356" s="33"/>
    </row>
    <row r="155359" spans="9:9">
      <c r="I155359" s="33"/>
    </row>
    <row r="155378" spans="9:9">
      <c r="I155378" s="33"/>
    </row>
    <row r="155388" spans="9:9">
      <c r="I155388" s="33"/>
    </row>
    <row r="155391" spans="9:9">
      <c r="I155391" s="33"/>
    </row>
    <row r="155410" spans="9:9">
      <c r="I155410" s="33"/>
    </row>
    <row r="155420" spans="9:9">
      <c r="I155420" s="33"/>
    </row>
    <row r="155423" spans="9:9">
      <c r="I155423" s="33"/>
    </row>
    <row r="155442" spans="9:9">
      <c r="I155442" s="33"/>
    </row>
    <row r="155452" spans="9:9">
      <c r="I155452" s="33"/>
    </row>
    <row r="155455" spans="9:9">
      <c r="I155455" s="33"/>
    </row>
    <row r="155474" spans="9:9">
      <c r="I155474" s="33"/>
    </row>
    <row r="155484" spans="9:9">
      <c r="I155484" s="33"/>
    </row>
    <row r="155487" spans="9:9">
      <c r="I155487" s="33"/>
    </row>
    <row r="155506" spans="9:9">
      <c r="I155506" s="33"/>
    </row>
    <row r="155516" spans="9:9">
      <c r="I155516" s="33"/>
    </row>
    <row r="155519" spans="9:9">
      <c r="I155519" s="33"/>
    </row>
    <row r="155538" spans="9:9">
      <c r="I155538" s="33"/>
    </row>
    <row r="155548" spans="9:9">
      <c r="I155548" s="33"/>
    </row>
    <row r="155551" spans="9:9">
      <c r="I155551" s="33"/>
    </row>
    <row r="155570" spans="9:9">
      <c r="I155570" s="33"/>
    </row>
    <row r="155580" spans="9:9">
      <c r="I155580" s="33"/>
    </row>
    <row r="155583" spans="9:9">
      <c r="I155583" s="33"/>
    </row>
    <row r="155602" spans="9:9">
      <c r="I155602" s="33"/>
    </row>
    <row r="155612" spans="9:9">
      <c r="I155612" s="33"/>
    </row>
    <row r="155615" spans="9:9">
      <c r="I155615" s="33"/>
    </row>
    <row r="155634" spans="9:9">
      <c r="I155634" s="33"/>
    </row>
    <row r="155644" spans="9:9">
      <c r="I155644" s="33"/>
    </row>
    <row r="155647" spans="9:9">
      <c r="I155647" s="33"/>
    </row>
    <row r="155666" spans="9:9">
      <c r="I155666" s="33"/>
    </row>
    <row r="155676" spans="9:9">
      <c r="I155676" s="33"/>
    </row>
    <row r="155679" spans="9:9">
      <c r="I155679" s="33"/>
    </row>
    <row r="155698" spans="9:9">
      <c r="I155698" s="33"/>
    </row>
    <row r="155708" spans="9:9">
      <c r="I155708" s="33"/>
    </row>
    <row r="155711" spans="9:9">
      <c r="I155711" s="33"/>
    </row>
    <row r="155730" spans="9:9">
      <c r="I155730" s="33"/>
    </row>
    <row r="155740" spans="9:9">
      <c r="I155740" s="33"/>
    </row>
    <row r="155743" spans="9:9">
      <c r="I155743" s="33"/>
    </row>
    <row r="155762" spans="9:9">
      <c r="I155762" s="33"/>
    </row>
    <row r="155772" spans="9:9">
      <c r="I155772" s="33"/>
    </row>
    <row r="155775" spans="9:9">
      <c r="I155775" s="33"/>
    </row>
    <row r="155794" spans="9:9">
      <c r="I155794" s="33"/>
    </row>
    <row r="155804" spans="9:9">
      <c r="I155804" s="33"/>
    </row>
    <row r="155807" spans="9:9">
      <c r="I155807" s="33"/>
    </row>
    <row r="155826" spans="9:9">
      <c r="I155826" s="33"/>
    </row>
    <row r="155836" spans="9:9">
      <c r="I155836" s="33"/>
    </row>
    <row r="155839" spans="9:9">
      <c r="I155839" s="33"/>
    </row>
    <row r="155858" spans="9:9">
      <c r="I155858" s="33"/>
    </row>
    <row r="155868" spans="9:9">
      <c r="I155868" s="33"/>
    </row>
    <row r="155871" spans="9:9">
      <c r="I155871" s="33"/>
    </row>
    <row r="155890" spans="9:9">
      <c r="I155890" s="33"/>
    </row>
    <row r="155900" spans="9:9">
      <c r="I155900" s="33"/>
    </row>
    <row r="155903" spans="9:9">
      <c r="I155903" s="33"/>
    </row>
    <row r="155922" spans="9:9">
      <c r="I155922" s="33"/>
    </row>
    <row r="155932" spans="9:9">
      <c r="I155932" s="33"/>
    </row>
    <row r="155935" spans="9:9">
      <c r="I155935" s="33"/>
    </row>
    <row r="155954" spans="9:9">
      <c r="I155954" s="33"/>
    </row>
    <row r="155964" spans="9:9">
      <c r="I155964" s="33"/>
    </row>
    <row r="155967" spans="9:9">
      <c r="I155967" s="33"/>
    </row>
    <row r="155986" spans="9:9">
      <c r="I155986" s="33"/>
    </row>
    <row r="155996" spans="9:9">
      <c r="I155996" s="33"/>
    </row>
    <row r="155999" spans="9:9">
      <c r="I155999" s="33"/>
    </row>
    <row r="156018" spans="9:9">
      <c r="I156018" s="33"/>
    </row>
    <row r="156028" spans="9:9">
      <c r="I156028" s="33"/>
    </row>
    <row r="156031" spans="9:9">
      <c r="I156031" s="33"/>
    </row>
    <row r="156050" spans="9:9">
      <c r="I156050" s="33"/>
    </row>
    <row r="156060" spans="9:9">
      <c r="I156060" s="33"/>
    </row>
    <row r="156063" spans="9:9">
      <c r="I156063" s="33"/>
    </row>
    <row r="156082" spans="9:9">
      <c r="I156082" s="33"/>
    </row>
    <row r="156092" spans="9:9">
      <c r="I156092" s="33"/>
    </row>
    <row r="156095" spans="9:9">
      <c r="I156095" s="33"/>
    </row>
    <row r="156114" spans="9:9">
      <c r="I156114" s="33"/>
    </row>
    <row r="156124" spans="9:9">
      <c r="I156124" s="33"/>
    </row>
    <row r="156127" spans="9:9">
      <c r="I156127" s="33"/>
    </row>
    <row r="156146" spans="9:9">
      <c r="I156146" s="33"/>
    </row>
    <row r="156156" spans="9:9">
      <c r="I156156" s="33"/>
    </row>
    <row r="156159" spans="9:9">
      <c r="I156159" s="33"/>
    </row>
    <row r="156178" spans="9:9">
      <c r="I156178" s="33"/>
    </row>
    <row r="156188" spans="9:9">
      <c r="I156188" s="33"/>
    </row>
    <row r="156191" spans="9:9">
      <c r="I156191" s="33"/>
    </row>
    <row r="156210" spans="9:9">
      <c r="I156210" s="33"/>
    </row>
    <row r="156220" spans="9:9">
      <c r="I156220" s="33"/>
    </row>
    <row r="156223" spans="9:9">
      <c r="I156223" s="33"/>
    </row>
    <row r="156242" spans="9:9">
      <c r="I156242" s="33"/>
    </row>
    <row r="156252" spans="9:9">
      <c r="I156252" s="33"/>
    </row>
    <row r="156255" spans="9:9">
      <c r="I156255" s="33"/>
    </row>
    <row r="156274" spans="9:9">
      <c r="I156274" s="33"/>
    </row>
    <row r="156284" spans="9:9">
      <c r="I156284" s="33"/>
    </row>
    <row r="156287" spans="9:9">
      <c r="I156287" s="33"/>
    </row>
    <row r="156306" spans="9:9">
      <c r="I156306" s="33"/>
    </row>
    <row r="156316" spans="9:9">
      <c r="I156316" s="33"/>
    </row>
    <row r="156319" spans="9:9">
      <c r="I156319" s="33"/>
    </row>
    <row r="156338" spans="9:9">
      <c r="I156338" s="33"/>
    </row>
    <row r="156348" spans="9:9">
      <c r="I156348" s="33"/>
    </row>
    <row r="156351" spans="9:9">
      <c r="I156351" s="33"/>
    </row>
    <row r="156370" spans="9:9">
      <c r="I156370" s="33"/>
    </row>
    <row r="156380" spans="9:9">
      <c r="I156380" s="33"/>
    </row>
    <row r="156383" spans="9:9">
      <c r="I156383" s="33"/>
    </row>
    <row r="156402" spans="9:9">
      <c r="I156402" s="33"/>
    </row>
    <row r="156412" spans="9:9">
      <c r="I156412" s="33"/>
    </row>
    <row r="156415" spans="9:9">
      <c r="I156415" s="33"/>
    </row>
    <row r="156434" spans="9:9">
      <c r="I156434" s="33"/>
    </row>
    <row r="156444" spans="9:9">
      <c r="I156444" s="33"/>
    </row>
    <row r="156447" spans="9:9">
      <c r="I156447" s="33"/>
    </row>
    <row r="156466" spans="9:9">
      <c r="I156466" s="33"/>
    </row>
    <row r="156476" spans="9:9">
      <c r="I156476" s="33"/>
    </row>
    <row r="156479" spans="9:9">
      <c r="I156479" s="33"/>
    </row>
    <row r="156498" spans="9:9">
      <c r="I156498" s="33"/>
    </row>
    <row r="156508" spans="9:9">
      <c r="I156508" s="33"/>
    </row>
    <row r="156511" spans="9:9">
      <c r="I156511" s="33"/>
    </row>
    <row r="156530" spans="9:9">
      <c r="I156530" s="33"/>
    </row>
    <row r="156540" spans="9:9">
      <c r="I156540" s="33"/>
    </row>
    <row r="156543" spans="9:9">
      <c r="I156543" s="33"/>
    </row>
    <row r="156562" spans="9:9">
      <c r="I156562" s="33"/>
    </row>
    <row r="156572" spans="9:9">
      <c r="I156572" s="33"/>
    </row>
    <row r="156575" spans="9:9">
      <c r="I156575" s="33"/>
    </row>
    <row r="156594" spans="9:9">
      <c r="I156594" s="33"/>
    </row>
    <row r="156604" spans="9:9">
      <c r="I156604" s="33"/>
    </row>
    <row r="156607" spans="9:9">
      <c r="I156607" s="33"/>
    </row>
    <row r="156626" spans="9:9">
      <c r="I156626" s="33"/>
    </row>
    <row r="156636" spans="9:9">
      <c r="I156636" s="33"/>
    </row>
    <row r="156639" spans="9:9">
      <c r="I156639" s="33"/>
    </row>
    <row r="156658" spans="9:9">
      <c r="I156658" s="33"/>
    </row>
    <row r="156668" spans="9:9">
      <c r="I156668" s="33"/>
    </row>
    <row r="156671" spans="9:9">
      <c r="I156671" s="33"/>
    </row>
    <row r="156690" spans="9:9">
      <c r="I156690" s="33"/>
    </row>
    <row r="156700" spans="9:9">
      <c r="I156700" s="33"/>
    </row>
    <row r="156703" spans="9:9">
      <c r="I156703" s="33"/>
    </row>
    <row r="156722" spans="9:9">
      <c r="I156722" s="33"/>
    </row>
    <row r="156732" spans="9:9">
      <c r="I156732" s="33"/>
    </row>
    <row r="156735" spans="9:9">
      <c r="I156735" s="33"/>
    </row>
    <row r="156754" spans="9:9">
      <c r="I156754" s="33"/>
    </row>
    <row r="156764" spans="9:9">
      <c r="I156764" s="33"/>
    </row>
    <row r="156767" spans="9:9">
      <c r="I156767" s="33"/>
    </row>
    <row r="156786" spans="9:9">
      <c r="I156786" s="33"/>
    </row>
    <row r="156796" spans="9:9">
      <c r="I156796" s="33"/>
    </row>
    <row r="156799" spans="9:9">
      <c r="I156799" s="33"/>
    </row>
    <row r="156818" spans="9:9">
      <c r="I156818" s="33"/>
    </row>
    <row r="156828" spans="9:9">
      <c r="I156828" s="33"/>
    </row>
    <row r="156831" spans="9:9">
      <c r="I156831" s="33"/>
    </row>
    <row r="156850" spans="9:9">
      <c r="I156850" s="33"/>
    </row>
    <row r="156860" spans="9:9">
      <c r="I156860" s="33"/>
    </row>
    <row r="156863" spans="9:9">
      <c r="I156863" s="33"/>
    </row>
    <row r="156882" spans="9:9">
      <c r="I156882" s="33"/>
    </row>
    <row r="156892" spans="9:9">
      <c r="I156892" s="33"/>
    </row>
    <row r="156895" spans="9:9">
      <c r="I156895" s="33"/>
    </row>
    <row r="156914" spans="9:9">
      <c r="I156914" s="33"/>
    </row>
    <row r="156924" spans="9:9">
      <c r="I156924" s="33"/>
    </row>
    <row r="156927" spans="9:9">
      <c r="I156927" s="33"/>
    </row>
    <row r="156946" spans="9:9">
      <c r="I156946" s="33"/>
    </row>
    <row r="156956" spans="9:9">
      <c r="I156956" s="33"/>
    </row>
    <row r="156959" spans="9:9">
      <c r="I156959" s="33"/>
    </row>
    <row r="156978" spans="9:9">
      <c r="I156978" s="33"/>
    </row>
    <row r="156988" spans="9:9">
      <c r="I156988" s="33"/>
    </row>
    <row r="156991" spans="9:9">
      <c r="I156991" s="33"/>
    </row>
    <row r="157010" spans="9:9">
      <c r="I157010" s="33"/>
    </row>
    <row r="157020" spans="9:9">
      <c r="I157020" s="33"/>
    </row>
    <row r="157023" spans="9:9">
      <c r="I157023" s="33"/>
    </row>
    <row r="157042" spans="9:9">
      <c r="I157042" s="33"/>
    </row>
    <row r="157052" spans="9:9">
      <c r="I157052" s="33"/>
    </row>
    <row r="157055" spans="9:9">
      <c r="I157055" s="33"/>
    </row>
    <row r="157074" spans="9:9">
      <c r="I157074" s="33"/>
    </row>
    <row r="157084" spans="9:9">
      <c r="I157084" s="33"/>
    </row>
    <row r="157087" spans="9:9">
      <c r="I157087" s="33"/>
    </row>
    <row r="157106" spans="9:9">
      <c r="I157106" s="33"/>
    </row>
    <row r="157116" spans="9:9">
      <c r="I157116" s="33"/>
    </row>
    <row r="157119" spans="9:9">
      <c r="I157119" s="33"/>
    </row>
    <row r="157138" spans="9:9">
      <c r="I157138" s="33"/>
    </row>
    <row r="157148" spans="9:9">
      <c r="I157148" s="33"/>
    </row>
    <row r="157151" spans="9:9">
      <c r="I157151" s="33"/>
    </row>
    <row r="157170" spans="9:9">
      <c r="I157170" s="33"/>
    </row>
    <row r="157180" spans="9:9">
      <c r="I157180" s="33"/>
    </row>
    <row r="157183" spans="9:9">
      <c r="I157183" s="33"/>
    </row>
    <row r="157202" spans="9:9">
      <c r="I157202" s="33"/>
    </row>
    <row r="157212" spans="9:9">
      <c r="I157212" s="33"/>
    </row>
    <row r="157215" spans="9:9">
      <c r="I157215" s="33"/>
    </row>
    <row r="157234" spans="9:9">
      <c r="I157234" s="33"/>
    </row>
    <row r="157244" spans="9:9">
      <c r="I157244" s="33"/>
    </row>
    <row r="157247" spans="9:9">
      <c r="I157247" s="33"/>
    </row>
    <row r="157266" spans="9:9">
      <c r="I157266" s="33"/>
    </row>
    <row r="157276" spans="9:9">
      <c r="I157276" s="33"/>
    </row>
    <row r="157279" spans="9:9">
      <c r="I157279" s="33"/>
    </row>
    <row r="157298" spans="9:9">
      <c r="I157298" s="33"/>
    </row>
    <row r="157308" spans="9:9">
      <c r="I157308" s="33"/>
    </row>
    <row r="157311" spans="9:9">
      <c r="I157311" s="33"/>
    </row>
    <row r="157330" spans="9:9">
      <c r="I157330" s="33"/>
    </row>
    <row r="157340" spans="9:9">
      <c r="I157340" s="33"/>
    </row>
    <row r="157343" spans="9:9">
      <c r="I157343" s="33"/>
    </row>
    <row r="157362" spans="9:9">
      <c r="I157362" s="33"/>
    </row>
    <row r="157372" spans="9:9">
      <c r="I157372" s="33"/>
    </row>
    <row r="157375" spans="9:9">
      <c r="I157375" s="33"/>
    </row>
    <row r="157394" spans="9:9">
      <c r="I157394" s="33"/>
    </row>
    <row r="157404" spans="9:9">
      <c r="I157404" s="33"/>
    </row>
    <row r="157407" spans="9:9">
      <c r="I157407" s="33"/>
    </row>
    <row r="157426" spans="9:9">
      <c r="I157426" s="33"/>
    </row>
    <row r="157436" spans="9:9">
      <c r="I157436" s="33"/>
    </row>
    <row r="157439" spans="9:9">
      <c r="I157439" s="33"/>
    </row>
    <row r="157458" spans="9:9">
      <c r="I157458" s="33"/>
    </row>
    <row r="157468" spans="9:9">
      <c r="I157468" s="33"/>
    </row>
    <row r="157471" spans="9:9">
      <c r="I157471" s="33"/>
    </row>
    <row r="157490" spans="9:9">
      <c r="I157490" s="33"/>
    </row>
    <row r="157500" spans="9:9">
      <c r="I157500" s="33"/>
    </row>
    <row r="157503" spans="9:9">
      <c r="I157503" s="33"/>
    </row>
    <row r="157522" spans="9:9">
      <c r="I157522" s="33"/>
    </row>
    <row r="157532" spans="9:9">
      <c r="I157532" s="33"/>
    </row>
    <row r="157535" spans="9:9">
      <c r="I157535" s="33"/>
    </row>
    <row r="157554" spans="9:9">
      <c r="I157554" s="33"/>
    </row>
    <row r="157564" spans="9:9">
      <c r="I157564" s="33"/>
    </row>
    <row r="157567" spans="9:9">
      <c r="I157567" s="33"/>
    </row>
    <row r="157586" spans="9:9">
      <c r="I157586" s="33"/>
    </row>
    <row r="157596" spans="9:9">
      <c r="I157596" s="33"/>
    </row>
    <row r="157599" spans="9:9">
      <c r="I157599" s="33"/>
    </row>
    <row r="157618" spans="9:9">
      <c r="I157618" s="33"/>
    </row>
    <row r="157628" spans="9:9">
      <c r="I157628" s="33"/>
    </row>
    <row r="157631" spans="9:9">
      <c r="I157631" s="33"/>
    </row>
    <row r="157650" spans="9:9">
      <c r="I157650" s="33"/>
    </row>
    <row r="157660" spans="9:9">
      <c r="I157660" s="33"/>
    </row>
    <row r="157663" spans="9:9">
      <c r="I157663" s="33"/>
    </row>
    <row r="157682" spans="9:9">
      <c r="I157682" s="33"/>
    </row>
    <row r="157692" spans="9:9">
      <c r="I157692" s="33"/>
    </row>
    <row r="157695" spans="9:9">
      <c r="I157695" s="33"/>
    </row>
    <row r="157714" spans="9:9">
      <c r="I157714" s="33"/>
    </row>
    <row r="157724" spans="9:9">
      <c r="I157724" s="33"/>
    </row>
    <row r="157727" spans="9:9">
      <c r="I157727" s="33"/>
    </row>
    <row r="157746" spans="9:9">
      <c r="I157746" s="33"/>
    </row>
    <row r="157756" spans="9:9">
      <c r="I157756" s="33"/>
    </row>
    <row r="157759" spans="9:9">
      <c r="I157759" s="33"/>
    </row>
    <row r="157778" spans="9:9">
      <c r="I157778" s="33"/>
    </row>
    <row r="157788" spans="9:9">
      <c r="I157788" s="33"/>
    </row>
    <row r="157791" spans="9:9">
      <c r="I157791" s="33"/>
    </row>
    <row r="157810" spans="9:9">
      <c r="I157810" s="33"/>
    </row>
    <row r="157820" spans="9:9">
      <c r="I157820" s="33"/>
    </row>
    <row r="157823" spans="9:9">
      <c r="I157823" s="33"/>
    </row>
    <row r="157842" spans="9:9">
      <c r="I157842" s="33"/>
    </row>
    <row r="157852" spans="9:9">
      <c r="I157852" s="33"/>
    </row>
    <row r="157855" spans="9:9">
      <c r="I157855" s="33"/>
    </row>
    <row r="157874" spans="9:9">
      <c r="I157874" s="33"/>
    </row>
    <row r="157884" spans="9:9">
      <c r="I157884" s="33"/>
    </row>
    <row r="157887" spans="9:9">
      <c r="I157887" s="33"/>
    </row>
    <row r="157906" spans="9:9">
      <c r="I157906" s="33"/>
    </row>
    <row r="157916" spans="9:9">
      <c r="I157916" s="33"/>
    </row>
    <row r="157919" spans="9:9">
      <c r="I157919" s="33"/>
    </row>
    <row r="157938" spans="9:9">
      <c r="I157938" s="33"/>
    </row>
    <row r="157948" spans="9:9">
      <c r="I157948" s="33"/>
    </row>
    <row r="157951" spans="9:9">
      <c r="I157951" s="33"/>
    </row>
    <row r="157970" spans="9:9">
      <c r="I157970" s="33"/>
    </row>
    <row r="157980" spans="9:9">
      <c r="I157980" s="33"/>
    </row>
    <row r="157983" spans="9:9">
      <c r="I157983" s="33"/>
    </row>
    <row r="158002" spans="9:9">
      <c r="I158002" s="33"/>
    </row>
    <row r="158012" spans="9:9">
      <c r="I158012" s="33"/>
    </row>
    <row r="158015" spans="9:9">
      <c r="I158015" s="33"/>
    </row>
    <row r="158034" spans="9:9">
      <c r="I158034" s="33"/>
    </row>
    <row r="158044" spans="9:9">
      <c r="I158044" s="33"/>
    </row>
    <row r="158047" spans="9:9">
      <c r="I158047" s="33"/>
    </row>
    <row r="158066" spans="9:9">
      <c r="I158066" s="33"/>
    </row>
    <row r="158076" spans="9:9">
      <c r="I158076" s="33"/>
    </row>
    <row r="158079" spans="9:9">
      <c r="I158079" s="33"/>
    </row>
    <row r="158098" spans="9:9">
      <c r="I158098" s="33"/>
    </row>
    <row r="158108" spans="9:9">
      <c r="I158108" s="33"/>
    </row>
    <row r="158111" spans="9:9">
      <c r="I158111" s="33"/>
    </row>
    <row r="158130" spans="9:9">
      <c r="I158130" s="33"/>
    </row>
    <row r="158140" spans="9:9">
      <c r="I158140" s="33"/>
    </row>
    <row r="158143" spans="9:9">
      <c r="I158143" s="33"/>
    </row>
    <row r="158162" spans="9:9">
      <c r="I158162" s="33"/>
    </row>
    <row r="158172" spans="9:9">
      <c r="I158172" s="33"/>
    </row>
    <row r="158175" spans="9:9">
      <c r="I158175" s="33"/>
    </row>
    <row r="158194" spans="9:9">
      <c r="I158194" s="33"/>
    </row>
    <row r="158204" spans="9:9">
      <c r="I158204" s="33"/>
    </row>
    <row r="158207" spans="9:9">
      <c r="I158207" s="33"/>
    </row>
    <row r="158226" spans="9:9">
      <c r="I158226" s="33"/>
    </row>
    <row r="158236" spans="9:9">
      <c r="I158236" s="33"/>
    </row>
    <row r="158239" spans="9:9">
      <c r="I158239" s="33"/>
    </row>
    <row r="158258" spans="9:9">
      <c r="I158258" s="33"/>
    </row>
    <row r="158268" spans="9:9">
      <c r="I158268" s="33"/>
    </row>
    <row r="158271" spans="9:9">
      <c r="I158271" s="33"/>
    </row>
    <row r="158290" spans="9:9">
      <c r="I158290" s="33"/>
    </row>
    <row r="158300" spans="9:9">
      <c r="I158300" s="33"/>
    </row>
    <row r="158303" spans="9:9">
      <c r="I158303" s="33"/>
    </row>
    <row r="158322" spans="9:9">
      <c r="I158322" s="33"/>
    </row>
    <row r="158332" spans="9:9">
      <c r="I158332" s="33"/>
    </row>
    <row r="158335" spans="9:9">
      <c r="I158335" s="33"/>
    </row>
    <row r="158354" spans="9:9">
      <c r="I158354" s="33"/>
    </row>
    <row r="158364" spans="9:9">
      <c r="I158364" s="33"/>
    </row>
    <row r="158367" spans="9:9">
      <c r="I158367" s="33"/>
    </row>
    <row r="158386" spans="9:9">
      <c r="I158386" s="33"/>
    </row>
    <row r="158396" spans="9:9">
      <c r="I158396" s="33"/>
    </row>
    <row r="158399" spans="9:9">
      <c r="I158399" s="33"/>
    </row>
    <row r="158418" spans="9:9">
      <c r="I158418" s="33"/>
    </row>
    <row r="158428" spans="9:9">
      <c r="I158428" s="33"/>
    </row>
    <row r="158431" spans="9:9">
      <c r="I158431" s="33"/>
    </row>
    <row r="158450" spans="9:9">
      <c r="I158450" s="33"/>
    </row>
    <row r="158460" spans="9:9">
      <c r="I158460" s="33"/>
    </row>
    <row r="158463" spans="9:9">
      <c r="I158463" s="33"/>
    </row>
    <row r="158482" spans="9:9">
      <c r="I158482" s="33"/>
    </row>
    <row r="158492" spans="9:9">
      <c r="I158492" s="33"/>
    </row>
    <row r="158495" spans="9:9">
      <c r="I158495" s="33"/>
    </row>
    <row r="158514" spans="9:9">
      <c r="I158514" s="33"/>
    </row>
    <row r="158524" spans="9:9">
      <c r="I158524" s="33"/>
    </row>
    <row r="158527" spans="9:9">
      <c r="I158527" s="33"/>
    </row>
    <row r="158546" spans="9:9">
      <c r="I158546" s="33"/>
    </row>
    <row r="158556" spans="9:9">
      <c r="I158556" s="33"/>
    </row>
    <row r="158559" spans="9:9">
      <c r="I158559" s="33"/>
    </row>
    <row r="158578" spans="9:9">
      <c r="I158578" s="33"/>
    </row>
    <row r="158588" spans="9:9">
      <c r="I158588" s="33"/>
    </row>
    <row r="158591" spans="9:9">
      <c r="I158591" s="33"/>
    </row>
    <row r="158610" spans="9:9">
      <c r="I158610" s="33"/>
    </row>
    <row r="158620" spans="9:9">
      <c r="I158620" s="33"/>
    </row>
    <row r="158623" spans="9:9">
      <c r="I158623" s="33"/>
    </row>
    <row r="158642" spans="9:9">
      <c r="I158642" s="33"/>
    </row>
    <row r="158652" spans="9:9">
      <c r="I158652" s="33"/>
    </row>
    <row r="158655" spans="9:9">
      <c r="I158655" s="33"/>
    </row>
    <row r="158674" spans="9:9">
      <c r="I158674" s="33"/>
    </row>
    <row r="158684" spans="9:9">
      <c r="I158684" s="33"/>
    </row>
    <row r="158687" spans="9:9">
      <c r="I158687" s="33"/>
    </row>
    <row r="158706" spans="9:9">
      <c r="I158706" s="33"/>
    </row>
    <row r="158716" spans="9:9">
      <c r="I158716" s="33"/>
    </row>
    <row r="158719" spans="9:9">
      <c r="I158719" s="33"/>
    </row>
    <row r="158738" spans="9:9">
      <c r="I158738" s="33"/>
    </row>
    <row r="158748" spans="9:9">
      <c r="I158748" s="33"/>
    </row>
    <row r="158751" spans="9:9">
      <c r="I158751" s="33"/>
    </row>
    <row r="158770" spans="9:9">
      <c r="I158770" s="33"/>
    </row>
    <row r="158780" spans="9:9">
      <c r="I158780" s="33"/>
    </row>
    <row r="158783" spans="9:9">
      <c r="I158783" s="33"/>
    </row>
    <row r="158802" spans="9:9">
      <c r="I158802" s="33"/>
    </row>
    <row r="158812" spans="9:9">
      <c r="I158812" s="33"/>
    </row>
    <row r="158815" spans="9:9">
      <c r="I158815" s="33"/>
    </row>
    <row r="158834" spans="9:9">
      <c r="I158834" s="33"/>
    </row>
    <row r="158844" spans="9:9">
      <c r="I158844" s="33"/>
    </row>
    <row r="158847" spans="9:9">
      <c r="I158847" s="33"/>
    </row>
    <row r="158866" spans="9:9">
      <c r="I158866" s="33"/>
    </row>
    <row r="158876" spans="9:9">
      <c r="I158876" s="33"/>
    </row>
    <row r="158879" spans="9:9">
      <c r="I158879" s="33"/>
    </row>
    <row r="158898" spans="9:9">
      <c r="I158898" s="33"/>
    </row>
    <row r="158908" spans="9:9">
      <c r="I158908" s="33"/>
    </row>
    <row r="158911" spans="9:9">
      <c r="I158911" s="33"/>
    </row>
    <row r="158930" spans="9:9">
      <c r="I158930" s="33"/>
    </row>
    <row r="158940" spans="9:9">
      <c r="I158940" s="33"/>
    </row>
    <row r="158943" spans="9:9">
      <c r="I158943" s="33"/>
    </row>
    <row r="158962" spans="9:9">
      <c r="I158962" s="33"/>
    </row>
    <row r="158972" spans="9:9">
      <c r="I158972" s="33"/>
    </row>
    <row r="158975" spans="9:9">
      <c r="I158975" s="33"/>
    </row>
    <row r="158994" spans="9:9">
      <c r="I158994" s="33"/>
    </row>
    <row r="159004" spans="9:9">
      <c r="I159004" s="33"/>
    </row>
    <row r="159007" spans="9:9">
      <c r="I159007" s="33"/>
    </row>
    <row r="159026" spans="9:9">
      <c r="I159026" s="33"/>
    </row>
    <row r="159036" spans="9:9">
      <c r="I159036" s="33"/>
    </row>
    <row r="159039" spans="9:9">
      <c r="I159039" s="33"/>
    </row>
    <row r="159058" spans="9:9">
      <c r="I159058" s="33"/>
    </row>
    <row r="159068" spans="9:9">
      <c r="I159068" s="33"/>
    </row>
    <row r="159071" spans="9:9">
      <c r="I159071" s="33"/>
    </row>
    <row r="159090" spans="9:9">
      <c r="I159090" s="33"/>
    </row>
    <row r="159100" spans="9:9">
      <c r="I159100" s="33"/>
    </row>
    <row r="159103" spans="9:9">
      <c r="I159103" s="33"/>
    </row>
    <row r="159122" spans="9:9">
      <c r="I159122" s="33"/>
    </row>
    <row r="159132" spans="9:9">
      <c r="I159132" s="33"/>
    </row>
    <row r="159135" spans="9:9">
      <c r="I159135" s="33"/>
    </row>
    <row r="159154" spans="9:9">
      <c r="I159154" s="33"/>
    </row>
    <row r="159164" spans="9:9">
      <c r="I159164" s="33"/>
    </row>
    <row r="159167" spans="9:9">
      <c r="I159167" s="33"/>
    </row>
    <row r="159186" spans="9:9">
      <c r="I159186" s="33"/>
    </row>
    <row r="159196" spans="9:9">
      <c r="I159196" s="33"/>
    </row>
    <row r="159199" spans="9:9">
      <c r="I159199" s="33"/>
    </row>
    <row r="159218" spans="9:9">
      <c r="I159218" s="33"/>
    </row>
    <row r="159228" spans="9:9">
      <c r="I159228" s="33"/>
    </row>
    <row r="159231" spans="9:9">
      <c r="I159231" s="33"/>
    </row>
    <row r="159250" spans="9:9">
      <c r="I159250" s="33"/>
    </row>
    <row r="159260" spans="9:9">
      <c r="I159260" s="33"/>
    </row>
    <row r="159263" spans="9:9">
      <c r="I159263" s="33"/>
    </row>
    <row r="159282" spans="9:9">
      <c r="I159282" s="33"/>
    </row>
    <row r="159292" spans="9:9">
      <c r="I159292" s="33"/>
    </row>
    <row r="159295" spans="9:9">
      <c r="I159295" s="33"/>
    </row>
    <row r="159314" spans="9:9">
      <c r="I159314" s="33"/>
    </row>
    <row r="159324" spans="9:9">
      <c r="I159324" s="33"/>
    </row>
    <row r="159327" spans="9:9">
      <c r="I159327" s="33"/>
    </row>
    <row r="159346" spans="9:9">
      <c r="I159346" s="33"/>
    </row>
    <row r="159356" spans="9:9">
      <c r="I159356" s="33"/>
    </row>
    <row r="159359" spans="9:9">
      <c r="I159359" s="33"/>
    </row>
    <row r="159378" spans="9:9">
      <c r="I159378" s="33"/>
    </row>
    <row r="159388" spans="9:9">
      <c r="I159388" s="33"/>
    </row>
    <row r="159391" spans="9:9">
      <c r="I159391" s="33"/>
    </row>
    <row r="159410" spans="9:9">
      <c r="I159410" s="33"/>
    </row>
    <row r="159420" spans="9:9">
      <c r="I159420" s="33"/>
    </row>
    <row r="159423" spans="9:9">
      <c r="I159423" s="33"/>
    </row>
    <row r="159442" spans="9:9">
      <c r="I159442" s="33"/>
    </row>
    <row r="159452" spans="9:9">
      <c r="I159452" s="33"/>
    </row>
    <row r="159455" spans="9:9">
      <c r="I159455" s="33"/>
    </row>
    <row r="159474" spans="9:9">
      <c r="I159474" s="33"/>
    </row>
    <row r="159484" spans="9:9">
      <c r="I159484" s="33"/>
    </row>
    <row r="159487" spans="9:9">
      <c r="I159487" s="33"/>
    </row>
    <row r="159506" spans="9:9">
      <c r="I159506" s="33"/>
    </row>
    <row r="159516" spans="9:9">
      <c r="I159516" s="33"/>
    </row>
    <row r="159519" spans="9:9">
      <c r="I159519" s="33"/>
    </row>
    <row r="159538" spans="9:9">
      <c r="I159538" s="33"/>
    </row>
    <row r="159548" spans="9:9">
      <c r="I159548" s="33"/>
    </row>
    <row r="159551" spans="9:9">
      <c r="I159551" s="33"/>
    </row>
    <row r="159570" spans="9:9">
      <c r="I159570" s="33"/>
    </row>
    <row r="159580" spans="9:9">
      <c r="I159580" s="33"/>
    </row>
    <row r="159583" spans="9:9">
      <c r="I159583" s="33"/>
    </row>
    <row r="159602" spans="9:9">
      <c r="I159602" s="33"/>
    </row>
    <row r="159612" spans="9:9">
      <c r="I159612" s="33"/>
    </row>
    <row r="159615" spans="9:9">
      <c r="I159615" s="33"/>
    </row>
    <row r="159634" spans="9:9">
      <c r="I159634" s="33"/>
    </row>
    <row r="159644" spans="9:9">
      <c r="I159644" s="33"/>
    </row>
    <row r="159647" spans="9:9">
      <c r="I159647" s="33"/>
    </row>
    <row r="159666" spans="9:9">
      <c r="I159666" s="33"/>
    </row>
    <row r="159676" spans="9:9">
      <c r="I159676" s="33"/>
    </row>
    <row r="159679" spans="9:9">
      <c r="I159679" s="33"/>
    </row>
    <row r="159698" spans="9:9">
      <c r="I159698" s="33"/>
    </row>
    <row r="159708" spans="9:9">
      <c r="I159708" s="33"/>
    </row>
    <row r="159711" spans="9:9">
      <c r="I159711" s="33"/>
    </row>
    <row r="159730" spans="9:9">
      <c r="I159730" s="33"/>
    </row>
    <row r="159740" spans="9:9">
      <c r="I159740" s="33"/>
    </row>
    <row r="159743" spans="9:9">
      <c r="I159743" s="33"/>
    </row>
    <row r="159762" spans="9:9">
      <c r="I159762" s="33"/>
    </row>
    <row r="159772" spans="9:9">
      <c r="I159772" s="33"/>
    </row>
    <row r="159775" spans="9:9">
      <c r="I159775" s="33"/>
    </row>
    <row r="159794" spans="9:9">
      <c r="I159794" s="33"/>
    </row>
    <row r="159804" spans="9:9">
      <c r="I159804" s="33"/>
    </row>
    <row r="159807" spans="9:9">
      <c r="I159807" s="33"/>
    </row>
    <row r="159826" spans="9:9">
      <c r="I159826" s="33"/>
    </row>
    <row r="159836" spans="9:9">
      <c r="I159836" s="33"/>
    </row>
    <row r="159839" spans="9:9">
      <c r="I159839" s="33"/>
    </row>
    <row r="159858" spans="9:9">
      <c r="I159858" s="33"/>
    </row>
    <row r="159868" spans="9:9">
      <c r="I159868" s="33"/>
    </row>
    <row r="159871" spans="9:9">
      <c r="I159871" s="33"/>
    </row>
    <row r="159890" spans="9:9">
      <c r="I159890" s="33"/>
    </row>
    <row r="159900" spans="9:9">
      <c r="I159900" s="33"/>
    </row>
    <row r="159903" spans="9:9">
      <c r="I159903" s="33"/>
    </row>
    <row r="159922" spans="9:9">
      <c r="I159922" s="33"/>
    </row>
    <row r="159932" spans="9:9">
      <c r="I159932" s="33"/>
    </row>
    <row r="159935" spans="9:9">
      <c r="I159935" s="33"/>
    </row>
    <row r="159954" spans="9:9">
      <c r="I159954" s="33"/>
    </row>
    <row r="159964" spans="9:9">
      <c r="I159964" s="33"/>
    </row>
    <row r="159967" spans="9:9">
      <c r="I159967" s="33"/>
    </row>
    <row r="159986" spans="9:9">
      <c r="I159986" s="33"/>
    </row>
    <row r="159996" spans="9:9">
      <c r="I159996" s="33"/>
    </row>
    <row r="159999" spans="9:9">
      <c r="I159999" s="33"/>
    </row>
    <row r="160018" spans="9:9">
      <c r="I160018" s="33"/>
    </row>
    <row r="160028" spans="9:9">
      <c r="I160028" s="33"/>
    </row>
    <row r="160031" spans="9:9">
      <c r="I160031" s="33"/>
    </row>
    <row r="160050" spans="9:9">
      <c r="I160050" s="33"/>
    </row>
    <row r="160060" spans="9:9">
      <c r="I160060" s="33"/>
    </row>
    <row r="160063" spans="9:9">
      <c r="I160063" s="33"/>
    </row>
    <row r="160082" spans="9:9">
      <c r="I160082" s="33"/>
    </row>
    <row r="160092" spans="9:9">
      <c r="I160092" s="33"/>
    </row>
    <row r="160095" spans="9:9">
      <c r="I160095" s="33"/>
    </row>
    <row r="160114" spans="9:9">
      <c r="I160114" s="33"/>
    </row>
    <row r="160124" spans="9:9">
      <c r="I160124" s="33"/>
    </row>
    <row r="160127" spans="9:9">
      <c r="I160127" s="33"/>
    </row>
    <row r="160146" spans="9:9">
      <c r="I160146" s="33"/>
    </row>
    <row r="160156" spans="9:9">
      <c r="I160156" s="33"/>
    </row>
    <row r="160159" spans="9:9">
      <c r="I160159" s="33"/>
    </row>
    <row r="160178" spans="9:9">
      <c r="I160178" s="33"/>
    </row>
    <row r="160188" spans="9:9">
      <c r="I160188" s="33"/>
    </row>
    <row r="160191" spans="9:9">
      <c r="I160191" s="33"/>
    </row>
    <row r="160210" spans="9:9">
      <c r="I160210" s="33"/>
    </row>
    <row r="160220" spans="9:9">
      <c r="I160220" s="33"/>
    </row>
    <row r="160223" spans="9:9">
      <c r="I160223" s="33"/>
    </row>
    <row r="160242" spans="9:9">
      <c r="I160242" s="33"/>
    </row>
    <row r="160252" spans="9:9">
      <c r="I160252" s="33"/>
    </row>
    <row r="160255" spans="9:9">
      <c r="I160255" s="33"/>
    </row>
    <row r="160274" spans="9:9">
      <c r="I160274" s="33"/>
    </row>
    <row r="160284" spans="9:9">
      <c r="I160284" s="33"/>
    </row>
    <row r="160287" spans="9:9">
      <c r="I160287" s="33"/>
    </row>
    <row r="160306" spans="9:9">
      <c r="I160306" s="33"/>
    </row>
    <row r="160316" spans="9:9">
      <c r="I160316" s="33"/>
    </row>
    <row r="160319" spans="9:9">
      <c r="I160319" s="33"/>
    </row>
    <row r="160338" spans="9:9">
      <c r="I160338" s="33"/>
    </row>
    <row r="160348" spans="9:9">
      <c r="I160348" s="33"/>
    </row>
    <row r="160351" spans="9:9">
      <c r="I160351" s="33"/>
    </row>
    <row r="160370" spans="9:9">
      <c r="I160370" s="33"/>
    </row>
    <row r="160380" spans="9:9">
      <c r="I160380" s="33"/>
    </row>
    <row r="160383" spans="9:9">
      <c r="I160383" s="33"/>
    </row>
    <row r="160402" spans="9:9">
      <c r="I160402" s="33"/>
    </row>
    <row r="160412" spans="9:9">
      <c r="I160412" s="33"/>
    </row>
    <row r="160415" spans="9:9">
      <c r="I160415" s="33"/>
    </row>
    <row r="160434" spans="9:9">
      <c r="I160434" s="33"/>
    </row>
    <row r="160444" spans="9:9">
      <c r="I160444" s="33"/>
    </row>
    <row r="160447" spans="9:9">
      <c r="I160447" s="33"/>
    </row>
    <row r="160466" spans="9:9">
      <c r="I160466" s="33"/>
    </row>
    <row r="160476" spans="9:9">
      <c r="I160476" s="33"/>
    </row>
    <row r="160479" spans="9:9">
      <c r="I160479" s="33"/>
    </row>
    <row r="160498" spans="9:9">
      <c r="I160498" s="33"/>
    </row>
    <row r="160508" spans="9:9">
      <c r="I160508" s="33"/>
    </row>
    <row r="160511" spans="9:9">
      <c r="I160511" s="33"/>
    </row>
    <row r="160530" spans="9:9">
      <c r="I160530" s="33"/>
    </row>
    <row r="160540" spans="9:9">
      <c r="I160540" s="33"/>
    </row>
    <row r="160543" spans="9:9">
      <c r="I160543" s="33"/>
    </row>
    <row r="160562" spans="9:9">
      <c r="I160562" s="33"/>
    </row>
    <row r="160572" spans="9:9">
      <c r="I160572" s="33"/>
    </row>
    <row r="160575" spans="9:9">
      <c r="I160575" s="33"/>
    </row>
    <row r="160594" spans="9:9">
      <c r="I160594" s="33"/>
    </row>
    <row r="160604" spans="9:9">
      <c r="I160604" s="33"/>
    </row>
    <row r="160607" spans="9:9">
      <c r="I160607" s="33"/>
    </row>
    <row r="160626" spans="9:9">
      <c r="I160626" s="33"/>
    </row>
    <row r="160636" spans="9:9">
      <c r="I160636" s="33"/>
    </row>
    <row r="160639" spans="9:9">
      <c r="I160639" s="33"/>
    </row>
    <row r="160658" spans="9:9">
      <c r="I160658" s="33"/>
    </row>
    <row r="160668" spans="9:9">
      <c r="I160668" s="33"/>
    </row>
    <row r="160671" spans="9:9">
      <c r="I160671" s="33"/>
    </row>
    <row r="160690" spans="9:9">
      <c r="I160690" s="33"/>
    </row>
    <row r="160700" spans="9:9">
      <c r="I160700" s="33"/>
    </row>
    <row r="160703" spans="9:9">
      <c r="I160703" s="33"/>
    </row>
    <row r="160722" spans="9:9">
      <c r="I160722" s="33"/>
    </row>
    <row r="160732" spans="9:9">
      <c r="I160732" s="33"/>
    </row>
    <row r="160735" spans="9:9">
      <c r="I160735" s="33"/>
    </row>
    <row r="160754" spans="9:9">
      <c r="I160754" s="33"/>
    </row>
    <row r="160764" spans="9:9">
      <c r="I160764" s="33"/>
    </row>
    <row r="160767" spans="9:9">
      <c r="I160767" s="33"/>
    </row>
    <row r="160786" spans="9:9">
      <c r="I160786" s="33"/>
    </row>
    <row r="160796" spans="9:9">
      <c r="I160796" s="33"/>
    </row>
    <row r="160799" spans="9:9">
      <c r="I160799" s="33"/>
    </row>
    <row r="160818" spans="9:9">
      <c r="I160818" s="33"/>
    </row>
    <row r="160828" spans="9:9">
      <c r="I160828" s="33"/>
    </row>
    <row r="160831" spans="9:9">
      <c r="I160831" s="33"/>
    </row>
    <row r="160850" spans="9:9">
      <c r="I160850" s="33"/>
    </row>
    <row r="160860" spans="9:9">
      <c r="I160860" s="33"/>
    </row>
    <row r="160863" spans="9:9">
      <c r="I160863" s="33"/>
    </row>
    <row r="160882" spans="9:9">
      <c r="I160882" s="33"/>
    </row>
    <row r="160892" spans="9:9">
      <c r="I160892" s="33"/>
    </row>
    <row r="160895" spans="9:9">
      <c r="I160895" s="33"/>
    </row>
    <row r="160914" spans="9:9">
      <c r="I160914" s="33"/>
    </row>
    <row r="160924" spans="9:9">
      <c r="I160924" s="33"/>
    </row>
    <row r="160927" spans="9:9">
      <c r="I160927" s="33"/>
    </row>
    <row r="160946" spans="9:9">
      <c r="I160946" s="33"/>
    </row>
    <row r="160956" spans="9:9">
      <c r="I160956" s="33"/>
    </row>
    <row r="160959" spans="9:9">
      <c r="I160959" s="33"/>
    </row>
    <row r="160978" spans="9:9">
      <c r="I160978" s="33"/>
    </row>
    <row r="160988" spans="9:9">
      <c r="I160988" s="33"/>
    </row>
    <row r="160991" spans="9:9">
      <c r="I160991" s="33"/>
    </row>
    <row r="161010" spans="9:9">
      <c r="I161010" s="33"/>
    </row>
    <row r="161020" spans="9:9">
      <c r="I161020" s="33"/>
    </row>
    <row r="161023" spans="9:9">
      <c r="I161023" s="33"/>
    </row>
    <row r="161042" spans="9:9">
      <c r="I161042" s="33"/>
    </row>
    <row r="161052" spans="9:9">
      <c r="I161052" s="33"/>
    </row>
    <row r="161055" spans="9:9">
      <c r="I161055" s="33"/>
    </row>
    <row r="161074" spans="9:9">
      <c r="I161074" s="33"/>
    </row>
    <row r="161084" spans="9:9">
      <c r="I161084" s="33"/>
    </row>
    <row r="161087" spans="9:9">
      <c r="I161087" s="33"/>
    </row>
    <row r="161106" spans="9:9">
      <c r="I161106" s="33"/>
    </row>
    <row r="161116" spans="9:9">
      <c r="I161116" s="33"/>
    </row>
    <row r="161119" spans="9:9">
      <c r="I161119" s="33"/>
    </row>
    <row r="161138" spans="9:9">
      <c r="I161138" s="33"/>
    </row>
    <row r="161148" spans="9:9">
      <c r="I161148" s="33"/>
    </row>
    <row r="161151" spans="9:9">
      <c r="I161151" s="33"/>
    </row>
    <row r="161170" spans="9:9">
      <c r="I161170" s="33"/>
    </row>
    <row r="161180" spans="9:9">
      <c r="I161180" s="33"/>
    </row>
    <row r="161183" spans="9:9">
      <c r="I161183" s="33"/>
    </row>
    <row r="161202" spans="9:9">
      <c r="I161202" s="33"/>
    </row>
    <row r="161212" spans="9:9">
      <c r="I161212" s="33"/>
    </row>
    <row r="161215" spans="9:9">
      <c r="I161215" s="33"/>
    </row>
    <row r="161234" spans="9:9">
      <c r="I161234" s="33"/>
    </row>
    <row r="161244" spans="9:9">
      <c r="I161244" s="33"/>
    </row>
    <row r="161247" spans="9:9">
      <c r="I161247" s="33"/>
    </row>
    <row r="161266" spans="9:9">
      <c r="I161266" s="33"/>
    </row>
    <row r="161276" spans="9:9">
      <c r="I161276" s="33"/>
    </row>
    <row r="161279" spans="9:9">
      <c r="I161279" s="33"/>
    </row>
    <row r="161298" spans="9:9">
      <c r="I161298" s="33"/>
    </row>
    <row r="161308" spans="9:9">
      <c r="I161308" s="33"/>
    </row>
    <row r="161311" spans="9:9">
      <c r="I161311" s="33"/>
    </row>
    <row r="161330" spans="9:9">
      <c r="I161330" s="33"/>
    </row>
    <row r="161340" spans="9:9">
      <c r="I161340" s="33"/>
    </row>
    <row r="161343" spans="9:9">
      <c r="I161343" s="33"/>
    </row>
    <row r="161362" spans="9:9">
      <c r="I161362" s="33"/>
    </row>
    <row r="161372" spans="9:9">
      <c r="I161372" s="33"/>
    </row>
    <row r="161375" spans="9:9">
      <c r="I161375" s="33"/>
    </row>
    <row r="161394" spans="9:9">
      <c r="I161394" s="33"/>
    </row>
    <row r="161404" spans="9:9">
      <c r="I161404" s="33"/>
    </row>
    <row r="161407" spans="9:9">
      <c r="I161407" s="33"/>
    </row>
    <row r="161426" spans="9:9">
      <c r="I161426" s="33"/>
    </row>
    <row r="161436" spans="9:9">
      <c r="I161436" s="33"/>
    </row>
    <row r="161439" spans="9:9">
      <c r="I161439" s="33"/>
    </row>
    <row r="161458" spans="9:9">
      <c r="I161458" s="33"/>
    </row>
    <row r="161468" spans="9:9">
      <c r="I161468" s="33"/>
    </row>
    <row r="161471" spans="9:9">
      <c r="I161471" s="33"/>
    </row>
    <row r="161490" spans="9:9">
      <c r="I161490" s="33"/>
    </row>
    <row r="161500" spans="9:9">
      <c r="I161500" s="33"/>
    </row>
    <row r="161503" spans="9:9">
      <c r="I161503" s="33"/>
    </row>
    <row r="161522" spans="9:9">
      <c r="I161522" s="33"/>
    </row>
    <row r="161532" spans="9:9">
      <c r="I161532" s="33"/>
    </row>
    <row r="161535" spans="9:9">
      <c r="I161535" s="33"/>
    </row>
    <row r="161554" spans="9:9">
      <c r="I161554" s="33"/>
    </row>
    <row r="161564" spans="9:9">
      <c r="I161564" s="33"/>
    </row>
    <row r="161567" spans="9:9">
      <c r="I161567" s="33"/>
    </row>
    <row r="161586" spans="9:9">
      <c r="I161586" s="33"/>
    </row>
    <row r="161596" spans="9:9">
      <c r="I161596" s="33"/>
    </row>
    <row r="161599" spans="9:9">
      <c r="I161599" s="33"/>
    </row>
    <row r="161618" spans="9:9">
      <c r="I161618" s="33"/>
    </row>
    <row r="161628" spans="9:9">
      <c r="I161628" s="33"/>
    </row>
    <row r="161631" spans="9:9">
      <c r="I161631" s="33"/>
    </row>
    <row r="161650" spans="9:9">
      <c r="I161650" s="33"/>
    </row>
    <row r="161660" spans="9:9">
      <c r="I161660" s="33"/>
    </row>
    <row r="161663" spans="9:9">
      <c r="I161663" s="33"/>
    </row>
    <row r="161682" spans="9:9">
      <c r="I161682" s="33"/>
    </row>
    <row r="161692" spans="9:9">
      <c r="I161692" s="33"/>
    </row>
    <row r="161695" spans="9:9">
      <c r="I161695" s="33"/>
    </row>
    <row r="161714" spans="9:9">
      <c r="I161714" s="33"/>
    </row>
    <row r="161724" spans="9:9">
      <c r="I161724" s="33"/>
    </row>
    <row r="161727" spans="9:9">
      <c r="I161727" s="33"/>
    </row>
    <row r="161746" spans="9:9">
      <c r="I161746" s="33"/>
    </row>
    <row r="161756" spans="9:9">
      <c r="I161756" s="33"/>
    </row>
    <row r="161759" spans="9:9">
      <c r="I161759" s="33"/>
    </row>
    <row r="161778" spans="9:9">
      <c r="I161778" s="33"/>
    </row>
    <row r="161788" spans="9:9">
      <c r="I161788" s="33"/>
    </row>
    <row r="161791" spans="9:9">
      <c r="I161791" s="33"/>
    </row>
    <row r="161810" spans="9:9">
      <c r="I161810" s="33"/>
    </row>
    <row r="161820" spans="9:9">
      <c r="I161820" s="33"/>
    </row>
    <row r="161823" spans="9:9">
      <c r="I161823" s="33"/>
    </row>
    <row r="161842" spans="9:9">
      <c r="I161842" s="33"/>
    </row>
    <row r="161852" spans="9:9">
      <c r="I161852" s="33"/>
    </row>
    <row r="161855" spans="9:9">
      <c r="I161855" s="33"/>
    </row>
    <row r="161874" spans="9:9">
      <c r="I161874" s="33"/>
    </row>
    <row r="161884" spans="9:9">
      <c r="I161884" s="33"/>
    </row>
    <row r="161887" spans="9:9">
      <c r="I161887" s="33"/>
    </row>
    <row r="161906" spans="9:9">
      <c r="I161906" s="33"/>
    </row>
    <row r="161916" spans="9:9">
      <c r="I161916" s="33"/>
    </row>
    <row r="161919" spans="9:9">
      <c r="I161919" s="33"/>
    </row>
    <row r="161938" spans="9:9">
      <c r="I161938" s="33"/>
    </row>
    <row r="161948" spans="9:9">
      <c r="I161948" s="33"/>
    </row>
    <row r="161951" spans="9:9">
      <c r="I161951" s="33"/>
    </row>
    <row r="161970" spans="9:9">
      <c r="I161970" s="33"/>
    </row>
    <row r="161980" spans="9:9">
      <c r="I161980" s="33"/>
    </row>
    <row r="161983" spans="9:9">
      <c r="I161983" s="33"/>
    </row>
    <row r="162002" spans="9:9">
      <c r="I162002" s="33"/>
    </row>
    <row r="162012" spans="9:9">
      <c r="I162012" s="33"/>
    </row>
    <row r="162015" spans="9:9">
      <c r="I162015" s="33"/>
    </row>
    <row r="162034" spans="9:9">
      <c r="I162034" s="33"/>
    </row>
    <row r="162044" spans="9:9">
      <c r="I162044" s="33"/>
    </row>
    <row r="162047" spans="9:9">
      <c r="I162047" s="33"/>
    </row>
    <row r="162066" spans="9:9">
      <c r="I162066" s="33"/>
    </row>
    <row r="162076" spans="9:9">
      <c r="I162076" s="33"/>
    </row>
    <row r="162079" spans="9:9">
      <c r="I162079" s="33"/>
    </row>
    <row r="162098" spans="9:9">
      <c r="I162098" s="33"/>
    </row>
    <row r="162108" spans="9:9">
      <c r="I162108" s="33"/>
    </row>
    <row r="162111" spans="9:9">
      <c r="I162111" s="33"/>
    </row>
    <row r="162130" spans="9:9">
      <c r="I162130" s="33"/>
    </row>
    <row r="162140" spans="9:9">
      <c r="I162140" s="33"/>
    </row>
    <row r="162143" spans="9:9">
      <c r="I162143" s="33"/>
    </row>
    <row r="162162" spans="9:9">
      <c r="I162162" s="33"/>
    </row>
    <row r="162172" spans="9:9">
      <c r="I162172" s="33"/>
    </row>
    <row r="162175" spans="9:9">
      <c r="I162175" s="33"/>
    </row>
    <row r="162194" spans="9:9">
      <c r="I162194" s="33"/>
    </row>
    <row r="162204" spans="9:9">
      <c r="I162204" s="33"/>
    </row>
    <row r="162207" spans="9:9">
      <c r="I162207" s="33"/>
    </row>
    <row r="162226" spans="9:9">
      <c r="I162226" s="33"/>
    </row>
    <row r="162236" spans="9:9">
      <c r="I162236" s="33"/>
    </row>
    <row r="162239" spans="9:9">
      <c r="I162239" s="33"/>
    </row>
    <row r="162258" spans="9:9">
      <c r="I162258" s="33"/>
    </row>
    <row r="162268" spans="9:9">
      <c r="I162268" s="33"/>
    </row>
    <row r="162271" spans="9:9">
      <c r="I162271" s="33"/>
    </row>
    <row r="162290" spans="9:9">
      <c r="I162290" s="33"/>
    </row>
    <row r="162300" spans="9:9">
      <c r="I162300" s="33"/>
    </row>
    <row r="162303" spans="9:9">
      <c r="I162303" s="33"/>
    </row>
    <row r="162322" spans="9:9">
      <c r="I162322" s="33"/>
    </row>
    <row r="162332" spans="9:9">
      <c r="I162332" s="33"/>
    </row>
    <row r="162335" spans="9:9">
      <c r="I162335" s="33"/>
    </row>
    <row r="162354" spans="9:9">
      <c r="I162354" s="33"/>
    </row>
    <row r="162364" spans="9:9">
      <c r="I162364" s="33"/>
    </row>
    <row r="162367" spans="9:9">
      <c r="I162367" s="33"/>
    </row>
    <row r="162386" spans="9:9">
      <c r="I162386" s="33"/>
    </row>
    <row r="162396" spans="9:9">
      <c r="I162396" s="33"/>
    </row>
    <row r="162399" spans="9:9">
      <c r="I162399" s="33"/>
    </row>
    <row r="162418" spans="9:9">
      <c r="I162418" s="33"/>
    </row>
    <row r="162428" spans="9:9">
      <c r="I162428" s="33"/>
    </row>
    <row r="162431" spans="9:9">
      <c r="I162431" s="33"/>
    </row>
    <row r="162450" spans="9:9">
      <c r="I162450" s="33"/>
    </row>
    <row r="162460" spans="9:9">
      <c r="I162460" s="33"/>
    </row>
    <row r="162463" spans="9:9">
      <c r="I162463" s="33"/>
    </row>
    <row r="162482" spans="9:9">
      <c r="I162482" s="33"/>
    </row>
    <row r="162492" spans="9:9">
      <c r="I162492" s="33"/>
    </row>
    <row r="162495" spans="9:9">
      <c r="I162495" s="33"/>
    </row>
    <row r="162514" spans="9:9">
      <c r="I162514" s="33"/>
    </row>
    <row r="162524" spans="9:9">
      <c r="I162524" s="33"/>
    </row>
    <row r="162527" spans="9:9">
      <c r="I162527" s="33"/>
    </row>
    <row r="162546" spans="9:9">
      <c r="I162546" s="33"/>
    </row>
    <row r="162556" spans="9:9">
      <c r="I162556" s="33"/>
    </row>
    <row r="162559" spans="9:9">
      <c r="I162559" s="33"/>
    </row>
    <row r="162578" spans="9:9">
      <c r="I162578" s="33"/>
    </row>
    <row r="162588" spans="9:9">
      <c r="I162588" s="33"/>
    </row>
    <row r="162591" spans="9:9">
      <c r="I162591" s="33"/>
    </row>
    <row r="162610" spans="9:9">
      <c r="I162610" s="33"/>
    </row>
    <row r="162620" spans="9:9">
      <c r="I162620" s="33"/>
    </row>
    <row r="162623" spans="9:9">
      <c r="I162623" s="33"/>
    </row>
    <row r="162642" spans="9:9">
      <c r="I162642" s="33"/>
    </row>
    <row r="162652" spans="9:9">
      <c r="I162652" s="33"/>
    </row>
    <row r="162655" spans="9:9">
      <c r="I162655" s="33"/>
    </row>
    <row r="162674" spans="9:9">
      <c r="I162674" s="33"/>
    </row>
    <row r="162684" spans="9:9">
      <c r="I162684" s="33"/>
    </row>
    <row r="162687" spans="9:9">
      <c r="I162687" s="33"/>
    </row>
    <row r="162706" spans="9:9">
      <c r="I162706" s="33"/>
    </row>
    <row r="162716" spans="9:9">
      <c r="I162716" s="33"/>
    </row>
    <row r="162719" spans="9:9">
      <c r="I162719" s="33"/>
    </row>
    <row r="162738" spans="9:9">
      <c r="I162738" s="33"/>
    </row>
    <row r="162748" spans="9:9">
      <c r="I162748" s="33"/>
    </row>
    <row r="162751" spans="9:9">
      <c r="I162751" s="33"/>
    </row>
    <row r="162770" spans="9:9">
      <c r="I162770" s="33"/>
    </row>
    <row r="162780" spans="9:9">
      <c r="I162780" s="33"/>
    </row>
    <row r="162783" spans="9:9">
      <c r="I162783" s="33"/>
    </row>
    <row r="162802" spans="9:9">
      <c r="I162802" s="33"/>
    </row>
    <row r="162812" spans="9:9">
      <c r="I162812" s="33"/>
    </row>
    <row r="162815" spans="9:9">
      <c r="I162815" s="33"/>
    </row>
    <row r="162834" spans="9:9">
      <c r="I162834" s="33"/>
    </row>
    <row r="162844" spans="9:9">
      <c r="I162844" s="33"/>
    </row>
    <row r="162847" spans="9:9">
      <c r="I162847" s="33"/>
    </row>
    <row r="162866" spans="9:9">
      <c r="I162866" s="33"/>
    </row>
    <row r="162876" spans="9:9">
      <c r="I162876" s="33"/>
    </row>
    <row r="162879" spans="9:9">
      <c r="I162879" s="33"/>
    </row>
    <row r="162898" spans="9:9">
      <c r="I162898" s="33"/>
    </row>
    <row r="162908" spans="9:9">
      <c r="I162908" s="33"/>
    </row>
    <row r="162911" spans="9:9">
      <c r="I162911" s="33"/>
    </row>
    <row r="162930" spans="9:9">
      <c r="I162930" s="33"/>
    </row>
    <row r="162940" spans="9:9">
      <c r="I162940" s="33"/>
    </row>
    <row r="162943" spans="9:9">
      <c r="I162943" s="33"/>
    </row>
    <row r="162962" spans="9:9">
      <c r="I162962" s="33"/>
    </row>
    <row r="162972" spans="9:9">
      <c r="I162972" s="33"/>
    </row>
    <row r="162975" spans="9:9">
      <c r="I162975" s="33"/>
    </row>
    <row r="162994" spans="9:9">
      <c r="I162994" s="33"/>
    </row>
    <row r="163004" spans="9:9">
      <c r="I163004" s="33"/>
    </row>
    <row r="163007" spans="9:9">
      <c r="I163007" s="33"/>
    </row>
    <row r="163026" spans="9:9">
      <c r="I163026" s="33"/>
    </row>
    <row r="163036" spans="9:9">
      <c r="I163036" s="33"/>
    </row>
    <row r="163039" spans="9:9">
      <c r="I163039" s="33"/>
    </row>
    <row r="163058" spans="9:9">
      <c r="I163058" s="33"/>
    </row>
    <row r="163068" spans="9:9">
      <c r="I163068" s="33"/>
    </row>
    <row r="163071" spans="9:9">
      <c r="I163071" s="33"/>
    </row>
    <row r="163090" spans="9:9">
      <c r="I163090" s="33"/>
    </row>
    <row r="163100" spans="9:9">
      <c r="I163100" s="33"/>
    </row>
    <row r="163103" spans="9:9">
      <c r="I163103" s="33"/>
    </row>
    <row r="163122" spans="9:9">
      <c r="I163122" s="33"/>
    </row>
    <row r="163132" spans="9:9">
      <c r="I163132" s="33"/>
    </row>
    <row r="163135" spans="9:9">
      <c r="I163135" s="33"/>
    </row>
    <row r="163154" spans="9:9">
      <c r="I163154" s="33"/>
    </row>
    <row r="163164" spans="9:9">
      <c r="I163164" s="33"/>
    </row>
    <row r="163167" spans="9:9">
      <c r="I163167" s="33"/>
    </row>
    <row r="163186" spans="9:9">
      <c r="I163186" s="33"/>
    </row>
    <row r="163196" spans="9:9">
      <c r="I163196" s="33"/>
    </row>
    <row r="163199" spans="9:9">
      <c r="I163199" s="33"/>
    </row>
    <row r="163218" spans="9:9">
      <c r="I163218" s="33"/>
    </row>
    <row r="163228" spans="9:9">
      <c r="I163228" s="33"/>
    </row>
    <row r="163231" spans="9:9">
      <c r="I163231" s="33"/>
    </row>
    <row r="163250" spans="9:9">
      <c r="I163250" s="33"/>
    </row>
    <row r="163260" spans="9:9">
      <c r="I163260" s="33"/>
    </row>
    <row r="163263" spans="9:9">
      <c r="I163263" s="33"/>
    </row>
    <row r="163282" spans="9:9">
      <c r="I163282" s="33"/>
    </row>
    <row r="163292" spans="9:9">
      <c r="I163292" s="33"/>
    </row>
    <row r="163295" spans="9:9">
      <c r="I163295" s="33"/>
    </row>
    <row r="163314" spans="9:9">
      <c r="I163314" s="33"/>
    </row>
    <row r="163324" spans="9:9">
      <c r="I163324" s="33"/>
    </row>
    <row r="163327" spans="9:9">
      <c r="I163327" s="33"/>
    </row>
    <row r="163346" spans="9:9">
      <c r="I163346" s="33"/>
    </row>
    <row r="163356" spans="9:9">
      <c r="I163356" s="33"/>
    </row>
    <row r="163359" spans="9:9">
      <c r="I163359" s="33"/>
    </row>
    <row r="163378" spans="9:9">
      <c r="I163378" s="33"/>
    </row>
    <row r="163388" spans="9:9">
      <c r="I163388" s="33"/>
    </row>
    <row r="163391" spans="9:9">
      <c r="I163391" s="33"/>
    </row>
    <row r="163410" spans="9:9">
      <c r="I163410" s="33"/>
    </row>
    <row r="163420" spans="9:9">
      <c r="I163420" s="33"/>
    </row>
    <row r="163423" spans="9:9">
      <c r="I163423" s="33"/>
    </row>
    <row r="163442" spans="9:9">
      <c r="I163442" s="33"/>
    </row>
    <row r="163452" spans="9:9">
      <c r="I163452" s="33"/>
    </row>
    <row r="163455" spans="9:9">
      <c r="I163455" s="33"/>
    </row>
    <row r="163474" spans="9:9">
      <c r="I163474" s="33"/>
    </row>
    <row r="163484" spans="9:9">
      <c r="I163484" s="33"/>
    </row>
    <row r="163487" spans="9:9">
      <c r="I163487" s="33"/>
    </row>
    <row r="163506" spans="9:9">
      <c r="I163506" s="33"/>
    </row>
    <row r="163516" spans="9:9">
      <c r="I163516" s="33"/>
    </row>
    <row r="163519" spans="9:9">
      <c r="I163519" s="33"/>
    </row>
    <row r="163538" spans="9:9">
      <c r="I163538" s="33"/>
    </row>
    <row r="163548" spans="9:9">
      <c r="I163548" s="33"/>
    </row>
    <row r="163551" spans="9:9">
      <c r="I163551" s="33"/>
    </row>
    <row r="163570" spans="9:9">
      <c r="I163570" s="33"/>
    </row>
    <row r="163580" spans="9:9">
      <c r="I163580" s="33"/>
    </row>
    <row r="163583" spans="9:9">
      <c r="I163583" s="33"/>
    </row>
    <row r="163602" spans="9:9">
      <c r="I163602" s="33"/>
    </row>
    <row r="163612" spans="9:9">
      <c r="I163612" s="33"/>
    </row>
    <row r="163615" spans="9:9">
      <c r="I163615" s="33"/>
    </row>
    <row r="163634" spans="9:9">
      <c r="I163634" s="33"/>
    </row>
    <row r="163644" spans="9:9">
      <c r="I163644" s="33"/>
    </row>
    <row r="163647" spans="9:9">
      <c r="I163647" s="33"/>
    </row>
    <row r="163666" spans="9:9">
      <c r="I163666" s="33"/>
    </row>
    <row r="163676" spans="9:9">
      <c r="I163676" s="33"/>
    </row>
    <row r="163679" spans="9:9">
      <c r="I163679" s="33"/>
    </row>
    <row r="163698" spans="9:9">
      <c r="I163698" s="33"/>
    </row>
    <row r="163708" spans="9:9">
      <c r="I163708" s="33"/>
    </row>
    <row r="163711" spans="9:9">
      <c r="I163711" s="33"/>
    </row>
    <row r="163730" spans="9:9">
      <c r="I163730" s="33"/>
    </row>
    <row r="163740" spans="9:9">
      <c r="I163740" s="33"/>
    </row>
    <row r="163743" spans="9:9">
      <c r="I163743" s="33"/>
    </row>
    <row r="163762" spans="9:9">
      <c r="I163762" s="33"/>
    </row>
    <row r="163772" spans="9:9">
      <c r="I163772" s="33"/>
    </row>
    <row r="163775" spans="9:9">
      <c r="I163775" s="33"/>
    </row>
    <row r="163794" spans="9:9">
      <c r="I163794" s="33"/>
    </row>
    <row r="163804" spans="9:9">
      <c r="I163804" s="33"/>
    </row>
    <row r="163807" spans="9:9">
      <c r="I163807" s="33"/>
    </row>
    <row r="163826" spans="9:9">
      <c r="I163826" s="33"/>
    </row>
    <row r="163836" spans="9:9">
      <c r="I163836" s="33"/>
    </row>
    <row r="163839" spans="9:9">
      <c r="I163839" s="33"/>
    </row>
    <row r="163858" spans="9:9">
      <c r="I163858" s="33"/>
    </row>
    <row r="163868" spans="9:9">
      <c r="I163868" s="33"/>
    </row>
    <row r="163871" spans="9:9">
      <c r="I163871" s="33"/>
    </row>
    <row r="163890" spans="9:9">
      <c r="I163890" s="33"/>
    </row>
    <row r="163900" spans="9:9">
      <c r="I163900" s="33"/>
    </row>
    <row r="163903" spans="9:9">
      <c r="I163903" s="33"/>
    </row>
    <row r="163922" spans="9:9">
      <c r="I163922" s="33"/>
    </row>
    <row r="163932" spans="9:9">
      <c r="I163932" s="33"/>
    </row>
    <row r="163935" spans="9:9">
      <c r="I163935" s="33"/>
    </row>
    <row r="163954" spans="9:9">
      <c r="I163954" s="33"/>
    </row>
    <row r="163964" spans="9:9">
      <c r="I163964" s="33"/>
    </row>
    <row r="163967" spans="9:9">
      <c r="I163967" s="33"/>
    </row>
    <row r="163986" spans="9:9">
      <c r="I163986" s="33"/>
    </row>
    <row r="163996" spans="9:9">
      <c r="I163996" s="33"/>
    </row>
    <row r="163999" spans="9:9">
      <c r="I163999" s="33"/>
    </row>
    <row r="164018" spans="9:9">
      <c r="I164018" s="33"/>
    </row>
    <row r="164028" spans="9:9">
      <c r="I164028" s="33"/>
    </row>
    <row r="164031" spans="9:9">
      <c r="I164031" s="33"/>
    </row>
    <row r="164050" spans="9:9">
      <c r="I164050" s="33"/>
    </row>
    <row r="164060" spans="9:9">
      <c r="I164060" s="33"/>
    </row>
    <row r="164063" spans="9:9">
      <c r="I164063" s="33"/>
    </row>
    <row r="164082" spans="9:9">
      <c r="I164082" s="33"/>
    </row>
    <row r="164092" spans="9:9">
      <c r="I164092" s="33"/>
    </row>
    <row r="164095" spans="9:9">
      <c r="I164095" s="33"/>
    </row>
    <row r="164114" spans="9:9">
      <c r="I164114" s="33"/>
    </row>
    <row r="164124" spans="9:9">
      <c r="I164124" s="33"/>
    </row>
    <row r="164127" spans="9:9">
      <c r="I164127" s="33"/>
    </row>
    <row r="164146" spans="9:9">
      <c r="I164146" s="33"/>
    </row>
    <row r="164156" spans="9:9">
      <c r="I164156" s="33"/>
    </row>
    <row r="164159" spans="9:9">
      <c r="I164159" s="33"/>
    </row>
    <row r="164178" spans="9:9">
      <c r="I164178" s="33"/>
    </row>
    <row r="164188" spans="9:9">
      <c r="I164188" s="33"/>
    </row>
    <row r="164191" spans="9:9">
      <c r="I164191" s="33"/>
    </row>
    <row r="164210" spans="9:9">
      <c r="I164210" s="33"/>
    </row>
    <row r="164220" spans="9:9">
      <c r="I164220" s="33"/>
    </row>
    <row r="164223" spans="9:9">
      <c r="I164223" s="33"/>
    </row>
    <row r="164242" spans="9:9">
      <c r="I164242" s="33"/>
    </row>
    <row r="164252" spans="9:9">
      <c r="I164252" s="33"/>
    </row>
    <row r="164255" spans="9:9">
      <c r="I164255" s="33"/>
    </row>
    <row r="164274" spans="9:9">
      <c r="I164274" s="33"/>
    </row>
    <row r="164284" spans="9:9">
      <c r="I164284" s="33"/>
    </row>
    <row r="164287" spans="9:9">
      <c r="I164287" s="33"/>
    </row>
    <row r="164306" spans="9:9">
      <c r="I164306" s="33"/>
    </row>
    <row r="164316" spans="9:9">
      <c r="I164316" s="33"/>
    </row>
    <row r="164319" spans="9:9">
      <c r="I164319" s="33"/>
    </row>
    <row r="164338" spans="9:9">
      <c r="I164338" s="33"/>
    </row>
    <row r="164348" spans="9:9">
      <c r="I164348" s="33"/>
    </row>
    <row r="164351" spans="9:9">
      <c r="I164351" s="33"/>
    </row>
    <row r="164370" spans="9:9">
      <c r="I164370" s="33"/>
    </row>
    <row r="164380" spans="9:9">
      <c r="I164380" s="33"/>
    </row>
    <row r="164383" spans="9:9">
      <c r="I164383" s="33"/>
    </row>
    <row r="164402" spans="9:9">
      <c r="I164402" s="33"/>
    </row>
    <row r="164412" spans="9:9">
      <c r="I164412" s="33"/>
    </row>
    <row r="164415" spans="9:9">
      <c r="I164415" s="33"/>
    </row>
    <row r="164434" spans="9:9">
      <c r="I164434" s="33"/>
    </row>
    <row r="164444" spans="9:9">
      <c r="I164444" s="33"/>
    </row>
    <row r="164447" spans="9:9">
      <c r="I164447" s="33"/>
    </row>
    <row r="164466" spans="9:9">
      <c r="I164466" s="33"/>
    </row>
    <row r="164476" spans="9:9">
      <c r="I164476" s="33"/>
    </row>
    <row r="164479" spans="9:9">
      <c r="I164479" s="33"/>
    </row>
    <row r="164498" spans="9:9">
      <c r="I164498" s="33"/>
    </row>
    <row r="164508" spans="9:9">
      <c r="I164508" s="33"/>
    </row>
    <row r="164511" spans="9:9">
      <c r="I164511" s="33"/>
    </row>
    <row r="164530" spans="9:9">
      <c r="I164530" s="33"/>
    </row>
    <row r="164540" spans="9:9">
      <c r="I164540" s="33"/>
    </row>
    <row r="164543" spans="9:9">
      <c r="I164543" s="33"/>
    </row>
    <row r="164562" spans="9:9">
      <c r="I164562" s="33"/>
    </row>
    <row r="164572" spans="9:9">
      <c r="I164572" s="33"/>
    </row>
    <row r="164575" spans="9:9">
      <c r="I164575" s="33"/>
    </row>
    <row r="164594" spans="9:9">
      <c r="I164594" s="33"/>
    </row>
    <row r="164604" spans="9:9">
      <c r="I164604" s="33"/>
    </row>
    <row r="164607" spans="9:9">
      <c r="I164607" s="33"/>
    </row>
    <row r="164626" spans="9:9">
      <c r="I164626" s="33"/>
    </row>
    <row r="164636" spans="9:9">
      <c r="I164636" s="33"/>
    </row>
    <row r="164639" spans="9:9">
      <c r="I164639" s="33"/>
    </row>
    <row r="164658" spans="9:9">
      <c r="I164658" s="33"/>
    </row>
    <row r="164668" spans="9:9">
      <c r="I164668" s="33"/>
    </row>
    <row r="164671" spans="9:9">
      <c r="I164671" s="33"/>
    </row>
    <row r="164690" spans="9:9">
      <c r="I164690" s="33"/>
    </row>
    <row r="164700" spans="9:9">
      <c r="I164700" s="33"/>
    </row>
    <row r="164703" spans="9:9">
      <c r="I164703" s="33"/>
    </row>
    <row r="164722" spans="9:9">
      <c r="I164722" s="33"/>
    </row>
    <row r="164732" spans="9:9">
      <c r="I164732" s="33"/>
    </row>
    <row r="164735" spans="9:9">
      <c r="I164735" s="33"/>
    </row>
    <row r="164754" spans="9:9">
      <c r="I164754" s="33"/>
    </row>
    <row r="164764" spans="9:9">
      <c r="I164764" s="33"/>
    </row>
    <row r="164767" spans="9:9">
      <c r="I164767" s="33"/>
    </row>
    <row r="164786" spans="9:9">
      <c r="I164786" s="33"/>
    </row>
    <row r="164796" spans="9:9">
      <c r="I164796" s="33"/>
    </row>
    <row r="164799" spans="9:9">
      <c r="I164799" s="33"/>
    </row>
    <row r="164818" spans="9:9">
      <c r="I164818" s="33"/>
    </row>
    <row r="164828" spans="9:9">
      <c r="I164828" s="33"/>
    </row>
    <row r="164831" spans="9:9">
      <c r="I164831" s="33"/>
    </row>
    <row r="164850" spans="9:9">
      <c r="I164850" s="33"/>
    </row>
    <row r="164860" spans="9:9">
      <c r="I164860" s="33"/>
    </row>
    <row r="164863" spans="9:9">
      <c r="I164863" s="33"/>
    </row>
    <row r="164882" spans="9:9">
      <c r="I164882" s="33"/>
    </row>
    <row r="164892" spans="9:9">
      <c r="I164892" s="33"/>
    </row>
    <row r="164895" spans="9:9">
      <c r="I164895" s="33"/>
    </row>
    <row r="164914" spans="9:9">
      <c r="I164914" s="33"/>
    </row>
    <row r="164924" spans="9:9">
      <c r="I164924" s="33"/>
    </row>
    <row r="164927" spans="9:9">
      <c r="I164927" s="33"/>
    </row>
    <row r="164946" spans="9:9">
      <c r="I164946" s="33"/>
    </row>
    <row r="164956" spans="9:9">
      <c r="I164956" s="33"/>
    </row>
    <row r="164959" spans="9:9">
      <c r="I164959" s="33"/>
    </row>
    <row r="164978" spans="9:9">
      <c r="I164978" s="33"/>
    </row>
    <row r="164988" spans="9:9">
      <c r="I164988" s="33"/>
    </row>
    <row r="164991" spans="9:9">
      <c r="I164991" s="33"/>
    </row>
    <row r="165010" spans="9:9">
      <c r="I165010" s="33"/>
    </row>
    <row r="165020" spans="9:9">
      <c r="I165020" s="33"/>
    </row>
    <row r="165023" spans="9:9">
      <c r="I165023" s="33"/>
    </row>
    <row r="165042" spans="9:9">
      <c r="I165042" s="33"/>
    </row>
    <row r="165052" spans="9:9">
      <c r="I165052" s="33"/>
    </row>
    <row r="165055" spans="9:9">
      <c r="I165055" s="33"/>
    </row>
    <row r="165074" spans="9:9">
      <c r="I165074" s="33"/>
    </row>
    <row r="165084" spans="9:9">
      <c r="I165084" s="33"/>
    </row>
    <row r="165087" spans="9:9">
      <c r="I165087" s="33"/>
    </row>
    <row r="165106" spans="9:9">
      <c r="I165106" s="33"/>
    </row>
    <row r="165116" spans="9:9">
      <c r="I165116" s="33"/>
    </row>
    <row r="165119" spans="9:9">
      <c r="I165119" s="33"/>
    </row>
    <row r="165138" spans="9:9">
      <c r="I165138" s="33"/>
    </row>
    <row r="165148" spans="9:9">
      <c r="I165148" s="33"/>
    </row>
    <row r="165151" spans="9:9">
      <c r="I165151" s="33"/>
    </row>
    <row r="165170" spans="9:9">
      <c r="I165170" s="33"/>
    </row>
    <row r="165180" spans="9:9">
      <c r="I165180" s="33"/>
    </row>
    <row r="165183" spans="9:9">
      <c r="I165183" s="33"/>
    </row>
    <row r="165202" spans="9:9">
      <c r="I165202" s="33"/>
    </row>
    <row r="165212" spans="9:9">
      <c r="I165212" s="33"/>
    </row>
    <row r="165215" spans="9:9">
      <c r="I165215" s="33"/>
    </row>
    <row r="165234" spans="9:9">
      <c r="I165234" s="33"/>
    </row>
    <row r="165244" spans="9:9">
      <c r="I165244" s="33"/>
    </row>
    <row r="165247" spans="9:9">
      <c r="I165247" s="33"/>
    </row>
    <row r="165266" spans="9:9">
      <c r="I165266" s="33"/>
    </row>
    <row r="165276" spans="9:9">
      <c r="I165276" s="33"/>
    </row>
    <row r="165279" spans="9:9">
      <c r="I165279" s="33"/>
    </row>
    <row r="165298" spans="9:9">
      <c r="I165298" s="33"/>
    </row>
    <row r="165308" spans="9:9">
      <c r="I165308" s="33"/>
    </row>
    <row r="165311" spans="9:9">
      <c r="I165311" s="33"/>
    </row>
    <row r="165330" spans="9:9">
      <c r="I165330" s="33"/>
    </row>
    <row r="165340" spans="9:9">
      <c r="I165340" s="33"/>
    </row>
    <row r="165343" spans="9:9">
      <c r="I165343" s="33"/>
    </row>
    <row r="165362" spans="9:9">
      <c r="I165362" s="33"/>
    </row>
    <row r="165372" spans="9:9">
      <c r="I165372" s="33"/>
    </row>
    <row r="165375" spans="9:9">
      <c r="I165375" s="33"/>
    </row>
    <row r="165394" spans="9:9">
      <c r="I165394" s="33"/>
    </row>
    <row r="165404" spans="9:9">
      <c r="I165404" s="33"/>
    </row>
    <row r="165407" spans="9:9">
      <c r="I165407" s="33"/>
    </row>
    <row r="165426" spans="9:9">
      <c r="I165426" s="33"/>
    </row>
    <row r="165436" spans="9:9">
      <c r="I165436" s="33"/>
    </row>
    <row r="165439" spans="9:9">
      <c r="I165439" s="33"/>
    </row>
    <row r="165458" spans="9:9">
      <c r="I165458" s="33"/>
    </row>
    <row r="165468" spans="9:9">
      <c r="I165468" s="33"/>
    </row>
    <row r="165471" spans="9:9">
      <c r="I165471" s="33"/>
    </row>
    <row r="165490" spans="9:9">
      <c r="I165490" s="33"/>
    </row>
    <row r="165500" spans="9:9">
      <c r="I165500" s="33"/>
    </row>
    <row r="165503" spans="9:9">
      <c r="I165503" s="33"/>
    </row>
    <row r="165522" spans="9:9">
      <c r="I165522" s="33"/>
    </row>
    <row r="165532" spans="9:9">
      <c r="I165532" s="33"/>
    </row>
    <row r="165535" spans="9:9">
      <c r="I165535" s="33"/>
    </row>
    <row r="165554" spans="9:9">
      <c r="I165554" s="33"/>
    </row>
    <row r="165564" spans="9:9">
      <c r="I165564" s="33"/>
    </row>
    <row r="165567" spans="9:9">
      <c r="I165567" s="33"/>
    </row>
    <row r="165586" spans="9:9">
      <c r="I165586" s="33"/>
    </row>
    <row r="165596" spans="9:9">
      <c r="I165596" s="33"/>
    </row>
    <row r="165599" spans="9:9">
      <c r="I165599" s="33"/>
    </row>
    <row r="165618" spans="9:9">
      <c r="I165618" s="33"/>
    </row>
    <row r="165628" spans="9:9">
      <c r="I165628" s="33"/>
    </row>
    <row r="165631" spans="9:9">
      <c r="I165631" s="33"/>
    </row>
    <row r="165650" spans="9:9">
      <c r="I165650" s="33"/>
    </row>
    <row r="165660" spans="9:9">
      <c r="I165660" s="33"/>
    </row>
    <row r="165663" spans="9:9">
      <c r="I165663" s="33"/>
    </row>
    <row r="165682" spans="9:9">
      <c r="I165682" s="33"/>
    </row>
    <row r="165692" spans="9:9">
      <c r="I165692" s="33"/>
    </row>
    <row r="165695" spans="9:9">
      <c r="I165695" s="33"/>
    </row>
    <row r="165714" spans="9:9">
      <c r="I165714" s="33"/>
    </row>
    <row r="165724" spans="9:9">
      <c r="I165724" s="33"/>
    </row>
    <row r="165727" spans="9:9">
      <c r="I165727" s="33"/>
    </row>
    <row r="165746" spans="9:9">
      <c r="I165746" s="33"/>
    </row>
    <row r="165756" spans="9:9">
      <c r="I165756" s="33"/>
    </row>
    <row r="165759" spans="9:9">
      <c r="I165759" s="33"/>
    </row>
    <row r="165778" spans="9:9">
      <c r="I165778" s="33"/>
    </row>
    <row r="165788" spans="9:9">
      <c r="I165788" s="33"/>
    </row>
    <row r="165791" spans="9:9">
      <c r="I165791" s="33"/>
    </row>
    <row r="165810" spans="9:9">
      <c r="I165810" s="33"/>
    </row>
    <row r="165820" spans="9:9">
      <c r="I165820" s="33"/>
    </row>
    <row r="165823" spans="9:9">
      <c r="I165823" s="33"/>
    </row>
    <row r="165842" spans="9:9">
      <c r="I165842" s="33"/>
    </row>
    <row r="165852" spans="9:9">
      <c r="I165852" s="33"/>
    </row>
    <row r="165855" spans="9:9">
      <c r="I165855" s="33"/>
    </row>
    <row r="165874" spans="9:9">
      <c r="I165874" s="33"/>
    </row>
    <row r="165884" spans="9:9">
      <c r="I165884" s="33"/>
    </row>
    <row r="165887" spans="9:9">
      <c r="I165887" s="33"/>
    </row>
    <row r="165906" spans="9:9">
      <c r="I165906" s="33"/>
    </row>
    <row r="165916" spans="9:9">
      <c r="I165916" s="33"/>
    </row>
    <row r="165919" spans="9:9">
      <c r="I165919" s="33"/>
    </row>
    <row r="165938" spans="9:9">
      <c r="I165938" s="33"/>
    </row>
    <row r="165948" spans="9:9">
      <c r="I165948" s="33"/>
    </row>
    <row r="165951" spans="9:9">
      <c r="I165951" s="33"/>
    </row>
    <row r="165970" spans="9:9">
      <c r="I165970" s="33"/>
    </row>
    <row r="165980" spans="9:9">
      <c r="I165980" s="33"/>
    </row>
    <row r="165983" spans="9:9">
      <c r="I165983" s="33"/>
    </row>
    <row r="166002" spans="9:9">
      <c r="I166002" s="33"/>
    </row>
    <row r="166012" spans="9:9">
      <c r="I166012" s="33"/>
    </row>
    <row r="166015" spans="9:9">
      <c r="I166015" s="33"/>
    </row>
    <row r="166034" spans="9:9">
      <c r="I166034" s="33"/>
    </row>
    <row r="166044" spans="9:9">
      <c r="I166044" s="33"/>
    </row>
    <row r="166047" spans="9:9">
      <c r="I166047" s="33"/>
    </row>
    <row r="166066" spans="9:9">
      <c r="I166066" s="33"/>
    </row>
    <row r="166076" spans="9:9">
      <c r="I166076" s="33"/>
    </row>
    <row r="166079" spans="9:9">
      <c r="I166079" s="33"/>
    </row>
    <row r="166098" spans="9:9">
      <c r="I166098" s="33"/>
    </row>
    <row r="166108" spans="9:9">
      <c r="I166108" s="33"/>
    </row>
    <row r="166111" spans="9:9">
      <c r="I166111" s="33"/>
    </row>
    <row r="166130" spans="9:9">
      <c r="I166130" s="33"/>
    </row>
    <row r="166140" spans="9:9">
      <c r="I166140" s="33"/>
    </row>
    <row r="166143" spans="9:9">
      <c r="I166143" s="33"/>
    </row>
    <row r="166162" spans="9:9">
      <c r="I166162" s="33"/>
    </row>
    <row r="166172" spans="9:9">
      <c r="I166172" s="33"/>
    </row>
    <row r="166175" spans="9:9">
      <c r="I166175" s="33"/>
    </row>
    <row r="166194" spans="9:9">
      <c r="I166194" s="33"/>
    </row>
    <row r="166204" spans="9:9">
      <c r="I166204" s="33"/>
    </row>
    <row r="166207" spans="9:9">
      <c r="I166207" s="33"/>
    </row>
    <row r="166226" spans="9:9">
      <c r="I166226" s="33"/>
    </row>
    <row r="166236" spans="9:9">
      <c r="I166236" s="33"/>
    </row>
    <row r="166239" spans="9:9">
      <c r="I166239" s="33"/>
    </row>
    <row r="166258" spans="9:9">
      <c r="I166258" s="33"/>
    </row>
    <row r="166268" spans="9:9">
      <c r="I166268" s="33"/>
    </row>
    <row r="166271" spans="9:9">
      <c r="I166271" s="33"/>
    </row>
    <row r="166290" spans="9:9">
      <c r="I166290" s="33"/>
    </row>
    <row r="166300" spans="9:9">
      <c r="I166300" s="33"/>
    </row>
    <row r="166303" spans="9:9">
      <c r="I166303" s="33"/>
    </row>
    <row r="166322" spans="9:9">
      <c r="I166322" s="33"/>
    </row>
    <row r="166332" spans="9:9">
      <c r="I166332" s="33"/>
    </row>
    <row r="166335" spans="9:9">
      <c r="I166335" s="33"/>
    </row>
    <row r="166354" spans="9:9">
      <c r="I166354" s="33"/>
    </row>
    <row r="166364" spans="9:9">
      <c r="I166364" s="33"/>
    </row>
    <row r="166367" spans="9:9">
      <c r="I166367" s="33"/>
    </row>
    <row r="166386" spans="9:9">
      <c r="I166386" s="33"/>
    </row>
    <row r="166396" spans="9:9">
      <c r="I166396" s="33"/>
    </row>
    <row r="166399" spans="9:9">
      <c r="I166399" s="33"/>
    </row>
    <row r="166418" spans="9:9">
      <c r="I166418" s="33"/>
    </row>
    <row r="166428" spans="9:9">
      <c r="I166428" s="33"/>
    </row>
    <row r="166431" spans="9:9">
      <c r="I166431" s="33"/>
    </row>
    <row r="166450" spans="9:9">
      <c r="I166450" s="33"/>
    </row>
    <row r="166460" spans="9:9">
      <c r="I166460" s="33"/>
    </row>
    <row r="166463" spans="9:9">
      <c r="I166463" s="33"/>
    </row>
    <row r="166482" spans="9:9">
      <c r="I166482" s="33"/>
    </row>
    <row r="166492" spans="9:9">
      <c r="I166492" s="33"/>
    </row>
    <row r="166495" spans="9:9">
      <c r="I166495" s="33"/>
    </row>
    <row r="166514" spans="9:9">
      <c r="I166514" s="33"/>
    </row>
    <row r="166524" spans="9:9">
      <c r="I166524" s="33"/>
    </row>
    <row r="166527" spans="9:9">
      <c r="I166527" s="33"/>
    </row>
    <row r="166546" spans="9:9">
      <c r="I166546" s="33"/>
    </row>
    <row r="166556" spans="9:9">
      <c r="I166556" s="33"/>
    </row>
    <row r="166559" spans="9:9">
      <c r="I166559" s="33"/>
    </row>
    <row r="166578" spans="9:9">
      <c r="I166578" s="33"/>
    </row>
    <row r="166588" spans="9:9">
      <c r="I166588" s="33"/>
    </row>
    <row r="166591" spans="9:9">
      <c r="I166591" s="33"/>
    </row>
    <row r="166610" spans="9:9">
      <c r="I166610" s="33"/>
    </row>
    <row r="166620" spans="9:9">
      <c r="I166620" s="33"/>
    </row>
    <row r="166623" spans="9:9">
      <c r="I166623" s="33"/>
    </row>
    <row r="166642" spans="9:9">
      <c r="I166642" s="33"/>
    </row>
    <row r="166652" spans="9:9">
      <c r="I166652" s="33"/>
    </row>
    <row r="166655" spans="9:9">
      <c r="I166655" s="33"/>
    </row>
    <row r="166674" spans="9:9">
      <c r="I166674" s="33"/>
    </row>
    <row r="166684" spans="9:9">
      <c r="I166684" s="33"/>
    </row>
    <row r="166687" spans="9:9">
      <c r="I166687" s="33"/>
    </row>
    <row r="166706" spans="9:9">
      <c r="I166706" s="33"/>
    </row>
    <row r="166716" spans="9:9">
      <c r="I166716" s="33"/>
    </row>
    <row r="166719" spans="9:9">
      <c r="I166719" s="33"/>
    </row>
    <row r="166738" spans="9:9">
      <c r="I166738" s="33"/>
    </row>
    <row r="166748" spans="9:9">
      <c r="I166748" s="33"/>
    </row>
    <row r="166751" spans="9:9">
      <c r="I166751" s="33"/>
    </row>
    <row r="166770" spans="9:9">
      <c r="I166770" s="33"/>
    </row>
    <row r="166780" spans="9:9">
      <c r="I166780" s="33"/>
    </row>
    <row r="166783" spans="9:9">
      <c r="I166783" s="33"/>
    </row>
    <row r="166802" spans="9:9">
      <c r="I166802" s="33"/>
    </row>
    <row r="166812" spans="9:9">
      <c r="I166812" s="33"/>
    </row>
    <row r="166815" spans="9:9">
      <c r="I166815" s="33"/>
    </row>
    <row r="166834" spans="9:9">
      <c r="I166834" s="33"/>
    </row>
    <row r="166844" spans="9:9">
      <c r="I166844" s="33"/>
    </row>
    <row r="166847" spans="9:9">
      <c r="I166847" s="33"/>
    </row>
    <row r="166866" spans="9:9">
      <c r="I166866" s="33"/>
    </row>
    <row r="166876" spans="9:9">
      <c r="I166876" s="33"/>
    </row>
    <row r="166879" spans="9:9">
      <c r="I166879" s="33"/>
    </row>
    <row r="166898" spans="9:9">
      <c r="I166898" s="33"/>
    </row>
    <row r="166908" spans="9:9">
      <c r="I166908" s="33"/>
    </row>
    <row r="166911" spans="9:9">
      <c r="I166911" s="33"/>
    </row>
    <row r="166930" spans="9:9">
      <c r="I166930" s="33"/>
    </row>
    <row r="166940" spans="9:9">
      <c r="I166940" s="33"/>
    </row>
    <row r="166943" spans="9:9">
      <c r="I166943" s="33"/>
    </row>
    <row r="166962" spans="9:9">
      <c r="I166962" s="33"/>
    </row>
    <row r="166972" spans="9:9">
      <c r="I166972" s="33"/>
    </row>
    <row r="166975" spans="9:9">
      <c r="I166975" s="33"/>
    </row>
    <row r="166994" spans="9:9">
      <c r="I166994" s="33"/>
    </row>
    <row r="167004" spans="9:9">
      <c r="I167004" s="33"/>
    </row>
    <row r="167007" spans="9:9">
      <c r="I167007" s="33"/>
    </row>
    <row r="167026" spans="9:9">
      <c r="I167026" s="33"/>
    </row>
    <row r="167036" spans="9:9">
      <c r="I167036" s="33"/>
    </row>
    <row r="167039" spans="9:9">
      <c r="I167039" s="33"/>
    </row>
    <row r="167058" spans="9:9">
      <c r="I167058" s="33"/>
    </row>
    <row r="167068" spans="9:9">
      <c r="I167068" s="33"/>
    </row>
    <row r="167071" spans="9:9">
      <c r="I167071" s="33"/>
    </row>
    <row r="167090" spans="9:9">
      <c r="I167090" s="33"/>
    </row>
    <row r="167100" spans="9:9">
      <c r="I167100" s="33"/>
    </row>
    <row r="167103" spans="9:9">
      <c r="I167103" s="33"/>
    </row>
    <row r="167122" spans="9:9">
      <c r="I167122" s="33"/>
    </row>
    <row r="167132" spans="9:9">
      <c r="I167132" s="33"/>
    </row>
    <row r="167135" spans="9:9">
      <c r="I167135" s="33"/>
    </row>
    <row r="167154" spans="9:9">
      <c r="I167154" s="33"/>
    </row>
    <row r="167164" spans="9:9">
      <c r="I167164" s="33"/>
    </row>
    <row r="167167" spans="9:9">
      <c r="I167167" s="33"/>
    </row>
    <row r="167186" spans="9:9">
      <c r="I167186" s="33"/>
    </row>
    <row r="167196" spans="9:9">
      <c r="I167196" s="33"/>
    </row>
    <row r="167199" spans="9:9">
      <c r="I167199" s="33"/>
    </row>
    <row r="167218" spans="9:9">
      <c r="I167218" s="33"/>
    </row>
    <row r="167228" spans="9:9">
      <c r="I167228" s="33"/>
    </row>
    <row r="167231" spans="9:9">
      <c r="I167231" s="33"/>
    </row>
    <row r="167250" spans="9:9">
      <c r="I167250" s="33"/>
    </row>
    <row r="167260" spans="9:9">
      <c r="I167260" s="33"/>
    </row>
    <row r="167263" spans="9:9">
      <c r="I167263" s="33"/>
    </row>
    <row r="167282" spans="9:9">
      <c r="I167282" s="33"/>
    </row>
    <row r="167292" spans="9:9">
      <c r="I167292" s="33"/>
    </row>
    <row r="167295" spans="9:9">
      <c r="I167295" s="33"/>
    </row>
    <row r="167314" spans="9:9">
      <c r="I167314" s="33"/>
    </row>
    <row r="167324" spans="9:9">
      <c r="I167324" s="33"/>
    </row>
    <row r="167327" spans="9:9">
      <c r="I167327" s="33"/>
    </row>
    <row r="167346" spans="9:9">
      <c r="I167346" s="33"/>
    </row>
    <row r="167356" spans="9:9">
      <c r="I167356" s="33"/>
    </row>
    <row r="167359" spans="9:9">
      <c r="I167359" s="33"/>
    </row>
    <row r="167378" spans="9:9">
      <c r="I167378" s="33"/>
    </row>
    <row r="167388" spans="9:9">
      <c r="I167388" s="33"/>
    </row>
    <row r="167391" spans="9:9">
      <c r="I167391" s="33"/>
    </row>
    <row r="167410" spans="9:9">
      <c r="I167410" s="33"/>
    </row>
    <row r="167420" spans="9:9">
      <c r="I167420" s="33"/>
    </row>
    <row r="167423" spans="9:9">
      <c r="I167423" s="33"/>
    </row>
    <row r="167442" spans="9:9">
      <c r="I167442" s="33"/>
    </row>
    <row r="167452" spans="9:9">
      <c r="I167452" s="33"/>
    </row>
    <row r="167455" spans="9:9">
      <c r="I167455" s="33"/>
    </row>
    <row r="167474" spans="9:9">
      <c r="I167474" s="33"/>
    </row>
    <row r="167484" spans="9:9">
      <c r="I167484" s="33"/>
    </row>
    <row r="167487" spans="9:9">
      <c r="I167487" s="33"/>
    </row>
    <row r="167506" spans="9:9">
      <c r="I167506" s="33"/>
    </row>
    <row r="167516" spans="9:9">
      <c r="I167516" s="33"/>
    </row>
    <row r="167519" spans="9:9">
      <c r="I167519" s="33"/>
    </row>
    <row r="167538" spans="9:9">
      <c r="I167538" s="33"/>
    </row>
    <row r="167548" spans="9:9">
      <c r="I167548" s="33"/>
    </row>
    <row r="167551" spans="9:9">
      <c r="I167551" s="33"/>
    </row>
    <row r="167570" spans="9:9">
      <c r="I167570" s="33"/>
    </row>
    <row r="167580" spans="9:9">
      <c r="I167580" s="33"/>
    </row>
    <row r="167583" spans="9:9">
      <c r="I167583" s="33"/>
    </row>
    <row r="167602" spans="9:9">
      <c r="I167602" s="33"/>
    </row>
    <row r="167612" spans="9:9">
      <c r="I167612" s="33"/>
    </row>
    <row r="167615" spans="9:9">
      <c r="I167615" s="33"/>
    </row>
    <row r="167634" spans="9:9">
      <c r="I167634" s="33"/>
    </row>
    <row r="167644" spans="9:9">
      <c r="I167644" s="33"/>
    </row>
    <row r="167647" spans="9:9">
      <c r="I167647" s="33"/>
    </row>
    <row r="167666" spans="9:9">
      <c r="I167666" s="33"/>
    </row>
    <row r="167676" spans="9:9">
      <c r="I167676" s="33"/>
    </row>
    <row r="167679" spans="9:9">
      <c r="I167679" s="33"/>
    </row>
    <row r="167698" spans="9:9">
      <c r="I167698" s="33"/>
    </row>
    <row r="167708" spans="9:9">
      <c r="I167708" s="33"/>
    </row>
    <row r="167711" spans="9:9">
      <c r="I167711" s="33"/>
    </row>
    <row r="167730" spans="9:9">
      <c r="I167730" s="33"/>
    </row>
    <row r="167740" spans="9:9">
      <c r="I167740" s="33"/>
    </row>
    <row r="167743" spans="9:9">
      <c r="I167743" s="33"/>
    </row>
    <row r="167762" spans="9:9">
      <c r="I167762" s="33"/>
    </row>
    <row r="167772" spans="9:9">
      <c r="I167772" s="33"/>
    </row>
    <row r="167775" spans="9:9">
      <c r="I167775" s="33"/>
    </row>
    <row r="167794" spans="9:9">
      <c r="I167794" s="33"/>
    </row>
    <row r="167804" spans="9:9">
      <c r="I167804" s="33"/>
    </row>
    <row r="167807" spans="9:9">
      <c r="I167807" s="33"/>
    </row>
    <row r="167826" spans="9:9">
      <c r="I167826" s="33"/>
    </row>
    <row r="167836" spans="9:9">
      <c r="I167836" s="33"/>
    </row>
    <row r="167839" spans="9:9">
      <c r="I167839" s="33"/>
    </row>
    <row r="167858" spans="9:9">
      <c r="I167858" s="33"/>
    </row>
    <row r="167868" spans="9:9">
      <c r="I167868" s="33"/>
    </row>
    <row r="167871" spans="9:9">
      <c r="I167871" s="33"/>
    </row>
    <row r="167890" spans="9:9">
      <c r="I167890" s="33"/>
    </row>
    <row r="167900" spans="9:9">
      <c r="I167900" s="33"/>
    </row>
    <row r="167903" spans="9:9">
      <c r="I167903" s="33"/>
    </row>
    <row r="167922" spans="9:9">
      <c r="I167922" s="33"/>
    </row>
    <row r="167932" spans="9:9">
      <c r="I167932" s="33"/>
    </row>
    <row r="167935" spans="9:9">
      <c r="I167935" s="33"/>
    </row>
    <row r="167954" spans="9:9">
      <c r="I167954" s="33"/>
    </row>
    <row r="167964" spans="9:9">
      <c r="I167964" s="33"/>
    </row>
    <row r="167967" spans="9:9">
      <c r="I167967" s="33"/>
    </row>
    <row r="167986" spans="9:9">
      <c r="I167986" s="33"/>
    </row>
    <row r="167996" spans="9:9">
      <c r="I167996" s="33"/>
    </row>
    <row r="167999" spans="9:9">
      <c r="I167999" s="33"/>
    </row>
    <row r="168018" spans="9:9">
      <c r="I168018" s="33"/>
    </row>
    <row r="168028" spans="9:9">
      <c r="I168028" s="33"/>
    </row>
    <row r="168031" spans="9:9">
      <c r="I168031" s="33"/>
    </row>
    <row r="168050" spans="9:9">
      <c r="I168050" s="33"/>
    </row>
    <row r="168060" spans="9:9">
      <c r="I168060" s="33"/>
    </row>
    <row r="168063" spans="9:9">
      <c r="I168063" s="33"/>
    </row>
    <row r="168082" spans="9:9">
      <c r="I168082" s="33"/>
    </row>
    <row r="168092" spans="9:9">
      <c r="I168092" s="33"/>
    </row>
    <row r="168095" spans="9:9">
      <c r="I168095" s="33"/>
    </row>
    <row r="168114" spans="9:9">
      <c r="I168114" s="33"/>
    </row>
    <row r="168124" spans="9:9">
      <c r="I168124" s="33"/>
    </row>
    <row r="168127" spans="9:9">
      <c r="I168127" s="33"/>
    </row>
    <row r="168146" spans="9:9">
      <c r="I168146" s="33"/>
    </row>
    <row r="168156" spans="9:9">
      <c r="I168156" s="33"/>
    </row>
    <row r="168159" spans="9:9">
      <c r="I168159" s="33"/>
    </row>
    <row r="168178" spans="9:9">
      <c r="I168178" s="33"/>
    </row>
    <row r="168188" spans="9:9">
      <c r="I168188" s="33"/>
    </row>
    <row r="168191" spans="9:9">
      <c r="I168191" s="33"/>
    </row>
    <row r="168210" spans="9:9">
      <c r="I168210" s="33"/>
    </row>
    <row r="168220" spans="9:9">
      <c r="I168220" s="33"/>
    </row>
    <row r="168223" spans="9:9">
      <c r="I168223" s="33"/>
    </row>
    <row r="168242" spans="9:9">
      <c r="I168242" s="33"/>
    </row>
    <row r="168252" spans="9:9">
      <c r="I168252" s="33"/>
    </row>
    <row r="168255" spans="9:9">
      <c r="I168255" s="33"/>
    </row>
    <row r="168274" spans="9:9">
      <c r="I168274" s="33"/>
    </row>
    <row r="168284" spans="9:9">
      <c r="I168284" s="33"/>
    </row>
    <row r="168287" spans="9:9">
      <c r="I168287" s="33"/>
    </row>
    <row r="168306" spans="9:9">
      <c r="I168306" s="33"/>
    </row>
    <row r="168316" spans="9:9">
      <c r="I168316" s="33"/>
    </row>
    <row r="168319" spans="9:9">
      <c r="I168319" s="33"/>
    </row>
    <row r="168338" spans="9:9">
      <c r="I168338" s="33"/>
    </row>
    <row r="168348" spans="9:9">
      <c r="I168348" s="33"/>
    </row>
    <row r="168351" spans="9:9">
      <c r="I168351" s="33"/>
    </row>
    <row r="168370" spans="9:9">
      <c r="I168370" s="33"/>
    </row>
    <row r="168380" spans="9:9">
      <c r="I168380" s="33"/>
    </row>
    <row r="168383" spans="9:9">
      <c r="I168383" s="33"/>
    </row>
    <row r="168402" spans="9:9">
      <c r="I168402" s="33"/>
    </row>
    <row r="168412" spans="9:9">
      <c r="I168412" s="33"/>
    </row>
    <row r="168415" spans="9:9">
      <c r="I168415" s="33"/>
    </row>
    <row r="168434" spans="9:9">
      <c r="I168434" s="33"/>
    </row>
    <row r="168444" spans="9:9">
      <c r="I168444" s="33"/>
    </row>
    <row r="168447" spans="9:9">
      <c r="I168447" s="33"/>
    </row>
    <row r="168466" spans="9:9">
      <c r="I168466" s="33"/>
    </row>
    <row r="168476" spans="9:9">
      <c r="I168476" s="33"/>
    </row>
    <row r="168479" spans="9:9">
      <c r="I168479" s="33"/>
    </row>
    <row r="168498" spans="9:9">
      <c r="I168498" s="33"/>
    </row>
    <row r="168508" spans="9:9">
      <c r="I168508" s="33"/>
    </row>
    <row r="168511" spans="9:9">
      <c r="I168511" s="33"/>
    </row>
    <row r="168530" spans="9:9">
      <c r="I168530" s="33"/>
    </row>
    <row r="168540" spans="9:9">
      <c r="I168540" s="33"/>
    </row>
    <row r="168543" spans="9:9">
      <c r="I168543" s="33"/>
    </row>
    <row r="168562" spans="9:9">
      <c r="I168562" s="33"/>
    </row>
    <row r="168572" spans="9:9">
      <c r="I168572" s="33"/>
    </row>
    <row r="168575" spans="9:9">
      <c r="I168575" s="33"/>
    </row>
    <row r="168594" spans="9:9">
      <c r="I168594" s="33"/>
    </row>
    <row r="168604" spans="9:9">
      <c r="I168604" s="33"/>
    </row>
    <row r="168607" spans="9:9">
      <c r="I168607" s="33"/>
    </row>
    <row r="168626" spans="9:9">
      <c r="I168626" s="33"/>
    </row>
    <row r="168636" spans="9:9">
      <c r="I168636" s="33"/>
    </row>
    <row r="168639" spans="9:9">
      <c r="I168639" s="33"/>
    </row>
    <row r="168658" spans="9:9">
      <c r="I168658" s="33"/>
    </row>
    <row r="168668" spans="9:9">
      <c r="I168668" s="33"/>
    </row>
    <row r="168671" spans="9:9">
      <c r="I168671" s="33"/>
    </row>
    <row r="168690" spans="9:9">
      <c r="I168690" s="33"/>
    </row>
    <row r="168700" spans="9:9">
      <c r="I168700" s="33"/>
    </row>
    <row r="168703" spans="9:9">
      <c r="I168703" s="33"/>
    </row>
    <row r="168722" spans="9:9">
      <c r="I168722" s="33"/>
    </row>
    <row r="168732" spans="9:9">
      <c r="I168732" s="33"/>
    </row>
    <row r="168735" spans="9:9">
      <c r="I168735" s="33"/>
    </row>
    <row r="168754" spans="9:9">
      <c r="I168754" s="33"/>
    </row>
    <row r="168764" spans="9:9">
      <c r="I168764" s="33"/>
    </row>
    <row r="168767" spans="9:9">
      <c r="I168767" s="33"/>
    </row>
    <row r="168786" spans="9:9">
      <c r="I168786" s="33"/>
    </row>
    <row r="168796" spans="9:9">
      <c r="I168796" s="33"/>
    </row>
    <row r="168799" spans="9:9">
      <c r="I168799" s="33"/>
    </row>
    <row r="168818" spans="9:9">
      <c r="I168818" s="33"/>
    </row>
    <row r="168828" spans="9:9">
      <c r="I168828" s="33"/>
    </row>
    <row r="168831" spans="9:9">
      <c r="I168831" s="33"/>
    </row>
    <row r="168850" spans="9:9">
      <c r="I168850" s="33"/>
    </row>
    <row r="168860" spans="9:9">
      <c r="I168860" s="33"/>
    </row>
    <row r="168863" spans="9:9">
      <c r="I168863" s="33"/>
    </row>
    <row r="168882" spans="9:9">
      <c r="I168882" s="33"/>
    </row>
    <row r="168892" spans="9:9">
      <c r="I168892" s="33"/>
    </row>
    <row r="168895" spans="9:9">
      <c r="I168895" s="33"/>
    </row>
    <row r="168914" spans="9:9">
      <c r="I168914" s="33"/>
    </row>
    <row r="168924" spans="9:9">
      <c r="I168924" s="33"/>
    </row>
    <row r="168927" spans="9:9">
      <c r="I168927" s="33"/>
    </row>
    <row r="168946" spans="9:9">
      <c r="I168946" s="33"/>
    </row>
    <row r="168956" spans="9:9">
      <c r="I168956" s="33"/>
    </row>
    <row r="168959" spans="9:9">
      <c r="I168959" s="33"/>
    </row>
    <row r="168978" spans="9:9">
      <c r="I168978" s="33"/>
    </row>
    <row r="168988" spans="9:9">
      <c r="I168988" s="33"/>
    </row>
    <row r="168991" spans="9:9">
      <c r="I168991" s="33"/>
    </row>
    <row r="169010" spans="9:9">
      <c r="I169010" s="33"/>
    </row>
    <row r="169020" spans="9:9">
      <c r="I169020" s="33"/>
    </row>
    <row r="169023" spans="9:9">
      <c r="I169023" s="33"/>
    </row>
    <row r="169042" spans="9:9">
      <c r="I169042" s="33"/>
    </row>
    <row r="169052" spans="9:9">
      <c r="I169052" s="33"/>
    </row>
    <row r="169055" spans="9:9">
      <c r="I169055" s="33"/>
    </row>
    <row r="169074" spans="9:9">
      <c r="I169074" s="33"/>
    </row>
    <row r="169084" spans="9:9">
      <c r="I169084" s="33"/>
    </row>
    <row r="169087" spans="9:9">
      <c r="I169087" s="33"/>
    </row>
    <row r="169106" spans="9:9">
      <c r="I169106" s="33"/>
    </row>
    <row r="169116" spans="9:9">
      <c r="I169116" s="33"/>
    </row>
    <row r="169119" spans="9:9">
      <c r="I169119" s="33"/>
    </row>
    <row r="169138" spans="9:9">
      <c r="I169138" s="33"/>
    </row>
    <row r="169148" spans="9:9">
      <c r="I169148" s="33"/>
    </row>
    <row r="169151" spans="9:9">
      <c r="I169151" s="33"/>
    </row>
    <row r="169170" spans="9:9">
      <c r="I169170" s="33"/>
    </row>
    <row r="169180" spans="9:9">
      <c r="I169180" s="33"/>
    </row>
    <row r="169183" spans="9:9">
      <c r="I169183" s="33"/>
    </row>
    <row r="169202" spans="9:9">
      <c r="I169202" s="33"/>
    </row>
    <row r="169212" spans="9:9">
      <c r="I169212" s="33"/>
    </row>
    <row r="169215" spans="9:9">
      <c r="I169215" s="33"/>
    </row>
    <row r="169234" spans="9:9">
      <c r="I169234" s="33"/>
    </row>
    <row r="169244" spans="9:9">
      <c r="I169244" s="33"/>
    </row>
    <row r="169247" spans="9:9">
      <c r="I169247" s="33"/>
    </row>
    <row r="169266" spans="9:9">
      <c r="I169266" s="33"/>
    </row>
    <row r="169276" spans="9:9">
      <c r="I169276" s="33"/>
    </row>
    <row r="169279" spans="9:9">
      <c r="I169279" s="33"/>
    </row>
    <row r="169298" spans="9:9">
      <c r="I169298" s="33"/>
    </row>
    <row r="169308" spans="9:9">
      <c r="I169308" s="33"/>
    </row>
    <row r="169311" spans="9:9">
      <c r="I169311" s="33"/>
    </row>
    <row r="169330" spans="9:9">
      <c r="I169330" s="33"/>
    </row>
    <row r="169340" spans="9:9">
      <c r="I169340" s="33"/>
    </row>
    <row r="169343" spans="9:9">
      <c r="I169343" s="33"/>
    </row>
    <row r="169362" spans="9:9">
      <c r="I169362" s="33"/>
    </row>
    <row r="169372" spans="9:9">
      <c r="I169372" s="33"/>
    </row>
    <row r="169375" spans="9:9">
      <c r="I169375" s="33"/>
    </row>
    <row r="169394" spans="9:9">
      <c r="I169394" s="33"/>
    </row>
    <row r="169404" spans="9:9">
      <c r="I169404" s="33"/>
    </row>
    <row r="169407" spans="9:9">
      <c r="I169407" s="33"/>
    </row>
    <row r="169426" spans="9:9">
      <c r="I169426" s="33"/>
    </row>
    <row r="169436" spans="9:9">
      <c r="I169436" s="33"/>
    </row>
    <row r="169439" spans="9:9">
      <c r="I169439" s="33"/>
    </row>
    <row r="169458" spans="9:9">
      <c r="I169458" s="33"/>
    </row>
    <row r="169468" spans="9:9">
      <c r="I169468" s="33"/>
    </row>
    <row r="169471" spans="9:9">
      <c r="I169471" s="33"/>
    </row>
    <row r="169490" spans="9:9">
      <c r="I169490" s="33"/>
    </row>
    <row r="169500" spans="9:9">
      <c r="I169500" s="33"/>
    </row>
    <row r="169503" spans="9:9">
      <c r="I169503" s="33"/>
    </row>
    <row r="169522" spans="9:9">
      <c r="I169522" s="33"/>
    </row>
    <row r="169532" spans="9:9">
      <c r="I169532" s="33"/>
    </row>
    <row r="169535" spans="9:9">
      <c r="I169535" s="33"/>
    </row>
    <row r="169554" spans="9:9">
      <c r="I169554" s="33"/>
    </row>
    <row r="169564" spans="9:9">
      <c r="I169564" s="33"/>
    </row>
    <row r="169567" spans="9:9">
      <c r="I169567" s="33"/>
    </row>
    <row r="169586" spans="9:9">
      <c r="I169586" s="33"/>
    </row>
    <row r="169596" spans="9:9">
      <c r="I169596" s="33"/>
    </row>
    <row r="169599" spans="9:9">
      <c r="I169599" s="33"/>
    </row>
    <row r="169618" spans="9:9">
      <c r="I169618" s="33"/>
    </row>
    <row r="169628" spans="9:9">
      <c r="I169628" s="33"/>
    </row>
    <row r="169631" spans="9:9">
      <c r="I169631" s="33"/>
    </row>
    <row r="169650" spans="9:9">
      <c r="I169650" s="33"/>
    </row>
    <row r="169660" spans="9:9">
      <c r="I169660" s="33"/>
    </row>
    <row r="169663" spans="9:9">
      <c r="I169663" s="33"/>
    </row>
    <row r="169682" spans="9:9">
      <c r="I169682" s="33"/>
    </row>
    <row r="169692" spans="9:9">
      <c r="I169692" s="33"/>
    </row>
    <row r="169695" spans="9:9">
      <c r="I169695" s="33"/>
    </row>
    <row r="169714" spans="9:9">
      <c r="I169714" s="33"/>
    </row>
    <row r="169724" spans="9:9">
      <c r="I169724" s="33"/>
    </row>
    <row r="169727" spans="9:9">
      <c r="I169727" s="33"/>
    </row>
    <row r="169746" spans="9:9">
      <c r="I169746" s="33"/>
    </row>
    <row r="169756" spans="9:9">
      <c r="I169756" s="33"/>
    </row>
    <row r="169759" spans="9:9">
      <c r="I169759" s="33"/>
    </row>
    <row r="169778" spans="9:9">
      <c r="I169778" s="33"/>
    </row>
    <row r="169788" spans="9:9">
      <c r="I169788" s="33"/>
    </row>
    <row r="169791" spans="9:9">
      <c r="I169791" s="33"/>
    </row>
    <row r="169810" spans="9:9">
      <c r="I169810" s="33"/>
    </row>
    <row r="169820" spans="9:9">
      <c r="I169820" s="33"/>
    </row>
    <row r="169823" spans="9:9">
      <c r="I169823" s="33"/>
    </row>
    <row r="169842" spans="9:9">
      <c r="I169842" s="33"/>
    </row>
    <row r="169852" spans="9:9">
      <c r="I169852" s="33"/>
    </row>
    <row r="169855" spans="9:9">
      <c r="I169855" s="33"/>
    </row>
    <row r="169874" spans="9:9">
      <c r="I169874" s="33"/>
    </row>
    <row r="169884" spans="9:9">
      <c r="I169884" s="33"/>
    </row>
    <row r="169887" spans="9:9">
      <c r="I169887" s="33"/>
    </row>
    <row r="169906" spans="9:9">
      <c r="I169906" s="33"/>
    </row>
    <row r="169916" spans="9:9">
      <c r="I169916" s="33"/>
    </row>
    <row r="169919" spans="9:9">
      <c r="I169919" s="33"/>
    </row>
    <row r="169938" spans="9:9">
      <c r="I169938" s="33"/>
    </row>
    <row r="169948" spans="9:9">
      <c r="I169948" s="33"/>
    </row>
    <row r="169951" spans="9:9">
      <c r="I169951" s="33"/>
    </row>
    <row r="169970" spans="9:9">
      <c r="I169970" s="33"/>
    </row>
    <row r="169980" spans="9:9">
      <c r="I169980" s="33"/>
    </row>
    <row r="169983" spans="9:9">
      <c r="I169983" s="33"/>
    </row>
    <row r="170002" spans="9:9">
      <c r="I170002" s="33"/>
    </row>
    <row r="170012" spans="9:9">
      <c r="I170012" s="33"/>
    </row>
    <row r="170015" spans="9:9">
      <c r="I170015" s="33"/>
    </row>
    <row r="170034" spans="9:9">
      <c r="I170034" s="33"/>
    </row>
    <row r="170044" spans="9:9">
      <c r="I170044" s="33"/>
    </row>
    <row r="170047" spans="9:9">
      <c r="I170047" s="33"/>
    </row>
    <row r="170066" spans="9:9">
      <c r="I170066" s="33"/>
    </row>
    <row r="170076" spans="9:9">
      <c r="I170076" s="33"/>
    </row>
    <row r="170079" spans="9:9">
      <c r="I170079" s="33"/>
    </row>
    <row r="170098" spans="9:9">
      <c r="I170098" s="33"/>
    </row>
    <row r="170108" spans="9:9">
      <c r="I170108" s="33"/>
    </row>
    <row r="170111" spans="9:9">
      <c r="I170111" s="33"/>
    </row>
    <row r="170130" spans="9:9">
      <c r="I170130" s="33"/>
    </row>
    <row r="170140" spans="9:9">
      <c r="I170140" s="33"/>
    </row>
    <row r="170143" spans="9:9">
      <c r="I170143" s="33"/>
    </row>
    <row r="170162" spans="9:9">
      <c r="I170162" s="33"/>
    </row>
    <row r="170172" spans="9:9">
      <c r="I170172" s="33"/>
    </row>
    <row r="170175" spans="9:9">
      <c r="I170175" s="33"/>
    </row>
    <row r="170194" spans="9:9">
      <c r="I170194" s="33"/>
    </row>
    <row r="170204" spans="9:9">
      <c r="I170204" s="33"/>
    </row>
    <row r="170207" spans="9:9">
      <c r="I170207" s="33"/>
    </row>
    <row r="170226" spans="9:9">
      <c r="I170226" s="33"/>
    </row>
    <row r="170236" spans="9:9">
      <c r="I170236" s="33"/>
    </row>
    <row r="170239" spans="9:9">
      <c r="I170239" s="33"/>
    </row>
    <row r="170258" spans="9:9">
      <c r="I170258" s="33"/>
    </row>
    <row r="170268" spans="9:9">
      <c r="I170268" s="33"/>
    </row>
    <row r="170271" spans="9:9">
      <c r="I170271" s="33"/>
    </row>
    <row r="170290" spans="9:9">
      <c r="I170290" s="33"/>
    </row>
    <row r="170300" spans="9:9">
      <c r="I170300" s="33"/>
    </row>
    <row r="170303" spans="9:9">
      <c r="I170303" s="33"/>
    </row>
    <row r="170322" spans="9:9">
      <c r="I170322" s="33"/>
    </row>
    <row r="170332" spans="9:9">
      <c r="I170332" s="33"/>
    </row>
    <row r="170335" spans="9:9">
      <c r="I170335" s="33"/>
    </row>
    <row r="170354" spans="9:9">
      <c r="I170354" s="33"/>
    </row>
    <row r="170364" spans="9:9">
      <c r="I170364" s="33"/>
    </row>
    <row r="170367" spans="9:9">
      <c r="I170367" s="33"/>
    </row>
    <row r="170386" spans="9:9">
      <c r="I170386" s="33"/>
    </row>
    <row r="170396" spans="9:9">
      <c r="I170396" s="33"/>
    </row>
    <row r="170399" spans="9:9">
      <c r="I170399" s="33"/>
    </row>
    <row r="170418" spans="9:9">
      <c r="I170418" s="33"/>
    </row>
    <row r="170428" spans="9:9">
      <c r="I170428" s="33"/>
    </row>
    <row r="170431" spans="9:9">
      <c r="I170431" s="33"/>
    </row>
    <row r="170450" spans="9:9">
      <c r="I170450" s="33"/>
    </row>
    <row r="170460" spans="9:9">
      <c r="I170460" s="33"/>
    </row>
    <row r="170463" spans="9:9">
      <c r="I170463" s="33"/>
    </row>
    <row r="170482" spans="9:9">
      <c r="I170482" s="33"/>
    </row>
    <row r="170492" spans="9:9">
      <c r="I170492" s="33"/>
    </row>
    <row r="170495" spans="9:9">
      <c r="I170495" s="33"/>
    </row>
    <row r="170514" spans="9:9">
      <c r="I170514" s="33"/>
    </row>
    <row r="170524" spans="9:9">
      <c r="I170524" s="33"/>
    </row>
    <row r="170527" spans="9:9">
      <c r="I170527" s="33"/>
    </row>
    <row r="170546" spans="9:9">
      <c r="I170546" s="33"/>
    </row>
    <row r="170556" spans="9:9">
      <c r="I170556" s="33"/>
    </row>
    <row r="170559" spans="9:9">
      <c r="I170559" s="33"/>
    </row>
    <row r="170578" spans="9:9">
      <c r="I170578" s="33"/>
    </row>
    <row r="170588" spans="9:9">
      <c r="I170588" s="33"/>
    </row>
    <row r="170591" spans="9:9">
      <c r="I170591" s="33"/>
    </row>
    <row r="170610" spans="9:9">
      <c r="I170610" s="33"/>
    </row>
    <row r="170620" spans="9:9">
      <c r="I170620" s="33"/>
    </row>
    <row r="170623" spans="9:9">
      <c r="I170623" s="33"/>
    </row>
    <row r="170642" spans="9:9">
      <c r="I170642" s="33"/>
    </row>
    <row r="170652" spans="9:9">
      <c r="I170652" s="33"/>
    </row>
    <row r="170655" spans="9:9">
      <c r="I170655" s="33"/>
    </row>
    <row r="170674" spans="9:9">
      <c r="I170674" s="33"/>
    </row>
    <row r="170684" spans="9:9">
      <c r="I170684" s="33"/>
    </row>
    <row r="170687" spans="9:9">
      <c r="I170687" s="33"/>
    </row>
    <row r="170706" spans="9:9">
      <c r="I170706" s="33"/>
    </row>
    <row r="170716" spans="9:9">
      <c r="I170716" s="33"/>
    </row>
    <row r="170719" spans="9:9">
      <c r="I170719" s="33"/>
    </row>
    <row r="170738" spans="9:9">
      <c r="I170738" s="33"/>
    </row>
    <row r="170748" spans="9:9">
      <c r="I170748" s="33"/>
    </row>
    <row r="170751" spans="9:9">
      <c r="I170751" s="33"/>
    </row>
    <row r="170770" spans="9:9">
      <c r="I170770" s="33"/>
    </row>
    <row r="170780" spans="9:9">
      <c r="I170780" s="33"/>
    </row>
    <row r="170783" spans="9:9">
      <c r="I170783" s="33"/>
    </row>
    <row r="170802" spans="9:9">
      <c r="I170802" s="33"/>
    </row>
    <row r="170812" spans="9:9">
      <c r="I170812" s="33"/>
    </row>
    <row r="170815" spans="9:9">
      <c r="I170815" s="33"/>
    </row>
    <row r="170834" spans="9:9">
      <c r="I170834" s="33"/>
    </row>
    <row r="170844" spans="9:9">
      <c r="I170844" s="33"/>
    </row>
    <row r="170847" spans="9:9">
      <c r="I170847" s="33"/>
    </row>
    <row r="170866" spans="9:9">
      <c r="I170866" s="33"/>
    </row>
    <row r="170876" spans="9:9">
      <c r="I170876" s="33"/>
    </row>
    <row r="170879" spans="9:9">
      <c r="I170879" s="33"/>
    </row>
    <row r="170898" spans="9:9">
      <c r="I170898" s="33"/>
    </row>
    <row r="170908" spans="9:9">
      <c r="I170908" s="33"/>
    </row>
    <row r="170911" spans="9:9">
      <c r="I170911" s="33"/>
    </row>
    <row r="170930" spans="9:9">
      <c r="I170930" s="33"/>
    </row>
    <row r="170940" spans="9:9">
      <c r="I170940" s="33"/>
    </row>
    <row r="170943" spans="9:9">
      <c r="I170943" s="33"/>
    </row>
    <row r="170962" spans="9:9">
      <c r="I170962" s="33"/>
    </row>
    <row r="170972" spans="9:9">
      <c r="I170972" s="33"/>
    </row>
    <row r="170975" spans="9:9">
      <c r="I170975" s="33"/>
    </row>
    <row r="170994" spans="9:9">
      <c r="I170994" s="33"/>
    </row>
    <row r="171004" spans="9:9">
      <c r="I171004" s="33"/>
    </row>
    <row r="171007" spans="9:9">
      <c r="I171007" s="33"/>
    </row>
    <row r="171026" spans="9:9">
      <c r="I171026" s="33"/>
    </row>
    <row r="171036" spans="9:9">
      <c r="I171036" s="33"/>
    </row>
    <row r="171039" spans="9:9">
      <c r="I171039" s="33"/>
    </row>
    <row r="171058" spans="9:9">
      <c r="I171058" s="33"/>
    </row>
    <row r="171068" spans="9:9">
      <c r="I171068" s="33"/>
    </row>
    <row r="171071" spans="9:9">
      <c r="I171071" s="33"/>
    </row>
    <row r="171090" spans="9:9">
      <c r="I171090" s="33"/>
    </row>
    <row r="171100" spans="9:9">
      <c r="I171100" s="33"/>
    </row>
    <row r="171103" spans="9:9">
      <c r="I171103" s="33"/>
    </row>
    <row r="171122" spans="9:9">
      <c r="I171122" s="33"/>
    </row>
    <row r="171132" spans="9:9">
      <c r="I171132" s="33"/>
    </row>
    <row r="171135" spans="9:9">
      <c r="I171135" s="33"/>
    </row>
    <row r="171154" spans="9:9">
      <c r="I171154" s="33"/>
    </row>
    <row r="171164" spans="9:9">
      <c r="I171164" s="33"/>
    </row>
    <row r="171167" spans="9:9">
      <c r="I171167" s="33"/>
    </row>
    <row r="171186" spans="9:9">
      <c r="I171186" s="33"/>
    </row>
    <row r="171196" spans="9:9">
      <c r="I171196" s="33"/>
    </row>
    <row r="171199" spans="9:9">
      <c r="I171199" s="33"/>
    </row>
    <row r="171218" spans="9:9">
      <c r="I171218" s="33"/>
    </row>
    <row r="171228" spans="9:9">
      <c r="I171228" s="33"/>
    </row>
    <row r="171231" spans="9:9">
      <c r="I171231" s="33"/>
    </row>
    <row r="171250" spans="9:9">
      <c r="I171250" s="33"/>
    </row>
    <row r="171260" spans="9:9">
      <c r="I171260" s="33"/>
    </row>
    <row r="171263" spans="9:9">
      <c r="I171263" s="33"/>
    </row>
    <row r="171282" spans="9:9">
      <c r="I171282" s="33"/>
    </row>
    <row r="171292" spans="9:9">
      <c r="I171292" s="33"/>
    </row>
    <row r="171295" spans="9:9">
      <c r="I171295" s="33"/>
    </row>
    <row r="171314" spans="9:9">
      <c r="I171314" s="33"/>
    </row>
    <row r="171324" spans="9:9">
      <c r="I171324" s="33"/>
    </row>
    <row r="171327" spans="9:9">
      <c r="I171327" s="33"/>
    </row>
    <row r="171346" spans="9:9">
      <c r="I171346" s="33"/>
    </row>
    <row r="171356" spans="9:9">
      <c r="I171356" s="33"/>
    </row>
    <row r="171359" spans="9:9">
      <c r="I171359" s="33"/>
    </row>
    <row r="171378" spans="9:9">
      <c r="I171378" s="33"/>
    </row>
    <row r="171388" spans="9:9">
      <c r="I171388" s="33"/>
    </row>
    <row r="171391" spans="9:9">
      <c r="I171391" s="33"/>
    </row>
    <row r="171410" spans="9:9">
      <c r="I171410" s="33"/>
    </row>
    <row r="171420" spans="9:9">
      <c r="I171420" s="33"/>
    </row>
    <row r="171423" spans="9:9">
      <c r="I171423" s="33"/>
    </row>
    <row r="171442" spans="9:9">
      <c r="I171442" s="33"/>
    </row>
    <row r="171452" spans="9:9">
      <c r="I171452" s="33"/>
    </row>
    <row r="171455" spans="9:9">
      <c r="I171455" s="33"/>
    </row>
    <row r="171474" spans="9:9">
      <c r="I171474" s="33"/>
    </row>
    <row r="171484" spans="9:9">
      <c r="I171484" s="33"/>
    </row>
    <row r="171487" spans="9:9">
      <c r="I171487" s="33"/>
    </row>
    <row r="171506" spans="9:9">
      <c r="I171506" s="33"/>
    </row>
    <row r="171516" spans="9:9">
      <c r="I171516" s="33"/>
    </row>
    <row r="171519" spans="9:9">
      <c r="I171519" s="33"/>
    </row>
    <row r="171538" spans="9:9">
      <c r="I171538" s="33"/>
    </row>
    <row r="171548" spans="9:9">
      <c r="I171548" s="33"/>
    </row>
    <row r="171551" spans="9:9">
      <c r="I171551" s="33"/>
    </row>
    <row r="171570" spans="9:9">
      <c r="I171570" s="33"/>
    </row>
    <row r="171580" spans="9:9">
      <c r="I171580" s="33"/>
    </row>
    <row r="171583" spans="9:9">
      <c r="I171583" s="33"/>
    </row>
    <row r="171602" spans="9:9">
      <c r="I171602" s="33"/>
    </row>
    <row r="171612" spans="9:9">
      <c r="I171612" s="33"/>
    </row>
    <row r="171615" spans="9:9">
      <c r="I171615" s="33"/>
    </row>
    <row r="171634" spans="9:9">
      <c r="I171634" s="33"/>
    </row>
    <row r="171644" spans="9:9">
      <c r="I171644" s="33"/>
    </row>
    <row r="171647" spans="9:9">
      <c r="I171647" s="33"/>
    </row>
    <row r="171666" spans="9:9">
      <c r="I171666" s="33"/>
    </row>
    <row r="171676" spans="9:9">
      <c r="I171676" s="33"/>
    </row>
    <row r="171679" spans="9:9">
      <c r="I171679" s="33"/>
    </row>
    <row r="171698" spans="9:9">
      <c r="I171698" s="33"/>
    </row>
    <row r="171708" spans="9:9">
      <c r="I171708" s="33"/>
    </row>
    <row r="171711" spans="9:9">
      <c r="I171711" s="33"/>
    </row>
    <row r="171730" spans="9:9">
      <c r="I171730" s="33"/>
    </row>
    <row r="171740" spans="9:9">
      <c r="I171740" s="33"/>
    </row>
    <row r="171743" spans="9:9">
      <c r="I171743" s="33"/>
    </row>
    <row r="171762" spans="9:9">
      <c r="I171762" s="33"/>
    </row>
    <row r="171772" spans="9:9">
      <c r="I171772" s="33"/>
    </row>
    <row r="171775" spans="9:9">
      <c r="I171775" s="33"/>
    </row>
    <row r="171794" spans="9:9">
      <c r="I171794" s="33"/>
    </row>
    <row r="171804" spans="9:9">
      <c r="I171804" s="33"/>
    </row>
    <row r="171807" spans="9:9">
      <c r="I171807" s="33"/>
    </row>
    <row r="171826" spans="9:9">
      <c r="I171826" s="33"/>
    </row>
    <row r="171836" spans="9:9">
      <c r="I171836" s="33"/>
    </row>
    <row r="171839" spans="9:9">
      <c r="I171839" s="33"/>
    </row>
    <row r="171858" spans="9:9">
      <c r="I171858" s="33"/>
    </row>
    <row r="171868" spans="9:9">
      <c r="I171868" s="33"/>
    </row>
    <row r="171871" spans="9:9">
      <c r="I171871" s="33"/>
    </row>
    <row r="171890" spans="9:9">
      <c r="I171890" s="33"/>
    </row>
    <row r="171900" spans="9:9">
      <c r="I171900" s="33"/>
    </row>
    <row r="171903" spans="9:9">
      <c r="I171903" s="33"/>
    </row>
    <row r="171922" spans="9:9">
      <c r="I171922" s="33"/>
    </row>
    <row r="171932" spans="9:9">
      <c r="I171932" s="33"/>
    </row>
    <row r="171935" spans="9:9">
      <c r="I171935" s="33"/>
    </row>
    <row r="171954" spans="9:9">
      <c r="I171954" s="33"/>
    </row>
    <row r="171964" spans="9:9">
      <c r="I171964" s="33"/>
    </row>
    <row r="171967" spans="9:9">
      <c r="I171967" s="33"/>
    </row>
    <row r="171986" spans="9:9">
      <c r="I171986" s="33"/>
    </row>
    <row r="171996" spans="9:9">
      <c r="I171996" s="33"/>
    </row>
    <row r="171999" spans="9:9">
      <c r="I171999" s="33"/>
    </row>
    <row r="172018" spans="9:9">
      <c r="I172018" s="33"/>
    </row>
    <row r="172028" spans="9:9">
      <c r="I172028" s="33"/>
    </row>
    <row r="172031" spans="9:9">
      <c r="I172031" s="33"/>
    </row>
    <row r="172050" spans="9:9">
      <c r="I172050" s="33"/>
    </row>
    <row r="172060" spans="9:9">
      <c r="I172060" s="33"/>
    </row>
    <row r="172063" spans="9:9">
      <c r="I172063" s="33"/>
    </row>
    <row r="172082" spans="9:9">
      <c r="I172082" s="33"/>
    </row>
    <row r="172092" spans="9:9">
      <c r="I172092" s="33"/>
    </row>
    <row r="172095" spans="9:9">
      <c r="I172095" s="33"/>
    </row>
    <row r="172114" spans="9:9">
      <c r="I172114" s="33"/>
    </row>
    <row r="172124" spans="9:9">
      <c r="I172124" s="33"/>
    </row>
    <row r="172127" spans="9:9">
      <c r="I172127" s="33"/>
    </row>
    <row r="172146" spans="9:9">
      <c r="I172146" s="33"/>
    </row>
    <row r="172156" spans="9:9">
      <c r="I172156" s="33"/>
    </row>
    <row r="172159" spans="9:9">
      <c r="I172159" s="33"/>
    </row>
    <row r="172178" spans="9:9">
      <c r="I172178" s="33"/>
    </row>
    <row r="172188" spans="9:9">
      <c r="I172188" s="33"/>
    </row>
    <row r="172191" spans="9:9">
      <c r="I172191" s="33"/>
    </row>
    <row r="172210" spans="9:9">
      <c r="I172210" s="33"/>
    </row>
    <row r="172220" spans="9:9">
      <c r="I172220" s="33"/>
    </row>
    <row r="172223" spans="9:9">
      <c r="I172223" s="33"/>
    </row>
    <row r="172242" spans="9:9">
      <c r="I172242" s="33"/>
    </row>
    <row r="172252" spans="9:9">
      <c r="I172252" s="33"/>
    </row>
    <row r="172255" spans="9:9">
      <c r="I172255" s="33"/>
    </row>
    <row r="172274" spans="9:9">
      <c r="I172274" s="33"/>
    </row>
    <row r="172284" spans="9:9">
      <c r="I172284" s="33"/>
    </row>
    <row r="172287" spans="9:9">
      <c r="I172287" s="33"/>
    </row>
    <row r="172306" spans="9:9">
      <c r="I172306" s="33"/>
    </row>
    <row r="172316" spans="9:9">
      <c r="I172316" s="33"/>
    </row>
    <row r="172319" spans="9:9">
      <c r="I172319" s="33"/>
    </row>
    <row r="172338" spans="9:9">
      <c r="I172338" s="33"/>
    </row>
    <row r="172348" spans="9:9">
      <c r="I172348" s="33"/>
    </row>
    <row r="172351" spans="9:9">
      <c r="I172351" s="33"/>
    </row>
    <row r="172370" spans="9:9">
      <c r="I172370" s="33"/>
    </row>
    <row r="172380" spans="9:9">
      <c r="I172380" s="33"/>
    </row>
    <row r="172383" spans="9:9">
      <c r="I172383" s="33"/>
    </row>
    <row r="172402" spans="9:9">
      <c r="I172402" s="33"/>
    </row>
    <row r="172412" spans="9:9">
      <c r="I172412" s="33"/>
    </row>
    <row r="172415" spans="9:9">
      <c r="I172415" s="33"/>
    </row>
    <row r="172434" spans="9:9">
      <c r="I172434" s="33"/>
    </row>
    <row r="172444" spans="9:9">
      <c r="I172444" s="33"/>
    </row>
    <row r="172447" spans="9:9">
      <c r="I172447" s="33"/>
    </row>
    <row r="172466" spans="9:9">
      <c r="I172466" s="33"/>
    </row>
    <row r="172476" spans="9:9">
      <c r="I172476" s="33"/>
    </row>
    <row r="172479" spans="9:9">
      <c r="I172479" s="33"/>
    </row>
    <row r="172498" spans="9:9">
      <c r="I172498" s="33"/>
    </row>
    <row r="172508" spans="9:9">
      <c r="I172508" s="33"/>
    </row>
    <row r="172511" spans="9:9">
      <c r="I172511" s="33"/>
    </row>
    <row r="172530" spans="9:9">
      <c r="I172530" s="33"/>
    </row>
    <row r="172540" spans="9:9">
      <c r="I172540" s="33"/>
    </row>
    <row r="172543" spans="9:9">
      <c r="I172543" s="33"/>
    </row>
    <row r="172562" spans="9:9">
      <c r="I172562" s="33"/>
    </row>
    <row r="172572" spans="9:9">
      <c r="I172572" s="33"/>
    </row>
    <row r="172575" spans="9:9">
      <c r="I172575" s="33"/>
    </row>
    <row r="172594" spans="9:9">
      <c r="I172594" s="33"/>
    </row>
    <row r="172604" spans="9:9">
      <c r="I172604" s="33"/>
    </row>
    <row r="172607" spans="9:9">
      <c r="I172607" s="33"/>
    </row>
    <row r="172626" spans="9:9">
      <c r="I172626" s="33"/>
    </row>
    <row r="172636" spans="9:9">
      <c r="I172636" s="33"/>
    </row>
    <row r="172639" spans="9:9">
      <c r="I172639" s="33"/>
    </row>
    <row r="172658" spans="9:9">
      <c r="I172658" s="33"/>
    </row>
    <row r="172668" spans="9:9">
      <c r="I172668" s="33"/>
    </row>
    <row r="172671" spans="9:9">
      <c r="I172671" s="33"/>
    </row>
    <row r="172690" spans="9:9">
      <c r="I172690" s="33"/>
    </row>
    <row r="172700" spans="9:9">
      <c r="I172700" s="33"/>
    </row>
    <row r="172703" spans="9:9">
      <c r="I172703" s="33"/>
    </row>
    <row r="172722" spans="9:9">
      <c r="I172722" s="33"/>
    </row>
    <row r="172732" spans="9:9">
      <c r="I172732" s="33"/>
    </row>
    <row r="172735" spans="9:9">
      <c r="I172735" s="33"/>
    </row>
    <row r="172754" spans="9:9">
      <c r="I172754" s="33"/>
    </row>
    <row r="172764" spans="9:9">
      <c r="I172764" s="33"/>
    </row>
    <row r="172767" spans="9:9">
      <c r="I172767" s="33"/>
    </row>
    <row r="172786" spans="9:9">
      <c r="I172786" s="33"/>
    </row>
    <row r="172796" spans="9:9">
      <c r="I172796" s="33"/>
    </row>
    <row r="172799" spans="9:9">
      <c r="I172799" s="33"/>
    </row>
    <row r="172818" spans="9:9">
      <c r="I172818" s="33"/>
    </row>
    <row r="172828" spans="9:9">
      <c r="I172828" s="33"/>
    </row>
    <row r="172831" spans="9:9">
      <c r="I172831" s="33"/>
    </row>
    <row r="172850" spans="9:9">
      <c r="I172850" s="33"/>
    </row>
    <row r="172860" spans="9:9">
      <c r="I172860" s="33"/>
    </row>
    <row r="172863" spans="9:9">
      <c r="I172863" s="33"/>
    </row>
    <row r="172882" spans="9:9">
      <c r="I172882" s="33"/>
    </row>
    <row r="172892" spans="9:9">
      <c r="I172892" s="33"/>
    </row>
    <row r="172895" spans="9:9">
      <c r="I172895" s="33"/>
    </row>
    <row r="172914" spans="9:9">
      <c r="I172914" s="33"/>
    </row>
    <row r="172924" spans="9:9">
      <c r="I172924" s="33"/>
    </row>
    <row r="172927" spans="9:9">
      <c r="I172927" s="33"/>
    </row>
    <row r="172946" spans="9:9">
      <c r="I172946" s="33"/>
    </row>
    <row r="172956" spans="9:9">
      <c r="I172956" s="33"/>
    </row>
    <row r="172959" spans="9:9">
      <c r="I172959" s="33"/>
    </row>
    <row r="172978" spans="9:9">
      <c r="I172978" s="33"/>
    </row>
    <row r="172988" spans="9:9">
      <c r="I172988" s="33"/>
    </row>
    <row r="172991" spans="9:9">
      <c r="I172991" s="33"/>
    </row>
    <row r="173010" spans="9:9">
      <c r="I173010" s="33"/>
    </row>
    <row r="173020" spans="9:9">
      <c r="I173020" s="33"/>
    </row>
    <row r="173023" spans="9:9">
      <c r="I173023" s="33"/>
    </row>
    <row r="173042" spans="9:9">
      <c r="I173042" s="33"/>
    </row>
    <row r="173052" spans="9:9">
      <c r="I173052" s="33"/>
    </row>
    <row r="173055" spans="9:9">
      <c r="I173055" s="33"/>
    </row>
    <row r="173074" spans="9:9">
      <c r="I173074" s="33"/>
    </row>
    <row r="173084" spans="9:9">
      <c r="I173084" s="33"/>
    </row>
    <row r="173087" spans="9:9">
      <c r="I173087" s="33"/>
    </row>
    <row r="173106" spans="9:9">
      <c r="I173106" s="33"/>
    </row>
    <row r="173116" spans="9:9">
      <c r="I173116" s="33"/>
    </row>
    <row r="173119" spans="9:9">
      <c r="I173119" s="33"/>
    </row>
    <row r="173138" spans="9:9">
      <c r="I173138" s="33"/>
    </row>
    <row r="173148" spans="9:9">
      <c r="I173148" s="33"/>
    </row>
    <row r="173151" spans="9:9">
      <c r="I173151" s="33"/>
    </row>
    <row r="173170" spans="9:9">
      <c r="I173170" s="33"/>
    </row>
    <row r="173180" spans="9:9">
      <c r="I173180" s="33"/>
    </row>
    <row r="173183" spans="9:9">
      <c r="I173183" s="33"/>
    </row>
    <row r="173202" spans="9:9">
      <c r="I173202" s="33"/>
    </row>
    <row r="173212" spans="9:9">
      <c r="I173212" s="33"/>
    </row>
    <row r="173215" spans="9:9">
      <c r="I173215" s="33"/>
    </row>
    <row r="173234" spans="9:9">
      <c r="I173234" s="33"/>
    </row>
    <row r="173244" spans="9:9">
      <c r="I173244" s="33"/>
    </row>
    <row r="173247" spans="9:9">
      <c r="I173247" s="33"/>
    </row>
    <row r="173266" spans="9:9">
      <c r="I173266" s="33"/>
    </row>
    <row r="173276" spans="9:9">
      <c r="I173276" s="33"/>
    </row>
    <row r="173279" spans="9:9">
      <c r="I173279" s="33"/>
    </row>
    <row r="173298" spans="9:9">
      <c r="I173298" s="33"/>
    </row>
    <row r="173308" spans="9:9">
      <c r="I173308" s="33"/>
    </row>
    <row r="173311" spans="9:9">
      <c r="I173311" s="33"/>
    </row>
    <row r="173330" spans="9:9">
      <c r="I173330" s="33"/>
    </row>
    <row r="173340" spans="9:9">
      <c r="I173340" s="33"/>
    </row>
    <row r="173343" spans="9:9">
      <c r="I173343" s="33"/>
    </row>
    <row r="173362" spans="9:9">
      <c r="I173362" s="33"/>
    </row>
    <row r="173372" spans="9:9">
      <c r="I173372" s="33"/>
    </row>
    <row r="173375" spans="9:9">
      <c r="I173375" s="33"/>
    </row>
    <row r="173394" spans="9:9">
      <c r="I173394" s="33"/>
    </row>
    <row r="173404" spans="9:9">
      <c r="I173404" s="33"/>
    </row>
    <row r="173407" spans="9:9">
      <c r="I173407" s="33"/>
    </row>
    <row r="173426" spans="9:9">
      <c r="I173426" s="33"/>
    </row>
    <row r="173436" spans="9:9">
      <c r="I173436" s="33"/>
    </row>
    <row r="173439" spans="9:9">
      <c r="I173439" s="33"/>
    </row>
    <row r="173458" spans="9:9">
      <c r="I173458" s="33"/>
    </row>
    <row r="173468" spans="9:9">
      <c r="I173468" s="33"/>
    </row>
    <row r="173471" spans="9:9">
      <c r="I173471" s="33"/>
    </row>
    <row r="173490" spans="9:9">
      <c r="I173490" s="33"/>
    </row>
    <row r="173500" spans="9:9">
      <c r="I173500" s="33"/>
    </row>
    <row r="173503" spans="9:9">
      <c r="I173503" s="33"/>
    </row>
    <row r="173522" spans="9:9">
      <c r="I173522" s="33"/>
    </row>
    <row r="173532" spans="9:9">
      <c r="I173532" s="33"/>
    </row>
    <row r="173535" spans="9:9">
      <c r="I173535" s="33"/>
    </row>
    <row r="173554" spans="9:9">
      <c r="I173554" s="33"/>
    </row>
    <row r="173564" spans="9:9">
      <c r="I173564" s="33"/>
    </row>
    <row r="173567" spans="9:9">
      <c r="I173567" s="33"/>
    </row>
    <row r="173586" spans="9:9">
      <c r="I173586" s="33"/>
    </row>
    <row r="173596" spans="9:9">
      <c r="I173596" s="33"/>
    </row>
    <row r="173599" spans="9:9">
      <c r="I173599" s="33"/>
    </row>
    <row r="173618" spans="9:9">
      <c r="I173618" s="33"/>
    </row>
    <row r="173628" spans="9:9">
      <c r="I173628" s="33"/>
    </row>
    <row r="173631" spans="9:9">
      <c r="I173631" s="33"/>
    </row>
    <row r="173650" spans="9:9">
      <c r="I173650" s="33"/>
    </row>
    <row r="173660" spans="9:9">
      <c r="I173660" s="33"/>
    </row>
    <row r="173663" spans="9:9">
      <c r="I173663" s="33"/>
    </row>
    <row r="173682" spans="9:9">
      <c r="I173682" s="33"/>
    </row>
    <row r="173692" spans="9:9">
      <c r="I173692" s="33"/>
    </row>
    <row r="173695" spans="9:9">
      <c r="I173695" s="33"/>
    </row>
    <row r="173714" spans="9:9">
      <c r="I173714" s="33"/>
    </row>
    <row r="173724" spans="9:9">
      <c r="I173724" s="33"/>
    </row>
    <row r="173727" spans="9:9">
      <c r="I173727" s="33"/>
    </row>
    <row r="173746" spans="9:9">
      <c r="I173746" s="33"/>
    </row>
    <row r="173756" spans="9:9">
      <c r="I173756" s="33"/>
    </row>
    <row r="173759" spans="9:9">
      <c r="I173759" s="33"/>
    </row>
    <row r="173778" spans="9:9">
      <c r="I173778" s="33"/>
    </row>
    <row r="173788" spans="9:9">
      <c r="I173788" s="33"/>
    </row>
    <row r="173791" spans="9:9">
      <c r="I173791" s="33"/>
    </row>
    <row r="173810" spans="9:9">
      <c r="I173810" s="33"/>
    </row>
    <row r="173820" spans="9:9">
      <c r="I173820" s="33"/>
    </row>
    <row r="173823" spans="9:9">
      <c r="I173823" s="33"/>
    </row>
    <row r="173842" spans="9:9">
      <c r="I173842" s="33"/>
    </row>
    <row r="173852" spans="9:9">
      <c r="I173852" s="33"/>
    </row>
    <row r="173855" spans="9:9">
      <c r="I173855" s="33"/>
    </row>
    <row r="173874" spans="9:9">
      <c r="I173874" s="33"/>
    </row>
    <row r="173884" spans="9:9">
      <c r="I173884" s="33"/>
    </row>
    <row r="173887" spans="9:9">
      <c r="I173887" s="33"/>
    </row>
    <row r="173906" spans="9:9">
      <c r="I173906" s="33"/>
    </row>
    <row r="173916" spans="9:9">
      <c r="I173916" s="33"/>
    </row>
    <row r="173919" spans="9:9">
      <c r="I173919" s="33"/>
    </row>
    <row r="173938" spans="9:9">
      <c r="I173938" s="33"/>
    </row>
    <row r="173948" spans="9:9">
      <c r="I173948" s="33"/>
    </row>
    <row r="173951" spans="9:9">
      <c r="I173951" s="33"/>
    </row>
    <row r="173970" spans="9:9">
      <c r="I173970" s="33"/>
    </row>
    <row r="173980" spans="9:9">
      <c r="I173980" s="33"/>
    </row>
    <row r="173983" spans="9:9">
      <c r="I173983" s="33"/>
    </row>
    <row r="174002" spans="9:9">
      <c r="I174002" s="33"/>
    </row>
    <row r="174012" spans="9:9">
      <c r="I174012" s="33"/>
    </row>
    <row r="174015" spans="9:9">
      <c r="I174015" s="33"/>
    </row>
    <row r="174034" spans="9:9">
      <c r="I174034" s="33"/>
    </row>
    <row r="174044" spans="9:9">
      <c r="I174044" s="33"/>
    </row>
    <row r="174047" spans="9:9">
      <c r="I174047" s="33"/>
    </row>
    <row r="174066" spans="9:9">
      <c r="I174066" s="33"/>
    </row>
    <row r="174076" spans="9:9">
      <c r="I174076" s="33"/>
    </row>
    <row r="174079" spans="9:9">
      <c r="I174079" s="33"/>
    </row>
    <row r="174098" spans="9:9">
      <c r="I174098" s="33"/>
    </row>
    <row r="174108" spans="9:9">
      <c r="I174108" s="33"/>
    </row>
    <row r="174111" spans="9:9">
      <c r="I174111" s="33"/>
    </row>
    <row r="174130" spans="9:9">
      <c r="I174130" s="33"/>
    </row>
    <row r="174140" spans="9:9">
      <c r="I174140" s="33"/>
    </row>
    <row r="174143" spans="9:9">
      <c r="I174143" s="33"/>
    </row>
    <row r="174162" spans="9:9">
      <c r="I174162" s="33"/>
    </row>
    <row r="174172" spans="9:9">
      <c r="I174172" s="33"/>
    </row>
    <row r="174175" spans="9:9">
      <c r="I174175" s="33"/>
    </row>
    <row r="174194" spans="9:9">
      <c r="I174194" s="33"/>
    </row>
    <row r="174204" spans="9:9">
      <c r="I174204" s="33"/>
    </row>
    <row r="174207" spans="9:9">
      <c r="I174207" s="33"/>
    </row>
    <row r="174226" spans="9:9">
      <c r="I174226" s="33"/>
    </row>
    <row r="174236" spans="9:9">
      <c r="I174236" s="33"/>
    </row>
    <row r="174239" spans="9:9">
      <c r="I174239" s="33"/>
    </row>
    <row r="174258" spans="9:9">
      <c r="I174258" s="33"/>
    </row>
    <row r="174268" spans="9:9">
      <c r="I174268" s="33"/>
    </row>
    <row r="174271" spans="9:9">
      <c r="I174271" s="33"/>
    </row>
    <row r="174290" spans="9:9">
      <c r="I174290" s="33"/>
    </row>
    <row r="174300" spans="9:9">
      <c r="I174300" s="33"/>
    </row>
    <row r="174303" spans="9:9">
      <c r="I174303" s="33"/>
    </row>
    <row r="174322" spans="9:9">
      <c r="I174322" s="33"/>
    </row>
    <row r="174332" spans="9:9">
      <c r="I174332" s="33"/>
    </row>
    <row r="174335" spans="9:9">
      <c r="I174335" s="33"/>
    </row>
    <row r="174354" spans="9:9">
      <c r="I174354" s="33"/>
    </row>
    <row r="174364" spans="9:9">
      <c r="I174364" s="33"/>
    </row>
    <row r="174367" spans="9:9">
      <c r="I174367" s="33"/>
    </row>
    <row r="174386" spans="9:9">
      <c r="I174386" s="33"/>
    </row>
    <row r="174396" spans="9:9">
      <c r="I174396" s="33"/>
    </row>
    <row r="174399" spans="9:9">
      <c r="I174399" s="33"/>
    </row>
    <row r="174418" spans="9:9">
      <c r="I174418" s="33"/>
    </row>
    <row r="174428" spans="9:9">
      <c r="I174428" s="33"/>
    </row>
    <row r="174431" spans="9:9">
      <c r="I174431" s="33"/>
    </row>
    <row r="174450" spans="9:9">
      <c r="I174450" s="33"/>
    </row>
    <row r="174460" spans="9:9">
      <c r="I174460" s="33"/>
    </row>
    <row r="174463" spans="9:9">
      <c r="I174463" s="33"/>
    </row>
    <row r="174482" spans="9:9">
      <c r="I174482" s="33"/>
    </row>
    <row r="174492" spans="9:9">
      <c r="I174492" s="33"/>
    </row>
    <row r="174495" spans="9:9">
      <c r="I174495" s="33"/>
    </row>
    <row r="174514" spans="9:9">
      <c r="I174514" s="33"/>
    </row>
    <row r="174524" spans="9:9">
      <c r="I174524" s="33"/>
    </row>
    <row r="174527" spans="9:9">
      <c r="I174527" s="33"/>
    </row>
    <row r="174546" spans="9:9">
      <c r="I174546" s="33"/>
    </row>
    <row r="174556" spans="9:9">
      <c r="I174556" s="33"/>
    </row>
    <row r="174559" spans="9:9">
      <c r="I174559" s="33"/>
    </row>
    <row r="174578" spans="9:9">
      <c r="I174578" s="33"/>
    </row>
    <row r="174588" spans="9:9">
      <c r="I174588" s="33"/>
    </row>
    <row r="174591" spans="9:9">
      <c r="I174591" s="33"/>
    </row>
    <row r="174610" spans="9:9">
      <c r="I174610" s="33"/>
    </row>
    <row r="174620" spans="9:9">
      <c r="I174620" s="33"/>
    </row>
    <row r="174623" spans="9:9">
      <c r="I174623" s="33"/>
    </row>
    <row r="174642" spans="9:9">
      <c r="I174642" s="33"/>
    </row>
    <row r="174652" spans="9:9">
      <c r="I174652" s="33"/>
    </row>
    <row r="174655" spans="9:9">
      <c r="I174655" s="33"/>
    </row>
    <row r="174674" spans="9:9">
      <c r="I174674" s="33"/>
    </row>
    <row r="174684" spans="9:9">
      <c r="I174684" s="33"/>
    </row>
    <row r="174687" spans="9:9">
      <c r="I174687" s="33"/>
    </row>
    <row r="174706" spans="9:9">
      <c r="I174706" s="33"/>
    </row>
    <row r="174716" spans="9:9">
      <c r="I174716" s="33"/>
    </row>
    <row r="174719" spans="9:9">
      <c r="I174719" s="33"/>
    </row>
    <row r="174738" spans="9:9">
      <c r="I174738" s="33"/>
    </row>
    <row r="174748" spans="9:9">
      <c r="I174748" s="33"/>
    </row>
    <row r="174751" spans="9:9">
      <c r="I174751" s="33"/>
    </row>
    <row r="174770" spans="9:9">
      <c r="I174770" s="33"/>
    </row>
    <row r="174780" spans="9:9">
      <c r="I174780" s="33"/>
    </row>
    <row r="174783" spans="9:9">
      <c r="I174783" s="33"/>
    </row>
    <row r="174802" spans="9:9">
      <c r="I174802" s="33"/>
    </row>
    <row r="174812" spans="9:9">
      <c r="I174812" s="33"/>
    </row>
    <row r="174815" spans="9:9">
      <c r="I174815" s="33"/>
    </row>
    <row r="174834" spans="9:9">
      <c r="I174834" s="33"/>
    </row>
    <row r="174844" spans="9:9">
      <c r="I174844" s="33"/>
    </row>
    <row r="174847" spans="9:9">
      <c r="I174847" s="33"/>
    </row>
    <row r="174866" spans="9:9">
      <c r="I174866" s="33"/>
    </row>
    <row r="174876" spans="9:9">
      <c r="I174876" s="33"/>
    </row>
    <row r="174879" spans="9:9">
      <c r="I174879" s="33"/>
    </row>
    <row r="174898" spans="9:9">
      <c r="I174898" s="33"/>
    </row>
    <row r="174908" spans="9:9">
      <c r="I174908" s="33"/>
    </row>
    <row r="174911" spans="9:9">
      <c r="I174911" s="33"/>
    </row>
    <row r="174930" spans="9:9">
      <c r="I174930" s="33"/>
    </row>
    <row r="174940" spans="9:9">
      <c r="I174940" s="33"/>
    </row>
    <row r="174943" spans="9:9">
      <c r="I174943" s="33"/>
    </row>
    <row r="174962" spans="9:9">
      <c r="I174962" s="33"/>
    </row>
    <row r="174972" spans="9:9">
      <c r="I174972" s="33"/>
    </row>
    <row r="174975" spans="9:9">
      <c r="I174975" s="33"/>
    </row>
    <row r="174994" spans="9:9">
      <c r="I174994" s="33"/>
    </row>
    <row r="175004" spans="9:9">
      <c r="I175004" s="33"/>
    </row>
    <row r="175007" spans="9:9">
      <c r="I175007" s="33"/>
    </row>
    <row r="175026" spans="9:9">
      <c r="I175026" s="33"/>
    </row>
    <row r="175036" spans="9:9">
      <c r="I175036" s="33"/>
    </row>
    <row r="175039" spans="9:9">
      <c r="I175039" s="33"/>
    </row>
    <row r="175058" spans="9:9">
      <c r="I175058" s="33"/>
    </row>
    <row r="175068" spans="9:9">
      <c r="I175068" s="33"/>
    </row>
    <row r="175071" spans="9:9">
      <c r="I175071" s="33"/>
    </row>
    <row r="175090" spans="9:9">
      <c r="I175090" s="33"/>
    </row>
    <row r="175100" spans="9:9">
      <c r="I175100" s="33"/>
    </row>
    <row r="175103" spans="9:9">
      <c r="I175103" s="33"/>
    </row>
    <row r="175122" spans="9:9">
      <c r="I175122" s="33"/>
    </row>
    <row r="175132" spans="9:9">
      <c r="I175132" s="33"/>
    </row>
    <row r="175135" spans="9:9">
      <c r="I175135" s="33"/>
    </row>
    <row r="175154" spans="9:9">
      <c r="I175154" s="33"/>
    </row>
    <row r="175164" spans="9:9">
      <c r="I175164" s="33"/>
    </row>
    <row r="175167" spans="9:9">
      <c r="I175167" s="33"/>
    </row>
    <row r="175186" spans="9:9">
      <c r="I175186" s="33"/>
    </row>
    <row r="175196" spans="9:9">
      <c r="I175196" s="33"/>
    </row>
    <row r="175199" spans="9:9">
      <c r="I175199" s="33"/>
    </row>
    <row r="175218" spans="9:9">
      <c r="I175218" s="33"/>
    </row>
    <row r="175228" spans="9:9">
      <c r="I175228" s="33"/>
    </row>
    <row r="175231" spans="9:9">
      <c r="I175231" s="33"/>
    </row>
    <row r="175250" spans="9:9">
      <c r="I175250" s="33"/>
    </row>
    <row r="175260" spans="9:9">
      <c r="I175260" s="33"/>
    </row>
    <row r="175263" spans="9:9">
      <c r="I175263" s="33"/>
    </row>
    <row r="175282" spans="9:9">
      <c r="I175282" s="33"/>
    </row>
    <row r="175292" spans="9:9">
      <c r="I175292" s="33"/>
    </row>
    <row r="175295" spans="9:9">
      <c r="I175295" s="33"/>
    </row>
    <row r="175314" spans="9:9">
      <c r="I175314" s="33"/>
    </row>
    <row r="175324" spans="9:9">
      <c r="I175324" s="33"/>
    </row>
    <row r="175327" spans="9:9">
      <c r="I175327" s="33"/>
    </row>
    <row r="175346" spans="9:9">
      <c r="I175346" s="33"/>
    </row>
    <row r="175356" spans="9:9">
      <c r="I175356" s="33"/>
    </row>
    <row r="175359" spans="9:9">
      <c r="I175359" s="33"/>
    </row>
    <row r="175378" spans="9:9">
      <c r="I175378" s="33"/>
    </row>
    <row r="175388" spans="9:9">
      <c r="I175388" s="33"/>
    </row>
    <row r="175391" spans="9:9">
      <c r="I175391" s="33"/>
    </row>
    <row r="175410" spans="9:9">
      <c r="I175410" s="33"/>
    </row>
    <row r="175420" spans="9:9">
      <c r="I175420" s="33"/>
    </row>
    <row r="175423" spans="9:9">
      <c r="I175423" s="33"/>
    </row>
    <row r="175442" spans="9:9">
      <c r="I175442" s="33"/>
    </row>
    <row r="175452" spans="9:9">
      <c r="I175452" s="33"/>
    </row>
    <row r="175455" spans="9:9">
      <c r="I175455" s="33"/>
    </row>
    <row r="175474" spans="9:9">
      <c r="I175474" s="33"/>
    </row>
    <row r="175484" spans="9:9">
      <c r="I175484" s="33"/>
    </row>
    <row r="175487" spans="9:9">
      <c r="I175487" s="33"/>
    </row>
    <row r="175506" spans="9:9">
      <c r="I175506" s="33"/>
    </row>
    <row r="175516" spans="9:9">
      <c r="I175516" s="33"/>
    </row>
    <row r="175519" spans="9:9">
      <c r="I175519" s="33"/>
    </row>
    <row r="175538" spans="9:9">
      <c r="I175538" s="33"/>
    </row>
    <row r="175548" spans="9:9">
      <c r="I175548" s="33"/>
    </row>
    <row r="175551" spans="9:9">
      <c r="I175551" s="33"/>
    </row>
    <row r="175570" spans="9:9">
      <c r="I175570" s="33"/>
    </row>
    <row r="175580" spans="9:9">
      <c r="I175580" s="33"/>
    </row>
    <row r="175583" spans="9:9">
      <c r="I175583" s="33"/>
    </row>
    <row r="175602" spans="9:9">
      <c r="I175602" s="33"/>
    </row>
    <row r="175612" spans="9:9">
      <c r="I175612" s="33"/>
    </row>
    <row r="175615" spans="9:9">
      <c r="I175615" s="33"/>
    </row>
    <row r="175634" spans="9:9">
      <c r="I175634" s="33"/>
    </row>
    <row r="175644" spans="9:9">
      <c r="I175644" s="33"/>
    </row>
    <row r="175647" spans="9:9">
      <c r="I175647" s="33"/>
    </row>
    <row r="175666" spans="9:9">
      <c r="I175666" s="33"/>
    </row>
    <row r="175676" spans="9:9">
      <c r="I175676" s="33"/>
    </row>
    <row r="175679" spans="9:9">
      <c r="I175679" s="33"/>
    </row>
    <row r="175698" spans="9:9">
      <c r="I175698" s="33"/>
    </row>
    <row r="175708" spans="9:9">
      <c r="I175708" s="33"/>
    </row>
    <row r="175711" spans="9:9">
      <c r="I175711" s="33"/>
    </row>
    <row r="175730" spans="9:9">
      <c r="I175730" s="33"/>
    </row>
    <row r="175740" spans="9:9">
      <c r="I175740" s="33"/>
    </row>
    <row r="175743" spans="9:9">
      <c r="I175743" s="33"/>
    </row>
    <row r="175762" spans="9:9">
      <c r="I175762" s="33"/>
    </row>
    <row r="175772" spans="9:9">
      <c r="I175772" s="33"/>
    </row>
    <row r="175775" spans="9:9">
      <c r="I175775" s="33"/>
    </row>
    <row r="175794" spans="9:9">
      <c r="I175794" s="33"/>
    </row>
    <row r="175804" spans="9:9">
      <c r="I175804" s="33"/>
    </row>
    <row r="175807" spans="9:9">
      <c r="I175807" s="33"/>
    </row>
    <row r="175826" spans="9:9">
      <c r="I175826" s="33"/>
    </row>
    <row r="175836" spans="9:9">
      <c r="I175836" s="33"/>
    </row>
    <row r="175839" spans="9:9">
      <c r="I175839" s="33"/>
    </row>
    <row r="175858" spans="9:9">
      <c r="I175858" s="33"/>
    </row>
    <row r="175868" spans="9:9">
      <c r="I175868" s="33"/>
    </row>
    <row r="175871" spans="9:9">
      <c r="I175871" s="33"/>
    </row>
    <row r="175890" spans="9:9">
      <c r="I175890" s="33"/>
    </row>
    <row r="175900" spans="9:9">
      <c r="I175900" s="33"/>
    </row>
    <row r="175903" spans="9:9">
      <c r="I175903" s="33"/>
    </row>
    <row r="175922" spans="9:9">
      <c r="I175922" s="33"/>
    </row>
    <row r="175932" spans="9:9">
      <c r="I175932" s="33"/>
    </row>
    <row r="175935" spans="9:9">
      <c r="I175935" s="33"/>
    </row>
    <row r="175954" spans="9:9">
      <c r="I175954" s="33"/>
    </row>
    <row r="175964" spans="9:9">
      <c r="I175964" s="33"/>
    </row>
    <row r="175967" spans="9:9">
      <c r="I175967" s="33"/>
    </row>
    <row r="175986" spans="9:9">
      <c r="I175986" s="33"/>
    </row>
    <row r="175996" spans="9:9">
      <c r="I175996" s="33"/>
    </row>
    <row r="175999" spans="9:9">
      <c r="I175999" s="33"/>
    </row>
    <row r="176018" spans="9:9">
      <c r="I176018" s="33"/>
    </row>
    <row r="176028" spans="9:9">
      <c r="I176028" s="33"/>
    </row>
    <row r="176031" spans="9:9">
      <c r="I176031" s="33"/>
    </row>
    <row r="176050" spans="9:9">
      <c r="I176050" s="33"/>
    </row>
    <row r="176060" spans="9:9">
      <c r="I176060" s="33"/>
    </row>
    <row r="176063" spans="9:9">
      <c r="I176063" s="33"/>
    </row>
    <row r="176082" spans="9:9">
      <c r="I176082" s="33"/>
    </row>
    <row r="176092" spans="9:9">
      <c r="I176092" s="33"/>
    </row>
    <row r="176095" spans="9:9">
      <c r="I176095" s="33"/>
    </row>
    <row r="176114" spans="9:9">
      <c r="I176114" s="33"/>
    </row>
    <row r="176124" spans="9:9">
      <c r="I176124" s="33"/>
    </row>
    <row r="176127" spans="9:9">
      <c r="I176127" s="33"/>
    </row>
    <row r="176146" spans="9:9">
      <c r="I176146" s="33"/>
    </row>
    <row r="176156" spans="9:9">
      <c r="I176156" s="33"/>
    </row>
    <row r="176159" spans="9:9">
      <c r="I176159" s="33"/>
    </row>
    <row r="176178" spans="9:9">
      <c r="I176178" s="33"/>
    </row>
    <row r="176188" spans="9:9">
      <c r="I176188" s="33"/>
    </row>
    <row r="176191" spans="9:9">
      <c r="I176191" s="33"/>
    </row>
    <row r="176210" spans="9:9">
      <c r="I176210" s="33"/>
    </row>
    <row r="176220" spans="9:9">
      <c r="I176220" s="33"/>
    </row>
    <row r="176223" spans="9:9">
      <c r="I176223" s="33"/>
    </row>
    <row r="176242" spans="9:9">
      <c r="I176242" s="33"/>
    </row>
    <row r="176252" spans="9:9">
      <c r="I176252" s="33"/>
    </row>
    <row r="176255" spans="9:9">
      <c r="I176255" s="33"/>
    </row>
    <row r="176274" spans="9:9">
      <c r="I176274" s="33"/>
    </row>
    <row r="176284" spans="9:9">
      <c r="I176284" s="33"/>
    </row>
    <row r="176287" spans="9:9">
      <c r="I176287" s="33"/>
    </row>
    <row r="176306" spans="9:9">
      <c r="I176306" s="33"/>
    </row>
    <row r="176316" spans="9:9">
      <c r="I176316" s="33"/>
    </row>
    <row r="176319" spans="9:9">
      <c r="I176319" s="33"/>
    </row>
    <row r="176338" spans="9:9">
      <c r="I176338" s="33"/>
    </row>
    <row r="176348" spans="9:9">
      <c r="I176348" s="33"/>
    </row>
    <row r="176351" spans="9:9">
      <c r="I176351" s="33"/>
    </row>
    <row r="176370" spans="9:9">
      <c r="I176370" s="33"/>
    </row>
    <row r="176380" spans="9:9">
      <c r="I176380" s="33"/>
    </row>
    <row r="176383" spans="9:9">
      <c r="I176383" s="33"/>
    </row>
    <row r="176402" spans="9:9">
      <c r="I176402" s="33"/>
    </row>
    <row r="176412" spans="9:9">
      <c r="I176412" s="33"/>
    </row>
    <row r="176415" spans="9:9">
      <c r="I176415" s="33"/>
    </row>
    <row r="176434" spans="9:9">
      <c r="I176434" s="33"/>
    </row>
    <row r="176444" spans="9:9">
      <c r="I176444" s="33"/>
    </row>
    <row r="176447" spans="9:9">
      <c r="I176447" s="33"/>
    </row>
    <row r="176466" spans="9:9">
      <c r="I176466" s="33"/>
    </row>
    <row r="176476" spans="9:9">
      <c r="I176476" s="33"/>
    </row>
    <row r="176479" spans="9:9">
      <c r="I176479" s="33"/>
    </row>
    <row r="176498" spans="9:9">
      <c r="I176498" s="33"/>
    </row>
    <row r="176508" spans="9:9">
      <c r="I176508" s="33"/>
    </row>
    <row r="176511" spans="9:9">
      <c r="I176511" s="33"/>
    </row>
    <row r="176530" spans="9:9">
      <c r="I176530" s="33"/>
    </row>
    <row r="176540" spans="9:9">
      <c r="I176540" s="33"/>
    </row>
    <row r="176543" spans="9:9">
      <c r="I176543" s="33"/>
    </row>
    <row r="176562" spans="9:9">
      <c r="I176562" s="33"/>
    </row>
    <row r="176572" spans="9:9">
      <c r="I176572" s="33"/>
    </row>
    <row r="176575" spans="9:9">
      <c r="I176575" s="33"/>
    </row>
    <row r="176594" spans="9:9">
      <c r="I176594" s="33"/>
    </row>
    <row r="176604" spans="9:9">
      <c r="I176604" s="33"/>
    </row>
    <row r="176607" spans="9:9">
      <c r="I176607" s="33"/>
    </row>
    <row r="176626" spans="9:9">
      <c r="I176626" s="33"/>
    </row>
    <row r="176636" spans="9:9">
      <c r="I176636" s="33"/>
    </row>
    <row r="176639" spans="9:9">
      <c r="I176639" s="33"/>
    </row>
    <row r="176658" spans="9:9">
      <c r="I176658" s="33"/>
    </row>
    <row r="176668" spans="9:9">
      <c r="I176668" s="33"/>
    </row>
    <row r="176671" spans="9:9">
      <c r="I176671" s="33"/>
    </row>
    <row r="176690" spans="9:9">
      <c r="I176690" s="33"/>
    </row>
    <row r="176700" spans="9:9">
      <c r="I176700" s="33"/>
    </row>
    <row r="176703" spans="9:9">
      <c r="I176703" s="33"/>
    </row>
    <row r="176722" spans="9:9">
      <c r="I176722" s="33"/>
    </row>
    <row r="176732" spans="9:9">
      <c r="I176732" s="33"/>
    </row>
    <row r="176735" spans="9:9">
      <c r="I176735" s="33"/>
    </row>
    <row r="176754" spans="9:9">
      <c r="I176754" s="33"/>
    </row>
    <row r="176764" spans="9:9">
      <c r="I176764" s="33"/>
    </row>
    <row r="176767" spans="9:9">
      <c r="I176767" s="33"/>
    </row>
    <row r="176786" spans="9:9">
      <c r="I176786" s="33"/>
    </row>
    <row r="176796" spans="9:9">
      <c r="I176796" s="33"/>
    </row>
    <row r="176799" spans="9:9">
      <c r="I176799" s="33"/>
    </row>
    <row r="176818" spans="9:9">
      <c r="I176818" s="33"/>
    </row>
    <row r="176828" spans="9:9">
      <c r="I176828" s="33"/>
    </row>
    <row r="176831" spans="9:9">
      <c r="I176831" s="33"/>
    </row>
    <row r="176850" spans="9:9">
      <c r="I176850" s="33"/>
    </row>
    <row r="176860" spans="9:9">
      <c r="I176860" s="33"/>
    </row>
    <row r="176863" spans="9:9">
      <c r="I176863" s="33"/>
    </row>
    <row r="176882" spans="9:9">
      <c r="I176882" s="33"/>
    </row>
    <row r="176892" spans="9:9">
      <c r="I176892" s="33"/>
    </row>
    <row r="176895" spans="9:9">
      <c r="I176895" s="33"/>
    </row>
    <row r="176914" spans="9:9">
      <c r="I176914" s="33"/>
    </row>
    <row r="176924" spans="9:9">
      <c r="I176924" s="33"/>
    </row>
    <row r="176927" spans="9:9">
      <c r="I176927" s="33"/>
    </row>
    <row r="176946" spans="9:9">
      <c r="I176946" s="33"/>
    </row>
    <row r="176956" spans="9:9">
      <c r="I176956" s="33"/>
    </row>
    <row r="176959" spans="9:9">
      <c r="I176959" s="33"/>
    </row>
    <row r="176978" spans="9:9">
      <c r="I176978" s="33"/>
    </row>
    <row r="176988" spans="9:9">
      <c r="I176988" s="33"/>
    </row>
    <row r="176991" spans="9:9">
      <c r="I176991" s="33"/>
    </row>
    <row r="177010" spans="9:9">
      <c r="I177010" s="33"/>
    </row>
    <row r="177020" spans="9:9">
      <c r="I177020" s="33"/>
    </row>
    <row r="177023" spans="9:9">
      <c r="I177023" s="33"/>
    </row>
    <row r="177042" spans="9:9">
      <c r="I177042" s="33"/>
    </row>
    <row r="177052" spans="9:9">
      <c r="I177052" s="33"/>
    </row>
    <row r="177055" spans="9:9">
      <c r="I177055" s="33"/>
    </row>
    <row r="177074" spans="9:9">
      <c r="I177074" s="33"/>
    </row>
    <row r="177084" spans="9:9">
      <c r="I177084" s="33"/>
    </row>
    <row r="177087" spans="9:9">
      <c r="I177087" s="33"/>
    </row>
    <row r="177106" spans="9:9">
      <c r="I177106" s="33"/>
    </row>
    <row r="177116" spans="9:9">
      <c r="I177116" s="33"/>
    </row>
    <row r="177119" spans="9:9">
      <c r="I177119" s="33"/>
    </row>
    <row r="177138" spans="9:9">
      <c r="I177138" s="33"/>
    </row>
    <row r="177148" spans="9:9">
      <c r="I177148" s="33"/>
    </row>
    <row r="177151" spans="9:9">
      <c r="I177151" s="33"/>
    </row>
    <row r="177170" spans="9:9">
      <c r="I177170" s="33"/>
    </row>
    <row r="177180" spans="9:9">
      <c r="I177180" s="33"/>
    </row>
    <row r="177183" spans="9:9">
      <c r="I177183" s="33"/>
    </row>
    <row r="177202" spans="9:9">
      <c r="I177202" s="33"/>
    </row>
    <row r="177212" spans="9:9">
      <c r="I177212" s="33"/>
    </row>
    <row r="177215" spans="9:9">
      <c r="I177215" s="33"/>
    </row>
    <row r="177234" spans="9:9">
      <c r="I177234" s="33"/>
    </row>
    <row r="177244" spans="9:9">
      <c r="I177244" s="33"/>
    </row>
    <row r="177247" spans="9:9">
      <c r="I177247" s="33"/>
    </row>
    <row r="177266" spans="9:9">
      <c r="I177266" s="33"/>
    </row>
    <row r="177276" spans="9:9">
      <c r="I177276" s="33"/>
    </row>
    <row r="177279" spans="9:9">
      <c r="I177279" s="33"/>
    </row>
    <row r="177298" spans="9:9">
      <c r="I177298" s="33"/>
    </row>
    <row r="177308" spans="9:9">
      <c r="I177308" s="33"/>
    </row>
    <row r="177311" spans="9:9">
      <c r="I177311" s="33"/>
    </row>
    <row r="177330" spans="9:9">
      <c r="I177330" s="33"/>
    </row>
    <row r="177340" spans="9:9">
      <c r="I177340" s="33"/>
    </row>
    <row r="177343" spans="9:9">
      <c r="I177343" s="33"/>
    </row>
    <row r="177362" spans="9:9">
      <c r="I177362" s="33"/>
    </row>
    <row r="177372" spans="9:9">
      <c r="I177372" s="33"/>
    </row>
    <row r="177375" spans="9:9">
      <c r="I177375" s="33"/>
    </row>
    <row r="177394" spans="9:9">
      <c r="I177394" s="33"/>
    </row>
    <row r="177404" spans="9:9">
      <c r="I177404" s="33"/>
    </row>
    <row r="177407" spans="9:9">
      <c r="I177407" s="33"/>
    </row>
    <row r="177426" spans="9:9">
      <c r="I177426" s="33"/>
    </row>
    <row r="177436" spans="9:9">
      <c r="I177436" s="33"/>
    </row>
    <row r="177439" spans="9:9">
      <c r="I177439" s="33"/>
    </row>
    <row r="177458" spans="9:9">
      <c r="I177458" s="33"/>
    </row>
    <row r="177468" spans="9:9">
      <c r="I177468" s="33"/>
    </row>
    <row r="177471" spans="9:9">
      <c r="I177471" s="33"/>
    </row>
    <row r="177490" spans="9:9">
      <c r="I177490" s="33"/>
    </row>
    <row r="177500" spans="9:9">
      <c r="I177500" s="33"/>
    </row>
    <row r="177503" spans="9:9">
      <c r="I177503" s="33"/>
    </row>
    <row r="177522" spans="9:9">
      <c r="I177522" s="33"/>
    </row>
    <row r="177532" spans="9:9">
      <c r="I177532" s="33"/>
    </row>
    <row r="177535" spans="9:9">
      <c r="I177535" s="33"/>
    </row>
    <row r="177554" spans="9:9">
      <c r="I177554" s="33"/>
    </row>
    <row r="177564" spans="9:9">
      <c r="I177564" s="33"/>
    </row>
    <row r="177567" spans="9:9">
      <c r="I177567" s="33"/>
    </row>
    <row r="177586" spans="9:9">
      <c r="I177586" s="33"/>
    </row>
    <row r="177596" spans="9:9">
      <c r="I177596" s="33"/>
    </row>
    <row r="177599" spans="9:9">
      <c r="I177599" s="33"/>
    </row>
    <row r="177618" spans="9:9">
      <c r="I177618" s="33"/>
    </row>
    <row r="177628" spans="9:9">
      <c r="I177628" s="33"/>
    </row>
    <row r="177631" spans="9:9">
      <c r="I177631" s="33"/>
    </row>
    <row r="177650" spans="9:9">
      <c r="I177650" s="33"/>
    </row>
    <row r="177660" spans="9:9">
      <c r="I177660" s="33"/>
    </row>
    <row r="177663" spans="9:9">
      <c r="I177663" s="33"/>
    </row>
    <row r="177682" spans="9:9">
      <c r="I177682" s="33"/>
    </row>
    <row r="177692" spans="9:9">
      <c r="I177692" s="33"/>
    </row>
    <row r="177695" spans="9:9">
      <c r="I177695" s="33"/>
    </row>
    <row r="177714" spans="9:9">
      <c r="I177714" s="33"/>
    </row>
    <row r="177724" spans="9:9">
      <c r="I177724" s="33"/>
    </row>
    <row r="177727" spans="9:9">
      <c r="I177727" s="33"/>
    </row>
    <row r="177746" spans="9:9">
      <c r="I177746" s="33"/>
    </row>
    <row r="177756" spans="9:9">
      <c r="I177756" s="33"/>
    </row>
    <row r="177759" spans="9:9">
      <c r="I177759" s="33"/>
    </row>
    <row r="177778" spans="9:9">
      <c r="I177778" s="33"/>
    </row>
    <row r="177788" spans="9:9">
      <c r="I177788" s="33"/>
    </row>
    <row r="177791" spans="9:9">
      <c r="I177791" s="33"/>
    </row>
    <row r="177810" spans="9:9">
      <c r="I177810" s="33"/>
    </row>
    <row r="177820" spans="9:9">
      <c r="I177820" s="33"/>
    </row>
    <row r="177823" spans="9:9">
      <c r="I177823" s="33"/>
    </row>
    <row r="177842" spans="9:9">
      <c r="I177842" s="33"/>
    </row>
    <row r="177852" spans="9:9">
      <c r="I177852" s="33"/>
    </row>
    <row r="177855" spans="9:9">
      <c r="I177855" s="33"/>
    </row>
    <row r="177874" spans="9:9">
      <c r="I177874" s="33"/>
    </row>
    <row r="177884" spans="9:9">
      <c r="I177884" s="33"/>
    </row>
    <row r="177887" spans="9:9">
      <c r="I177887" s="33"/>
    </row>
    <row r="177906" spans="9:9">
      <c r="I177906" s="33"/>
    </row>
    <row r="177916" spans="9:9">
      <c r="I177916" s="33"/>
    </row>
    <row r="177919" spans="9:9">
      <c r="I177919" s="33"/>
    </row>
    <row r="177938" spans="9:9">
      <c r="I177938" s="33"/>
    </row>
    <row r="177948" spans="9:9">
      <c r="I177948" s="33"/>
    </row>
    <row r="177951" spans="9:9">
      <c r="I177951" s="33"/>
    </row>
    <row r="177970" spans="9:9">
      <c r="I177970" s="33"/>
    </row>
    <row r="177980" spans="9:9">
      <c r="I177980" s="33"/>
    </row>
    <row r="177983" spans="9:9">
      <c r="I177983" s="33"/>
    </row>
    <row r="178002" spans="9:9">
      <c r="I178002" s="33"/>
    </row>
    <row r="178012" spans="9:9">
      <c r="I178012" s="33"/>
    </row>
    <row r="178015" spans="9:9">
      <c r="I178015" s="33"/>
    </row>
    <row r="178034" spans="9:9">
      <c r="I178034" s="33"/>
    </row>
    <row r="178044" spans="9:9">
      <c r="I178044" s="33"/>
    </row>
    <row r="178047" spans="9:9">
      <c r="I178047" s="33"/>
    </row>
    <row r="178066" spans="9:9">
      <c r="I178066" s="33"/>
    </row>
    <row r="178076" spans="9:9">
      <c r="I178076" s="33"/>
    </row>
    <row r="178079" spans="9:9">
      <c r="I178079" s="33"/>
    </row>
    <row r="178098" spans="9:9">
      <c r="I178098" s="33"/>
    </row>
    <row r="178108" spans="9:9">
      <c r="I178108" s="33"/>
    </row>
    <row r="178111" spans="9:9">
      <c r="I178111" s="33"/>
    </row>
    <row r="178130" spans="9:9">
      <c r="I178130" s="33"/>
    </row>
    <row r="178140" spans="9:9">
      <c r="I178140" s="33"/>
    </row>
    <row r="178143" spans="9:9">
      <c r="I178143" s="33"/>
    </row>
    <row r="178162" spans="9:9">
      <c r="I178162" s="33"/>
    </row>
    <row r="178172" spans="9:9">
      <c r="I178172" s="33"/>
    </row>
    <row r="178175" spans="9:9">
      <c r="I178175" s="33"/>
    </row>
    <row r="178194" spans="9:9">
      <c r="I178194" s="33"/>
    </row>
    <row r="178204" spans="9:9">
      <c r="I178204" s="33"/>
    </row>
    <row r="178207" spans="9:9">
      <c r="I178207" s="33"/>
    </row>
    <row r="178226" spans="9:9">
      <c r="I178226" s="33"/>
    </row>
    <row r="178236" spans="9:9">
      <c r="I178236" s="33"/>
    </row>
    <row r="178239" spans="9:9">
      <c r="I178239" s="33"/>
    </row>
    <row r="178258" spans="9:9">
      <c r="I178258" s="33"/>
    </row>
    <row r="178268" spans="9:9">
      <c r="I178268" s="33"/>
    </row>
    <row r="178271" spans="9:9">
      <c r="I178271" s="33"/>
    </row>
    <row r="178290" spans="9:9">
      <c r="I178290" s="33"/>
    </row>
    <row r="178300" spans="9:9">
      <c r="I178300" s="33"/>
    </row>
    <row r="178303" spans="9:9">
      <c r="I178303" s="33"/>
    </row>
    <row r="178322" spans="9:9">
      <c r="I178322" s="33"/>
    </row>
    <row r="178332" spans="9:9">
      <c r="I178332" s="33"/>
    </row>
    <row r="178335" spans="9:9">
      <c r="I178335" s="33"/>
    </row>
    <row r="178354" spans="9:9">
      <c r="I178354" s="33"/>
    </row>
    <row r="178364" spans="9:9">
      <c r="I178364" s="33"/>
    </row>
    <row r="178367" spans="9:9">
      <c r="I178367" s="33"/>
    </row>
    <row r="178386" spans="9:9">
      <c r="I178386" s="33"/>
    </row>
    <row r="178396" spans="9:9">
      <c r="I178396" s="33"/>
    </row>
    <row r="178399" spans="9:9">
      <c r="I178399" s="33"/>
    </row>
    <row r="178418" spans="9:9">
      <c r="I178418" s="33"/>
    </row>
    <row r="178428" spans="9:9">
      <c r="I178428" s="33"/>
    </row>
    <row r="178431" spans="9:9">
      <c r="I178431" s="33"/>
    </row>
    <row r="178450" spans="9:9">
      <c r="I178450" s="33"/>
    </row>
    <row r="178460" spans="9:9">
      <c r="I178460" s="33"/>
    </row>
    <row r="178463" spans="9:9">
      <c r="I178463" s="33"/>
    </row>
    <row r="178482" spans="9:9">
      <c r="I178482" s="33"/>
    </row>
    <row r="178492" spans="9:9">
      <c r="I178492" s="33"/>
    </row>
    <row r="178495" spans="9:9">
      <c r="I178495" s="33"/>
    </row>
    <row r="178514" spans="9:9">
      <c r="I178514" s="33"/>
    </row>
    <row r="178524" spans="9:9">
      <c r="I178524" s="33"/>
    </row>
    <row r="178527" spans="9:9">
      <c r="I178527" s="33"/>
    </row>
    <row r="178546" spans="9:9">
      <c r="I178546" s="33"/>
    </row>
    <row r="178556" spans="9:9">
      <c r="I178556" s="33"/>
    </row>
    <row r="178559" spans="9:9">
      <c r="I178559" s="33"/>
    </row>
    <row r="178578" spans="9:9">
      <c r="I178578" s="33"/>
    </row>
    <row r="178588" spans="9:9">
      <c r="I178588" s="33"/>
    </row>
    <row r="178591" spans="9:9">
      <c r="I178591" s="33"/>
    </row>
    <row r="178610" spans="9:9">
      <c r="I178610" s="33"/>
    </row>
    <row r="178620" spans="9:9">
      <c r="I178620" s="33"/>
    </row>
    <row r="178623" spans="9:9">
      <c r="I178623" s="33"/>
    </row>
    <row r="178642" spans="9:9">
      <c r="I178642" s="33"/>
    </row>
    <row r="178652" spans="9:9">
      <c r="I178652" s="33"/>
    </row>
    <row r="178655" spans="9:9">
      <c r="I178655" s="33"/>
    </row>
    <row r="178674" spans="9:9">
      <c r="I178674" s="33"/>
    </row>
    <row r="178684" spans="9:9">
      <c r="I178684" s="33"/>
    </row>
    <row r="178687" spans="9:9">
      <c r="I178687" s="33"/>
    </row>
    <row r="178706" spans="9:9">
      <c r="I178706" s="33"/>
    </row>
    <row r="178716" spans="9:9">
      <c r="I178716" s="33"/>
    </row>
    <row r="178719" spans="9:9">
      <c r="I178719" s="33"/>
    </row>
    <row r="178738" spans="9:9">
      <c r="I178738" s="33"/>
    </row>
    <row r="178748" spans="9:9">
      <c r="I178748" s="33"/>
    </row>
    <row r="178751" spans="9:9">
      <c r="I178751" s="33"/>
    </row>
    <row r="178770" spans="9:9">
      <c r="I178770" s="33"/>
    </row>
    <row r="178780" spans="9:9">
      <c r="I178780" s="33"/>
    </row>
    <row r="178783" spans="9:9">
      <c r="I178783" s="33"/>
    </row>
    <row r="178802" spans="9:9">
      <c r="I178802" s="33"/>
    </row>
    <row r="178812" spans="9:9">
      <c r="I178812" s="33"/>
    </row>
    <row r="178815" spans="9:9">
      <c r="I178815" s="33"/>
    </row>
    <row r="178834" spans="9:9">
      <c r="I178834" s="33"/>
    </row>
    <row r="178844" spans="9:9">
      <c r="I178844" s="33"/>
    </row>
    <row r="178847" spans="9:9">
      <c r="I178847" s="33"/>
    </row>
    <row r="178866" spans="9:9">
      <c r="I178866" s="33"/>
    </row>
    <row r="178876" spans="9:9">
      <c r="I178876" s="33"/>
    </row>
    <row r="178879" spans="9:9">
      <c r="I178879" s="33"/>
    </row>
    <row r="178898" spans="9:9">
      <c r="I178898" s="33"/>
    </row>
    <row r="178908" spans="9:9">
      <c r="I178908" s="33"/>
    </row>
    <row r="178911" spans="9:9">
      <c r="I178911" s="33"/>
    </row>
    <row r="178930" spans="9:9">
      <c r="I178930" s="33"/>
    </row>
    <row r="178940" spans="9:9">
      <c r="I178940" s="33"/>
    </row>
    <row r="178943" spans="9:9">
      <c r="I178943" s="33"/>
    </row>
    <row r="178962" spans="9:9">
      <c r="I178962" s="33"/>
    </row>
    <row r="178972" spans="9:9">
      <c r="I178972" s="33"/>
    </row>
    <row r="178975" spans="9:9">
      <c r="I178975" s="33"/>
    </row>
    <row r="178994" spans="9:9">
      <c r="I178994" s="33"/>
    </row>
    <row r="179004" spans="9:9">
      <c r="I179004" s="33"/>
    </row>
    <row r="179007" spans="9:9">
      <c r="I179007" s="33"/>
    </row>
    <row r="179026" spans="9:9">
      <c r="I179026" s="33"/>
    </row>
    <row r="179036" spans="9:9">
      <c r="I179036" s="33"/>
    </row>
    <row r="179039" spans="9:9">
      <c r="I179039" s="33"/>
    </row>
    <row r="179058" spans="9:9">
      <c r="I179058" s="33"/>
    </row>
    <row r="179068" spans="9:9">
      <c r="I179068" s="33"/>
    </row>
    <row r="179071" spans="9:9">
      <c r="I179071" s="33"/>
    </row>
    <row r="179090" spans="9:9">
      <c r="I179090" s="33"/>
    </row>
    <row r="179100" spans="9:9">
      <c r="I179100" s="33"/>
    </row>
    <row r="179103" spans="9:9">
      <c r="I179103" s="33"/>
    </row>
    <row r="179122" spans="9:9">
      <c r="I179122" s="33"/>
    </row>
    <row r="179132" spans="9:9">
      <c r="I179132" s="33"/>
    </row>
    <row r="179135" spans="9:9">
      <c r="I179135" s="33"/>
    </row>
    <row r="179154" spans="9:9">
      <c r="I179154" s="33"/>
    </row>
    <row r="179164" spans="9:9">
      <c r="I179164" s="33"/>
    </row>
    <row r="179167" spans="9:9">
      <c r="I179167" s="33"/>
    </row>
    <row r="179186" spans="9:9">
      <c r="I179186" s="33"/>
    </row>
    <row r="179196" spans="9:9">
      <c r="I179196" s="33"/>
    </row>
    <row r="179199" spans="9:9">
      <c r="I179199" s="33"/>
    </row>
    <row r="179218" spans="9:9">
      <c r="I179218" s="33"/>
    </row>
    <row r="179228" spans="9:9">
      <c r="I179228" s="33"/>
    </row>
    <row r="179231" spans="9:9">
      <c r="I179231" s="33"/>
    </row>
    <row r="179250" spans="9:9">
      <c r="I179250" s="33"/>
    </row>
    <row r="179260" spans="9:9">
      <c r="I179260" s="33"/>
    </row>
    <row r="179263" spans="9:9">
      <c r="I179263" s="33"/>
    </row>
    <row r="179282" spans="9:9">
      <c r="I179282" s="33"/>
    </row>
    <row r="179292" spans="9:9">
      <c r="I179292" s="33"/>
    </row>
    <row r="179295" spans="9:9">
      <c r="I179295" s="33"/>
    </row>
    <row r="179314" spans="9:9">
      <c r="I179314" s="33"/>
    </row>
    <row r="179324" spans="9:9">
      <c r="I179324" s="33"/>
    </row>
    <row r="179327" spans="9:9">
      <c r="I179327" s="33"/>
    </row>
    <row r="179346" spans="9:9">
      <c r="I179346" s="33"/>
    </row>
    <row r="179356" spans="9:9">
      <c r="I179356" s="33"/>
    </row>
    <row r="179359" spans="9:9">
      <c r="I179359" s="33"/>
    </row>
    <row r="179378" spans="9:9">
      <c r="I179378" s="33"/>
    </row>
    <row r="179388" spans="9:9">
      <c r="I179388" s="33"/>
    </row>
    <row r="179391" spans="9:9">
      <c r="I179391" s="33"/>
    </row>
    <row r="179410" spans="9:9">
      <c r="I179410" s="33"/>
    </row>
    <row r="179420" spans="9:9">
      <c r="I179420" s="33"/>
    </row>
    <row r="179423" spans="9:9">
      <c r="I179423" s="33"/>
    </row>
    <row r="179442" spans="9:9">
      <c r="I179442" s="33"/>
    </row>
    <row r="179452" spans="9:9">
      <c r="I179452" s="33"/>
    </row>
    <row r="179455" spans="9:9">
      <c r="I179455" s="33"/>
    </row>
    <row r="179474" spans="9:9">
      <c r="I179474" s="33"/>
    </row>
    <row r="179484" spans="9:9">
      <c r="I179484" s="33"/>
    </row>
    <row r="179487" spans="9:9">
      <c r="I179487" s="33"/>
    </row>
    <row r="179506" spans="9:9">
      <c r="I179506" s="33"/>
    </row>
    <row r="179516" spans="9:9">
      <c r="I179516" s="33"/>
    </row>
    <row r="179519" spans="9:9">
      <c r="I179519" s="33"/>
    </row>
    <row r="179538" spans="9:9">
      <c r="I179538" s="33"/>
    </row>
    <row r="179548" spans="9:9">
      <c r="I179548" s="33"/>
    </row>
    <row r="179551" spans="9:9">
      <c r="I179551" s="33"/>
    </row>
    <row r="179570" spans="9:9">
      <c r="I179570" s="33"/>
    </row>
    <row r="179580" spans="9:9">
      <c r="I179580" s="33"/>
    </row>
    <row r="179583" spans="9:9">
      <c r="I179583" s="33"/>
    </row>
    <row r="179602" spans="9:9">
      <c r="I179602" s="33"/>
    </row>
    <row r="179612" spans="9:9">
      <c r="I179612" s="33"/>
    </row>
    <row r="179615" spans="9:9">
      <c r="I179615" s="33"/>
    </row>
    <row r="179634" spans="9:9">
      <c r="I179634" s="33"/>
    </row>
    <row r="179644" spans="9:9">
      <c r="I179644" s="33"/>
    </row>
    <row r="179647" spans="9:9">
      <c r="I179647" s="33"/>
    </row>
    <row r="179666" spans="9:9">
      <c r="I179666" s="33"/>
    </row>
    <row r="179676" spans="9:9">
      <c r="I179676" s="33"/>
    </row>
    <row r="179679" spans="9:9">
      <c r="I179679" s="33"/>
    </row>
    <row r="179698" spans="9:9">
      <c r="I179698" s="33"/>
    </row>
    <row r="179708" spans="9:9">
      <c r="I179708" s="33"/>
    </row>
    <row r="179711" spans="9:9">
      <c r="I179711" s="33"/>
    </row>
    <row r="179730" spans="9:9">
      <c r="I179730" s="33"/>
    </row>
    <row r="179740" spans="9:9">
      <c r="I179740" s="33"/>
    </row>
    <row r="179743" spans="9:9">
      <c r="I179743" s="33"/>
    </row>
    <row r="179762" spans="9:9">
      <c r="I179762" s="33"/>
    </row>
    <row r="179772" spans="9:9">
      <c r="I179772" s="33"/>
    </row>
    <row r="179775" spans="9:9">
      <c r="I179775" s="33"/>
    </row>
    <row r="179794" spans="9:9">
      <c r="I179794" s="33"/>
    </row>
    <row r="179804" spans="9:9">
      <c r="I179804" s="33"/>
    </row>
    <row r="179807" spans="9:9">
      <c r="I179807" s="33"/>
    </row>
    <row r="179826" spans="9:9">
      <c r="I179826" s="33"/>
    </row>
    <row r="179836" spans="9:9">
      <c r="I179836" s="33"/>
    </row>
    <row r="179839" spans="9:9">
      <c r="I179839" s="33"/>
    </row>
    <row r="179858" spans="9:9">
      <c r="I179858" s="33"/>
    </row>
    <row r="179868" spans="9:9">
      <c r="I179868" s="33"/>
    </row>
    <row r="179871" spans="9:9">
      <c r="I179871" s="33"/>
    </row>
    <row r="179890" spans="9:9">
      <c r="I179890" s="33"/>
    </row>
    <row r="179900" spans="9:9">
      <c r="I179900" s="33"/>
    </row>
    <row r="179903" spans="9:9">
      <c r="I179903" s="33"/>
    </row>
    <row r="179922" spans="9:9">
      <c r="I179922" s="33"/>
    </row>
    <row r="179932" spans="9:9">
      <c r="I179932" s="33"/>
    </row>
    <row r="179935" spans="9:9">
      <c r="I179935" s="33"/>
    </row>
    <row r="179954" spans="9:9">
      <c r="I179954" s="33"/>
    </row>
    <row r="179964" spans="9:9">
      <c r="I179964" s="33"/>
    </row>
    <row r="179967" spans="9:9">
      <c r="I179967" s="33"/>
    </row>
    <row r="179986" spans="9:9">
      <c r="I179986" s="33"/>
    </row>
    <row r="179996" spans="9:9">
      <c r="I179996" s="33"/>
    </row>
    <row r="179999" spans="9:9">
      <c r="I179999" s="33"/>
    </row>
    <row r="180018" spans="9:9">
      <c r="I180018" s="33"/>
    </row>
    <row r="180028" spans="9:9">
      <c r="I180028" s="33"/>
    </row>
    <row r="180031" spans="9:9">
      <c r="I180031" s="33"/>
    </row>
    <row r="180050" spans="9:9">
      <c r="I180050" s="33"/>
    </row>
    <row r="180060" spans="9:9">
      <c r="I180060" s="33"/>
    </row>
    <row r="180063" spans="9:9">
      <c r="I180063" s="33"/>
    </row>
    <row r="180082" spans="9:9">
      <c r="I180082" s="33"/>
    </row>
    <row r="180092" spans="9:9">
      <c r="I180092" s="33"/>
    </row>
    <row r="180095" spans="9:9">
      <c r="I180095" s="33"/>
    </row>
    <row r="180114" spans="9:9">
      <c r="I180114" s="33"/>
    </row>
    <row r="180124" spans="9:9">
      <c r="I180124" s="33"/>
    </row>
    <row r="180127" spans="9:9">
      <c r="I180127" s="33"/>
    </row>
    <row r="180146" spans="9:9">
      <c r="I180146" s="33"/>
    </row>
    <row r="180156" spans="9:9">
      <c r="I180156" s="33"/>
    </row>
    <row r="180159" spans="9:9">
      <c r="I180159" s="33"/>
    </row>
    <row r="180178" spans="9:9">
      <c r="I180178" s="33"/>
    </row>
    <row r="180188" spans="9:9">
      <c r="I180188" s="33"/>
    </row>
    <row r="180191" spans="9:9">
      <c r="I180191" s="33"/>
    </row>
    <row r="180210" spans="9:9">
      <c r="I180210" s="33"/>
    </row>
    <row r="180220" spans="9:9">
      <c r="I180220" s="33"/>
    </row>
    <row r="180223" spans="9:9">
      <c r="I180223" s="33"/>
    </row>
    <row r="180242" spans="9:9">
      <c r="I180242" s="33"/>
    </row>
    <row r="180252" spans="9:9">
      <c r="I180252" s="33"/>
    </row>
    <row r="180255" spans="9:9">
      <c r="I180255" s="33"/>
    </row>
    <row r="180274" spans="9:9">
      <c r="I180274" s="33"/>
    </row>
    <row r="180284" spans="9:9">
      <c r="I180284" s="33"/>
    </row>
    <row r="180287" spans="9:9">
      <c r="I180287" s="33"/>
    </row>
    <row r="180306" spans="9:9">
      <c r="I180306" s="33"/>
    </row>
    <row r="180316" spans="9:9">
      <c r="I180316" s="33"/>
    </row>
    <row r="180319" spans="9:9">
      <c r="I180319" s="33"/>
    </row>
    <row r="180338" spans="9:9">
      <c r="I180338" s="33"/>
    </row>
    <row r="180348" spans="9:9">
      <c r="I180348" s="33"/>
    </row>
    <row r="180351" spans="9:9">
      <c r="I180351" s="33"/>
    </row>
    <row r="180370" spans="9:9">
      <c r="I180370" s="33"/>
    </row>
    <row r="180380" spans="9:9">
      <c r="I180380" s="33"/>
    </row>
    <row r="180383" spans="9:9">
      <c r="I180383" s="33"/>
    </row>
    <row r="180402" spans="9:9">
      <c r="I180402" s="33"/>
    </row>
    <row r="180412" spans="9:9">
      <c r="I180412" s="33"/>
    </row>
    <row r="180415" spans="9:9">
      <c r="I180415" s="33"/>
    </row>
    <row r="180434" spans="9:9">
      <c r="I180434" s="33"/>
    </row>
    <row r="180444" spans="9:9">
      <c r="I180444" s="33"/>
    </row>
    <row r="180447" spans="9:9">
      <c r="I180447" s="33"/>
    </row>
    <row r="180466" spans="9:9">
      <c r="I180466" s="33"/>
    </row>
    <row r="180476" spans="9:9">
      <c r="I180476" s="33"/>
    </row>
    <row r="180479" spans="9:9">
      <c r="I180479" s="33"/>
    </row>
    <row r="180498" spans="9:9">
      <c r="I180498" s="33"/>
    </row>
    <row r="180508" spans="9:9">
      <c r="I180508" s="33"/>
    </row>
    <row r="180511" spans="9:9">
      <c r="I180511" s="33"/>
    </row>
    <row r="180530" spans="9:9">
      <c r="I180530" s="33"/>
    </row>
    <row r="180540" spans="9:9">
      <c r="I180540" s="33"/>
    </row>
    <row r="180543" spans="9:9">
      <c r="I180543" s="33"/>
    </row>
    <row r="180562" spans="9:9">
      <c r="I180562" s="33"/>
    </row>
    <row r="180572" spans="9:9">
      <c r="I180572" s="33"/>
    </row>
    <row r="180575" spans="9:9">
      <c r="I180575" s="33"/>
    </row>
    <row r="180594" spans="9:9">
      <c r="I180594" s="33"/>
    </row>
    <row r="180604" spans="9:9">
      <c r="I180604" s="33"/>
    </row>
    <row r="180607" spans="9:9">
      <c r="I180607" s="33"/>
    </row>
    <row r="180626" spans="9:9">
      <c r="I180626" s="33"/>
    </row>
    <row r="180636" spans="9:9">
      <c r="I180636" s="33"/>
    </row>
    <row r="180639" spans="9:9">
      <c r="I180639" s="33"/>
    </row>
    <row r="180658" spans="9:9">
      <c r="I180658" s="33"/>
    </row>
    <row r="180668" spans="9:9">
      <c r="I180668" s="33"/>
    </row>
    <row r="180671" spans="9:9">
      <c r="I180671" s="33"/>
    </row>
    <row r="180690" spans="9:9">
      <c r="I180690" s="33"/>
    </row>
    <row r="180700" spans="9:9">
      <c r="I180700" s="33"/>
    </row>
    <row r="180703" spans="9:9">
      <c r="I180703" s="33"/>
    </row>
    <row r="180722" spans="9:9">
      <c r="I180722" s="33"/>
    </row>
    <row r="180732" spans="9:9">
      <c r="I180732" s="33"/>
    </row>
    <row r="180735" spans="9:9">
      <c r="I180735" s="33"/>
    </row>
    <row r="180754" spans="9:9">
      <c r="I180754" s="33"/>
    </row>
    <row r="180764" spans="9:9">
      <c r="I180764" s="33"/>
    </row>
    <row r="180767" spans="9:9">
      <c r="I180767" s="33"/>
    </row>
    <row r="180786" spans="9:9">
      <c r="I180786" s="33"/>
    </row>
    <row r="180796" spans="9:9">
      <c r="I180796" s="33"/>
    </row>
    <row r="180799" spans="9:9">
      <c r="I180799" s="33"/>
    </row>
    <row r="180818" spans="9:9">
      <c r="I180818" s="33"/>
    </row>
    <row r="180828" spans="9:9">
      <c r="I180828" s="33"/>
    </row>
    <row r="180831" spans="9:9">
      <c r="I180831" s="33"/>
    </row>
    <row r="180850" spans="9:9">
      <c r="I180850" s="33"/>
    </row>
    <row r="180860" spans="9:9">
      <c r="I180860" s="33"/>
    </row>
    <row r="180863" spans="9:9">
      <c r="I180863" s="33"/>
    </row>
    <row r="180882" spans="9:9">
      <c r="I180882" s="33"/>
    </row>
    <row r="180892" spans="9:9">
      <c r="I180892" s="33"/>
    </row>
    <row r="180895" spans="9:9">
      <c r="I180895" s="33"/>
    </row>
    <row r="180914" spans="9:9">
      <c r="I180914" s="33"/>
    </row>
    <row r="180924" spans="9:9">
      <c r="I180924" s="33"/>
    </row>
    <row r="180927" spans="9:9">
      <c r="I180927" s="33"/>
    </row>
    <row r="180946" spans="9:9">
      <c r="I180946" s="33"/>
    </row>
    <row r="180956" spans="9:9">
      <c r="I180956" s="33"/>
    </row>
    <row r="180959" spans="9:9">
      <c r="I180959" s="33"/>
    </row>
    <row r="180978" spans="9:9">
      <c r="I180978" s="33"/>
    </row>
    <row r="180988" spans="9:9">
      <c r="I180988" s="33"/>
    </row>
    <row r="180991" spans="9:9">
      <c r="I180991" s="33"/>
    </row>
    <row r="181010" spans="9:9">
      <c r="I181010" s="33"/>
    </row>
    <row r="181020" spans="9:9">
      <c r="I181020" s="33"/>
    </row>
    <row r="181023" spans="9:9">
      <c r="I181023" s="33"/>
    </row>
    <row r="181042" spans="9:9">
      <c r="I181042" s="33"/>
    </row>
    <row r="181052" spans="9:9">
      <c r="I181052" s="33"/>
    </row>
    <row r="181055" spans="9:9">
      <c r="I181055" s="33"/>
    </row>
    <row r="181074" spans="9:9">
      <c r="I181074" s="33"/>
    </row>
    <row r="181084" spans="9:9">
      <c r="I181084" s="33"/>
    </row>
    <row r="181087" spans="9:9">
      <c r="I181087" s="33"/>
    </row>
    <row r="181106" spans="9:9">
      <c r="I181106" s="33"/>
    </row>
    <row r="181116" spans="9:9">
      <c r="I181116" s="33"/>
    </row>
    <row r="181119" spans="9:9">
      <c r="I181119" s="33"/>
    </row>
    <row r="181138" spans="9:9">
      <c r="I181138" s="33"/>
    </row>
    <row r="181148" spans="9:9">
      <c r="I181148" s="33"/>
    </row>
    <row r="181151" spans="9:9">
      <c r="I181151" s="33"/>
    </row>
    <row r="181170" spans="9:9">
      <c r="I181170" s="33"/>
    </row>
    <row r="181180" spans="9:9">
      <c r="I181180" s="33"/>
    </row>
    <row r="181183" spans="9:9">
      <c r="I181183" s="33"/>
    </row>
    <row r="181202" spans="9:9">
      <c r="I181202" s="33"/>
    </row>
    <row r="181212" spans="9:9">
      <c r="I181212" s="33"/>
    </row>
    <row r="181215" spans="9:9">
      <c r="I181215" s="33"/>
    </row>
    <row r="181234" spans="9:9">
      <c r="I181234" s="33"/>
    </row>
    <row r="181244" spans="9:9">
      <c r="I181244" s="33"/>
    </row>
    <row r="181247" spans="9:9">
      <c r="I181247" s="33"/>
    </row>
    <row r="181266" spans="9:9">
      <c r="I181266" s="33"/>
    </row>
    <row r="181276" spans="9:9">
      <c r="I181276" s="33"/>
    </row>
    <row r="181279" spans="9:9">
      <c r="I181279" s="33"/>
    </row>
    <row r="181298" spans="9:9">
      <c r="I181298" s="33"/>
    </row>
    <row r="181308" spans="9:9">
      <c r="I181308" s="33"/>
    </row>
    <row r="181311" spans="9:9">
      <c r="I181311" s="33"/>
    </row>
    <row r="181330" spans="9:9">
      <c r="I181330" s="33"/>
    </row>
    <row r="181340" spans="9:9">
      <c r="I181340" s="33"/>
    </row>
    <row r="181343" spans="9:9">
      <c r="I181343" s="33"/>
    </row>
    <row r="181362" spans="9:9">
      <c r="I181362" s="33"/>
    </row>
    <row r="181372" spans="9:9">
      <c r="I181372" s="33"/>
    </row>
    <row r="181375" spans="9:9">
      <c r="I181375" s="33"/>
    </row>
    <row r="181394" spans="9:9">
      <c r="I181394" s="33"/>
    </row>
    <row r="181404" spans="9:9">
      <c r="I181404" s="33"/>
    </row>
    <row r="181407" spans="9:9">
      <c r="I181407" s="33"/>
    </row>
    <row r="181426" spans="9:9">
      <c r="I181426" s="33"/>
    </row>
    <row r="181436" spans="9:9">
      <c r="I181436" s="33"/>
    </row>
    <row r="181439" spans="9:9">
      <c r="I181439" s="33"/>
    </row>
    <row r="181458" spans="9:9">
      <c r="I181458" s="33"/>
    </row>
    <row r="181468" spans="9:9">
      <c r="I181468" s="33"/>
    </row>
    <row r="181471" spans="9:9">
      <c r="I181471" s="33"/>
    </row>
    <row r="181490" spans="9:9">
      <c r="I181490" s="33"/>
    </row>
    <row r="181500" spans="9:9">
      <c r="I181500" s="33"/>
    </row>
    <row r="181503" spans="9:9">
      <c r="I181503" s="33"/>
    </row>
    <row r="181522" spans="9:9">
      <c r="I181522" s="33"/>
    </row>
    <row r="181532" spans="9:9">
      <c r="I181532" s="33"/>
    </row>
    <row r="181535" spans="9:9">
      <c r="I181535" s="33"/>
    </row>
    <row r="181554" spans="9:9">
      <c r="I181554" s="33"/>
    </row>
    <row r="181564" spans="9:9">
      <c r="I181564" s="33"/>
    </row>
    <row r="181567" spans="9:9">
      <c r="I181567" s="33"/>
    </row>
    <row r="181586" spans="9:9">
      <c r="I181586" s="33"/>
    </row>
    <row r="181596" spans="9:9">
      <c r="I181596" s="33"/>
    </row>
    <row r="181599" spans="9:9">
      <c r="I181599" s="33"/>
    </row>
    <row r="181618" spans="9:9">
      <c r="I181618" s="33"/>
    </row>
    <row r="181628" spans="9:9">
      <c r="I181628" s="33"/>
    </row>
    <row r="181631" spans="9:9">
      <c r="I181631" s="33"/>
    </row>
    <row r="181650" spans="9:9">
      <c r="I181650" s="33"/>
    </row>
    <row r="181660" spans="9:9">
      <c r="I181660" s="33"/>
    </row>
    <row r="181663" spans="9:9">
      <c r="I181663" s="33"/>
    </row>
    <row r="181682" spans="9:9">
      <c r="I181682" s="33"/>
    </row>
    <row r="181692" spans="9:9">
      <c r="I181692" s="33"/>
    </row>
    <row r="181695" spans="9:9">
      <c r="I181695" s="33"/>
    </row>
    <row r="181714" spans="9:9">
      <c r="I181714" s="33"/>
    </row>
    <row r="181724" spans="9:9">
      <c r="I181724" s="33"/>
    </row>
    <row r="181727" spans="9:9">
      <c r="I181727" s="33"/>
    </row>
    <row r="181746" spans="9:9">
      <c r="I181746" s="33"/>
    </row>
    <row r="181756" spans="9:9">
      <c r="I181756" s="33"/>
    </row>
    <row r="181759" spans="9:9">
      <c r="I181759" s="33"/>
    </row>
    <row r="181778" spans="9:9">
      <c r="I181778" s="33"/>
    </row>
    <row r="181788" spans="9:9">
      <c r="I181788" s="33"/>
    </row>
    <row r="181791" spans="9:9">
      <c r="I181791" s="33"/>
    </row>
    <row r="181810" spans="9:9">
      <c r="I181810" s="33"/>
    </row>
    <row r="181820" spans="9:9">
      <c r="I181820" s="33"/>
    </row>
    <row r="181823" spans="9:9">
      <c r="I181823" s="33"/>
    </row>
    <row r="181842" spans="9:9">
      <c r="I181842" s="33"/>
    </row>
    <row r="181852" spans="9:9">
      <c r="I181852" s="33"/>
    </row>
    <row r="181855" spans="9:9">
      <c r="I181855" s="33"/>
    </row>
    <row r="181874" spans="9:9">
      <c r="I181874" s="33"/>
    </row>
    <row r="181884" spans="9:9">
      <c r="I181884" s="33"/>
    </row>
    <row r="181887" spans="9:9">
      <c r="I181887" s="33"/>
    </row>
    <row r="181906" spans="9:9">
      <c r="I181906" s="33"/>
    </row>
    <row r="181916" spans="9:9">
      <c r="I181916" s="33"/>
    </row>
    <row r="181919" spans="9:9">
      <c r="I181919" s="33"/>
    </row>
    <row r="181938" spans="9:9">
      <c r="I181938" s="33"/>
    </row>
    <row r="181948" spans="9:9">
      <c r="I181948" s="33"/>
    </row>
    <row r="181951" spans="9:9">
      <c r="I181951" s="33"/>
    </row>
    <row r="181970" spans="9:9">
      <c r="I181970" s="33"/>
    </row>
    <row r="181980" spans="9:9">
      <c r="I181980" s="33"/>
    </row>
    <row r="181983" spans="9:9">
      <c r="I181983" s="33"/>
    </row>
    <row r="182002" spans="9:9">
      <c r="I182002" s="33"/>
    </row>
    <row r="182012" spans="9:9">
      <c r="I182012" s="33"/>
    </row>
    <row r="182015" spans="9:9">
      <c r="I182015" s="33"/>
    </row>
    <row r="182034" spans="9:9">
      <c r="I182034" s="33"/>
    </row>
    <row r="182044" spans="9:9">
      <c r="I182044" s="33"/>
    </row>
    <row r="182047" spans="9:9">
      <c r="I182047" s="33"/>
    </row>
    <row r="182066" spans="9:9">
      <c r="I182066" s="33"/>
    </row>
    <row r="182076" spans="9:9">
      <c r="I182076" s="33"/>
    </row>
    <row r="182079" spans="9:9">
      <c r="I182079" s="33"/>
    </row>
    <row r="182098" spans="9:9">
      <c r="I182098" s="33"/>
    </row>
    <row r="182108" spans="9:9">
      <c r="I182108" s="33"/>
    </row>
    <row r="182111" spans="9:9">
      <c r="I182111" s="33"/>
    </row>
    <row r="182130" spans="9:9">
      <c r="I182130" s="33"/>
    </row>
    <row r="182140" spans="9:9">
      <c r="I182140" s="33"/>
    </row>
    <row r="182143" spans="9:9">
      <c r="I182143" s="33"/>
    </row>
    <row r="182162" spans="9:9">
      <c r="I182162" s="33"/>
    </row>
    <row r="182172" spans="9:9">
      <c r="I182172" s="33"/>
    </row>
    <row r="182175" spans="9:9">
      <c r="I182175" s="33"/>
    </row>
    <row r="182194" spans="9:9">
      <c r="I182194" s="33"/>
    </row>
    <row r="182204" spans="9:9">
      <c r="I182204" s="33"/>
    </row>
    <row r="182207" spans="9:9">
      <c r="I182207" s="33"/>
    </row>
    <row r="182226" spans="9:9">
      <c r="I182226" s="33"/>
    </row>
    <row r="182236" spans="9:9">
      <c r="I182236" s="33"/>
    </row>
    <row r="182239" spans="9:9">
      <c r="I182239" s="33"/>
    </row>
    <row r="182258" spans="9:9">
      <c r="I182258" s="33"/>
    </row>
    <row r="182268" spans="9:9">
      <c r="I182268" s="33"/>
    </row>
    <row r="182271" spans="9:9">
      <c r="I182271" s="33"/>
    </row>
    <row r="182290" spans="9:9">
      <c r="I182290" s="33"/>
    </row>
    <row r="182300" spans="9:9">
      <c r="I182300" s="33"/>
    </row>
    <row r="182303" spans="9:9">
      <c r="I182303" s="33"/>
    </row>
    <row r="182322" spans="9:9">
      <c r="I182322" s="33"/>
    </row>
    <row r="182332" spans="9:9">
      <c r="I182332" s="33"/>
    </row>
    <row r="182335" spans="9:9">
      <c r="I182335" s="33"/>
    </row>
    <row r="182354" spans="9:9">
      <c r="I182354" s="33"/>
    </row>
    <row r="182364" spans="9:9">
      <c r="I182364" s="33"/>
    </row>
    <row r="182367" spans="9:9">
      <c r="I182367" s="33"/>
    </row>
    <row r="182386" spans="9:9">
      <c r="I182386" s="33"/>
    </row>
    <row r="182396" spans="9:9">
      <c r="I182396" s="33"/>
    </row>
    <row r="182399" spans="9:9">
      <c r="I182399" s="33"/>
    </row>
    <row r="182418" spans="9:9">
      <c r="I182418" s="33"/>
    </row>
    <row r="182428" spans="9:9">
      <c r="I182428" s="33"/>
    </row>
    <row r="182431" spans="9:9">
      <c r="I182431" s="33"/>
    </row>
    <row r="182450" spans="9:9">
      <c r="I182450" s="33"/>
    </row>
    <row r="182460" spans="9:9">
      <c r="I182460" s="33"/>
    </row>
    <row r="182463" spans="9:9">
      <c r="I182463" s="33"/>
    </row>
    <row r="182482" spans="9:9">
      <c r="I182482" s="33"/>
    </row>
    <row r="182492" spans="9:9">
      <c r="I182492" s="33"/>
    </row>
    <row r="182495" spans="9:9">
      <c r="I182495" s="33"/>
    </row>
    <row r="182514" spans="9:9">
      <c r="I182514" s="33"/>
    </row>
    <row r="182524" spans="9:9">
      <c r="I182524" s="33"/>
    </row>
    <row r="182527" spans="9:9">
      <c r="I182527" s="33"/>
    </row>
    <row r="182546" spans="9:9">
      <c r="I182546" s="33"/>
    </row>
    <row r="182556" spans="9:9">
      <c r="I182556" s="33"/>
    </row>
    <row r="182559" spans="9:9">
      <c r="I182559" s="33"/>
    </row>
    <row r="182578" spans="9:9">
      <c r="I182578" s="33"/>
    </row>
    <row r="182588" spans="9:9">
      <c r="I182588" s="33"/>
    </row>
    <row r="182591" spans="9:9">
      <c r="I182591" s="33"/>
    </row>
    <row r="182610" spans="9:9">
      <c r="I182610" s="33"/>
    </row>
    <row r="182620" spans="9:9">
      <c r="I182620" s="33"/>
    </row>
    <row r="182623" spans="9:9">
      <c r="I182623" s="33"/>
    </row>
    <row r="182642" spans="9:9">
      <c r="I182642" s="33"/>
    </row>
    <row r="182652" spans="9:9">
      <c r="I182652" s="33"/>
    </row>
    <row r="182655" spans="9:9">
      <c r="I182655" s="33"/>
    </row>
    <row r="182674" spans="9:9">
      <c r="I182674" s="33"/>
    </row>
    <row r="182684" spans="9:9">
      <c r="I182684" s="33"/>
    </row>
    <row r="182687" spans="9:9">
      <c r="I182687" s="33"/>
    </row>
    <row r="182706" spans="9:9">
      <c r="I182706" s="33"/>
    </row>
    <row r="182716" spans="9:9">
      <c r="I182716" s="33"/>
    </row>
    <row r="182719" spans="9:9">
      <c r="I182719" s="33"/>
    </row>
    <row r="182738" spans="9:9">
      <c r="I182738" s="33"/>
    </row>
    <row r="182748" spans="9:9">
      <c r="I182748" s="33"/>
    </row>
    <row r="182751" spans="9:9">
      <c r="I182751" s="33"/>
    </row>
    <row r="182770" spans="9:9">
      <c r="I182770" s="33"/>
    </row>
    <row r="182780" spans="9:9">
      <c r="I182780" s="33"/>
    </row>
    <row r="182783" spans="9:9">
      <c r="I182783" s="33"/>
    </row>
    <row r="182802" spans="9:9">
      <c r="I182802" s="33"/>
    </row>
    <row r="182812" spans="9:9">
      <c r="I182812" s="33"/>
    </row>
    <row r="182815" spans="9:9">
      <c r="I182815" s="33"/>
    </row>
    <row r="182834" spans="9:9">
      <c r="I182834" s="33"/>
    </row>
    <row r="182844" spans="9:9">
      <c r="I182844" s="33"/>
    </row>
    <row r="182847" spans="9:9">
      <c r="I182847" s="33"/>
    </row>
    <row r="182866" spans="9:9">
      <c r="I182866" s="33"/>
    </row>
    <row r="182876" spans="9:9">
      <c r="I182876" s="33"/>
    </row>
    <row r="182879" spans="9:9">
      <c r="I182879" s="33"/>
    </row>
    <row r="182898" spans="9:9">
      <c r="I182898" s="33"/>
    </row>
    <row r="182908" spans="9:9">
      <c r="I182908" s="33"/>
    </row>
    <row r="182911" spans="9:9">
      <c r="I182911" s="33"/>
    </row>
    <row r="182930" spans="9:9">
      <c r="I182930" s="33"/>
    </row>
    <row r="182940" spans="9:9">
      <c r="I182940" s="33"/>
    </row>
    <row r="182943" spans="9:9">
      <c r="I182943" s="33"/>
    </row>
    <row r="182962" spans="9:9">
      <c r="I182962" s="33"/>
    </row>
    <row r="182972" spans="9:9">
      <c r="I182972" s="33"/>
    </row>
    <row r="182975" spans="9:9">
      <c r="I182975" s="33"/>
    </row>
    <row r="182994" spans="9:9">
      <c r="I182994" s="33"/>
    </row>
    <row r="183004" spans="9:9">
      <c r="I183004" s="33"/>
    </row>
    <row r="183007" spans="9:9">
      <c r="I183007" s="33"/>
    </row>
    <row r="183026" spans="9:9">
      <c r="I183026" s="33"/>
    </row>
    <row r="183036" spans="9:9">
      <c r="I183036" s="33"/>
    </row>
    <row r="183039" spans="9:9">
      <c r="I183039" s="33"/>
    </row>
    <row r="183058" spans="9:9">
      <c r="I183058" s="33"/>
    </row>
    <row r="183068" spans="9:9">
      <c r="I183068" s="33"/>
    </row>
    <row r="183071" spans="9:9">
      <c r="I183071" s="33"/>
    </row>
    <row r="183090" spans="9:9">
      <c r="I183090" s="33"/>
    </row>
    <row r="183100" spans="9:9">
      <c r="I183100" s="33"/>
    </row>
    <row r="183103" spans="9:9">
      <c r="I183103" s="33"/>
    </row>
    <row r="183122" spans="9:9">
      <c r="I183122" s="33"/>
    </row>
    <row r="183132" spans="9:9">
      <c r="I183132" s="33"/>
    </row>
    <row r="183135" spans="9:9">
      <c r="I183135" s="33"/>
    </row>
    <row r="183154" spans="9:9">
      <c r="I183154" s="33"/>
    </row>
    <row r="183164" spans="9:9">
      <c r="I183164" s="33"/>
    </row>
    <row r="183167" spans="9:9">
      <c r="I183167" s="33"/>
    </row>
    <row r="183186" spans="9:9">
      <c r="I183186" s="33"/>
    </row>
    <row r="183196" spans="9:9">
      <c r="I183196" s="33"/>
    </row>
    <row r="183199" spans="9:9">
      <c r="I183199" s="33"/>
    </row>
    <row r="183218" spans="9:9">
      <c r="I183218" s="33"/>
    </row>
    <row r="183228" spans="9:9">
      <c r="I183228" s="33"/>
    </row>
    <row r="183231" spans="9:9">
      <c r="I183231" s="33"/>
    </row>
    <row r="183250" spans="9:9">
      <c r="I183250" s="33"/>
    </row>
    <row r="183260" spans="9:9">
      <c r="I183260" s="33"/>
    </row>
    <row r="183263" spans="9:9">
      <c r="I183263" s="33"/>
    </row>
    <row r="183282" spans="9:9">
      <c r="I183282" s="33"/>
    </row>
    <row r="183292" spans="9:9">
      <c r="I183292" s="33"/>
    </row>
    <row r="183295" spans="9:9">
      <c r="I183295" s="33"/>
    </row>
    <row r="183314" spans="9:9">
      <c r="I183314" s="33"/>
    </row>
    <row r="183324" spans="9:9">
      <c r="I183324" s="33"/>
    </row>
    <row r="183327" spans="9:9">
      <c r="I183327" s="33"/>
    </row>
    <row r="183346" spans="9:9">
      <c r="I183346" s="33"/>
    </row>
    <row r="183356" spans="9:9">
      <c r="I183356" s="33"/>
    </row>
    <row r="183359" spans="9:9">
      <c r="I183359" s="33"/>
    </row>
    <row r="183378" spans="9:9">
      <c r="I183378" s="33"/>
    </row>
    <row r="183388" spans="9:9">
      <c r="I183388" s="33"/>
    </row>
    <row r="183391" spans="9:9">
      <c r="I183391" s="33"/>
    </row>
    <row r="183410" spans="9:9">
      <c r="I183410" s="33"/>
    </row>
    <row r="183420" spans="9:9">
      <c r="I183420" s="33"/>
    </row>
    <row r="183423" spans="9:9">
      <c r="I183423" s="33"/>
    </row>
    <row r="183442" spans="9:9">
      <c r="I183442" s="33"/>
    </row>
    <row r="183452" spans="9:9">
      <c r="I183452" s="33"/>
    </row>
    <row r="183455" spans="9:9">
      <c r="I183455" s="33"/>
    </row>
    <row r="183474" spans="9:9">
      <c r="I183474" s="33"/>
    </row>
    <row r="183484" spans="9:9">
      <c r="I183484" s="33"/>
    </row>
    <row r="183487" spans="9:9">
      <c r="I183487" s="33"/>
    </row>
    <row r="183506" spans="9:9">
      <c r="I183506" s="33"/>
    </row>
    <row r="183516" spans="9:9">
      <c r="I183516" s="33"/>
    </row>
    <row r="183519" spans="9:9">
      <c r="I183519" s="33"/>
    </row>
    <row r="183538" spans="9:9">
      <c r="I183538" s="33"/>
    </row>
    <row r="183548" spans="9:9">
      <c r="I183548" s="33"/>
    </row>
    <row r="183551" spans="9:9">
      <c r="I183551" s="33"/>
    </row>
    <row r="183570" spans="9:9">
      <c r="I183570" s="33"/>
    </row>
    <row r="183580" spans="9:9">
      <c r="I183580" s="33"/>
    </row>
    <row r="183583" spans="9:9">
      <c r="I183583" s="33"/>
    </row>
    <row r="183602" spans="9:9">
      <c r="I183602" s="33"/>
    </row>
    <row r="183612" spans="9:9">
      <c r="I183612" s="33"/>
    </row>
    <row r="183615" spans="9:9">
      <c r="I183615" s="33"/>
    </row>
    <row r="183634" spans="9:9">
      <c r="I183634" s="33"/>
    </row>
    <row r="183644" spans="9:9">
      <c r="I183644" s="33"/>
    </row>
    <row r="183647" spans="9:9">
      <c r="I183647" s="33"/>
    </row>
    <row r="183666" spans="9:9">
      <c r="I183666" s="33"/>
    </row>
    <row r="183676" spans="9:9">
      <c r="I183676" s="33"/>
    </row>
    <row r="183679" spans="9:9">
      <c r="I183679" s="33"/>
    </row>
    <row r="183698" spans="9:9">
      <c r="I183698" s="33"/>
    </row>
    <row r="183708" spans="9:9">
      <c r="I183708" s="33"/>
    </row>
    <row r="183711" spans="9:9">
      <c r="I183711" s="33"/>
    </row>
    <row r="183730" spans="9:9">
      <c r="I183730" s="33"/>
    </row>
    <row r="183740" spans="9:9">
      <c r="I183740" s="33"/>
    </row>
    <row r="183743" spans="9:9">
      <c r="I183743" s="33"/>
    </row>
    <row r="183762" spans="9:9">
      <c r="I183762" s="33"/>
    </row>
    <row r="183772" spans="9:9">
      <c r="I183772" s="33"/>
    </row>
    <row r="183775" spans="9:9">
      <c r="I183775" s="33"/>
    </row>
    <row r="183794" spans="9:9">
      <c r="I183794" s="33"/>
    </row>
    <row r="183804" spans="9:9">
      <c r="I183804" s="33"/>
    </row>
    <row r="183807" spans="9:9">
      <c r="I183807" s="33"/>
    </row>
    <row r="183826" spans="9:9">
      <c r="I183826" s="33"/>
    </row>
    <row r="183836" spans="9:9">
      <c r="I183836" s="33"/>
    </row>
    <row r="183839" spans="9:9">
      <c r="I183839" s="33"/>
    </row>
    <row r="183858" spans="9:9">
      <c r="I183858" s="33"/>
    </row>
    <row r="183868" spans="9:9">
      <c r="I183868" s="33"/>
    </row>
    <row r="183871" spans="9:9">
      <c r="I183871" s="33"/>
    </row>
    <row r="183890" spans="9:9">
      <c r="I183890" s="33"/>
    </row>
    <row r="183900" spans="9:9">
      <c r="I183900" s="33"/>
    </row>
    <row r="183903" spans="9:9">
      <c r="I183903" s="33"/>
    </row>
    <row r="183922" spans="9:9">
      <c r="I183922" s="33"/>
    </row>
    <row r="183932" spans="9:9">
      <c r="I183932" s="33"/>
    </row>
    <row r="183935" spans="9:9">
      <c r="I183935" s="33"/>
    </row>
    <row r="183954" spans="9:9">
      <c r="I183954" s="33"/>
    </row>
    <row r="183964" spans="9:9">
      <c r="I183964" s="33"/>
    </row>
    <row r="183967" spans="9:9">
      <c r="I183967" s="33"/>
    </row>
    <row r="183986" spans="9:9">
      <c r="I183986" s="33"/>
    </row>
    <row r="183996" spans="9:9">
      <c r="I183996" s="33"/>
    </row>
    <row r="183999" spans="9:9">
      <c r="I183999" s="33"/>
    </row>
    <row r="184018" spans="9:9">
      <c r="I184018" s="33"/>
    </row>
    <row r="184028" spans="9:9">
      <c r="I184028" s="33"/>
    </row>
    <row r="184031" spans="9:9">
      <c r="I184031" s="33"/>
    </row>
    <row r="184050" spans="9:9">
      <c r="I184050" s="33"/>
    </row>
    <row r="184060" spans="9:9">
      <c r="I184060" s="33"/>
    </row>
    <row r="184063" spans="9:9">
      <c r="I184063" s="33"/>
    </row>
    <row r="184082" spans="9:9">
      <c r="I184082" s="33"/>
    </row>
    <row r="184092" spans="9:9">
      <c r="I184092" s="33"/>
    </row>
    <row r="184095" spans="9:9">
      <c r="I184095" s="33"/>
    </row>
    <row r="184114" spans="9:9">
      <c r="I184114" s="33"/>
    </row>
    <row r="184124" spans="9:9">
      <c r="I184124" s="33"/>
    </row>
    <row r="184127" spans="9:9">
      <c r="I184127" s="33"/>
    </row>
    <row r="184146" spans="9:9">
      <c r="I184146" s="33"/>
    </row>
    <row r="184156" spans="9:9">
      <c r="I184156" s="33"/>
    </row>
    <row r="184159" spans="9:9">
      <c r="I184159" s="33"/>
    </row>
    <row r="184178" spans="9:9">
      <c r="I184178" s="33"/>
    </row>
    <row r="184188" spans="9:9">
      <c r="I184188" s="33"/>
    </row>
    <row r="184191" spans="9:9">
      <c r="I184191" s="33"/>
    </row>
    <row r="184210" spans="9:9">
      <c r="I184210" s="33"/>
    </row>
    <row r="184220" spans="9:9">
      <c r="I184220" s="33"/>
    </row>
    <row r="184223" spans="9:9">
      <c r="I184223" s="33"/>
    </row>
    <row r="184242" spans="9:9">
      <c r="I184242" s="33"/>
    </row>
    <row r="184252" spans="9:9">
      <c r="I184252" s="33"/>
    </row>
    <row r="184255" spans="9:9">
      <c r="I184255" s="33"/>
    </row>
    <row r="184274" spans="9:9">
      <c r="I184274" s="33"/>
    </row>
    <row r="184284" spans="9:9">
      <c r="I184284" s="33"/>
    </row>
    <row r="184287" spans="9:9">
      <c r="I184287" s="33"/>
    </row>
    <row r="184306" spans="9:9">
      <c r="I184306" s="33"/>
    </row>
    <row r="184316" spans="9:9">
      <c r="I184316" s="33"/>
    </row>
    <row r="184319" spans="9:9">
      <c r="I184319" s="33"/>
    </row>
    <row r="184338" spans="9:9">
      <c r="I184338" s="33"/>
    </row>
    <row r="184348" spans="9:9">
      <c r="I184348" s="33"/>
    </row>
    <row r="184351" spans="9:9">
      <c r="I184351" s="33"/>
    </row>
    <row r="184370" spans="9:9">
      <c r="I184370" s="33"/>
    </row>
    <row r="184380" spans="9:9">
      <c r="I184380" s="33"/>
    </row>
    <row r="184383" spans="9:9">
      <c r="I184383" s="33"/>
    </row>
    <row r="184402" spans="9:9">
      <c r="I184402" s="33"/>
    </row>
    <row r="184412" spans="9:9">
      <c r="I184412" s="33"/>
    </row>
    <row r="184415" spans="9:9">
      <c r="I184415" s="33"/>
    </row>
    <row r="184434" spans="9:9">
      <c r="I184434" s="33"/>
    </row>
    <row r="184444" spans="9:9">
      <c r="I184444" s="33"/>
    </row>
    <row r="184447" spans="9:9">
      <c r="I184447" s="33"/>
    </row>
    <row r="184466" spans="9:9">
      <c r="I184466" s="33"/>
    </row>
    <row r="184476" spans="9:9">
      <c r="I184476" s="33"/>
    </row>
    <row r="184479" spans="9:9">
      <c r="I184479" s="33"/>
    </row>
    <row r="184498" spans="9:9">
      <c r="I184498" s="33"/>
    </row>
    <row r="184508" spans="9:9">
      <c r="I184508" s="33"/>
    </row>
    <row r="184511" spans="9:9">
      <c r="I184511" s="33"/>
    </row>
    <row r="184530" spans="9:9">
      <c r="I184530" s="33"/>
    </row>
    <row r="184540" spans="9:9">
      <c r="I184540" s="33"/>
    </row>
    <row r="184543" spans="9:9">
      <c r="I184543" s="33"/>
    </row>
    <row r="184562" spans="9:9">
      <c r="I184562" s="33"/>
    </row>
    <row r="184572" spans="9:9">
      <c r="I184572" s="33"/>
    </row>
    <row r="184575" spans="9:9">
      <c r="I184575" s="33"/>
    </row>
    <row r="184594" spans="9:9">
      <c r="I184594" s="33"/>
    </row>
    <row r="184604" spans="9:9">
      <c r="I184604" s="33"/>
    </row>
    <row r="184607" spans="9:9">
      <c r="I184607" s="33"/>
    </row>
    <row r="184626" spans="9:9">
      <c r="I184626" s="33"/>
    </row>
    <row r="184636" spans="9:9">
      <c r="I184636" s="33"/>
    </row>
    <row r="184639" spans="9:9">
      <c r="I184639" s="33"/>
    </row>
    <row r="184658" spans="9:9">
      <c r="I184658" s="33"/>
    </row>
    <row r="184668" spans="9:9">
      <c r="I184668" s="33"/>
    </row>
    <row r="184671" spans="9:9">
      <c r="I184671" s="33"/>
    </row>
    <row r="184690" spans="9:9">
      <c r="I184690" s="33"/>
    </row>
    <row r="184700" spans="9:9">
      <c r="I184700" s="33"/>
    </row>
    <row r="184703" spans="9:9">
      <c r="I184703" s="33"/>
    </row>
    <row r="184722" spans="9:9">
      <c r="I184722" s="33"/>
    </row>
    <row r="184732" spans="9:9">
      <c r="I184732" s="33"/>
    </row>
    <row r="184735" spans="9:9">
      <c r="I184735" s="33"/>
    </row>
    <row r="184754" spans="9:9">
      <c r="I184754" s="33"/>
    </row>
    <row r="184764" spans="9:9">
      <c r="I184764" s="33"/>
    </row>
    <row r="184767" spans="9:9">
      <c r="I184767" s="33"/>
    </row>
    <row r="184786" spans="9:9">
      <c r="I184786" s="33"/>
    </row>
    <row r="184796" spans="9:9">
      <c r="I184796" s="33"/>
    </row>
    <row r="184799" spans="9:9">
      <c r="I184799" s="33"/>
    </row>
    <row r="184818" spans="9:9">
      <c r="I184818" s="33"/>
    </row>
    <row r="184828" spans="9:9">
      <c r="I184828" s="33"/>
    </row>
    <row r="184831" spans="9:9">
      <c r="I184831" s="33"/>
    </row>
    <row r="184850" spans="9:9">
      <c r="I184850" s="33"/>
    </row>
    <row r="184860" spans="9:9">
      <c r="I184860" s="33"/>
    </row>
    <row r="184863" spans="9:9">
      <c r="I184863" s="33"/>
    </row>
    <row r="184882" spans="9:9">
      <c r="I184882" s="33"/>
    </row>
    <row r="184892" spans="9:9">
      <c r="I184892" s="33"/>
    </row>
    <row r="184895" spans="9:9">
      <c r="I184895" s="33"/>
    </row>
    <row r="184914" spans="9:9">
      <c r="I184914" s="33"/>
    </row>
    <row r="184924" spans="9:9">
      <c r="I184924" s="33"/>
    </row>
    <row r="184927" spans="9:9">
      <c r="I184927" s="33"/>
    </row>
    <row r="184946" spans="9:9">
      <c r="I184946" s="33"/>
    </row>
    <row r="184956" spans="9:9">
      <c r="I184956" s="33"/>
    </row>
    <row r="184959" spans="9:9">
      <c r="I184959" s="33"/>
    </row>
    <row r="184978" spans="9:9">
      <c r="I184978" s="33"/>
    </row>
    <row r="184988" spans="9:9">
      <c r="I184988" s="33"/>
    </row>
    <row r="184991" spans="9:9">
      <c r="I184991" s="33"/>
    </row>
    <row r="185010" spans="9:9">
      <c r="I185010" s="33"/>
    </row>
    <row r="185020" spans="9:9">
      <c r="I185020" s="33"/>
    </row>
    <row r="185023" spans="9:9">
      <c r="I185023" s="33"/>
    </row>
    <row r="185042" spans="9:9">
      <c r="I185042" s="33"/>
    </row>
    <row r="185052" spans="9:9">
      <c r="I185052" s="33"/>
    </row>
    <row r="185055" spans="9:9">
      <c r="I185055" s="33"/>
    </row>
    <row r="185074" spans="9:9">
      <c r="I185074" s="33"/>
    </row>
    <row r="185084" spans="9:9">
      <c r="I185084" s="33"/>
    </row>
    <row r="185087" spans="9:9">
      <c r="I185087" s="33"/>
    </row>
    <row r="185106" spans="9:9">
      <c r="I185106" s="33"/>
    </row>
    <row r="185116" spans="9:9">
      <c r="I185116" s="33"/>
    </row>
    <row r="185119" spans="9:9">
      <c r="I185119" s="33"/>
    </row>
    <row r="185138" spans="9:9">
      <c r="I185138" s="33"/>
    </row>
    <row r="185148" spans="9:9">
      <c r="I185148" s="33"/>
    </row>
    <row r="185151" spans="9:9">
      <c r="I185151" s="33"/>
    </row>
    <row r="185170" spans="9:9">
      <c r="I185170" s="33"/>
    </row>
    <row r="185180" spans="9:9">
      <c r="I185180" s="33"/>
    </row>
    <row r="185183" spans="9:9">
      <c r="I185183" s="33"/>
    </row>
    <row r="185202" spans="9:9">
      <c r="I185202" s="33"/>
    </row>
    <row r="185212" spans="9:9">
      <c r="I185212" s="33"/>
    </row>
    <row r="185215" spans="9:9">
      <c r="I185215" s="33"/>
    </row>
    <row r="185234" spans="9:9">
      <c r="I185234" s="33"/>
    </row>
    <row r="185244" spans="9:9">
      <c r="I185244" s="33"/>
    </row>
    <row r="185247" spans="9:9">
      <c r="I185247" s="33"/>
    </row>
    <row r="185266" spans="9:9">
      <c r="I185266" s="33"/>
    </row>
    <row r="185276" spans="9:9">
      <c r="I185276" s="33"/>
    </row>
    <row r="185279" spans="9:9">
      <c r="I185279" s="33"/>
    </row>
    <row r="185298" spans="9:9">
      <c r="I185298" s="33"/>
    </row>
    <row r="185308" spans="9:9">
      <c r="I185308" s="33"/>
    </row>
    <row r="185311" spans="9:9">
      <c r="I185311" s="33"/>
    </row>
    <row r="185330" spans="9:9">
      <c r="I185330" s="33"/>
    </row>
    <row r="185340" spans="9:9">
      <c r="I185340" s="33"/>
    </row>
    <row r="185343" spans="9:9">
      <c r="I185343" s="33"/>
    </row>
    <row r="185362" spans="9:9">
      <c r="I185362" s="33"/>
    </row>
    <row r="185372" spans="9:9">
      <c r="I185372" s="33"/>
    </row>
    <row r="185375" spans="9:9">
      <c r="I185375" s="33"/>
    </row>
    <row r="185394" spans="9:9">
      <c r="I185394" s="33"/>
    </row>
    <row r="185404" spans="9:9">
      <c r="I185404" s="33"/>
    </row>
    <row r="185407" spans="9:9">
      <c r="I185407" s="33"/>
    </row>
    <row r="185426" spans="9:9">
      <c r="I185426" s="33"/>
    </row>
    <row r="185436" spans="9:9">
      <c r="I185436" s="33"/>
    </row>
    <row r="185439" spans="9:9">
      <c r="I185439" s="33"/>
    </row>
    <row r="185458" spans="9:9">
      <c r="I185458" s="33"/>
    </row>
    <row r="185468" spans="9:9">
      <c r="I185468" s="33"/>
    </row>
    <row r="185471" spans="9:9">
      <c r="I185471" s="33"/>
    </row>
    <row r="185490" spans="9:9">
      <c r="I185490" s="33"/>
    </row>
    <row r="185500" spans="9:9">
      <c r="I185500" s="33"/>
    </row>
    <row r="185503" spans="9:9">
      <c r="I185503" s="33"/>
    </row>
    <row r="185522" spans="9:9">
      <c r="I185522" s="33"/>
    </row>
    <row r="185532" spans="9:9">
      <c r="I185532" s="33"/>
    </row>
    <row r="185535" spans="9:9">
      <c r="I185535" s="33"/>
    </row>
    <row r="185554" spans="9:9">
      <c r="I185554" s="33"/>
    </row>
    <row r="185564" spans="9:9">
      <c r="I185564" s="33"/>
    </row>
    <row r="185567" spans="9:9">
      <c r="I185567" s="33"/>
    </row>
    <row r="185586" spans="9:9">
      <c r="I185586" s="33"/>
    </row>
    <row r="185596" spans="9:9">
      <c r="I185596" s="33"/>
    </row>
    <row r="185599" spans="9:9">
      <c r="I185599" s="33"/>
    </row>
    <row r="185618" spans="9:9">
      <c r="I185618" s="33"/>
    </row>
    <row r="185628" spans="9:9">
      <c r="I185628" s="33"/>
    </row>
    <row r="185631" spans="9:9">
      <c r="I185631" s="33"/>
    </row>
    <row r="185650" spans="9:9">
      <c r="I185650" s="33"/>
    </row>
    <row r="185660" spans="9:9">
      <c r="I185660" s="33"/>
    </row>
    <row r="185663" spans="9:9">
      <c r="I185663" s="33"/>
    </row>
    <row r="185682" spans="9:9">
      <c r="I185682" s="33"/>
    </row>
    <row r="185692" spans="9:9">
      <c r="I185692" s="33"/>
    </row>
    <row r="185695" spans="9:9">
      <c r="I185695" s="33"/>
    </row>
    <row r="185714" spans="9:9">
      <c r="I185714" s="33"/>
    </row>
    <row r="185724" spans="9:9">
      <c r="I185724" s="33"/>
    </row>
    <row r="185727" spans="9:9">
      <c r="I185727" s="33"/>
    </row>
    <row r="185746" spans="9:9">
      <c r="I185746" s="33"/>
    </row>
    <row r="185756" spans="9:9">
      <c r="I185756" s="33"/>
    </row>
    <row r="185759" spans="9:9">
      <c r="I185759" s="33"/>
    </row>
    <row r="185778" spans="9:9">
      <c r="I185778" s="33"/>
    </row>
    <row r="185788" spans="9:9">
      <c r="I185788" s="33"/>
    </row>
    <row r="185791" spans="9:9">
      <c r="I185791" s="33"/>
    </row>
    <row r="185810" spans="9:9">
      <c r="I185810" s="33"/>
    </row>
    <row r="185820" spans="9:9">
      <c r="I185820" s="33"/>
    </row>
    <row r="185823" spans="9:9">
      <c r="I185823" s="33"/>
    </row>
    <row r="185842" spans="9:9">
      <c r="I185842" s="33"/>
    </row>
    <row r="185852" spans="9:9">
      <c r="I185852" s="33"/>
    </row>
    <row r="185855" spans="9:9">
      <c r="I185855" s="33"/>
    </row>
    <row r="185874" spans="9:9">
      <c r="I185874" s="33"/>
    </row>
    <row r="185884" spans="9:9">
      <c r="I185884" s="33"/>
    </row>
    <row r="185887" spans="9:9">
      <c r="I185887" s="33"/>
    </row>
    <row r="185906" spans="9:9">
      <c r="I185906" s="33"/>
    </row>
    <row r="185916" spans="9:9">
      <c r="I185916" s="33"/>
    </row>
    <row r="185919" spans="9:9">
      <c r="I185919" s="33"/>
    </row>
    <row r="185938" spans="9:9">
      <c r="I185938" s="33"/>
    </row>
    <row r="185948" spans="9:9">
      <c r="I185948" s="33"/>
    </row>
    <row r="185951" spans="9:9">
      <c r="I185951" s="33"/>
    </row>
    <row r="185970" spans="9:9">
      <c r="I185970" s="33"/>
    </row>
    <row r="185980" spans="9:9">
      <c r="I185980" s="33"/>
    </row>
    <row r="185983" spans="9:9">
      <c r="I185983" s="33"/>
    </row>
    <row r="186002" spans="9:9">
      <c r="I186002" s="33"/>
    </row>
    <row r="186012" spans="9:9">
      <c r="I186012" s="33"/>
    </row>
    <row r="186015" spans="9:9">
      <c r="I186015" s="33"/>
    </row>
    <row r="186034" spans="9:9">
      <c r="I186034" s="33"/>
    </row>
    <row r="186044" spans="9:9">
      <c r="I186044" s="33"/>
    </row>
    <row r="186047" spans="9:9">
      <c r="I186047" s="33"/>
    </row>
    <row r="186066" spans="9:9">
      <c r="I186066" s="33"/>
    </row>
    <row r="186076" spans="9:9">
      <c r="I186076" s="33"/>
    </row>
    <row r="186079" spans="9:9">
      <c r="I186079" s="33"/>
    </row>
    <row r="186098" spans="9:9">
      <c r="I186098" s="33"/>
    </row>
    <row r="186108" spans="9:9">
      <c r="I186108" s="33"/>
    </row>
    <row r="186111" spans="9:9">
      <c r="I186111" s="33"/>
    </row>
    <row r="186130" spans="9:9">
      <c r="I186130" s="33"/>
    </row>
    <row r="186140" spans="9:9">
      <c r="I186140" s="33"/>
    </row>
    <row r="186143" spans="9:9">
      <c r="I186143" s="33"/>
    </row>
    <row r="186162" spans="9:9">
      <c r="I186162" s="33"/>
    </row>
    <row r="186172" spans="9:9">
      <c r="I186172" s="33"/>
    </row>
    <row r="186175" spans="9:9">
      <c r="I186175" s="33"/>
    </row>
    <row r="186194" spans="9:9">
      <c r="I186194" s="33"/>
    </row>
    <row r="186204" spans="9:9">
      <c r="I186204" s="33"/>
    </row>
    <row r="186207" spans="9:9">
      <c r="I186207" s="33"/>
    </row>
    <row r="186226" spans="9:9">
      <c r="I186226" s="33"/>
    </row>
    <row r="186236" spans="9:9">
      <c r="I186236" s="33"/>
    </row>
    <row r="186239" spans="9:9">
      <c r="I186239" s="33"/>
    </row>
    <row r="186258" spans="9:9">
      <c r="I186258" s="33"/>
    </row>
    <row r="186268" spans="9:9">
      <c r="I186268" s="33"/>
    </row>
    <row r="186271" spans="9:9">
      <c r="I186271" s="33"/>
    </row>
    <row r="186290" spans="9:9">
      <c r="I186290" s="33"/>
    </row>
    <row r="186300" spans="9:9">
      <c r="I186300" s="33"/>
    </row>
    <row r="186303" spans="9:9">
      <c r="I186303" s="33"/>
    </row>
    <row r="186322" spans="9:9">
      <c r="I186322" s="33"/>
    </row>
    <row r="186332" spans="9:9">
      <c r="I186332" s="33"/>
    </row>
    <row r="186335" spans="9:9">
      <c r="I186335" s="33"/>
    </row>
    <row r="186354" spans="9:9">
      <c r="I186354" s="33"/>
    </row>
    <row r="186364" spans="9:9">
      <c r="I186364" s="33"/>
    </row>
    <row r="186367" spans="9:9">
      <c r="I186367" s="33"/>
    </row>
    <row r="186386" spans="9:9">
      <c r="I186386" s="33"/>
    </row>
    <row r="186396" spans="9:9">
      <c r="I186396" s="33"/>
    </row>
    <row r="186399" spans="9:9">
      <c r="I186399" s="33"/>
    </row>
    <row r="186418" spans="9:9">
      <c r="I186418" s="33"/>
    </row>
    <row r="186428" spans="9:9">
      <c r="I186428" s="33"/>
    </row>
    <row r="186431" spans="9:9">
      <c r="I186431" s="33"/>
    </row>
    <row r="186450" spans="9:9">
      <c r="I186450" s="33"/>
    </row>
    <row r="186460" spans="9:9">
      <c r="I186460" s="33"/>
    </row>
    <row r="186463" spans="9:9">
      <c r="I186463" s="33"/>
    </row>
    <row r="186482" spans="9:9">
      <c r="I186482" s="33"/>
    </row>
    <row r="186492" spans="9:9">
      <c r="I186492" s="33"/>
    </row>
    <row r="186495" spans="9:9">
      <c r="I186495" s="33"/>
    </row>
    <row r="186514" spans="9:9">
      <c r="I186514" s="33"/>
    </row>
    <row r="186524" spans="9:9">
      <c r="I186524" s="33"/>
    </row>
    <row r="186527" spans="9:9">
      <c r="I186527" s="33"/>
    </row>
    <row r="186546" spans="9:9">
      <c r="I186546" s="33"/>
    </row>
    <row r="186556" spans="9:9">
      <c r="I186556" s="33"/>
    </row>
    <row r="186559" spans="9:9">
      <c r="I186559" s="33"/>
    </row>
    <row r="186578" spans="9:9">
      <c r="I186578" s="33"/>
    </row>
    <row r="186588" spans="9:9">
      <c r="I186588" s="33"/>
    </row>
    <row r="186591" spans="9:9">
      <c r="I186591" s="33"/>
    </row>
    <row r="186610" spans="9:9">
      <c r="I186610" s="33"/>
    </row>
    <row r="186620" spans="9:9">
      <c r="I186620" s="33"/>
    </row>
    <row r="186623" spans="9:9">
      <c r="I186623" s="33"/>
    </row>
    <row r="186642" spans="9:9">
      <c r="I186642" s="33"/>
    </row>
    <row r="186652" spans="9:9">
      <c r="I186652" s="33"/>
    </row>
    <row r="186655" spans="9:9">
      <c r="I186655" s="33"/>
    </row>
    <row r="186674" spans="9:9">
      <c r="I186674" s="33"/>
    </row>
    <row r="186684" spans="9:9">
      <c r="I186684" s="33"/>
    </row>
    <row r="186687" spans="9:9">
      <c r="I186687" s="33"/>
    </row>
    <row r="186706" spans="9:9">
      <c r="I186706" s="33"/>
    </row>
    <row r="186716" spans="9:9">
      <c r="I186716" s="33"/>
    </row>
    <row r="186719" spans="9:9">
      <c r="I186719" s="33"/>
    </row>
    <row r="186738" spans="9:9">
      <c r="I186738" s="33"/>
    </row>
    <row r="186748" spans="9:9">
      <c r="I186748" s="33"/>
    </row>
    <row r="186751" spans="9:9">
      <c r="I186751" s="33"/>
    </row>
    <row r="186770" spans="9:9">
      <c r="I186770" s="33"/>
    </row>
    <row r="186780" spans="9:9">
      <c r="I186780" s="33"/>
    </row>
    <row r="186783" spans="9:9">
      <c r="I186783" s="33"/>
    </row>
    <row r="186802" spans="9:9">
      <c r="I186802" s="33"/>
    </row>
    <row r="186812" spans="9:9">
      <c r="I186812" s="33"/>
    </row>
    <row r="186815" spans="9:9">
      <c r="I186815" s="33"/>
    </row>
    <row r="186834" spans="9:9">
      <c r="I186834" s="33"/>
    </row>
    <row r="186844" spans="9:9">
      <c r="I186844" s="33"/>
    </row>
    <row r="186847" spans="9:9">
      <c r="I186847" s="33"/>
    </row>
    <row r="186866" spans="9:9">
      <c r="I186866" s="33"/>
    </row>
    <row r="186876" spans="9:9">
      <c r="I186876" s="33"/>
    </row>
    <row r="186879" spans="9:9">
      <c r="I186879" s="33"/>
    </row>
    <row r="186898" spans="9:9">
      <c r="I186898" s="33"/>
    </row>
    <row r="186908" spans="9:9">
      <c r="I186908" s="33"/>
    </row>
    <row r="186911" spans="9:9">
      <c r="I186911" s="33"/>
    </row>
    <row r="186930" spans="9:9">
      <c r="I186930" s="33"/>
    </row>
    <row r="186940" spans="9:9">
      <c r="I186940" s="33"/>
    </row>
    <row r="186943" spans="9:9">
      <c r="I186943" s="33"/>
    </row>
    <row r="186962" spans="9:9">
      <c r="I186962" s="33"/>
    </row>
    <row r="186972" spans="9:9">
      <c r="I186972" s="33"/>
    </row>
    <row r="186975" spans="9:9">
      <c r="I186975" s="33"/>
    </row>
    <row r="186994" spans="9:9">
      <c r="I186994" s="33"/>
    </row>
    <row r="187004" spans="9:9">
      <c r="I187004" s="33"/>
    </row>
    <row r="187007" spans="9:9">
      <c r="I187007" s="33"/>
    </row>
    <row r="187026" spans="9:9">
      <c r="I187026" s="33"/>
    </row>
    <row r="187036" spans="9:9">
      <c r="I187036" s="33"/>
    </row>
    <row r="187039" spans="9:9">
      <c r="I187039" s="33"/>
    </row>
    <row r="187058" spans="9:9">
      <c r="I187058" s="33"/>
    </row>
    <row r="187068" spans="9:9">
      <c r="I187068" s="33"/>
    </row>
    <row r="187071" spans="9:9">
      <c r="I187071" s="33"/>
    </row>
    <row r="187090" spans="9:9">
      <c r="I187090" s="33"/>
    </row>
    <row r="187100" spans="9:9">
      <c r="I187100" s="33"/>
    </row>
    <row r="187103" spans="9:9">
      <c r="I187103" s="33"/>
    </row>
    <row r="187122" spans="9:9">
      <c r="I187122" s="33"/>
    </row>
    <row r="187132" spans="9:9">
      <c r="I187132" s="33"/>
    </row>
    <row r="187135" spans="9:9">
      <c r="I187135" s="33"/>
    </row>
    <row r="187154" spans="9:9">
      <c r="I187154" s="33"/>
    </row>
    <row r="187164" spans="9:9">
      <c r="I187164" s="33"/>
    </row>
    <row r="187167" spans="9:9">
      <c r="I187167" s="33"/>
    </row>
    <row r="187186" spans="9:9">
      <c r="I187186" s="33"/>
    </row>
    <row r="187196" spans="9:9">
      <c r="I187196" s="33"/>
    </row>
    <row r="187199" spans="9:9">
      <c r="I187199" s="33"/>
    </row>
    <row r="187218" spans="9:9">
      <c r="I187218" s="33"/>
    </row>
    <row r="187228" spans="9:9">
      <c r="I187228" s="33"/>
    </row>
    <row r="187231" spans="9:9">
      <c r="I187231" s="33"/>
    </row>
    <row r="187250" spans="9:9">
      <c r="I187250" s="33"/>
    </row>
    <row r="187260" spans="9:9">
      <c r="I187260" s="33"/>
    </row>
    <row r="187263" spans="9:9">
      <c r="I187263" s="33"/>
    </row>
    <row r="187282" spans="9:9">
      <c r="I187282" s="33"/>
    </row>
    <row r="187292" spans="9:9">
      <c r="I187292" s="33"/>
    </row>
    <row r="187295" spans="9:9">
      <c r="I187295" s="33"/>
    </row>
    <row r="187314" spans="9:9">
      <c r="I187314" s="33"/>
    </row>
    <row r="187324" spans="9:9">
      <c r="I187324" s="33"/>
    </row>
    <row r="187327" spans="9:9">
      <c r="I187327" s="33"/>
    </row>
    <row r="187346" spans="9:9">
      <c r="I187346" s="33"/>
    </row>
    <row r="187356" spans="9:9">
      <c r="I187356" s="33"/>
    </row>
    <row r="187359" spans="9:9">
      <c r="I187359" s="33"/>
    </row>
    <row r="187378" spans="9:9">
      <c r="I187378" s="33"/>
    </row>
    <row r="187388" spans="9:9">
      <c r="I187388" s="33"/>
    </row>
    <row r="187391" spans="9:9">
      <c r="I187391" s="33"/>
    </row>
    <row r="187410" spans="9:9">
      <c r="I187410" s="33"/>
    </row>
    <row r="187420" spans="9:9">
      <c r="I187420" s="33"/>
    </row>
    <row r="187423" spans="9:9">
      <c r="I187423" s="33"/>
    </row>
    <row r="187442" spans="9:9">
      <c r="I187442" s="33"/>
    </row>
    <row r="187452" spans="9:9">
      <c r="I187452" s="33"/>
    </row>
    <row r="187455" spans="9:9">
      <c r="I187455" s="33"/>
    </row>
    <row r="187474" spans="9:9">
      <c r="I187474" s="33"/>
    </row>
    <row r="187484" spans="9:9">
      <c r="I187484" s="33"/>
    </row>
    <row r="187487" spans="9:9">
      <c r="I187487" s="33"/>
    </row>
    <row r="187506" spans="9:9">
      <c r="I187506" s="33"/>
    </row>
    <row r="187516" spans="9:9">
      <c r="I187516" s="33"/>
    </row>
    <row r="187519" spans="9:9">
      <c r="I187519" s="33"/>
    </row>
    <row r="187538" spans="9:9">
      <c r="I187538" s="33"/>
    </row>
    <row r="187548" spans="9:9">
      <c r="I187548" s="33"/>
    </row>
    <row r="187551" spans="9:9">
      <c r="I187551" s="33"/>
    </row>
    <row r="187570" spans="9:9">
      <c r="I187570" s="33"/>
    </row>
    <row r="187580" spans="9:9">
      <c r="I187580" s="33"/>
    </row>
    <row r="187583" spans="9:9">
      <c r="I187583" s="33"/>
    </row>
    <row r="187602" spans="9:9">
      <c r="I187602" s="33"/>
    </row>
    <row r="187612" spans="9:9">
      <c r="I187612" s="33"/>
    </row>
    <row r="187615" spans="9:9">
      <c r="I187615" s="33"/>
    </row>
    <row r="187634" spans="9:9">
      <c r="I187634" s="33"/>
    </row>
    <row r="187644" spans="9:9">
      <c r="I187644" s="33"/>
    </row>
    <row r="187647" spans="9:9">
      <c r="I187647" s="33"/>
    </row>
    <row r="187666" spans="9:9">
      <c r="I187666" s="33"/>
    </row>
    <row r="187676" spans="9:9">
      <c r="I187676" s="33"/>
    </row>
    <row r="187679" spans="9:9">
      <c r="I187679" s="33"/>
    </row>
    <row r="187698" spans="9:9">
      <c r="I187698" s="33"/>
    </row>
    <row r="187708" spans="9:9">
      <c r="I187708" s="33"/>
    </row>
    <row r="187711" spans="9:9">
      <c r="I187711" s="33"/>
    </row>
    <row r="187730" spans="9:9">
      <c r="I187730" s="33"/>
    </row>
    <row r="187740" spans="9:9">
      <c r="I187740" s="33"/>
    </row>
    <row r="187743" spans="9:9">
      <c r="I187743" s="33"/>
    </row>
    <row r="187762" spans="9:9">
      <c r="I187762" s="33"/>
    </row>
    <row r="187772" spans="9:9">
      <c r="I187772" s="33"/>
    </row>
    <row r="187775" spans="9:9">
      <c r="I187775" s="33"/>
    </row>
    <row r="187794" spans="9:9">
      <c r="I187794" s="33"/>
    </row>
    <row r="187804" spans="9:9">
      <c r="I187804" s="33"/>
    </row>
    <row r="187807" spans="9:9">
      <c r="I187807" s="33"/>
    </row>
    <row r="187826" spans="9:9">
      <c r="I187826" s="33"/>
    </row>
    <row r="187836" spans="9:9">
      <c r="I187836" s="33"/>
    </row>
    <row r="187839" spans="9:9">
      <c r="I187839" s="33"/>
    </row>
    <row r="187858" spans="9:9">
      <c r="I187858" s="33"/>
    </row>
    <row r="187868" spans="9:9">
      <c r="I187868" s="33"/>
    </row>
    <row r="187871" spans="9:9">
      <c r="I187871" s="33"/>
    </row>
    <row r="187890" spans="9:9">
      <c r="I187890" s="33"/>
    </row>
    <row r="187900" spans="9:9">
      <c r="I187900" s="33"/>
    </row>
    <row r="187903" spans="9:9">
      <c r="I187903" s="33"/>
    </row>
    <row r="187922" spans="9:9">
      <c r="I187922" s="33"/>
    </row>
    <row r="187932" spans="9:9">
      <c r="I187932" s="33"/>
    </row>
    <row r="187935" spans="9:9">
      <c r="I187935" s="33"/>
    </row>
    <row r="187954" spans="9:9">
      <c r="I187954" s="33"/>
    </row>
    <row r="187964" spans="9:9">
      <c r="I187964" s="33"/>
    </row>
    <row r="187967" spans="9:9">
      <c r="I187967" s="33"/>
    </row>
    <row r="187986" spans="9:9">
      <c r="I187986" s="33"/>
    </row>
    <row r="187996" spans="9:9">
      <c r="I187996" s="33"/>
    </row>
    <row r="187999" spans="9:9">
      <c r="I187999" s="33"/>
    </row>
    <row r="188018" spans="9:9">
      <c r="I188018" s="33"/>
    </row>
    <row r="188028" spans="9:9">
      <c r="I188028" s="33"/>
    </row>
    <row r="188031" spans="9:9">
      <c r="I188031" s="33"/>
    </row>
    <row r="188050" spans="9:9">
      <c r="I188050" s="33"/>
    </row>
    <row r="188060" spans="9:9">
      <c r="I188060" s="33"/>
    </row>
    <row r="188063" spans="9:9">
      <c r="I188063" s="33"/>
    </row>
    <row r="188082" spans="9:9">
      <c r="I188082" s="33"/>
    </row>
    <row r="188092" spans="9:9">
      <c r="I188092" s="33"/>
    </row>
    <row r="188095" spans="9:9">
      <c r="I188095" s="33"/>
    </row>
    <row r="188114" spans="9:9">
      <c r="I188114" s="33"/>
    </row>
    <row r="188124" spans="9:9">
      <c r="I188124" s="33"/>
    </row>
    <row r="188127" spans="9:9">
      <c r="I188127" s="33"/>
    </row>
    <row r="188146" spans="9:9">
      <c r="I188146" s="33"/>
    </row>
    <row r="188156" spans="9:9">
      <c r="I188156" s="33"/>
    </row>
    <row r="188159" spans="9:9">
      <c r="I188159" s="33"/>
    </row>
    <row r="188178" spans="9:9">
      <c r="I188178" s="33"/>
    </row>
    <row r="188188" spans="9:9">
      <c r="I188188" s="33"/>
    </row>
    <row r="188191" spans="9:9">
      <c r="I188191" s="33"/>
    </row>
    <row r="188210" spans="9:9">
      <c r="I188210" s="33"/>
    </row>
    <row r="188220" spans="9:9">
      <c r="I188220" s="33"/>
    </row>
    <row r="188223" spans="9:9">
      <c r="I188223" s="33"/>
    </row>
    <row r="188242" spans="9:9">
      <c r="I188242" s="33"/>
    </row>
    <row r="188252" spans="9:9">
      <c r="I188252" s="33"/>
    </row>
    <row r="188255" spans="9:9">
      <c r="I188255" s="33"/>
    </row>
    <row r="188274" spans="9:9">
      <c r="I188274" s="33"/>
    </row>
    <row r="188284" spans="9:9">
      <c r="I188284" s="33"/>
    </row>
    <row r="188287" spans="9:9">
      <c r="I188287" s="33"/>
    </row>
    <row r="188306" spans="9:9">
      <c r="I188306" s="33"/>
    </row>
    <row r="188316" spans="9:9">
      <c r="I188316" s="33"/>
    </row>
    <row r="188319" spans="9:9">
      <c r="I188319" s="33"/>
    </row>
    <row r="188338" spans="9:9">
      <c r="I188338" s="33"/>
    </row>
    <row r="188348" spans="9:9">
      <c r="I188348" s="33"/>
    </row>
    <row r="188351" spans="9:9">
      <c r="I188351" s="33"/>
    </row>
    <row r="188370" spans="9:9">
      <c r="I188370" s="33"/>
    </row>
    <row r="188380" spans="9:9">
      <c r="I188380" s="33"/>
    </row>
    <row r="188383" spans="9:9">
      <c r="I188383" s="33"/>
    </row>
    <row r="188402" spans="9:9">
      <c r="I188402" s="33"/>
    </row>
    <row r="188412" spans="9:9">
      <c r="I188412" s="33"/>
    </row>
    <row r="188415" spans="9:9">
      <c r="I188415" s="33"/>
    </row>
    <row r="188434" spans="9:9">
      <c r="I188434" s="33"/>
    </row>
    <row r="188444" spans="9:9">
      <c r="I188444" s="33"/>
    </row>
    <row r="188447" spans="9:9">
      <c r="I188447" s="33"/>
    </row>
    <row r="188466" spans="9:9">
      <c r="I188466" s="33"/>
    </row>
    <row r="188476" spans="9:9">
      <c r="I188476" s="33"/>
    </row>
    <row r="188479" spans="9:9">
      <c r="I188479" s="33"/>
    </row>
    <row r="188498" spans="9:9">
      <c r="I188498" s="33"/>
    </row>
    <row r="188508" spans="9:9">
      <c r="I188508" s="33"/>
    </row>
    <row r="188511" spans="9:9">
      <c r="I188511" s="33"/>
    </row>
    <row r="188530" spans="9:9">
      <c r="I188530" s="33"/>
    </row>
    <row r="188540" spans="9:9">
      <c r="I188540" s="33"/>
    </row>
    <row r="188543" spans="9:9">
      <c r="I188543" s="33"/>
    </row>
    <row r="188562" spans="9:9">
      <c r="I188562" s="33"/>
    </row>
    <row r="188572" spans="9:9">
      <c r="I188572" s="33"/>
    </row>
    <row r="188575" spans="9:9">
      <c r="I188575" s="33"/>
    </row>
    <row r="188594" spans="9:9">
      <c r="I188594" s="33"/>
    </row>
    <row r="188604" spans="9:9">
      <c r="I188604" s="33"/>
    </row>
    <row r="188607" spans="9:9">
      <c r="I188607" s="33"/>
    </row>
    <row r="188626" spans="9:9">
      <c r="I188626" s="33"/>
    </row>
    <row r="188636" spans="9:9">
      <c r="I188636" s="33"/>
    </row>
    <row r="188639" spans="9:9">
      <c r="I188639" s="33"/>
    </row>
    <row r="188658" spans="9:9">
      <c r="I188658" s="33"/>
    </row>
    <row r="188668" spans="9:9">
      <c r="I188668" s="33"/>
    </row>
    <row r="188671" spans="9:9">
      <c r="I188671" s="33"/>
    </row>
    <row r="188690" spans="9:9">
      <c r="I188690" s="33"/>
    </row>
    <row r="188700" spans="9:9">
      <c r="I188700" s="33"/>
    </row>
    <row r="188703" spans="9:9">
      <c r="I188703" s="33"/>
    </row>
    <row r="188722" spans="9:9">
      <c r="I188722" s="33"/>
    </row>
    <row r="188732" spans="9:9">
      <c r="I188732" s="33"/>
    </row>
    <row r="188735" spans="9:9">
      <c r="I188735" s="33"/>
    </row>
    <row r="188754" spans="9:9">
      <c r="I188754" s="33"/>
    </row>
    <row r="188764" spans="9:9">
      <c r="I188764" s="33"/>
    </row>
    <row r="188767" spans="9:9">
      <c r="I188767" s="33"/>
    </row>
    <row r="188786" spans="9:9">
      <c r="I188786" s="33"/>
    </row>
    <row r="188796" spans="9:9">
      <c r="I188796" s="33"/>
    </row>
    <row r="188799" spans="9:9">
      <c r="I188799" s="33"/>
    </row>
    <row r="188818" spans="9:9">
      <c r="I188818" s="33"/>
    </row>
    <row r="188828" spans="9:9">
      <c r="I188828" s="33"/>
    </row>
    <row r="188831" spans="9:9">
      <c r="I188831" s="33"/>
    </row>
    <row r="188850" spans="9:9">
      <c r="I188850" s="33"/>
    </row>
    <row r="188860" spans="9:9">
      <c r="I188860" s="33"/>
    </row>
    <row r="188863" spans="9:9">
      <c r="I188863" s="33"/>
    </row>
    <row r="188882" spans="9:9">
      <c r="I188882" s="33"/>
    </row>
    <row r="188892" spans="9:9">
      <c r="I188892" s="33"/>
    </row>
    <row r="188895" spans="9:9">
      <c r="I188895" s="33"/>
    </row>
    <row r="188914" spans="9:9">
      <c r="I188914" s="33"/>
    </row>
    <row r="188924" spans="9:9">
      <c r="I188924" s="33"/>
    </row>
    <row r="188927" spans="9:9">
      <c r="I188927" s="33"/>
    </row>
    <row r="188946" spans="9:9">
      <c r="I188946" s="33"/>
    </row>
    <row r="188956" spans="9:9">
      <c r="I188956" s="33"/>
    </row>
    <row r="188959" spans="9:9">
      <c r="I188959" s="33"/>
    </row>
    <row r="188978" spans="9:9">
      <c r="I188978" s="33"/>
    </row>
    <row r="188988" spans="9:9">
      <c r="I188988" s="33"/>
    </row>
    <row r="188991" spans="9:9">
      <c r="I188991" s="33"/>
    </row>
    <row r="189010" spans="9:9">
      <c r="I189010" s="33"/>
    </row>
    <row r="189020" spans="9:9">
      <c r="I189020" s="33"/>
    </row>
    <row r="189023" spans="9:9">
      <c r="I189023" s="33"/>
    </row>
    <row r="189042" spans="9:9">
      <c r="I189042" s="33"/>
    </row>
    <row r="189052" spans="9:9">
      <c r="I189052" s="33"/>
    </row>
    <row r="189055" spans="9:9">
      <c r="I189055" s="33"/>
    </row>
    <row r="189074" spans="9:9">
      <c r="I189074" s="33"/>
    </row>
    <row r="189084" spans="9:9">
      <c r="I189084" s="33"/>
    </row>
    <row r="189087" spans="9:9">
      <c r="I189087" s="33"/>
    </row>
    <row r="189106" spans="9:9">
      <c r="I189106" s="33"/>
    </row>
    <row r="189116" spans="9:9">
      <c r="I189116" s="33"/>
    </row>
    <row r="189119" spans="9:9">
      <c r="I189119" s="33"/>
    </row>
    <row r="189138" spans="9:9">
      <c r="I189138" s="33"/>
    </row>
    <row r="189148" spans="9:9">
      <c r="I189148" s="33"/>
    </row>
    <row r="189151" spans="9:9">
      <c r="I189151" s="33"/>
    </row>
    <row r="189170" spans="9:9">
      <c r="I189170" s="33"/>
    </row>
    <row r="189180" spans="9:9">
      <c r="I189180" s="33"/>
    </row>
    <row r="189183" spans="9:9">
      <c r="I189183" s="33"/>
    </row>
    <row r="189202" spans="9:9">
      <c r="I189202" s="33"/>
    </row>
    <row r="189212" spans="9:9">
      <c r="I189212" s="33"/>
    </row>
    <row r="189215" spans="9:9">
      <c r="I189215" s="33"/>
    </row>
    <row r="189234" spans="9:9">
      <c r="I189234" s="33"/>
    </row>
    <row r="189244" spans="9:9">
      <c r="I189244" s="33"/>
    </row>
    <row r="189247" spans="9:9">
      <c r="I189247" s="33"/>
    </row>
    <row r="189266" spans="9:9">
      <c r="I189266" s="33"/>
    </row>
    <row r="189276" spans="9:9">
      <c r="I189276" s="33"/>
    </row>
    <row r="189279" spans="9:9">
      <c r="I189279" s="33"/>
    </row>
    <row r="189298" spans="9:9">
      <c r="I189298" s="33"/>
    </row>
    <row r="189308" spans="9:9">
      <c r="I189308" s="33"/>
    </row>
    <row r="189311" spans="9:9">
      <c r="I189311" s="33"/>
    </row>
    <row r="189330" spans="9:9">
      <c r="I189330" s="33"/>
    </row>
    <row r="189340" spans="9:9">
      <c r="I189340" s="33"/>
    </row>
    <row r="189343" spans="9:9">
      <c r="I189343" s="33"/>
    </row>
    <row r="189362" spans="9:9">
      <c r="I189362" s="33"/>
    </row>
    <row r="189372" spans="9:9">
      <c r="I189372" s="33"/>
    </row>
    <row r="189375" spans="9:9">
      <c r="I189375" s="33"/>
    </row>
    <row r="189394" spans="9:9">
      <c r="I189394" s="33"/>
    </row>
    <row r="189404" spans="9:9">
      <c r="I189404" s="33"/>
    </row>
    <row r="189407" spans="9:9">
      <c r="I189407" s="33"/>
    </row>
    <row r="189426" spans="9:9">
      <c r="I189426" s="33"/>
    </row>
    <row r="189436" spans="9:9">
      <c r="I189436" s="33"/>
    </row>
    <row r="189439" spans="9:9">
      <c r="I189439" s="33"/>
    </row>
    <row r="189458" spans="9:9">
      <c r="I189458" s="33"/>
    </row>
    <row r="189468" spans="9:9">
      <c r="I189468" s="33"/>
    </row>
    <row r="189471" spans="9:9">
      <c r="I189471" s="33"/>
    </row>
    <row r="189490" spans="9:9">
      <c r="I189490" s="33"/>
    </row>
    <row r="189500" spans="9:9">
      <c r="I189500" s="33"/>
    </row>
    <row r="189503" spans="9:9">
      <c r="I189503" s="33"/>
    </row>
    <row r="189522" spans="9:9">
      <c r="I189522" s="33"/>
    </row>
    <row r="189532" spans="9:9">
      <c r="I189532" s="33"/>
    </row>
    <row r="189535" spans="9:9">
      <c r="I189535" s="33"/>
    </row>
    <row r="189554" spans="9:9">
      <c r="I189554" s="33"/>
    </row>
    <row r="189564" spans="9:9">
      <c r="I189564" s="33"/>
    </row>
    <row r="189567" spans="9:9">
      <c r="I189567" s="33"/>
    </row>
    <row r="189586" spans="9:9">
      <c r="I189586" s="33"/>
    </row>
    <row r="189596" spans="9:9">
      <c r="I189596" s="33"/>
    </row>
    <row r="189599" spans="9:9">
      <c r="I189599" s="33"/>
    </row>
    <row r="189618" spans="9:9">
      <c r="I189618" s="33"/>
    </row>
    <row r="189628" spans="9:9">
      <c r="I189628" s="33"/>
    </row>
    <row r="189631" spans="9:9">
      <c r="I189631" s="33"/>
    </row>
    <row r="189650" spans="9:9">
      <c r="I189650" s="33"/>
    </row>
    <row r="189660" spans="9:9">
      <c r="I189660" s="33"/>
    </row>
    <row r="189663" spans="9:9">
      <c r="I189663" s="33"/>
    </row>
    <row r="189682" spans="9:9">
      <c r="I189682" s="33"/>
    </row>
    <row r="189692" spans="9:9">
      <c r="I189692" s="33"/>
    </row>
    <row r="189695" spans="9:9">
      <c r="I189695" s="33"/>
    </row>
    <row r="189714" spans="9:9">
      <c r="I189714" s="33"/>
    </row>
    <row r="189724" spans="9:9">
      <c r="I189724" s="33"/>
    </row>
    <row r="189727" spans="9:9">
      <c r="I189727" s="33"/>
    </row>
    <row r="189746" spans="9:9">
      <c r="I189746" s="33"/>
    </row>
    <row r="189756" spans="9:9">
      <c r="I189756" s="33"/>
    </row>
    <row r="189759" spans="9:9">
      <c r="I189759" s="33"/>
    </row>
    <row r="189778" spans="9:9">
      <c r="I189778" s="33"/>
    </row>
    <row r="189788" spans="9:9">
      <c r="I189788" s="33"/>
    </row>
    <row r="189791" spans="9:9">
      <c r="I189791" s="33"/>
    </row>
    <row r="189810" spans="9:9">
      <c r="I189810" s="33"/>
    </row>
    <row r="189820" spans="9:9">
      <c r="I189820" s="33"/>
    </row>
    <row r="189823" spans="9:9">
      <c r="I189823" s="33"/>
    </row>
    <row r="189842" spans="9:9">
      <c r="I189842" s="33"/>
    </row>
    <row r="189852" spans="9:9">
      <c r="I189852" s="33"/>
    </row>
    <row r="189855" spans="9:9">
      <c r="I189855" s="33"/>
    </row>
    <row r="189874" spans="9:9">
      <c r="I189874" s="33"/>
    </row>
    <row r="189884" spans="9:9">
      <c r="I189884" s="33"/>
    </row>
    <row r="189887" spans="9:9">
      <c r="I189887" s="33"/>
    </row>
    <row r="189906" spans="9:9">
      <c r="I189906" s="33"/>
    </row>
    <row r="189916" spans="9:9">
      <c r="I189916" s="33"/>
    </row>
    <row r="189919" spans="9:9">
      <c r="I189919" s="33"/>
    </row>
    <row r="189938" spans="9:9">
      <c r="I189938" s="33"/>
    </row>
    <row r="189948" spans="9:9">
      <c r="I189948" s="33"/>
    </row>
    <row r="189951" spans="9:9">
      <c r="I189951" s="33"/>
    </row>
    <row r="189970" spans="9:9">
      <c r="I189970" s="33"/>
    </row>
    <row r="189980" spans="9:9">
      <c r="I189980" s="33"/>
    </row>
    <row r="189983" spans="9:9">
      <c r="I189983" s="33"/>
    </row>
    <row r="190002" spans="9:9">
      <c r="I190002" s="33"/>
    </row>
    <row r="190012" spans="9:9">
      <c r="I190012" s="33"/>
    </row>
    <row r="190015" spans="9:9">
      <c r="I190015" s="33"/>
    </row>
    <row r="190034" spans="9:9">
      <c r="I190034" s="33"/>
    </row>
    <row r="190044" spans="9:9">
      <c r="I190044" s="33"/>
    </row>
    <row r="190047" spans="9:9">
      <c r="I190047" s="33"/>
    </row>
    <row r="190066" spans="9:9">
      <c r="I190066" s="33"/>
    </row>
    <row r="190076" spans="9:9">
      <c r="I190076" s="33"/>
    </row>
    <row r="190079" spans="9:9">
      <c r="I190079" s="33"/>
    </row>
    <row r="190098" spans="9:9">
      <c r="I190098" s="33"/>
    </row>
    <row r="190108" spans="9:9">
      <c r="I190108" s="33"/>
    </row>
    <row r="190111" spans="9:9">
      <c r="I190111" s="33"/>
    </row>
    <row r="190130" spans="9:9">
      <c r="I190130" s="33"/>
    </row>
    <row r="190140" spans="9:9">
      <c r="I190140" s="33"/>
    </row>
    <row r="190143" spans="9:9">
      <c r="I190143" s="33"/>
    </row>
    <row r="190162" spans="9:9">
      <c r="I190162" s="33"/>
    </row>
    <row r="190172" spans="9:9">
      <c r="I190172" s="33"/>
    </row>
    <row r="190175" spans="9:9">
      <c r="I190175" s="33"/>
    </row>
    <row r="190194" spans="9:9">
      <c r="I190194" s="33"/>
    </row>
    <row r="190204" spans="9:9">
      <c r="I190204" s="33"/>
    </row>
    <row r="190207" spans="9:9">
      <c r="I190207" s="33"/>
    </row>
    <row r="190226" spans="9:9">
      <c r="I190226" s="33"/>
    </row>
    <row r="190236" spans="9:9">
      <c r="I190236" s="33"/>
    </row>
    <row r="190239" spans="9:9">
      <c r="I190239" s="33"/>
    </row>
    <row r="190258" spans="9:9">
      <c r="I190258" s="33"/>
    </row>
    <row r="190268" spans="9:9">
      <c r="I190268" s="33"/>
    </row>
    <row r="190271" spans="9:9">
      <c r="I190271" s="33"/>
    </row>
    <row r="190290" spans="9:9">
      <c r="I190290" s="33"/>
    </row>
    <row r="190300" spans="9:9">
      <c r="I190300" s="33"/>
    </row>
    <row r="190303" spans="9:9">
      <c r="I190303" s="33"/>
    </row>
    <row r="190322" spans="9:9">
      <c r="I190322" s="33"/>
    </row>
    <row r="190332" spans="9:9">
      <c r="I190332" s="33"/>
    </row>
    <row r="190335" spans="9:9">
      <c r="I190335" s="33"/>
    </row>
    <row r="190354" spans="9:9">
      <c r="I190354" s="33"/>
    </row>
    <row r="190364" spans="9:9">
      <c r="I190364" s="33"/>
    </row>
    <row r="190367" spans="9:9">
      <c r="I190367" s="33"/>
    </row>
    <row r="190386" spans="9:9">
      <c r="I190386" s="33"/>
    </row>
    <row r="190396" spans="9:9">
      <c r="I190396" s="33"/>
    </row>
    <row r="190399" spans="9:9">
      <c r="I190399" s="33"/>
    </row>
    <row r="190418" spans="9:9">
      <c r="I190418" s="33"/>
    </row>
    <row r="190428" spans="9:9">
      <c r="I190428" s="33"/>
    </row>
    <row r="190431" spans="9:9">
      <c r="I190431" s="33"/>
    </row>
    <row r="190450" spans="9:9">
      <c r="I190450" s="33"/>
    </row>
    <row r="190460" spans="9:9">
      <c r="I190460" s="33"/>
    </row>
    <row r="190463" spans="9:9">
      <c r="I190463" s="33"/>
    </row>
    <row r="190482" spans="9:9">
      <c r="I190482" s="33"/>
    </row>
    <row r="190492" spans="9:9">
      <c r="I190492" s="33"/>
    </row>
    <row r="190495" spans="9:9">
      <c r="I190495" s="33"/>
    </row>
    <row r="190514" spans="9:9">
      <c r="I190514" s="33"/>
    </row>
    <row r="190524" spans="9:9">
      <c r="I190524" s="33"/>
    </row>
    <row r="190527" spans="9:9">
      <c r="I190527" s="33"/>
    </row>
    <row r="190546" spans="9:9">
      <c r="I190546" s="33"/>
    </row>
    <row r="190556" spans="9:9">
      <c r="I190556" s="33"/>
    </row>
    <row r="190559" spans="9:9">
      <c r="I190559" s="33"/>
    </row>
    <row r="190578" spans="9:9">
      <c r="I190578" s="33"/>
    </row>
    <row r="190588" spans="9:9">
      <c r="I190588" s="33"/>
    </row>
    <row r="190591" spans="9:9">
      <c r="I190591" s="33"/>
    </row>
    <row r="190610" spans="9:9">
      <c r="I190610" s="33"/>
    </row>
    <row r="190620" spans="9:9">
      <c r="I190620" s="33"/>
    </row>
    <row r="190623" spans="9:9">
      <c r="I190623" s="33"/>
    </row>
    <row r="190642" spans="9:9">
      <c r="I190642" s="33"/>
    </row>
    <row r="190652" spans="9:9">
      <c r="I190652" s="33"/>
    </row>
    <row r="190655" spans="9:9">
      <c r="I190655" s="33"/>
    </row>
    <row r="190674" spans="9:9">
      <c r="I190674" s="33"/>
    </row>
    <row r="190684" spans="9:9">
      <c r="I190684" s="33"/>
    </row>
    <row r="190687" spans="9:9">
      <c r="I190687" s="33"/>
    </row>
    <row r="190706" spans="9:9">
      <c r="I190706" s="33"/>
    </row>
    <row r="190716" spans="9:9">
      <c r="I190716" s="33"/>
    </row>
    <row r="190719" spans="9:9">
      <c r="I190719" s="33"/>
    </row>
    <row r="190738" spans="9:9">
      <c r="I190738" s="33"/>
    </row>
    <row r="190748" spans="9:9">
      <c r="I190748" s="33"/>
    </row>
    <row r="190751" spans="9:9">
      <c r="I190751" s="33"/>
    </row>
    <row r="190770" spans="9:9">
      <c r="I190770" s="33"/>
    </row>
    <row r="190780" spans="9:9">
      <c r="I190780" s="33"/>
    </row>
    <row r="190783" spans="9:9">
      <c r="I190783" s="33"/>
    </row>
    <row r="190802" spans="9:9">
      <c r="I190802" s="33"/>
    </row>
    <row r="190812" spans="9:9">
      <c r="I190812" s="33"/>
    </row>
    <row r="190815" spans="9:9">
      <c r="I190815" s="33"/>
    </row>
    <row r="190834" spans="9:9">
      <c r="I190834" s="33"/>
    </row>
    <row r="190844" spans="9:9">
      <c r="I190844" s="33"/>
    </row>
    <row r="190847" spans="9:9">
      <c r="I190847" s="33"/>
    </row>
    <row r="190866" spans="9:9">
      <c r="I190866" s="33"/>
    </row>
    <row r="190876" spans="9:9">
      <c r="I190876" s="33"/>
    </row>
    <row r="190879" spans="9:9">
      <c r="I190879" s="33"/>
    </row>
    <row r="190898" spans="9:9">
      <c r="I190898" s="33"/>
    </row>
    <row r="190908" spans="9:9">
      <c r="I190908" s="33"/>
    </row>
    <row r="190911" spans="9:9">
      <c r="I190911" s="33"/>
    </row>
    <row r="190930" spans="9:9">
      <c r="I190930" s="33"/>
    </row>
    <row r="190940" spans="9:9">
      <c r="I190940" s="33"/>
    </row>
    <row r="190943" spans="9:9">
      <c r="I190943" s="33"/>
    </row>
    <row r="190962" spans="9:9">
      <c r="I190962" s="33"/>
    </row>
    <row r="190972" spans="9:9">
      <c r="I190972" s="33"/>
    </row>
    <row r="190975" spans="9:9">
      <c r="I190975" s="33"/>
    </row>
    <row r="190994" spans="9:9">
      <c r="I190994" s="33"/>
    </row>
    <row r="191004" spans="9:9">
      <c r="I191004" s="33"/>
    </row>
    <row r="191007" spans="9:9">
      <c r="I191007" s="33"/>
    </row>
    <row r="191026" spans="9:9">
      <c r="I191026" s="33"/>
    </row>
    <row r="191036" spans="9:9">
      <c r="I191036" s="33"/>
    </row>
    <row r="191039" spans="9:9">
      <c r="I191039" s="33"/>
    </row>
    <row r="191058" spans="9:9">
      <c r="I191058" s="33"/>
    </row>
    <row r="191068" spans="9:9">
      <c r="I191068" s="33"/>
    </row>
    <row r="191071" spans="9:9">
      <c r="I191071" s="33"/>
    </row>
    <row r="191090" spans="9:9">
      <c r="I191090" s="33"/>
    </row>
    <row r="191100" spans="9:9">
      <c r="I191100" s="33"/>
    </row>
    <row r="191103" spans="9:9">
      <c r="I191103" s="33"/>
    </row>
    <row r="191122" spans="9:9">
      <c r="I191122" s="33"/>
    </row>
    <row r="191132" spans="9:9">
      <c r="I191132" s="33"/>
    </row>
    <row r="191135" spans="9:9">
      <c r="I191135" s="33"/>
    </row>
    <row r="191154" spans="9:9">
      <c r="I191154" s="33"/>
    </row>
    <row r="191164" spans="9:9">
      <c r="I191164" s="33"/>
    </row>
    <row r="191167" spans="9:9">
      <c r="I191167" s="33"/>
    </row>
    <row r="191186" spans="9:9">
      <c r="I191186" s="33"/>
    </row>
    <row r="191196" spans="9:9">
      <c r="I191196" s="33"/>
    </row>
    <row r="191199" spans="9:9">
      <c r="I191199" s="33"/>
    </row>
    <row r="191218" spans="9:9">
      <c r="I191218" s="33"/>
    </row>
    <row r="191228" spans="9:9">
      <c r="I191228" s="33"/>
    </row>
    <row r="191231" spans="9:9">
      <c r="I191231" s="33"/>
    </row>
    <row r="191250" spans="9:9">
      <c r="I191250" s="33"/>
    </row>
    <row r="191260" spans="9:9">
      <c r="I191260" s="33"/>
    </row>
    <row r="191263" spans="9:9">
      <c r="I191263" s="33"/>
    </row>
    <row r="191282" spans="9:9">
      <c r="I191282" s="33"/>
    </row>
    <row r="191292" spans="9:9">
      <c r="I191292" s="33"/>
    </row>
    <row r="191295" spans="9:9">
      <c r="I191295" s="33"/>
    </row>
    <row r="191314" spans="9:9">
      <c r="I191314" s="33"/>
    </row>
    <row r="191324" spans="9:9">
      <c r="I191324" s="33"/>
    </row>
    <row r="191327" spans="9:9">
      <c r="I191327" s="33"/>
    </row>
    <row r="191346" spans="9:9">
      <c r="I191346" s="33"/>
    </row>
    <row r="191356" spans="9:9">
      <c r="I191356" s="33"/>
    </row>
    <row r="191359" spans="9:9">
      <c r="I191359" s="33"/>
    </row>
    <row r="191378" spans="9:9">
      <c r="I191378" s="33"/>
    </row>
    <row r="191388" spans="9:9">
      <c r="I191388" s="33"/>
    </row>
    <row r="191391" spans="9:9">
      <c r="I191391" s="33"/>
    </row>
    <row r="191410" spans="9:9">
      <c r="I191410" s="33"/>
    </row>
    <row r="191420" spans="9:9">
      <c r="I191420" s="33"/>
    </row>
    <row r="191423" spans="9:9">
      <c r="I191423" s="33"/>
    </row>
    <row r="191442" spans="9:9">
      <c r="I191442" s="33"/>
    </row>
    <row r="191452" spans="9:9">
      <c r="I191452" s="33"/>
    </row>
    <row r="191455" spans="9:9">
      <c r="I191455" s="33"/>
    </row>
    <row r="191474" spans="9:9">
      <c r="I191474" s="33"/>
    </row>
    <row r="191484" spans="9:9">
      <c r="I191484" s="33"/>
    </row>
    <row r="191487" spans="9:9">
      <c r="I191487" s="33"/>
    </row>
    <row r="191506" spans="9:9">
      <c r="I191506" s="33"/>
    </row>
    <row r="191516" spans="9:9">
      <c r="I191516" s="33"/>
    </row>
    <row r="191519" spans="9:9">
      <c r="I191519" s="33"/>
    </row>
    <row r="191538" spans="9:9">
      <c r="I191538" s="33"/>
    </row>
    <row r="191548" spans="9:9">
      <c r="I191548" s="33"/>
    </row>
    <row r="191551" spans="9:9">
      <c r="I191551" s="33"/>
    </row>
    <row r="191570" spans="9:9">
      <c r="I191570" s="33"/>
    </row>
    <row r="191580" spans="9:9">
      <c r="I191580" s="33"/>
    </row>
    <row r="191583" spans="9:9">
      <c r="I191583" s="33"/>
    </row>
    <row r="191602" spans="9:9">
      <c r="I191602" s="33"/>
    </row>
    <row r="191612" spans="9:9">
      <c r="I191612" s="33"/>
    </row>
    <row r="191615" spans="9:9">
      <c r="I191615" s="33"/>
    </row>
    <row r="191634" spans="9:9">
      <c r="I191634" s="33"/>
    </row>
    <row r="191644" spans="9:9">
      <c r="I191644" s="33"/>
    </row>
    <row r="191647" spans="9:9">
      <c r="I191647" s="33"/>
    </row>
    <row r="191666" spans="9:9">
      <c r="I191666" s="33"/>
    </row>
    <row r="191676" spans="9:9">
      <c r="I191676" s="33"/>
    </row>
    <row r="191679" spans="9:9">
      <c r="I191679" s="33"/>
    </row>
    <row r="191698" spans="9:9">
      <c r="I191698" s="33"/>
    </row>
    <row r="191708" spans="9:9">
      <c r="I191708" s="33"/>
    </row>
    <row r="191711" spans="9:9">
      <c r="I191711" s="33"/>
    </row>
    <row r="191730" spans="9:9">
      <c r="I191730" s="33"/>
    </row>
    <row r="191740" spans="9:9">
      <c r="I191740" s="33"/>
    </row>
    <row r="191743" spans="9:9">
      <c r="I191743" s="33"/>
    </row>
    <row r="191762" spans="9:9">
      <c r="I191762" s="33"/>
    </row>
    <row r="191772" spans="9:9">
      <c r="I191772" s="33"/>
    </row>
    <row r="191775" spans="9:9">
      <c r="I191775" s="33"/>
    </row>
    <row r="191794" spans="9:9">
      <c r="I191794" s="33"/>
    </row>
    <row r="191804" spans="9:9">
      <c r="I191804" s="33"/>
    </row>
    <row r="191807" spans="9:9">
      <c r="I191807" s="33"/>
    </row>
    <row r="191826" spans="9:9">
      <c r="I191826" s="33"/>
    </row>
    <row r="191836" spans="9:9">
      <c r="I191836" s="33"/>
    </row>
    <row r="191839" spans="9:9">
      <c r="I191839" s="33"/>
    </row>
    <row r="191858" spans="9:9">
      <c r="I191858" s="33"/>
    </row>
    <row r="191868" spans="9:9">
      <c r="I191868" s="33"/>
    </row>
    <row r="191871" spans="9:9">
      <c r="I191871" s="33"/>
    </row>
    <row r="191890" spans="9:9">
      <c r="I191890" s="33"/>
    </row>
    <row r="191900" spans="9:9">
      <c r="I191900" s="33"/>
    </row>
    <row r="191903" spans="9:9">
      <c r="I191903" s="33"/>
    </row>
    <row r="191922" spans="9:9">
      <c r="I191922" s="33"/>
    </row>
    <row r="191932" spans="9:9">
      <c r="I191932" s="33"/>
    </row>
    <row r="191935" spans="9:9">
      <c r="I191935" s="33"/>
    </row>
    <row r="191954" spans="9:9">
      <c r="I191954" s="33"/>
    </row>
    <row r="191964" spans="9:9">
      <c r="I191964" s="33"/>
    </row>
    <row r="191967" spans="9:9">
      <c r="I191967" s="33"/>
    </row>
    <row r="191986" spans="9:9">
      <c r="I191986" s="33"/>
    </row>
    <row r="191996" spans="9:9">
      <c r="I191996" s="33"/>
    </row>
    <row r="191999" spans="9:9">
      <c r="I191999" s="33"/>
    </row>
    <row r="192018" spans="9:9">
      <c r="I192018" s="33"/>
    </row>
    <row r="192028" spans="9:9">
      <c r="I192028" s="33"/>
    </row>
    <row r="192031" spans="9:9">
      <c r="I192031" s="33"/>
    </row>
    <row r="192050" spans="9:9">
      <c r="I192050" s="33"/>
    </row>
    <row r="192060" spans="9:9">
      <c r="I192060" s="33"/>
    </row>
    <row r="192063" spans="9:9">
      <c r="I192063" s="33"/>
    </row>
    <row r="192082" spans="9:9">
      <c r="I192082" s="33"/>
    </row>
    <row r="192092" spans="9:9">
      <c r="I192092" s="33"/>
    </row>
    <row r="192095" spans="9:9">
      <c r="I192095" s="33"/>
    </row>
    <row r="192114" spans="9:9">
      <c r="I192114" s="33"/>
    </row>
    <row r="192124" spans="9:9">
      <c r="I192124" s="33"/>
    </row>
    <row r="192127" spans="9:9">
      <c r="I192127" s="33"/>
    </row>
    <row r="192146" spans="9:9">
      <c r="I192146" s="33"/>
    </row>
    <row r="192156" spans="9:9">
      <c r="I192156" s="33"/>
    </row>
    <row r="192159" spans="9:9">
      <c r="I192159" s="33"/>
    </row>
    <row r="192178" spans="9:9">
      <c r="I192178" s="33"/>
    </row>
    <row r="192188" spans="9:9">
      <c r="I192188" s="33"/>
    </row>
    <row r="192191" spans="9:9">
      <c r="I192191" s="33"/>
    </row>
    <row r="192210" spans="9:9">
      <c r="I192210" s="33"/>
    </row>
    <row r="192220" spans="9:9">
      <c r="I192220" s="33"/>
    </row>
    <row r="192223" spans="9:9">
      <c r="I192223" s="33"/>
    </row>
    <row r="192242" spans="9:9">
      <c r="I192242" s="33"/>
    </row>
    <row r="192252" spans="9:9">
      <c r="I192252" s="33"/>
    </row>
    <row r="192255" spans="9:9">
      <c r="I192255" s="33"/>
    </row>
    <row r="192274" spans="9:9">
      <c r="I192274" s="33"/>
    </row>
    <row r="192284" spans="9:9">
      <c r="I192284" s="33"/>
    </row>
    <row r="192287" spans="9:9">
      <c r="I192287" s="33"/>
    </row>
    <row r="192306" spans="9:9">
      <c r="I192306" s="33"/>
    </row>
    <row r="192316" spans="9:9">
      <c r="I192316" s="33"/>
    </row>
    <row r="192319" spans="9:9">
      <c r="I192319" s="33"/>
    </row>
    <row r="192338" spans="9:9">
      <c r="I192338" s="33"/>
    </row>
    <row r="192348" spans="9:9">
      <c r="I192348" s="33"/>
    </row>
    <row r="192351" spans="9:9">
      <c r="I192351" s="33"/>
    </row>
    <row r="192370" spans="9:9">
      <c r="I192370" s="33"/>
    </row>
    <row r="192380" spans="9:9">
      <c r="I192380" s="33"/>
    </row>
    <row r="192383" spans="9:9">
      <c r="I192383" s="33"/>
    </row>
    <row r="192402" spans="9:9">
      <c r="I192402" s="33"/>
    </row>
    <row r="192412" spans="9:9">
      <c r="I192412" s="33"/>
    </row>
    <row r="192415" spans="9:9">
      <c r="I192415" s="33"/>
    </row>
    <row r="192434" spans="9:9">
      <c r="I192434" s="33"/>
    </row>
    <row r="192444" spans="9:9">
      <c r="I192444" s="33"/>
    </row>
    <row r="192447" spans="9:9">
      <c r="I192447" s="33"/>
    </row>
    <row r="192466" spans="9:9">
      <c r="I192466" s="33"/>
    </row>
    <row r="192476" spans="9:9">
      <c r="I192476" s="33"/>
    </row>
    <row r="192479" spans="9:9">
      <c r="I192479" s="33"/>
    </row>
    <row r="192498" spans="9:9">
      <c r="I192498" s="33"/>
    </row>
    <row r="192508" spans="9:9">
      <c r="I192508" s="33"/>
    </row>
    <row r="192511" spans="9:9">
      <c r="I192511" s="33"/>
    </row>
    <row r="192530" spans="9:9">
      <c r="I192530" s="33"/>
    </row>
    <row r="192540" spans="9:9">
      <c r="I192540" s="33"/>
    </row>
    <row r="192543" spans="9:9">
      <c r="I192543" s="33"/>
    </row>
    <row r="192562" spans="9:9">
      <c r="I192562" s="33"/>
    </row>
    <row r="192572" spans="9:9">
      <c r="I192572" s="33"/>
    </row>
    <row r="192575" spans="9:9">
      <c r="I192575" s="33"/>
    </row>
    <row r="192594" spans="9:9">
      <c r="I192594" s="33"/>
    </row>
    <row r="192604" spans="9:9">
      <c r="I192604" s="33"/>
    </row>
    <row r="192607" spans="9:9">
      <c r="I192607" s="33"/>
    </row>
    <row r="192626" spans="9:9">
      <c r="I192626" s="33"/>
    </row>
    <row r="192636" spans="9:9">
      <c r="I192636" s="33"/>
    </row>
    <row r="192639" spans="9:9">
      <c r="I192639" s="33"/>
    </row>
    <row r="192658" spans="9:9">
      <c r="I192658" s="33"/>
    </row>
    <row r="192668" spans="9:9">
      <c r="I192668" s="33"/>
    </row>
    <row r="192671" spans="9:9">
      <c r="I192671" s="33"/>
    </row>
    <row r="192690" spans="9:9">
      <c r="I192690" s="33"/>
    </row>
    <row r="192700" spans="9:9">
      <c r="I192700" s="33"/>
    </row>
    <row r="192703" spans="9:9">
      <c r="I192703" s="33"/>
    </row>
    <row r="192722" spans="9:9">
      <c r="I192722" s="33"/>
    </row>
    <row r="192732" spans="9:9">
      <c r="I192732" s="33"/>
    </row>
    <row r="192735" spans="9:9">
      <c r="I192735" s="33"/>
    </row>
    <row r="192754" spans="9:9">
      <c r="I192754" s="33"/>
    </row>
    <row r="192764" spans="9:9">
      <c r="I192764" s="33"/>
    </row>
    <row r="192767" spans="9:9">
      <c r="I192767" s="33"/>
    </row>
    <row r="192786" spans="9:9">
      <c r="I192786" s="33"/>
    </row>
    <row r="192796" spans="9:9">
      <c r="I192796" s="33"/>
    </row>
    <row r="192799" spans="9:9">
      <c r="I192799" s="33"/>
    </row>
    <row r="192818" spans="9:9">
      <c r="I192818" s="33"/>
    </row>
    <row r="192828" spans="9:9">
      <c r="I192828" s="33"/>
    </row>
    <row r="192831" spans="9:9">
      <c r="I192831" s="33"/>
    </row>
    <row r="192850" spans="9:9">
      <c r="I192850" s="33"/>
    </row>
    <row r="192860" spans="9:9">
      <c r="I192860" s="33"/>
    </row>
    <row r="192863" spans="9:9">
      <c r="I192863" s="33"/>
    </row>
    <row r="192882" spans="9:9">
      <c r="I192882" s="33"/>
    </row>
    <row r="192892" spans="9:9">
      <c r="I192892" s="33"/>
    </row>
    <row r="192895" spans="9:9">
      <c r="I192895" s="33"/>
    </row>
    <row r="192914" spans="9:9">
      <c r="I192914" s="33"/>
    </row>
    <row r="192924" spans="9:9">
      <c r="I192924" s="33"/>
    </row>
    <row r="192927" spans="9:9">
      <c r="I192927" s="33"/>
    </row>
    <row r="192946" spans="9:9">
      <c r="I192946" s="33"/>
    </row>
    <row r="192956" spans="9:9">
      <c r="I192956" s="33"/>
    </row>
    <row r="192959" spans="9:9">
      <c r="I192959" s="33"/>
    </row>
    <row r="192978" spans="9:9">
      <c r="I192978" s="33"/>
    </row>
    <row r="192988" spans="9:9">
      <c r="I192988" s="33"/>
    </row>
    <row r="192991" spans="9:9">
      <c r="I192991" s="33"/>
    </row>
    <row r="193010" spans="9:9">
      <c r="I193010" s="33"/>
    </row>
    <row r="193020" spans="9:9">
      <c r="I193020" s="33"/>
    </row>
    <row r="193023" spans="9:9">
      <c r="I193023" s="33"/>
    </row>
    <row r="193042" spans="9:9">
      <c r="I193042" s="33"/>
    </row>
    <row r="193052" spans="9:9">
      <c r="I193052" s="33"/>
    </row>
    <row r="193055" spans="9:9">
      <c r="I193055" s="33"/>
    </row>
    <row r="193074" spans="9:9">
      <c r="I193074" s="33"/>
    </row>
    <row r="193084" spans="9:9">
      <c r="I193084" s="33"/>
    </row>
    <row r="193087" spans="9:9">
      <c r="I193087" s="33"/>
    </row>
    <row r="193106" spans="9:9">
      <c r="I193106" s="33"/>
    </row>
    <row r="193116" spans="9:9">
      <c r="I193116" s="33"/>
    </row>
    <row r="193119" spans="9:9">
      <c r="I193119" s="33"/>
    </row>
    <row r="193138" spans="9:9">
      <c r="I193138" s="33"/>
    </row>
    <row r="193148" spans="9:9">
      <c r="I193148" s="33"/>
    </row>
    <row r="193151" spans="9:9">
      <c r="I193151" s="33"/>
    </row>
    <row r="193170" spans="9:9">
      <c r="I193170" s="33"/>
    </row>
    <row r="193180" spans="9:9">
      <c r="I193180" s="33"/>
    </row>
    <row r="193183" spans="9:9">
      <c r="I193183" s="33"/>
    </row>
    <row r="193202" spans="9:9">
      <c r="I193202" s="33"/>
    </row>
    <row r="193212" spans="9:9">
      <c r="I193212" s="33"/>
    </row>
    <row r="193215" spans="9:9">
      <c r="I193215" s="33"/>
    </row>
    <row r="193234" spans="9:9">
      <c r="I193234" s="33"/>
    </row>
    <row r="193244" spans="9:9">
      <c r="I193244" s="33"/>
    </row>
    <row r="193247" spans="9:9">
      <c r="I193247" s="33"/>
    </row>
    <row r="193266" spans="9:9">
      <c r="I193266" s="33"/>
    </row>
    <row r="193276" spans="9:9">
      <c r="I193276" s="33"/>
    </row>
    <row r="193279" spans="9:9">
      <c r="I193279" s="33"/>
    </row>
    <row r="193298" spans="9:9">
      <c r="I193298" s="33"/>
    </row>
    <row r="193308" spans="9:9">
      <c r="I193308" s="33"/>
    </row>
    <row r="193311" spans="9:9">
      <c r="I193311" s="33"/>
    </row>
    <row r="193330" spans="9:9">
      <c r="I193330" s="33"/>
    </row>
    <row r="193340" spans="9:9">
      <c r="I193340" s="33"/>
    </row>
    <row r="193343" spans="9:9">
      <c r="I193343" s="33"/>
    </row>
    <row r="193362" spans="9:9">
      <c r="I193362" s="33"/>
    </row>
    <row r="193372" spans="9:9">
      <c r="I193372" s="33"/>
    </row>
    <row r="193375" spans="9:9">
      <c r="I193375" s="33"/>
    </row>
    <row r="193394" spans="9:9">
      <c r="I193394" s="33"/>
    </row>
    <row r="193404" spans="9:9">
      <c r="I193404" s="33"/>
    </row>
    <row r="193407" spans="9:9">
      <c r="I193407" s="33"/>
    </row>
    <row r="193426" spans="9:9">
      <c r="I193426" s="33"/>
    </row>
    <row r="193436" spans="9:9">
      <c r="I193436" s="33"/>
    </row>
    <row r="193439" spans="9:9">
      <c r="I193439" s="33"/>
    </row>
    <row r="193458" spans="9:9">
      <c r="I193458" s="33"/>
    </row>
    <row r="193468" spans="9:9">
      <c r="I193468" s="33"/>
    </row>
    <row r="193471" spans="9:9">
      <c r="I193471" s="33"/>
    </row>
    <row r="193490" spans="9:9">
      <c r="I193490" s="33"/>
    </row>
    <row r="193500" spans="9:9">
      <c r="I193500" s="33"/>
    </row>
    <row r="193503" spans="9:9">
      <c r="I193503" s="33"/>
    </row>
    <row r="193522" spans="9:9">
      <c r="I193522" s="33"/>
    </row>
    <row r="193532" spans="9:9">
      <c r="I193532" s="33"/>
    </row>
    <row r="193535" spans="9:9">
      <c r="I193535" s="33"/>
    </row>
    <row r="193554" spans="9:9">
      <c r="I193554" s="33"/>
    </row>
    <row r="193564" spans="9:9">
      <c r="I193564" s="33"/>
    </row>
    <row r="193567" spans="9:9">
      <c r="I193567" s="33"/>
    </row>
    <row r="193586" spans="9:9">
      <c r="I193586" s="33"/>
    </row>
    <row r="193596" spans="9:9">
      <c r="I193596" s="33"/>
    </row>
    <row r="193599" spans="9:9">
      <c r="I193599" s="33"/>
    </row>
    <row r="193618" spans="9:9">
      <c r="I193618" s="33"/>
    </row>
    <row r="193628" spans="9:9">
      <c r="I193628" s="33"/>
    </row>
    <row r="193631" spans="9:9">
      <c r="I193631" s="33"/>
    </row>
    <row r="193650" spans="9:9">
      <c r="I193650" s="33"/>
    </row>
    <row r="193660" spans="9:9">
      <c r="I193660" s="33"/>
    </row>
    <row r="193663" spans="9:9">
      <c r="I193663" s="33"/>
    </row>
    <row r="193682" spans="9:9">
      <c r="I193682" s="33"/>
    </row>
    <row r="193692" spans="9:9">
      <c r="I193692" s="33"/>
    </row>
    <row r="193695" spans="9:9">
      <c r="I193695" s="33"/>
    </row>
    <row r="193714" spans="9:9">
      <c r="I193714" s="33"/>
    </row>
    <row r="193724" spans="9:9">
      <c r="I193724" s="33"/>
    </row>
    <row r="193727" spans="9:9">
      <c r="I193727" s="33"/>
    </row>
    <row r="193746" spans="9:9">
      <c r="I193746" s="33"/>
    </row>
    <row r="193756" spans="9:9">
      <c r="I193756" s="33"/>
    </row>
    <row r="193759" spans="9:9">
      <c r="I193759" s="33"/>
    </row>
    <row r="193778" spans="9:9">
      <c r="I193778" s="33"/>
    </row>
    <row r="193788" spans="9:9">
      <c r="I193788" s="33"/>
    </row>
    <row r="193791" spans="9:9">
      <c r="I193791" s="33"/>
    </row>
    <row r="193810" spans="9:9">
      <c r="I193810" s="33"/>
    </row>
    <row r="193820" spans="9:9">
      <c r="I193820" s="33"/>
    </row>
    <row r="193823" spans="9:9">
      <c r="I193823" s="33"/>
    </row>
    <row r="193842" spans="9:9">
      <c r="I193842" s="33"/>
    </row>
    <row r="193852" spans="9:9">
      <c r="I193852" s="33"/>
    </row>
    <row r="193855" spans="9:9">
      <c r="I193855" s="33"/>
    </row>
    <row r="193874" spans="9:9">
      <c r="I193874" s="33"/>
    </row>
    <row r="193884" spans="9:9">
      <c r="I193884" s="33"/>
    </row>
    <row r="193887" spans="9:9">
      <c r="I193887" s="33"/>
    </row>
    <row r="193906" spans="9:9">
      <c r="I193906" s="33"/>
    </row>
    <row r="193916" spans="9:9">
      <c r="I193916" s="33"/>
    </row>
    <row r="193919" spans="9:9">
      <c r="I193919" s="33"/>
    </row>
    <row r="193938" spans="9:9">
      <c r="I193938" s="33"/>
    </row>
    <row r="193948" spans="9:9">
      <c r="I193948" s="33"/>
    </row>
    <row r="193951" spans="9:9">
      <c r="I193951" s="33"/>
    </row>
    <row r="193970" spans="9:9">
      <c r="I193970" s="33"/>
    </row>
    <row r="193980" spans="9:9">
      <c r="I193980" s="33"/>
    </row>
    <row r="193983" spans="9:9">
      <c r="I193983" s="33"/>
    </row>
    <row r="194002" spans="9:9">
      <c r="I194002" s="33"/>
    </row>
    <row r="194012" spans="9:9">
      <c r="I194012" s="33"/>
    </row>
    <row r="194015" spans="9:9">
      <c r="I194015" s="33"/>
    </row>
    <row r="194034" spans="9:9">
      <c r="I194034" s="33"/>
    </row>
    <row r="194044" spans="9:9">
      <c r="I194044" s="33"/>
    </row>
    <row r="194047" spans="9:9">
      <c r="I194047" s="33"/>
    </row>
    <row r="194066" spans="9:9">
      <c r="I194066" s="33"/>
    </row>
    <row r="194076" spans="9:9">
      <c r="I194076" s="33"/>
    </row>
    <row r="194079" spans="9:9">
      <c r="I194079" s="33"/>
    </row>
    <row r="194098" spans="9:9">
      <c r="I194098" s="33"/>
    </row>
    <row r="194108" spans="9:9">
      <c r="I194108" s="33"/>
    </row>
    <row r="194111" spans="9:9">
      <c r="I194111" s="33"/>
    </row>
    <row r="194130" spans="9:9">
      <c r="I194130" s="33"/>
    </row>
    <row r="194140" spans="9:9">
      <c r="I194140" s="33"/>
    </row>
    <row r="194143" spans="9:9">
      <c r="I194143" s="33"/>
    </row>
    <row r="194162" spans="9:9">
      <c r="I194162" s="33"/>
    </row>
    <row r="194172" spans="9:9">
      <c r="I194172" s="33"/>
    </row>
    <row r="194175" spans="9:9">
      <c r="I194175" s="33"/>
    </row>
    <row r="194194" spans="9:9">
      <c r="I194194" s="33"/>
    </row>
    <row r="194204" spans="9:9">
      <c r="I194204" s="33"/>
    </row>
    <row r="194207" spans="9:9">
      <c r="I194207" s="33"/>
    </row>
    <row r="194226" spans="9:9">
      <c r="I194226" s="33"/>
    </row>
    <row r="194236" spans="9:9">
      <c r="I194236" s="33"/>
    </row>
    <row r="194239" spans="9:9">
      <c r="I194239" s="33"/>
    </row>
    <row r="194258" spans="9:9">
      <c r="I194258" s="33"/>
    </row>
    <row r="194268" spans="9:9">
      <c r="I194268" s="33"/>
    </row>
    <row r="194271" spans="9:9">
      <c r="I194271" s="33"/>
    </row>
    <row r="194290" spans="9:9">
      <c r="I194290" s="33"/>
    </row>
    <row r="194300" spans="9:9">
      <c r="I194300" s="33"/>
    </row>
    <row r="194303" spans="9:9">
      <c r="I194303" s="33"/>
    </row>
    <row r="194322" spans="9:9">
      <c r="I194322" s="33"/>
    </row>
    <row r="194332" spans="9:9">
      <c r="I194332" s="33"/>
    </row>
    <row r="194335" spans="9:9">
      <c r="I194335" s="33"/>
    </row>
    <row r="194354" spans="9:9">
      <c r="I194354" s="33"/>
    </row>
    <row r="194364" spans="9:9">
      <c r="I194364" s="33"/>
    </row>
    <row r="194367" spans="9:9">
      <c r="I194367" s="33"/>
    </row>
    <row r="194386" spans="9:9">
      <c r="I194386" s="33"/>
    </row>
    <row r="194396" spans="9:9">
      <c r="I194396" s="33"/>
    </row>
    <row r="194399" spans="9:9">
      <c r="I194399" s="33"/>
    </row>
    <row r="194418" spans="9:9">
      <c r="I194418" s="33"/>
    </row>
    <row r="194428" spans="9:9">
      <c r="I194428" s="33"/>
    </row>
    <row r="194431" spans="9:9">
      <c r="I194431" s="33"/>
    </row>
    <row r="194450" spans="9:9">
      <c r="I194450" s="33"/>
    </row>
    <row r="194460" spans="9:9">
      <c r="I194460" s="33"/>
    </row>
    <row r="194463" spans="9:9">
      <c r="I194463" s="33"/>
    </row>
    <row r="194482" spans="9:9">
      <c r="I194482" s="33"/>
    </row>
    <row r="194492" spans="9:9">
      <c r="I194492" s="33"/>
    </row>
    <row r="194495" spans="9:9">
      <c r="I194495" s="33"/>
    </row>
    <row r="194514" spans="9:9">
      <c r="I194514" s="33"/>
    </row>
    <row r="194524" spans="9:9">
      <c r="I194524" s="33"/>
    </row>
    <row r="194527" spans="9:9">
      <c r="I194527" s="33"/>
    </row>
    <row r="194546" spans="9:9">
      <c r="I194546" s="33"/>
    </row>
    <row r="194556" spans="9:9">
      <c r="I194556" s="33"/>
    </row>
    <row r="194559" spans="9:9">
      <c r="I194559" s="33"/>
    </row>
    <row r="194578" spans="9:9">
      <c r="I194578" s="33"/>
    </row>
    <row r="194588" spans="9:9">
      <c r="I194588" s="33"/>
    </row>
    <row r="194591" spans="9:9">
      <c r="I194591" s="33"/>
    </row>
    <row r="194610" spans="9:9">
      <c r="I194610" s="33"/>
    </row>
    <row r="194620" spans="9:9">
      <c r="I194620" s="33"/>
    </row>
    <row r="194623" spans="9:9">
      <c r="I194623" s="33"/>
    </row>
    <row r="194642" spans="9:9">
      <c r="I194642" s="33"/>
    </row>
    <row r="194652" spans="9:9">
      <c r="I194652" s="33"/>
    </row>
    <row r="194655" spans="9:9">
      <c r="I194655" s="33"/>
    </row>
    <row r="194674" spans="9:9">
      <c r="I194674" s="33"/>
    </row>
    <row r="194684" spans="9:9">
      <c r="I194684" s="33"/>
    </row>
    <row r="194687" spans="9:9">
      <c r="I194687" s="33"/>
    </row>
    <row r="194706" spans="9:9">
      <c r="I194706" s="33"/>
    </row>
    <row r="194716" spans="9:9">
      <c r="I194716" s="33"/>
    </row>
    <row r="194719" spans="9:9">
      <c r="I194719" s="33"/>
    </row>
    <row r="194738" spans="9:9">
      <c r="I194738" s="33"/>
    </row>
    <row r="194748" spans="9:9">
      <c r="I194748" s="33"/>
    </row>
    <row r="194751" spans="9:9">
      <c r="I194751" s="33"/>
    </row>
    <row r="194770" spans="9:9">
      <c r="I194770" s="33"/>
    </row>
    <row r="194780" spans="9:9">
      <c r="I194780" s="33"/>
    </row>
    <row r="194783" spans="9:9">
      <c r="I194783" s="33"/>
    </row>
    <row r="194802" spans="9:9">
      <c r="I194802" s="33"/>
    </row>
    <row r="194812" spans="9:9">
      <c r="I194812" s="33"/>
    </row>
    <row r="194815" spans="9:9">
      <c r="I194815" s="33"/>
    </row>
    <row r="194834" spans="9:9">
      <c r="I194834" s="33"/>
    </row>
    <row r="194844" spans="9:9">
      <c r="I194844" s="33"/>
    </row>
    <row r="194847" spans="9:9">
      <c r="I194847" s="33"/>
    </row>
    <row r="194866" spans="9:9">
      <c r="I194866" s="33"/>
    </row>
    <row r="194876" spans="9:9">
      <c r="I194876" s="33"/>
    </row>
    <row r="194879" spans="9:9">
      <c r="I194879" s="33"/>
    </row>
    <row r="194898" spans="9:9">
      <c r="I194898" s="33"/>
    </row>
    <row r="194908" spans="9:9">
      <c r="I194908" s="33"/>
    </row>
    <row r="194911" spans="9:9">
      <c r="I194911" s="33"/>
    </row>
    <row r="194930" spans="9:9">
      <c r="I194930" s="33"/>
    </row>
    <row r="194940" spans="9:9">
      <c r="I194940" s="33"/>
    </row>
    <row r="194943" spans="9:9">
      <c r="I194943" s="33"/>
    </row>
    <row r="194962" spans="9:9">
      <c r="I194962" s="33"/>
    </row>
    <row r="194972" spans="9:9">
      <c r="I194972" s="33"/>
    </row>
    <row r="194975" spans="9:9">
      <c r="I194975" s="33"/>
    </row>
    <row r="194994" spans="9:9">
      <c r="I194994" s="33"/>
    </row>
    <row r="195004" spans="9:9">
      <c r="I195004" s="33"/>
    </row>
    <row r="195007" spans="9:9">
      <c r="I195007" s="33"/>
    </row>
    <row r="195026" spans="9:9">
      <c r="I195026" s="33"/>
    </row>
    <row r="195036" spans="9:9">
      <c r="I195036" s="33"/>
    </row>
    <row r="195039" spans="9:9">
      <c r="I195039" s="33"/>
    </row>
    <row r="195058" spans="9:9">
      <c r="I195058" s="33"/>
    </row>
    <row r="195068" spans="9:9">
      <c r="I195068" s="33"/>
    </row>
    <row r="195071" spans="9:9">
      <c r="I195071" s="33"/>
    </row>
    <row r="195090" spans="9:9">
      <c r="I195090" s="33"/>
    </row>
    <row r="195100" spans="9:9">
      <c r="I195100" s="33"/>
    </row>
    <row r="195103" spans="9:9">
      <c r="I195103" s="33"/>
    </row>
    <row r="195122" spans="9:9">
      <c r="I195122" s="33"/>
    </row>
    <row r="195132" spans="9:9">
      <c r="I195132" s="33"/>
    </row>
    <row r="195135" spans="9:9">
      <c r="I195135" s="33"/>
    </row>
    <row r="195154" spans="9:9">
      <c r="I195154" s="33"/>
    </row>
    <row r="195164" spans="9:9">
      <c r="I195164" s="33"/>
    </row>
    <row r="195167" spans="9:9">
      <c r="I195167" s="33"/>
    </row>
    <row r="195186" spans="9:9">
      <c r="I195186" s="33"/>
    </row>
    <row r="195196" spans="9:9">
      <c r="I195196" s="33"/>
    </row>
    <row r="195199" spans="9:9">
      <c r="I195199" s="33"/>
    </row>
    <row r="195218" spans="9:9">
      <c r="I195218" s="33"/>
    </row>
    <row r="195228" spans="9:9">
      <c r="I195228" s="33"/>
    </row>
    <row r="195231" spans="9:9">
      <c r="I195231" s="33"/>
    </row>
    <row r="195250" spans="9:9">
      <c r="I195250" s="33"/>
    </row>
    <row r="195260" spans="9:9">
      <c r="I195260" s="33"/>
    </row>
    <row r="195263" spans="9:9">
      <c r="I195263" s="33"/>
    </row>
    <row r="195282" spans="9:9">
      <c r="I195282" s="33"/>
    </row>
    <row r="195292" spans="9:9">
      <c r="I195292" s="33"/>
    </row>
    <row r="195295" spans="9:9">
      <c r="I195295" s="33"/>
    </row>
    <row r="195314" spans="9:9">
      <c r="I195314" s="33"/>
    </row>
    <row r="195324" spans="9:9">
      <c r="I195324" s="33"/>
    </row>
    <row r="195327" spans="9:9">
      <c r="I195327" s="33"/>
    </row>
    <row r="195346" spans="9:9">
      <c r="I195346" s="33"/>
    </row>
    <row r="195356" spans="9:9">
      <c r="I195356" s="33"/>
    </row>
    <row r="195359" spans="9:9">
      <c r="I195359" s="33"/>
    </row>
    <row r="195378" spans="9:9">
      <c r="I195378" s="33"/>
    </row>
    <row r="195388" spans="9:9">
      <c r="I195388" s="33"/>
    </row>
    <row r="195391" spans="9:9">
      <c r="I195391" s="33"/>
    </row>
    <row r="195410" spans="9:9">
      <c r="I195410" s="33"/>
    </row>
    <row r="195420" spans="9:9">
      <c r="I195420" s="33"/>
    </row>
    <row r="195423" spans="9:9">
      <c r="I195423" s="33"/>
    </row>
    <row r="195442" spans="9:9">
      <c r="I195442" s="33"/>
    </row>
    <row r="195452" spans="9:9">
      <c r="I195452" s="33"/>
    </row>
    <row r="195455" spans="9:9">
      <c r="I195455" s="33"/>
    </row>
    <row r="195474" spans="9:9">
      <c r="I195474" s="33"/>
    </row>
    <row r="195484" spans="9:9">
      <c r="I195484" s="33"/>
    </row>
    <row r="195487" spans="9:9">
      <c r="I195487" s="33"/>
    </row>
    <row r="195506" spans="9:9">
      <c r="I195506" s="33"/>
    </row>
    <row r="195516" spans="9:9">
      <c r="I195516" s="33"/>
    </row>
    <row r="195519" spans="9:9">
      <c r="I195519" s="33"/>
    </row>
    <row r="195538" spans="9:9">
      <c r="I195538" s="33"/>
    </row>
    <row r="195548" spans="9:9">
      <c r="I195548" s="33"/>
    </row>
    <row r="195551" spans="9:9">
      <c r="I195551" s="33"/>
    </row>
    <row r="195570" spans="9:9">
      <c r="I195570" s="33"/>
    </row>
    <row r="195580" spans="9:9">
      <c r="I195580" s="33"/>
    </row>
    <row r="195583" spans="9:9">
      <c r="I195583" s="33"/>
    </row>
    <row r="195602" spans="9:9">
      <c r="I195602" s="33"/>
    </row>
    <row r="195612" spans="9:9">
      <c r="I195612" s="33"/>
    </row>
    <row r="195615" spans="9:9">
      <c r="I195615" s="33"/>
    </row>
    <row r="195634" spans="9:9">
      <c r="I195634" s="33"/>
    </row>
    <row r="195644" spans="9:9">
      <c r="I195644" s="33"/>
    </row>
    <row r="195647" spans="9:9">
      <c r="I195647" s="33"/>
    </row>
    <row r="195666" spans="9:9">
      <c r="I195666" s="33"/>
    </row>
    <row r="195676" spans="9:9">
      <c r="I195676" s="33"/>
    </row>
    <row r="195679" spans="9:9">
      <c r="I195679" s="33"/>
    </row>
    <row r="195698" spans="9:9">
      <c r="I195698" s="33"/>
    </row>
    <row r="195708" spans="9:9">
      <c r="I195708" s="33"/>
    </row>
    <row r="195711" spans="9:9">
      <c r="I195711" s="33"/>
    </row>
    <row r="195730" spans="9:9">
      <c r="I195730" s="33"/>
    </row>
    <row r="195740" spans="9:9">
      <c r="I195740" s="33"/>
    </row>
    <row r="195743" spans="9:9">
      <c r="I195743" s="33"/>
    </row>
    <row r="195762" spans="9:9">
      <c r="I195762" s="33"/>
    </row>
    <row r="195772" spans="9:9">
      <c r="I195772" s="33"/>
    </row>
    <row r="195775" spans="9:9">
      <c r="I195775" s="33"/>
    </row>
    <row r="195794" spans="9:9">
      <c r="I195794" s="33"/>
    </row>
    <row r="195804" spans="9:9">
      <c r="I195804" s="33"/>
    </row>
    <row r="195807" spans="9:9">
      <c r="I195807" s="33"/>
    </row>
    <row r="195826" spans="9:9">
      <c r="I195826" s="33"/>
    </row>
    <row r="195836" spans="9:9">
      <c r="I195836" s="33"/>
    </row>
    <row r="195839" spans="9:9">
      <c r="I195839" s="33"/>
    </row>
    <row r="195858" spans="9:9">
      <c r="I195858" s="33"/>
    </row>
    <row r="195868" spans="9:9">
      <c r="I195868" s="33"/>
    </row>
    <row r="195871" spans="9:9">
      <c r="I195871" s="33"/>
    </row>
    <row r="195890" spans="9:9">
      <c r="I195890" s="33"/>
    </row>
    <row r="195900" spans="9:9">
      <c r="I195900" s="33"/>
    </row>
    <row r="195903" spans="9:9">
      <c r="I195903" s="33"/>
    </row>
    <row r="195922" spans="9:9">
      <c r="I195922" s="33"/>
    </row>
    <row r="195932" spans="9:9">
      <c r="I195932" s="33"/>
    </row>
    <row r="195935" spans="9:9">
      <c r="I195935" s="33"/>
    </row>
    <row r="195954" spans="9:9">
      <c r="I195954" s="33"/>
    </row>
    <row r="195964" spans="9:9">
      <c r="I195964" s="33"/>
    </row>
    <row r="195967" spans="9:9">
      <c r="I195967" s="33"/>
    </row>
    <row r="195986" spans="9:9">
      <c r="I195986" s="33"/>
    </row>
    <row r="195996" spans="9:9">
      <c r="I195996" s="33"/>
    </row>
    <row r="195999" spans="9:9">
      <c r="I195999" s="33"/>
    </row>
    <row r="196018" spans="9:9">
      <c r="I196018" s="33"/>
    </row>
    <row r="196028" spans="9:9">
      <c r="I196028" s="33"/>
    </row>
    <row r="196031" spans="9:9">
      <c r="I196031" s="33"/>
    </row>
    <row r="196050" spans="9:9">
      <c r="I196050" s="33"/>
    </row>
    <row r="196060" spans="9:9">
      <c r="I196060" s="33"/>
    </row>
    <row r="196063" spans="9:9">
      <c r="I196063" s="33"/>
    </row>
    <row r="196082" spans="9:9">
      <c r="I196082" s="33"/>
    </row>
    <row r="196092" spans="9:9">
      <c r="I196092" s="33"/>
    </row>
    <row r="196095" spans="9:9">
      <c r="I196095" s="33"/>
    </row>
    <row r="196114" spans="9:9">
      <c r="I196114" s="33"/>
    </row>
    <row r="196124" spans="9:9">
      <c r="I196124" s="33"/>
    </row>
    <row r="196127" spans="9:9">
      <c r="I196127" s="33"/>
    </row>
    <row r="196146" spans="9:9">
      <c r="I196146" s="33"/>
    </row>
    <row r="196156" spans="9:9">
      <c r="I196156" s="33"/>
    </row>
    <row r="196159" spans="9:9">
      <c r="I196159" s="33"/>
    </row>
    <row r="196178" spans="9:9">
      <c r="I196178" s="33"/>
    </row>
    <row r="196188" spans="9:9">
      <c r="I196188" s="33"/>
    </row>
    <row r="196191" spans="9:9">
      <c r="I196191" s="33"/>
    </row>
    <row r="196210" spans="9:9">
      <c r="I196210" s="33"/>
    </row>
    <row r="196220" spans="9:9">
      <c r="I196220" s="33"/>
    </row>
    <row r="196223" spans="9:9">
      <c r="I196223" s="33"/>
    </row>
    <row r="196242" spans="9:9">
      <c r="I196242" s="33"/>
    </row>
    <row r="196252" spans="9:9">
      <c r="I196252" s="33"/>
    </row>
    <row r="196255" spans="9:9">
      <c r="I196255" s="33"/>
    </row>
    <row r="196274" spans="9:9">
      <c r="I196274" s="33"/>
    </row>
    <row r="196284" spans="9:9">
      <c r="I196284" s="33"/>
    </row>
    <row r="196287" spans="9:9">
      <c r="I196287" s="33"/>
    </row>
    <row r="196306" spans="9:9">
      <c r="I196306" s="33"/>
    </row>
    <row r="196316" spans="9:9">
      <c r="I196316" s="33"/>
    </row>
    <row r="196319" spans="9:9">
      <c r="I196319" s="33"/>
    </row>
    <row r="196338" spans="9:9">
      <c r="I196338" s="33"/>
    </row>
    <row r="196348" spans="9:9">
      <c r="I196348" s="33"/>
    </row>
    <row r="196351" spans="9:9">
      <c r="I196351" s="33"/>
    </row>
    <row r="196370" spans="9:9">
      <c r="I196370" s="33"/>
    </row>
    <row r="196380" spans="9:9">
      <c r="I196380" s="33"/>
    </row>
    <row r="196383" spans="9:9">
      <c r="I196383" s="33"/>
    </row>
    <row r="196402" spans="9:9">
      <c r="I196402" s="33"/>
    </row>
    <row r="196412" spans="9:9">
      <c r="I196412" s="33"/>
    </row>
    <row r="196415" spans="9:9">
      <c r="I196415" s="33"/>
    </row>
    <row r="196434" spans="9:9">
      <c r="I196434" s="33"/>
    </row>
    <row r="196444" spans="9:9">
      <c r="I196444" s="33"/>
    </row>
    <row r="196447" spans="9:9">
      <c r="I196447" s="33"/>
    </row>
    <row r="196466" spans="9:9">
      <c r="I196466" s="33"/>
    </row>
    <row r="196476" spans="9:9">
      <c r="I196476" s="33"/>
    </row>
    <row r="196479" spans="9:9">
      <c r="I196479" s="33"/>
    </row>
    <row r="196498" spans="9:9">
      <c r="I196498" s="33"/>
    </row>
    <row r="196508" spans="9:9">
      <c r="I196508" s="33"/>
    </row>
    <row r="196511" spans="9:9">
      <c r="I196511" s="33"/>
    </row>
    <row r="196530" spans="9:9">
      <c r="I196530" s="33"/>
    </row>
    <row r="196540" spans="9:9">
      <c r="I196540" s="33"/>
    </row>
    <row r="196543" spans="9:9">
      <c r="I196543" s="33"/>
    </row>
    <row r="196562" spans="9:9">
      <c r="I196562" s="33"/>
    </row>
    <row r="196572" spans="9:9">
      <c r="I196572" s="33"/>
    </row>
    <row r="196575" spans="9:9">
      <c r="I196575" s="33"/>
    </row>
    <row r="196594" spans="9:9">
      <c r="I196594" s="33"/>
    </row>
    <row r="196604" spans="9:9">
      <c r="I196604" s="33"/>
    </row>
    <row r="196607" spans="9:9">
      <c r="I196607" s="33"/>
    </row>
    <row r="196626" spans="9:9">
      <c r="I196626" s="33"/>
    </row>
    <row r="196636" spans="9:9">
      <c r="I196636" s="33"/>
    </row>
    <row r="196639" spans="9:9">
      <c r="I196639" s="33"/>
    </row>
    <row r="196658" spans="9:9">
      <c r="I196658" s="33"/>
    </row>
    <row r="196668" spans="9:9">
      <c r="I196668" s="33"/>
    </row>
    <row r="196671" spans="9:9">
      <c r="I196671" s="33"/>
    </row>
    <row r="196690" spans="9:9">
      <c r="I196690" s="33"/>
    </row>
    <row r="196700" spans="9:9">
      <c r="I196700" s="33"/>
    </row>
    <row r="196703" spans="9:9">
      <c r="I196703" s="33"/>
    </row>
    <row r="196722" spans="9:9">
      <c r="I196722" s="33"/>
    </row>
    <row r="196732" spans="9:9">
      <c r="I196732" s="33"/>
    </row>
    <row r="196735" spans="9:9">
      <c r="I196735" s="33"/>
    </row>
    <row r="196754" spans="9:9">
      <c r="I196754" s="33"/>
    </row>
    <row r="196764" spans="9:9">
      <c r="I196764" s="33"/>
    </row>
    <row r="196767" spans="9:9">
      <c r="I196767" s="33"/>
    </row>
    <row r="196786" spans="9:9">
      <c r="I196786" s="33"/>
    </row>
    <row r="196796" spans="9:9">
      <c r="I196796" s="33"/>
    </row>
    <row r="196799" spans="9:9">
      <c r="I196799" s="33"/>
    </row>
    <row r="196818" spans="9:9">
      <c r="I196818" s="33"/>
    </row>
    <row r="196828" spans="9:9">
      <c r="I196828" s="33"/>
    </row>
    <row r="196831" spans="9:9">
      <c r="I196831" s="33"/>
    </row>
    <row r="196850" spans="9:9">
      <c r="I196850" s="33"/>
    </row>
    <row r="196860" spans="9:9">
      <c r="I196860" s="33"/>
    </row>
    <row r="196863" spans="9:9">
      <c r="I196863" s="33"/>
    </row>
    <row r="196882" spans="9:9">
      <c r="I196882" s="33"/>
    </row>
    <row r="196892" spans="9:9">
      <c r="I196892" s="33"/>
    </row>
    <row r="196895" spans="9:9">
      <c r="I196895" s="33"/>
    </row>
    <row r="196914" spans="9:9">
      <c r="I196914" s="33"/>
    </row>
    <row r="196924" spans="9:9">
      <c r="I196924" s="33"/>
    </row>
    <row r="196927" spans="9:9">
      <c r="I196927" s="33"/>
    </row>
    <row r="196946" spans="9:9">
      <c r="I196946" s="33"/>
    </row>
    <row r="196956" spans="9:9">
      <c r="I196956" s="33"/>
    </row>
    <row r="196959" spans="9:9">
      <c r="I196959" s="33"/>
    </row>
    <row r="196978" spans="9:9">
      <c r="I196978" s="33"/>
    </row>
    <row r="196988" spans="9:9">
      <c r="I196988" s="33"/>
    </row>
    <row r="196991" spans="9:9">
      <c r="I196991" s="33"/>
    </row>
    <row r="197010" spans="9:9">
      <c r="I197010" s="33"/>
    </row>
    <row r="197020" spans="9:9">
      <c r="I197020" s="33"/>
    </row>
    <row r="197023" spans="9:9">
      <c r="I197023" s="33"/>
    </row>
    <row r="197042" spans="9:9">
      <c r="I197042" s="33"/>
    </row>
    <row r="197052" spans="9:9">
      <c r="I197052" s="33"/>
    </row>
    <row r="197055" spans="9:9">
      <c r="I197055" s="33"/>
    </row>
    <row r="197074" spans="9:9">
      <c r="I197074" s="33"/>
    </row>
    <row r="197084" spans="9:9">
      <c r="I197084" s="33"/>
    </row>
    <row r="197087" spans="9:9">
      <c r="I197087" s="33"/>
    </row>
    <row r="197106" spans="9:9">
      <c r="I197106" s="33"/>
    </row>
    <row r="197116" spans="9:9">
      <c r="I197116" s="33"/>
    </row>
    <row r="197119" spans="9:9">
      <c r="I197119" s="33"/>
    </row>
    <row r="197138" spans="9:9">
      <c r="I197138" s="33"/>
    </row>
    <row r="197148" spans="9:9">
      <c r="I197148" s="33"/>
    </row>
    <row r="197151" spans="9:9">
      <c r="I197151" s="33"/>
    </row>
    <row r="197170" spans="9:9">
      <c r="I197170" s="33"/>
    </row>
    <row r="197180" spans="9:9">
      <c r="I197180" s="33"/>
    </row>
    <row r="197183" spans="9:9">
      <c r="I197183" s="33"/>
    </row>
    <row r="197202" spans="9:9">
      <c r="I197202" s="33"/>
    </row>
    <row r="197212" spans="9:9">
      <c r="I197212" s="33"/>
    </row>
    <row r="197215" spans="9:9">
      <c r="I197215" s="33"/>
    </row>
    <row r="197234" spans="9:9">
      <c r="I197234" s="33"/>
    </row>
    <row r="197244" spans="9:9">
      <c r="I197244" s="33"/>
    </row>
    <row r="197247" spans="9:9">
      <c r="I197247" s="33"/>
    </row>
    <row r="197266" spans="9:9">
      <c r="I197266" s="33"/>
    </row>
    <row r="197276" spans="9:9">
      <c r="I197276" s="33"/>
    </row>
    <row r="197279" spans="9:9">
      <c r="I197279" s="33"/>
    </row>
    <row r="197298" spans="9:9">
      <c r="I197298" s="33"/>
    </row>
    <row r="197308" spans="9:9">
      <c r="I197308" s="33"/>
    </row>
    <row r="197311" spans="9:9">
      <c r="I197311" s="33"/>
    </row>
    <row r="197330" spans="9:9">
      <c r="I197330" s="33"/>
    </row>
    <row r="197340" spans="9:9">
      <c r="I197340" s="33"/>
    </row>
    <row r="197343" spans="9:9">
      <c r="I197343" s="33"/>
    </row>
    <row r="197362" spans="9:9">
      <c r="I197362" s="33"/>
    </row>
    <row r="197372" spans="9:9">
      <c r="I197372" s="33"/>
    </row>
    <row r="197375" spans="9:9">
      <c r="I197375" s="33"/>
    </row>
    <row r="197394" spans="9:9">
      <c r="I197394" s="33"/>
    </row>
    <row r="197404" spans="9:9">
      <c r="I197404" s="33"/>
    </row>
    <row r="197407" spans="9:9">
      <c r="I197407" s="33"/>
    </row>
    <row r="197426" spans="9:9">
      <c r="I197426" s="33"/>
    </row>
    <row r="197436" spans="9:9">
      <c r="I197436" s="33"/>
    </row>
    <row r="197439" spans="9:9">
      <c r="I197439" s="33"/>
    </row>
    <row r="197458" spans="9:9">
      <c r="I197458" s="33"/>
    </row>
    <row r="197468" spans="9:9">
      <c r="I197468" s="33"/>
    </row>
    <row r="197471" spans="9:9">
      <c r="I197471" s="33"/>
    </row>
    <row r="197490" spans="9:9">
      <c r="I197490" s="33"/>
    </row>
    <row r="197500" spans="9:9">
      <c r="I197500" s="33"/>
    </row>
    <row r="197503" spans="9:9">
      <c r="I197503" s="33"/>
    </row>
    <row r="197522" spans="9:9">
      <c r="I197522" s="33"/>
    </row>
    <row r="197532" spans="9:9">
      <c r="I197532" s="33"/>
    </row>
    <row r="197535" spans="9:9">
      <c r="I197535" s="33"/>
    </row>
    <row r="197554" spans="9:9">
      <c r="I197554" s="33"/>
    </row>
    <row r="197564" spans="9:9">
      <c r="I197564" s="33"/>
    </row>
    <row r="197567" spans="9:9">
      <c r="I197567" s="33"/>
    </row>
    <row r="197586" spans="9:9">
      <c r="I197586" s="33"/>
    </row>
    <row r="197596" spans="9:9">
      <c r="I197596" s="33"/>
    </row>
    <row r="197599" spans="9:9">
      <c r="I197599" s="33"/>
    </row>
    <row r="197618" spans="9:9">
      <c r="I197618" s="33"/>
    </row>
    <row r="197628" spans="9:9">
      <c r="I197628" s="33"/>
    </row>
    <row r="197631" spans="9:9">
      <c r="I197631" s="33"/>
    </row>
    <row r="197650" spans="9:9">
      <c r="I197650" s="33"/>
    </row>
    <row r="197660" spans="9:9">
      <c r="I197660" s="33"/>
    </row>
    <row r="197663" spans="9:9">
      <c r="I197663" s="33"/>
    </row>
    <row r="197682" spans="9:9">
      <c r="I197682" s="33"/>
    </row>
    <row r="197692" spans="9:9">
      <c r="I197692" s="33"/>
    </row>
    <row r="197695" spans="9:9">
      <c r="I197695" s="33"/>
    </row>
    <row r="197714" spans="9:9">
      <c r="I197714" s="33"/>
    </row>
    <row r="197724" spans="9:9">
      <c r="I197724" s="33"/>
    </row>
    <row r="197727" spans="9:9">
      <c r="I197727" s="33"/>
    </row>
    <row r="197746" spans="9:9">
      <c r="I197746" s="33"/>
    </row>
    <row r="197756" spans="9:9">
      <c r="I197756" s="33"/>
    </row>
    <row r="197759" spans="9:9">
      <c r="I197759" s="33"/>
    </row>
    <row r="197778" spans="9:9">
      <c r="I197778" s="33"/>
    </row>
    <row r="197788" spans="9:9">
      <c r="I197788" s="33"/>
    </row>
    <row r="197791" spans="9:9">
      <c r="I197791" s="33"/>
    </row>
    <row r="197810" spans="9:9">
      <c r="I197810" s="33"/>
    </row>
    <row r="197820" spans="9:9">
      <c r="I197820" s="33"/>
    </row>
    <row r="197823" spans="9:9">
      <c r="I197823" s="33"/>
    </row>
    <row r="197842" spans="9:9">
      <c r="I197842" s="33"/>
    </row>
    <row r="197852" spans="9:9">
      <c r="I197852" s="33"/>
    </row>
    <row r="197855" spans="9:9">
      <c r="I197855" s="33"/>
    </row>
    <row r="197874" spans="9:9">
      <c r="I197874" s="33"/>
    </row>
    <row r="197884" spans="9:9">
      <c r="I197884" s="33"/>
    </row>
    <row r="197887" spans="9:9">
      <c r="I197887" s="33"/>
    </row>
    <row r="197906" spans="9:9">
      <c r="I197906" s="33"/>
    </row>
    <row r="197916" spans="9:9">
      <c r="I197916" s="33"/>
    </row>
    <row r="197919" spans="9:9">
      <c r="I197919" s="33"/>
    </row>
    <row r="197938" spans="9:9">
      <c r="I197938" s="33"/>
    </row>
    <row r="197948" spans="9:9">
      <c r="I197948" s="33"/>
    </row>
    <row r="197951" spans="9:9">
      <c r="I197951" s="33"/>
    </row>
    <row r="197970" spans="9:9">
      <c r="I197970" s="33"/>
    </row>
    <row r="197980" spans="9:9">
      <c r="I197980" s="33"/>
    </row>
    <row r="197983" spans="9:9">
      <c r="I197983" s="33"/>
    </row>
    <row r="198002" spans="9:9">
      <c r="I198002" s="33"/>
    </row>
    <row r="198012" spans="9:9">
      <c r="I198012" s="33"/>
    </row>
    <row r="198015" spans="9:9">
      <c r="I198015" s="33"/>
    </row>
    <row r="198034" spans="9:9">
      <c r="I198034" s="33"/>
    </row>
    <row r="198044" spans="9:9">
      <c r="I198044" s="33"/>
    </row>
    <row r="198047" spans="9:9">
      <c r="I198047" s="33"/>
    </row>
    <row r="198066" spans="9:9">
      <c r="I198066" s="33"/>
    </row>
    <row r="198076" spans="9:9">
      <c r="I198076" s="33"/>
    </row>
    <row r="198079" spans="9:9">
      <c r="I198079" s="33"/>
    </row>
    <row r="198098" spans="9:9">
      <c r="I198098" s="33"/>
    </row>
    <row r="198108" spans="9:9">
      <c r="I198108" s="33"/>
    </row>
    <row r="198111" spans="9:9">
      <c r="I198111" s="33"/>
    </row>
    <row r="198130" spans="9:9">
      <c r="I198130" s="33"/>
    </row>
    <row r="198140" spans="9:9">
      <c r="I198140" s="33"/>
    </row>
    <row r="198143" spans="9:9">
      <c r="I198143" s="33"/>
    </row>
    <row r="198162" spans="9:9">
      <c r="I198162" s="33"/>
    </row>
    <row r="198172" spans="9:9">
      <c r="I198172" s="33"/>
    </row>
    <row r="198175" spans="9:9">
      <c r="I198175" s="33"/>
    </row>
    <row r="198194" spans="9:9">
      <c r="I198194" s="33"/>
    </row>
    <row r="198204" spans="9:9">
      <c r="I198204" s="33"/>
    </row>
    <row r="198207" spans="9:9">
      <c r="I198207" s="33"/>
    </row>
    <row r="198226" spans="9:9">
      <c r="I198226" s="33"/>
    </row>
    <row r="198236" spans="9:9">
      <c r="I198236" s="33"/>
    </row>
    <row r="198239" spans="9:9">
      <c r="I198239" s="33"/>
    </row>
    <row r="198258" spans="9:9">
      <c r="I198258" s="33"/>
    </row>
    <row r="198268" spans="9:9">
      <c r="I198268" s="33"/>
    </row>
    <row r="198271" spans="9:9">
      <c r="I198271" s="33"/>
    </row>
    <row r="198290" spans="9:9">
      <c r="I198290" s="33"/>
    </row>
    <row r="198300" spans="9:9">
      <c r="I198300" s="33"/>
    </row>
    <row r="198303" spans="9:9">
      <c r="I198303" s="33"/>
    </row>
    <row r="198322" spans="9:9">
      <c r="I198322" s="33"/>
    </row>
    <row r="198332" spans="9:9">
      <c r="I198332" s="33"/>
    </row>
    <row r="198335" spans="9:9">
      <c r="I198335" s="33"/>
    </row>
    <row r="198354" spans="9:9">
      <c r="I198354" s="33"/>
    </row>
    <row r="198364" spans="9:9">
      <c r="I198364" s="33"/>
    </row>
    <row r="198367" spans="9:9">
      <c r="I198367" s="33"/>
    </row>
    <row r="198386" spans="9:9">
      <c r="I198386" s="33"/>
    </row>
    <row r="198396" spans="9:9">
      <c r="I198396" s="33"/>
    </row>
    <row r="198399" spans="9:9">
      <c r="I198399" s="33"/>
    </row>
    <row r="198418" spans="9:9">
      <c r="I198418" s="33"/>
    </row>
    <row r="198428" spans="9:9">
      <c r="I198428" s="33"/>
    </row>
    <row r="198431" spans="9:9">
      <c r="I198431" s="33"/>
    </row>
    <row r="198450" spans="9:9">
      <c r="I198450" s="33"/>
    </row>
    <row r="198460" spans="9:9">
      <c r="I198460" s="33"/>
    </row>
    <row r="198463" spans="9:9">
      <c r="I198463" s="33"/>
    </row>
    <row r="198482" spans="9:9">
      <c r="I198482" s="33"/>
    </row>
    <row r="198492" spans="9:9">
      <c r="I198492" s="33"/>
    </row>
    <row r="198495" spans="9:9">
      <c r="I198495" s="33"/>
    </row>
    <row r="198514" spans="9:9">
      <c r="I198514" s="33"/>
    </row>
    <row r="198524" spans="9:9">
      <c r="I198524" s="33"/>
    </row>
    <row r="198527" spans="9:9">
      <c r="I198527" s="33"/>
    </row>
    <row r="198546" spans="9:9">
      <c r="I198546" s="33"/>
    </row>
    <row r="198556" spans="9:9">
      <c r="I198556" s="33"/>
    </row>
    <row r="198559" spans="9:9">
      <c r="I198559" s="33"/>
    </row>
    <row r="198578" spans="9:9">
      <c r="I198578" s="33"/>
    </row>
    <row r="198588" spans="9:9">
      <c r="I198588" s="33"/>
    </row>
    <row r="198591" spans="9:9">
      <c r="I198591" s="33"/>
    </row>
    <row r="198610" spans="9:9">
      <c r="I198610" s="33"/>
    </row>
    <row r="198620" spans="9:9">
      <c r="I198620" s="33"/>
    </row>
    <row r="198623" spans="9:9">
      <c r="I198623" s="33"/>
    </row>
    <row r="198642" spans="9:9">
      <c r="I198642" s="33"/>
    </row>
    <row r="198652" spans="9:9">
      <c r="I198652" s="33"/>
    </row>
    <row r="198655" spans="9:9">
      <c r="I198655" s="33"/>
    </row>
    <row r="198674" spans="9:9">
      <c r="I198674" s="33"/>
    </row>
    <row r="198684" spans="9:9">
      <c r="I198684" s="33"/>
    </row>
    <row r="198687" spans="9:9">
      <c r="I198687" s="33"/>
    </row>
    <row r="198706" spans="9:9">
      <c r="I198706" s="33"/>
    </row>
    <row r="198716" spans="9:9">
      <c r="I198716" s="33"/>
    </row>
    <row r="198719" spans="9:9">
      <c r="I198719" s="33"/>
    </row>
    <row r="198738" spans="9:9">
      <c r="I198738" s="33"/>
    </row>
    <row r="198748" spans="9:9">
      <c r="I198748" s="33"/>
    </row>
    <row r="198751" spans="9:9">
      <c r="I198751" s="33"/>
    </row>
    <row r="198770" spans="9:9">
      <c r="I198770" s="33"/>
    </row>
    <row r="198780" spans="9:9">
      <c r="I198780" s="33"/>
    </row>
    <row r="198783" spans="9:9">
      <c r="I198783" s="33"/>
    </row>
    <row r="198802" spans="9:9">
      <c r="I198802" s="33"/>
    </row>
    <row r="198812" spans="9:9">
      <c r="I198812" s="33"/>
    </row>
    <row r="198815" spans="9:9">
      <c r="I198815" s="33"/>
    </row>
    <row r="198834" spans="9:9">
      <c r="I198834" s="33"/>
    </row>
    <row r="198844" spans="9:9">
      <c r="I198844" s="33"/>
    </row>
    <row r="198847" spans="9:9">
      <c r="I198847" s="33"/>
    </row>
    <row r="198866" spans="9:9">
      <c r="I198866" s="33"/>
    </row>
    <row r="198876" spans="9:9">
      <c r="I198876" s="33"/>
    </row>
    <row r="198879" spans="9:9">
      <c r="I198879" s="33"/>
    </row>
    <row r="198898" spans="9:9">
      <c r="I198898" s="33"/>
    </row>
    <row r="198908" spans="9:9">
      <c r="I198908" s="33"/>
    </row>
    <row r="198911" spans="9:9">
      <c r="I198911" s="33"/>
    </row>
    <row r="198930" spans="9:9">
      <c r="I198930" s="33"/>
    </row>
    <row r="198940" spans="9:9">
      <c r="I198940" s="33"/>
    </row>
    <row r="198943" spans="9:9">
      <c r="I198943" s="33"/>
    </row>
    <row r="198962" spans="9:9">
      <c r="I198962" s="33"/>
    </row>
    <row r="198972" spans="9:9">
      <c r="I198972" s="33"/>
    </row>
    <row r="198975" spans="9:9">
      <c r="I198975" s="33"/>
    </row>
    <row r="198994" spans="9:9">
      <c r="I198994" s="33"/>
    </row>
    <row r="199004" spans="9:9">
      <c r="I199004" s="33"/>
    </row>
    <row r="199007" spans="9:9">
      <c r="I199007" s="33"/>
    </row>
    <row r="199026" spans="9:9">
      <c r="I199026" s="33"/>
    </row>
    <row r="199036" spans="9:9">
      <c r="I199036" s="33"/>
    </row>
    <row r="199039" spans="9:9">
      <c r="I199039" s="33"/>
    </row>
    <row r="199058" spans="9:9">
      <c r="I199058" s="33"/>
    </row>
    <row r="199068" spans="9:9">
      <c r="I199068" s="33"/>
    </row>
    <row r="199071" spans="9:9">
      <c r="I199071" s="33"/>
    </row>
    <row r="199090" spans="9:9">
      <c r="I199090" s="33"/>
    </row>
    <row r="199100" spans="9:9">
      <c r="I199100" s="33"/>
    </row>
    <row r="199103" spans="9:9">
      <c r="I199103" s="33"/>
    </row>
    <row r="199122" spans="9:9">
      <c r="I199122" s="33"/>
    </row>
    <row r="199132" spans="9:9">
      <c r="I199132" s="33"/>
    </row>
    <row r="199135" spans="9:9">
      <c r="I199135" s="33"/>
    </row>
    <row r="199154" spans="9:9">
      <c r="I199154" s="33"/>
    </row>
    <row r="199164" spans="9:9">
      <c r="I199164" s="33"/>
    </row>
    <row r="199167" spans="9:9">
      <c r="I199167" s="33"/>
    </row>
    <row r="199186" spans="9:9">
      <c r="I199186" s="33"/>
    </row>
    <row r="199196" spans="9:9">
      <c r="I199196" s="33"/>
    </row>
    <row r="199199" spans="9:9">
      <c r="I199199" s="33"/>
    </row>
    <row r="199218" spans="9:9">
      <c r="I199218" s="33"/>
    </row>
    <row r="199228" spans="9:9">
      <c r="I199228" s="33"/>
    </row>
    <row r="199231" spans="9:9">
      <c r="I199231" s="33"/>
    </row>
    <row r="199250" spans="9:9">
      <c r="I199250" s="33"/>
    </row>
    <row r="199260" spans="9:9">
      <c r="I199260" s="33"/>
    </row>
    <row r="199263" spans="9:9">
      <c r="I199263" s="33"/>
    </row>
    <row r="199282" spans="9:9">
      <c r="I199282" s="33"/>
    </row>
    <row r="199292" spans="9:9">
      <c r="I199292" s="33"/>
    </row>
    <row r="199295" spans="9:9">
      <c r="I199295" s="33"/>
    </row>
    <row r="199314" spans="9:9">
      <c r="I199314" s="33"/>
    </row>
    <row r="199324" spans="9:9">
      <c r="I199324" s="33"/>
    </row>
    <row r="199327" spans="9:9">
      <c r="I199327" s="33"/>
    </row>
    <row r="199346" spans="9:9">
      <c r="I199346" s="33"/>
    </row>
    <row r="199356" spans="9:9">
      <c r="I199356" s="33"/>
    </row>
    <row r="199359" spans="9:9">
      <c r="I199359" s="33"/>
    </row>
    <row r="199378" spans="9:9">
      <c r="I199378" s="33"/>
    </row>
    <row r="199388" spans="9:9">
      <c r="I199388" s="33"/>
    </row>
    <row r="199391" spans="9:9">
      <c r="I199391" s="33"/>
    </row>
    <row r="199410" spans="9:9">
      <c r="I199410" s="33"/>
    </row>
    <row r="199420" spans="9:9">
      <c r="I199420" s="33"/>
    </row>
    <row r="199423" spans="9:9">
      <c r="I199423" s="33"/>
    </row>
    <row r="199442" spans="9:9">
      <c r="I199442" s="33"/>
    </row>
    <row r="199452" spans="9:9">
      <c r="I199452" s="33"/>
    </row>
    <row r="199455" spans="9:9">
      <c r="I199455" s="33"/>
    </row>
    <row r="199474" spans="9:9">
      <c r="I199474" s="33"/>
    </row>
    <row r="199484" spans="9:9">
      <c r="I199484" s="33"/>
    </row>
    <row r="199487" spans="9:9">
      <c r="I199487" s="33"/>
    </row>
    <row r="199506" spans="9:9">
      <c r="I199506" s="33"/>
    </row>
    <row r="199516" spans="9:9">
      <c r="I199516" s="33"/>
    </row>
    <row r="199519" spans="9:9">
      <c r="I199519" s="33"/>
    </row>
    <row r="199538" spans="9:9">
      <c r="I199538" s="33"/>
    </row>
    <row r="199548" spans="9:9">
      <c r="I199548" s="33"/>
    </row>
    <row r="199551" spans="9:9">
      <c r="I199551" s="33"/>
    </row>
    <row r="199570" spans="9:9">
      <c r="I199570" s="33"/>
    </row>
    <row r="199580" spans="9:9">
      <c r="I199580" s="33"/>
    </row>
    <row r="199583" spans="9:9">
      <c r="I199583" s="33"/>
    </row>
    <row r="199602" spans="9:9">
      <c r="I199602" s="33"/>
    </row>
    <row r="199612" spans="9:9">
      <c r="I199612" s="33"/>
    </row>
    <row r="199615" spans="9:9">
      <c r="I199615" s="33"/>
    </row>
    <row r="199634" spans="9:9">
      <c r="I199634" s="33"/>
    </row>
    <row r="199644" spans="9:9">
      <c r="I199644" s="33"/>
    </row>
    <row r="199647" spans="9:9">
      <c r="I199647" s="33"/>
    </row>
    <row r="199666" spans="9:9">
      <c r="I199666" s="33"/>
    </row>
    <row r="199676" spans="9:9">
      <c r="I199676" s="33"/>
    </row>
    <row r="199679" spans="9:9">
      <c r="I199679" s="33"/>
    </row>
    <row r="199698" spans="9:9">
      <c r="I199698" s="33"/>
    </row>
    <row r="199708" spans="9:9">
      <c r="I199708" s="33"/>
    </row>
    <row r="199711" spans="9:9">
      <c r="I199711" s="33"/>
    </row>
    <row r="199730" spans="9:9">
      <c r="I199730" s="33"/>
    </row>
    <row r="199740" spans="9:9">
      <c r="I199740" s="33"/>
    </row>
    <row r="199743" spans="9:9">
      <c r="I199743" s="33"/>
    </row>
    <row r="199762" spans="9:9">
      <c r="I199762" s="33"/>
    </row>
    <row r="199772" spans="9:9">
      <c r="I199772" s="33"/>
    </row>
    <row r="199775" spans="9:9">
      <c r="I199775" s="33"/>
    </row>
    <row r="199794" spans="9:9">
      <c r="I199794" s="33"/>
    </row>
    <row r="199804" spans="9:9">
      <c r="I199804" s="33"/>
    </row>
    <row r="199807" spans="9:9">
      <c r="I199807" s="33"/>
    </row>
    <row r="199826" spans="9:9">
      <c r="I199826" s="33"/>
    </row>
    <row r="199836" spans="9:9">
      <c r="I199836" s="33"/>
    </row>
    <row r="199839" spans="9:9">
      <c r="I199839" s="33"/>
    </row>
    <row r="199858" spans="9:9">
      <c r="I199858" s="33"/>
    </row>
    <row r="199868" spans="9:9">
      <c r="I199868" s="33"/>
    </row>
    <row r="199871" spans="9:9">
      <c r="I199871" s="33"/>
    </row>
    <row r="199890" spans="9:9">
      <c r="I199890" s="33"/>
    </row>
    <row r="199900" spans="9:9">
      <c r="I199900" s="33"/>
    </row>
    <row r="199903" spans="9:9">
      <c r="I199903" s="33"/>
    </row>
    <row r="199922" spans="9:9">
      <c r="I199922" s="33"/>
    </row>
    <row r="199932" spans="9:9">
      <c r="I199932" s="33"/>
    </row>
    <row r="199935" spans="9:9">
      <c r="I199935" s="33"/>
    </row>
    <row r="199954" spans="9:9">
      <c r="I199954" s="33"/>
    </row>
    <row r="199964" spans="9:9">
      <c r="I199964" s="33"/>
    </row>
    <row r="199967" spans="9:9">
      <c r="I199967" s="33"/>
    </row>
    <row r="199986" spans="9:9">
      <c r="I199986" s="33"/>
    </row>
    <row r="199996" spans="9:9">
      <c r="I199996" s="33"/>
    </row>
    <row r="199999" spans="9:9">
      <c r="I199999" s="33"/>
    </row>
    <row r="200018" spans="9:9">
      <c r="I200018" s="33"/>
    </row>
    <row r="200028" spans="9:9">
      <c r="I200028" s="33"/>
    </row>
    <row r="200031" spans="9:9">
      <c r="I200031" s="33"/>
    </row>
    <row r="200050" spans="9:9">
      <c r="I200050" s="33"/>
    </row>
    <row r="200060" spans="9:9">
      <c r="I200060" s="33"/>
    </row>
    <row r="200063" spans="9:9">
      <c r="I200063" s="33"/>
    </row>
    <row r="200082" spans="9:9">
      <c r="I200082" s="33"/>
    </row>
    <row r="200092" spans="9:9">
      <c r="I200092" s="33"/>
    </row>
    <row r="200095" spans="9:9">
      <c r="I200095" s="33"/>
    </row>
    <row r="200114" spans="9:9">
      <c r="I200114" s="33"/>
    </row>
    <row r="200124" spans="9:9">
      <c r="I200124" s="33"/>
    </row>
    <row r="200127" spans="9:9">
      <c r="I200127" s="33"/>
    </row>
    <row r="200146" spans="9:9">
      <c r="I200146" s="33"/>
    </row>
    <row r="200156" spans="9:9">
      <c r="I200156" s="33"/>
    </row>
    <row r="200159" spans="9:9">
      <c r="I200159" s="33"/>
    </row>
    <row r="200178" spans="9:9">
      <c r="I200178" s="33"/>
    </row>
    <row r="200188" spans="9:9">
      <c r="I200188" s="33"/>
    </row>
    <row r="200191" spans="9:9">
      <c r="I200191" s="33"/>
    </row>
    <row r="200210" spans="9:9">
      <c r="I200210" s="33"/>
    </row>
    <row r="200220" spans="9:9">
      <c r="I200220" s="33"/>
    </row>
    <row r="200223" spans="9:9">
      <c r="I200223" s="33"/>
    </row>
    <row r="200242" spans="9:9">
      <c r="I200242" s="33"/>
    </row>
    <row r="200252" spans="9:9">
      <c r="I200252" s="33"/>
    </row>
    <row r="200255" spans="9:9">
      <c r="I200255" s="33"/>
    </row>
    <row r="200274" spans="9:9">
      <c r="I200274" s="33"/>
    </row>
    <row r="200284" spans="9:9">
      <c r="I200284" s="33"/>
    </row>
    <row r="200287" spans="9:9">
      <c r="I200287" s="33"/>
    </row>
    <row r="200306" spans="9:9">
      <c r="I200306" s="33"/>
    </row>
    <row r="200316" spans="9:9">
      <c r="I200316" s="33"/>
    </row>
    <row r="200319" spans="9:9">
      <c r="I200319" s="33"/>
    </row>
    <row r="200338" spans="9:9">
      <c r="I200338" s="33"/>
    </row>
    <row r="200348" spans="9:9">
      <c r="I200348" s="33"/>
    </row>
    <row r="200351" spans="9:9">
      <c r="I200351" s="33"/>
    </row>
    <row r="200370" spans="9:9">
      <c r="I200370" s="33"/>
    </row>
    <row r="200380" spans="9:9">
      <c r="I200380" s="33"/>
    </row>
    <row r="200383" spans="9:9">
      <c r="I200383" s="33"/>
    </row>
    <row r="200402" spans="9:9">
      <c r="I200402" s="33"/>
    </row>
    <row r="200412" spans="9:9">
      <c r="I200412" s="33"/>
    </row>
    <row r="200415" spans="9:9">
      <c r="I200415" s="33"/>
    </row>
    <row r="200434" spans="9:9">
      <c r="I200434" s="33"/>
    </row>
    <row r="200444" spans="9:9">
      <c r="I200444" s="33"/>
    </row>
    <row r="200447" spans="9:9">
      <c r="I200447" s="33"/>
    </row>
    <row r="200466" spans="9:9">
      <c r="I200466" s="33"/>
    </row>
    <row r="200476" spans="9:9">
      <c r="I200476" s="33"/>
    </row>
    <row r="200479" spans="9:9">
      <c r="I200479" s="33"/>
    </row>
    <row r="200498" spans="9:9">
      <c r="I200498" s="33"/>
    </row>
    <row r="200508" spans="9:9">
      <c r="I200508" s="33"/>
    </row>
    <row r="200511" spans="9:9">
      <c r="I200511" s="33"/>
    </row>
    <row r="200530" spans="9:9">
      <c r="I200530" s="33"/>
    </row>
    <row r="200540" spans="9:9">
      <c r="I200540" s="33"/>
    </row>
    <row r="200543" spans="9:9">
      <c r="I200543" s="33"/>
    </row>
    <row r="200562" spans="9:9">
      <c r="I200562" s="33"/>
    </row>
    <row r="200572" spans="9:9">
      <c r="I200572" s="33"/>
    </row>
    <row r="200575" spans="9:9">
      <c r="I200575" s="33"/>
    </row>
    <row r="200594" spans="9:9">
      <c r="I200594" s="33"/>
    </row>
    <row r="200604" spans="9:9">
      <c r="I200604" s="33"/>
    </row>
    <row r="200607" spans="9:9">
      <c r="I200607" s="33"/>
    </row>
    <row r="200626" spans="9:9">
      <c r="I200626" s="33"/>
    </row>
    <row r="200636" spans="9:9">
      <c r="I200636" s="33"/>
    </row>
    <row r="200639" spans="9:9">
      <c r="I200639" s="33"/>
    </row>
    <row r="200658" spans="9:9">
      <c r="I200658" s="33"/>
    </row>
    <row r="200668" spans="9:9">
      <c r="I200668" s="33"/>
    </row>
    <row r="200671" spans="9:9">
      <c r="I200671" s="33"/>
    </row>
    <row r="200690" spans="9:9">
      <c r="I200690" s="33"/>
    </row>
    <row r="200700" spans="9:9">
      <c r="I200700" s="33"/>
    </row>
    <row r="200703" spans="9:9">
      <c r="I200703" s="33"/>
    </row>
    <row r="200722" spans="9:9">
      <c r="I200722" s="33"/>
    </row>
    <row r="200732" spans="9:9">
      <c r="I200732" s="33"/>
    </row>
    <row r="200735" spans="9:9">
      <c r="I200735" s="33"/>
    </row>
    <row r="200754" spans="9:9">
      <c r="I200754" s="33"/>
    </row>
    <row r="200764" spans="9:9">
      <c r="I200764" s="33"/>
    </row>
    <row r="200767" spans="9:9">
      <c r="I200767" s="33"/>
    </row>
    <row r="200786" spans="9:9">
      <c r="I200786" s="33"/>
    </row>
    <row r="200796" spans="9:9">
      <c r="I200796" s="33"/>
    </row>
    <row r="200799" spans="9:9">
      <c r="I200799" s="33"/>
    </row>
    <row r="200818" spans="9:9">
      <c r="I200818" s="33"/>
    </row>
    <row r="200828" spans="9:9">
      <c r="I200828" s="33"/>
    </row>
    <row r="200831" spans="9:9">
      <c r="I200831" s="33"/>
    </row>
    <row r="200850" spans="9:9">
      <c r="I200850" s="33"/>
    </row>
    <row r="200860" spans="9:9">
      <c r="I200860" s="33"/>
    </row>
    <row r="200863" spans="9:9">
      <c r="I200863" s="33"/>
    </row>
    <row r="200882" spans="9:9">
      <c r="I200882" s="33"/>
    </row>
    <row r="200892" spans="9:9">
      <c r="I200892" s="33"/>
    </row>
    <row r="200895" spans="9:9">
      <c r="I200895" s="33"/>
    </row>
    <row r="200914" spans="9:9">
      <c r="I200914" s="33"/>
    </row>
    <row r="200924" spans="9:9">
      <c r="I200924" s="33"/>
    </row>
    <row r="200927" spans="9:9">
      <c r="I200927" s="33"/>
    </row>
    <row r="200946" spans="9:9">
      <c r="I200946" s="33"/>
    </row>
    <row r="200956" spans="9:9">
      <c r="I200956" s="33"/>
    </row>
    <row r="200959" spans="9:9">
      <c r="I200959" s="33"/>
    </row>
    <row r="200978" spans="9:9">
      <c r="I200978" s="33"/>
    </row>
    <row r="200988" spans="9:9">
      <c r="I200988" s="33"/>
    </row>
    <row r="200991" spans="9:9">
      <c r="I200991" s="33"/>
    </row>
    <row r="201010" spans="9:9">
      <c r="I201010" s="33"/>
    </row>
    <row r="201020" spans="9:9">
      <c r="I201020" s="33"/>
    </row>
    <row r="201023" spans="9:9">
      <c r="I201023" s="33"/>
    </row>
    <row r="201042" spans="9:9">
      <c r="I201042" s="33"/>
    </row>
    <row r="201052" spans="9:9">
      <c r="I201052" s="33"/>
    </row>
    <row r="201055" spans="9:9">
      <c r="I201055" s="33"/>
    </row>
    <row r="201074" spans="9:9">
      <c r="I201074" s="33"/>
    </row>
    <row r="201084" spans="9:9">
      <c r="I201084" s="33"/>
    </row>
    <row r="201087" spans="9:9">
      <c r="I201087" s="33"/>
    </row>
    <row r="201106" spans="9:9">
      <c r="I201106" s="33"/>
    </row>
    <row r="201116" spans="9:9">
      <c r="I201116" s="33"/>
    </row>
    <row r="201119" spans="9:9">
      <c r="I201119" s="33"/>
    </row>
    <row r="201138" spans="9:9">
      <c r="I201138" s="33"/>
    </row>
    <row r="201148" spans="9:9">
      <c r="I201148" s="33"/>
    </row>
    <row r="201151" spans="9:9">
      <c r="I201151" s="33"/>
    </row>
    <row r="201170" spans="9:9">
      <c r="I201170" s="33"/>
    </row>
    <row r="201180" spans="9:9">
      <c r="I201180" s="33"/>
    </row>
    <row r="201183" spans="9:9">
      <c r="I201183" s="33"/>
    </row>
    <row r="201202" spans="9:9">
      <c r="I201202" s="33"/>
    </row>
    <row r="201212" spans="9:9">
      <c r="I201212" s="33"/>
    </row>
    <row r="201215" spans="9:9">
      <c r="I201215" s="33"/>
    </row>
    <row r="201234" spans="9:9">
      <c r="I201234" s="33"/>
    </row>
    <row r="201244" spans="9:9">
      <c r="I201244" s="33"/>
    </row>
    <row r="201247" spans="9:9">
      <c r="I201247" s="33"/>
    </row>
    <row r="201266" spans="9:9">
      <c r="I201266" s="33"/>
    </row>
    <row r="201276" spans="9:9">
      <c r="I201276" s="33"/>
    </row>
    <row r="201279" spans="9:9">
      <c r="I201279" s="33"/>
    </row>
    <row r="201298" spans="9:9">
      <c r="I201298" s="33"/>
    </row>
    <row r="201308" spans="9:9">
      <c r="I201308" s="33"/>
    </row>
    <row r="201311" spans="9:9">
      <c r="I201311" s="33"/>
    </row>
    <row r="201330" spans="9:9">
      <c r="I201330" s="33"/>
    </row>
    <row r="201340" spans="9:9">
      <c r="I201340" s="33"/>
    </row>
    <row r="201343" spans="9:9">
      <c r="I201343" s="33"/>
    </row>
    <row r="201362" spans="9:9">
      <c r="I201362" s="33"/>
    </row>
    <row r="201372" spans="9:9">
      <c r="I201372" s="33"/>
    </row>
    <row r="201375" spans="9:9">
      <c r="I201375" s="33"/>
    </row>
    <row r="201394" spans="9:9">
      <c r="I201394" s="33"/>
    </row>
    <row r="201404" spans="9:9">
      <c r="I201404" s="33"/>
    </row>
    <row r="201407" spans="9:9">
      <c r="I201407" s="33"/>
    </row>
    <row r="201426" spans="9:9">
      <c r="I201426" s="33"/>
    </row>
    <row r="201436" spans="9:9">
      <c r="I201436" s="33"/>
    </row>
    <row r="201439" spans="9:9">
      <c r="I201439" s="33"/>
    </row>
    <row r="201458" spans="9:9">
      <c r="I201458" s="33"/>
    </row>
    <row r="201468" spans="9:9">
      <c r="I201468" s="33"/>
    </row>
    <row r="201471" spans="9:9">
      <c r="I201471" s="33"/>
    </row>
    <row r="201490" spans="9:9">
      <c r="I201490" s="33"/>
    </row>
    <row r="201500" spans="9:9">
      <c r="I201500" s="33"/>
    </row>
    <row r="201503" spans="9:9">
      <c r="I201503" s="33"/>
    </row>
    <row r="201522" spans="9:9">
      <c r="I201522" s="33"/>
    </row>
    <row r="201532" spans="9:9">
      <c r="I201532" s="33"/>
    </row>
    <row r="201535" spans="9:9">
      <c r="I201535" s="33"/>
    </row>
    <row r="201554" spans="9:9">
      <c r="I201554" s="33"/>
    </row>
    <row r="201564" spans="9:9">
      <c r="I201564" s="33"/>
    </row>
    <row r="201567" spans="9:9">
      <c r="I201567" s="33"/>
    </row>
    <row r="201586" spans="9:9">
      <c r="I201586" s="33"/>
    </row>
    <row r="201596" spans="9:9">
      <c r="I201596" s="33"/>
    </row>
    <row r="201599" spans="9:9">
      <c r="I201599" s="33"/>
    </row>
    <row r="201618" spans="9:9">
      <c r="I201618" s="33"/>
    </row>
    <row r="201628" spans="9:9">
      <c r="I201628" s="33"/>
    </row>
    <row r="201631" spans="9:9">
      <c r="I201631" s="33"/>
    </row>
    <row r="201650" spans="9:9">
      <c r="I201650" s="33"/>
    </row>
    <row r="201660" spans="9:9">
      <c r="I201660" s="33"/>
    </row>
    <row r="201663" spans="9:9">
      <c r="I201663" s="33"/>
    </row>
    <row r="201682" spans="9:9">
      <c r="I201682" s="33"/>
    </row>
    <row r="201692" spans="9:9">
      <c r="I201692" s="33"/>
    </row>
    <row r="201695" spans="9:9">
      <c r="I201695" s="33"/>
    </row>
    <row r="201714" spans="9:9">
      <c r="I201714" s="33"/>
    </row>
    <row r="201724" spans="9:9">
      <c r="I201724" s="33"/>
    </row>
    <row r="201727" spans="9:9">
      <c r="I201727" s="33"/>
    </row>
    <row r="201746" spans="9:9">
      <c r="I201746" s="33"/>
    </row>
    <row r="201756" spans="9:9">
      <c r="I201756" s="33"/>
    </row>
    <row r="201759" spans="9:9">
      <c r="I201759" s="33"/>
    </row>
    <row r="201778" spans="9:9">
      <c r="I201778" s="33"/>
    </row>
    <row r="201788" spans="9:9">
      <c r="I201788" s="33"/>
    </row>
    <row r="201791" spans="9:9">
      <c r="I201791" s="33"/>
    </row>
    <row r="201810" spans="9:9">
      <c r="I201810" s="33"/>
    </row>
    <row r="201820" spans="9:9">
      <c r="I201820" s="33"/>
    </row>
    <row r="201823" spans="9:9">
      <c r="I201823" s="33"/>
    </row>
    <row r="201842" spans="9:9">
      <c r="I201842" s="33"/>
    </row>
    <row r="201852" spans="9:9">
      <c r="I201852" s="33"/>
    </row>
    <row r="201855" spans="9:9">
      <c r="I201855" s="33"/>
    </row>
    <row r="201874" spans="9:9">
      <c r="I201874" s="33"/>
    </row>
    <row r="201884" spans="9:9">
      <c r="I201884" s="33"/>
    </row>
    <row r="201887" spans="9:9">
      <c r="I201887" s="33"/>
    </row>
    <row r="201906" spans="9:9">
      <c r="I201906" s="33"/>
    </row>
    <row r="201916" spans="9:9">
      <c r="I201916" s="33"/>
    </row>
    <row r="201919" spans="9:9">
      <c r="I201919" s="33"/>
    </row>
    <row r="201938" spans="9:9">
      <c r="I201938" s="33"/>
    </row>
    <row r="201948" spans="9:9">
      <c r="I201948" s="33"/>
    </row>
    <row r="201951" spans="9:9">
      <c r="I201951" s="33"/>
    </row>
    <row r="201970" spans="9:9">
      <c r="I201970" s="33"/>
    </row>
    <row r="201980" spans="9:9">
      <c r="I201980" s="33"/>
    </row>
    <row r="201983" spans="9:9">
      <c r="I201983" s="33"/>
    </row>
    <row r="202002" spans="9:9">
      <c r="I202002" s="33"/>
    </row>
    <row r="202012" spans="9:9">
      <c r="I202012" s="33"/>
    </row>
    <row r="202015" spans="9:9">
      <c r="I202015" s="33"/>
    </row>
    <row r="202034" spans="9:9">
      <c r="I202034" s="33"/>
    </row>
    <row r="202044" spans="9:9">
      <c r="I202044" s="33"/>
    </row>
    <row r="202047" spans="9:9">
      <c r="I202047" s="33"/>
    </row>
    <row r="202066" spans="9:9">
      <c r="I202066" s="33"/>
    </row>
    <row r="202076" spans="9:9">
      <c r="I202076" s="33"/>
    </row>
    <row r="202079" spans="9:9">
      <c r="I202079" s="33"/>
    </row>
    <row r="202098" spans="9:9">
      <c r="I202098" s="33"/>
    </row>
    <row r="202108" spans="9:9">
      <c r="I202108" s="33"/>
    </row>
    <row r="202111" spans="9:9">
      <c r="I202111" s="33"/>
    </row>
    <row r="202130" spans="9:9">
      <c r="I202130" s="33"/>
    </row>
    <row r="202140" spans="9:9">
      <c r="I202140" s="33"/>
    </row>
    <row r="202143" spans="9:9">
      <c r="I202143" s="33"/>
    </row>
    <row r="202162" spans="9:9">
      <c r="I202162" s="33"/>
    </row>
    <row r="202172" spans="9:9">
      <c r="I202172" s="33"/>
    </row>
    <row r="202175" spans="9:9">
      <c r="I202175" s="33"/>
    </row>
    <row r="202194" spans="9:9">
      <c r="I202194" s="33"/>
    </row>
    <row r="202204" spans="9:9">
      <c r="I202204" s="33"/>
    </row>
    <row r="202207" spans="9:9">
      <c r="I202207" s="33"/>
    </row>
    <row r="202226" spans="9:9">
      <c r="I202226" s="33"/>
    </row>
    <row r="202236" spans="9:9">
      <c r="I202236" s="33"/>
    </row>
    <row r="202239" spans="9:9">
      <c r="I202239" s="33"/>
    </row>
    <row r="202258" spans="9:9">
      <c r="I202258" s="33"/>
    </row>
    <row r="202268" spans="9:9">
      <c r="I202268" s="33"/>
    </row>
    <row r="202271" spans="9:9">
      <c r="I202271" s="33"/>
    </row>
    <row r="202290" spans="9:9">
      <c r="I202290" s="33"/>
    </row>
    <row r="202300" spans="9:9">
      <c r="I202300" s="33"/>
    </row>
    <row r="202303" spans="9:9">
      <c r="I202303" s="33"/>
    </row>
    <row r="202322" spans="9:9">
      <c r="I202322" s="33"/>
    </row>
    <row r="202332" spans="9:9">
      <c r="I202332" s="33"/>
    </row>
    <row r="202335" spans="9:9">
      <c r="I202335" s="33"/>
    </row>
    <row r="202354" spans="9:9">
      <c r="I202354" s="33"/>
    </row>
    <row r="202364" spans="9:9">
      <c r="I202364" s="33"/>
    </row>
    <row r="202367" spans="9:9">
      <c r="I202367" s="33"/>
    </row>
    <row r="202386" spans="9:9">
      <c r="I202386" s="33"/>
    </row>
    <row r="202396" spans="9:9">
      <c r="I202396" s="33"/>
    </row>
    <row r="202399" spans="9:9">
      <c r="I202399" s="33"/>
    </row>
    <row r="202418" spans="9:9">
      <c r="I202418" s="33"/>
    </row>
    <row r="202428" spans="9:9">
      <c r="I202428" s="33"/>
    </row>
    <row r="202431" spans="9:9">
      <c r="I202431" s="33"/>
    </row>
    <row r="202450" spans="9:9">
      <c r="I202450" s="33"/>
    </row>
    <row r="202460" spans="9:9">
      <c r="I202460" s="33"/>
    </row>
    <row r="202463" spans="9:9">
      <c r="I202463" s="33"/>
    </row>
    <row r="202482" spans="9:9">
      <c r="I202482" s="33"/>
    </row>
    <row r="202492" spans="9:9">
      <c r="I202492" s="33"/>
    </row>
    <row r="202495" spans="9:9">
      <c r="I202495" s="33"/>
    </row>
    <row r="202514" spans="9:9">
      <c r="I202514" s="33"/>
    </row>
    <row r="202524" spans="9:9">
      <c r="I202524" s="33"/>
    </row>
    <row r="202527" spans="9:9">
      <c r="I202527" s="33"/>
    </row>
    <row r="202546" spans="9:9">
      <c r="I202546" s="33"/>
    </row>
    <row r="202556" spans="9:9">
      <c r="I202556" s="33"/>
    </row>
    <row r="202559" spans="9:9">
      <c r="I202559" s="33"/>
    </row>
    <row r="202578" spans="9:9">
      <c r="I202578" s="33"/>
    </row>
    <row r="202588" spans="9:9">
      <c r="I202588" s="33"/>
    </row>
    <row r="202591" spans="9:9">
      <c r="I202591" s="33"/>
    </row>
    <row r="202610" spans="9:9">
      <c r="I202610" s="33"/>
    </row>
    <row r="202620" spans="9:9">
      <c r="I202620" s="33"/>
    </row>
    <row r="202623" spans="9:9">
      <c r="I202623" s="33"/>
    </row>
    <row r="202642" spans="9:9">
      <c r="I202642" s="33"/>
    </row>
    <row r="202652" spans="9:9">
      <c r="I202652" s="33"/>
    </row>
    <row r="202655" spans="9:9">
      <c r="I202655" s="33"/>
    </row>
    <row r="202674" spans="9:9">
      <c r="I202674" s="33"/>
    </row>
    <row r="202684" spans="9:9">
      <c r="I202684" s="33"/>
    </row>
    <row r="202687" spans="9:9">
      <c r="I202687" s="33"/>
    </row>
    <row r="202706" spans="9:9">
      <c r="I202706" s="33"/>
    </row>
    <row r="202716" spans="9:9">
      <c r="I202716" s="33"/>
    </row>
    <row r="202719" spans="9:9">
      <c r="I202719" s="33"/>
    </row>
    <row r="202738" spans="9:9">
      <c r="I202738" s="33"/>
    </row>
    <row r="202748" spans="9:9">
      <c r="I202748" s="33"/>
    </row>
    <row r="202751" spans="9:9">
      <c r="I202751" s="33"/>
    </row>
    <row r="202770" spans="9:9">
      <c r="I202770" s="33"/>
    </row>
    <row r="202780" spans="9:9">
      <c r="I202780" s="33"/>
    </row>
    <row r="202783" spans="9:9">
      <c r="I202783" s="33"/>
    </row>
    <row r="202802" spans="9:9">
      <c r="I202802" s="33"/>
    </row>
    <row r="202812" spans="9:9">
      <c r="I202812" s="33"/>
    </row>
    <row r="202815" spans="9:9">
      <c r="I202815" s="33"/>
    </row>
    <row r="202834" spans="9:9">
      <c r="I202834" s="33"/>
    </row>
    <row r="202844" spans="9:9">
      <c r="I202844" s="33"/>
    </row>
    <row r="202847" spans="9:9">
      <c r="I202847" s="33"/>
    </row>
    <row r="202866" spans="9:9">
      <c r="I202866" s="33"/>
    </row>
    <row r="202876" spans="9:9">
      <c r="I202876" s="33"/>
    </row>
    <row r="202879" spans="9:9">
      <c r="I202879" s="33"/>
    </row>
    <row r="202898" spans="9:9">
      <c r="I202898" s="33"/>
    </row>
    <row r="202908" spans="9:9">
      <c r="I202908" s="33"/>
    </row>
    <row r="202911" spans="9:9">
      <c r="I202911" s="33"/>
    </row>
    <row r="202930" spans="9:9">
      <c r="I202930" s="33"/>
    </row>
    <row r="202940" spans="9:9">
      <c r="I202940" s="33"/>
    </row>
    <row r="202943" spans="9:9">
      <c r="I202943" s="33"/>
    </row>
    <row r="202962" spans="9:9">
      <c r="I202962" s="33"/>
    </row>
    <row r="202972" spans="9:9">
      <c r="I202972" s="33"/>
    </row>
    <row r="202975" spans="9:9">
      <c r="I202975" s="33"/>
    </row>
    <row r="202994" spans="9:9">
      <c r="I202994" s="33"/>
    </row>
    <row r="203004" spans="9:9">
      <c r="I203004" s="33"/>
    </row>
    <row r="203007" spans="9:9">
      <c r="I203007" s="33"/>
    </row>
    <row r="203026" spans="9:9">
      <c r="I203026" s="33"/>
    </row>
    <row r="203036" spans="9:9">
      <c r="I203036" s="33"/>
    </row>
    <row r="203039" spans="9:9">
      <c r="I203039" s="33"/>
    </row>
    <row r="203058" spans="9:9">
      <c r="I203058" s="33"/>
    </row>
    <row r="203068" spans="9:9">
      <c r="I203068" s="33"/>
    </row>
    <row r="203071" spans="9:9">
      <c r="I203071" s="33"/>
    </row>
    <row r="203090" spans="9:9">
      <c r="I203090" s="33"/>
    </row>
    <row r="203100" spans="9:9">
      <c r="I203100" s="33"/>
    </row>
    <row r="203103" spans="9:9">
      <c r="I203103" s="33"/>
    </row>
    <row r="203122" spans="9:9">
      <c r="I203122" s="33"/>
    </row>
    <row r="203132" spans="9:9">
      <c r="I203132" s="33"/>
    </row>
    <row r="203135" spans="9:9">
      <c r="I203135" s="33"/>
    </row>
    <row r="203154" spans="9:9">
      <c r="I203154" s="33"/>
    </row>
    <row r="203164" spans="9:9">
      <c r="I203164" s="33"/>
    </row>
    <row r="203167" spans="9:9">
      <c r="I203167" s="33"/>
    </row>
    <row r="203186" spans="9:9">
      <c r="I203186" s="33"/>
    </row>
    <row r="203196" spans="9:9">
      <c r="I203196" s="33"/>
    </row>
    <row r="203199" spans="9:9">
      <c r="I203199" s="33"/>
    </row>
    <row r="203218" spans="9:9">
      <c r="I203218" s="33"/>
    </row>
    <row r="203228" spans="9:9">
      <c r="I203228" s="33"/>
    </row>
    <row r="203231" spans="9:9">
      <c r="I203231" s="33"/>
    </row>
    <row r="203250" spans="9:9">
      <c r="I203250" s="33"/>
    </row>
    <row r="203260" spans="9:9">
      <c r="I203260" s="33"/>
    </row>
    <row r="203263" spans="9:9">
      <c r="I203263" s="33"/>
    </row>
    <row r="203282" spans="9:9">
      <c r="I203282" s="33"/>
    </row>
    <row r="203292" spans="9:9">
      <c r="I203292" s="33"/>
    </row>
    <row r="203295" spans="9:9">
      <c r="I203295" s="33"/>
    </row>
    <row r="203314" spans="9:9">
      <c r="I203314" s="33"/>
    </row>
    <row r="203324" spans="9:9">
      <c r="I203324" s="33"/>
    </row>
    <row r="203327" spans="9:9">
      <c r="I203327" s="33"/>
    </row>
    <row r="203346" spans="9:9">
      <c r="I203346" s="33"/>
    </row>
    <row r="203356" spans="9:9">
      <c r="I203356" s="33"/>
    </row>
    <row r="203359" spans="9:9">
      <c r="I203359" s="33"/>
    </row>
    <row r="203378" spans="9:9">
      <c r="I203378" s="33"/>
    </row>
    <row r="203388" spans="9:9">
      <c r="I203388" s="33"/>
    </row>
    <row r="203391" spans="9:9">
      <c r="I203391" s="33"/>
    </row>
    <row r="203410" spans="9:9">
      <c r="I203410" s="33"/>
    </row>
    <row r="203420" spans="9:9">
      <c r="I203420" s="33"/>
    </row>
    <row r="203423" spans="9:9">
      <c r="I203423" s="33"/>
    </row>
    <row r="203442" spans="9:9">
      <c r="I203442" s="33"/>
    </row>
    <row r="203452" spans="9:9">
      <c r="I203452" s="33"/>
    </row>
    <row r="203455" spans="9:9">
      <c r="I203455" s="33"/>
    </row>
    <row r="203474" spans="9:9">
      <c r="I203474" s="33"/>
    </row>
    <row r="203484" spans="9:9">
      <c r="I203484" s="33"/>
    </row>
    <row r="203487" spans="9:9">
      <c r="I203487" s="33"/>
    </row>
    <row r="203506" spans="9:9">
      <c r="I203506" s="33"/>
    </row>
    <row r="203516" spans="9:9">
      <c r="I203516" s="33"/>
    </row>
    <row r="203519" spans="9:9">
      <c r="I203519" s="33"/>
    </row>
    <row r="203538" spans="9:9">
      <c r="I203538" s="33"/>
    </row>
    <row r="203548" spans="9:9">
      <c r="I203548" s="33"/>
    </row>
    <row r="203551" spans="9:9">
      <c r="I203551" s="33"/>
    </row>
    <row r="203570" spans="9:9">
      <c r="I203570" s="33"/>
    </row>
    <row r="203580" spans="9:9">
      <c r="I203580" s="33"/>
    </row>
    <row r="203583" spans="9:9">
      <c r="I203583" s="33"/>
    </row>
    <row r="203602" spans="9:9">
      <c r="I203602" s="33"/>
    </row>
    <row r="203612" spans="9:9">
      <c r="I203612" s="33"/>
    </row>
    <row r="203615" spans="9:9">
      <c r="I203615" s="33"/>
    </row>
    <row r="203634" spans="9:9">
      <c r="I203634" s="33"/>
    </row>
    <row r="203644" spans="9:9">
      <c r="I203644" s="33"/>
    </row>
    <row r="203647" spans="9:9">
      <c r="I203647" s="33"/>
    </row>
    <row r="203666" spans="9:9">
      <c r="I203666" s="33"/>
    </row>
    <row r="203676" spans="9:9">
      <c r="I203676" s="33"/>
    </row>
    <row r="203679" spans="9:9">
      <c r="I203679" s="33"/>
    </row>
    <row r="203698" spans="9:9">
      <c r="I203698" s="33"/>
    </row>
    <row r="203708" spans="9:9">
      <c r="I203708" s="33"/>
    </row>
    <row r="203711" spans="9:9">
      <c r="I203711" s="33"/>
    </row>
    <row r="203730" spans="9:9">
      <c r="I203730" s="33"/>
    </row>
    <row r="203740" spans="9:9">
      <c r="I203740" s="33"/>
    </row>
    <row r="203743" spans="9:9">
      <c r="I203743" s="33"/>
    </row>
    <row r="203762" spans="9:9">
      <c r="I203762" s="33"/>
    </row>
    <row r="203772" spans="9:9">
      <c r="I203772" s="33"/>
    </row>
    <row r="203775" spans="9:9">
      <c r="I203775" s="33"/>
    </row>
    <row r="203794" spans="9:9">
      <c r="I203794" s="33"/>
    </row>
    <row r="203804" spans="9:9">
      <c r="I203804" s="33"/>
    </row>
    <row r="203807" spans="9:9">
      <c r="I203807" s="33"/>
    </row>
    <row r="203826" spans="9:9">
      <c r="I203826" s="33"/>
    </row>
    <row r="203836" spans="9:9">
      <c r="I203836" s="33"/>
    </row>
    <row r="203839" spans="9:9">
      <c r="I203839" s="33"/>
    </row>
    <row r="203858" spans="9:9">
      <c r="I203858" s="33"/>
    </row>
    <row r="203868" spans="9:9">
      <c r="I203868" s="33"/>
    </row>
    <row r="203871" spans="9:9">
      <c r="I203871" s="33"/>
    </row>
    <row r="203890" spans="9:9">
      <c r="I203890" s="33"/>
    </row>
    <row r="203900" spans="9:9">
      <c r="I203900" s="33"/>
    </row>
    <row r="203903" spans="9:9">
      <c r="I203903" s="33"/>
    </row>
    <row r="203922" spans="9:9">
      <c r="I203922" s="33"/>
    </row>
    <row r="203932" spans="9:9">
      <c r="I203932" s="33"/>
    </row>
    <row r="203935" spans="9:9">
      <c r="I203935" s="33"/>
    </row>
    <row r="203954" spans="9:9">
      <c r="I203954" s="33"/>
    </row>
    <row r="203964" spans="9:9">
      <c r="I203964" s="33"/>
    </row>
    <row r="203967" spans="9:9">
      <c r="I203967" s="33"/>
    </row>
    <row r="203986" spans="9:9">
      <c r="I203986" s="33"/>
    </row>
    <row r="203996" spans="9:9">
      <c r="I203996" s="33"/>
    </row>
    <row r="203999" spans="9:9">
      <c r="I203999" s="33"/>
    </row>
    <row r="204018" spans="9:9">
      <c r="I204018" s="33"/>
    </row>
    <row r="204028" spans="9:9">
      <c r="I204028" s="33"/>
    </row>
    <row r="204031" spans="9:9">
      <c r="I204031" s="33"/>
    </row>
    <row r="204050" spans="9:9">
      <c r="I204050" s="33"/>
    </row>
    <row r="204060" spans="9:9">
      <c r="I204060" s="33"/>
    </row>
    <row r="204063" spans="9:9">
      <c r="I204063" s="33"/>
    </row>
    <row r="204082" spans="9:9">
      <c r="I204082" s="33"/>
    </row>
    <row r="204092" spans="9:9">
      <c r="I204092" s="33"/>
    </row>
    <row r="204095" spans="9:9">
      <c r="I204095" s="33"/>
    </row>
    <row r="204114" spans="9:9">
      <c r="I204114" s="33"/>
    </row>
    <row r="204124" spans="9:9">
      <c r="I204124" s="33"/>
    </row>
    <row r="204127" spans="9:9">
      <c r="I204127" s="33"/>
    </row>
    <row r="204146" spans="9:9">
      <c r="I204146" s="33"/>
    </row>
    <row r="204156" spans="9:9">
      <c r="I204156" s="33"/>
    </row>
    <row r="204159" spans="9:9">
      <c r="I204159" s="33"/>
    </row>
    <row r="204178" spans="9:9">
      <c r="I204178" s="33"/>
    </row>
    <row r="204188" spans="9:9">
      <c r="I204188" s="33"/>
    </row>
    <row r="204191" spans="9:9">
      <c r="I204191" s="33"/>
    </row>
    <row r="204210" spans="9:9">
      <c r="I204210" s="33"/>
    </row>
    <row r="204220" spans="9:9">
      <c r="I204220" s="33"/>
    </row>
    <row r="204223" spans="9:9">
      <c r="I204223" s="33"/>
    </row>
    <row r="204242" spans="9:9">
      <c r="I204242" s="33"/>
    </row>
    <row r="204252" spans="9:9">
      <c r="I204252" s="33"/>
    </row>
    <row r="204255" spans="9:9">
      <c r="I204255" s="33"/>
    </row>
    <row r="204274" spans="9:9">
      <c r="I204274" s="33"/>
    </row>
    <row r="204284" spans="9:9">
      <c r="I204284" s="33"/>
    </row>
    <row r="204287" spans="9:9">
      <c r="I204287" s="33"/>
    </row>
    <row r="204306" spans="9:9">
      <c r="I204306" s="33"/>
    </row>
    <row r="204316" spans="9:9">
      <c r="I204316" s="33"/>
    </row>
    <row r="204319" spans="9:9">
      <c r="I204319" s="33"/>
    </row>
    <row r="204338" spans="9:9">
      <c r="I204338" s="33"/>
    </row>
    <row r="204348" spans="9:9">
      <c r="I204348" s="33"/>
    </row>
    <row r="204351" spans="9:9">
      <c r="I204351" s="33"/>
    </row>
    <row r="204370" spans="9:9">
      <c r="I204370" s="33"/>
    </row>
    <row r="204380" spans="9:9">
      <c r="I204380" s="33"/>
    </row>
    <row r="204383" spans="9:9">
      <c r="I204383" s="33"/>
    </row>
    <row r="204402" spans="9:9">
      <c r="I204402" s="33"/>
    </row>
    <row r="204412" spans="9:9">
      <c r="I204412" s="33"/>
    </row>
    <row r="204415" spans="9:9">
      <c r="I204415" s="33"/>
    </row>
    <row r="204434" spans="9:9">
      <c r="I204434" s="33"/>
    </row>
    <row r="204444" spans="9:9">
      <c r="I204444" s="33"/>
    </row>
    <row r="204447" spans="9:9">
      <c r="I204447" s="33"/>
    </row>
    <row r="204466" spans="9:9">
      <c r="I204466" s="33"/>
    </row>
    <row r="204476" spans="9:9">
      <c r="I204476" s="33"/>
    </row>
    <row r="204479" spans="9:9">
      <c r="I204479" s="33"/>
    </row>
    <row r="204498" spans="9:9">
      <c r="I204498" s="33"/>
    </row>
    <row r="204508" spans="9:9">
      <c r="I204508" s="33"/>
    </row>
    <row r="204511" spans="9:9">
      <c r="I204511" s="33"/>
    </row>
    <row r="204530" spans="9:9">
      <c r="I204530" s="33"/>
    </row>
    <row r="204540" spans="9:9">
      <c r="I204540" s="33"/>
    </row>
    <row r="204543" spans="9:9">
      <c r="I204543" s="33"/>
    </row>
    <row r="204562" spans="9:9">
      <c r="I204562" s="33"/>
    </row>
    <row r="204572" spans="9:9">
      <c r="I204572" s="33"/>
    </row>
    <row r="204575" spans="9:9">
      <c r="I204575" s="33"/>
    </row>
    <row r="204594" spans="9:9">
      <c r="I204594" s="33"/>
    </row>
    <row r="204604" spans="9:9">
      <c r="I204604" s="33"/>
    </row>
    <row r="204607" spans="9:9">
      <c r="I204607" s="33"/>
    </row>
    <row r="204626" spans="9:9">
      <c r="I204626" s="33"/>
    </row>
    <row r="204636" spans="9:9">
      <c r="I204636" s="33"/>
    </row>
    <row r="204639" spans="9:9">
      <c r="I204639" s="33"/>
    </row>
    <row r="204658" spans="9:9">
      <c r="I204658" s="33"/>
    </row>
    <row r="204668" spans="9:9">
      <c r="I204668" s="33"/>
    </row>
    <row r="204671" spans="9:9">
      <c r="I204671" s="33"/>
    </row>
    <row r="204690" spans="9:9">
      <c r="I204690" s="33"/>
    </row>
    <row r="204700" spans="9:9">
      <c r="I204700" s="33"/>
    </row>
    <row r="204703" spans="9:9">
      <c r="I204703" s="33"/>
    </row>
    <row r="204722" spans="9:9">
      <c r="I204722" s="33"/>
    </row>
    <row r="204732" spans="9:9">
      <c r="I204732" s="33"/>
    </row>
    <row r="204735" spans="9:9">
      <c r="I204735" s="33"/>
    </row>
    <row r="204754" spans="9:9">
      <c r="I204754" s="33"/>
    </row>
    <row r="204764" spans="9:9">
      <c r="I204764" s="33"/>
    </row>
    <row r="204767" spans="9:9">
      <c r="I204767" s="33"/>
    </row>
    <row r="204786" spans="9:9">
      <c r="I204786" s="33"/>
    </row>
    <row r="204796" spans="9:9">
      <c r="I204796" s="33"/>
    </row>
    <row r="204799" spans="9:9">
      <c r="I204799" s="33"/>
    </row>
    <row r="204818" spans="9:9">
      <c r="I204818" s="33"/>
    </row>
    <row r="204828" spans="9:9">
      <c r="I204828" s="33"/>
    </row>
    <row r="204831" spans="9:9">
      <c r="I204831" s="33"/>
    </row>
    <row r="204850" spans="9:9">
      <c r="I204850" s="33"/>
    </row>
    <row r="204860" spans="9:9">
      <c r="I204860" s="33"/>
    </row>
    <row r="204863" spans="9:9">
      <c r="I204863" s="33"/>
    </row>
    <row r="204882" spans="9:9">
      <c r="I204882" s="33"/>
    </row>
    <row r="204892" spans="9:9">
      <c r="I204892" s="33"/>
    </row>
    <row r="204895" spans="9:9">
      <c r="I204895" s="33"/>
    </row>
    <row r="204914" spans="9:9">
      <c r="I204914" s="33"/>
    </row>
    <row r="204924" spans="9:9">
      <c r="I204924" s="33"/>
    </row>
    <row r="204927" spans="9:9">
      <c r="I204927" s="33"/>
    </row>
    <row r="204946" spans="9:9">
      <c r="I204946" s="33"/>
    </row>
    <row r="204956" spans="9:9">
      <c r="I204956" s="33"/>
    </row>
    <row r="204959" spans="9:9">
      <c r="I204959" s="33"/>
    </row>
    <row r="204978" spans="9:9">
      <c r="I204978" s="33"/>
    </row>
    <row r="204988" spans="9:9">
      <c r="I204988" s="33"/>
    </row>
    <row r="204991" spans="9:9">
      <c r="I204991" s="33"/>
    </row>
    <row r="205010" spans="9:9">
      <c r="I205010" s="33"/>
    </row>
    <row r="205020" spans="9:9">
      <c r="I205020" s="33"/>
    </row>
    <row r="205023" spans="9:9">
      <c r="I205023" s="33"/>
    </row>
    <row r="205042" spans="9:9">
      <c r="I205042" s="33"/>
    </row>
    <row r="205052" spans="9:9">
      <c r="I205052" s="33"/>
    </row>
    <row r="205055" spans="9:9">
      <c r="I205055" s="33"/>
    </row>
    <row r="205074" spans="9:9">
      <c r="I205074" s="33"/>
    </row>
    <row r="205084" spans="9:9">
      <c r="I205084" s="33"/>
    </row>
    <row r="205087" spans="9:9">
      <c r="I205087" s="33"/>
    </row>
    <row r="205106" spans="9:9">
      <c r="I205106" s="33"/>
    </row>
    <row r="205116" spans="9:9">
      <c r="I205116" s="33"/>
    </row>
    <row r="205119" spans="9:9">
      <c r="I205119" s="33"/>
    </row>
    <row r="205138" spans="9:9">
      <c r="I205138" s="33"/>
    </row>
    <row r="205148" spans="9:9">
      <c r="I205148" s="33"/>
    </row>
    <row r="205151" spans="9:9">
      <c r="I205151" s="33"/>
    </row>
    <row r="205170" spans="9:9">
      <c r="I205170" s="33"/>
    </row>
    <row r="205180" spans="9:9">
      <c r="I205180" s="33"/>
    </row>
    <row r="205183" spans="9:9">
      <c r="I205183" s="33"/>
    </row>
    <row r="205202" spans="9:9">
      <c r="I205202" s="33"/>
    </row>
    <row r="205212" spans="9:9">
      <c r="I205212" s="33"/>
    </row>
    <row r="205215" spans="9:9">
      <c r="I205215" s="33"/>
    </row>
    <row r="205234" spans="9:9">
      <c r="I205234" s="33"/>
    </row>
    <row r="205244" spans="9:9">
      <c r="I205244" s="33"/>
    </row>
    <row r="205247" spans="9:9">
      <c r="I205247" s="33"/>
    </row>
    <row r="205266" spans="9:9">
      <c r="I205266" s="33"/>
    </row>
    <row r="205276" spans="9:9">
      <c r="I205276" s="33"/>
    </row>
    <row r="205279" spans="9:9">
      <c r="I205279" s="33"/>
    </row>
    <row r="205298" spans="9:9">
      <c r="I205298" s="33"/>
    </row>
    <row r="205308" spans="9:9">
      <c r="I205308" s="33"/>
    </row>
    <row r="205311" spans="9:9">
      <c r="I205311" s="33"/>
    </row>
    <row r="205330" spans="9:9">
      <c r="I205330" s="33"/>
    </row>
    <row r="205340" spans="9:9">
      <c r="I205340" s="33"/>
    </row>
    <row r="205343" spans="9:9">
      <c r="I205343" s="33"/>
    </row>
    <row r="205362" spans="9:9">
      <c r="I205362" s="33"/>
    </row>
    <row r="205372" spans="9:9">
      <c r="I205372" s="33"/>
    </row>
    <row r="205375" spans="9:9">
      <c r="I205375" s="33"/>
    </row>
    <row r="205394" spans="9:9">
      <c r="I205394" s="33"/>
    </row>
    <row r="205404" spans="9:9">
      <c r="I205404" s="33"/>
    </row>
    <row r="205407" spans="9:9">
      <c r="I205407" s="33"/>
    </row>
    <row r="205426" spans="9:9">
      <c r="I205426" s="33"/>
    </row>
    <row r="205436" spans="9:9">
      <c r="I205436" s="33"/>
    </row>
    <row r="205439" spans="9:9">
      <c r="I205439" s="33"/>
    </row>
    <row r="205458" spans="9:9">
      <c r="I205458" s="33"/>
    </row>
    <row r="205468" spans="9:9">
      <c r="I205468" s="33"/>
    </row>
    <row r="205471" spans="9:9">
      <c r="I205471" s="33"/>
    </row>
    <row r="205490" spans="9:9">
      <c r="I205490" s="33"/>
    </row>
    <row r="205500" spans="9:9">
      <c r="I205500" s="33"/>
    </row>
    <row r="205503" spans="9:9">
      <c r="I205503" s="33"/>
    </row>
    <row r="205522" spans="9:9">
      <c r="I205522" s="33"/>
    </row>
    <row r="205532" spans="9:9">
      <c r="I205532" s="33"/>
    </row>
    <row r="205535" spans="9:9">
      <c r="I205535" s="33"/>
    </row>
    <row r="205554" spans="9:9">
      <c r="I205554" s="33"/>
    </row>
    <row r="205564" spans="9:9">
      <c r="I205564" s="33"/>
    </row>
    <row r="205567" spans="9:9">
      <c r="I205567" s="33"/>
    </row>
    <row r="205586" spans="9:9">
      <c r="I205586" s="33"/>
    </row>
    <row r="205596" spans="9:9">
      <c r="I205596" s="33"/>
    </row>
    <row r="205599" spans="9:9">
      <c r="I205599" s="33"/>
    </row>
    <row r="205618" spans="9:9">
      <c r="I205618" s="33"/>
    </row>
    <row r="205628" spans="9:9">
      <c r="I205628" s="33"/>
    </row>
    <row r="205631" spans="9:9">
      <c r="I205631" s="33"/>
    </row>
    <row r="205650" spans="9:9">
      <c r="I205650" s="33"/>
    </row>
    <row r="205660" spans="9:9">
      <c r="I205660" s="33"/>
    </row>
    <row r="205663" spans="9:9">
      <c r="I205663" s="33"/>
    </row>
    <row r="205682" spans="9:9">
      <c r="I205682" s="33"/>
    </row>
    <row r="205692" spans="9:9">
      <c r="I205692" s="33"/>
    </row>
    <row r="205695" spans="9:9">
      <c r="I205695" s="33"/>
    </row>
    <row r="205714" spans="9:9">
      <c r="I205714" s="33"/>
    </row>
    <row r="205724" spans="9:9">
      <c r="I205724" s="33"/>
    </row>
    <row r="205727" spans="9:9">
      <c r="I205727" s="33"/>
    </row>
    <row r="205746" spans="9:9">
      <c r="I205746" s="33"/>
    </row>
    <row r="205756" spans="9:9">
      <c r="I205756" s="33"/>
    </row>
    <row r="205759" spans="9:9">
      <c r="I205759" s="33"/>
    </row>
    <row r="205778" spans="9:9">
      <c r="I205778" s="33"/>
    </row>
    <row r="205788" spans="9:9">
      <c r="I205788" s="33"/>
    </row>
    <row r="205791" spans="9:9">
      <c r="I205791" s="33"/>
    </row>
    <row r="205810" spans="9:9">
      <c r="I205810" s="33"/>
    </row>
    <row r="205820" spans="9:9">
      <c r="I205820" s="33"/>
    </row>
    <row r="205823" spans="9:9">
      <c r="I205823" s="33"/>
    </row>
    <row r="205842" spans="9:9">
      <c r="I205842" s="33"/>
    </row>
    <row r="205852" spans="9:9">
      <c r="I205852" s="33"/>
    </row>
    <row r="205855" spans="9:9">
      <c r="I205855" s="33"/>
    </row>
    <row r="205874" spans="9:9">
      <c r="I205874" s="33"/>
    </row>
    <row r="205884" spans="9:9">
      <c r="I205884" s="33"/>
    </row>
    <row r="205887" spans="9:9">
      <c r="I205887" s="33"/>
    </row>
    <row r="205906" spans="9:9">
      <c r="I205906" s="33"/>
    </row>
    <row r="205916" spans="9:9">
      <c r="I205916" s="33"/>
    </row>
    <row r="205919" spans="9:9">
      <c r="I205919" s="33"/>
    </row>
    <row r="205938" spans="9:9">
      <c r="I205938" s="33"/>
    </row>
    <row r="205948" spans="9:9">
      <c r="I205948" s="33"/>
    </row>
    <row r="205951" spans="9:9">
      <c r="I205951" s="33"/>
    </row>
    <row r="205970" spans="9:9">
      <c r="I205970" s="33"/>
    </row>
    <row r="205980" spans="9:9">
      <c r="I205980" s="33"/>
    </row>
    <row r="205983" spans="9:9">
      <c r="I205983" s="33"/>
    </row>
    <row r="206002" spans="9:9">
      <c r="I206002" s="33"/>
    </row>
    <row r="206012" spans="9:9">
      <c r="I206012" s="33"/>
    </row>
    <row r="206015" spans="9:9">
      <c r="I206015" s="33"/>
    </row>
    <row r="206034" spans="9:9">
      <c r="I206034" s="33"/>
    </row>
    <row r="206044" spans="9:9">
      <c r="I206044" s="33"/>
    </row>
    <row r="206047" spans="9:9">
      <c r="I206047" s="33"/>
    </row>
    <row r="206066" spans="9:9">
      <c r="I206066" s="33"/>
    </row>
    <row r="206076" spans="9:9">
      <c r="I206076" s="33"/>
    </row>
    <row r="206079" spans="9:9">
      <c r="I206079" s="33"/>
    </row>
    <row r="206098" spans="9:9">
      <c r="I206098" s="33"/>
    </row>
    <row r="206108" spans="9:9">
      <c r="I206108" s="33"/>
    </row>
    <row r="206111" spans="9:9">
      <c r="I206111" s="33"/>
    </row>
    <row r="206130" spans="9:9">
      <c r="I206130" s="33"/>
    </row>
    <row r="206140" spans="9:9">
      <c r="I206140" s="33"/>
    </row>
    <row r="206143" spans="9:9">
      <c r="I206143" s="33"/>
    </row>
    <row r="206162" spans="9:9">
      <c r="I206162" s="33"/>
    </row>
    <row r="206172" spans="9:9">
      <c r="I206172" s="33"/>
    </row>
    <row r="206175" spans="9:9">
      <c r="I206175" s="33"/>
    </row>
    <row r="206194" spans="9:9">
      <c r="I206194" s="33"/>
    </row>
    <row r="206204" spans="9:9">
      <c r="I206204" s="33"/>
    </row>
    <row r="206207" spans="9:9">
      <c r="I206207" s="33"/>
    </row>
    <row r="206226" spans="9:9">
      <c r="I206226" s="33"/>
    </row>
    <row r="206236" spans="9:9">
      <c r="I206236" s="33"/>
    </row>
    <row r="206239" spans="9:9">
      <c r="I206239" s="33"/>
    </row>
    <row r="206258" spans="9:9">
      <c r="I206258" s="33"/>
    </row>
    <row r="206268" spans="9:9">
      <c r="I206268" s="33"/>
    </row>
    <row r="206271" spans="9:9">
      <c r="I206271" s="33"/>
    </row>
    <row r="206290" spans="9:9">
      <c r="I206290" s="33"/>
    </row>
    <row r="206300" spans="9:9">
      <c r="I206300" s="33"/>
    </row>
    <row r="206303" spans="9:9">
      <c r="I206303" s="33"/>
    </row>
    <row r="206322" spans="9:9">
      <c r="I206322" s="33"/>
    </row>
    <row r="206332" spans="9:9">
      <c r="I206332" s="33"/>
    </row>
    <row r="206335" spans="9:9">
      <c r="I206335" s="33"/>
    </row>
    <row r="206354" spans="9:9">
      <c r="I206354" s="33"/>
    </row>
    <row r="206364" spans="9:9">
      <c r="I206364" s="33"/>
    </row>
    <row r="206367" spans="9:9">
      <c r="I206367" s="33"/>
    </row>
    <row r="206386" spans="9:9">
      <c r="I206386" s="33"/>
    </row>
    <row r="206396" spans="9:9">
      <c r="I206396" s="33"/>
    </row>
    <row r="206399" spans="9:9">
      <c r="I206399" s="33"/>
    </row>
    <row r="206418" spans="9:9">
      <c r="I206418" s="33"/>
    </row>
    <row r="206428" spans="9:9">
      <c r="I206428" s="33"/>
    </row>
    <row r="206431" spans="9:9">
      <c r="I206431" s="33"/>
    </row>
    <row r="206450" spans="9:9">
      <c r="I206450" s="33"/>
    </row>
    <row r="206460" spans="9:9">
      <c r="I206460" s="33"/>
    </row>
    <row r="206463" spans="9:9">
      <c r="I206463" s="33"/>
    </row>
    <row r="206482" spans="9:9">
      <c r="I206482" s="33"/>
    </row>
    <row r="206492" spans="9:9">
      <c r="I206492" s="33"/>
    </row>
    <row r="206495" spans="9:9">
      <c r="I206495" s="33"/>
    </row>
    <row r="206514" spans="9:9">
      <c r="I206514" s="33"/>
    </row>
    <row r="206524" spans="9:9">
      <c r="I206524" s="33"/>
    </row>
    <row r="206527" spans="9:9">
      <c r="I206527" s="33"/>
    </row>
    <row r="206546" spans="9:9">
      <c r="I206546" s="33"/>
    </row>
    <row r="206556" spans="9:9">
      <c r="I206556" s="33"/>
    </row>
    <row r="206559" spans="9:9">
      <c r="I206559" s="33"/>
    </row>
    <row r="206578" spans="9:9">
      <c r="I206578" s="33"/>
    </row>
    <row r="206588" spans="9:9">
      <c r="I206588" s="33"/>
    </row>
    <row r="206591" spans="9:9">
      <c r="I206591" s="33"/>
    </row>
    <row r="206610" spans="9:9">
      <c r="I206610" s="33"/>
    </row>
    <row r="206620" spans="9:9">
      <c r="I206620" s="33"/>
    </row>
    <row r="206623" spans="9:9">
      <c r="I206623" s="33"/>
    </row>
    <row r="206642" spans="9:9">
      <c r="I206642" s="33"/>
    </row>
    <row r="206652" spans="9:9">
      <c r="I206652" s="33"/>
    </row>
    <row r="206655" spans="9:9">
      <c r="I206655" s="33"/>
    </row>
    <row r="206674" spans="9:9">
      <c r="I206674" s="33"/>
    </row>
    <row r="206684" spans="9:9">
      <c r="I206684" s="33"/>
    </row>
    <row r="206687" spans="9:9">
      <c r="I206687" s="33"/>
    </row>
    <row r="206706" spans="9:9">
      <c r="I206706" s="33"/>
    </row>
    <row r="206716" spans="9:9">
      <c r="I206716" s="33"/>
    </row>
    <row r="206719" spans="9:9">
      <c r="I206719" s="33"/>
    </row>
    <row r="206738" spans="9:9">
      <c r="I206738" s="33"/>
    </row>
    <row r="206748" spans="9:9">
      <c r="I206748" s="33"/>
    </row>
    <row r="206751" spans="9:9">
      <c r="I206751" s="33"/>
    </row>
    <row r="206770" spans="9:9">
      <c r="I206770" s="33"/>
    </row>
    <row r="206780" spans="9:9">
      <c r="I206780" s="33"/>
    </row>
    <row r="206783" spans="9:9">
      <c r="I206783" s="33"/>
    </row>
    <row r="206802" spans="9:9">
      <c r="I206802" s="33"/>
    </row>
    <row r="206812" spans="9:9">
      <c r="I206812" s="33"/>
    </row>
    <row r="206815" spans="9:9">
      <c r="I206815" s="33"/>
    </row>
    <row r="206834" spans="9:9">
      <c r="I206834" s="33"/>
    </row>
    <row r="206844" spans="9:9">
      <c r="I206844" s="33"/>
    </row>
    <row r="206847" spans="9:9">
      <c r="I206847" s="33"/>
    </row>
    <row r="206866" spans="9:9">
      <c r="I206866" s="33"/>
    </row>
    <row r="206876" spans="9:9">
      <c r="I206876" s="33"/>
    </row>
    <row r="206879" spans="9:9">
      <c r="I206879" s="33"/>
    </row>
    <row r="206898" spans="9:9">
      <c r="I206898" s="33"/>
    </row>
    <row r="206908" spans="9:9">
      <c r="I206908" s="33"/>
    </row>
    <row r="206911" spans="9:9">
      <c r="I206911" s="33"/>
    </row>
    <row r="206930" spans="9:9">
      <c r="I206930" s="33"/>
    </row>
    <row r="206940" spans="9:9">
      <c r="I206940" s="33"/>
    </row>
    <row r="206943" spans="9:9">
      <c r="I206943" s="33"/>
    </row>
    <row r="206962" spans="9:9">
      <c r="I206962" s="33"/>
    </row>
    <row r="206972" spans="9:9">
      <c r="I206972" s="33"/>
    </row>
    <row r="206975" spans="9:9">
      <c r="I206975" s="33"/>
    </row>
    <row r="206994" spans="9:9">
      <c r="I206994" s="33"/>
    </row>
    <row r="207004" spans="9:9">
      <c r="I207004" s="33"/>
    </row>
    <row r="207007" spans="9:9">
      <c r="I207007" s="33"/>
    </row>
    <row r="207026" spans="9:9">
      <c r="I207026" s="33"/>
    </row>
    <row r="207036" spans="9:9">
      <c r="I207036" s="33"/>
    </row>
    <row r="207039" spans="9:9">
      <c r="I207039" s="33"/>
    </row>
    <row r="207058" spans="9:9">
      <c r="I207058" s="33"/>
    </row>
    <row r="207068" spans="9:9">
      <c r="I207068" s="33"/>
    </row>
    <row r="207071" spans="9:9">
      <c r="I207071" s="33"/>
    </row>
    <row r="207090" spans="9:9">
      <c r="I207090" s="33"/>
    </row>
    <row r="207100" spans="9:9">
      <c r="I207100" s="33"/>
    </row>
    <row r="207103" spans="9:9">
      <c r="I207103" s="33"/>
    </row>
    <row r="207122" spans="9:9">
      <c r="I207122" s="33"/>
    </row>
    <row r="207132" spans="9:9">
      <c r="I207132" s="33"/>
    </row>
    <row r="207135" spans="9:9">
      <c r="I207135" s="33"/>
    </row>
    <row r="207154" spans="9:9">
      <c r="I207154" s="33"/>
    </row>
    <row r="207164" spans="9:9">
      <c r="I207164" s="33"/>
    </row>
    <row r="207167" spans="9:9">
      <c r="I207167" s="33"/>
    </row>
    <row r="207186" spans="9:9">
      <c r="I207186" s="33"/>
    </row>
    <row r="207196" spans="9:9">
      <c r="I207196" s="33"/>
    </row>
    <row r="207199" spans="9:9">
      <c r="I207199" s="33"/>
    </row>
    <row r="207218" spans="9:9">
      <c r="I207218" s="33"/>
    </row>
    <row r="207228" spans="9:9">
      <c r="I207228" s="33"/>
    </row>
    <row r="207231" spans="9:9">
      <c r="I207231" s="33"/>
    </row>
    <row r="207250" spans="9:9">
      <c r="I207250" s="33"/>
    </row>
    <row r="207260" spans="9:9">
      <c r="I207260" s="33"/>
    </row>
    <row r="207263" spans="9:9">
      <c r="I207263" s="33"/>
    </row>
    <row r="207282" spans="9:9">
      <c r="I207282" s="33"/>
    </row>
    <row r="207292" spans="9:9">
      <c r="I207292" s="33"/>
    </row>
    <row r="207295" spans="9:9">
      <c r="I207295" s="33"/>
    </row>
    <row r="207314" spans="9:9">
      <c r="I207314" s="33"/>
    </row>
    <row r="207324" spans="9:9">
      <c r="I207324" s="33"/>
    </row>
    <row r="207327" spans="9:9">
      <c r="I207327" s="33"/>
    </row>
    <row r="207346" spans="9:9">
      <c r="I207346" s="33"/>
    </row>
    <row r="207356" spans="9:9">
      <c r="I207356" s="33"/>
    </row>
    <row r="207359" spans="9:9">
      <c r="I207359" s="33"/>
    </row>
    <row r="207378" spans="9:9">
      <c r="I207378" s="33"/>
    </row>
    <row r="207388" spans="9:9">
      <c r="I207388" s="33"/>
    </row>
    <row r="207391" spans="9:9">
      <c r="I207391" s="33"/>
    </row>
    <row r="207410" spans="9:9">
      <c r="I207410" s="33"/>
    </row>
    <row r="207420" spans="9:9">
      <c r="I207420" s="33"/>
    </row>
    <row r="207423" spans="9:9">
      <c r="I207423" s="33"/>
    </row>
    <row r="207442" spans="9:9">
      <c r="I207442" s="33"/>
    </row>
    <row r="207452" spans="9:9">
      <c r="I207452" s="33"/>
    </row>
    <row r="207455" spans="9:9">
      <c r="I207455" s="33"/>
    </row>
    <row r="207474" spans="9:9">
      <c r="I207474" s="33"/>
    </row>
    <row r="207484" spans="9:9">
      <c r="I207484" s="33"/>
    </row>
    <row r="207487" spans="9:9">
      <c r="I207487" s="33"/>
    </row>
    <row r="207506" spans="9:9">
      <c r="I207506" s="33"/>
    </row>
    <row r="207516" spans="9:9">
      <c r="I207516" s="33"/>
    </row>
    <row r="207519" spans="9:9">
      <c r="I207519" s="33"/>
    </row>
    <row r="207538" spans="9:9">
      <c r="I207538" s="33"/>
    </row>
    <row r="207548" spans="9:9">
      <c r="I207548" s="33"/>
    </row>
    <row r="207551" spans="9:9">
      <c r="I207551" s="33"/>
    </row>
    <row r="207570" spans="9:9">
      <c r="I207570" s="33"/>
    </row>
    <row r="207580" spans="9:9">
      <c r="I207580" s="33"/>
    </row>
    <row r="207583" spans="9:9">
      <c r="I207583" s="33"/>
    </row>
    <row r="207602" spans="9:9">
      <c r="I207602" s="33"/>
    </row>
    <row r="207612" spans="9:9">
      <c r="I207612" s="33"/>
    </row>
    <row r="207615" spans="9:9">
      <c r="I207615" s="33"/>
    </row>
    <row r="207634" spans="9:9">
      <c r="I207634" s="33"/>
    </row>
    <row r="207644" spans="9:9">
      <c r="I207644" s="33"/>
    </row>
    <row r="207647" spans="9:9">
      <c r="I207647" s="33"/>
    </row>
    <row r="207666" spans="9:9">
      <c r="I207666" s="33"/>
    </row>
    <row r="207676" spans="9:9">
      <c r="I207676" s="33"/>
    </row>
    <row r="207679" spans="9:9">
      <c r="I207679" s="33"/>
    </row>
    <row r="207698" spans="9:9">
      <c r="I207698" s="33"/>
    </row>
    <row r="207708" spans="9:9">
      <c r="I207708" s="33"/>
    </row>
    <row r="207711" spans="9:9">
      <c r="I207711" s="33"/>
    </row>
    <row r="207730" spans="9:9">
      <c r="I207730" s="33"/>
    </row>
    <row r="207740" spans="9:9">
      <c r="I207740" s="33"/>
    </row>
    <row r="207743" spans="9:9">
      <c r="I207743" s="33"/>
    </row>
    <row r="207762" spans="9:9">
      <c r="I207762" s="33"/>
    </row>
    <row r="207772" spans="9:9">
      <c r="I207772" s="33"/>
    </row>
    <row r="207775" spans="9:9">
      <c r="I207775" s="33"/>
    </row>
    <row r="207794" spans="9:9">
      <c r="I207794" s="33"/>
    </row>
    <row r="207804" spans="9:9">
      <c r="I207804" s="33"/>
    </row>
    <row r="207807" spans="9:9">
      <c r="I207807" s="33"/>
    </row>
    <row r="207826" spans="9:9">
      <c r="I207826" s="33"/>
    </row>
    <row r="207836" spans="9:9">
      <c r="I207836" s="33"/>
    </row>
    <row r="207839" spans="9:9">
      <c r="I207839" s="33"/>
    </row>
    <row r="207858" spans="9:9">
      <c r="I207858" s="33"/>
    </row>
    <row r="207868" spans="9:9">
      <c r="I207868" s="33"/>
    </row>
    <row r="207871" spans="9:9">
      <c r="I207871" s="33"/>
    </row>
    <row r="207890" spans="9:9">
      <c r="I207890" s="33"/>
    </row>
    <row r="207900" spans="9:9">
      <c r="I207900" s="33"/>
    </row>
    <row r="207903" spans="9:9">
      <c r="I207903" s="33"/>
    </row>
    <row r="207922" spans="9:9">
      <c r="I207922" s="33"/>
    </row>
    <row r="207932" spans="9:9">
      <c r="I207932" s="33"/>
    </row>
    <row r="207935" spans="9:9">
      <c r="I207935" s="33"/>
    </row>
    <row r="207954" spans="9:9">
      <c r="I207954" s="33"/>
    </row>
    <row r="207964" spans="9:9">
      <c r="I207964" s="33"/>
    </row>
    <row r="207967" spans="9:9">
      <c r="I207967" s="33"/>
    </row>
    <row r="207986" spans="9:9">
      <c r="I207986" s="33"/>
    </row>
    <row r="207996" spans="9:9">
      <c r="I207996" s="33"/>
    </row>
    <row r="207999" spans="9:9">
      <c r="I207999" s="33"/>
    </row>
    <row r="208018" spans="9:9">
      <c r="I208018" s="33"/>
    </row>
    <row r="208028" spans="9:9">
      <c r="I208028" s="33"/>
    </row>
    <row r="208031" spans="9:9">
      <c r="I208031" s="33"/>
    </row>
    <row r="208050" spans="9:9">
      <c r="I208050" s="33"/>
    </row>
    <row r="208060" spans="9:9">
      <c r="I208060" s="33"/>
    </row>
    <row r="208063" spans="9:9">
      <c r="I208063" s="33"/>
    </row>
    <row r="208082" spans="9:9">
      <c r="I208082" s="33"/>
    </row>
    <row r="208092" spans="9:9">
      <c r="I208092" s="33"/>
    </row>
    <row r="208095" spans="9:9">
      <c r="I208095" s="33"/>
    </row>
    <row r="208114" spans="9:9">
      <c r="I208114" s="33"/>
    </row>
    <row r="208124" spans="9:9">
      <c r="I208124" s="33"/>
    </row>
    <row r="208127" spans="9:9">
      <c r="I208127" s="33"/>
    </row>
    <row r="208146" spans="9:9">
      <c r="I208146" s="33"/>
    </row>
    <row r="208156" spans="9:9">
      <c r="I208156" s="33"/>
    </row>
    <row r="208159" spans="9:9">
      <c r="I208159" s="33"/>
    </row>
    <row r="208178" spans="9:9">
      <c r="I208178" s="33"/>
    </row>
    <row r="208188" spans="9:9">
      <c r="I208188" s="33"/>
    </row>
    <row r="208191" spans="9:9">
      <c r="I208191" s="33"/>
    </row>
    <row r="208210" spans="9:9">
      <c r="I208210" s="33"/>
    </row>
    <row r="208220" spans="9:9">
      <c r="I208220" s="33"/>
    </row>
    <row r="208223" spans="9:9">
      <c r="I208223" s="33"/>
    </row>
    <row r="208242" spans="9:9">
      <c r="I208242" s="33"/>
    </row>
    <row r="208252" spans="9:9">
      <c r="I208252" s="33"/>
    </row>
    <row r="208255" spans="9:9">
      <c r="I208255" s="33"/>
    </row>
    <row r="208274" spans="9:9">
      <c r="I208274" s="33"/>
    </row>
    <row r="208284" spans="9:9">
      <c r="I208284" s="33"/>
    </row>
    <row r="208287" spans="9:9">
      <c r="I208287" s="33"/>
    </row>
    <row r="208306" spans="9:9">
      <c r="I208306" s="33"/>
    </row>
    <row r="208316" spans="9:9">
      <c r="I208316" s="33"/>
    </row>
    <row r="208319" spans="9:9">
      <c r="I208319" s="33"/>
    </row>
    <row r="208338" spans="9:9">
      <c r="I208338" s="33"/>
    </row>
    <row r="208348" spans="9:9">
      <c r="I208348" s="33"/>
    </row>
    <row r="208351" spans="9:9">
      <c r="I208351" s="33"/>
    </row>
    <row r="208370" spans="9:9">
      <c r="I208370" s="33"/>
    </row>
    <row r="208380" spans="9:9">
      <c r="I208380" s="33"/>
    </row>
    <row r="208383" spans="9:9">
      <c r="I208383" s="33"/>
    </row>
    <row r="208402" spans="9:9">
      <c r="I208402" s="33"/>
    </row>
    <row r="208412" spans="9:9">
      <c r="I208412" s="33"/>
    </row>
    <row r="208415" spans="9:9">
      <c r="I208415" s="33"/>
    </row>
    <row r="208434" spans="9:9">
      <c r="I208434" s="33"/>
    </row>
    <row r="208444" spans="9:9">
      <c r="I208444" s="33"/>
    </row>
    <row r="208447" spans="9:9">
      <c r="I208447" s="33"/>
    </row>
    <row r="208466" spans="9:9">
      <c r="I208466" s="33"/>
    </row>
    <row r="208476" spans="9:9">
      <c r="I208476" s="33"/>
    </row>
    <row r="208479" spans="9:9">
      <c r="I208479" s="33"/>
    </row>
    <row r="208498" spans="9:9">
      <c r="I208498" s="33"/>
    </row>
    <row r="208508" spans="9:9">
      <c r="I208508" s="33"/>
    </row>
    <row r="208511" spans="9:9">
      <c r="I208511" s="33"/>
    </row>
    <row r="208530" spans="9:9">
      <c r="I208530" s="33"/>
    </row>
    <row r="208540" spans="9:9">
      <c r="I208540" s="33"/>
    </row>
    <row r="208543" spans="9:9">
      <c r="I208543" s="33"/>
    </row>
    <row r="208562" spans="9:9">
      <c r="I208562" s="33"/>
    </row>
    <row r="208572" spans="9:9">
      <c r="I208572" s="33"/>
    </row>
    <row r="208575" spans="9:9">
      <c r="I208575" s="33"/>
    </row>
    <row r="208594" spans="9:9">
      <c r="I208594" s="33"/>
    </row>
    <row r="208604" spans="9:9">
      <c r="I208604" s="33"/>
    </row>
    <row r="208607" spans="9:9">
      <c r="I208607" s="33"/>
    </row>
    <row r="208626" spans="9:9">
      <c r="I208626" s="33"/>
    </row>
    <row r="208636" spans="9:9">
      <c r="I208636" s="33"/>
    </row>
    <row r="208639" spans="9:9">
      <c r="I208639" s="33"/>
    </row>
    <row r="208658" spans="9:9">
      <c r="I208658" s="33"/>
    </row>
    <row r="208668" spans="9:9">
      <c r="I208668" s="33"/>
    </row>
    <row r="208671" spans="9:9">
      <c r="I208671" s="33"/>
    </row>
    <row r="208690" spans="9:9">
      <c r="I208690" s="33"/>
    </row>
    <row r="208700" spans="9:9">
      <c r="I208700" s="33"/>
    </row>
    <row r="208703" spans="9:9">
      <c r="I208703" s="33"/>
    </row>
    <row r="208722" spans="9:9">
      <c r="I208722" s="33"/>
    </row>
    <row r="208732" spans="9:9">
      <c r="I208732" s="33"/>
    </row>
    <row r="208735" spans="9:9">
      <c r="I208735" s="33"/>
    </row>
    <row r="208754" spans="9:9">
      <c r="I208754" s="33"/>
    </row>
    <row r="208764" spans="9:9">
      <c r="I208764" s="33"/>
    </row>
    <row r="208767" spans="9:9">
      <c r="I208767" s="33"/>
    </row>
    <row r="208786" spans="9:9">
      <c r="I208786" s="33"/>
    </row>
    <row r="208796" spans="9:9">
      <c r="I208796" s="33"/>
    </row>
    <row r="208799" spans="9:9">
      <c r="I208799" s="33"/>
    </row>
    <row r="208818" spans="9:9">
      <c r="I208818" s="33"/>
    </row>
    <row r="208828" spans="9:9">
      <c r="I208828" s="33"/>
    </row>
    <row r="208831" spans="9:9">
      <c r="I208831" s="33"/>
    </row>
    <row r="208850" spans="9:9">
      <c r="I208850" s="33"/>
    </row>
    <row r="208860" spans="9:9">
      <c r="I208860" s="33"/>
    </row>
    <row r="208863" spans="9:9">
      <c r="I208863" s="33"/>
    </row>
    <row r="208882" spans="9:9">
      <c r="I208882" s="33"/>
    </row>
    <row r="208892" spans="9:9">
      <c r="I208892" s="33"/>
    </row>
    <row r="208895" spans="9:9">
      <c r="I208895" s="33"/>
    </row>
    <row r="208914" spans="9:9">
      <c r="I208914" s="33"/>
    </row>
    <row r="208924" spans="9:9">
      <c r="I208924" s="33"/>
    </row>
    <row r="208927" spans="9:9">
      <c r="I208927" s="33"/>
    </row>
    <row r="208946" spans="9:9">
      <c r="I208946" s="33"/>
    </row>
    <row r="208956" spans="9:9">
      <c r="I208956" s="33"/>
    </row>
    <row r="208959" spans="9:9">
      <c r="I208959" s="33"/>
    </row>
    <row r="208978" spans="9:9">
      <c r="I208978" s="33"/>
    </row>
    <row r="208988" spans="9:9">
      <c r="I208988" s="33"/>
    </row>
    <row r="208991" spans="9:9">
      <c r="I208991" s="33"/>
    </row>
    <row r="209010" spans="9:9">
      <c r="I209010" s="33"/>
    </row>
    <row r="209020" spans="9:9">
      <c r="I209020" s="33"/>
    </row>
    <row r="209023" spans="9:9">
      <c r="I209023" s="33"/>
    </row>
    <row r="209042" spans="9:9">
      <c r="I209042" s="33"/>
    </row>
    <row r="209052" spans="9:9">
      <c r="I209052" s="33"/>
    </row>
    <row r="209055" spans="9:9">
      <c r="I209055" s="33"/>
    </row>
    <row r="209074" spans="9:9">
      <c r="I209074" s="33"/>
    </row>
    <row r="209084" spans="9:9">
      <c r="I209084" s="33"/>
    </row>
    <row r="209087" spans="9:9">
      <c r="I209087" s="33"/>
    </row>
    <row r="209106" spans="9:9">
      <c r="I209106" s="33"/>
    </row>
    <row r="209116" spans="9:9">
      <c r="I209116" s="33"/>
    </row>
    <row r="209119" spans="9:9">
      <c r="I209119" s="33"/>
    </row>
    <row r="209138" spans="9:9">
      <c r="I209138" s="33"/>
    </row>
    <row r="209148" spans="9:9">
      <c r="I209148" s="33"/>
    </row>
    <row r="209151" spans="9:9">
      <c r="I209151" s="33"/>
    </row>
    <row r="209170" spans="9:9">
      <c r="I209170" s="33"/>
    </row>
    <row r="209180" spans="9:9">
      <c r="I209180" s="33"/>
    </row>
    <row r="209183" spans="9:9">
      <c r="I209183" s="33"/>
    </row>
    <row r="209202" spans="9:9">
      <c r="I209202" s="33"/>
    </row>
    <row r="209212" spans="9:9">
      <c r="I209212" s="33"/>
    </row>
    <row r="209215" spans="9:9">
      <c r="I209215" s="33"/>
    </row>
    <row r="209234" spans="9:9">
      <c r="I209234" s="33"/>
    </row>
    <row r="209244" spans="9:9">
      <c r="I209244" s="33"/>
    </row>
    <row r="209247" spans="9:9">
      <c r="I209247" s="33"/>
    </row>
    <row r="209266" spans="9:9">
      <c r="I209266" s="33"/>
    </row>
    <row r="209276" spans="9:9">
      <c r="I209276" s="33"/>
    </row>
    <row r="209279" spans="9:9">
      <c r="I209279" s="33"/>
    </row>
    <row r="209298" spans="9:9">
      <c r="I209298" s="33"/>
    </row>
    <row r="209308" spans="9:9">
      <c r="I209308" s="33"/>
    </row>
    <row r="209311" spans="9:9">
      <c r="I209311" s="33"/>
    </row>
    <row r="209330" spans="9:9">
      <c r="I209330" s="33"/>
    </row>
    <row r="209340" spans="9:9">
      <c r="I209340" s="33"/>
    </row>
    <row r="209343" spans="9:9">
      <c r="I209343" s="33"/>
    </row>
    <row r="209362" spans="9:9">
      <c r="I209362" s="33"/>
    </row>
    <row r="209372" spans="9:9">
      <c r="I209372" s="33"/>
    </row>
    <row r="209375" spans="9:9">
      <c r="I209375" s="33"/>
    </row>
    <row r="209394" spans="9:9">
      <c r="I209394" s="33"/>
    </row>
    <row r="209404" spans="9:9">
      <c r="I209404" s="33"/>
    </row>
    <row r="209407" spans="9:9">
      <c r="I209407" s="33"/>
    </row>
    <row r="209426" spans="9:9">
      <c r="I209426" s="33"/>
    </row>
    <row r="209436" spans="9:9">
      <c r="I209436" s="33"/>
    </row>
    <row r="209439" spans="9:9">
      <c r="I209439" s="33"/>
    </row>
    <row r="209458" spans="9:9">
      <c r="I209458" s="33"/>
    </row>
    <row r="209468" spans="9:9">
      <c r="I209468" s="33"/>
    </row>
    <row r="209471" spans="9:9">
      <c r="I209471" s="33"/>
    </row>
    <row r="209490" spans="9:9">
      <c r="I209490" s="33"/>
    </row>
    <row r="209500" spans="9:9">
      <c r="I209500" s="33"/>
    </row>
    <row r="209503" spans="9:9">
      <c r="I209503" s="33"/>
    </row>
    <row r="209522" spans="9:9">
      <c r="I209522" s="33"/>
    </row>
    <row r="209532" spans="9:9">
      <c r="I209532" s="33"/>
    </row>
    <row r="209535" spans="9:9">
      <c r="I209535" s="33"/>
    </row>
    <row r="209554" spans="9:9">
      <c r="I209554" s="33"/>
    </row>
    <row r="209564" spans="9:9">
      <c r="I209564" s="33"/>
    </row>
    <row r="209567" spans="9:9">
      <c r="I209567" s="33"/>
    </row>
    <row r="209586" spans="9:9">
      <c r="I209586" s="33"/>
    </row>
    <row r="209596" spans="9:9">
      <c r="I209596" s="33"/>
    </row>
    <row r="209599" spans="9:9">
      <c r="I209599" s="33"/>
    </row>
    <row r="209618" spans="9:9">
      <c r="I209618" s="33"/>
    </row>
    <row r="209628" spans="9:9">
      <c r="I209628" s="33"/>
    </row>
    <row r="209631" spans="9:9">
      <c r="I209631" s="33"/>
    </row>
    <row r="209650" spans="9:9">
      <c r="I209650" s="33"/>
    </row>
    <row r="209660" spans="9:9">
      <c r="I209660" s="33"/>
    </row>
    <row r="209663" spans="9:9">
      <c r="I209663" s="33"/>
    </row>
    <row r="209682" spans="9:9">
      <c r="I209682" s="33"/>
    </row>
    <row r="209692" spans="9:9">
      <c r="I209692" s="33"/>
    </row>
    <row r="209695" spans="9:9">
      <c r="I209695" s="33"/>
    </row>
    <row r="209714" spans="9:9">
      <c r="I209714" s="33"/>
    </row>
    <row r="209724" spans="9:9">
      <c r="I209724" s="33"/>
    </row>
    <row r="209727" spans="9:9">
      <c r="I209727" s="33"/>
    </row>
    <row r="209746" spans="9:9">
      <c r="I209746" s="33"/>
    </row>
    <row r="209756" spans="9:9">
      <c r="I209756" s="33"/>
    </row>
    <row r="209759" spans="9:9">
      <c r="I209759" s="33"/>
    </row>
    <row r="209778" spans="9:9">
      <c r="I209778" s="33"/>
    </row>
    <row r="209788" spans="9:9">
      <c r="I209788" s="33"/>
    </row>
    <row r="209791" spans="9:9">
      <c r="I209791" s="33"/>
    </row>
    <row r="209810" spans="9:9">
      <c r="I209810" s="33"/>
    </row>
    <row r="209820" spans="9:9">
      <c r="I209820" s="33"/>
    </row>
    <row r="209823" spans="9:9">
      <c r="I209823" s="33"/>
    </row>
    <row r="209842" spans="9:9">
      <c r="I209842" s="33"/>
    </row>
    <row r="209852" spans="9:9">
      <c r="I209852" s="33"/>
    </row>
    <row r="209855" spans="9:9">
      <c r="I209855" s="33"/>
    </row>
    <row r="209874" spans="9:9">
      <c r="I209874" s="33"/>
    </row>
    <row r="209884" spans="9:9">
      <c r="I209884" s="33"/>
    </row>
    <row r="209887" spans="9:9">
      <c r="I209887" s="33"/>
    </row>
    <row r="209906" spans="9:9">
      <c r="I209906" s="33"/>
    </row>
    <row r="209916" spans="9:9">
      <c r="I209916" s="33"/>
    </row>
    <row r="209919" spans="9:9">
      <c r="I209919" s="33"/>
    </row>
    <row r="209938" spans="9:9">
      <c r="I209938" s="33"/>
    </row>
    <row r="209948" spans="9:9">
      <c r="I209948" s="33"/>
    </row>
    <row r="209951" spans="9:9">
      <c r="I209951" s="33"/>
    </row>
    <row r="209970" spans="9:9">
      <c r="I209970" s="33"/>
    </row>
    <row r="209980" spans="9:9">
      <c r="I209980" s="33"/>
    </row>
    <row r="209983" spans="9:9">
      <c r="I209983" s="33"/>
    </row>
    <row r="210002" spans="9:9">
      <c r="I210002" s="33"/>
    </row>
    <row r="210012" spans="9:9">
      <c r="I210012" s="33"/>
    </row>
    <row r="210015" spans="9:9">
      <c r="I210015" s="33"/>
    </row>
    <row r="210034" spans="9:9">
      <c r="I210034" s="33"/>
    </row>
    <row r="210044" spans="9:9">
      <c r="I210044" s="33"/>
    </row>
    <row r="210047" spans="9:9">
      <c r="I210047" s="33"/>
    </row>
    <row r="210066" spans="9:9">
      <c r="I210066" s="33"/>
    </row>
    <row r="210076" spans="9:9">
      <c r="I210076" s="33"/>
    </row>
    <row r="210079" spans="9:9">
      <c r="I210079" s="33"/>
    </row>
    <row r="210098" spans="9:9">
      <c r="I210098" s="33"/>
    </row>
    <row r="210108" spans="9:9">
      <c r="I210108" s="33"/>
    </row>
    <row r="210111" spans="9:9">
      <c r="I210111" s="33"/>
    </row>
    <row r="210130" spans="9:9">
      <c r="I210130" s="33"/>
    </row>
    <row r="210140" spans="9:9">
      <c r="I210140" s="33"/>
    </row>
    <row r="210143" spans="9:9">
      <c r="I210143" s="33"/>
    </row>
    <row r="210162" spans="9:9">
      <c r="I210162" s="33"/>
    </row>
    <row r="210172" spans="9:9">
      <c r="I210172" s="33"/>
    </row>
    <row r="210175" spans="9:9">
      <c r="I210175" s="33"/>
    </row>
    <row r="210194" spans="9:9">
      <c r="I210194" s="33"/>
    </row>
    <row r="210204" spans="9:9">
      <c r="I210204" s="33"/>
    </row>
    <row r="210207" spans="9:9">
      <c r="I210207" s="33"/>
    </row>
    <row r="210226" spans="9:9">
      <c r="I210226" s="33"/>
    </row>
    <row r="210236" spans="9:9">
      <c r="I210236" s="33"/>
    </row>
    <row r="210239" spans="9:9">
      <c r="I210239" s="33"/>
    </row>
    <row r="210258" spans="9:9">
      <c r="I210258" s="33"/>
    </row>
    <row r="210268" spans="9:9">
      <c r="I210268" s="33"/>
    </row>
    <row r="210271" spans="9:9">
      <c r="I210271" s="33"/>
    </row>
    <row r="210290" spans="9:9">
      <c r="I210290" s="33"/>
    </row>
    <row r="210300" spans="9:9">
      <c r="I210300" s="33"/>
    </row>
    <row r="210303" spans="9:9">
      <c r="I210303" s="33"/>
    </row>
    <row r="210322" spans="9:9">
      <c r="I210322" s="33"/>
    </row>
    <row r="210332" spans="9:9">
      <c r="I210332" s="33"/>
    </row>
    <row r="210335" spans="9:9">
      <c r="I210335" s="33"/>
    </row>
    <row r="210354" spans="9:9">
      <c r="I210354" s="33"/>
    </row>
    <row r="210364" spans="9:9">
      <c r="I210364" s="33"/>
    </row>
    <row r="210367" spans="9:9">
      <c r="I210367" s="33"/>
    </row>
    <row r="210386" spans="9:9">
      <c r="I210386" s="33"/>
    </row>
    <row r="210396" spans="9:9">
      <c r="I210396" s="33"/>
    </row>
    <row r="210399" spans="9:9">
      <c r="I210399" s="33"/>
    </row>
    <row r="210418" spans="9:9">
      <c r="I210418" s="33"/>
    </row>
    <row r="210428" spans="9:9">
      <c r="I210428" s="33"/>
    </row>
    <row r="210431" spans="9:9">
      <c r="I210431" s="33"/>
    </row>
    <row r="210450" spans="9:9">
      <c r="I210450" s="33"/>
    </row>
    <row r="210460" spans="9:9">
      <c r="I210460" s="33"/>
    </row>
    <row r="210463" spans="9:9">
      <c r="I210463" s="33"/>
    </row>
    <row r="210482" spans="9:9">
      <c r="I210482" s="33"/>
    </row>
    <row r="210492" spans="9:9">
      <c r="I210492" s="33"/>
    </row>
    <row r="210495" spans="9:9">
      <c r="I210495" s="33"/>
    </row>
    <row r="210514" spans="9:9">
      <c r="I210514" s="33"/>
    </row>
    <row r="210524" spans="9:9">
      <c r="I210524" s="33"/>
    </row>
    <row r="210527" spans="9:9">
      <c r="I210527" s="33"/>
    </row>
    <row r="210546" spans="9:9">
      <c r="I210546" s="33"/>
    </row>
    <row r="210556" spans="9:9">
      <c r="I210556" s="33"/>
    </row>
    <row r="210559" spans="9:9">
      <c r="I210559" s="33"/>
    </row>
    <row r="210578" spans="9:9">
      <c r="I210578" s="33"/>
    </row>
    <row r="210588" spans="9:9">
      <c r="I210588" s="33"/>
    </row>
    <row r="210591" spans="9:9">
      <c r="I210591" s="33"/>
    </row>
    <row r="210610" spans="9:9">
      <c r="I210610" s="33"/>
    </row>
    <row r="210620" spans="9:9">
      <c r="I210620" s="33"/>
    </row>
    <row r="210623" spans="9:9">
      <c r="I210623" s="33"/>
    </row>
    <row r="210642" spans="9:9">
      <c r="I210642" s="33"/>
    </row>
    <row r="210652" spans="9:9">
      <c r="I210652" s="33"/>
    </row>
    <row r="210655" spans="9:9">
      <c r="I210655" s="33"/>
    </row>
    <row r="210674" spans="9:9">
      <c r="I210674" s="33"/>
    </row>
    <row r="210684" spans="9:9">
      <c r="I210684" s="33"/>
    </row>
    <row r="210687" spans="9:9">
      <c r="I210687" s="33"/>
    </row>
    <row r="210706" spans="9:9">
      <c r="I210706" s="33"/>
    </row>
    <row r="210716" spans="9:9">
      <c r="I210716" s="33"/>
    </row>
    <row r="210719" spans="9:9">
      <c r="I210719" s="33"/>
    </row>
    <row r="210738" spans="9:9">
      <c r="I210738" s="33"/>
    </row>
    <row r="210748" spans="9:9">
      <c r="I210748" s="33"/>
    </row>
    <row r="210751" spans="9:9">
      <c r="I210751" s="33"/>
    </row>
    <row r="210770" spans="9:9">
      <c r="I210770" s="33"/>
    </row>
    <row r="210780" spans="9:9">
      <c r="I210780" s="33"/>
    </row>
    <row r="210783" spans="9:9">
      <c r="I210783" s="33"/>
    </row>
    <row r="210802" spans="9:9">
      <c r="I210802" s="33"/>
    </row>
    <row r="210812" spans="9:9">
      <c r="I210812" s="33"/>
    </row>
    <row r="210815" spans="9:9">
      <c r="I210815" s="33"/>
    </row>
    <row r="210834" spans="9:9">
      <c r="I210834" s="33"/>
    </row>
    <row r="210844" spans="9:9">
      <c r="I210844" s="33"/>
    </row>
    <row r="210847" spans="9:9">
      <c r="I210847" s="33"/>
    </row>
    <row r="210866" spans="9:9">
      <c r="I210866" s="33"/>
    </row>
    <row r="210876" spans="9:9">
      <c r="I210876" s="33"/>
    </row>
    <row r="210879" spans="9:9">
      <c r="I210879" s="33"/>
    </row>
    <row r="210898" spans="9:9">
      <c r="I210898" s="33"/>
    </row>
    <row r="210908" spans="9:9">
      <c r="I210908" s="33"/>
    </row>
    <row r="210911" spans="9:9">
      <c r="I210911" s="33"/>
    </row>
    <row r="210930" spans="9:9">
      <c r="I210930" s="33"/>
    </row>
    <row r="210940" spans="9:9">
      <c r="I210940" s="33"/>
    </row>
    <row r="210943" spans="9:9">
      <c r="I210943" s="33"/>
    </row>
    <row r="210962" spans="9:9">
      <c r="I210962" s="33"/>
    </row>
    <row r="210972" spans="9:9">
      <c r="I210972" s="33"/>
    </row>
    <row r="210975" spans="9:9">
      <c r="I210975" s="33"/>
    </row>
    <row r="210994" spans="9:9">
      <c r="I210994" s="33"/>
    </row>
    <row r="211004" spans="9:9">
      <c r="I211004" s="33"/>
    </row>
    <row r="211007" spans="9:9">
      <c r="I211007" s="33"/>
    </row>
    <row r="211026" spans="9:9">
      <c r="I211026" s="33"/>
    </row>
    <row r="211036" spans="9:9">
      <c r="I211036" s="33"/>
    </row>
    <row r="211039" spans="9:9">
      <c r="I211039" s="33"/>
    </row>
    <row r="211058" spans="9:9">
      <c r="I211058" s="33"/>
    </row>
    <row r="211068" spans="9:9">
      <c r="I211068" s="33"/>
    </row>
    <row r="211071" spans="9:9">
      <c r="I211071" s="33"/>
    </row>
    <row r="211090" spans="9:9">
      <c r="I211090" s="33"/>
    </row>
    <row r="211100" spans="9:9">
      <c r="I211100" s="33"/>
    </row>
    <row r="211103" spans="9:9">
      <c r="I211103" s="33"/>
    </row>
    <row r="211122" spans="9:9">
      <c r="I211122" s="33"/>
    </row>
    <row r="211132" spans="9:9">
      <c r="I211132" s="33"/>
    </row>
    <row r="211135" spans="9:9">
      <c r="I211135" s="33"/>
    </row>
    <row r="211154" spans="9:9">
      <c r="I211154" s="33"/>
    </row>
    <row r="211164" spans="9:9">
      <c r="I211164" s="33"/>
    </row>
    <row r="211167" spans="9:9">
      <c r="I211167" s="33"/>
    </row>
    <row r="211186" spans="9:9">
      <c r="I211186" s="33"/>
    </row>
    <row r="211196" spans="9:9">
      <c r="I211196" s="33"/>
    </row>
    <row r="211199" spans="9:9">
      <c r="I211199" s="33"/>
    </row>
    <row r="211218" spans="9:9">
      <c r="I211218" s="33"/>
    </row>
    <row r="211228" spans="9:9">
      <c r="I211228" s="33"/>
    </row>
    <row r="211231" spans="9:9">
      <c r="I211231" s="33"/>
    </row>
    <row r="211250" spans="9:9">
      <c r="I211250" s="33"/>
    </row>
    <row r="211260" spans="9:9">
      <c r="I211260" s="33"/>
    </row>
    <row r="211263" spans="9:9">
      <c r="I211263" s="33"/>
    </row>
    <row r="211282" spans="9:9">
      <c r="I211282" s="33"/>
    </row>
    <row r="211292" spans="9:9">
      <c r="I211292" s="33"/>
    </row>
    <row r="211295" spans="9:9">
      <c r="I211295" s="33"/>
    </row>
    <row r="211314" spans="9:9">
      <c r="I211314" s="33"/>
    </row>
    <row r="211324" spans="9:9">
      <c r="I211324" s="33"/>
    </row>
    <row r="211327" spans="9:9">
      <c r="I211327" s="33"/>
    </row>
    <row r="211346" spans="9:9">
      <c r="I211346" s="33"/>
    </row>
    <row r="211356" spans="9:9">
      <c r="I211356" s="33"/>
    </row>
    <row r="211359" spans="9:9">
      <c r="I211359" s="33"/>
    </row>
    <row r="211378" spans="9:9">
      <c r="I211378" s="33"/>
    </row>
    <row r="211388" spans="9:9">
      <c r="I211388" s="33"/>
    </row>
    <row r="211391" spans="9:9">
      <c r="I211391" s="33"/>
    </row>
    <row r="211410" spans="9:9">
      <c r="I211410" s="33"/>
    </row>
    <row r="211420" spans="9:9">
      <c r="I211420" s="33"/>
    </row>
    <row r="211423" spans="9:9">
      <c r="I211423" s="33"/>
    </row>
    <row r="211442" spans="9:9">
      <c r="I211442" s="33"/>
    </row>
    <row r="211452" spans="9:9">
      <c r="I211452" s="33"/>
    </row>
    <row r="211455" spans="9:9">
      <c r="I211455" s="33"/>
    </row>
    <row r="211474" spans="9:9">
      <c r="I211474" s="33"/>
    </row>
    <row r="211484" spans="9:9">
      <c r="I211484" s="33"/>
    </row>
    <row r="211487" spans="9:9">
      <c r="I211487" s="33"/>
    </row>
    <row r="211506" spans="9:9">
      <c r="I211506" s="33"/>
    </row>
    <row r="211516" spans="9:9">
      <c r="I211516" s="33"/>
    </row>
    <row r="211519" spans="9:9">
      <c r="I211519" s="33"/>
    </row>
    <row r="211538" spans="9:9">
      <c r="I211538" s="33"/>
    </row>
    <row r="211548" spans="9:9">
      <c r="I211548" s="33"/>
    </row>
    <row r="211551" spans="9:9">
      <c r="I211551" s="33"/>
    </row>
    <row r="211570" spans="9:9">
      <c r="I211570" s="33"/>
    </row>
    <row r="211580" spans="9:9">
      <c r="I211580" s="33"/>
    </row>
    <row r="211583" spans="9:9">
      <c r="I211583" s="33"/>
    </row>
    <row r="211602" spans="9:9">
      <c r="I211602" s="33"/>
    </row>
    <row r="211612" spans="9:9">
      <c r="I211612" s="33"/>
    </row>
    <row r="211615" spans="9:9">
      <c r="I211615" s="33"/>
    </row>
    <row r="211634" spans="9:9">
      <c r="I211634" s="33"/>
    </row>
    <row r="211644" spans="9:9">
      <c r="I211644" s="33"/>
    </row>
    <row r="211647" spans="9:9">
      <c r="I211647" s="33"/>
    </row>
    <row r="211666" spans="9:9">
      <c r="I211666" s="33"/>
    </row>
    <row r="211676" spans="9:9">
      <c r="I211676" s="33"/>
    </row>
    <row r="211679" spans="9:9">
      <c r="I211679" s="33"/>
    </row>
    <row r="211698" spans="9:9">
      <c r="I211698" s="33"/>
    </row>
    <row r="211708" spans="9:9">
      <c r="I211708" s="33"/>
    </row>
    <row r="211711" spans="9:9">
      <c r="I211711" s="33"/>
    </row>
    <row r="211730" spans="9:9">
      <c r="I211730" s="33"/>
    </row>
    <row r="211740" spans="9:9">
      <c r="I211740" s="33"/>
    </row>
    <row r="211743" spans="9:9">
      <c r="I211743" s="33"/>
    </row>
    <row r="211762" spans="9:9">
      <c r="I211762" s="33"/>
    </row>
    <row r="211772" spans="9:9">
      <c r="I211772" s="33"/>
    </row>
    <row r="211775" spans="9:9">
      <c r="I211775" s="33"/>
    </row>
    <row r="211794" spans="9:9">
      <c r="I211794" s="33"/>
    </row>
    <row r="211804" spans="9:9">
      <c r="I211804" s="33"/>
    </row>
    <row r="211807" spans="9:9">
      <c r="I211807" s="33"/>
    </row>
    <row r="211826" spans="9:9">
      <c r="I211826" s="33"/>
    </row>
    <row r="211836" spans="9:9">
      <c r="I211836" s="33"/>
    </row>
    <row r="211839" spans="9:9">
      <c r="I211839" s="33"/>
    </row>
    <row r="211858" spans="9:9">
      <c r="I211858" s="33"/>
    </row>
    <row r="211868" spans="9:9">
      <c r="I211868" s="33"/>
    </row>
    <row r="211871" spans="9:9">
      <c r="I211871" s="33"/>
    </row>
    <row r="211890" spans="9:9">
      <c r="I211890" s="33"/>
    </row>
    <row r="211900" spans="9:9">
      <c r="I211900" s="33"/>
    </row>
    <row r="211903" spans="9:9">
      <c r="I211903" s="33"/>
    </row>
    <row r="211922" spans="9:9">
      <c r="I211922" s="33"/>
    </row>
    <row r="211932" spans="9:9">
      <c r="I211932" s="33"/>
    </row>
    <row r="211935" spans="9:9">
      <c r="I211935" s="33"/>
    </row>
    <row r="211954" spans="9:9">
      <c r="I211954" s="33"/>
    </row>
    <row r="211964" spans="9:9">
      <c r="I211964" s="33"/>
    </row>
    <row r="211967" spans="9:9">
      <c r="I211967" s="33"/>
    </row>
    <row r="211986" spans="9:9">
      <c r="I211986" s="33"/>
    </row>
    <row r="211996" spans="9:9">
      <c r="I211996" s="33"/>
    </row>
    <row r="211999" spans="9:9">
      <c r="I211999" s="33"/>
    </row>
    <row r="212018" spans="9:9">
      <c r="I212018" s="33"/>
    </row>
    <row r="212028" spans="9:9">
      <c r="I212028" s="33"/>
    </row>
    <row r="212031" spans="9:9">
      <c r="I212031" s="33"/>
    </row>
    <row r="212050" spans="9:9">
      <c r="I212050" s="33"/>
    </row>
    <row r="212060" spans="9:9">
      <c r="I212060" s="33"/>
    </row>
    <row r="212063" spans="9:9">
      <c r="I212063" s="33"/>
    </row>
    <row r="212082" spans="9:9">
      <c r="I212082" s="33"/>
    </row>
    <row r="212092" spans="9:9">
      <c r="I212092" s="33"/>
    </row>
    <row r="212095" spans="9:9">
      <c r="I212095" s="33"/>
    </row>
    <row r="212114" spans="9:9">
      <c r="I212114" s="33"/>
    </row>
    <row r="212124" spans="9:9">
      <c r="I212124" s="33"/>
    </row>
    <row r="212127" spans="9:9">
      <c r="I212127" s="33"/>
    </row>
    <row r="212146" spans="9:9">
      <c r="I212146" s="33"/>
    </row>
    <row r="212156" spans="9:9">
      <c r="I212156" s="33"/>
    </row>
    <row r="212159" spans="9:9">
      <c r="I212159" s="33"/>
    </row>
    <row r="212178" spans="9:9">
      <c r="I212178" s="33"/>
    </row>
    <row r="212188" spans="9:9">
      <c r="I212188" s="33"/>
    </row>
    <row r="212191" spans="9:9">
      <c r="I212191" s="33"/>
    </row>
    <row r="212210" spans="9:9">
      <c r="I212210" s="33"/>
    </row>
    <row r="212220" spans="9:9">
      <c r="I212220" s="33"/>
    </row>
    <row r="212223" spans="9:9">
      <c r="I212223" s="33"/>
    </row>
    <row r="212242" spans="9:9">
      <c r="I212242" s="33"/>
    </row>
    <row r="212252" spans="9:9">
      <c r="I212252" s="33"/>
    </row>
    <row r="212255" spans="9:9">
      <c r="I212255" s="33"/>
    </row>
    <row r="212274" spans="9:9">
      <c r="I212274" s="33"/>
    </row>
    <row r="212284" spans="9:9">
      <c r="I212284" s="33"/>
    </row>
    <row r="212287" spans="9:9">
      <c r="I212287" s="33"/>
    </row>
    <row r="212306" spans="9:9">
      <c r="I212306" s="33"/>
    </row>
    <row r="212316" spans="9:9">
      <c r="I212316" s="33"/>
    </row>
    <row r="212319" spans="9:9">
      <c r="I212319" s="33"/>
    </row>
    <row r="212338" spans="9:9">
      <c r="I212338" s="33"/>
    </row>
    <row r="212348" spans="9:9">
      <c r="I212348" s="33"/>
    </row>
    <row r="212351" spans="9:9">
      <c r="I212351" s="33"/>
    </row>
    <row r="212370" spans="9:9">
      <c r="I212370" s="33"/>
    </row>
    <row r="212380" spans="9:9">
      <c r="I212380" s="33"/>
    </row>
    <row r="212383" spans="9:9">
      <c r="I212383" s="33"/>
    </row>
    <row r="212402" spans="9:9">
      <c r="I212402" s="33"/>
    </row>
    <row r="212412" spans="9:9">
      <c r="I212412" s="33"/>
    </row>
    <row r="212415" spans="9:9">
      <c r="I212415" s="33"/>
    </row>
    <row r="212434" spans="9:9">
      <c r="I212434" s="33"/>
    </row>
    <row r="212444" spans="9:9">
      <c r="I212444" s="33"/>
    </row>
    <row r="212447" spans="9:9">
      <c r="I212447" s="33"/>
    </row>
    <row r="212466" spans="9:9">
      <c r="I212466" s="33"/>
    </row>
    <row r="212476" spans="9:9">
      <c r="I212476" s="33"/>
    </row>
    <row r="212479" spans="9:9">
      <c r="I212479" s="33"/>
    </row>
    <row r="212498" spans="9:9">
      <c r="I212498" s="33"/>
    </row>
    <row r="212508" spans="9:9">
      <c r="I212508" s="33"/>
    </row>
    <row r="212511" spans="9:9">
      <c r="I212511" s="33"/>
    </row>
    <row r="212530" spans="9:9">
      <c r="I212530" s="33"/>
    </row>
    <row r="212540" spans="9:9">
      <c r="I212540" s="33"/>
    </row>
    <row r="212543" spans="9:9">
      <c r="I212543" s="33"/>
    </row>
    <row r="212562" spans="9:9">
      <c r="I212562" s="33"/>
    </row>
    <row r="212572" spans="9:9">
      <c r="I212572" s="33"/>
    </row>
    <row r="212575" spans="9:9">
      <c r="I212575" s="33"/>
    </row>
    <row r="212594" spans="9:9">
      <c r="I212594" s="33"/>
    </row>
    <row r="212604" spans="9:9">
      <c r="I212604" s="33"/>
    </row>
    <row r="212607" spans="9:9">
      <c r="I212607" s="33"/>
    </row>
    <row r="212626" spans="9:9">
      <c r="I212626" s="33"/>
    </row>
    <row r="212636" spans="9:9">
      <c r="I212636" s="33"/>
    </row>
    <row r="212639" spans="9:9">
      <c r="I212639" s="33"/>
    </row>
    <row r="212658" spans="9:9">
      <c r="I212658" s="33"/>
    </row>
    <row r="212668" spans="9:9">
      <c r="I212668" s="33"/>
    </row>
    <row r="212671" spans="9:9">
      <c r="I212671" s="33"/>
    </row>
    <row r="212690" spans="9:9">
      <c r="I212690" s="33"/>
    </row>
    <row r="212700" spans="9:9">
      <c r="I212700" s="33"/>
    </row>
    <row r="212703" spans="9:9">
      <c r="I212703" s="33"/>
    </row>
    <row r="212722" spans="9:9">
      <c r="I212722" s="33"/>
    </row>
    <row r="212732" spans="9:9">
      <c r="I212732" s="33"/>
    </row>
    <row r="212735" spans="9:9">
      <c r="I212735" s="33"/>
    </row>
    <row r="212754" spans="9:9">
      <c r="I212754" s="33"/>
    </row>
    <row r="212764" spans="9:9">
      <c r="I212764" s="33"/>
    </row>
    <row r="212767" spans="9:9">
      <c r="I212767" s="33"/>
    </row>
    <row r="212786" spans="9:9">
      <c r="I212786" s="33"/>
    </row>
    <row r="212796" spans="9:9">
      <c r="I212796" s="33"/>
    </row>
    <row r="212799" spans="9:9">
      <c r="I212799" s="33"/>
    </row>
    <row r="212818" spans="9:9">
      <c r="I212818" s="33"/>
    </row>
    <row r="212828" spans="9:9">
      <c r="I212828" s="33"/>
    </row>
    <row r="212831" spans="9:9">
      <c r="I212831" s="33"/>
    </row>
    <row r="212850" spans="9:9">
      <c r="I212850" s="33"/>
    </row>
    <row r="212860" spans="9:9">
      <c r="I212860" s="33"/>
    </row>
    <row r="212863" spans="9:9">
      <c r="I212863" s="33"/>
    </row>
    <row r="212882" spans="9:9">
      <c r="I212882" s="33"/>
    </row>
    <row r="212892" spans="9:9">
      <c r="I212892" s="33"/>
    </row>
    <row r="212895" spans="9:9">
      <c r="I212895" s="33"/>
    </row>
    <row r="212914" spans="9:9">
      <c r="I212914" s="33"/>
    </row>
    <row r="212924" spans="9:9">
      <c r="I212924" s="33"/>
    </row>
    <row r="212927" spans="9:9">
      <c r="I212927" s="33"/>
    </row>
    <row r="212946" spans="9:9">
      <c r="I212946" s="33"/>
    </row>
    <row r="212956" spans="9:9">
      <c r="I212956" s="33"/>
    </row>
    <row r="212959" spans="9:9">
      <c r="I212959" s="33"/>
    </row>
    <row r="212978" spans="9:9">
      <c r="I212978" s="33"/>
    </row>
    <row r="212988" spans="9:9">
      <c r="I212988" s="33"/>
    </row>
    <row r="212991" spans="9:9">
      <c r="I212991" s="33"/>
    </row>
    <row r="213010" spans="9:9">
      <c r="I213010" s="33"/>
    </row>
    <row r="213020" spans="9:9">
      <c r="I213020" s="33"/>
    </row>
    <row r="213023" spans="9:9">
      <c r="I213023" s="33"/>
    </row>
    <row r="213042" spans="9:9">
      <c r="I213042" s="33"/>
    </row>
    <row r="213052" spans="9:9">
      <c r="I213052" s="33"/>
    </row>
    <row r="213055" spans="9:9">
      <c r="I213055" s="33"/>
    </row>
    <row r="213074" spans="9:9">
      <c r="I213074" s="33"/>
    </row>
    <row r="213084" spans="9:9">
      <c r="I213084" s="33"/>
    </row>
    <row r="213087" spans="9:9">
      <c r="I213087" s="33"/>
    </row>
    <row r="213106" spans="9:9">
      <c r="I213106" s="33"/>
    </row>
    <row r="213116" spans="9:9">
      <c r="I213116" s="33"/>
    </row>
    <row r="213119" spans="9:9">
      <c r="I213119" s="33"/>
    </row>
    <row r="213138" spans="9:9">
      <c r="I213138" s="33"/>
    </row>
    <row r="213148" spans="9:9">
      <c r="I213148" s="33"/>
    </row>
    <row r="213151" spans="9:9">
      <c r="I213151" s="33"/>
    </row>
    <row r="213170" spans="9:9">
      <c r="I213170" s="33"/>
    </row>
    <row r="213180" spans="9:9">
      <c r="I213180" s="33"/>
    </row>
    <row r="213183" spans="9:9">
      <c r="I213183" s="33"/>
    </row>
    <row r="213202" spans="9:9">
      <c r="I213202" s="33"/>
    </row>
    <row r="213212" spans="9:9">
      <c r="I213212" s="33"/>
    </row>
    <row r="213215" spans="9:9">
      <c r="I213215" s="33"/>
    </row>
    <row r="213234" spans="9:9">
      <c r="I213234" s="33"/>
    </row>
    <row r="213244" spans="9:9">
      <c r="I213244" s="33"/>
    </row>
    <row r="213247" spans="9:9">
      <c r="I213247" s="33"/>
    </row>
    <row r="213266" spans="9:9">
      <c r="I213266" s="33"/>
    </row>
    <row r="213276" spans="9:9">
      <c r="I213276" s="33"/>
    </row>
    <row r="213279" spans="9:9">
      <c r="I213279" s="33"/>
    </row>
    <row r="213298" spans="9:9">
      <c r="I213298" s="33"/>
    </row>
    <row r="213308" spans="9:9">
      <c r="I213308" s="33"/>
    </row>
    <row r="213311" spans="9:9">
      <c r="I213311" s="33"/>
    </row>
    <row r="213330" spans="9:9">
      <c r="I213330" s="33"/>
    </row>
    <row r="213340" spans="9:9">
      <c r="I213340" s="33"/>
    </row>
    <row r="213343" spans="9:9">
      <c r="I213343" s="33"/>
    </row>
    <row r="213362" spans="9:9">
      <c r="I213362" s="33"/>
    </row>
    <row r="213372" spans="9:9">
      <c r="I213372" s="33"/>
    </row>
    <row r="213375" spans="9:9">
      <c r="I213375" s="33"/>
    </row>
    <row r="213394" spans="9:9">
      <c r="I213394" s="33"/>
    </row>
    <row r="213404" spans="9:9">
      <c r="I213404" s="33"/>
    </row>
    <row r="213407" spans="9:9">
      <c r="I213407" s="33"/>
    </row>
    <row r="213426" spans="9:9">
      <c r="I213426" s="33"/>
    </row>
    <row r="213436" spans="9:9">
      <c r="I213436" s="33"/>
    </row>
    <row r="213439" spans="9:9">
      <c r="I213439" s="33"/>
    </row>
    <row r="213458" spans="9:9">
      <c r="I213458" s="33"/>
    </row>
    <row r="213468" spans="9:9">
      <c r="I213468" s="33"/>
    </row>
    <row r="213471" spans="9:9">
      <c r="I213471" s="33"/>
    </row>
    <row r="213490" spans="9:9">
      <c r="I213490" s="33"/>
    </row>
    <row r="213500" spans="9:9">
      <c r="I213500" s="33"/>
    </row>
    <row r="213503" spans="9:9">
      <c r="I213503" s="33"/>
    </row>
    <row r="213522" spans="9:9">
      <c r="I213522" s="33"/>
    </row>
    <row r="213532" spans="9:9">
      <c r="I213532" s="33"/>
    </row>
    <row r="213535" spans="9:9">
      <c r="I213535" s="33"/>
    </row>
    <row r="213554" spans="9:9">
      <c r="I213554" s="33"/>
    </row>
    <row r="213564" spans="9:9">
      <c r="I213564" s="33"/>
    </row>
    <row r="213567" spans="9:9">
      <c r="I213567" s="33"/>
    </row>
    <row r="213586" spans="9:9">
      <c r="I213586" s="33"/>
    </row>
    <row r="213596" spans="9:9">
      <c r="I213596" s="33"/>
    </row>
    <row r="213599" spans="9:9">
      <c r="I213599" s="33"/>
    </row>
    <row r="213618" spans="9:9">
      <c r="I213618" s="33"/>
    </row>
    <row r="213628" spans="9:9">
      <c r="I213628" s="33"/>
    </row>
    <row r="213631" spans="9:9">
      <c r="I213631" s="33"/>
    </row>
    <row r="213650" spans="9:9">
      <c r="I213650" s="33"/>
    </row>
    <row r="213660" spans="9:9">
      <c r="I213660" s="33"/>
    </row>
    <row r="213663" spans="9:9">
      <c r="I213663" s="33"/>
    </row>
    <row r="213682" spans="9:9">
      <c r="I213682" s="33"/>
    </row>
    <row r="213692" spans="9:9">
      <c r="I213692" s="33"/>
    </row>
    <row r="213695" spans="9:9">
      <c r="I213695" s="33"/>
    </row>
    <row r="213714" spans="9:9">
      <c r="I213714" s="33"/>
    </row>
    <row r="213724" spans="9:9">
      <c r="I213724" s="33"/>
    </row>
    <row r="213727" spans="9:9">
      <c r="I213727" s="33"/>
    </row>
    <row r="213746" spans="9:9">
      <c r="I213746" s="33"/>
    </row>
    <row r="213756" spans="9:9">
      <c r="I213756" s="33"/>
    </row>
    <row r="213759" spans="9:9">
      <c r="I213759" s="33"/>
    </row>
    <row r="213778" spans="9:9">
      <c r="I213778" s="33"/>
    </row>
    <row r="213788" spans="9:9">
      <c r="I213788" s="33"/>
    </row>
    <row r="213791" spans="9:9">
      <c r="I213791" s="33"/>
    </row>
    <row r="213810" spans="9:9">
      <c r="I213810" s="33"/>
    </row>
    <row r="213820" spans="9:9">
      <c r="I213820" s="33"/>
    </row>
    <row r="213823" spans="9:9">
      <c r="I213823" s="33"/>
    </row>
    <row r="213842" spans="9:9">
      <c r="I213842" s="33"/>
    </row>
    <row r="213852" spans="9:9">
      <c r="I213852" s="33"/>
    </row>
    <row r="213855" spans="9:9">
      <c r="I213855" s="33"/>
    </row>
    <row r="213874" spans="9:9">
      <c r="I213874" s="33"/>
    </row>
    <row r="213884" spans="9:9">
      <c r="I213884" s="33"/>
    </row>
    <row r="213887" spans="9:9">
      <c r="I213887" s="33"/>
    </row>
    <row r="213906" spans="9:9">
      <c r="I213906" s="33"/>
    </row>
    <row r="213916" spans="9:9">
      <c r="I213916" s="33"/>
    </row>
    <row r="213919" spans="9:9">
      <c r="I213919" s="33"/>
    </row>
    <row r="213938" spans="9:9">
      <c r="I213938" s="33"/>
    </row>
    <row r="213948" spans="9:9">
      <c r="I213948" s="33"/>
    </row>
    <row r="213951" spans="9:9">
      <c r="I213951" s="33"/>
    </row>
    <row r="213970" spans="9:9">
      <c r="I213970" s="33"/>
    </row>
    <row r="213980" spans="9:9">
      <c r="I213980" s="33"/>
    </row>
    <row r="213983" spans="9:9">
      <c r="I213983" s="33"/>
    </row>
    <row r="214002" spans="9:9">
      <c r="I214002" s="33"/>
    </row>
    <row r="214012" spans="9:9">
      <c r="I214012" s="33"/>
    </row>
    <row r="214015" spans="9:9">
      <c r="I214015" s="33"/>
    </row>
    <row r="214034" spans="9:9">
      <c r="I214034" s="33"/>
    </row>
    <row r="214044" spans="9:9">
      <c r="I214044" s="33"/>
    </row>
    <row r="214047" spans="9:9">
      <c r="I214047" s="33"/>
    </row>
    <row r="214066" spans="9:9">
      <c r="I214066" s="33"/>
    </row>
    <row r="214076" spans="9:9">
      <c r="I214076" s="33"/>
    </row>
    <row r="214079" spans="9:9">
      <c r="I214079" s="33"/>
    </row>
    <row r="214098" spans="9:9">
      <c r="I214098" s="33"/>
    </row>
    <row r="214108" spans="9:9">
      <c r="I214108" s="33"/>
    </row>
    <row r="214111" spans="9:9">
      <c r="I214111" s="33"/>
    </row>
    <row r="214130" spans="9:9">
      <c r="I214130" s="33"/>
    </row>
    <row r="214140" spans="9:9">
      <c r="I214140" s="33"/>
    </row>
    <row r="214143" spans="9:9">
      <c r="I214143" s="33"/>
    </row>
    <row r="214162" spans="9:9">
      <c r="I214162" s="33"/>
    </row>
    <row r="214172" spans="9:9">
      <c r="I214172" s="33"/>
    </row>
    <row r="214175" spans="9:9">
      <c r="I214175" s="33"/>
    </row>
    <row r="214194" spans="9:9">
      <c r="I214194" s="33"/>
    </row>
    <row r="214204" spans="9:9">
      <c r="I214204" s="33"/>
    </row>
    <row r="214207" spans="9:9">
      <c r="I214207" s="33"/>
    </row>
    <row r="214226" spans="9:9">
      <c r="I214226" s="33"/>
    </row>
    <row r="214236" spans="9:9">
      <c r="I214236" s="33"/>
    </row>
    <row r="214239" spans="9:9">
      <c r="I214239" s="33"/>
    </row>
    <row r="214258" spans="9:9">
      <c r="I214258" s="33"/>
    </row>
    <row r="214268" spans="9:9">
      <c r="I214268" s="33"/>
    </row>
    <row r="214271" spans="9:9">
      <c r="I214271" s="33"/>
    </row>
    <row r="214290" spans="9:9">
      <c r="I214290" s="33"/>
    </row>
    <row r="214300" spans="9:9">
      <c r="I214300" s="33"/>
    </row>
    <row r="214303" spans="9:9">
      <c r="I214303" s="33"/>
    </row>
    <row r="214322" spans="9:9">
      <c r="I214322" s="33"/>
    </row>
    <row r="214332" spans="9:9">
      <c r="I214332" s="33"/>
    </row>
    <row r="214335" spans="9:9">
      <c r="I214335" s="33"/>
    </row>
    <row r="214354" spans="9:9">
      <c r="I214354" s="33"/>
    </row>
    <row r="214364" spans="9:9">
      <c r="I214364" s="33"/>
    </row>
    <row r="214367" spans="9:9">
      <c r="I214367" s="33"/>
    </row>
    <row r="214386" spans="9:9">
      <c r="I214386" s="33"/>
    </row>
    <row r="214396" spans="9:9">
      <c r="I214396" s="33"/>
    </row>
    <row r="214399" spans="9:9">
      <c r="I214399" s="33"/>
    </row>
    <row r="214418" spans="9:9">
      <c r="I214418" s="33"/>
    </row>
    <row r="214428" spans="9:9">
      <c r="I214428" s="33"/>
    </row>
    <row r="214431" spans="9:9">
      <c r="I214431" s="33"/>
    </row>
    <row r="214450" spans="9:9">
      <c r="I214450" s="33"/>
    </row>
    <row r="214460" spans="9:9">
      <c r="I214460" s="33"/>
    </row>
    <row r="214463" spans="9:9">
      <c r="I214463" s="33"/>
    </row>
    <row r="214482" spans="9:9">
      <c r="I214482" s="33"/>
    </row>
    <row r="214492" spans="9:9">
      <c r="I214492" s="33"/>
    </row>
    <row r="214495" spans="9:9">
      <c r="I214495" s="33"/>
    </row>
    <row r="214514" spans="9:9">
      <c r="I214514" s="33"/>
    </row>
    <row r="214524" spans="9:9">
      <c r="I214524" s="33"/>
    </row>
    <row r="214527" spans="9:9">
      <c r="I214527" s="33"/>
    </row>
    <row r="214546" spans="9:9">
      <c r="I214546" s="33"/>
    </row>
    <row r="214556" spans="9:9">
      <c r="I214556" s="33"/>
    </row>
    <row r="214559" spans="9:9">
      <c r="I214559" s="33"/>
    </row>
    <row r="214578" spans="9:9">
      <c r="I214578" s="33"/>
    </row>
    <row r="214588" spans="9:9">
      <c r="I214588" s="33"/>
    </row>
    <row r="214591" spans="9:9">
      <c r="I214591" s="33"/>
    </row>
    <row r="214610" spans="9:9">
      <c r="I214610" s="33"/>
    </row>
    <row r="214620" spans="9:9">
      <c r="I214620" s="33"/>
    </row>
    <row r="214623" spans="9:9">
      <c r="I214623" s="33"/>
    </row>
    <row r="214642" spans="9:9">
      <c r="I214642" s="33"/>
    </row>
    <row r="214652" spans="9:9">
      <c r="I214652" s="33"/>
    </row>
    <row r="214655" spans="9:9">
      <c r="I214655" s="33"/>
    </row>
    <row r="214674" spans="9:9">
      <c r="I214674" s="33"/>
    </row>
    <row r="214684" spans="9:9">
      <c r="I214684" s="33"/>
    </row>
    <row r="214687" spans="9:9">
      <c r="I214687" s="33"/>
    </row>
    <row r="214706" spans="9:9">
      <c r="I214706" s="33"/>
    </row>
    <row r="214716" spans="9:9">
      <c r="I214716" s="33"/>
    </row>
    <row r="214719" spans="9:9">
      <c r="I214719" s="33"/>
    </row>
    <row r="214738" spans="9:9">
      <c r="I214738" s="33"/>
    </row>
    <row r="214748" spans="9:9">
      <c r="I214748" s="33"/>
    </row>
    <row r="214751" spans="9:9">
      <c r="I214751" s="33"/>
    </row>
    <row r="214770" spans="9:9">
      <c r="I214770" s="33"/>
    </row>
    <row r="214780" spans="9:9">
      <c r="I214780" s="33"/>
    </row>
    <row r="214783" spans="9:9">
      <c r="I214783" s="33"/>
    </row>
    <row r="214802" spans="9:9">
      <c r="I214802" s="33"/>
    </row>
    <row r="214812" spans="9:9">
      <c r="I214812" s="33"/>
    </row>
    <row r="214815" spans="9:9">
      <c r="I214815" s="33"/>
    </row>
    <row r="214834" spans="9:9">
      <c r="I214834" s="33"/>
    </row>
    <row r="214844" spans="9:9">
      <c r="I214844" s="33"/>
    </row>
    <row r="214847" spans="9:9">
      <c r="I214847" s="33"/>
    </row>
    <row r="214866" spans="9:9">
      <c r="I214866" s="33"/>
    </row>
    <row r="214876" spans="9:9">
      <c r="I214876" s="33"/>
    </row>
    <row r="214879" spans="9:9">
      <c r="I214879" s="33"/>
    </row>
    <row r="214898" spans="9:9">
      <c r="I214898" s="33"/>
    </row>
    <row r="214908" spans="9:9">
      <c r="I214908" s="33"/>
    </row>
    <row r="214911" spans="9:9">
      <c r="I214911" s="33"/>
    </row>
    <row r="214930" spans="9:9">
      <c r="I214930" s="33"/>
    </row>
    <row r="214940" spans="9:9">
      <c r="I214940" s="33"/>
    </row>
    <row r="214943" spans="9:9">
      <c r="I214943" s="33"/>
    </row>
    <row r="214962" spans="9:9">
      <c r="I214962" s="33"/>
    </row>
    <row r="214972" spans="9:9">
      <c r="I214972" s="33"/>
    </row>
    <row r="214975" spans="9:9">
      <c r="I214975" s="33"/>
    </row>
    <row r="214994" spans="9:9">
      <c r="I214994" s="33"/>
    </row>
    <row r="215004" spans="9:9">
      <c r="I215004" s="33"/>
    </row>
    <row r="215007" spans="9:9">
      <c r="I215007" s="33"/>
    </row>
    <row r="215026" spans="9:9">
      <c r="I215026" s="33"/>
    </row>
    <row r="215036" spans="9:9">
      <c r="I215036" s="33"/>
    </row>
    <row r="215039" spans="9:9">
      <c r="I215039" s="33"/>
    </row>
    <row r="215058" spans="9:9">
      <c r="I215058" s="33"/>
    </row>
    <row r="215068" spans="9:9">
      <c r="I215068" s="33"/>
    </row>
    <row r="215071" spans="9:9">
      <c r="I215071" s="33"/>
    </row>
    <row r="215090" spans="9:9">
      <c r="I215090" s="33"/>
    </row>
    <row r="215100" spans="9:9">
      <c r="I215100" s="33"/>
    </row>
    <row r="215103" spans="9:9">
      <c r="I215103" s="33"/>
    </row>
    <row r="215122" spans="9:9">
      <c r="I215122" s="33"/>
    </row>
    <row r="215132" spans="9:9">
      <c r="I215132" s="33"/>
    </row>
    <row r="215135" spans="9:9">
      <c r="I215135" s="33"/>
    </row>
    <row r="215154" spans="9:9">
      <c r="I215154" s="33"/>
    </row>
    <row r="215164" spans="9:9">
      <c r="I215164" s="33"/>
    </row>
    <row r="215167" spans="9:9">
      <c r="I215167" s="33"/>
    </row>
    <row r="215186" spans="9:9">
      <c r="I215186" s="33"/>
    </row>
    <row r="215196" spans="9:9">
      <c r="I215196" s="33"/>
    </row>
    <row r="215199" spans="9:9">
      <c r="I215199" s="33"/>
    </row>
    <row r="215218" spans="9:9">
      <c r="I215218" s="33"/>
    </row>
    <row r="215228" spans="9:9">
      <c r="I215228" s="33"/>
    </row>
    <row r="215231" spans="9:9">
      <c r="I215231" s="33"/>
    </row>
    <row r="215250" spans="9:9">
      <c r="I215250" s="33"/>
    </row>
    <row r="215260" spans="9:9">
      <c r="I215260" s="33"/>
    </row>
    <row r="215263" spans="9:9">
      <c r="I215263" s="33"/>
    </row>
    <row r="215282" spans="9:9">
      <c r="I215282" s="33"/>
    </row>
    <row r="215292" spans="9:9">
      <c r="I215292" s="33"/>
    </row>
    <row r="215295" spans="9:9">
      <c r="I215295" s="33"/>
    </row>
    <row r="215314" spans="9:9">
      <c r="I215314" s="33"/>
    </row>
    <row r="215324" spans="9:9">
      <c r="I215324" s="33"/>
    </row>
    <row r="215327" spans="9:9">
      <c r="I215327" s="33"/>
    </row>
    <row r="215346" spans="9:9">
      <c r="I215346" s="33"/>
    </row>
    <row r="215356" spans="9:9">
      <c r="I215356" s="33"/>
    </row>
    <row r="215359" spans="9:9">
      <c r="I215359" s="33"/>
    </row>
    <row r="215378" spans="9:9">
      <c r="I215378" s="33"/>
    </row>
    <row r="215388" spans="9:9">
      <c r="I215388" s="33"/>
    </row>
    <row r="215391" spans="9:9">
      <c r="I215391" s="33"/>
    </row>
    <row r="215410" spans="9:9">
      <c r="I215410" s="33"/>
    </row>
    <row r="215420" spans="9:9">
      <c r="I215420" s="33"/>
    </row>
    <row r="215423" spans="9:9">
      <c r="I215423" s="33"/>
    </row>
    <row r="215442" spans="9:9">
      <c r="I215442" s="33"/>
    </row>
    <row r="215452" spans="9:9">
      <c r="I215452" s="33"/>
    </row>
    <row r="215455" spans="9:9">
      <c r="I215455" s="33"/>
    </row>
    <row r="215474" spans="9:9">
      <c r="I215474" s="33"/>
    </row>
    <row r="215484" spans="9:9">
      <c r="I215484" s="33"/>
    </row>
    <row r="215487" spans="9:9">
      <c r="I215487" s="33"/>
    </row>
    <row r="215506" spans="9:9">
      <c r="I215506" s="33"/>
    </row>
    <row r="215516" spans="9:9">
      <c r="I215516" s="33"/>
    </row>
    <row r="215519" spans="9:9">
      <c r="I215519" s="33"/>
    </row>
    <row r="215538" spans="9:9">
      <c r="I215538" s="33"/>
    </row>
    <row r="215548" spans="9:9">
      <c r="I215548" s="33"/>
    </row>
    <row r="215551" spans="9:9">
      <c r="I215551" s="33"/>
    </row>
    <row r="215570" spans="9:9">
      <c r="I215570" s="33"/>
    </row>
    <row r="215580" spans="9:9">
      <c r="I215580" s="33"/>
    </row>
    <row r="215583" spans="9:9">
      <c r="I215583" s="33"/>
    </row>
    <row r="215602" spans="9:9">
      <c r="I215602" s="33"/>
    </row>
    <row r="215612" spans="9:9">
      <c r="I215612" s="33"/>
    </row>
    <row r="215615" spans="9:9">
      <c r="I215615" s="33"/>
    </row>
    <row r="215634" spans="9:9">
      <c r="I215634" s="33"/>
    </row>
    <row r="215644" spans="9:9">
      <c r="I215644" s="33"/>
    </row>
    <row r="215647" spans="9:9">
      <c r="I215647" s="33"/>
    </row>
    <row r="215666" spans="9:9">
      <c r="I215666" s="33"/>
    </row>
    <row r="215676" spans="9:9">
      <c r="I215676" s="33"/>
    </row>
    <row r="215679" spans="9:9">
      <c r="I215679" s="33"/>
    </row>
    <row r="215698" spans="9:9">
      <c r="I215698" s="33"/>
    </row>
    <row r="215708" spans="9:9">
      <c r="I215708" s="33"/>
    </row>
    <row r="215711" spans="9:9">
      <c r="I215711" s="33"/>
    </row>
    <row r="215730" spans="9:9">
      <c r="I215730" s="33"/>
    </row>
    <row r="215740" spans="9:9">
      <c r="I215740" s="33"/>
    </row>
    <row r="215743" spans="9:9">
      <c r="I215743" s="33"/>
    </row>
    <row r="215762" spans="9:9">
      <c r="I215762" s="33"/>
    </row>
    <row r="215772" spans="9:9">
      <c r="I215772" s="33"/>
    </row>
    <row r="215775" spans="9:9">
      <c r="I215775" s="33"/>
    </row>
    <row r="215794" spans="9:9">
      <c r="I215794" s="33"/>
    </row>
    <row r="215804" spans="9:9">
      <c r="I215804" s="33"/>
    </row>
    <row r="215807" spans="9:9">
      <c r="I215807" s="33"/>
    </row>
    <row r="215826" spans="9:9">
      <c r="I215826" s="33"/>
    </row>
    <row r="215836" spans="9:9">
      <c r="I215836" s="33"/>
    </row>
    <row r="215839" spans="9:9">
      <c r="I215839" s="33"/>
    </row>
    <row r="215858" spans="9:9">
      <c r="I215858" s="33"/>
    </row>
    <row r="215868" spans="9:9">
      <c r="I215868" s="33"/>
    </row>
    <row r="215871" spans="9:9">
      <c r="I215871" s="33"/>
    </row>
    <row r="215890" spans="9:9">
      <c r="I215890" s="33"/>
    </row>
    <row r="215900" spans="9:9">
      <c r="I215900" s="33"/>
    </row>
    <row r="215903" spans="9:9">
      <c r="I215903" s="33"/>
    </row>
    <row r="215922" spans="9:9">
      <c r="I215922" s="33"/>
    </row>
    <row r="215932" spans="9:9">
      <c r="I215932" s="33"/>
    </row>
    <row r="215935" spans="9:9">
      <c r="I215935" s="33"/>
    </row>
    <row r="215954" spans="9:9">
      <c r="I215954" s="33"/>
    </row>
    <row r="215964" spans="9:9">
      <c r="I215964" s="33"/>
    </row>
    <row r="215967" spans="9:9">
      <c r="I215967" s="33"/>
    </row>
    <row r="215986" spans="9:9">
      <c r="I215986" s="33"/>
    </row>
    <row r="215996" spans="9:9">
      <c r="I215996" s="33"/>
    </row>
    <row r="215999" spans="9:9">
      <c r="I215999" s="33"/>
    </row>
    <row r="216018" spans="9:9">
      <c r="I216018" s="33"/>
    </row>
    <row r="216028" spans="9:9">
      <c r="I216028" s="33"/>
    </row>
    <row r="216031" spans="9:9">
      <c r="I216031" s="33"/>
    </row>
    <row r="216050" spans="9:9">
      <c r="I216050" s="33"/>
    </row>
    <row r="216060" spans="9:9">
      <c r="I216060" s="33"/>
    </row>
    <row r="216063" spans="9:9">
      <c r="I216063" s="33"/>
    </row>
    <row r="216082" spans="9:9">
      <c r="I216082" s="33"/>
    </row>
    <row r="216092" spans="9:9">
      <c r="I216092" s="33"/>
    </row>
    <row r="216095" spans="9:9">
      <c r="I216095" s="33"/>
    </row>
    <row r="216114" spans="9:9">
      <c r="I216114" s="33"/>
    </row>
    <row r="216124" spans="9:9">
      <c r="I216124" s="33"/>
    </row>
    <row r="216127" spans="9:9">
      <c r="I216127" s="33"/>
    </row>
    <row r="216146" spans="9:9">
      <c r="I216146" s="33"/>
    </row>
    <row r="216156" spans="9:9">
      <c r="I216156" s="33"/>
    </row>
    <row r="216159" spans="9:9">
      <c r="I216159" s="33"/>
    </row>
    <row r="216178" spans="9:9">
      <c r="I216178" s="33"/>
    </row>
    <row r="216188" spans="9:9">
      <c r="I216188" s="33"/>
    </row>
    <row r="216191" spans="9:9">
      <c r="I216191" s="33"/>
    </row>
    <row r="216210" spans="9:9">
      <c r="I216210" s="33"/>
    </row>
    <row r="216220" spans="9:9">
      <c r="I216220" s="33"/>
    </row>
    <row r="216223" spans="9:9">
      <c r="I216223" s="33"/>
    </row>
    <row r="216242" spans="9:9">
      <c r="I216242" s="33"/>
    </row>
    <row r="216252" spans="9:9">
      <c r="I216252" s="33"/>
    </row>
    <row r="216255" spans="9:9">
      <c r="I216255" s="33"/>
    </row>
    <row r="216274" spans="9:9">
      <c r="I216274" s="33"/>
    </row>
    <row r="216284" spans="9:9">
      <c r="I216284" s="33"/>
    </row>
    <row r="216287" spans="9:9">
      <c r="I216287" s="33"/>
    </row>
    <row r="216306" spans="9:9">
      <c r="I216306" s="33"/>
    </row>
    <row r="216316" spans="9:9">
      <c r="I216316" s="33"/>
    </row>
    <row r="216319" spans="9:9">
      <c r="I216319" s="33"/>
    </row>
    <row r="216338" spans="9:9">
      <c r="I216338" s="33"/>
    </row>
    <row r="216348" spans="9:9">
      <c r="I216348" s="33"/>
    </row>
    <row r="216351" spans="9:9">
      <c r="I216351" s="33"/>
    </row>
    <row r="216370" spans="9:9">
      <c r="I216370" s="33"/>
    </row>
    <row r="216380" spans="9:9">
      <c r="I216380" s="33"/>
    </row>
    <row r="216383" spans="9:9">
      <c r="I216383" s="33"/>
    </row>
    <row r="216402" spans="9:9">
      <c r="I216402" s="33"/>
    </row>
    <row r="216412" spans="9:9">
      <c r="I216412" s="33"/>
    </row>
    <row r="216415" spans="9:9">
      <c r="I216415" s="33"/>
    </row>
    <row r="216434" spans="9:9">
      <c r="I216434" s="33"/>
    </row>
    <row r="216444" spans="9:9">
      <c r="I216444" s="33"/>
    </row>
    <row r="216447" spans="9:9">
      <c r="I216447" s="33"/>
    </row>
    <row r="216466" spans="9:9">
      <c r="I216466" s="33"/>
    </row>
    <row r="216476" spans="9:9">
      <c r="I216476" s="33"/>
    </row>
    <row r="216479" spans="9:9">
      <c r="I216479" s="33"/>
    </row>
    <row r="216498" spans="9:9">
      <c r="I216498" s="33"/>
    </row>
    <row r="216508" spans="9:9">
      <c r="I216508" s="33"/>
    </row>
    <row r="216511" spans="9:9">
      <c r="I216511" s="33"/>
    </row>
    <row r="216530" spans="9:9">
      <c r="I216530" s="33"/>
    </row>
    <row r="216540" spans="9:9">
      <c r="I216540" s="33"/>
    </row>
    <row r="216543" spans="9:9">
      <c r="I216543" s="33"/>
    </row>
    <row r="216562" spans="9:9">
      <c r="I216562" s="33"/>
    </row>
    <row r="216572" spans="9:9">
      <c r="I216572" s="33"/>
    </row>
    <row r="216575" spans="9:9">
      <c r="I216575" s="33"/>
    </row>
    <row r="216594" spans="9:9">
      <c r="I216594" s="33"/>
    </row>
    <row r="216604" spans="9:9">
      <c r="I216604" s="33"/>
    </row>
    <row r="216607" spans="9:9">
      <c r="I216607" s="33"/>
    </row>
    <row r="216626" spans="9:9">
      <c r="I216626" s="33"/>
    </row>
    <row r="216636" spans="9:9">
      <c r="I216636" s="33"/>
    </row>
    <row r="216639" spans="9:9">
      <c r="I216639" s="33"/>
    </row>
    <row r="216658" spans="9:9">
      <c r="I216658" s="33"/>
    </row>
    <row r="216668" spans="9:9">
      <c r="I216668" s="33"/>
    </row>
    <row r="216671" spans="9:9">
      <c r="I216671" s="33"/>
    </row>
    <row r="216690" spans="9:9">
      <c r="I216690" s="33"/>
    </row>
    <row r="216700" spans="9:9">
      <c r="I216700" s="33"/>
    </row>
    <row r="216703" spans="9:9">
      <c r="I216703" s="33"/>
    </row>
    <row r="216722" spans="9:9">
      <c r="I216722" s="33"/>
    </row>
    <row r="216732" spans="9:9">
      <c r="I216732" s="33"/>
    </row>
    <row r="216735" spans="9:9">
      <c r="I216735" s="33"/>
    </row>
    <row r="216754" spans="9:9">
      <c r="I216754" s="33"/>
    </row>
    <row r="216764" spans="9:9">
      <c r="I216764" s="33"/>
    </row>
    <row r="216767" spans="9:9">
      <c r="I216767" s="33"/>
    </row>
    <row r="216786" spans="9:9">
      <c r="I216786" s="33"/>
    </row>
    <row r="216796" spans="9:9">
      <c r="I216796" s="33"/>
    </row>
    <row r="216799" spans="9:9">
      <c r="I216799" s="33"/>
    </row>
    <row r="216818" spans="9:9">
      <c r="I216818" s="33"/>
    </row>
    <row r="216828" spans="9:9">
      <c r="I216828" s="33"/>
    </row>
    <row r="216831" spans="9:9">
      <c r="I216831" s="33"/>
    </row>
    <row r="216850" spans="9:9">
      <c r="I216850" s="33"/>
    </row>
    <row r="216860" spans="9:9">
      <c r="I216860" s="33"/>
    </row>
    <row r="216863" spans="9:9">
      <c r="I216863" s="33"/>
    </row>
    <row r="216882" spans="9:9">
      <c r="I216882" s="33"/>
    </row>
    <row r="216892" spans="9:9">
      <c r="I216892" s="33"/>
    </row>
    <row r="216895" spans="9:9">
      <c r="I216895" s="33"/>
    </row>
    <row r="216914" spans="9:9">
      <c r="I216914" s="33"/>
    </row>
    <row r="216924" spans="9:9">
      <c r="I216924" s="33"/>
    </row>
    <row r="216927" spans="9:9">
      <c r="I216927" s="33"/>
    </row>
    <row r="216946" spans="9:9">
      <c r="I216946" s="33"/>
    </row>
    <row r="216956" spans="9:9">
      <c r="I216956" s="33"/>
    </row>
    <row r="216959" spans="9:9">
      <c r="I216959" s="33"/>
    </row>
    <row r="216978" spans="9:9">
      <c r="I216978" s="33"/>
    </row>
    <row r="216988" spans="9:9">
      <c r="I216988" s="33"/>
    </row>
    <row r="216991" spans="9:9">
      <c r="I216991" s="33"/>
    </row>
    <row r="217010" spans="9:9">
      <c r="I217010" s="33"/>
    </row>
    <row r="217020" spans="9:9">
      <c r="I217020" s="33"/>
    </row>
    <row r="217023" spans="9:9">
      <c r="I217023" s="33"/>
    </row>
    <row r="217042" spans="9:9">
      <c r="I217042" s="33"/>
    </row>
    <row r="217052" spans="9:9">
      <c r="I217052" s="33"/>
    </row>
    <row r="217055" spans="9:9">
      <c r="I217055" s="33"/>
    </row>
    <row r="217074" spans="9:9">
      <c r="I217074" s="33"/>
    </row>
    <row r="217084" spans="9:9">
      <c r="I217084" s="33"/>
    </row>
    <row r="217087" spans="9:9">
      <c r="I217087" s="33"/>
    </row>
    <row r="217106" spans="9:9">
      <c r="I217106" s="33"/>
    </row>
    <row r="217116" spans="9:9">
      <c r="I217116" s="33"/>
    </row>
    <row r="217119" spans="9:9">
      <c r="I217119" s="33"/>
    </row>
    <row r="217138" spans="9:9">
      <c r="I217138" s="33"/>
    </row>
    <row r="217148" spans="9:9">
      <c r="I217148" s="33"/>
    </row>
    <row r="217151" spans="9:9">
      <c r="I217151" s="33"/>
    </row>
    <row r="217170" spans="9:9">
      <c r="I217170" s="33"/>
    </row>
    <row r="217180" spans="9:9">
      <c r="I217180" s="33"/>
    </row>
    <row r="217183" spans="9:9">
      <c r="I217183" s="33"/>
    </row>
    <row r="217202" spans="9:9">
      <c r="I217202" s="33"/>
    </row>
    <row r="217212" spans="9:9">
      <c r="I217212" s="33"/>
    </row>
    <row r="217215" spans="9:9">
      <c r="I217215" s="33"/>
    </row>
    <row r="217234" spans="9:9">
      <c r="I217234" s="33"/>
    </row>
    <row r="217244" spans="9:9">
      <c r="I217244" s="33"/>
    </row>
    <row r="217247" spans="9:9">
      <c r="I217247" s="33"/>
    </row>
    <row r="217266" spans="9:9">
      <c r="I217266" s="33"/>
    </row>
    <row r="217276" spans="9:9">
      <c r="I217276" s="33"/>
    </row>
    <row r="217279" spans="9:9">
      <c r="I217279" s="33"/>
    </row>
    <row r="217298" spans="9:9">
      <c r="I217298" s="33"/>
    </row>
    <row r="217308" spans="9:9">
      <c r="I217308" s="33"/>
    </row>
    <row r="217311" spans="9:9">
      <c r="I217311" s="33"/>
    </row>
    <row r="217330" spans="9:9">
      <c r="I217330" s="33"/>
    </row>
    <row r="217340" spans="9:9">
      <c r="I217340" s="33"/>
    </row>
    <row r="217343" spans="9:9">
      <c r="I217343" s="33"/>
    </row>
    <row r="217362" spans="9:9">
      <c r="I217362" s="33"/>
    </row>
    <row r="217372" spans="9:9">
      <c r="I217372" s="33"/>
    </row>
    <row r="217375" spans="9:9">
      <c r="I217375" s="33"/>
    </row>
    <row r="217394" spans="9:9">
      <c r="I217394" s="33"/>
    </row>
    <row r="217404" spans="9:9">
      <c r="I217404" s="33"/>
    </row>
    <row r="217407" spans="9:9">
      <c r="I217407" s="33"/>
    </row>
    <row r="217426" spans="9:9">
      <c r="I217426" s="33"/>
    </row>
    <row r="217436" spans="9:9">
      <c r="I217436" s="33"/>
    </row>
    <row r="217439" spans="9:9">
      <c r="I217439" s="33"/>
    </row>
    <row r="217458" spans="9:9">
      <c r="I217458" s="33"/>
    </row>
    <row r="217468" spans="9:9">
      <c r="I217468" s="33"/>
    </row>
    <row r="217471" spans="9:9">
      <c r="I217471" s="33"/>
    </row>
    <row r="217490" spans="9:9">
      <c r="I217490" s="33"/>
    </row>
    <row r="217500" spans="9:9">
      <c r="I217500" s="33"/>
    </row>
    <row r="217503" spans="9:9">
      <c r="I217503" s="33"/>
    </row>
    <row r="217522" spans="9:9">
      <c r="I217522" s="33"/>
    </row>
    <row r="217532" spans="9:9">
      <c r="I217532" s="33"/>
    </row>
    <row r="217535" spans="9:9">
      <c r="I217535" s="33"/>
    </row>
    <row r="217554" spans="9:9">
      <c r="I217554" s="33"/>
    </row>
    <row r="217564" spans="9:9">
      <c r="I217564" s="33"/>
    </row>
    <row r="217567" spans="9:9">
      <c r="I217567" s="33"/>
    </row>
    <row r="217586" spans="9:9">
      <c r="I217586" s="33"/>
    </row>
    <row r="217596" spans="9:9">
      <c r="I217596" s="33"/>
    </row>
    <row r="217599" spans="9:9">
      <c r="I217599" s="33"/>
    </row>
    <row r="217618" spans="9:9">
      <c r="I217618" s="33"/>
    </row>
    <row r="217628" spans="9:9">
      <c r="I217628" s="33"/>
    </row>
    <row r="217631" spans="9:9">
      <c r="I217631" s="33"/>
    </row>
    <row r="217650" spans="9:9">
      <c r="I217650" s="33"/>
    </row>
    <row r="217660" spans="9:9">
      <c r="I217660" s="33"/>
    </row>
    <row r="217663" spans="9:9">
      <c r="I217663" s="33"/>
    </row>
    <row r="217682" spans="9:9">
      <c r="I217682" s="33"/>
    </row>
    <row r="217692" spans="9:9">
      <c r="I217692" s="33"/>
    </row>
    <row r="217695" spans="9:9">
      <c r="I217695" s="33"/>
    </row>
    <row r="217714" spans="9:9">
      <c r="I217714" s="33"/>
    </row>
    <row r="217724" spans="9:9">
      <c r="I217724" s="33"/>
    </row>
    <row r="217727" spans="9:9">
      <c r="I217727" s="33"/>
    </row>
    <row r="217746" spans="9:9">
      <c r="I217746" s="33"/>
    </row>
    <row r="217756" spans="9:9">
      <c r="I217756" s="33"/>
    </row>
    <row r="217759" spans="9:9">
      <c r="I217759" s="33"/>
    </row>
    <row r="217778" spans="9:9">
      <c r="I217778" s="33"/>
    </row>
    <row r="217788" spans="9:9">
      <c r="I217788" s="33"/>
    </row>
    <row r="217791" spans="9:9">
      <c r="I217791" s="33"/>
    </row>
    <row r="217810" spans="9:9">
      <c r="I217810" s="33"/>
    </row>
    <row r="217820" spans="9:9">
      <c r="I217820" s="33"/>
    </row>
    <row r="217823" spans="9:9">
      <c r="I217823" s="33"/>
    </row>
    <row r="217842" spans="9:9">
      <c r="I217842" s="33"/>
    </row>
    <row r="217852" spans="9:9">
      <c r="I217852" s="33"/>
    </row>
    <row r="217855" spans="9:9">
      <c r="I217855" s="33"/>
    </row>
    <row r="217874" spans="9:9">
      <c r="I217874" s="33"/>
    </row>
    <row r="217884" spans="9:9">
      <c r="I217884" s="33"/>
    </row>
    <row r="217887" spans="9:9">
      <c r="I217887" s="33"/>
    </row>
    <row r="217906" spans="9:9">
      <c r="I217906" s="33"/>
    </row>
    <row r="217916" spans="9:9">
      <c r="I217916" s="33"/>
    </row>
    <row r="217919" spans="9:9">
      <c r="I217919" s="33"/>
    </row>
    <row r="217938" spans="9:9">
      <c r="I217938" s="33"/>
    </row>
    <row r="217948" spans="9:9">
      <c r="I217948" s="33"/>
    </row>
    <row r="217951" spans="9:9">
      <c r="I217951" s="33"/>
    </row>
    <row r="217970" spans="9:9">
      <c r="I217970" s="33"/>
    </row>
    <row r="217980" spans="9:9">
      <c r="I217980" s="33"/>
    </row>
    <row r="217983" spans="9:9">
      <c r="I217983" s="33"/>
    </row>
    <row r="218002" spans="9:9">
      <c r="I218002" s="33"/>
    </row>
    <row r="218012" spans="9:9">
      <c r="I218012" s="33"/>
    </row>
    <row r="218015" spans="9:9">
      <c r="I218015" s="33"/>
    </row>
    <row r="218034" spans="9:9">
      <c r="I218034" s="33"/>
    </row>
    <row r="218044" spans="9:9">
      <c r="I218044" s="33"/>
    </row>
    <row r="218047" spans="9:9">
      <c r="I218047" s="33"/>
    </row>
    <row r="218066" spans="9:9">
      <c r="I218066" s="33"/>
    </row>
    <row r="218076" spans="9:9">
      <c r="I218076" s="33"/>
    </row>
    <row r="218079" spans="9:9">
      <c r="I218079" s="33"/>
    </row>
    <row r="218098" spans="9:9">
      <c r="I218098" s="33"/>
    </row>
    <row r="218108" spans="9:9">
      <c r="I218108" s="33"/>
    </row>
    <row r="218111" spans="9:9">
      <c r="I218111" s="33"/>
    </row>
    <row r="218130" spans="9:9">
      <c r="I218130" s="33"/>
    </row>
    <row r="218140" spans="9:9">
      <c r="I218140" s="33"/>
    </row>
    <row r="218143" spans="9:9">
      <c r="I218143" s="33"/>
    </row>
    <row r="218162" spans="9:9">
      <c r="I218162" s="33"/>
    </row>
    <row r="218172" spans="9:9">
      <c r="I218172" s="33"/>
    </row>
    <row r="218175" spans="9:9">
      <c r="I218175" s="33"/>
    </row>
    <row r="218194" spans="9:9">
      <c r="I218194" s="33"/>
    </row>
    <row r="218204" spans="9:9">
      <c r="I218204" s="33"/>
    </row>
    <row r="218207" spans="9:9">
      <c r="I218207" s="33"/>
    </row>
    <row r="218226" spans="9:9">
      <c r="I218226" s="33"/>
    </row>
    <row r="218236" spans="9:9">
      <c r="I218236" s="33"/>
    </row>
    <row r="218239" spans="9:9">
      <c r="I218239" s="33"/>
    </row>
    <row r="218258" spans="9:9">
      <c r="I218258" s="33"/>
    </row>
    <row r="218268" spans="9:9">
      <c r="I218268" s="33"/>
    </row>
    <row r="218271" spans="9:9">
      <c r="I218271" s="33"/>
    </row>
    <row r="218290" spans="9:9">
      <c r="I218290" s="33"/>
    </row>
    <row r="218300" spans="9:9">
      <c r="I218300" s="33"/>
    </row>
    <row r="218303" spans="9:9">
      <c r="I218303" s="33"/>
    </row>
    <row r="218322" spans="9:9">
      <c r="I218322" s="33"/>
    </row>
    <row r="218332" spans="9:9">
      <c r="I218332" s="33"/>
    </row>
    <row r="218335" spans="9:9">
      <c r="I218335" s="33"/>
    </row>
    <row r="218354" spans="9:9">
      <c r="I218354" s="33"/>
    </row>
    <row r="218364" spans="9:9">
      <c r="I218364" s="33"/>
    </row>
    <row r="218367" spans="9:9">
      <c r="I218367" s="33"/>
    </row>
    <row r="218386" spans="9:9">
      <c r="I218386" s="33"/>
    </row>
    <row r="218396" spans="9:9">
      <c r="I218396" s="33"/>
    </row>
    <row r="218399" spans="9:9">
      <c r="I218399" s="33"/>
    </row>
    <row r="218418" spans="9:9">
      <c r="I218418" s="33"/>
    </row>
    <row r="218428" spans="9:9">
      <c r="I218428" s="33"/>
    </row>
    <row r="218431" spans="9:9">
      <c r="I218431" s="33"/>
    </row>
    <row r="218450" spans="9:9">
      <c r="I218450" s="33"/>
    </row>
    <row r="218460" spans="9:9">
      <c r="I218460" s="33"/>
    </row>
    <row r="218463" spans="9:9">
      <c r="I218463" s="33"/>
    </row>
    <row r="218482" spans="9:9">
      <c r="I218482" s="33"/>
    </row>
    <row r="218492" spans="9:9">
      <c r="I218492" s="33"/>
    </row>
    <row r="218495" spans="9:9">
      <c r="I218495" s="33"/>
    </row>
    <row r="218514" spans="9:9">
      <c r="I218514" s="33"/>
    </row>
    <row r="218524" spans="9:9">
      <c r="I218524" s="33"/>
    </row>
    <row r="218527" spans="9:9">
      <c r="I218527" s="33"/>
    </row>
    <row r="218546" spans="9:9">
      <c r="I218546" s="33"/>
    </row>
    <row r="218556" spans="9:9">
      <c r="I218556" s="33"/>
    </row>
    <row r="218559" spans="9:9">
      <c r="I218559" s="33"/>
    </row>
    <row r="218578" spans="9:9">
      <c r="I218578" s="33"/>
    </row>
    <row r="218588" spans="9:9">
      <c r="I218588" s="33"/>
    </row>
    <row r="218591" spans="9:9">
      <c r="I218591" s="33"/>
    </row>
    <row r="218610" spans="9:9">
      <c r="I218610" s="33"/>
    </row>
    <row r="218620" spans="9:9">
      <c r="I218620" s="33"/>
    </row>
    <row r="218623" spans="9:9">
      <c r="I218623" s="33"/>
    </row>
    <row r="218642" spans="9:9">
      <c r="I218642" s="33"/>
    </row>
    <row r="218652" spans="9:9">
      <c r="I218652" s="33"/>
    </row>
    <row r="218655" spans="9:9">
      <c r="I218655" s="33"/>
    </row>
    <row r="218674" spans="9:9">
      <c r="I218674" s="33"/>
    </row>
    <row r="218684" spans="9:9">
      <c r="I218684" s="33"/>
    </row>
    <row r="218687" spans="9:9">
      <c r="I218687" s="33"/>
    </row>
    <row r="218706" spans="9:9">
      <c r="I218706" s="33"/>
    </row>
    <row r="218716" spans="9:9">
      <c r="I218716" s="33"/>
    </row>
    <row r="218719" spans="9:9">
      <c r="I218719" s="33"/>
    </row>
    <row r="218738" spans="9:9">
      <c r="I218738" s="33"/>
    </row>
    <row r="218748" spans="9:9">
      <c r="I218748" s="33"/>
    </row>
    <row r="218751" spans="9:9">
      <c r="I218751" s="33"/>
    </row>
    <row r="218770" spans="9:9">
      <c r="I218770" s="33"/>
    </row>
    <row r="218780" spans="9:9">
      <c r="I218780" s="33"/>
    </row>
    <row r="218783" spans="9:9">
      <c r="I218783" s="33"/>
    </row>
    <row r="218802" spans="9:9">
      <c r="I218802" s="33"/>
    </row>
    <row r="218812" spans="9:9">
      <c r="I218812" s="33"/>
    </row>
    <row r="218815" spans="9:9">
      <c r="I218815" s="33"/>
    </row>
    <row r="218834" spans="9:9">
      <c r="I218834" s="33"/>
    </row>
    <row r="218844" spans="9:9">
      <c r="I218844" s="33"/>
    </row>
    <row r="218847" spans="9:9">
      <c r="I218847" s="33"/>
    </row>
    <row r="218866" spans="9:9">
      <c r="I218866" s="33"/>
    </row>
    <row r="218876" spans="9:9">
      <c r="I218876" s="33"/>
    </row>
    <row r="218879" spans="9:9">
      <c r="I218879" s="33"/>
    </row>
    <row r="218898" spans="9:9">
      <c r="I218898" s="33"/>
    </row>
    <row r="218908" spans="9:9">
      <c r="I218908" s="33"/>
    </row>
    <row r="218911" spans="9:9">
      <c r="I218911" s="33"/>
    </row>
    <row r="218930" spans="9:9">
      <c r="I218930" s="33"/>
    </row>
    <row r="218940" spans="9:9">
      <c r="I218940" s="33"/>
    </row>
    <row r="218943" spans="9:9">
      <c r="I218943" s="33"/>
    </row>
    <row r="218962" spans="9:9">
      <c r="I218962" s="33"/>
    </row>
    <row r="218972" spans="9:9">
      <c r="I218972" s="33"/>
    </row>
    <row r="218975" spans="9:9">
      <c r="I218975" s="33"/>
    </row>
    <row r="218994" spans="9:9">
      <c r="I218994" s="33"/>
    </row>
    <row r="219004" spans="9:9">
      <c r="I219004" s="33"/>
    </row>
    <row r="219007" spans="9:9">
      <c r="I219007" s="33"/>
    </row>
    <row r="219026" spans="9:9">
      <c r="I219026" s="33"/>
    </row>
    <row r="219036" spans="9:9">
      <c r="I219036" s="33"/>
    </row>
    <row r="219039" spans="9:9">
      <c r="I219039" s="33"/>
    </row>
    <row r="219058" spans="9:9">
      <c r="I219058" s="33"/>
    </row>
    <row r="219068" spans="9:9">
      <c r="I219068" s="33"/>
    </row>
    <row r="219071" spans="9:9">
      <c r="I219071" s="33"/>
    </row>
    <row r="219090" spans="9:9">
      <c r="I219090" s="33"/>
    </row>
    <row r="219100" spans="9:9">
      <c r="I219100" s="33"/>
    </row>
    <row r="219103" spans="9:9">
      <c r="I219103" s="33"/>
    </row>
    <row r="219122" spans="9:9">
      <c r="I219122" s="33"/>
    </row>
    <row r="219132" spans="9:9">
      <c r="I219132" s="33"/>
    </row>
    <row r="219135" spans="9:9">
      <c r="I219135" s="33"/>
    </row>
    <row r="219154" spans="9:9">
      <c r="I219154" s="33"/>
    </row>
    <row r="219164" spans="9:9">
      <c r="I219164" s="33"/>
    </row>
    <row r="219167" spans="9:9">
      <c r="I219167" s="33"/>
    </row>
    <row r="219186" spans="9:9">
      <c r="I219186" s="33"/>
    </row>
    <row r="219196" spans="9:9">
      <c r="I219196" s="33"/>
    </row>
    <row r="219199" spans="9:9">
      <c r="I219199" s="33"/>
    </row>
    <row r="219218" spans="9:9">
      <c r="I219218" s="33"/>
    </row>
    <row r="219228" spans="9:9">
      <c r="I219228" s="33"/>
    </row>
    <row r="219231" spans="9:9">
      <c r="I219231" s="33"/>
    </row>
    <row r="219250" spans="9:9">
      <c r="I219250" s="33"/>
    </row>
    <row r="219260" spans="9:9">
      <c r="I219260" s="33"/>
    </row>
    <row r="219263" spans="9:9">
      <c r="I219263" s="33"/>
    </row>
    <row r="219282" spans="9:9">
      <c r="I219282" s="33"/>
    </row>
    <row r="219292" spans="9:9">
      <c r="I219292" s="33"/>
    </row>
    <row r="219295" spans="9:9">
      <c r="I219295" s="33"/>
    </row>
    <row r="219314" spans="9:9">
      <c r="I219314" s="33"/>
    </row>
    <row r="219324" spans="9:9">
      <c r="I219324" s="33"/>
    </row>
    <row r="219327" spans="9:9">
      <c r="I219327" s="33"/>
    </row>
    <row r="219346" spans="9:9">
      <c r="I219346" s="33"/>
    </row>
    <row r="219356" spans="9:9">
      <c r="I219356" s="33"/>
    </row>
    <row r="219359" spans="9:9">
      <c r="I219359" s="33"/>
    </row>
    <row r="219378" spans="9:9">
      <c r="I219378" s="33"/>
    </row>
    <row r="219388" spans="9:9">
      <c r="I219388" s="33"/>
    </row>
    <row r="219391" spans="9:9">
      <c r="I219391" s="33"/>
    </row>
    <row r="219410" spans="9:9">
      <c r="I219410" s="33"/>
    </row>
    <row r="219420" spans="9:9">
      <c r="I219420" s="33"/>
    </row>
    <row r="219423" spans="9:9">
      <c r="I219423" s="33"/>
    </row>
    <row r="219442" spans="9:9">
      <c r="I219442" s="33"/>
    </row>
    <row r="219452" spans="9:9">
      <c r="I219452" s="33"/>
    </row>
    <row r="219455" spans="9:9">
      <c r="I219455" s="33"/>
    </row>
    <row r="219474" spans="9:9">
      <c r="I219474" s="33"/>
    </row>
    <row r="219484" spans="9:9">
      <c r="I219484" s="33"/>
    </row>
    <row r="219487" spans="9:9">
      <c r="I219487" s="33"/>
    </row>
    <row r="219506" spans="9:9">
      <c r="I219506" s="33"/>
    </row>
    <row r="219516" spans="9:9">
      <c r="I219516" s="33"/>
    </row>
    <row r="219519" spans="9:9">
      <c r="I219519" s="33"/>
    </row>
    <row r="219538" spans="9:9">
      <c r="I219538" s="33"/>
    </row>
    <row r="219548" spans="9:9">
      <c r="I219548" s="33"/>
    </row>
    <row r="219551" spans="9:9">
      <c r="I219551" s="33"/>
    </row>
    <row r="219570" spans="9:9">
      <c r="I219570" s="33"/>
    </row>
    <row r="219580" spans="9:9">
      <c r="I219580" s="33"/>
    </row>
    <row r="219583" spans="9:9">
      <c r="I219583" s="33"/>
    </row>
    <row r="219602" spans="9:9">
      <c r="I219602" s="33"/>
    </row>
    <row r="219612" spans="9:9">
      <c r="I219612" s="33"/>
    </row>
    <row r="219615" spans="9:9">
      <c r="I219615" s="33"/>
    </row>
    <row r="219634" spans="9:9">
      <c r="I219634" s="33"/>
    </row>
    <row r="219644" spans="9:9">
      <c r="I219644" s="33"/>
    </row>
    <row r="219647" spans="9:9">
      <c r="I219647" s="33"/>
    </row>
    <row r="219666" spans="9:9">
      <c r="I219666" s="33"/>
    </row>
    <row r="219676" spans="9:9">
      <c r="I219676" s="33"/>
    </row>
    <row r="219679" spans="9:9">
      <c r="I219679" s="33"/>
    </row>
    <row r="219698" spans="9:9">
      <c r="I219698" s="33"/>
    </row>
    <row r="219708" spans="9:9">
      <c r="I219708" s="33"/>
    </row>
    <row r="219711" spans="9:9">
      <c r="I219711" s="33"/>
    </row>
    <row r="219730" spans="9:9">
      <c r="I219730" s="33"/>
    </row>
    <row r="219740" spans="9:9">
      <c r="I219740" s="33"/>
    </row>
    <row r="219743" spans="9:9">
      <c r="I219743" s="33"/>
    </row>
    <row r="219762" spans="9:9">
      <c r="I219762" s="33"/>
    </row>
    <row r="219772" spans="9:9">
      <c r="I219772" s="33"/>
    </row>
    <row r="219775" spans="9:9">
      <c r="I219775" s="33"/>
    </row>
    <row r="219794" spans="9:9">
      <c r="I219794" s="33"/>
    </row>
    <row r="219804" spans="9:9">
      <c r="I219804" s="33"/>
    </row>
    <row r="219807" spans="9:9">
      <c r="I219807" s="33"/>
    </row>
    <row r="219826" spans="9:9">
      <c r="I219826" s="33"/>
    </row>
    <row r="219836" spans="9:9">
      <c r="I219836" s="33"/>
    </row>
    <row r="219839" spans="9:9">
      <c r="I219839" s="33"/>
    </row>
    <row r="219858" spans="9:9">
      <c r="I219858" s="33"/>
    </row>
    <row r="219868" spans="9:9">
      <c r="I219868" s="33"/>
    </row>
    <row r="219871" spans="9:9">
      <c r="I219871" s="33"/>
    </row>
    <row r="219890" spans="9:9">
      <c r="I219890" s="33"/>
    </row>
    <row r="219900" spans="9:9">
      <c r="I219900" s="33"/>
    </row>
    <row r="219903" spans="9:9">
      <c r="I219903" s="33"/>
    </row>
    <row r="219922" spans="9:9">
      <c r="I219922" s="33"/>
    </row>
    <row r="219932" spans="9:9">
      <c r="I219932" s="33"/>
    </row>
    <row r="219935" spans="9:9">
      <c r="I219935" s="33"/>
    </row>
    <row r="219954" spans="9:9">
      <c r="I219954" s="33"/>
    </row>
    <row r="219964" spans="9:9">
      <c r="I219964" s="33"/>
    </row>
    <row r="219967" spans="9:9">
      <c r="I219967" s="33"/>
    </row>
    <row r="219986" spans="9:9">
      <c r="I219986" s="33"/>
    </row>
    <row r="219996" spans="9:9">
      <c r="I219996" s="33"/>
    </row>
    <row r="219999" spans="9:9">
      <c r="I219999" s="33"/>
    </row>
    <row r="220018" spans="9:9">
      <c r="I220018" s="33"/>
    </row>
    <row r="220028" spans="9:9">
      <c r="I220028" s="33"/>
    </row>
    <row r="220031" spans="9:9">
      <c r="I220031" s="33"/>
    </row>
    <row r="220050" spans="9:9">
      <c r="I220050" s="33"/>
    </row>
    <row r="220060" spans="9:9">
      <c r="I220060" s="33"/>
    </row>
    <row r="220063" spans="9:9">
      <c r="I220063" s="33"/>
    </row>
    <row r="220082" spans="9:9">
      <c r="I220082" s="33"/>
    </row>
    <row r="220092" spans="9:9">
      <c r="I220092" s="33"/>
    </row>
    <row r="220095" spans="9:9">
      <c r="I220095" s="33"/>
    </row>
    <row r="220114" spans="9:9">
      <c r="I220114" s="33"/>
    </row>
    <row r="220124" spans="9:9">
      <c r="I220124" s="33"/>
    </row>
    <row r="220127" spans="9:9">
      <c r="I220127" s="33"/>
    </row>
    <row r="220146" spans="9:9">
      <c r="I220146" s="33"/>
    </row>
    <row r="220156" spans="9:9">
      <c r="I220156" s="33"/>
    </row>
    <row r="220159" spans="9:9">
      <c r="I220159" s="33"/>
    </row>
    <row r="220178" spans="9:9">
      <c r="I220178" s="33"/>
    </row>
    <row r="220188" spans="9:9">
      <c r="I220188" s="33"/>
    </row>
    <row r="220191" spans="9:9">
      <c r="I220191" s="33"/>
    </row>
    <row r="220210" spans="9:9">
      <c r="I220210" s="33"/>
    </row>
    <row r="220220" spans="9:9">
      <c r="I220220" s="33"/>
    </row>
    <row r="220223" spans="9:9">
      <c r="I220223" s="33"/>
    </row>
    <row r="220242" spans="9:9">
      <c r="I220242" s="33"/>
    </row>
    <row r="220252" spans="9:9">
      <c r="I220252" s="33"/>
    </row>
    <row r="220255" spans="9:9">
      <c r="I220255" s="33"/>
    </row>
    <row r="220274" spans="9:9">
      <c r="I220274" s="33"/>
    </row>
    <row r="220284" spans="9:9">
      <c r="I220284" s="33"/>
    </row>
    <row r="220287" spans="9:9">
      <c r="I220287" s="33"/>
    </row>
    <row r="220306" spans="9:9">
      <c r="I220306" s="33"/>
    </row>
    <row r="220316" spans="9:9">
      <c r="I220316" s="33"/>
    </row>
    <row r="220319" spans="9:9">
      <c r="I220319" s="33"/>
    </row>
    <row r="220338" spans="9:9">
      <c r="I220338" s="33"/>
    </row>
    <row r="220348" spans="9:9">
      <c r="I220348" s="33"/>
    </row>
    <row r="220351" spans="9:9">
      <c r="I220351" s="33"/>
    </row>
    <row r="220370" spans="9:9">
      <c r="I220370" s="33"/>
    </row>
    <row r="220380" spans="9:9">
      <c r="I220380" s="33"/>
    </row>
    <row r="220383" spans="9:9">
      <c r="I220383" s="33"/>
    </row>
    <row r="220402" spans="9:9">
      <c r="I220402" s="33"/>
    </row>
    <row r="220412" spans="9:9">
      <c r="I220412" s="33"/>
    </row>
    <row r="220415" spans="9:9">
      <c r="I220415" s="33"/>
    </row>
    <row r="220434" spans="9:9">
      <c r="I220434" s="33"/>
    </row>
    <row r="220444" spans="9:9">
      <c r="I220444" s="33"/>
    </row>
    <row r="220447" spans="9:9">
      <c r="I220447" s="33"/>
    </row>
    <row r="220466" spans="9:9">
      <c r="I220466" s="33"/>
    </row>
    <row r="220476" spans="9:9">
      <c r="I220476" s="33"/>
    </row>
    <row r="220479" spans="9:9">
      <c r="I220479" s="33"/>
    </row>
    <row r="220498" spans="9:9">
      <c r="I220498" s="33"/>
    </row>
    <row r="220508" spans="9:9">
      <c r="I220508" s="33"/>
    </row>
    <row r="220511" spans="9:9">
      <c r="I220511" s="33"/>
    </row>
    <row r="220530" spans="9:9">
      <c r="I220530" s="33"/>
    </row>
    <row r="220540" spans="9:9">
      <c r="I220540" s="33"/>
    </row>
    <row r="220543" spans="9:9">
      <c r="I220543" s="33"/>
    </row>
    <row r="220562" spans="9:9">
      <c r="I220562" s="33"/>
    </row>
    <row r="220572" spans="9:9">
      <c r="I220572" s="33"/>
    </row>
    <row r="220575" spans="9:9">
      <c r="I220575" s="33"/>
    </row>
    <row r="220594" spans="9:9">
      <c r="I220594" s="33"/>
    </row>
    <row r="220604" spans="9:9">
      <c r="I220604" s="33"/>
    </row>
    <row r="220607" spans="9:9">
      <c r="I220607" s="33"/>
    </row>
    <row r="220626" spans="9:9">
      <c r="I220626" s="33"/>
    </row>
    <row r="220636" spans="9:9">
      <c r="I220636" s="33"/>
    </row>
    <row r="220639" spans="9:9">
      <c r="I220639" s="33"/>
    </row>
    <row r="220658" spans="9:9">
      <c r="I220658" s="33"/>
    </row>
    <row r="220668" spans="9:9">
      <c r="I220668" s="33"/>
    </row>
    <row r="220671" spans="9:9">
      <c r="I220671" s="33"/>
    </row>
    <row r="220690" spans="9:9">
      <c r="I220690" s="33"/>
    </row>
    <row r="220700" spans="9:9">
      <c r="I220700" s="33"/>
    </row>
    <row r="220703" spans="9:9">
      <c r="I220703" s="33"/>
    </row>
    <row r="220722" spans="9:9">
      <c r="I220722" s="33"/>
    </row>
    <row r="220732" spans="9:9">
      <c r="I220732" s="33"/>
    </row>
    <row r="220735" spans="9:9">
      <c r="I220735" s="33"/>
    </row>
    <row r="220754" spans="9:9">
      <c r="I220754" s="33"/>
    </row>
    <row r="220764" spans="9:9">
      <c r="I220764" s="33"/>
    </row>
    <row r="220767" spans="9:9">
      <c r="I220767" s="33"/>
    </row>
    <row r="220786" spans="9:9">
      <c r="I220786" s="33"/>
    </row>
    <row r="220796" spans="9:9">
      <c r="I220796" s="33"/>
    </row>
    <row r="220799" spans="9:9">
      <c r="I220799" s="33"/>
    </row>
    <row r="220818" spans="9:9">
      <c r="I220818" s="33"/>
    </row>
    <row r="220828" spans="9:9">
      <c r="I220828" s="33"/>
    </row>
    <row r="220831" spans="9:9">
      <c r="I220831" s="33"/>
    </row>
    <row r="220850" spans="9:9">
      <c r="I220850" s="33"/>
    </row>
    <row r="220860" spans="9:9">
      <c r="I220860" s="33"/>
    </row>
    <row r="220863" spans="9:9">
      <c r="I220863" s="33"/>
    </row>
    <row r="220882" spans="9:9">
      <c r="I220882" s="33"/>
    </row>
    <row r="220892" spans="9:9">
      <c r="I220892" s="33"/>
    </row>
    <row r="220895" spans="9:9">
      <c r="I220895" s="33"/>
    </row>
    <row r="220914" spans="9:9">
      <c r="I220914" s="33"/>
    </row>
    <row r="220924" spans="9:9">
      <c r="I220924" s="33"/>
    </row>
    <row r="220927" spans="9:9">
      <c r="I220927" s="33"/>
    </row>
    <row r="220946" spans="9:9">
      <c r="I220946" s="33"/>
    </row>
    <row r="220956" spans="9:9">
      <c r="I220956" s="33"/>
    </row>
    <row r="220959" spans="9:9">
      <c r="I220959" s="33"/>
    </row>
    <row r="220978" spans="9:9">
      <c r="I220978" s="33"/>
    </row>
    <row r="220988" spans="9:9">
      <c r="I220988" s="33"/>
    </row>
    <row r="220991" spans="9:9">
      <c r="I220991" s="33"/>
    </row>
    <row r="221010" spans="9:9">
      <c r="I221010" s="33"/>
    </row>
    <row r="221020" spans="9:9">
      <c r="I221020" s="33"/>
    </row>
    <row r="221023" spans="9:9">
      <c r="I221023" s="33"/>
    </row>
    <row r="221042" spans="9:9">
      <c r="I221042" s="33"/>
    </row>
    <row r="221052" spans="9:9">
      <c r="I221052" s="33"/>
    </row>
    <row r="221055" spans="9:9">
      <c r="I221055" s="33"/>
    </row>
    <row r="221074" spans="9:9">
      <c r="I221074" s="33"/>
    </row>
    <row r="221084" spans="9:9">
      <c r="I221084" s="33"/>
    </row>
    <row r="221087" spans="9:9">
      <c r="I221087" s="33"/>
    </row>
    <row r="221106" spans="9:9">
      <c r="I221106" s="33"/>
    </row>
    <row r="221116" spans="9:9">
      <c r="I221116" s="33"/>
    </row>
    <row r="221119" spans="9:9">
      <c r="I221119" s="33"/>
    </row>
    <row r="221138" spans="9:9">
      <c r="I221138" s="33"/>
    </row>
    <row r="221148" spans="9:9">
      <c r="I221148" s="33"/>
    </row>
    <row r="221151" spans="9:9">
      <c r="I221151" s="33"/>
    </row>
    <row r="221170" spans="9:9">
      <c r="I221170" s="33"/>
    </row>
    <row r="221180" spans="9:9">
      <c r="I221180" s="33"/>
    </row>
    <row r="221183" spans="9:9">
      <c r="I221183" s="33"/>
    </row>
    <row r="221202" spans="9:9">
      <c r="I221202" s="33"/>
    </row>
    <row r="221212" spans="9:9">
      <c r="I221212" s="33"/>
    </row>
    <row r="221215" spans="9:9">
      <c r="I221215" s="33"/>
    </row>
    <row r="221234" spans="9:9">
      <c r="I221234" s="33"/>
    </row>
    <row r="221244" spans="9:9">
      <c r="I221244" s="33"/>
    </row>
    <row r="221247" spans="9:9">
      <c r="I221247" s="33"/>
    </row>
    <row r="221266" spans="9:9">
      <c r="I221266" s="33"/>
    </row>
    <row r="221276" spans="9:9">
      <c r="I221276" s="33"/>
    </row>
    <row r="221279" spans="9:9">
      <c r="I221279" s="33"/>
    </row>
    <row r="221298" spans="9:9">
      <c r="I221298" s="33"/>
    </row>
    <row r="221308" spans="9:9">
      <c r="I221308" s="33"/>
    </row>
    <row r="221311" spans="9:9">
      <c r="I221311" s="33"/>
    </row>
    <row r="221330" spans="9:9">
      <c r="I221330" s="33"/>
    </row>
    <row r="221340" spans="9:9">
      <c r="I221340" s="33"/>
    </row>
    <row r="221343" spans="9:9">
      <c r="I221343" s="33"/>
    </row>
    <row r="221362" spans="9:9">
      <c r="I221362" s="33"/>
    </row>
    <row r="221372" spans="9:9">
      <c r="I221372" s="33"/>
    </row>
    <row r="221375" spans="9:9">
      <c r="I221375" s="33"/>
    </row>
    <row r="221394" spans="9:9">
      <c r="I221394" s="33"/>
    </row>
    <row r="221404" spans="9:9">
      <c r="I221404" s="33"/>
    </row>
    <row r="221407" spans="9:9">
      <c r="I221407" s="33"/>
    </row>
    <row r="221426" spans="9:9">
      <c r="I221426" s="33"/>
    </row>
    <row r="221436" spans="9:9">
      <c r="I221436" s="33"/>
    </row>
    <row r="221439" spans="9:9">
      <c r="I221439" s="33"/>
    </row>
    <row r="221458" spans="9:9">
      <c r="I221458" s="33"/>
    </row>
    <row r="221468" spans="9:9">
      <c r="I221468" s="33"/>
    </row>
    <row r="221471" spans="9:9">
      <c r="I221471" s="33"/>
    </row>
    <row r="221490" spans="9:9">
      <c r="I221490" s="33"/>
    </row>
    <row r="221500" spans="9:9">
      <c r="I221500" s="33"/>
    </row>
    <row r="221503" spans="9:9">
      <c r="I221503" s="33"/>
    </row>
    <row r="221522" spans="9:9">
      <c r="I221522" s="33"/>
    </row>
    <row r="221532" spans="9:9">
      <c r="I221532" s="33"/>
    </row>
    <row r="221535" spans="9:9">
      <c r="I221535" s="33"/>
    </row>
    <row r="221554" spans="9:9">
      <c r="I221554" s="33"/>
    </row>
    <row r="221564" spans="9:9">
      <c r="I221564" s="33"/>
    </row>
    <row r="221567" spans="9:9">
      <c r="I221567" s="33"/>
    </row>
    <row r="221586" spans="9:9">
      <c r="I221586" s="33"/>
    </row>
    <row r="221596" spans="9:9">
      <c r="I221596" s="33"/>
    </row>
    <row r="221599" spans="9:9">
      <c r="I221599" s="33"/>
    </row>
    <row r="221618" spans="9:9">
      <c r="I221618" s="33"/>
    </row>
    <row r="221628" spans="9:9">
      <c r="I221628" s="33"/>
    </row>
    <row r="221631" spans="9:9">
      <c r="I221631" s="33"/>
    </row>
    <row r="221650" spans="9:9">
      <c r="I221650" s="33"/>
    </row>
    <row r="221660" spans="9:9">
      <c r="I221660" s="33"/>
    </row>
    <row r="221663" spans="9:9">
      <c r="I221663" s="33"/>
    </row>
    <row r="221682" spans="9:9">
      <c r="I221682" s="33"/>
    </row>
    <row r="221692" spans="9:9">
      <c r="I221692" s="33"/>
    </row>
    <row r="221695" spans="9:9">
      <c r="I221695" s="33"/>
    </row>
    <row r="221714" spans="9:9">
      <c r="I221714" s="33"/>
    </row>
    <row r="221724" spans="9:9">
      <c r="I221724" s="33"/>
    </row>
    <row r="221727" spans="9:9">
      <c r="I221727" s="33"/>
    </row>
    <row r="221746" spans="9:9">
      <c r="I221746" s="33"/>
    </row>
    <row r="221756" spans="9:9">
      <c r="I221756" s="33"/>
    </row>
    <row r="221759" spans="9:9">
      <c r="I221759" s="33"/>
    </row>
    <row r="221778" spans="9:9">
      <c r="I221778" s="33"/>
    </row>
    <row r="221788" spans="9:9">
      <c r="I221788" s="33"/>
    </row>
    <row r="221791" spans="9:9">
      <c r="I221791" s="33"/>
    </row>
    <row r="221810" spans="9:9">
      <c r="I221810" s="33"/>
    </row>
    <row r="221820" spans="9:9">
      <c r="I221820" s="33"/>
    </row>
    <row r="221823" spans="9:9">
      <c r="I221823" s="33"/>
    </row>
    <row r="221842" spans="9:9">
      <c r="I221842" s="33"/>
    </row>
    <row r="221852" spans="9:9">
      <c r="I221852" s="33"/>
    </row>
    <row r="221855" spans="9:9">
      <c r="I221855" s="33"/>
    </row>
    <row r="221874" spans="9:9">
      <c r="I221874" s="33"/>
    </row>
    <row r="221884" spans="9:9">
      <c r="I221884" s="33"/>
    </row>
    <row r="221887" spans="9:9">
      <c r="I221887" s="33"/>
    </row>
    <row r="221906" spans="9:9">
      <c r="I221906" s="33"/>
    </row>
    <row r="221916" spans="9:9">
      <c r="I221916" s="33"/>
    </row>
    <row r="221919" spans="9:9">
      <c r="I221919" s="33"/>
    </row>
    <row r="221938" spans="9:9">
      <c r="I221938" s="33"/>
    </row>
    <row r="221948" spans="9:9">
      <c r="I221948" s="33"/>
    </row>
    <row r="221951" spans="9:9">
      <c r="I221951" s="33"/>
    </row>
    <row r="221970" spans="9:9">
      <c r="I221970" s="33"/>
    </row>
    <row r="221980" spans="9:9">
      <c r="I221980" s="33"/>
    </row>
    <row r="221983" spans="9:9">
      <c r="I221983" s="33"/>
    </row>
    <row r="222002" spans="9:9">
      <c r="I222002" s="33"/>
    </row>
    <row r="222012" spans="9:9">
      <c r="I222012" s="33"/>
    </row>
    <row r="222015" spans="9:9">
      <c r="I222015" s="33"/>
    </row>
    <row r="222034" spans="9:9">
      <c r="I222034" s="33"/>
    </row>
    <row r="222044" spans="9:9">
      <c r="I222044" s="33"/>
    </row>
    <row r="222047" spans="9:9">
      <c r="I222047" s="33"/>
    </row>
    <row r="222066" spans="9:9">
      <c r="I222066" s="33"/>
    </row>
    <row r="222076" spans="9:9">
      <c r="I222076" s="33"/>
    </row>
    <row r="222079" spans="9:9">
      <c r="I222079" s="33"/>
    </row>
    <row r="222098" spans="9:9">
      <c r="I222098" s="33"/>
    </row>
    <row r="222108" spans="9:9">
      <c r="I222108" s="33"/>
    </row>
    <row r="222111" spans="9:9">
      <c r="I222111" s="33"/>
    </row>
    <row r="222130" spans="9:9">
      <c r="I222130" s="33"/>
    </row>
    <row r="222140" spans="9:9">
      <c r="I222140" s="33"/>
    </row>
    <row r="222143" spans="9:9">
      <c r="I222143" s="33"/>
    </row>
    <row r="222162" spans="9:9">
      <c r="I222162" s="33"/>
    </row>
    <row r="222172" spans="9:9">
      <c r="I222172" s="33"/>
    </row>
    <row r="222175" spans="9:9">
      <c r="I222175" s="33"/>
    </row>
    <row r="222194" spans="9:9">
      <c r="I222194" s="33"/>
    </row>
    <row r="222204" spans="9:9">
      <c r="I222204" s="33"/>
    </row>
    <row r="222207" spans="9:9">
      <c r="I222207" s="33"/>
    </row>
    <row r="222226" spans="9:9">
      <c r="I222226" s="33"/>
    </row>
    <row r="222236" spans="9:9">
      <c r="I222236" s="33"/>
    </row>
    <row r="222239" spans="9:9">
      <c r="I222239" s="33"/>
    </row>
    <row r="222258" spans="9:9">
      <c r="I222258" s="33"/>
    </row>
    <row r="222268" spans="9:9">
      <c r="I222268" s="33"/>
    </row>
    <row r="222271" spans="9:9">
      <c r="I222271" s="33"/>
    </row>
    <row r="222290" spans="9:9">
      <c r="I222290" s="33"/>
    </row>
    <row r="222300" spans="9:9">
      <c r="I222300" s="33"/>
    </row>
    <row r="222303" spans="9:9">
      <c r="I222303" s="33"/>
    </row>
    <row r="222322" spans="9:9">
      <c r="I222322" s="33"/>
    </row>
    <row r="222332" spans="9:9">
      <c r="I222332" s="33"/>
    </row>
    <row r="222335" spans="9:9">
      <c r="I222335" s="33"/>
    </row>
    <row r="222354" spans="9:9">
      <c r="I222354" s="33"/>
    </row>
    <row r="222364" spans="9:9">
      <c r="I222364" s="33"/>
    </row>
    <row r="222367" spans="9:9">
      <c r="I222367" s="33"/>
    </row>
    <row r="222386" spans="9:9">
      <c r="I222386" s="33"/>
    </row>
    <row r="222396" spans="9:9">
      <c r="I222396" s="33"/>
    </row>
    <row r="222399" spans="9:9">
      <c r="I222399" s="33"/>
    </row>
    <row r="222418" spans="9:9">
      <c r="I222418" s="33"/>
    </row>
    <row r="222428" spans="9:9">
      <c r="I222428" s="33"/>
    </row>
    <row r="222431" spans="9:9">
      <c r="I222431" s="33"/>
    </row>
    <row r="222450" spans="9:9">
      <c r="I222450" s="33"/>
    </row>
    <row r="222460" spans="9:9">
      <c r="I222460" s="33"/>
    </row>
    <row r="222463" spans="9:9">
      <c r="I222463" s="33"/>
    </row>
    <row r="222482" spans="9:9">
      <c r="I222482" s="33"/>
    </row>
    <row r="222492" spans="9:9">
      <c r="I222492" s="33"/>
    </row>
    <row r="222495" spans="9:9">
      <c r="I222495" s="33"/>
    </row>
    <row r="222514" spans="9:9">
      <c r="I222514" s="33"/>
    </row>
    <row r="222524" spans="9:9">
      <c r="I222524" s="33"/>
    </row>
    <row r="222527" spans="9:9">
      <c r="I222527" s="33"/>
    </row>
    <row r="222546" spans="9:9">
      <c r="I222546" s="33"/>
    </row>
    <row r="222556" spans="9:9">
      <c r="I222556" s="33"/>
    </row>
    <row r="222559" spans="9:9">
      <c r="I222559" s="33"/>
    </row>
    <row r="222578" spans="9:9">
      <c r="I222578" s="33"/>
    </row>
    <row r="222588" spans="9:9">
      <c r="I222588" s="33"/>
    </row>
    <row r="222591" spans="9:9">
      <c r="I222591" s="33"/>
    </row>
    <row r="222610" spans="9:9">
      <c r="I222610" s="33"/>
    </row>
    <row r="222620" spans="9:9">
      <c r="I222620" s="33"/>
    </row>
    <row r="222623" spans="9:9">
      <c r="I222623" s="33"/>
    </row>
    <row r="222642" spans="9:9">
      <c r="I222642" s="33"/>
    </row>
    <row r="222652" spans="9:9">
      <c r="I222652" s="33"/>
    </row>
    <row r="222655" spans="9:9">
      <c r="I222655" s="33"/>
    </row>
    <row r="222674" spans="9:9">
      <c r="I222674" s="33"/>
    </row>
    <row r="222684" spans="9:9">
      <c r="I222684" s="33"/>
    </row>
    <row r="222687" spans="9:9">
      <c r="I222687" s="33"/>
    </row>
    <row r="222706" spans="9:9">
      <c r="I222706" s="33"/>
    </row>
    <row r="222716" spans="9:9">
      <c r="I222716" s="33"/>
    </row>
    <row r="222719" spans="9:9">
      <c r="I222719" s="33"/>
    </row>
    <row r="222738" spans="9:9">
      <c r="I222738" s="33"/>
    </row>
    <row r="222748" spans="9:9">
      <c r="I222748" s="33"/>
    </row>
    <row r="222751" spans="9:9">
      <c r="I222751" s="33"/>
    </row>
    <row r="222770" spans="9:9">
      <c r="I222770" s="33"/>
    </row>
    <row r="222780" spans="9:9">
      <c r="I222780" s="33"/>
    </row>
    <row r="222783" spans="9:9">
      <c r="I222783" s="33"/>
    </row>
    <row r="222802" spans="9:9">
      <c r="I222802" s="33"/>
    </row>
    <row r="222812" spans="9:9">
      <c r="I222812" s="33"/>
    </row>
    <row r="222815" spans="9:9">
      <c r="I222815" s="33"/>
    </row>
    <row r="222834" spans="9:9">
      <c r="I222834" s="33"/>
    </row>
    <row r="222844" spans="9:9">
      <c r="I222844" s="33"/>
    </row>
    <row r="222847" spans="9:9">
      <c r="I222847" s="33"/>
    </row>
    <row r="222866" spans="9:9">
      <c r="I222866" s="33"/>
    </row>
    <row r="222876" spans="9:9">
      <c r="I222876" s="33"/>
    </row>
    <row r="222879" spans="9:9">
      <c r="I222879" s="33"/>
    </row>
    <row r="222898" spans="9:9">
      <c r="I222898" s="33"/>
    </row>
    <row r="222908" spans="9:9">
      <c r="I222908" s="33"/>
    </row>
    <row r="222911" spans="9:9">
      <c r="I222911" s="33"/>
    </row>
    <row r="222930" spans="9:9">
      <c r="I222930" s="33"/>
    </row>
    <row r="222940" spans="9:9">
      <c r="I222940" s="33"/>
    </row>
    <row r="222943" spans="9:9">
      <c r="I222943" s="33"/>
    </row>
    <row r="222962" spans="9:9">
      <c r="I222962" s="33"/>
    </row>
    <row r="222972" spans="9:9">
      <c r="I222972" s="33"/>
    </row>
    <row r="222975" spans="9:9">
      <c r="I222975" s="33"/>
    </row>
    <row r="222994" spans="9:9">
      <c r="I222994" s="33"/>
    </row>
    <row r="223004" spans="9:9">
      <c r="I223004" s="33"/>
    </row>
    <row r="223007" spans="9:9">
      <c r="I223007" s="33"/>
    </row>
    <row r="223026" spans="9:9">
      <c r="I223026" s="33"/>
    </row>
    <row r="223036" spans="9:9">
      <c r="I223036" s="33"/>
    </row>
    <row r="223039" spans="9:9">
      <c r="I223039" s="33"/>
    </row>
    <row r="223058" spans="9:9">
      <c r="I223058" s="33"/>
    </row>
    <row r="223068" spans="9:9">
      <c r="I223068" s="33"/>
    </row>
    <row r="223071" spans="9:9">
      <c r="I223071" s="33"/>
    </row>
    <row r="223090" spans="9:9">
      <c r="I223090" s="33"/>
    </row>
    <row r="223100" spans="9:9">
      <c r="I223100" s="33"/>
    </row>
    <row r="223103" spans="9:9">
      <c r="I223103" s="33"/>
    </row>
    <row r="223122" spans="9:9">
      <c r="I223122" s="33"/>
    </row>
    <row r="223132" spans="9:9">
      <c r="I223132" s="33"/>
    </row>
    <row r="223135" spans="9:9">
      <c r="I223135" s="33"/>
    </row>
    <row r="223154" spans="9:9">
      <c r="I223154" s="33"/>
    </row>
    <row r="223164" spans="9:9">
      <c r="I223164" s="33"/>
    </row>
    <row r="223167" spans="9:9">
      <c r="I223167" s="33"/>
    </row>
    <row r="223186" spans="9:9">
      <c r="I223186" s="33"/>
    </row>
    <row r="223196" spans="9:9">
      <c r="I223196" s="33"/>
    </row>
    <row r="223199" spans="9:9">
      <c r="I223199" s="33"/>
    </row>
    <row r="223218" spans="9:9">
      <c r="I223218" s="33"/>
    </row>
    <row r="223228" spans="9:9">
      <c r="I223228" s="33"/>
    </row>
    <row r="223231" spans="9:9">
      <c r="I223231" s="33"/>
    </row>
    <row r="223250" spans="9:9">
      <c r="I223250" s="33"/>
    </row>
    <row r="223260" spans="9:9">
      <c r="I223260" s="33"/>
    </row>
    <row r="223263" spans="9:9">
      <c r="I223263" s="33"/>
    </row>
    <row r="223282" spans="9:9">
      <c r="I223282" s="33"/>
    </row>
    <row r="223292" spans="9:9">
      <c r="I223292" s="33"/>
    </row>
    <row r="223295" spans="9:9">
      <c r="I223295" s="33"/>
    </row>
    <row r="223314" spans="9:9">
      <c r="I223314" s="33"/>
    </row>
    <row r="223324" spans="9:9">
      <c r="I223324" s="33"/>
    </row>
    <row r="223327" spans="9:9">
      <c r="I223327" s="33"/>
    </row>
    <row r="223346" spans="9:9">
      <c r="I223346" s="33"/>
    </row>
    <row r="223356" spans="9:9">
      <c r="I223356" s="33"/>
    </row>
    <row r="223359" spans="9:9">
      <c r="I223359" s="33"/>
    </row>
    <row r="223378" spans="9:9">
      <c r="I223378" s="33"/>
    </row>
    <row r="223388" spans="9:9">
      <c r="I223388" s="33"/>
    </row>
    <row r="223391" spans="9:9">
      <c r="I223391" s="33"/>
    </row>
    <row r="223410" spans="9:9">
      <c r="I223410" s="33"/>
    </row>
    <row r="223420" spans="9:9">
      <c r="I223420" s="33"/>
    </row>
    <row r="223423" spans="9:9">
      <c r="I223423" s="33"/>
    </row>
    <row r="223442" spans="9:9">
      <c r="I223442" s="33"/>
    </row>
    <row r="223452" spans="9:9">
      <c r="I223452" s="33"/>
    </row>
    <row r="223455" spans="9:9">
      <c r="I223455" s="33"/>
    </row>
    <row r="223474" spans="9:9">
      <c r="I223474" s="33"/>
    </row>
    <row r="223484" spans="9:9">
      <c r="I223484" s="33"/>
    </row>
    <row r="223487" spans="9:9">
      <c r="I223487" s="33"/>
    </row>
    <row r="223506" spans="9:9">
      <c r="I223506" s="33"/>
    </row>
    <row r="223516" spans="9:9">
      <c r="I223516" s="33"/>
    </row>
    <row r="223519" spans="9:9">
      <c r="I223519" s="33"/>
    </row>
    <row r="223538" spans="9:9">
      <c r="I223538" s="33"/>
    </row>
    <row r="223548" spans="9:9">
      <c r="I223548" s="33"/>
    </row>
    <row r="223551" spans="9:9">
      <c r="I223551" s="33"/>
    </row>
    <row r="223570" spans="9:9">
      <c r="I223570" s="33"/>
    </row>
    <row r="223580" spans="9:9">
      <c r="I223580" s="33"/>
    </row>
    <row r="223583" spans="9:9">
      <c r="I223583" s="33"/>
    </row>
    <row r="223602" spans="9:9">
      <c r="I223602" s="33"/>
    </row>
    <row r="223612" spans="9:9">
      <c r="I223612" s="33"/>
    </row>
    <row r="223615" spans="9:9">
      <c r="I223615" s="33"/>
    </row>
    <row r="223634" spans="9:9">
      <c r="I223634" s="33"/>
    </row>
    <row r="223644" spans="9:9">
      <c r="I223644" s="33"/>
    </row>
    <row r="223647" spans="9:9">
      <c r="I223647" s="33"/>
    </row>
    <row r="223666" spans="9:9">
      <c r="I223666" s="33"/>
    </row>
    <row r="223676" spans="9:9">
      <c r="I223676" s="33"/>
    </row>
    <row r="223679" spans="9:9">
      <c r="I223679" s="33"/>
    </row>
    <row r="223698" spans="9:9">
      <c r="I223698" s="33"/>
    </row>
    <row r="223708" spans="9:9">
      <c r="I223708" s="33"/>
    </row>
    <row r="223711" spans="9:9">
      <c r="I223711" s="33"/>
    </row>
    <row r="223730" spans="9:9">
      <c r="I223730" s="33"/>
    </row>
    <row r="223740" spans="9:9">
      <c r="I223740" s="33"/>
    </row>
    <row r="223743" spans="9:9">
      <c r="I223743" s="33"/>
    </row>
    <row r="223762" spans="9:9">
      <c r="I223762" s="33"/>
    </row>
    <row r="223772" spans="9:9">
      <c r="I223772" s="33"/>
    </row>
    <row r="223775" spans="9:9">
      <c r="I223775" s="33"/>
    </row>
    <row r="223794" spans="9:9">
      <c r="I223794" s="33"/>
    </row>
    <row r="223804" spans="9:9">
      <c r="I223804" s="33"/>
    </row>
    <row r="223807" spans="9:9">
      <c r="I223807" s="33"/>
    </row>
    <row r="223826" spans="9:9">
      <c r="I223826" s="33"/>
    </row>
    <row r="223836" spans="9:9">
      <c r="I223836" s="33"/>
    </row>
    <row r="223839" spans="9:9">
      <c r="I223839" s="33"/>
    </row>
    <row r="223858" spans="9:9">
      <c r="I223858" s="33"/>
    </row>
    <row r="223868" spans="9:9">
      <c r="I223868" s="33"/>
    </row>
    <row r="223871" spans="9:9">
      <c r="I223871" s="33"/>
    </row>
    <row r="223890" spans="9:9">
      <c r="I223890" s="33"/>
    </row>
    <row r="223900" spans="9:9">
      <c r="I223900" s="33"/>
    </row>
    <row r="223903" spans="9:9">
      <c r="I223903" s="33"/>
    </row>
    <row r="223922" spans="9:9">
      <c r="I223922" s="33"/>
    </row>
    <row r="223932" spans="9:9">
      <c r="I223932" s="33"/>
    </row>
    <row r="223935" spans="9:9">
      <c r="I223935" s="33"/>
    </row>
    <row r="223954" spans="9:9">
      <c r="I223954" s="33"/>
    </row>
    <row r="223964" spans="9:9">
      <c r="I223964" s="33"/>
    </row>
    <row r="223967" spans="9:9">
      <c r="I223967" s="33"/>
    </row>
    <row r="223986" spans="9:9">
      <c r="I223986" s="33"/>
    </row>
    <row r="223996" spans="9:9">
      <c r="I223996" s="33"/>
    </row>
    <row r="223999" spans="9:9">
      <c r="I223999" s="33"/>
    </row>
    <row r="224018" spans="9:9">
      <c r="I224018" s="33"/>
    </row>
    <row r="224028" spans="9:9">
      <c r="I224028" s="33"/>
    </row>
    <row r="224031" spans="9:9">
      <c r="I224031" s="33"/>
    </row>
    <row r="224050" spans="9:9">
      <c r="I224050" s="33"/>
    </row>
    <row r="224060" spans="9:9">
      <c r="I224060" s="33"/>
    </row>
    <row r="224063" spans="9:9">
      <c r="I224063" s="33"/>
    </row>
    <row r="224082" spans="9:9">
      <c r="I224082" s="33"/>
    </row>
    <row r="224092" spans="9:9">
      <c r="I224092" s="33"/>
    </row>
    <row r="224095" spans="9:9">
      <c r="I224095" s="33"/>
    </row>
    <row r="224114" spans="9:9">
      <c r="I224114" s="33"/>
    </row>
    <row r="224124" spans="9:9">
      <c r="I224124" s="33"/>
    </row>
    <row r="224127" spans="9:9">
      <c r="I224127" s="33"/>
    </row>
    <row r="224146" spans="9:9">
      <c r="I224146" s="33"/>
    </row>
    <row r="224156" spans="9:9">
      <c r="I224156" s="33"/>
    </row>
    <row r="224159" spans="9:9">
      <c r="I224159" s="33"/>
    </row>
    <row r="224178" spans="9:9">
      <c r="I224178" s="33"/>
    </row>
    <row r="224188" spans="9:9">
      <c r="I224188" s="33"/>
    </row>
    <row r="224191" spans="9:9">
      <c r="I224191" s="33"/>
    </row>
    <row r="224210" spans="9:9">
      <c r="I224210" s="33"/>
    </row>
    <row r="224220" spans="9:9">
      <c r="I224220" s="33"/>
    </row>
    <row r="224223" spans="9:9">
      <c r="I224223" s="33"/>
    </row>
    <row r="224242" spans="9:9">
      <c r="I224242" s="33"/>
    </row>
    <row r="224252" spans="9:9">
      <c r="I224252" s="33"/>
    </row>
    <row r="224255" spans="9:9">
      <c r="I224255" s="33"/>
    </row>
    <row r="224274" spans="9:9">
      <c r="I224274" s="33"/>
    </row>
    <row r="224284" spans="9:9">
      <c r="I224284" s="33"/>
    </row>
    <row r="224287" spans="9:9">
      <c r="I224287" s="33"/>
    </row>
    <row r="224306" spans="9:9">
      <c r="I224306" s="33"/>
    </row>
    <row r="224316" spans="9:9">
      <c r="I224316" s="33"/>
    </row>
    <row r="224319" spans="9:9">
      <c r="I224319" s="33"/>
    </row>
    <row r="224338" spans="9:9">
      <c r="I224338" s="33"/>
    </row>
    <row r="224348" spans="9:9">
      <c r="I224348" s="33"/>
    </row>
    <row r="224351" spans="9:9">
      <c r="I224351" s="33"/>
    </row>
    <row r="224370" spans="9:9">
      <c r="I224370" s="33"/>
    </row>
    <row r="224380" spans="9:9">
      <c r="I224380" s="33"/>
    </row>
    <row r="224383" spans="9:9">
      <c r="I224383" s="33"/>
    </row>
    <row r="224402" spans="9:9">
      <c r="I224402" s="33"/>
    </row>
    <row r="224412" spans="9:9">
      <c r="I224412" s="33"/>
    </row>
    <row r="224415" spans="9:9">
      <c r="I224415" s="33"/>
    </row>
    <row r="224434" spans="9:9">
      <c r="I224434" s="33"/>
    </row>
    <row r="224444" spans="9:9">
      <c r="I224444" s="33"/>
    </row>
    <row r="224447" spans="9:9">
      <c r="I224447" s="33"/>
    </row>
    <row r="224466" spans="9:9">
      <c r="I224466" s="33"/>
    </row>
    <row r="224476" spans="9:9">
      <c r="I224476" s="33"/>
    </row>
    <row r="224479" spans="9:9">
      <c r="I224479" s="33"/>
    </row>
    <row r="224498" spans="9:9">
      <c r="I224498" s="33"/>
    </row>
    <row r="224508" spans="9:9">
      <c r="I224508" s="33"/>
    </row>
    <row r="224511" spans="9:9">
      <c r="I224511" s="33"/>
    </row>
    <row r="224530" spans="9:9">
      <c r="I224530" s="33"/>
    </row>
    <row r="224540" spans="9:9">
      <c r="I224540" s="33"/>
    </row>
    <row r="224543" spans="9:9">
      <c r="I224543" s="33"/>
    </row>
    <row r="224562" spans="9:9">
      <c r="I224562" s="33"/>
    </row>
    <row r="224572" spans="9:9">
      <c r="I224572" s="33"/>
    </row>
    <row r="224575" spans="9:9">
      <c r="I224575" s="33"/>
    </row>
    <row r="224594" spans="9:9">
      <c r="I224594" s="33"/>
    </row>
    <row r="224604" spans="9:9">
      <c r="I224604" s="33"/>
    </row>
    <row r="224607" spans="9:9">
      <c r="I224607" s="33"/>
    </row>
    <row r="224626" spans="9:9">
      <c r="I224626" s="33"/>
    </row>
    <row r="224636" spans="9:9">
      <c r="I224636" s="33"/>
    </row>
    <row r="224639" spans="9:9">
      <c r="I224639" s="33"/>
    </row>
    <row r="224658" spans="9:9">
      <c r="I224658" s="33"/>
    </row>
    <row r="224668" spans="9:9">
      <c r="I224668" s="33"/>
    </row>
    <row r="224671" spans="9:9">
      <c r="I224671" s="33"/>
    </row>
    <row r="224690" spans="9:9">
      <c r="I224690" s="33"/>
    </row>
    <row r="224700" spans="9:9">
      <c r="I224700" s="33"/>
    </row>
    <row r="224703" spans="9:9">
      <c r="I224703" s="33"/>
    </row>
    <row r="224722" spans="9:9">
      <c r="I224722" s="33"/>
    </row>
    <row r="224732" spans="9:9">
      <c r="I224732" s="33"/>
    </row>
    <row r="224735" spans="9:9">
      <c r="I224735" s="33"/>
    </row>
    <row r="224754" spans="9:9">
      <c r="I224754" s="33"/>
    </row>
    <row r="224764" spans="9:9">
      <c r="I224764" s="33"/>
    </row>
    <row r="224767" spans="9:9">
      <c r="I224767" s="33"/>
    </row>
    <row r="224786" spans="9:9">
      <c r="I224786" s="33"/>
    </row>
    <row r="224796" spans="9:9">
      <c r="I224796" s="33"/>
    </row>
    <row r="224799" spans="9:9">
      <c r="I224799" s="33"/>
    </row>
    <row r="224818" spans="9:9">
      <c r="I224818" s="33"/>
    </row>
    <row r="224828" spans="9:9">
      <c r="I224828" s="33"/>
    </row>
    <row r="224831" spans="9:9">
      <c r="I224831" s="33"/>
    </row>
    <row r="224850" spans="9:9">
      <c r="I224850" s="33"/>
    </row>
    <row r="224860" spans="9:9">
      <c r="I224860" s="33"/>
    </row>
    <row r="224863" spans="9:9">
      <c r="I224863" s="33"/>
    </row>
    <row r="224882" spans="9:9">
      <c r="I224882" s="33"/>
    </row>
    <row r="224892" spans="9:9">
      <c r="I224892" s="33"/>
    </row>
    <row r="224895" spans="9:9">
      <c r="I224895" s="33"/>
    </row>
    <row r="224914" spans="9:9">
      <c r="I224914" s="33"/>
    </row>
    <row r="224924" spans="9:9">
      <c r="I224924" s="33"/>
    </row>
    <row r="224927" spans="9:9">
      <c r="I224927" s="33"/>
    </row>
    <row r="224946" spans="9:9">
      <c r="I224946" s="33"/>
    </row>
    <row r="224956" spans="9:9">
      <c r="I224956" s="33"/>
    </row>
    <row r="224959" spans="9:9">
      <c r="I224959" s="33"/>
    </row>
    <row r="224978" spans="9:9">
      <c r="I224978" s="33"/>
    </row>
    <row r="224988" spans="9:9">
      <c r="I224988" s="33"/>
    </row>
    <row r="224991" spans="9:9">
      <c r="I224991" s="33"/>
    </row>
    <row r="225010" spans="9:9">
      <c r="I225010" s="33"/>
    </row>
    <row r="225020" spans="9:9">
      <c r="I225020" s="33"/>
    </row>
    <row r="225023" spans="9:9">
      <c r="I225023" s="33"/>
    </row>
    <row r="225042" spans="9:9">
      <c r="I225042" s="33"/>
    </row>
    <row r="225052" spans="9:9">
      <c r="I225052" s="33"/>
    </row>
    <row r="225055" spans="9:9">
      <c r="I225055" s="33"/>
    </row>
    <row r="225074" spans="9:9">
      <c r="I225074" s="33"/>
    </row>
    <row r="225084" spans="9:9">
      <c r="I225084" s="33"/>
    </row>
    <row r="225087" spans="9:9">
      <c r="I225087" s="33"/>
    </row>
    <row r="225106" spans="9:9">
      <c r="I225106" s="33"/>
    </row>
    <row r="225116" spans="9:9">
      <c r="I225116" s="33"/>
    </row>
    <row r="225119" spans="9:9">
      <c r="I225119" s="33"/>
    </row>
    <row r="225138" spans="9:9">
      <c r="I225138" s="33"/>
    </row>
    <row r="225148" spans="9:9">
      <c r="I225148" s="33"/>
    </row>
    <row r="225151" spans="9:9">
      <c r="I225151" s="33"/>
    </row>
    <row r="225170" spans="9:9">
      <c r="I225170" s="33"/>
    </row>
    <row r="225180" spans="9:9">
      <c r="I225180" s="33"/>
    </row>
    <row r="225183" spans="9:9">
      <c r="I225183" s="33"/>
    </row>
    <row r="225202" spans="9:9">
      <c r="I225202" s="33"/>
    </row>
    <row r="225212" spans="9:9">
      <c r="I225212" s="33"/>
    </row>
    <row r="225215" spans="9:9">
      <c r="I225215" s="33"/>
    </row>
    <row r="225234" spans="9:9">
      <c r="I225234" s="33"/>
    </row>
    <row r="225244" spans="9:9">
      <c r="I225244" s="33"/>
    </row>
    <row r="225247" spans="9:9">
      <c r="I225247" s="33"/>
    </row>
    <row r="225266" spans="9:9">
      <c r="I225266" s="33"/>
    </row>
    <row r="225276" spans="9:9">
      <c r="I225276" s="33"/>
    </row>
    <row r="225279" spans="9:9">
      <c r="I225279" s="33"/>
    </row>
    <row r="225298" spans="9:9">
      <c r="I225298" s="33"/>
    </row>
    <row r="225308" spans="9:9">
      <c r="I225308" s="33"/>
    </row>
    <row r="225311" spans="9:9">
      <c r="I225311" s="33"/>
    </row>
    <row r="225330" spans="9:9">
      <c r="I225330" s="33"/>
    </row>
    <row r="225340" spans="9:9">
      <c r="I225340" s="33"/>
    </row>
    <row r="225343" spans="9:9">
      <c r="I225343" s="33"/>
    </row>
    <row r="225362" spans="9:9">
      <c r="I225362" s="33"/>
    </row>
    <row r="225372" spans="9:9">
      <c r="I225372" s="33"/>
    </row>
    <row r="225375" spans="9:9">
      <c r="I225375" s="33"/>
    </row>
    <row r="225394" spans="9:9">
      <c r="I225394" s="33"/>
    </row>
    <row r="225404" spans="9:9">
      <c r="I225404" s="33"/>
    </row>
    <row r="225407" spans="9:9">
      <c r="I225407" s="33"/>
    </row>
    <row r="225426" spans="9:9">
      <c r="I225426" s="33"/>
    </row>
    <row r="225436" spans="9:9">
      <c r="I225436" s="33"/>
    </row>
    <row r="225439" spans="9:9">
      <c r="I225439" s="33"/>
    </row>
    <row r="225458" spans="9:9">
      <c r="I225458" s="33"/>
    </row>
    <row r="225468" spans="9:9">
      <c r="I225468" s="33"/>
    </row>
    <row r="225471" spans="9:9">
      <c r="I225471" s="33"/>
    </row>
    <row r="225490" spans="9:9">
      <c r="I225490" s="33"/>
    </row>
    <row r="225500" spans="9:9">
      <c r="I225500" s="33"/>
    </row>
    <row r="225503" spans="9:9">
      <c r="I225503" s="33"/>
    </row>
    <row r="225522" spans="9:9">
      <c r="I225522" s="33"/>
    </row>
    <row r="225532" spans="9:9">
      <c r="I225532" s="33"/>
    </row>
    <row r="225535" spans="9:9">
      <c r="I225535" s="33"/>
    </row>
    <row r="225554" spans="9:9">
      <c r="I225554" s="33"/>
    </row>
    <row r="225564" spans="9:9">
      <c r="I225564" s="33"/>
    </row>
    <row r="225567" spans="9:9">
      <c r="I225567" s="33"/>
    </row>
    <row r="225586" spans="9:9">
      <c r="I225586" s="33"/>
    </row>
    <row r="225596" spans="9:9">
      <c r="I225596" s="33"/>
    </row>
    <row r="225599" spans="9:9">
      <c r="I225599" s="33"/>
    </row>
    <row r="225618" spans="9:9">
      <c r="I225618" s="33"/>
    </row>
    <row r="225628" spans="9:9">
      <c r="I225628" s="33"/>
    </row>
    <row r="225631" spans="9:9">
      <c r="I225631" s="33"/>
    </row>
    <row r="225650" spans="9:9">
      <c r="I225650" s="33"/>
    </row>
    <row r="225660" spans="9:9">
      <c r="I225660" s="33"/>
    </row>
    <row r="225663" spans="9:9">
      <c r="I225663" s="33"/>
    </row>
    <row r="225682" spans="9:9">
      <c r="I225682" s="33"/>
    </row>
    <row r="225692" spans="9:9">
      <c r="I225692" s="33"/>
    </row>
    <row r="225695" spans="9:9">
      <c r="I225695" s="33"/>
    </row>
    <row r="225714" spans="9:9">
      <c r="I225714" s="33"/>
    </row>
    <row r="225724" spans="9:9">
      <c r="I225724" s="33"/>
    </row>
    <row r="225727" spans="9:9">
      <c r="I225727" s="33"/>
    </row>
    <row r="225746" spans="9:9">
      <c r="I225746" s="33"/>
    </row>
    <row r="225756" spans="9:9">
      <c r="I225756" s="33"/>
    </row>
    <row r="225759" spans="9:9">
      <c r="I225759" s="33"/>
    </row>
    <row r="225778" spans="9:9">
      <c r="I225778" s="33"/>
    </row>
    <row r="225788" spans="9:9">
      <c r="I225788" s="33"/>
    </row>
    <row r="225791" spans="9:9">
      <c r="I225791" s="33"/>
    </row>
    <row r="225810" spans="9:9">
      <c r="I225810" s="33"/>
    </row>
    <row r="225820" spans="9:9">
      <c r="I225820" s="33"/>
    </row>
    <row r="225823" spans="9:9">
      <c r="I225823" s="33"/>
    </row>
    <row r="225842" spans="9:9">
      <c r="I225842" s="33"/>
    </row>
    <row r="225852" spans="9:9">
      <c r="I225852" s="33"/>
    </row>
    <row r="225855" spans="9:9">
      <c r="I225855" s="33"/>
    </row>
    <row r="225874" spans="9:9">
      <c r="I225874" s="33"/>
    </row>
    <row r="225884" spans="9:9">
      <c r="I225884" s="33"/>
    </row>
    <row r="225887" spans="9:9">
      <c r="I225887" s="33"/>
    </row>
    <row r="225906" spans="9:9">
      <c r="I225906" s="33"/>
    </row>
    <row r="225916" spans="9:9">
      <c r="I225916" s="33"/>
    </row>
    <row r="225919" spans="9:9">
      <c r="I225919" s="33"/>
    </row>
    <row r="225938" spans="9:9">
      <c r="I225938" s="33"/>
    </row>
    <row r="225948" spans="9:9">
      <c r="I225948" s="33"/>
    </row>
    <row r="225951" spans="9:9">
      <c r="I225951" s="33"/>
    </row>
    <row r="225970" spans="9:9">
      <c r="I225970" s="33"/>
    </row>
    <row r="225980" spans="9:9">
      <c r="I225980" s="33"/>
    </row>
    <row r="225983" spans="9:9">
      <c r="I225983" s="33"/>
    </row>
    <row r="226002" spans="9:9">
      <c r="I226002" s="33"/>
    </row>
    <row r="226012" spans="9:9">
      <c r="I226012" s="33"/>
    </row>
    <row r="226015" spans="9:9">
      <c r="I226015" s="33"/>
    </row>
    <row r="226034" spans="9:9">
      <c r="I226034" s="33"/>
    </row>
    <row r="226044" spans="9:9">
      <c r="I226044" s="33"/>
    </row>
    <row r="226047" spans="9:9">
      <c r="I226047" s="33"/>
    </row>
    <row r="226066" spans="9:9">
      <c r="I226066" s="33"/>
    </row>
    <row r="226076" spans="9:9">
      <c r="I226076" s="33"/>
    </row>
    <row r="226079" spans="9:9">
      <c r="I226079" s="33"/>
    </row>
    <row r="226098" spans="9:9">
      <c r="I226098" s="33"/>
    </row>
    <row r="226108" spans="9:9">
      <c r="I226108" s="33"/>
    </row>
    <row r="226111" spans="9:9">
      <c r="I226111" s="33"/>
    </row>
    <row r="226130" spans="9:9">
      <c r="I226130" s="33"/>
    </row>
    <row r="226140" spans="9:9">
      <c r="I226140" s="33"/>
    </row>
    <row r="226143" spans="9:9">
      <c r="I226143" s="33"/>
    </row>
    <row r="226162" spans="9:9">
      <c r="I226162" s="33"/>
    </row>
    <row r="226172" spans="9:9">
      <c r="I226172" s="33"/>
    </row>
    <row r="226175" spans="9:9">
      <c r="I226175" s="33"/>
    </row>
    <row r="226194" spans="9:9">
      <c r="I226194" s="33"/>
    </row>
    <row r="226204" spans="9:9">
      <c r="I226204" s="33"/>
    </row>
    <row r="226207" spans="9:9">
      <c r="I226207" s="33"/>
    </row>
    <row r="226226" spans="9:9">
      <c r="I226226" s="33"/>
    </row>
    <row r="226236" spans="9:9">
      <c r="I226236" s="33"/>
    </row>
    <row r="226239" spans="9:9">
      <c r="I226239" s="33"/>
    </row>
    <row r="226258" spans="9:9">
      <c r="I226258" s="33"/>
    </row>
    <row r="226268" spans="9:9">
      <c r="I226268" s="33"/>
    </row>
    <row r="226271" spans="9:9">
      <c r="I226271" s="33"/>
    </row>
    <row r="226290" spans="9:9">
      <c r="I226290" s="33"/>
    </row>
    <row r="226300" spans="9:9">
      <c r="I226300" s="33"/>
    </row>
    <row r="226303" spans="9:9">
      <c r="I226303" s="33"/>
    </row>
    <row r="226322" spans="9:9">
      <c r="I226322" s="33"/>
    </row>
    <row r="226332" spans="9:9">
      <c r="I226332" s="33"/>
    </row>
    <row r="226335" spans="9:9">
      <c r="I226335" s="33"/>
    </row>
    <row r="226354" spans="9:9">
      <c r="I226354" s="33"/>
    </row>
    <row r="226364" spans="9:9">
      <c r="I226364" s="33"/>
    </row>
    <row r="226367" spans="9:9">
      <c r="I226367" s="33"/>
    </row>
    <row r="226386" spans="9:9">
      <c r="I226386" s="33"/>
    </row>
    <row r="226396" spans="9:9">
      <c r="I226396" s="33"/>
    </row>
    <row r="226399" spans="9:9">
      <c r="I226399" s="33"/>
    </row>
    <row r="226418" spans="9:9">
      <c r="I226418" s="33"/>
    </row>
    <row r="226428" spans="9:9">
      <c r="I226428" s="33"/>
    </row>
    <row r="226431" spans="9:9">
      <c r="I226431" s="33"/>
    </row>
    <row r="226450" spans="9:9">
      <c r="I226450" s="33"/>
    </row>
    <row r="226460" spans="9:9">
      <c r="I226460" s="33"/>
    </row>
    <row r="226463" spans="9:9">
      <c r="I226463" s="33"/>
    </row>
    <row r="226482" spans="9:9">
      <c r="I226482" s="33"/>
    </row>
    <row r="226492" spans="9:9">
      <c r="I226492" s="33"/>
    </row>
    <row r="226495" spans="9:9">
      <c r="I226495" s="33"/>
    </row>
    <row r="226514" spans="9:9">
      <c r="I226514" s="33"/>
    </row>
    <row r="226524" spans="9:9">
      <c r="I226524" s="33"/>
    </row>
    <row r="226527" spans="9:9">
      <c r="I226527" s="33"/>
    </row>
    <row r="226546" spans="9:9">
      <c r="I226546" s="33"/>
    </row>
    <row r="226556" spans="9:9">
      <c r="I226556" s="33"/>
    </row>
    <row r="226559" spans="9:9">
      <c r="I226559" s="33"/>
    </row>
    <row r="226578" spans="9:9">
      <c r="I226578" s="33"/>
    </row>
    <row r="226588" spans="9:9">
      <c r="I226588" s="33"/>
    </row>
    <row r="226591" spans="9:9">
      <c r="I226591" s="33"/>
    </row>
    <row r="226610" spans="9:9">
      <c r="I226610" s="33"/>
    </row>
    <row r="226620" spans="9:9">
      <c r="I226620" s="33"/>
    </row>
    <row r="226623" spans="9:9">
      <c r="I226623" s="33"/>
    </row>
    <row r="226642" spans="9:9">
      <c r="I226642" s="33"/>
    </row>
    <row r="226652" spans="9:9">
      <c r="I226652" s="33"/>
    </row>
    <row r="226655" spans="9:9">
      <c r="I226655" s="33"/>
    </row>
    <row r="226674" spans="9:9">
      <c r="I226674" s="33"/>
    </row>
    <row r="226684" spans="9:9">
      <c r="I226684" s="33"/>
    </row>
    <row r="226687" spans="9:9">
      <c r="I226687" s="33"/>
    </row>
    <row r="226706" spans="9:9">
      <c r="I226706" s="33"/>
    </row>
    <row r="226716" spans="9:9">
      <c r="I226716" s="33"/>
    </row>
    <row r="226719" spans="9:9">
      <c r="I226719" s="33"/>
    </row>
    <row r="226738" spans="9:9">
      <c r="I226738" s="33"/>
    </row>
    <row r="226748" spans="9:9">
      <c r="I226748" s="33"/>
    </row>
    <row r="226751" spans="9:9">
      <c r="I226751" s="33"/>
    </row>
    <row r="226770" spans="9:9">
      <c r="I226770" s="33"/>
    </row>
    <row r="226780" spans="9:9">
      <c r="I226780" s="33"/>
    </row>
    <row r="226783" spans="9:9">
      <c r="I226783" s="33"/>
    </row>
    <row r="226802" spans="9:9">
      <c r="I226802" s="33"/>
    </row>
    <row r="226812" spans="9:9">
      <c r="I226812" s="33"/>
    </row>
    <row r="226815" spans="9:9">
      <c r="I226815" s="33"/>
    </row>
    <row r="226834" spans="9:9">
      <c r="I226834" s="33"/>
    </row>
    <row r="226844" spans="9:9">
      <c r="I226844" s="33"/>
    </row>
    <row r="226847" spans="9:9">
      <c r="I226847" s="33"/>
    </row>
    <row r="226866" spans="9:9">
      <c r="I226866" s="33"/>
    </row>
    <row r="226876" spans="9:9">
      <c r="I226876" s="33"/>
    </row>
    <row r="226879" spans="9:9">
      <c r="I226879" s="33"/>
    </row>
    <row r="226898" spans="9:9">
      <c r="I226898" s="33"/>
    </row>
    <row r="226908" spans="9:9">
      <c r="I226908" s="33"/>
    </row>
    <row r="226911" spans="9:9">
      <c r="I226911" s="33"/>
    </row>
    <row r="226930" spans="9:9">
      <c r="I226930" s="33"/>
    </row>
    <row r="226940" spans="9:9">
      <c r="I226940" s="33"/>
    </row>
    <row r="226943" spans="9:9">
      <c r="I226943" s="33"/>
    </row>
    <row r="226962" spans="9:9">
      <c r="I226962" s="33"/>
    </row>
    <row r="226972" spans="9:9">
      <c r="I226972" s="33"/>
    </row>
    <row r="226975" spans="9:9">
      <c r="I226975" s="33"/>
    </row>
    <row r="226994" spans="9:9">
      <c r="I226994" s="33"/>
    </row>
    <row r="227004" spans="9:9">
      <c r="I227004" s="33"/>
    </row>
    <row r="227007" spans="9:9">
      <c r="I227007" s="33"/>
    </row>
    <row r="227026" spans="9:9">
      <c r="I227026" s="33"/>
    </row>
    <row r="227036" spans="9:9">
      <c r="I227036" s="33"/>
    </row>
    <row r="227039" spans="9:9">
      <c r="I227039" s="33"/>
    </row>
    <row r="227058" spans="9:9">
      <c r="I227058" s="33"/>
    </row>
    <row r="227068" spans="9:9">
      <c r="I227068" s="33"/>
    </row>
    <row r="227071" spans="9:9">
      <c r="I227071" s="33"/>
    </row>
    <row r="227090" spans="9:9">
      <c r="I227090" s="33"/>
    </row>
    <row r="227100" spans="9:9">
      <c r="I227100" s="33"/>
    </row>
    <row r="227103" spans="9:9">
      <c r="I227103" s="33"/>
    </row>
    <row r="227122" spans="9:9">
      <c r="I227122" s="33"/>
    </row>
    <row r="227132" spans="9:9">
      <c r="I227132" s="33"/>
    </row>
    <row r="227135" spans="9:9">
      <c r="I227135" s="33"/>
    </row>
    <row r="227154" spans="9:9">
      <c r="I227154" s="33"/>
    </row>
    <row r="227164" spans="9:9">
      <c r="I227164" s="33"/>
    </row>
    <row r="227167" spans="9:9">
      <c r="I227167" s="33"/>
    </row>
    <row r="227186" spans="9:9">
      <c r="I227186" s="33"/>
    </row>
    <row r="227196" spans="9:9">
      <c r="I227196" s="33"/>
    </row>
    <row r="227199" spans="9:9">
      <c r="I227199" s="33"/>
    </row>
    <row r="227218" spans="9:9">
      <c r="I227218" s="33"/>
    </row>
    <row r="227228" spans="9:9">
      <c r="I227228" s="33"/>
    </row>
    <row r="227231" spans="9:9">
      <c r="I227231" s="33"/>
    </row>
    <row r="227250" spans="9:9">
      <c r="I227250" s="33"/>
    </row>
    <row r="227260" spans="9:9">
      <c r="I227260" s="33"/>
    </row>
    <row r="227263" spans="9:9">
      <c r="I227263" s="33"/>
    </row>
    <row r="227282" spans="9:9">
      <c r="I227282" s="33"/>
    </row>
    <row r="227292" spans="9:9">
      <c r="I227292" s="33"/>
    </row>
    <row r="227295" spans="9:9">
      <c r="I227295" s="33"/>
    </row>
    <row r="227314" spans="9:9">
      <c r="I227314" s="33"/>
    </row>
    <row r="227324" spans="9:9">
      <c r="I227324" s="33"/>
    </row>
    <row r="227327" spans="9:9">
      <c r="I227327" s="33"/>
    </row>
    <row r="227346" spans="9:9">
      <c r="I227346" s="33"/>
    </row>
    <row r="227356" spans="9:9">
      <c r="I227356" s="33"/>
    </row>
    <row r="227359" spans="9:9">
      <c r="I227359" s="33"/>
    </row>
    <row r="227378" spans="9:9">
      <c r="I227378" s="33"/>
    </row>
    <row r="227388" spans="9:9">
      <c r="I227388" s="33"/>
    </row>
    <row r="227391" spans="9:9">
      <c r="I227391" s="33"/>
    </row>
    <row r="227410" spans="9:9">
      <c r="I227410" s="33"/>
    </row>
    <row r="227420" spans="9:9">
      <c r="I227420" s="33"/>
    </row>
    <row r="227423" spans="9:9">
      <c r="I227423" s="33"/>
    </row>
    <row r="227442" spans="9:9">
      <c r="I227442" s="33"/>
    </row>
    <row r="227452" spans="9:9">
      <c r="I227452" s="33"/>
    </row>
    <row r="227455" spans="9:9">
      <c r="I227455" s="33"/>
    </row>
    <row r="227474" spans="9:9">
      <c r="I227474" s="33"/>
    </row>
    <row r="227484" spans="9:9">
      <c r="I227484" s="33"/>
    </row>
    <row r="227487" spans="9:9">
      <c r="I227487" s="33"/>
    </row>
    <row r="227506" spans="9:9">
      <c r="I227506" s="33"/>
    </row>
    <row r="227516" spans="9:9">
      <c r="I227516" s="33"/>
    </row>
    <row r="227519" spans="9:9">
      <c r="I227519" s="33"/>
    </row>
    <row r="227538" spans="9:9">
      <c r="I227538" s="33"/>
    </row>
    <row r="227548" spans="9:9">
      <c r="I227548" s="33"/>
    </row>
    <row r="227551" spans="9:9">
      <c r="I227551" s="33"/>
    </row>
    <row r="227570" spans="9:9">
      <c r="I227570" s="33"/>
    </row>
    <row r="227580" spans="9:9">
      <c r="I227580" s="33"/>
    </row>
    <row r="227583" spans="9:9">
      <c r="I227583" s="33"/>
    </row>
    <row r="227602" spans="9:9">
      <c r="I227602" s="33"/>
    </row>
    <row r="227612" spans="9:9">
      <c r="I227612" s="33"/>
    </row>
    <row r="227615" spans="9:9">
      <c r="I227615" s="33"/>
    </row>
    <row r="227634" spans="9:9">
      <c r="I227634" s="33"/>
    </row>
    <row r="227644" spans="9:9">
      <c r="I227644" s="33"/>
    </row>
    <row r="227647" spans="9:9">
      <c r="I227647" s="33"/>
    </row>
    <row r="227666" spans="9:9">
      <c r="I227666" s="33"/>
    </row>
    <row r="227676" spans="9:9">
      <c r="I227676" s="33"/>
    </row>
    <row r="227679" spans="9:9">
      <c r="I227679" s="33"/>
    </row>
    <row r="227698" spans="9:9">
      <c r="I227698" s="33"/>
    </row>
    <row r="227708" spans="9:9">
      <c r="I227708" s="33"/>
    </row>
    <row r="227711" spans="9:9">
      <c r="I227711" s="33"/>
    </row>
    <row r="227730" spans="9:9">
      <c r="I227730" s="33"/>
    </row>
    <row r="227740" spans="9:9">
      <c r="I227740" s="33"/>
    </row>
    <row r="227743" spans="9:9">
      <c r="I227743" s="33"/>
    </row>
    <row r="227762" spans="9:9">
      <c r="I227762" s="33"/>
    </row>
    <row r="227772" spans="9:9">
      <c r="I227772" s="33"/>
    </row>
    <row r="227775" spans="9:9">
      <c r="I227775" s="33"/>
    </row>
    <row r="227794" spans="9:9">
      <c r="I227794" s="33"/>
    </row>
    <row r="227804" spans="9:9">
      <c r="I227804" s="33"/>
    </row>
    <row r="227807" spans="9:9">
      <c r="I227807" s="33"/>
    </row>
    <row r="227826" spans="9:9">
      <c r="I227826" s="33"/>
    </row>
    <row r="227836" spans="9:9">
      <c r="I227836" s="33"/>
    </row>
    <row r="227839" spans="9:9">
      <c r="I227839" s="33"/>
    </row>
    <row r="227858" spans="9:9">
      <c r="I227858" s="33"/>
    </row>
    <row r="227868" spans="9:9">
      <c r="I227868" s="33"/>
    </row>
    <row r="227871" spans="9:9">
      <c r="I227871" s="33"/>
    </row>
    <row r="227890" spans="9:9">
      <c r="I227890" s="33"/>
    </row>
    <row r="227900" spans="9:9">
      <c r="I227900" s="33"/>
    </row>
    <row r="227903" spans="9:9">
      <c r="I227903" s="33"/>
    </row>
    <row r="227922" spans="9:9">
      <c r="I227922" s="33"/>
    </row>
    <row r="227932" spans="9:9">
      <c r="I227932" s="33"/>
    </row>
    <row r="227935" spans="9:9">
      <c r="I227935" s="33"/>
    </row>
    <row r="227954" spans="9:9">
      <c r="I227954" s="33"/>
    </row>
    <row r="227964" spans="9:9">
      <c r="I227964" s="33"/>
    </row>
    <row r="227967" spans="9:9">
      <c r="I227967" s="33"/>
    </row>
    <row r="227986" spans="9:9">
      <c r="I227986" s="33"/>
    </row>
    <row r="227996" spans="9:9">
      <c r="I227996" s="33"/>
    </row>
    <row r="227999" spans="9:9">
      <c r="I227999" s="33"/>
    </row>
    <row r="228018" spans="9:9">
      <c r="I228018" s="33"/>
    </row>
    <row r="228028" spans="9:9">
      <c r="I228028" s="33"/>
    </row>
    <row r="228031" spans="9:9">
      <c r="I228031" s="33"/>
    </row>
    <row r="228050" spans="9:9">
      <c r="I228050" s="33"/>
    </row>
    <row r="228060" spans="9:9">
      <c r="I228060" s="33"/>
    </row>
    <row r="228063" spans="9:9">
      <c r="I228063" s="33"/>
    </row>
    <row r="228082" spans="9:9">
      <c r="I228082" s="33"/>
    </row>
    <row r="228092" spans="9:9">
      <c r="I228092" s="33"/>
    </row>
    <row r="228095" spans="9:9">
      <c r="I228095" s="33"/>
    </row>
    <row r="228114" spans="9:9">
      <c r="I228114" s="33"/>
    </row>
    <row r="228124" spans="9:9">
      <c r="I228124" s="33"/>
    </row>
    <row r="228127" spans="9:9">
      <c r="I228127" s="33"/>
    </row>
    <row r="228146" spans="9:9">
      <c r="I228146" s="33"/>
    </row>
    <row r="228156" spans="9:9">
      <c r="I228156" s="33"/>
    </row>
    <row r="228159" spans="9:9">
      <c r="I228159" s="33"/>
    </row>
    <row r="228178" spans="9:9">
      <c r="I228178" s="33"/>
    </row>
    <row r="228188" spans="9:9">
      <c r="I228188" s="33"/>
    </row>
    <row r="228191" spans="9:9">
      <c r="I228191" s="33"/>
    </row>
    <row r="228210" spans="9:9">
      <c r="I228210" s="33"/>
    </row>
    <row r="228220" spans="9:9">
      <c r="I228220" s="33"/>
    </row>
    <row r="228223" spans="9:9">
      <c r="I228223" s="33"/>
    </row>
    <row r="228242" spans="9:9">
      <c r="I228242" s="33"/>
    </row>
    <row r="228252" spans="9:9">
      <c r="I228252" s="33"/>
    </row>
    <row r="228255" spans="9:9">
      <c r="I228255" s="33"/>
    </row>
    <row r="228274" spans="9:9">
      <c r="I228274" s="33"/>
    </row>
    <row r="228284" spans="9:9">
      <c r="I228284" s="33"/>
    </row>
    <row r="228287" spans="9:9">
      <c r="I228287" s="33"/>
    </row>
    <row r="228306" spans="9:9">
      <c r="I228306" s="33"/>
    </row>
    <row r="228316" spans="9:9">
      <c r="I228316" s="33"/>
    </row>
    <row r="228319" spans="9:9">
      <c r="I228319" s="33"/>
    </row>
    <row r="228338" spans="9:9">
      <c r="I228338" s="33"/>
    </row>
    <row r="228348" spans="9:9">
      <c r="I228348" s="33"/>
    </row>
    <row r="228351" spans="9:9">
      <c r="I228351" s="33"/>
    </row>
    <row r="228370" spans="9:9">
      <c r="I228370" s="33"/>
    </row>
    <row r="228380" spans="9:9">
      <c r="I228380" s="33"/>
    </row>
    <row r="228383" spans="9:9">
      <c r="I228383" s="33"/>
    </row>
    <row r="228402" spans="9:9">
      <c r="I228402" s="33"/>
    </row>
    <row r="228412" spans="9:9">
      <c r="I228412" s="33"/>
    </row>
    <row r="228415" spans="9:9">
      <c r="I228415" s="33"/>
    </row>
    <row r="228434" spans="9:9">
      <c r="I228434" s="33"/>
    </row>
    <row r="228444" spans="9:9">
      <c r="I228444" s="33"/>
    </row>
    <row r="228447" spans="9:9">
      <c r="I228447" s="33"/>
    </row>
    <row r="228466" spans="9:9">
      <c r="I228466" s="33"/>
    </row>
    <row r="228476" spans="9:9">
      <c r="I228476" s="33"/>
    </row>
    <row r="228479" spans="9:9">
      <c r="I228479" s="33"/>
    </row>
    <row r="228498" spans="9:9">
      <c r="I228498" s="33"/>
    </row>
    <row r="228508" spans="9:9">
      <c r="I228508" s="33"/>
    </row>
    <row r="228511" spans="9:9">
      <c r="I228511" s="33"/>
    </row>
    <row r="228530" spans="9:9">
      <c r="I228530" s="33"/>
    </row>
    <row r="228540" spans="9:9">
      <c r="I228540" s="33"/>
    </row>
    <row r="228543" spans="9:9">
      <c r="I228543" s="33"/>
    </row>
    <row r="228562" spans="9:9">
      <c r="I228562" s="33"/>
    </row>
    <row r="228572" spans="9:9">
      <c r="I228572" s="33"/>
    </row>
    <row r="228575" spans="9:9">
      <c r="I228575" s="33"/>
    </row>
    <row r="228594" spans="9:9">
      <c r="I228594" s="33"/>
    </row>
    <row r="228604" spans="9:9">
      <c r="I228604" s="33"/>
    </row>
    <row r="228607" spans="9:9">
      <c r="I228607" s="33"/>
    </row>
    <row r="228626" spans="9:9">
      <c r="I228626" s="33"/>
    </row>
    <row r="228636" spans="9:9">
      <c r="I228636" s="33"/>
    </row>
    <row r="228639" spans="9:9">
      <c r="I228639" s="33"/>
    </row>
    <row r="228658" spans="9:9">
      <c r="I228658" s="33"/>
    </row>
    <row r="228668" spans="9:9">
      <c r="I228668" s="33"/>
    </row>
    <row r="228671" spans="9:9">
      <c r="I228671" s="33"/>
    </row>
    <row r="228690" spans="9:9">
      <c r="I228690" s="33"/>
    </row>
    <row r="228700" spans="9:9">
      <c r="I228700" s="33"/>
    </row>
    <row r="228703" spans="9:9">
      <c r="I228703" s="33"/>
    </row>
    <row r="228722" spans="9:9">
      <c r="I228722" s="33"/>
    </row>
    <row r="228732" spans="9:9">
      <c r="I228732" s="33"/>
    </row>
    <row r="228735" spans="9:9">
      <c r="I228735" s="33"/>
    </row>
    <row r="228754" spans="9:9">
      <c r="I228754" s="33"/>
    </row>
    <row r="228764" spans="9:9">
      <c r="I228764" s="33"/>
    </row>
    <row r="228767" spans="9:9">
      <c r="I228767" s="33"/>
    </row>
    <row r="228786" spans="9:9">
      <c r="I228786" s="33"/>
    </row>
    <row r="228796" spans="9:9">
      <c r="I228796" s="33"/>
    </row>
    <row r="228799" spans="9:9">
      <c r="I228799" s="33"/>
    </row>
    <row r="228818" spans="9:9">
      <c r="I228818" s="33"/>
    </row>
    <row r="228828" spans="9:9">
      <c r="I228828" s="33"/>
    </row>
    <row r="228831" spans="9:9">
      <c r="I228831" s="33"/>
    </row>
    <row r="228850" spans="9:9">
      <c r="I228850" s="33"/>
    </row>
    <row r="228860" spans="9:9">
      <c r="I228860" s="33"/>
    </row>
    <row r="228863" spans="9:9">
      <c r="I228863" s="33"/>
    </row>
    <row r="228882" spans="9:9">
      <c r="I228882" s="33"/>
    </row>
    <row r="228892" spans="9:9">
      <c r="I228892" s="33"/>
    </row>
    <row r="228895" spans="9:9">
      <c r="I228895" s="33"/>
    </row>
    <row r="228914" spans="9:9">
      <c r="I228914" s="33"/>
    </row>
    <row r="228924" spans="9:9">
      <c r="I228924" s="33"/>
    </row>
    <row r="228927" spans="9:9">
      <c r="I228927" s="33"/>
    </row>
    <row r="228946" spans="9:9">
      <c r="I228946" s="33"/>
    </row>
    <row r="228956" spans="9:9">
      <c r="I228956" s="33"/>
    </row>
    <row r="228959" spans="9:9">
      <c r="I228959" s="33"/>
    </row>
    <row r="228978" spans="9:9">
      <c r="I228978" s="33"/>
    </row>
    <row r="228988" spans="9:9">
      <c r="I228988" s="33"/>
    </row>
    <row r="228991" spans="9:9">
      <c r="I228991" s="33"/>
    </row>
    <row r="229010" spans="9:9">
      <c r="I229010" s="33"/>
    </row>
    <row r="229020" spans="9:9">
      <c r="I229020" s="33"/>
    </row>
    <row r="229023" spans="9:9">
      <c r="I229023" s="33"/>
    </row>
    <row r="229042" spans="9:9">
      <c r="I229042" s="33"/>
    </row>
    <row r="229052" spans="9:9">
      <c r="I229052" s="33"/>
    </row>
    <row r="229055" spans="9:9">
      <c r="I229055" s="33"/>
    </row>
    <row r="229074" spans="9:9">
      <c r="I229074" s="33"/>
    </row>
    <row r="229084" spans="9:9">
      <c r="I229084" s="33"/>
    </row>
    <row r="229087" spans="9:9">
      <c r="I229087" s="33"/>
    </row>
    <row r="229106" spans="9:9">
      <c r="I229106" s="33"/>
    </row>
    <row r="229116" spans="9:9">
      <c r="I229116" s="33"/>
    </row>
    <row r="229119" spans="9:9">
      <c r="I229119" s="33"/>
    </row>
    <row r="229138" spans="9:9">
      <c r="I229138" s="33"/>
    </row>
    <row r="229148" spans="9:9">
      <c r="I229148" s="33"/>
    </row>
    <row r="229151" spans="9:9">
      <c r="I229151" s="33"/>
    </row>
    <row r="229170" spans="9:9">
      <c r="I229170" s="33"/>
    </row>
    <row r="229180" spans="9:9">
      <c r="I229180" s="33"/>
    </row>
    <row r="229183" spans="9:9">
      <c r="I229183" s="33"/>
    </row>
    <row r="229202" spans="9:9">
      <c r="I229202" s="33"/>
    </row>
    <row r="229212" spans="9:9">
      <c r="I229212" s="33"/>
    </row>
    <row r="229215" spans="9:9">
      <c r="I229215" s="33"/>
    </row>
    <row r="229234" spans="9:9">
      <c r="I229234" s="33"/>
    </row>
    <row r="229244" spans="9:9">
      <c r="I229244" s="33"/>
    </row>
    <row r="229247" spans="9:9">
      <c r="I229247" s="33"/>
    </row>
    <row r="229266" spans="9:9">
      <c r="I229266" s="33"/>
    </row>
    <row r="229276" spans="9:9">
      <c r="I229276" s="33"/>
    </row>
    <row r="229279" spans="9:9">
      <c r="I229279" s="33"/>
    </row>
    <row r="229298" spans="9:9">
      <c r="I229298" s="33"/>
    </row>
    <row r="229308" spans="9:9">
      <c r="I229308" s="33"/>
    </row>
    <row r="229311" spans="9:9">
      <c r="I229311" s="33"/>
    </row>
    <row r="229330" spans="9:9">
      <c r="I229330" s="33"/>
    </row>
    <row r="229340" spans="9:9">
      <c r="I229340" s="33"/>
    </row>
    <row r="229343" spans="9:9">
      <c r="I229343" s="33"/>
    </row>
    <row r="229362" spans="9:9">
      <c r="I229362" s="33"/>
    </row>
    <row r="229372" spans="9:9">
      <c r="I229372" s="33"/>
    </row>
    <row r="229375" spans="9:9">
      <c r="I229375" s="33"/>
    </row>
    <row r="229394" spans="9:9">
      <c r="I229394" s="33"/>
    </row>
    <row r="229404" spans="9:9">
      <c r="I229404" s="33"/>
    </row>
    <row r="229407" spans="9:9">
      <c r="I229407" s="33"/>
    </row>
    <row r="229426" spans="9:9">
      <c r="I229426" s="33"/>
    </row>
    <row r="229436" spans="9:9">
      <c r="I229436" s="33"/>
    </row>
    <row r="229439" spans="9:9">
      <c r="I229439" s="33"/>
    </row>
    <row r="229458" spans="9:9">
      <c r="I229458" s="33"/>
    </row>
    <row r="229468" spans="9:9">
      <c r="I229468" s="33"/>
    </row>
    <row r="229471" spans="9:9">
      <c r="I229471" s="33"/>
    </row>
    <row r="229490" spans="9:9">
      <c r="I229490" s="33"/>
    </row>
    <row r="229500" spans="9:9">
      <c r="I229500" s="33"/>
    </row>
    <row r="229503" spans="9:9">
      <c r="I229503" s="33"/>
    </row>
    <row r="229522" spans="9:9">
      <c r="I229522" s="33"/>
    </row>
    <row r="229532" spans="9:9">
      <c r="I229532" s="33"/>
    </row>
    <row r="229535" spans="9:9">
      <c r="I229535" s="33"/>
    </row>
    <row r="229554" spans="9:9">
      <c r="I229554" s="33"/>
    </row>
    <row r="229564" spans="9:9">
      <c r="I229564" s="33"/>
    </row>
    <row r="229567" spans="9:9">
      <c r="I229567" s="33"/>
    </row>
    <row r="229586" spans="9:9">
      <c r="I229586" s="33"/>
    </row>
    <row r="229596" spans="9:9">
      <c r="I229596" s="33"/>
    </row>
    <row r="229599" spans="9:9">
      <c r="I229599" s="33"/>
    </row>
    <row r="229618" spans="9:9">
      <c r="I229618" s="33"/>
    </row>
    <row r="229628" spans="9:9">
      <c r="I229628" s="33"/>
    </row>
    <row r="229631" spans="9:9">
      <c r="I229631" s="33"/>
    </row>
    <row r="229650" spans="9:9">
      <c r="I229650" s="33"/>
    </row>
    <row r="229660" spans="9:9">
      <c r="I229660" s="33"/>
    </row>
    <row r="229663" spans="9:9">
      <c r="I229663" s="33"/>
    </row>
    <row r="229682" spans="9:9">
      <c r="I229682" s="33"/>
    </row>
    <row r="229692" spans="9:9">
      <c r="I229692" s="33"/>
    </row>
    <row r="229695" spans="9:9">
      <c r="I229695" s="33"/>
    </row>
    <row r="229714" spans="9:9">
      <c r="I229714" s="33"/>
    </row>
    <row r="229724" spans="9:9">
      <c r="I229724" s="33"/>
    </row>
    <row r="229727" spans="9:9">
      <c r="I229727" s="33"/>
    </row>
    <row r="229746" spans="9:9">
      <c r="I229746" s="33"/>
    </row>
    <row r="229756" spans="9:9">
      <c r="I229756" s="33"/>
    </row>
    <row r="229759" spans="9:9">
      <c r="I229759" s="33"/>
    </row>
    <row r="229778" spans="9:9">
      <c r="I229778" s="33"/>
    </row>
    <row r="229788" spans="9:9">
      <c r="I229788" s="33"/>
    </row>
    <row r="229791" spans="9:9">
      <c r="I229791" s="33"/>
    </row>
    <row r="229810" spans="9:9">
      <c r="I229810" s="33"/>
    </row>
    <row r="229820" spans="9:9">
      <c r="I229820" s="33"/>
    </row>
    <row r="229823" spans="9:9">
      <c r="I229823" s="33"/>
    </row>
    <row r="229842" spans="9:9">
      <c r="I229842" s="33"/>
    </row>
    <row r="229852" spans="9:9">
      <c r="I229852" s="33"/>
    </row>
    <row r="229855" spans="9:9">
      <c r="I229855" s="33"/>
    </row>
    <row r="229874" spans="9:9">
      <c r="I229874" s="33"/>
    </row>
    <row r="229884" spans="9:9">
      <c r="I229884" s="33"/>
    </row>
    <row r="229887" spans="9:9">
      <c r="I229887" s="33"/>
    </row>
    <row r="229906" spans="9:9">
      <c r="I229906" s="33"/>
    </row>
    <row r="229916" spans="9:9">
      <c r="I229916" s="33"/>
    </row>
    <row r="229919" spans="9:9">
      <c r="I229919" s="33"/>
    </row>
    <row r="229938" spans="9:9">
      <c r="I229938" s="33"/>
    </row>
    <row r="229948" spans="9:9">
      <c r="I229948" s="33"/>
    </row>
    <row r="229951" spans="9:9">
      <c r="I229951" s="33"/>
    </row>
    <row r="229970" spans="9:9">
      <c r="I229970" s="33"/>
    </row>
    <row r="229980" spans="9:9">
      <c r="I229980" s="33"/>
    </row>
    <row r="229983" spans="9:9">
      <c r="I229983" s="33"/>
    </row>
    <row r="230002" spans="9:9">
      <c r="I230002" s="33"/>
    </row>
    <row r="230012" spans="9:9">
      <c r="I230012" s="33"/>
    </row>
    <row r="230015" spans="9:9">
      <c r="I230015" s="33"/>
    </row>
    <row r="230034" spans="9:9">
      <c r="I230034" s="33"/>
    </row>
    <row r="230044" spans="9:9">
      <c r="I230044" s="33"/>
    </row>
    <row r="230047" spans="9:9">
      <c r="I230047" s="33"/>
    </row>
    <row r="230066" spans="9:9">
      <c r="I230066" s="33"/>
    </row>
    <row r="230076" spans="9:9">
      <c r="I230076" s="33"/>
    </row>
    <row r="230079" spans="9:9">
      <c r="I230079" s="33"/>
    </row>
    <row r="230098" spans="9:9">
      <c r="I230098" s="33"/>
    </row>
    <row r="230108" spans="9:9">
      <c r="I230108" s="33"/>
    </row>
    <row r="230111" spans="9:9">
      <c r="I230111" s="33"/>
    </row>
    <row r="230130" spans="9:9">
      <c r="I230130" s="33"/>
    </row>
    <row r="230140" spans="9:9">
      <c r="I230140" s="33"/>
    </row>
    <row r="230143" spans="9:9">
      <c r="I230143" s="33"/>
    </row>
    <row r="230162" spans="9:9">
      <c r="I230162" s="33"/>
    </row>
    <row r="230172" spans="9:9">
      <c r="I230172" s="33"/>
    </row>
    <row r="230175" spans="9:9">
      <c r="I230175" s="33"/>
    </row>
    <row r="230194" spans="9:9">
      <c r="I230194" s="33"/>
    </row>
    <row r="230204" spans="9:9">
      <c r="I230204" s="33"/>
    </row>
    <row r="230207" spans="9:9">
      <c r="I230207" s="33"/>
    </row>
    <row r="230226" spans="9:9">
      <c r="I230226" s="33"/>
    </row>
    <row r="230236" spans="9:9">
      <c r="I230236" s="33"/>
    </row>
    <row r="230239" spans="9:9">
      <c r="I230239" s="33"/>
    </row>
    <row r="230258" spans="9:9">
      <c r="I230258" s="33"/>
    </row>
    <row r="230268" spans="9:9">
      <c r="I230268" s="33"/>
    </row>
    <row r="230271" spans="9:9">
      <c r="I230271" s="33"/>
    </row>
    <row r="230290" spans="9:9">
      <c r="I230290" s="33"/>
    </row>
    <row r="230300" spans="9:9">
      <c r="I230300" s="33"/>
    </row>
    <row r="230303" spans="9:9">
      <c r="I230303" s="33"/>
    </row>
    <row r="230322" spans="9:9">
      <c r="I230322" s="33"/>
    </row>
    <row r="230332" spans="9:9">
      <c r="I230332" s="33"/>
    </row>
    <row r="230335" spans="9:9">
      <c r="I230335" s="33"/>
    </row>
    <row r="230354" spans="9:9">
      <c r="I230354" s="33"/>
    </row>
    <row r="230364" spans="9:9">
      <c r="I230364" s="33"/>
    </row>
    <row r="230367" spans="9:9">
      <c r="I230367" s="33"/>
    </row>
    <row r="230386" spans="9:9">
      <c r="I230386" s="33"/>
    </row>
    <row r="230396" spans="9:9">
      <c r="I230396" s="33"/>
    </row>
    <row r="230399" spans="9:9">
      <c r="I230399" s="33"/>
    </row>
    <row r="230418" spans="9:9">
      <c r="I230418" s="33"/>
    </row>
    <row r="230428" spans="9:9">
      <c r="I230428" s="33"/>
    </row>
    <row r="230431" spans="9:9">
      <c r="I230431" s="33"/>
    </row>
    <row r="230450" spans="9:9">
      <c r="I230450" s="33"/>
    </row>
    <row r="230460" spans="9:9">
      <c r="I230460" s="33"/>
    </row>
    <row r="230463" spans="9:9">
      <c r="I230463" s="33"/>
    </row>
    <row r="230482" spans="9:9">
      <c r="I230482" s="33"/>
    </row>
    <row r="230492" spans="9:9">
      <c r="I230492" s="33"/>
    </row>
    <row r="230495" spans="9:9">
      <c r="I230495" s="33"/>
    </row>
    <row r="230514" spans="9:9">
      <c r="I230514" s="33"/>
    </row>
    <row r="230524" spans="9:9">
      <c r="I230524" s="33"/>
    </row>
    <row r="230527" spans="9:9">
      <c r="I230527" s="33"/>
    </row>
    <row r="230546" spans="9:9">
      <c r="I230546" s="33"/>
    </row>
    <row r="230556" spans="9:9">
      <c r="I230556" s="33"/>
    </row>
    <row r="230559" spans="9:9">
      <c r="I230559" s="33"/>
    </row>
    <row r="230578" spans="9:9">
      <c r="I230578" s="33"/>
    </row>
    <row r="230588" spans="9:9">
      <c r="I230588" s="33"/>
    </row>
    <row r="230591" spans="9:9">
      <c r="I230591" s="33"/>
    </row>
    <row r="230610" spans="9:9">
      <c r="I230610" s="33"/>
    </row>
    <row r="230620" spans="9:9">
      <c r="I230620" s="33"/>
    </row>
    <row r="230623" spans="9:9">
      <c r="I230623" s="33"/>
    </row>
    <row r="230642" spans="9:9">
      <c r="I230642" s="33"/>
    </row>
    <row r="230652" spans="9:9">
      <c r="I230652" s="33"/>
    </row>
    <row r="230655" spans="9:9">
      <c r="I230655" s="33"/>
    </row>
    <row r="230674" spans="9:9">
      <c r="I230674" s="33"/>
    </row>
    <row r="230684" spans="9:9">
      <c r="I230684" s="33"/>
    </row>
    <row r="230687" spans="9:9">
      <c r="I230687" s="33"/>
    </row>
    <row r="230706" spans="9:9">
      <c r="I230706" s="33"/>
    </row>
    <row r="230716" spans="9:9">
      <c r="I230716" s="33"/>
    </row>
    <row r="230719" spans="9:9">
      <c r="I230719" s="33"/>
    </row>
    <row r="230738" spans="9:9">
      <c r="I230738" s="33"/>
    </row>
    <row r="230748" spans="9:9">
      <c r="I230748" s="33"/>
    </row>
    <row r="230751" spans="9:9">
      <c r="I230751" s="33"/>
    </row>
    <row r="230770" spans="9:9">
      <c r="I230770" s="33"/>
    </row>
    <row r="230780" spans="9:9">
      <c r="I230780" s="33"/>
    </row>
    <row r="230783" spans="9:9">
      <c r="I230783" s="33"/>
    </row>
    <row r="230802" spans="9:9">
      <c r="I230802" s="33"/>
    </row>
    <row r="230812" spans="9:9">
      <c r="I230812" s="33"/>
    </row>
    <row r="230815" spans="9:9">
      <c r="I230815" s="33"/>
    </row>
    <row r="230834" spans="9:9">
      <c r="I230834" s="33"/>
    </row>
    <row r="230844" spans="9:9">
      <c r="I230844" s="33"/>
    </row>
    <row r="230847" spans="9:9">
      <c r="I230847" s="33"/>
    </row>
    <row r="230866" spans="9:9">
      <c r="I230866" s="33"/>
    </row>
    <row r="230876" spans="9:9">
      <c r="I230876" s="33"/>
    </row>
    <row r="230879" spans="9:9">
      <c r="I230879" s="33"/>
    </row>
    <row r="230898" spans="9:9">
      <c r="I230898" s="33"/>
    </row>
    <row r="230908" spans="9:9">
      <c r="I230908" s="33"/>
    </row>
    <row r="230911" spans="9:9">
      <c r="I230911" s="33"/>
    </row>
    <row r="230930" spans="9:9">
      <c r="I230930" s="33"/>
    </row>
    <row r="230940" spans="9:9">
      <c r="I230940" s="33"/>
    </row>
    <row r="230943" spans="9:9">
      <c r="I230943" s="33"/>
    </row>
    <row r="230962" spans="9:9">
      <c r="I230962" s="33"/>
    </row>
    <row r="230972" spans="9:9">
      <c r="I230972" s="33"/>
    </row>
    <row r="230975" spans="9:9">
      <c r="I230975" s="33"/>
    </row>
    <row r="230994" spans="9:9">
      <c r="I230994" s="33"/>
    </row>
    <row r="231004" spans="9:9">
      <c r="I231004" s="33"/>
    </row>
    <row r="231007" spans="9:9">
      <c r="I231007" s="33"/>
    </row>
    <row r="231026" spans="9:9">
      <c r="I231026" s="33"/>
    </row>
    <row r="231036" spans="9:9">
      <c r="I231036" s="33"/>
    </row>
    <row r="231039" spans="9:9">
      <c r="I231039" s="33"/>
    </row>
    <row r="231058" spans="9:9">
      <c r="I231058" s="33"/>
    </row>
    <row r="231068" spans="9:9">
      <c r="I231068" s="33"/>
    </row>
    <row r="231071" spans="9:9">
      <c r="I231071" s="33"/>
    </row>
    <row r="231090" spans="9:9">
      <c r="I231090" s="33"/>
    </row>
    <row r="231100" spans="9:9">
      <c r="I231100" s="33"/>
    </row>
    <row r="231103" spans="9:9">
      <c r="I231103" s="33"/>
    </row>
    <row r="231122" spans="9:9">
      <c r="I231122" s="33"/>
    </row>
    <row r="231132" spans="9:9">
      <c r="I231132" s="33"/>
    </row>
    <row r="231135" spans="9:9">
      <c r="I231135" s="33"/>
    </row>
    <row r="231154" spans="9:9">
      <c r="I231154" s="33"/>
    </row>
    <row r="231164" spans="9:9">
      <c r="I231164" s="33"/>
    </row>
    <row r="231167" spans="9:9">
      <c r="I231167" s="33"/>
    </row>
    <row r="231186" spans="9:9">
      <c r="I231186" s="33"/>
    </row>
    <row r="231196" spans="9:9">
      <c r="I231196" s="33"/>
    </row>
    <row r="231199" spans="9:9">
      <c r="I231199" s="33"/>
    </row>
    <row r="231218" spans="9:9">
      <c r="I231218" s="33"/>
    </row>
    <row r="231228" spans="9:9">
      <c r="I231228" s="33"/>
    </row>
    <row r="231231" spans="9:9">
      <c r="I231231" s="33"/>
    </row>
    <row r="231250" spans="9:9">
      <c r="I231250" s="33"/>
    </row>
    <row r="231260" spans="9:9">
      <c r="I231260" s="33"/>
    </row>
    <row r="231263" spans="9:9">
      <c r="I231263" s="33"/>
    </row>
    <row r="231282" spans="9:9">
      <c r="I231282" s="33"/>
    </row>
    <row r="231292" spans="9:9">
      <c r="I231292" s="33"/>
    </row>
    <row r="231295" spans="9:9">
      <c r="I231295" s="33"/>
    </row>
    <row r="231314" spans="9:9">
      <c r="I231314" s="33"/>
    </row>
    <row r="231324" spans="9:9">
      <c r="I231324" s="33"/>
    </row>
    <row r="231327" spans="9:9">
      <c r="I231327" s="33"/>
    </row>
    <row r="231346" spans="9:9">
      <c r="I231346" s="33"/>
    </row>
    <row r="231356" spans="9:9">
      <c r="I231356" s="33"/>
    </row>
    <row r="231359" spans="9:9">
      <c r="I231359" s="33"/>
    </row>
    <row r="231378" spans="9:9">
      <c r="I231378" s="33"/>
    </row>
    <row r="231388" spans="9:9">
      <c r="I231388" s="33"/>
    </row>
    <row r="231391" spans="9:9">
      <c r="I231391" s="33"/>
    </row>
    <row r="231410" spans="9:9">
      <c r="I231410" s="33"/>
    </row>
    <row r="231420" spans="9:9">
      <c r="I231420" s="33"/>
    </row>
    <row r="231423" spans="9:9">
      <c r="I231423" s="33"/>
    </row>
    <row r="231442" spans="9:9">
      <c r="I231442" s="33"/>
    </row>
    <row r="231452" spans="9:9">
      <c r="I231452" s="33"/>
    </row>
    <row r="231455" spans="9:9">
      <c r="I231455" s="33"/>
    </row>
    <row r="231474" spans="9:9">
      <c r="I231474" s="33"/>
    </row>
    <row r="231484" spans="9:9">
      <c r="I231484" s="33"/>
    </row>
    <row r="231487" spans="9:9">
      <c r="I231487" s="33"/>
    </row>
    <row r="231506" spans="9:9">
      <c r="I231506" s="33"/>
    </row>
    <row r="231516" spans="9:9">
      <c r="I231516" s="33"/>
    </row>
    <row r="231519" spans="9:9">
      <c r="I231519" s="33"/>
    </row>
    <row r="231538" spans="9:9">
      <c r="I231538" s="33"/>
    </row>
    <row r="231548" spans="9:9">
      <c r="I231548" s="33"/>
    </row>
    <row r="231551" spans="9:9">
      <c r="I231551" s="33"/>
    </row>
    <row r="231570" spans="9:9">
      <c r="I231570" s="33"/>
    </row>
    <row r="231580" spans="9:9">
      <c r="I231580" s="33"/>
    </row>
    <row r="231583" spans="9:9">
      <c r="I231583" s="33"/>
    </row>
    <row r="231602" spans="9:9">
      <c r="I231602" s="33"/>
    </row>
    <row r="231612" spans="9:9">
      <c r="I231612" s="33"/>
    </row>
    <row r="231615" spans="9:9">
      <c r="I231615" s="33"/>
    </row>
    <row r="231634" spans="9:9">
      <c r="I231634" s="33"/>
    </row>
    <row r="231644" spans="9:9">
      <c r="I231644" s="33"/>
    </row>
    <row r="231647" spans="9:9">
      <c r="I231647" s="33"/>
    </row>
    <row r="231666" spans="9:9">
      <c r="I231666" s="33"/>
    </row>
    <row r="231676" spans="9:9">
      <c r="I231676" s="33"/>
    </row>
    <row r="231679" spans="9:9">
      <c r="I231679" s="33"/>
    </row>
    <row r="231698" spans="9:9">
      <c r="I231698" s="33"/>
    </row>
    <row r="231708" spans="9:9">
      <c r="I231708" s="33"/>
    </row>
    <row r="231711" spans="9:9">
      <c r="I231711" s="33"/>
    </row>
    <row r="231730" spans="9:9">
      <c r="I231730" s="33"/>
    </row>
    <row r="231740" spans="9:9">
      <c r="I231740" s="33"/>
    </row>
    <row r="231743" spans="9:9">
      <c r="I231743" s="33"/>
    </row>
    <row r="231762" spans="9:9">
      <c r="I231762" s="33"/>
    </row>
    <row r="231772" spans="9:9">
      <c r="I231772" s="33"/>
    </row>
    <row r="231775" spans="9:9">
      <c r="I231775" s="33"/>
    </row>
    <row r="231794" spans="9:9">
      <c r="I231794" s="33"/>
    </row>
    <row r="231804" spans="9:9">
      <c r="I231804" s="33"/>
    </row>
    <row r="231807" spans="9:9">
      <c r="I231807" s="33"/>
    </row>
    <row r="231826" spans="9:9">
      <c r="I231826" s="33"/>
    </row>
    <row r="231836" spans="9:9">
      <c r="I231836" s="33"/>
    </row>
    <row r="231839" spans="9:9">
      <c r="I231839" s="33"/>
    </row>
    <row r="231858" spans="9:9">
      <c r="I231858" s="33"/>
    </row>
    <row r="231868" spans="9:9">
      <c r="I231868" s="33"/>
    </row>
    <row r="231871" spans="9:9">
      <c r="I231871" s="33"/>
    </row>
    <row r="231890" spans="9:9">
      <c r="I231890" s="33"/>
    </row>
    <row r="231900" spans="9:9">
      <c r="I231900" s="33"/>
    </row>
    <row r="231903" spans="9:9">
      <c r="I231903" s="33"/>
    </row>
    <row r="231922" spans="9:9">
      <c r="I231922" s="33"/>
    </row>
    <row r="231932" spans="9:9">
      <c r="I231932" s="33"/>
    </row>
    <row r="231935" spans="9:9">
      <c r="I231935" s="33"/>
    </row>
    <row r="231954" spans="9:9">
      <c r="I231954" s="33"/>
    </row>
    <row r="231964" spans="9:9">
      <c r="I231964" s="33"/>
    </row>
    <row r="231967" spans="9:9">
      <c r="I231967" s="33"/>
    </row>
    <row r="231986" spans="9:9">
      <c r="I231986" s="33"/>
    </row>
    <row r="231996" spans="9:9">
      <c r="I231996" s="33"/>
    </row>
    <row r="231999" spans="9:9">
      <c r="I231999" s="33"/>
    </row>
    <row r="232018" spans="9:9">
      <c r="I232018" s="33"/>
    </row>
    <row r="232028" spans="9:9">
      <c r="I232028" s="33"/>
    </row>
    <row r="232031" spans="9:9">
      <c r="I232031" s="33"/>
    </row>
    <row r="232050" spans="9:9">
      <c r="I232050" s="33"/>
    </row>
    <row r="232060" spans="9:9">
      <c r="I232060" s="33"/>
    </row>
    <row r="232063" spans="9:9">
      <c r="I232063" s="33"/>
    </row>
    <row r="232082" spans="9:9">
      <c r="I232082" s="33"/>
    </row>
    <row r="232092" spans="9:9">
      <c r="I232092" s="33"/>
    </row>
    <row r="232095" spans="9:9">
      <c r="I232095" s="33"/>
    </row>
    <row r="232114" spans="9:9">
      <c r="I232114" s="33"/>
    </row>
    <row r="232124" spans="9:9">
      <c r="I232124" s="33"/>
    </row>
    <row r="232127" spans="9:9">
      <c r="I232127" s="33"/>
    </row>
    <row r="232146" spans="9:9">
      <c r="I232146" s="33"/>
    </row>
    <row r="232156" spans="9:9">
      <c r="I232156" s="33"/>
    </row>
    <row r="232159" spans="9:9">
      <c r="I232159" s="33"/>
    </row>
    <row r="232178" spans="9:9">
      <c r="I232178" s="33"/>
    </row>
    <row r="232188" spans="9:9">
      <c r="I232188" s="33"/>
    </row>
    <row r="232191" spans="9:9">
      <c r="I232191" s="33"/>
    </row>
    <row r="232210" spans="9:9">
      <c r="I232210" s="33"/>
    </row>
    <row r="232220" spans="9:9">
      <c r="I232220" s="33"/>
    </row>
    <row r="232223" spans="9:9">
      <c r="I232223" s="33"/>
    </row>
    <row r="232242" spans="9:9">
      <c r="I232242" s="33"/>
    </row>
    <row r="232252" spans="9:9">
      <c r="I232252" s="33"/>
    </row>
    <row r="232255" spans="9:9">
      <c r="I232255" s="33"/>
    </row>
    <row r="232274" spans="9:9">
      <c r="I232274" s="33"/>
    </row>
    <row r="232284" spans="9:9">
      <c r="I232284" s="33"/>
    </row>
    <row r="232287" spans="9:9">
      <c r="I232287" s="33"/>
    </row>
    <row r="232306" spans="9:9">
      <c r="I232306" s="33"/>
    </row>
    <row r="232316" spans="9:9">
      <c r="I232316" s="33"/>
    </row>
    <row r="232319" spans="9:9">
      <c r="I232319" s="33"/>
    </row>
    <row r="232338" spans="9:9">
      <c r="I232338" s="33"/>
    </row>
    <row r="232348" spans="9:9">
      <c r="I232348" s="33"/>
    </row>
    <row r="232351" spans="9:9">
      <c r="I232351" s="33"/>
    </row>
    <row r="232370" spans="9:9">
      <c r="I232370" s="33"/>
    </row>
    <row r="232380" spans="9:9">
      <c r="I232380" s="33"/>
    </row>
    <row r="232383" spans="9:9">
      <c r="I232383" s="33"/>
    </row>
    <row r="232402" spans="9:9">
      <c r="I232402" s="33"/>
    </row>
    <row r="232412" spans="9:9">
      <c r="I232412" s="33"/>
    </row>
    <row r="232415" spans="9:9">
      <c r="I232415" s="33"/>
    </row>
    <row r="232434" spans="9:9">
      <c r="I232434" s="33"/>
    </row>
    <row r="232444" spans="9:9">
      <c r="I232444" s="33"/>
    </row>
    <row r="232447" spans="9:9">
      <c r="I232447" s="33"/>
    </row>
    <row r="232466" spans="9:9">
      <c r="I232466" s="33"/>
    </row>
    <row r="232476" spans="9:9">
      <c r="I232476" s="33"/>
    </row>
    <row r="232479" spans="9:9">
      <c r="I232479" s="33"/>
    </row>
    <row r="232498" spans="9:9">
      <c r="I232498" s="33"/>
    </row>
    <row r="232508" spans="9:9">
      <c r="I232508" s="33"/>
    </row>
    <row r="232511" spans="9:9">
      <c r="I232511" s="33"/>
    </row>
    <row r="232530" spans="9:9">
      <c r="I232530" s="33"/>
    </row>
    <row r="232540" spans="9:9">
      <c r="I232540" s="33"/>
    </row>
    <row r="232543" spans="9:9">
      <c r="I232543" s="33"/>
    </row>
    <row r="232562" spans="9:9">
      <c r="I232562" s="33"/>
    </row>
    <row r="232572" spans="9:9">
      <c r="I232572" s="33"/>
    </row>
    <row r="232575" spans="9:9">
      <c r="I232575" s="33"/>
    </row>
    <row r="232594" spans="9:9">
      <c r="I232594" s="33"/>
    </row>
    <row r="232604" spans="9:9">
      <c r="I232604" s="33"/>
    </row>
    <row r="232607" spans="9:9">
      <c r="I232607" s="33"/>
    </row>
    <row r="232626" spans="9:9">
      <c r="I232626" s="33"/>
    </row>
    <row r="232636" spans="9:9">
      <c r="I232636" s="33"/>
    </row>
    <row r="232639" spans="9:9">
      <c r="I232639" s="33"/>
    </row>
    <row r="232658" spans="9:9">
      <c r="I232658" s="33"/>
    </row>
    <row r="232668" spans="9:9">
      <c r="I232668" s="33"/>
    </row>
    <row r="232671" spans="9:9">
      <c r="I232671" s="33"/>
    </row>
    <row r="232690" spans="9:9">
      <c r="I232690" s="33"/>
    </row>
    <row r="232700" spans="9:9">
      <c r="I232700" s="33"/>
    </row>
    <row r="232703" spans="9:9">
      <c r="I232703" s="33"/>
    </row>
    <row r="232722" spans="9:9">
      <c r="I232722" s="33"/>
    </row>
    <row r="232732" spans="9:9">
      <c r="I232732" s="33"/>
    </row>
    <row r="232735" spans="9:9">
      <c r="I232735" s="33"/>
    </row>
    <row r="232754" spans="9:9">
      <c r="I232754" s="33"/>
    </row>
    <row r="232764" spans="9:9">
      <c r="I232764" s="33"/>
    </row>
    <row r="232767" spans="9:9">
      <c r="I232767" s="33"/>
    </row>
    <row r="232786" spans="9:9">
      <c r="I232786" s="33"/>
    </row>
    <row r="232796" spans="9:9">
      <c r="I232796" s="33"/>
    </row>
    <row r="232799" spans="9:9">
      <c r="I232799" s="33"/>
    </row>
    <row r="232818" spans="9:9">
      <c r="I232818" s="33"/>
    </row>
    <row r="232828" spans="9:9">
      <c r="I232828" s="33"/>
    </row>
    <row r="232831" spans="9:9">
      <c r="I232831" s="33"/>
    </row>
    <row r="232850" spans="9:9">
      <c r="I232850" s="33"/>
    </row>
    <row r="232860" spans="9:9">
      <c r="I232860" s="33"/>
    </row>
    <row r="232863" spans="9:9">
      <c r="I232863" s="33"/>
    </row>
    <row r="232882" spans="9:9">
      <c r="I232882" s="33"/>
    </row>
    <row r="232892" spans="9:9">
      <c r="I232892" s="33"/>
    </row>
    <row r="232895" spans="9:9">
      <c r="I232895" s="33"/>
    </row>
    <row r="232914" spans="9:9">
      <c r="I232914" s="33"/>
    </row>
    <row r="232924" spans="9:9">
      <c r="I232924" s="33"/>
    </row>
    <row r="232927" spans="9:9">
      <c r="I232927" s="33"/>
    </row>
    <row r="232946" spans="9:9">
      <c r="I232946" s="33"/>
    </row>
    <row r="232956" spans="9:9">
      <c r="I232956" s="33"/>
    </row>
    <row r="232959" spans="9:9">
      <c r="I232959" s="33"/>
    </row>
    <row r="232978" spans="9:9">
      <c r="I232978" s="33"/>
    </row>
    <row r="232988" spans="9:9">
      <c r="I232988" s="33"/>
    </row>
    <row r="232991" spans="9:9">
      <c r="I232991" s="33"/>
    </row>
    <row r="233010" spans="9:9">
      <c r="I233010" s="33"/>
    </row>
    <row r="233020" spans="9:9">
      <c r="I233020" s="33"/>
    </row>
    <row r="233023" spans="9:9">
      <c r="I233023" s="33"/>
    </row>
    <row r="233042" spans="9:9">
      <c r="I233042" s="33"/>
    </row>
    <row r="233052" spans="9:9">
      <c r="I233052" s="33"/>
    </row>
    <row r="233055" spans="9:9">
      <c r="I233055" s="33"/>
    </row>
    <row r="233074" spans="9:9">
      <c r="I233074" s="33"/>
    </row>
    <row r="233084" spans="9:9">
      <c r="I233084" s="33"/>
    </row>
    <row r="233087" spans="9:9">
      <c r="I233087" s="33"/>
    </row>
    <row r="233106" spans="9:9">
      <c r="I233106" s="33"/>
    </row>
    <row r="233116" spans="9:9">
      <c r="I233116" s="33"/>
    </row>
    <row r="233119" spans="9:9">
      <c r="I233119" s="33"/>
    </row>
    <row r="233138" spans="9:9">
      <c r="I233138" s="33"/>
    </row>
    <row r="233148" spans="9:9">
      <c r="I233148" s="33"/>
    </row>
    <row r="233151" spans="9:9">
      <c r="I233151" s="33"/>
    </row>
    <row r="233170" spans="9:9">
      <c r="I233170" s="33"/>
    </row>
    <row r="233180" spans="9:9">
      <c r="I233180" s="33"/>
    </row>
    <row r="233183" spans="9:9">
      <c r="I233183" s="33"/>
    </row>
    <row r="233202" spans="9:9">
      <c r="I233202" s="33"/>
    </row>
    <row r="233212" spans="9:9">
      <c r="I233212" s="33"/>
    </row>
    <row r="233215" spans="9:9">
      <c r="I233215" s="33"/>
    </row>
    <row r="233234" spans="9:9">
      <c r="I233234" s="33"/>
    </row>
    <row r="233244" spans="9:9">
      <c r="I233244" s="33"/>
    </row>
    <row r="233247" spans="9:9">
      <c r="I233247" s="33"/>
    </row>
    <row r="233266" spans="9:9">
      <c r="I233266" s="33"/>
    </row>
    <row r="233276" spans="9:9">
      <c r="I233276" s="33"/>
    </row>
    <row r="233279" spans="9:9">
      <c r="I233279" s="33"/>
    </row>
    <row r="233298" spans="9:9">
      <c r="I233298" s="33"/>
    </row>
    <row r="233308" spans="9:9">
      <c r="I233308" s="33"/>
    </row>
    <row r="233311" spans="9:9">
      <c r="I233311" s="33"/>
    </row>
    <row r="233330" spans="9:9">
      <c r="I233330" s="33"/>
    </row>
    <row r="233340" spans="9:9">
      <c r="I233340" s="33"/>
    </row>
    <row r="233343" spans="9:9">
      <c r="I233343" s="33"/>
    </row>
    <row r="233362" spans="9:9">
      <c r="I233362" s="33"/>
    </row>
    <row r="233372" spans="9:9">
      <c r="I233372" s="33"/>
    </row>
    <row r="233375" spans="9:9">
      <c r="I233375" s="33"/>
    </row>
    <row r="233394" spans="9:9">
      <c r="I233394" s="33"/>
    </row>
    <row r="233404" spans="9:9">
      <c r="I233404" s="33"/>
    </row>
    <row r="233407" spans="9:9">
      <c r="I233407" s="33"/>
    </row>
    <row r="233426" spans="9:9">
      <c r="I233426" s="33"/>
    </row>
    <row r="233436" spans="9:9">
      <c r="I233436" s="33"/>
    </row>
    <row r="233439" spans="9:9">
      <c r="I233439" s="33"/>
    </row>
    <row r="233458" spans="9:9">
      <c r="I233458" s="33"/>
    </row>
    <row r="233468" spans="9:9">
      <c r="I233468" s="33"/>
    </row>
    <row r="233471" spans="9:9">
      <c r="I233471" s="33"/>
    </row>
    <row r="233490" spans="9:9">
      <c r="I233490" s="33"/>
    </row>
    <row r="233500" spans="9:9">
      <c r="I233500" s="33"/>
    </row>
    <row r="233503" spans="9:9">
      <c r="I233503" s="33"/>
    </row>
    <row r="233522" spans="9:9">
      <c r="I233522" s="33"/>
    </row>
    <row r="233532" spans="9:9">
      <c r="I233532" s="33"/>
    </row>
    <row r="233535" spans="9:9">
      <c r="I233535" s="33"/>
    </row>
    <row r="233554" spans="9:9">
      <c r="I233554" s="33"/>
    </row>
    <row r="233564" spans="9:9">
      <c r="I233564" s="33"/>
    </row>
    <row r="233567" spans="9:9">
      <c r="I233567" s="33"/>
    </row>
    <row r="233586" spans="9:9">
      <c r="I233586" s="33"/>
    </row>
    <row r="233596" spans="9:9">
      <c r="I233596" s="33"/>
    </row>
    <row r="233599" spans="9:9">
      <c r="I233599" s="33"/>
    </row>
    <row r="233618" spans="9:9">
      <c r="I233618" s="33"/>
    </row>
    <row r="233628" spans="9:9">
      <c r="I233628" s="33"/>
    </row>
    <row r="233631" spans="9:9">
      <c r="I233631" s="33"/>
    </row>
    <row r="233650" spans="9:9">
      <c r="I233650" s="33"/>
    </row>
    <row r="233660" spans="9:9">
      <c r="I233660" s="33"/>
    </row>
    <row r="233663" spans="9:9">
      <c r="I233663" s="33"/>
    </row>
    <row r="233682" spans="9:9">
      <c r="I233682" s="33"/>
    </row>
    <row r="233692" spans="9:9">
      <c r="I233692" s="33"/>
    </row>
    <row r="233695" spans="9:9">
      <c r="I233695" s="33"/>
    </row>
    <row r="233714" spans="9:9">
      <c r="I233714" s="33"/>
    </row>
    <row r="233724" spans="9:9">
      <c r="I233724" s="33"/>
    </row>
    <row r="233727" spans="9:9">
      <c r="I233727" s="33"/>
    </row>
    <row r="233746" spans="9:9">
      <c r="I233746" s="33"/>
    </row>
    <row r="233756" spans="9:9">
      <c r="I233756" s="33"/>
    </row>
    <row r="233759" spans="9:9">
      <c r="I233759" s="33"/>
    </row>
    <row r="233778" spans="9:9">
      <c r="I233778" s="33"/>
    </row>
    <row r="233788" spans="9:9">
      <c r="I233788" s="33"/>
    </row>
    <row r="233791" spans="9:9">
      <c r="I233791" s="33"/>
    </row>
    <row r="233810" spans="9:9">
      <c r="I233810" s="33"/>
    </row>
    <row r="233820" spans="9:9">
      <c r="I233820" s="33"/>
    </row>
    <row r="233823" spans="9:9">
      <c r="I233823" s="33"/>
    </row>
    <row r="233842" spans="9:9">
      <c r="I233842" s="33"/>
    </row>
    <row r="233852" spans="9:9">
      <c r="I233852" s="33"/>
    </row>
    <row r="233855" spans="9:9">
      <c r="I233855" s="33"/>
    </row>
    <row r="233874" spans="9:9">
      <c r="I233874" s="33"/>
    </row>
    <row r="233884" spans="9:9">
      <c r="I233884" s="33"/>
    </row>
    <row r="233887" spans="9:9">
      <c r="I233887" s="33"/>
    </row>
    <row r="233906" spans="9:9">
      <c r="I233906" s="33"/>
    </row>
    <row r="233916" spans="9:9">
      <c r="I233916" s="33"/>
    </row>
    <row r="233919" spans="9:9">
      <c r="I233919" s="33"/>
    </row>
    <row r="233938" spans="9:9">
      <c r="I233938" s="33"/>
    </row>
    <row r="233948" spans="9:9">
      <c r="I233948" s="33"/>
    </row>
    <row r="233951" spans="9:9">
      <c r="I233951" s="33"/>
    </row>
    <row r="233970" spans="9:9">
      <c r="I233970" s="33"/>
    </row>
    <row r="233980" spans="9:9">
      <c r="I233980" s="33"/>
    </row>
    <row r="233983" spans="9:9">
      <c r="I233983" s="33"/>
    </row>
    <row r="234002" spans="9:9">
      <c r="I234002" s="33"/>
    </row>
    <row r="234012" spans="9:9">
      <c r="I234012" s="33"/>
    </row>
    <row r="234015" spans="9:9">
      <c r="I234015" s="33"/>
    </row>
    <row r="234034" spans="9:9">
      <c r="I234034" s="33"/>
    </row>
    <row r="234044" spans="9:9">
      <c r="I234044" s="33"/>
    </row>
    <row r="234047" spans="9:9">
      <c r="I234047" s="33"/>
    </row>
    <row r="234066" spans="9:9">
      <c r="I234066" s="33"/>
    </row>
    <row r="234076" spans="9:9">
      <c r="I234076" s="33"/>
    </row>
    <row r="234079" spans="9:9">
      <c r="I234079" s="33"/>
    </row>
    <row r="234098" spans="9:9">
      <c r="I234098" s="33"/>
    </row>
    <row r="234108" spans="9:9">
      <c r="I234108" s="33"/>
    </row>
    <row r="234111" spans="9:9">
      <c r="I234111" s="33"/>
    </row>
    <row r="234130" spans="9:9">
      <c r="I234130" s="33"/>
    </row>
    <row r="234140" spans="9:9">
      <c r="I234140" s="33"/>
    </row>
    <row r="234143" spans="9:9">
      <c r="I234143" s="33"/>
    </row>
    <row r="234162" spans="9:9">
      <c r="I234162" s="33"/>
    </row>
    <row r="234172" spans="9:9">
      <c r="I234172" s="33"/>
    </row>
    <row r="234175" spans="9:9">
      <c r="I234175" s="33"/>
    </row>
    <row r="234194" spans="9:9">
      <c r="I234194" s="33"/>
    </row>
    <row r="234204" spans="9:9">
      <c r="I234204" s="33"/>
    </row>
    <row r="234207" spans="9:9">
      <c r="I234207" s="33"/>
    </row>
    <row r="234226" spans="9:9">
      <c r="I234226" s="33"/>
    </row>
    <row r="234236" spans="9:9">
      <c r="I234236" s="33"/>
    </row>
    <row r="234239" spans="9:9">
      <c r="I234239" s="33"/>
    </row>
    <row r="234258" spans="9:9">
      <c r="I234258" s="33"/>
    </row>
    <row r="234268" spans="9:9">
      <c r="I234268" s="33"/>
    </row>
    <row r="234271" spans="9:9">
      <c r="I234271" s="33"/>
    </row>
    <row r="234290" spans="9:9">
      <c r="I234290" s="33"/>
    </row>
    <row r="234300" spans="9:9">
      <c r="I234300" s="33"/>
    </row>
    <row r="234303" spans="9:9">
      <c r="I234303" s="33"/>
    </row>
    <row r="234322" spans="9:9">
      <c r="I234322" s="33"/>
    </row>
    <row r="234332" spans="9:9">
      <c r="I234332" s="33"/>
    </row>
    <row r="234335" spans="9:9">
      <c r="I234335" s="33"/>
    </row>
    <row r="234354" spans="9:9">
      <c r="I234354" s="33"/>
    </row>
    <row r="234364" spans="9:9">
      <c r="I234364" s="33"/>
    </row>
    <row r="234367" spans="9:9">
      <c r="I234367" s="33"/>
    </row>
    <row r="234386" spans="9:9">
      <c r="I234386" s="33"/>
    </row>
    <row r="234396" spans="9:9">
      <c r="I234396" s="33"/>
    </row>
    <row r="234399" spans="9:9">
      <c r="I234399" s="33"/>
    </row>
    <row r="234418" spans="9:9">
      <c r="I234418" s="33"/>
    </row>
    <row r="234428" spans="9:9">
      <c r="I234428" s="33"/>
    </row>
    <row r="234431" spans="9:9">
      <c r="I234431" s="33"/>
    </row>
    <row r="234450" spans="9:9">
      <c r="I234450" s="33"/>
    </row>
    <row r="234460" spans="9:9">
      <c r="I234460" s="33"/>
    </row>
    <row r="234463" spans="9:9">
      <c r="I234463" s="33"/>
    </row>
    <row r="234482" spans="9:9">
      <c r="I234482" s="33"/>
    </row>
    <row r="234492" spans="9:9">
      <c r="I234492" s="33"/>
    </row>
    <row r="234495" spans="9:9">
      <c r="I234495" s="33"/>
    </row>
    <row r="234514" spans="9:9">
      <c r="I234514" s="33"/>
    </row>
    <row r="234524" spans="9:9">
      <c r="I234524" s="33"/>
    </row>
    <row r="234527" spans="9:9">
      <c r="I234527" s="33"/>
    </row>
    <row r="234546" spans="9:9">
      <c r="I234546" s="33"/>
    </row>
    <row r="234556" spans="9:9">
      <c r="I234556" s="33"/>
    </row>
    <row r="234559" spans="9:9">
      <c r="I234559" s="33"/>
    </row>
    <row r="234578" spans="9:9">
      <c r="I234578" s="33"/>
    </row>
    <row r="234588" spans="9:9">
      <c r="I234588" s="33"/>
    </row>
    <row r="234591" spans="9:9">
      <c r="I234591" s="33"/>
    </row>
    <row r="234610" spans="9:9">
      <c r="I234610" s="33"/>
    </row>
    <row r="234620" spans="9:9">
      <c r="I234620" s="33"/>
    </row>
    <row r="234623" spans="9:9">
      <c r="I234623" s="33"/>
    </row>
    <row r="234642" spans="9:9">
      <c r="I234642" s="33"/>
    </row>
    <row r="234652" spans="9:9">
      <c r="I234652" s="33"/>
    </row>
    <row r="234655" spans="9:9">
      <c r="I234655" s="33"/>
    </row>
    <row r="234674" spans="9:9">
      <c r="I234674" s="33"/>
    </row>
    <row r="234684" spans="9:9">
      <c r="I234684" s="33"/>
    </row>
    <row r="234687" spans="9:9">
      <c r="I234687" s="33"/>
    </row>
    <row r="234706" spans="9:9">
      <c r="I234706" s="33"/>
    </row>
    <row r="234716" spans="9:9">
      <c r="I234716" s="33"/>
    </row>
    <row r="234719" spans="9:9">
      <c r="I234719" s="33"/>
    </row>
    <row r="234738" spans="9:9">
      <c r="I234738" s="33"/>
    </row>
    <row r="234748" spans="9:9">
      <c r="I234748" s="33"/>
    </row>
    <row r="234751" spans="9:9">
      <c r="I234751" s="33"/>
    </row>
    <row r="234770" spans="9:9">
      <c r="I234770" s="33"/>
    </row>
    <row r="234780" spans="9:9">
      <c r="I234780" s="33"/>
    </row>
    <row r="234783" spans="9:9">
      <c r="I234783" s="33"/>
    </row>
    <row r="234802" spans="9:9">
      <c r="I234802" s="33"/>
    </row>
    <row r="234812" spans="9:9">
      <c r="I234812" s="33"/>
    </row>
    <row r="234815" spans="9:9">
      <c r="I234815" s="33"/>
    </row>
    <row r="234834" spans="9:9">
      <c r="I234834" s="33"/>
    </row>
    <row r="234844" spans="9:9">
      <c r="I234844" s="33"/>
    </row>
    <row r="234847" spans="9:9">
      <c r="I234847" s="33"/>
    </row>
    <row r="234866" spans="9:9">
      <c r="I234866" s="33"/>
    </row>
    <row r="234876" spans="9:9">
      <c r="I234876" s="33"/>
    </row>
    <row r="234879" spans="9:9">
      <c r="I234879" s="33"/>
    </row>
    <row r="234898" spans="9:9">
      <c r="I234898" s="33"/>
    </row>
    <row r="234908" spans="9:9">
      <c r="I234908" s="33"/>
    </row>
    <row r="234911" spans="9:9">
      <c r="I234911" s="33"/>
    </row>
    <row r="234930" spans="9:9">
      <c r="I234930" s="33"/>
    </row>
    <row r="234940" spans="9:9">
      <c r="I234940" s="33"/>
    </row>
    <row r="234943" spans="9:9">
      <c r="I234943" s="33"/>
    </row>
    <row r="234962" spans="9:9">
      <c r="I234962" s="33"/>
    </row>
    <row r="234972" spans="9:9">
      <c r="I234972" s="33"/>
    </row>
    <row r="234975" spans="9:9">
      <c r="I234975" s="33"/>
    </row>
    <row r="234994" spans="9:9">
      <c r="I234994" s="33"/>
    </row>
    <row r="235004" spans="9:9">
      <c r="I235004" s="33"/>
    </row>
    <row r="235007" spans="9:9">
      <c r="I235007" s="33"/>
    </row>
    <row r="235026" spans="9:9">
      <c r="I235026" s="33"/>
    </row>
    <row r="235036" spans="9:9">
      <c r="I235036" s="33"/>
    </row>
    <row r="235039" spans="9:9">
      <c r="I235039" s="33"/>
    </row>
    <row r="235058" spans="9:9">
      <c r="I235058" s="33"/>
    </row>
    <row r="235068" spans="9:9">
      <c r="I235068" s="33"/>
    </row>
    <row r="235071" spans="9:9">
      <c r="I235071" s="33"/>
    </row>
    <row r="235090" spans="9:9">
      <c r="I235090" s="33"/>
    </row>
    <row r="235100" spans="9:9">
      <c r="I235100" s="33"/>
    </row>
    <row r="235103" spans="9:9">
      <c r="I235103" s="33"/>
    </row>
    <row r="235122" spans="9:9">
      <c r="I235122" s="33"/>
    </row>
    <row r="235132" spans="9:9">
      <c r="I235132" s="33"/>
    </row>
    <row r="235135" spans="9:9">
      <c r="I235135" s="33"/>
    </row>
    <row r="235154" spans="9:9">
      <c r="I235154" s="33"/>
    </row>
    <row r="235164" spans="9:9">
      <c r="I235164" s="33"/>
    </row>
    <row r="235167" spans="9:9">
      <c r="I235167" s="33"/>
    </row>
    <row r="235186" spans="9:9">
      <c r="I235186" s="33"/>
    </row>
    <row r="235196" spans="9:9">
      <c r="I235196" s="33"/>
    </row>
    <row r="235199" spans="9:9">
      <c r="I235199" s="33"/>
    </row>
    <row r="235218" spans="9:9">
      <c r="I235218" s="33"/>
    </row>
    <row r="235228" spans="9:9">
      <c r="I235228" s="33"/>
    </row>
    <row r="235231" spans="9:9">
      <c r="I235231" s="33"/>
    </row>
    <row r="235250" spans="9:9">
      <c r="I235250" s="33"/>
    </row>
    <row r="235260" spans="9:9">
      <c r="I235260" s="33"/>
    </row>
    <row r="235263" spans="9:9">
      <c r="I235263" s="33"/>
    </row>
    <row r="235282" spans="9:9">
      <c r="I235282" s="33"/>
    </row>
    <row r="235292" spans="9:9">
      <c r="I235292" s="33"/>
    </row>
    <row r="235295" spans="9:9">
      <c r="I235295" s="33"/>
    </row>
    <row r="235314" spans="9:9">
      <c r="I235314" s="33"/>
    </row>
    <row r="235324" spans="9:9">
      <c r="I235324" s="33"/>
    </row>
    <row r="235327" spans="9:9">
      <c r="I235327" s="33"/>
    </row>
    <row r="235346" spans="9:9">
      <c r="I235346" s="33"/>
    </row>
    <row r="235356" spans="9:9">
      <c r="I235356" s="33"/>
    </row>
    <row r="235359" spans="9:9">
      <c r="I235359" s="33"/>
    </row>
    <row r="235378" spans="9:9">
      <c r="I235378" s="33"/>
    </row>
    <row r="235388" spans="9:9">
      <c r="I235388" s="33"/>
    </row>
    <row r="235391" spans="9:9">
      <c r="I235391" s="33"/>
    </row>
    <row r="235410" spans="9:9">
      <c r="I235410" s="33"/>
    </row>
    <row r="235420" spans="9:9">
      <c r="I235420" s="33"/>
    </row>
    <row r="235423" spans="9:9">
      <c r="I235423" s="33"/>
    </row>
    <row r="235442" spans="9:9">
      <c r="I235442" s="33"/>
    </row>
    <row r="235452" spans="9:9">
      <c r="I235452" s="33"/>
    </row>
    <row r="235455" spans="9:9">
      <c r="I235455" s="33"/>
    </row>
    <row r="235474" spans="9:9">
      <c r="I235474" s="33"/>
    </row>
    <row r="235484" spans="9:9">
      <c r="I235484" s="33"/>
    </row>
    <row r="235487" spans="9:9">
      <c r="I235487" s="33"/>
    </row>
    <row r="235506" spans="9:9">
      <c r="I235506" s="33"/>
    </row>
    <row r="235516" spans="9:9">
      <c r="I235516" s="33"/>
    </row>
    <row r="235519" spans="9:9">
      <c r="I235519" s="33"/>
    </row>
    <row r="235538" spans="9:9">
      <c r="I235538" s="33"/>
    </row>
    <row r="235548" spans="9:9">
      <c r="I235548" s="33"/>
    </row>
    <row r="235551" spans="9:9">
      <c r="I235551" s="33"/>
    </row>
    <row r="235570" spans="9:9">
      <c r="I235570" s="33"/>
    </row>
    <row r="235580" spans="9:9">
      <c r="I235580" s="33"/>
    </row>
    <row r="235583" spans="9:9">
      <c r="I235583" s="33"/>
    </row>
    <row r="235602" spans="9:9">
      <c r="I235602" s="33"/>
    </row>
    <row r="235612" spans="9:9">
      <c r="I235612" s="33"/>
    </row>
    <row r="235615" spans="9:9">
      <c r="I235615" s="33"/>
    </row>
    <row r="235634" spans="9:9">
      <c r="I235634" s="33"/>
    </row>
    <row r="235644" spans="9:9">
      <c r="I235644" s="33"/>
    </row>
    <row r="235647" spans="9:9">
      <c r="I235647" s="33"/>
    </row>
    <row r="235666" spans="9:9">
      <c r="I235666" s="33"/>
    </row>
    <row r="235676" spans="9:9">
      <c r="I235676" s="33"/>
    </row>
    <row r="235679" spans="9:9">
      <c r="I235679" s="33"/>
    </row>
    <row r="235698" spans="9:9">
      <c r="I235698" s="33"/>
    </row>
    <row r="235708" spans="9:9">
      <c r="I235708" s="33"/>
    </row>
    <row r="235711" spans="9:9">
      <c r="I235711" s="33"/>
    </row>
    <row r="235730" spans="9:9">
      <c r="I235730" s="33"/>
    </row>
    <row r="235740" spans="9:9">
      <c r="I235740" s="33"/>
    </row>
    <row r="235743" spans="9:9">
      <c r="I235743" s="33"/>
    </row>
    <row r="235762" spans="9:9">
      <c r="I235762" s="33"/>
    </row>
    <row r="235772" spans="9:9">
      <c r="I235772" s="33"/>
    </row>
    <row r="235775" spans="9:9">
      <c r="I235775" s="33"/>
    </row>
    <row r="235794" spans="9:9">
      <c r="I235794" s="33"/>
    </row>
    <row r="235804" spans="9:9">
      <c r="I235804" s="33"/>
    </row>
    <row r="235807" spans="9:9">
      <c r="I235807" s="33"/>
    </row>
    <row r="235826" spans="9:9">
      <c r="I235826" s="33"/>
    </row>
    <row r="235836" spans="9:9">
      <c r="I235836" s="33"/>
    </row>
    <row r="235839" spans="9:9">
      <c r="I235839" s="33"/>
    </row>
    <row r="235858" spans="9:9">
      <c r="I235858" s="33"/>
    </row>
    <row r="235868" spans="9:9">
      <c r="I235868" s="33"/>
    </row>
    <row r="235871" spans="9:9">
      <c r="I235871" s="33"/>
    </row>
    <row r="235890" spans="9:9">
      <c r="I235890" s="33"/>
    </row>
    <row r="235900" spans="9:9">
      <c r="I235900" s="33"/>
    </row>
    <row r="235903" spans="9:9">
      <c r="I235903" s="33"/>
    </row>
    <row r="235922" spans="9:9">
      <c r="I235922" s="33"/>
    </row>
    <row r="235932" spans="9:9">
      <c r="I235932" s="33"/>
    </row>
    <row r="235935" spans="9:9">
      <c r="I235935" s="33"/>
    </row>
    <row r="235954" spans="9:9">
      <c r="I235954" s="33"/>
    </row>
    <row r="235964" spans="9:9">
      <c r="I235964" s="33"/>
    </row>
    <row r="235967" spans="9:9">
      <c r="I235967" s="33"/>
    </row>
    <row r="235986" spans="9:9">
      <c r="I235986" s="33"/>
    </row>
    <row r="235996" spans="9:9">
      <c r="I235996" s="33"/>
    </row>
    <row r="235999" spans="9:9">
      <c r="I235999" s="33"/>
    </row>
    <row r="236018" spans="9:9">
      <c r="I236018" s="33"/>
    </row>
    <row r="236028" spans="9:9">
      <c r="I236028" s="33"/>
    </row>
    <row r="236031" spans="9:9">
      <c r="I236031" s="33"/>
    </row>
    <row r="236050" spans="9:9">
      <c r="I236050" s="33"/>
    </row>
    <row r="236060" spans="9:9">
      <c r="I236060" s="33"/>
    </row>
    <row r="236063" spans="9:9">
      <c r="I236063" s="33"/>
    </row>
    <row r="236082" spans="9:9">
      <c r="I236082" s="33"/>
    </row>
    <row r="236092" spans="9:9">
      <c r="I236092" s="33"/>
    </row>
    <row r="236095" spans="9:9">
      <c r="I236095" s="33"/>
    </row>
    <row r="236114" spans="9:9">
      <c r="I236114" s="33"/>
    </row>
    <row r="236124" spans="9:9">
      <c r="I236124" s="33"/>
    </row>
    <row r="236127" spans="9:9">
      <c r="I236127" s="33"/>
    </row>
    <row r="236146" spans="9:9">
      <c r="I236146" s="33"/>
    </row>
    <row r="236156" spans="9:9">
      <c r="I236156" s="33"/>
    </row>
    <row r="236159" spans="9:9">
      <c r="I236159" s="33"/>
    </row>
    <row r="236178" spans="9:9">
      <c r="I236178" s="33"/>
    </row>
    <row r="236188" spans="9:9">
      <c r="I236188" s="33"/>
    </row>
    <row r="236191" spans="9:9">
      <c r="I236191" s="33"/>
    </row>
    <row r="236210" spans="9:9">
      <c r="I236210" s="33"/>
    </row>
    <row r="236220" spans="9:9">
      <c r="I236220" s="33"/>
    </row>
    <row r="236223" spans="9:9">
      <c r="I236223" s="33"/>
    </row>
    <row r="236242" spans="9:9">
      <c r="I236242" s="33"/>
    </row>
    <row r="236252" spans="9:9">
      <c r="I236252" s="33"/>
    </row>
    <row r="236255" spans="9:9">
      <c r="I236255" s="33"/>
    </row>
    <row r="236274" spans="9:9">
      <c r="I236274" s="33"/>
    </row>
    <row r="236284" spans="9:9">
      <c r="I236284" s="33"/>
    </row>
    <row r="236287" spans="9:9">
      <c r="I236287" s="33"/>
    </row>
    <row r="236306" spans="9:9">
      <c r="I236306" s="33"/>
    </row>
    <row r="236316" spans="9:9">
      <c r="I236316" s="33"/>
    </row>
    <row r="236319" spans="9:9">
      <c r="I236319" s="33"/>
    </row>
    <row r="236338" spans="9:9">
      <c r="I236338" s="33"/>
    </row>
    <row r="236348" spans="9:9">
      <c r="I236348" s="33"/>
    </row>
    <row r="236351" spans="9:9">
      <c r="I236351" s="33"/>
    </row>
    <row r="236370" spans="9:9">
      <c r="I236370" s="33"/>
    </row>
    <row r="236380" spans="9:9">
      <c r="I236380" s="33"/>
    </row>
    <row r="236383" spans="9:9">
      <c r="I236383" s="33"/>
    </row>
    <row r="236402" spans="9:9">
      <c r="I236402" s="33"/>
    </row>
    <row r="236412" spans="9:9">
      <c r="I236412" s="33"/>
    </row>
    <row r="236415" spans="9:9">
      <c r="I236415" s="33"/>
    </row>
    <row r="236434" spans="9:9">
      <c r="I236434" s="33"/>
    </row>
    <row r="236444" spans="9:9">
      <c r="I236444" s="33"/>
    </row>
    <row r="236447" spans="9:9">
      <c r="I236447" s="33"/>
    </row>
    <row r="236466" spans="9:9">
      <c r="I236466" s="33"/>
    </row>
    <row r="236476" spans="9:9">
      <c r="I236476" s="33"/>
    </row>
    <row r="236479" spans="9:9">
      <c r="I236479" s="33"/>
    </row>
    <row r="236498" spans="9:9">
      <c r="I236498" s="33"/>
    </row>
    <row r="236508" spans="9:9">
      <c r="I236508" s="33"/>
    </row>
    <row r="236511" spans="9:9">
      <c r="I236511" s="33"/>
    </row>
    <row r="236530" spans="9:9">
      <c r="I236530" s="33"/>
    </row>
    <row r="236540" spans="9:9">
      <c r="I236540" s="33"/>
    </row>
    <row r="236543" spans="9:9">
      <c r="I236543" s="33"/>
    </row>
    <row r="236562" spans="9:9">
      <c r="I236562" s="33"/>
    </row>
    <row r="236572" spans="9:9">
      <c r="I236572" s="33"/>
    </row>
    <row r="236575" spans="9:9">
      <c r="I236575" s="33"/>
    </row>
    <row r="236594" spans="9:9">
      <c r="I236594" s="33"/>
    </row>
    <row r="236604" spans="9:9">
      <c r="I236604" s="33"/>
    </row>
    <row r="236607" spans="9:9">
      <c r="I236607" s="33"/>
    </row>
    <row r="236626" spans="9:9">
      <c r="I236626" s="33"/>
    </row>
    <row r="236636" spans="9:9">
      <c r="I236636" s="33"/>
    </row>
    <row r="236639" spans="9:9">
      <c r="I236639" s="33"/>
    </row>
    <row r="236658" spans="9:9">
      <c r="I236658" s="33"/>
    </row>
    <row r="236668" spans="9:9">
      <c r="I236668" s="33"/>
    </row>
    <row r="236671" spans="9:9">
      <c r="I236671" s="33"/>
    </row>
    <row r="236690" spans="9:9">
      <c r="I236690" s="33"/>
    </row>
    <row r="236700" spans="9:9">
      <c r="I236700" s="33"/>
    </row>
    <row r="236703" spans="9:9">
      <c r="I236703" s="33"/>
    </row>
    <row r="236722" spans="9:9">
      <c r="I236722" s="33"/>
    </row>
    <row r="236732" spans="9:9">
      <c r="I236732" s="33"/>
    </row>
    <row r="236735" spans="9:9">
      <c r="I236735" s="33"/>
    </row>
    <row r="236754" spans="9:9">
      <c r="I236754" s="33"/>
    </row>
    <row r="236764" spans="9:9">
      <c r="I236764" s="33"/>
    </row>
    <row r="236767" spans="9:9">
      <c r="I236767" s="33"/>
    </row>
    <row r="236786" spans="9:9">
      <c r="I236786" s="33"/>
    </row>
    <row r="236796" spans="9:9">
      <c r="I236796" s="33"/>
    </row>
    <row r="236799" spans="9:9">
      <c r="I236799" s="33"/>
    </row>
    <row r="236818" spans="9:9">
      <c r="I236818" s="33"/>
    </row>
    <row r="236828" spans="9:9">
      <c r="I236828" s="33"/>
    </row>
    <row r="236831" spans="9:9">
      <c r="I236831" s="33"/>
    </row>
    <row r="236850" spans="9:9">
      <c r="I236850" s="33"/>
    </row>
    <row r="236860" spans="9:9">
      <c r="I236860" s="33"/>
    </row>
    <row r="236863" spans="9:9">
      <c r="I236863" s="33"/>
    </row>
    <row r="236882" spans="9:9">
      <c r="I236882" s="33"/>
    </row>
    <row r="236892" spans="9:9">
      <c r="I236892" s="33"/>
    </row>
    <row r="236895" spans="9:9">
      <c r="I236895" s="33"/>
    </row>
    <row r="236914" spans="9:9">
      <c r="I236914" s="33"/>
    </row>
    <row r="236924" spans="9:9">
      <c r="I236924" s="33"/>
    </row>
    <row r="236927" spans="9:9">
      <c r="I236927" s="33"/>
    </row>
    <row r="236946" spans="9:9">
      <c r="I236946" s="33"/>
    </row>
    <row r="236956" spans="9:9">
      <c r="I236956" s="33"/>
    </row>
    <row r="236959" spans="9:9">
      <c r="I236959" s="33"/>
    </row>
    <row r="236978" spans="9:9">
      <c r="I236978" s="33"/>
    </row>
    <row r="236988" spans="9:9">
      <c r="I236988" s="33"/>
    </row>
    <row r="236991" spans="9:9">
      <c r="I236991" s="33"/>
    </row>
    <row r="237010" spans="9:9">
      <c r="I237010" s="33"/>
    </row>
    <row r="237020" spans="9:9">
      <c r="I237020" s="33"/>
    </row>
    <row r="237023" spans="9:9">
      <c r="I237023" s="33"/>
    </row>
    <row r="237042" spans="9:9">
      <c r="I237042" s="33"/>
    </row>
    <row r="237052" spans="9:9">
      <c r="I237052" s="33"/>
    </row>
    <row r="237055" spans="9:9">
      <c r="I237055" s="33"/>
    </row>
    <row r="237074" spans="9:9">
      <c r="I237074" s="33"/>
    </row>
    <row r="237084" spans="9:9">
      <c r="I237084" s="33"/>
    </row>
    <row r="237087" spans="9:9">
      <c r="I237087" s="33"/>
    </row>
    <row r="237106" spans="9:9">
      <c r="I237106" s="33"/>
    </row>
    <row r="237116" spans="9:9">
      <c r="I237116" s="33"/>
    </row>
    <row r="237119" spans="9:9">
      <c r="I237119" s="33"/>
    </row>
    <row r="237138" spans="9:9">
      <c r="I237138" s="33"/>
    </row>
    <row r="237148" spans="9:9">
      <c r="I237148" s="33"/>
    </row>
    <row r="237151" spans="9:9">
      <c r="I237151" s="33"/>
    </row>
    <row r="237170" spans="9:9">
      <c r="I237170" s="33"/>
    </row>
    <row r="237180" spans="9:9">
      <c r="I237180" s="33"/>
    </row>
    <row r="237183" spans="9:9">
      <c r="I237183" s="33"/>
    </row>
    <row r="237202" spans="9:9">
      <c r="I237202" s="33"/>
    </row>
    <row r="237212" spans="9:9">
      <c r="I237212" s="33"/>
    </row>
    <row r="237215" spans="9:9">
      <c r="I237215" s="33"/>
    </row>
    <row r="237234" spans="9:9">
      <c r="I237234" s="33"/>
    </row>
    <row r="237244" spans="9:9">
      <c r="I237244" s="33"/>
    </row>
    <row r="237247" spans="9:9">
      <c r="I237247" s="33"/>
    </row>
    <row r="237266" spans="9:9">
      <c r="I237266" s="33"/>
    </row>
    <row r="237276" spans="9:9">
      <c r="I237276" s="33"/>
    </row>
    <row r="237279" spans="9:9">
      <c r="I237279" s="33"/>
    </row>
    <row r="237298" spans="9:9">
      <c r="I237298" s="33"/>
    </row>
    <row r="237308" spans="9:9">
      <c r="I237308" s="33"/>
    </row>
    <row r="237311" spans="9:9">
      <c r="I237311" s="33"/>
    </row>
    <row r="237330" spans="9:9">
      <c r="I237330" s="33"/>
    </row>
    <row r="237340" spans="9:9">
      <c r="I237340" s="33"/>
    </row>
    <row r="237343" spans="9:9">
      <c r="I237343" s="33"/>
    </row>
    <row r="237362" spans="9:9">
      <c r="I237362" s="33"/>
    </row>
    <row r="237372" spans="9:9">
      <c r="I237372" s="33"/>
    </row>
    <row r="237375" spans="9:9">
      <c r="I237375" s="33"/>
    </row>
    <row r="237394" spans="9:9">
      <c r="I237394" s="33"/>
    </row>
    <row r="237404" spans="9:9">
      <c r="I237404" s="33"/>
    </row>
    <row r="237407" spans="9:9">
      <c r="I237407" s="33"/>
    </row>
    <row r="237426" spans="9:9">
      <c r="I237426" s="33"/>
    </row>
    <row r="237436" spans="9:9">
      <c r="I237436" s="33"/>
    </row>
    <row r="237439" spans="9:9">
      <c r="I237439" s="33"/>
    </row>
    <row r="237458" spans="9:9">
      <c r="I237458" s="33"/>
    </row>
    <row r="237468" spans="9:9">
      <c r="I237468" s="33"/>
    </row>
    <row r="237471" spans="9:9">
      <c r="I237471" s="33"/>
    </row>
    <row r="237490" spans="9:9">
      <c r="I237490" s="33"/>
    </row>
    <row r="237500" spans="9:9">
      <c r="I237500" s="33"/>
    </row>
    <row r="237503" spans="9:9">
      <c r="I237503" s="33"/>
    </row>
    <row r="237522" spans="9:9">
      <c r="I237522" s="33"/>
    </row>
    <row r="237532" spans="9:9">
      <c r="I237532" s="33"/>
    </row>
    <row r="237535" spans="9:9">
      <c r="I237535" s="33"/>
    </row>
    <row r="237554" spans="9:9">
      <c r="I237554" s="33"/>
    </row>
    <row r="237564" spans="9:9">
      <c r="I237564" s="33"/>
    </row>
    <row r="237567" spans="9:9">
      <c r="I237567" s="33"/>
    </row>
    <row r="237586" spans="9:9">
      <c r="I237586" s="33"/>
    </row>
    <row r="237596" spans="9:9">
      <c r="I237596" s="33"/>
    </row>
    <row r="237599" spans="9:9">
      <c r="I237599" s="33"/>
    </row>
    <row r="237618" spans="9:9">
      <c r="I237618" s="33"/>
    </row>
    <row r="237628" spans="9:9">
      <c r="I237628" s="33"/>
    </row>
    <row r="237631" spans="9:9">
      <c r="I237631" s="33"/>
    </row>
    <row r="237650" spans="9:9">
      <c r="I237650" s="33"/>
    </row>
    <row r="237660" spans="9:9">
      <c r="I237660" s="33"/>
    </row>
    <row r="237663" spans="9:9">
      <c r="I237663" s="33"/>
    </row>
    <row r="237682" spans="9:9">
      <c r="I237682" s="33"/>
    </row>
    <row r="237692" spans="9:9">
      <c r="I237692" s="33"/>
    </row>
    <row r="237695" spans="9:9">
      <c r="I237695" s="33"/>
    </row>
    <row r="237714" spans="9:9">
      <c r="I237714" s="33"/>
    </row>
    <row r="237724" spans="9:9">
      <c r="I237724" s="33"/>
    </row>
    <row r="237727" spans="9:9">
      <c r="I237727" s="33"/>
    </row>
    <row r="237746" spans="9:9">
      <c r="I237746" s="33"/>
    </row>
    <row r="237756" spans="9:9">
      <c r="I237756" s="33"/>
    </row>
    <row r="237759" spans="9:9">
      <c r="I237759" s="33"/>
    </row>
    <row r="237778" spans="9:9">
      <c r="I237778" s="33"/>
    </row>
    <row r="237788" spans="9:9">
      <c r="I237788" s="33"/>
    </row>
    <row r="237791" spans="9:9">
      <c r="I237791" s="33"/>
    </row>
    <row r="237810" spans="9:9">
      <c r="I237810" s="33"/>
    </row>
    <row r="237820" spans="9:9">
      <c r="I237820" s="33"/>
    </row>
    <row r="237823" spans="9:9">
      <c r="I237823" s="33"/>
    </row>
    <row r="237842" spans="9:9">
      <c r="I237842" s="33"/>
    </row>
    <row r="237852" spans="9:9">
      <c r="I237852" s="33"/>
    </row>
    <row r="237855" spans="9:9">
      <c r="I237855" s="33"/>
    </row>
    <row r="237874" spans="9:9">
      <c r="I237874" s="33"/>
    </row>
    <row r="237884" spans="9:9">
      <c r="I237884" s="33"/>
    </row>
    <row r="237887" spans="9:9">
      <c r="I237887" s="33"/>
    </row>
    <row r="237906" spans="9:9">
      <c r="I237906" s="33"/>
    </row>
    <row r="237916" spans="9:9">
      <c r="I237916" s="33"/>
    </row>
    <row r="237919" spans="9:9">
      <c r="I237919" s="33"/>
    </row>
    <row r="237938" spans="9:9">
      <c r="I237938" s="33"/>
    </row>
    <row r="237948" spans="9:9">
      <c r="I237948" s="33"/>
    </row>
    <row r="237951" spans="9:9">
      <c r="I237951" s="33"/>
    </row>
    <row r="237970" spans="9:9">
      <c r="I237970" s="33"/>
    </row>
    <row r="237980" spans="9:9">
      <c r="I237980" s="33"/>
    </row>
    <row r="237983" spans="9:9">
      <c r="I237983" s="33"/>
    </row>
    <row r="238002" spans="9:9">
      <c r="I238002" s="33"/>
    </row>
    <row r="238012" spans="9:9">
      <c r="I238012" s="33"/>
    </row>
    <row r="238015" spans="9:9">
      <c r="I238015" s="33"/>
    </row>
    <row r="238034" spans="9:9">
      <c r="I238034" s="33"/>
    </row>
    <row r="238044" spans="9:9">
      <c r="I238044" s="33"/>
    </row>
    <row r="238047" spans="9:9">
      <c r="I238047" s="33"/>
    </row>
    <row r="238066" spans="9:9">
      <c r="I238066" s="33"/>
    </row>
    <row r="238076" spans="9:9">
      <c r="I238076" s="33"/>
    </row>
    <row r="238079" spans="9:9">
      <c r="I238079" s="33"/>
    </row>
    <row r="238098" spans="9:9">
      <c r="I238098" s="33"/>
    </row>
    <row r="238108" spans="9:9">
      <c r="I238108" s="33"/>
    </row>
    <row r="238111" spans="9:9">
      <c r="I238111" s="33"/>
    </row>
    <row r="238130" spans="9:9">
      <c r="I238130" s="33"/>
    </row>
    <row r="238140" spans="9:9">
      <c r="I238140" s="33"/>
    </row>
    <row r="238143" spans="9:9">
      <c r="I238143" s="33"/>
    </row>
    <row r="238162" spans="9:9">
      <c r="I238162" s="33"/>
    </row>
    <row r="238172" spans="9:9">
      <c r="I238172" s="33"/>
    </row>
    <row r="238175" spans="9:9">
      <c r="I238175" s="33"/>
    </row>
    <row r="238194" spans="9:9">
      <c r="I238194" s="33"/>
    </row>
    <row r="238204" spans="9:9">
      <c r="I238204" s="33"/>
    </row>
    <row r="238207" spans="9:9">
      <c r="I238207" s="33"/>
    </row>
    <row r="238226" spans="9:9">
      <c r="I238226" s="33"/>
    </row>
    <row r="238236" spans="9:9">
      <c r="I238236" s="33"/>
    </row>
    <row r="238239" spans="9:9">
      <c r="I238239" s="33"/>
    </row>
    <row r="238258" spans="9:9">
      <c r="I238258" s="33"/>
    </row>
    <row r="238268" spans="9:9">
      <c r="I238268" s="33"/>
    </row>
    <row r="238271" spans="9:9">
      <c r="I238271" s="33"/>
    </row>
    <row r="238290" spans="9:9">
      <c r="I238290" s="33"/>
    </row>
    <row r="238300" spans="9:9">
      <c r="I238300" s="33"/>
    </row>
    <row r="238303" spans="9:9">
      <c r="I238303" s="33"/>
    </row>
    <row r="238322" spans="9:9">
      <c r="I238322" s="33"/>
    </row>
    <row r="238332" spans="9:9">
      <c r="I238332" s="33"/>
    </row>
    <row r="238335" spans="9:9">
      <c r="I238335" s="33"/>
    </row>
    <row r="238354" spans="9:9">
      <c r="I238354" s="33"/>
    </row>
    <row r="238364" spans="9:9">
      <c r="I238364" s="33"/>
    </row>
    <row r="238367" spans="9:9">
      <c r="I238367" s="33"/>
    </row>
    <row r="238386" spans="9:9">
      <c r="I238386" s="33"/>
    </row>
    <row r="238396" spans="9:9">
      <c r="I238396" s="33"/>
    </row>
    <row r="238399" spans="9:9">
      <c r="I238399" s="33"/>
    </row>
    <row r="238418" spans="9:9">
      <c r="I238418" s="33"/>
    </row>
    <row r="238428" spans="9:9">
      <c r="I238428" s="33"/>
    </row>
    <row r="238431" spans="9:9">
      <c r="I238431" s="33"/>
    </row>
    <row r="238450" spans="9:9">
      <c r="I238450" s="33"/>
    </row>
    <row r="238460" spans="9:9">
      <c r="I238460" s="33"/>
    </row>
    <row r="238463" spans="9:9">
      <c r="I238463" s="33"/>
    </row>
    <row r="238482" spans="9:9">
      <c r="I238482" s="33"/>
    </row>
    <row r="238492" spans="9:9">
      <c r="I238492" s="33"/>
    </row>
    <row r="238495" spans="9:9">
      <c r="I238495" s="33"/>
    </row>
    <row r="238514" spans="9:9">
      <c r="I238514" s="33"/>
    </row>
    <row r="238524" spans="9:9">
      <c r="I238524" s="33"/>
    </row>
    <row r="238527" spans="9:9">
      <c r="I238527" s="33"/>
    </row>
    <row r="238546" spans="9:9">
      <c r="I238546" s="33"/>
    </row>
    <row r="238556" spans="9:9">
      <c r="I238556" s="33"/>
    </row>
    <row r="238559" spans="9:9">
      <c r="I238559" s="33"/>
    </row>
    <row r="238578" spans="9:9">
      <c r="I238578" s="33"/>
    </row>
    <row r="238588" spans="9:9">
      <c r="I238588" s="33"/>
    </row>
    <row r="238591" spans="9:9">
      <c r="I238591" s="33"/>
    </row>
    <row r="238610" spans="9:9">
      <c r="I238610" s="33"/>
    </row>
    <row r="238620" spans="9:9">
      <c r="I238620" s="33"/>
    </row>
    <row r="238623" spans="9:9">
      <c r="I238623" s="33"/>
    </row>
    <row r="238642" spans="9:9">
      <c r="I238642" s="33"/>
    </row>
    <row r="238652" spans="9:9">
      <c r="I238652" s="33"/>
    </row>
    <row r="238655" spans="9:9">
      <c r="I238655" s="33"/>
    </row>
    <row r="238674" spans="9:9">
      <c r="I238674" s="33"/>
    </row>
    <row r="238684" spans="9:9">
      <c r="I238684" s="33"/>
    </row>
    <row r="238687" spans="9:9">
      <c r="I238687" s="33"/>
    </row>
    <row r="238706" spans="9:9">
      <c r="I238706" s="33"/>
    </row>
    <row r="238716" spans="9:9">
      <c r="I238716" s="33"/>
    </row>
    <row r="238719" spans="9:9">
      <c r="I238719" s="33"/>
    </row>
    <row r="238738" spans="9:9">
      <c r="I238738" s="33"/>
    </row>
    <row r="238748" spans="9:9">
      <c r="I238748" s="33"/>
    </row>
    <row r="238751" spans="9:9">
      <c r="I238751" s="33"/>
    </row>
    <row r="238770" spans="9:9">
      <c r="I238770" s="33"/>
    </row>
    <row r="238780" spans="9:9">
      <c r="I238780" s="33"/>
    </row>
    <row r="238783" spans="9:9">
      <c r="I238783" s="33"/>
    </row>
    <row r="238802" spans="9:9">
      <c r="I238802" s="33"/>
    </row>
    <row r="238812" spans="9:9">
      <c r="I238812" s="33"/>
    </row>
    <row r="238815" spans="9:9">
      <c r="I238815" s="33"/>
    </row>
    <row r="238834" spans="9:9">
      <c r="I238834" s="33"/>
    </row>
    <row r="238844" spans="9:9">
      <c r="I238844" s="33"/>
    </row>
    <row r="238847" spans="9:9">
      <c r="I238847" s="33"/>
    </row>
    <row r="238866" spans="9:9">
      <c r="I238866" s="33"/>
    </row>
    <row r="238876" spans="9:9">
      <c r="I238876" s="33"/>
    </row>
    <row r="238879" spans="9:9">
      <c r="I238879" s="33"/>
    </row>
    <row r="238898" spans="9:9">
      <c r="I238898" s="33"/>
    </row>
    <row r="238908" spans="9:9">
      <c r="I238908" s="33"/>
    </row>
    <row r="238911" spans="9:9">
      <c r="I238911" s="33"/>
    </row>
    <row r="238930" spans="9:9">
      <c r="I238930" s="33"/>
    </row>
    <row r="238940" spans="9:9">
      <c r="I238940" s="33"/>
    </row>
    <row r="238943" spans="9:9">
      <c r="I238943" s="33"/>
    </row>
    <row r="238962" spans="9:9">
      <c r="I238962" s="33"/>
    </row>
    <row r="238972" spans="9:9">
      <c r="I238972" s="33"/>
    </row>
    <row r="238975" spans="9:9">
      <c r="I238975" s="33"/>
    </row>
    <row r="238994" spans="9:9">
      <c r="I238994" s="33"/>
    </row>
    <row r="239004" spans="9:9">
      <c r="I239004" s="33"/>
    </row>
    <row r="239007" spans="9:9">
      <c r="I239007" s="33"/>
    </row>
    <row r="239026" spans="9:9">
      <c r="I239026" s="33"/>
    </row>
    <row r="239036" spans="9:9">
      <c r="I239036" s="33"/>
    </row>
    <row r="239039" spans="9:9">
      <c r="I239039" s="33"/>
    </row>
    <row r="239058" spans="9:9">
      <c r="I239058" s="33"/>
    </row>
    <row r="239068" spans="9:9">
      <c r="I239068" s="33"/>
    </row>
    <row r="239071" spans="9:9">
      <c r="I239071" s="33"/>
    </row>
    <row r="239090" spans="9:9">
      <c r="I239090" s="33"/>
    </row>
    <row r="239100" spans="9:9">
      <c r="I239100" s="33"/>
    </row>
    <row r="239103" spans="9:9">
      <c r="I239103" s="33"/>
    </row>
    <row r="239122" spans="9:9">
      <c r="I239122" s="33"/>
    </row>
    <row r="239132" spans="9:9">
      <c r="I239132" s="33"/>
    </row>
    <row r="239135" spans="9:9">
      <c r="I239135" s="33"/>
    </row>
    <row r="239154" spans="9:9">
      <c r="I239154" s="33"/>
    </row>
    <row r="239164" spans="9:9">
      <c r="I239164" s="33"/>
    </row>
    <row r="239167" spans="9:9">
      <c r="I239167" s="33"/>
    </row>
    <row r="239186" spans="9:9">
      <c r="I239186" s="33"/>
    </row>
    <row r="239196" spans="9:9">
      <c r="I239196" s="33"/>
    </row>
    <row r="239199" spans="9:9">
      <c r="I239199" s="33"/>
    </row>
    <row r="239218" spans="9:9">
      <c r="I239218" s="33"/>
    </row>
    <row r="239228" spans="9:9">
      <c r="I239228" s="33"/>
    </row>
    <row r="239231" spans="9:9">
      <c r="I239231" s="33"/>
    </row>
    <row r="239250" spans="9:9">
      <c r="I239250" s="33"/>
    </row>
    <row r="239260" spans="9:9">
      <c r="I239260" s="33"/>
    </row>
    <row r="239263" spans="9:9">
      <c r="I239263" s="33"/>
    </row>
    <row r="239282" spans="9:9">
      <c r="I239282" s="33"/>
    </row>
    <row r="239292" spans="9:9">
      <c r="I239292" s="33"/>
    </row>
    <row r="239295" spans="9:9">
      <c r="I239295" s="33"/>
    </row>
    <row r="239314" spans="9:9">
      <c r="I239314" s="33"/>
    </row>
    <row r="239324" spans="9:9">
      <c r="I239324" s="33"/>
    </row>
    <row r="239327" spans="9:9">
      <c r="I239327" s="33"/>
    </row>
    <row r="239346" spans="9:9">
      <c r="I239346" s="33"/>
    </row>
    <row r="239356" spans="9:9">
      <c r="I239356" s="33"/>
    </row>
    <row r="239359" spans="9:9">
      <c r="I239359" s="33"/>
    </row>
    <row r="239378" spans="9:9">
      <c r="I239378" s="33"/>
    </row>
    <row r="239388" spans="9:9">
      <c r="I239388" s="33"/>
    </row>
    <row r="239391" spans="9:9">
      <c r="I239391" s="33"/>
    </row>
    <row r="239410" spans="9:9">
      <c r="I239410" s="33"/>
    </row>
    <row r="239420" spans="9:9">
      <c r="I239420" s="33"/>
    </row>
    <row r="239423" spans="9:9">
      <c r="I239423" s="33"/>
    </row>
    <row r="239442" spans="9:9">
      <c r="I239442" s="33"/>
    </row>
    <row r="239452" spans="9:9">
      <c r="I239452" s="33"/>
    </row>
    <row r="239455" spans="9:9">
      <c r="I239455" s="33"/>
    </row>
    <row r="239474" spans="9:9">
      <c r="I239474" s="33"/>
    </row>
    <row r="239484" spans="9:9">
      <c r="I239484" s="33"/>
    </row>
    <row r="239487" spans="9:9">
      <c r="I239487" s="33"/>
    </row>
    <row r="239506" spans="9:9">
      <c r="I239506" s="33"/>
    </row>
    <row r="239516" spans="9:9">
      <c r="I239516" s="33"/>
    </row>
    <row r="239519" spans="9:9">
      <c r="I239519" s="33"/>
    </row>
    <row r="239538" spans="9:9">
      <c r="I239538" s="33"/>
    </row>
    <row r="239548" spans="9:9">
      <c r="I239548" s="33"/>
    </row>
    <row r="239551" spans="9:9">
      <c r="I239551" s="33"/>
    </row>
    <row r="239570" spans="9:9">
      <c r="I239570" s="33"/>
    </row>
    <row r="239580" spans="9:9">
      <c r="I239580" s="33"/>
    </row>
    <row r="239583" spans="9:9">
      <c r="I239583" s="33"/>
    </row>
    <row r="239602" spans="9:9">
      <c r="I239602" s="33"/>
    </row>
    <row r="239612" spans="9:9">
      <c r="I239612" s="33"/>
    </row>
    <row r="239615" spans="9:9">
      <c r="I239615" s="33"/>
    </row>
    <row r="239634" spans="9:9">
      <c r="I239634" s="33"/>
    </row>
    <row r="239644" spans="9:9">
      <c r="I239644" s="33"/>
    </row>
    <row r="239647" spans="9:9">
      <c r="I239647" s="33"/>
    </row>
    <row r="239666" spans="9:9">
      <c r="I239666" s="33"/>
    </row>
    <row r="239676" spans="9:9">
      <c r="I239676" s="33"/>
    </row>
    <row r="239679" spans="9:9">
      <c r="I239679" s="33"/>
    </row>
    <row r="239698" spans="9:9">
      <c r="I239698" s="33"/>
    </row>
    <row r="239708" spans="9:9">
      <c r="I239708" s="33"/>
    </row>
    <row r="239711" spans="9:9">
      <c r="I239711" s="33"/>
    </row>
    <row r="239730" spans="9:9">
      <c r="I239730" s="33"/>
    </row>
    <row r="239740" spans="9:9">
      <c r="I239740" s="33"/>
    </row>
    <row r="239743" spans="9:9">
      <c r="I239743" s="33"/>
    </row>
    <row r="239762" spans="9:9">
      <c r="I239762" s="33"/>
    </row>
    <row r="239772" spans="9:9">
      <c r="I239772" s="33"/>
    </row>
    <row r="239775" spans="9:9">
      <c r="I239775" s="33"/>
    </row>
    <row r="239794" spans="9:9">
      <c r="I239794" s="33"/>
    </row>
    <row r="239804" spans="9:9">
      <c r="I239804" s="33"/>
    </row>
    <row r="239807" spans="9:9">
      <c r="I239807" s="33"/>
    </row>
    <row r="239826" spans="9:9">
      <c r="I239826" s="33"/>
    </row>
    <row r="239836" spans="9:9">
      <c r="I239836" s="33"/>
    </row>
    <row r="239839" spans="9:9">
      <c r="I239839" s="33"/>
    </row>
    <row r="239858" spans="9:9">
      <c r="I239858" s="33"/>
    </row>
    <row r="239868" spans="9:9">
      <c r="I239868" s="33"/>
    </row>
    <row r="239871" spans="9:9">
      <c r="I239871" s="33"/>
    </row>
    <row r="239890" spans="9:9">
      <c r="I239890" s="33"/>
    </row>
    <row r="239900" spans="9:9">
      <c r="I239900" s="33"/>
    </row>
    <row r="239903" spans="9:9">
      <c r="I239903" s="33"/>
    </row>
    <row r="239922" spans="9:9">
      <c r="I239922" s="33"/>
    </row>
    <row r="239932" spans="9:9">
      <c r="I239932" s="33"/>
    </row>
    <row r="239935" spans="9:9">
      <c r="I239935" s="33"/>
    </row>
    <row r="239954" spans="9:9">
      <c r="I239954" s="33"/>
    </row>
    <row r="239964" spans="9:9">
      <c r="I239964" s="33"/>
    </row>
    <row r="239967" spans="9:9">
      <c r="I239967" s="33"/>
    </row>
    <row r="239986" spans="9:9">
      <c r="I239986" s="33"/>
    </row>
    <row r="239996" spans="9:9">
      <c r="I239996" s="33"/>
    </row>
    <row r="239999" spans="9:9">
      <c r="I239999" s="33"/>
    </row>
    <row r="240018" spans="9:9">
      <c r="I240018" s="33"/>
    </row>
    <row r="240028" spans="9:9">
      <c r="I240028" s="33"/>
    </row>
    <row r="240031" spans="9:9">
      <c r="I240031" s="33"/>
    </row>
    <row r="240050" spans="9:9">
      <c r="I240050" s="33"/>
    </row>
    <row r="240060" spans="9:9">
      <c r="I240060" s="33"/>
    </row>
    <row r="240063" spans="9:9">
      <c r="I240063" s="33"/>
    </row>
    <row r="240082" spans="9:9">
      <c r="I240082" s="33"/>
    </row>
    <row r="240092" spans="9:9">
      <c r="I240092" s="33"/>
    </row>
    <row r="240095" spans="9:9">
      <c r="I240095" s="33"/>
    </row>
    <row r="240114" spans="9:9">
      <c r="I240114" s="33"/>
    </row>
    <row r="240124" spans="9:9">
      <c r="I240124" s="33"/>
    </row>
    <row r="240127" spans="9:9">
      <c r="I240127" s="33"/>
    </row>
    <row r="240146" spans="9:9">
      <c r="I240146" s="33"/>
    </row>
    <row r="240156" spans="9:9">
      <c r="I240156" s="33"/>
    </row>
    <row r="240159" spans="9:9">
      <c r="I240159" s="33"/>
    </row>
    <row r="240178" spans="9:9">
      <c r="I240178" s="33"/>
    </row>
    <row r="240188" spans="9:9">
      <c r="I240188" s="33"/>
    </row>
    <row r="240191" spans="9:9">
      <c r="I240191" s="33"/>
    </row>
    <row r="240210" spans="9:9">
      <c r="I240210" s="33"/>
    </row>
    <row r="240220" spans="9:9">
      <c r="I240220" s="33"/>
    </row>
    <row r="240223" spans="9:9">
      <c r="I240223" s="33"/>
    </row>
    <row r="240242" spans="9:9">
      <c r="I240242" s="33"/>
    </row>
    <row r="240252" spans="9:9">
      <c r="I240252" s="33"/>
    </row>
    <row r="240255" spans="9:9">
      <c r="I240255" s="33"/>
    </row>
    <row r="240274" spans="9:9">
      <c r="I240274" s="33"/>
    </row>
    <row r="240284" spans="9:9">
      <c r="I240284" s="33"/>
    </row>
    <row r="240287" spans="9:9">
      <c r="I240287" s="33"/>
    </row>
    <row r="240306" spans="9:9">
      <c r="I240306" s="33"/>
    </row>
    <row r="240316" spans="9:9">
      <c r="I240316" s="33"/>
    </row>
    <row r="240319" spans="9:9">
      <c r="I240319" s="33"/>
    </row>
    <row r="240338" spans="9:9">
      <c r="I240338" s="33"/>
    </row>
    <row r="240348" spans="9:9">
      <c r="I240348" s="33"/>
    </row>
    <row r="240351" spans="9:9">
      <c r="I240351" s="33"/>
    </row>
    <row r="240370" spans="9:9">
      <c r="I240370" s="33"/>
    </row>
    <row r="240380" spans="9:9">
      <c r="I240380" s="33"/>
    </row>
    <row r="240383" spans="9:9">
      <c r="I240383" s="33"/>
    </row>
    <row r="240402" spans="9:9">
      <c r="I240402" s="33"/>
    </row>
    <row r="240412" spans="9:9">
      <c r="I240412" s="33"/>
    </row>
    <row r="240415" spans="9:9">
      <c r="I240415" s="33"/>
    </row>
    <row r="240434" spans="9:9">
      <c r="I240434" s="33"/>
    </row>
    <row r="240444" spans="9:9">
      <c r="I240444" s="33"/>
    </row>
    <row r="240447" spans="9:9">
      <c r="I240447" s="33"/>
    </row>
    <row r="240466" spans="9:9">
      <c r="I240466" s="33"/>
    </row>
    <row r="240476" spans="9:9">
      <c r="I240476" s="33"/>
    </row>
    <row r="240479" spans="9:9">
      <c r="I240479" s="33"/>
    </row>
    <row r="240498" spans="9:9">
      <c r="I240498" s="33"/>
    </row>
    <row r="240508" spans="9:9">
      <c r="I240508" s="33"/>
    </row>
    <row r="240511" spans="9:9">
      <c r="I240511" s="33"/>
    </row>
    <row r="240530" spans="9:9">
      <c r="I240530" s="33"/>
    </row>
    <row r="240540" spans="9:9">
      <c r="I240540" s="33"/>
    </row>
    <row r="240543" spans="9:9">
      <c r="I240543" s="33"/>
    </row>
    <row r="240562" spans="9:9">
      <c r="I240562" s="33"/>
    </row>
    <row r="240572" spans="9:9">
      <c r="I240572" s="33"/>
    </row>
    <row r="240575" spans="9:9">
      <c r="I240575" s="33"/>
    </row>
    <row r="240594" spans="9:9">
      <c r="I240594" s="33"/>
    </row>
    <row r="240604" spans="9:9">
      <c r="I240604" s="33"/>
    </row>
    <row r="240607" spans="9:9">
      <c r="I240607" s="33"/>
    </row>
    <row r="240626" spans="9:9">
      <c r="I240626" s="33"/>
    </row>
    <row r="240636" spans="9:9">
      <c r="I240636" s="33"/>
    </row>
    <row r="240639" spans="9:9">
      <c r="I240639" s="33"/>
    </row>
    <row r="240658" spans="9:9">
      <c r="I240658" s="33"/>
    </row>
    <row r="240668" spans="9:9">
      <c r="I240668" s="33"/>
    </row>
    <row r="240671" spans="9:9">
      <c r="I240671" s="33"/>
    </row>
    <row r="240690" spans="9:9">
      <c r="I240690" s="33"/>
    </row>
    <row r="240700" spans="9:9">
      <c r="I240700" s="33"/>
    </row>
    <row r="240703" spans="9:9">
      <c r="I240703" s="33"/>
    </row>
    <row r="240722" spans="9:9">
      <c r="I240722" s="33"/>
    </row>
    <row r="240732" spans="9:9">
      <c r="I240732" s="33"/>
    </row>
    <row r="240735" spans="9:9">
      <c r="I240735" s="33"/>
    </row>
    <row r="240754" spans="9:9">
      <c r="I240754" s="33"/>
    </row>
    <row r="240764" spans="9:9">
      <c r="I240764" s="33"/>
    </row>
    <row r="240767" spans="9:9">
      <c r="I240767" s="33"/>
    </row>
    <row r="240786" spans="9:9">
      <c r="I240786" s="33"/>
    </row>
    <row r="240796" spans="9:9">
      <c r="I240796" s="33"/>
    </row>
    <row r="240799" spans="9:9">
      <c r="I240799" s="33"/>
    </row>
    <row r="240818" spans="9:9">
      <c r="I240818" s="33"/>
    </row>
    <row r="240828" spans="9:9">
      <c r="I240828" s="33"/>
    </row>
    <row r="240831" spans="9:9">
      <c r="I240831" s="33"/>
    </row>
    <row r="240850" spans="9:9">
      <c r="I240850" s="33"/>
    </row>
    <row r="240860" spans="9:9">
      <c r="I240860" s="33"/>
    </row>
    <row r="240863" spans="9:9">
      <c r="I240863" s="33"/>
    </row>
    <row r="240882" spans="9:9">
      <c r="I240882" s="33"/>
    </row>
    <row r="240892" spans="9:9">
      <c r="I240892" s="33"/>
    </row>
    <row r="240895" spans="9:9">
      <c r="I240895" s="33"/>
    </row>
    <row r="240914" spans="9:9">
      <c r="I240914" s="33"/>
    </row>
    <row r="240924" spans="9:9">
      <c r="I240924" s="33"/>
    </row>
    <row r="240927" spans="9:9">
      <c r="I240927" s="33"/>
    </row>
    <row r="240946" spans="9:9">
      <c r="I240946" s="33"/>
    </row>
    <row r="240956" spans="9:9">
      <c r="I240956" s="33"/>
    </row>
    <row r="240959" spans="9:9">
      <c r="I240959" s="33"/>
    </row>
    <row r="240978" spans="9:9">
      <c r="I240978" s="33"/>
    </row>
    <row r="240988" spans="9:9">
      <c r="I240988" s="33"/>
    </row>
    <row r="240991" spans="9:9">
      <c r="I240991" s="33"/>
    </row>
    <row r="241010" spans="9:9">
      <c r="I241010" s="33"/>
    </row>
    <row r="241020" spans="9:9">
      <c r="I241020" s="33"/>
    </row>
    <row r="241023" spans="9:9">
      <c r="I241023" s="33"/>
    </row>
    <row r="241042" spans="9:9">
      <c r="I241042" s="33"/>
    </row>
    <row r="241052" spans="9:9">
      <c r="I241052" s="33"/>
    </row>
    <row r="241055" spans="9:9">
      <c r="I241055" s="33"/>
    </row>
    <row r="241074" spans="9:9">
      <c r="I241074" s="33"/>
    </row>
    <row r="241084" spans="9:9">
      <c r="I241084" s="33"/>
    </row>
    <row r="241087" spans="9:9">
      <c r="I241087" s="33"/>
    </row>
    <row r="241106" spans="9:9">
      <c r="I241106" s="33"/>
    </row>
    <row r="241116" spans="9:9">
      <c r="I241116" s="33"/>
    </row>
    <row r="241119" spans="9:9">
      <c r="I241119" s="33"/>
    </row>
    <row r="241138" spans="9:9">
      <c r="I241138" s="33"/>
    </row>
    <row r="241148" spans="9:9">
      <c r="I241148" s="33"/>
    </row>
    <row r="241151" spans="9:9">
      <c r="I241151" s="33"/>
    </row>
    <row r="241170" spans="9:9">
      <c r="I241170" s="33"/>
    </row>
    <row r="241180" spans="9:9">
      <c r="I241180" s="33"/>
    </row>
    <row r="241183" spans="9:9">
      <c r="I241183" s="33"/>
    </row>
    <row r="241202" spans="9:9">
      <c r="I241202" s="33"/>
    </row>
    <row r="241212" spans="9:9">
      <c r="I241212" s="33"/>
    </row>
    <row r="241215" spans="9:9">
      <c r="I241215" s="33"/>
    </row>
    <row r="241234" spans="9:9">
      <c r="I241234" s="33"/>
    </row>
    <row r="241244" spans="9:9">
      <c r="I241244" s="33"/>
    </row>
    <row r="241247" spans="9:9">
      <c r="I241247" s="33"/>
    </row>
    <row r="241266" spans="9:9">
      <c r="I241266" s="33"/>
    </row>
    <row r="241276" spans="9:9">
      <c r="I241276" s="33"/>
    </row>
    <row r="241279" spans="9:9">
      <c r="I241279" s="33"/>
    </row>
    <row r="241298" spans="9:9">
      <c r="I241298" s="33"/>
    </row>
    <row r="241308" spans="9:9">
      <c r="I241308" s="33"/>
    </row>
    <row r="241311" spans="9:9">
      <c r="I241311" s="33"/>
    </row>
    <row r="241330" spans="9:9">
      <c r="I241330" s="33"/>
    </row>
    <row r="241340" spans="9:9">
      <c r="I241340" s="33"/>
    </row>
    <row r="241343" spans="9:9">
      <c r="I241343" s="33"/>
    </row>
    <row r="241362" spans="9:9">
      <c r="I241362" s="33"/>
    </row>
    <row r="241372" spans="9:9">
      <c r="I241372" s="33"/>
    </row>
    <row r="241375" spans="9:9">
      <c r="I241375" s="33"/>
    </row>
    <row r="241394" spans="9:9">
      <c r="I241394" s="33"/>
    </row>
    <row r="241404" spans="9:9">
      <c r="I241404" s="33"/>
    </row>
    <row r="241407" spans="9:9">
      <c r="I241407" s="33"/>
    </row>
    <row r="241426" spans="9:9">
      <c r="I241426" s="33"/>
    </row>
    <row r="241436" spans="9:9">
      <c r="I241436" s="33"/>
    </row>
    <row r="241439" spans="9:9">
      <c r="I241439" s="33"/>
    </row>
    <row r="241458" spans="9:9">
      <c r="I241458" s="33"/>
    </row>
    <row r="241468" spans="9:9">
      <c r="I241468" s="33"/>
    </row>
    <row r="241471" spans="9:9">
      <c r="I241471" s="33"/>
    </row>
    <row r="241490" spans="9:9">
      <c r="I241490" s="33"/>
    </row>
    <row r="241500" spans="9:9">
      <c r="I241500" s="33"/>
    </row>
    <row r="241503" spans="9:9">
      <c r="I241503" s="33"/>
    </row>
    <row r="241522" spans="9:9">
      <c r="I241522" s="33"/>
    </row>
    <row r="241532" spans="9:9">
      <c r="I241532" s="33"/>
    </row>
    <row r="241535" spans="9:9">
      <c r="I241535" s="33"/>
    </row>
    <row r="241554" spans="9:9">
      <c r="I241554" s="33"/>
    </row>
    <row r="241564" spans="9:9">
      <c r="I241564" s="33"/>
    </row>
    <row r="241567" spans="9:9">
      <c r="I241567" s="33"/>
    </row>
    <row r="241586" spans="9:9">
      <c r="I241586" s="33"/>
    </row>
    <row r="241596" spans="9:9">
      <c r="I241596" s="33"/>
    </row>
    <row r="241599" spans="9:9">
      <c r="I241599" s="33"/>
    </row>
    <row r="241618" spans="9:9">
      <c r="I241618" s="33"/>
    </row>
    <row r="241628" spans="9:9">
      <c r="I241628" s="33"/>
    </row>
    <row r="241631" spans="9:9">
      <c r="I241631" s="33"/>
    </row>
    <row r="241650" spans="9:9">
      <c r="I241650" s="33"/>
    </row>
    <row r="241660" spans="9:9">
      <c r="I241660" s="33"/>
    </row>
    <row r="241663" spans="9:9">
      <c r="I241663" s="33"/>
    </row>
    <row r="241682" spans="9:9">
      <c r="I241682" s="33"/>
    </row>
    <row r="241692" spans="9:9">
      <c r="I241692" s="33"/>
    </row>
    <row r="241695" spans="9:9">
      <c r="I241695" s="33"/>
    </row>
    <row r="241714" spans="9:9">
      <c r="I241714" s="33"/>
    </row>
    <row r="241724" spans="9:9">
      <c r="I241724" s="33"/>
    </row>
    <row r="241727" spans="9:9">
      <c r="I241727" s="33"/>
    </row>
    <row r="241746" spans="9:9">
      <c r="I241746" s="33"/>
    </row>
    <row r="241756" spans="9:9">
      <c r="I241756" s="33"/>
    </row>
    <row r="241759" spans="9:9">
      <c r="I241759" s="33"/>
    </row>
    <row r="241778" spans="9:9">
      <c r="I241778" s="33"/>
    </row>
    <row r="241788" spans="9:9">
      <c r="I241788" s="33"/>
    </row>
    <row r="241791" spans="9:9">
      <c r="I241791" s="33"/>
    </row>
    <row r="241810" spans="9:9">
      <c r="I241810" s="33"/>
    </row>
    <row r="241820" spans="9:9">
      <c r="I241820" s="33"/>
    </row>
    <row r="241823" spans="9:9">
      <c r="I241823" s="33"/>
    </row>
    <row r="241842" spans="9:9">
      <c r="I241842" s="33"/>
    </row>
    <row r="241852" spans="9:9">
      <c r="I241852" s="33"/>
    </row>
    <row r="241855" spans="9:9">
      <c r="I241855" s="33"/>
    </row>
    <row r="241874" spans="9:9">
      <c r="I241874" s="33"/>
    </row>
    <row r="241884" spans="9:9">
      <c r="I241884" s="33"/>
    </row>
    <row r="241887" spans="9:9">
      <c r="I241887" s="33"/>
    </row>
    <row r="241906" spans="9:9">
      <c r="I241906" s="33"/>
    </row>
    <row r="241916" spans="9:9">
      <c r="I241916" s="33"/>
    </row>
    <row r="241919" spans="9:9">
      <c r="I241919" s="33"/>
    </row>
    <row r="241938" spans="9:9">
      <c r="I241938" s="33"/>
    </row>
    <row r="241948" spans="9:9">
      <c r="I241948" s="33"/>
    </row>
    <row r="241951" spans="9:9">
      <c r="I241951" s="33"/>
    </row>
    <row r="241970" spans="9:9">
      <c r="I241970" s="33"/>
    </row>
    <row r="241980" spans="9:9">
      <c r="I241980" s="33"/>
    </row>
    <row r="241983" spans="9:9">
      <c r="I241983" s="33"/>
    </row>
    <row r="242002" spans="9:9">
      <c r="I242002" s="33"/>
    </row>
    <row r="242012" spans="9:9">
      <c r="I242012" s="33"/>
    </row>
    <row r="242015" spans="9:9">
      <c r="I242015" s="33"/>
    </row>
    <row r="242034" spans="9:9">
      <c r="I242034" s="33"/>
    </row>
    <row r="242044" spans="9:9">
      <c r="I242044" s="33"/>
    </row>
    <row r="242047" spans="9:9">
      <c r="I242047" s="33"/>
    </row>
    <row r="242066" spans="9:9">
      <c r="I242066" s="33"/>
    </row>
    <row r="242076" spans="9:9">
      <c r="I242076" s="33"/>
    </row>
    <row r="242079" spans="9:9">
      <c r="I242079" s="33"/>
    </row>
    <row r="242098" spans="9:9">
      <c r="I242098" s="33"/>
    </row>
    <row r="242108" spans="9:9">
      <c r="I242108" s="33"/>
    </row>
    <row r="242111" spans="9:9">
      <c r="I242111" s="33"/>
    </row>
    <row r="242130" spans="9:9">
      <c r="I242130" s="33"/>
    </row>
    <row r="242140" spans="9:9">
      <c r="I242140" s="33"/>
    </row>
    <row r="242143" spans="9:9">
      <c r="I242143" s="33"/>
    </row>
    <row r="242162" spans="9:9">
      <c r="I242162" s="33"/>
    </row>
    <row r="242172" spans="9:9">
      <c r="I242172" s="33"/>
    </row>
    <row r="242175" spans="9:9">
      <c r="I242175" s="33"/>
    </row>
    <row r="242194" spans="9:9">
      <c r="I242194" s="33"/>
    </row>
    <row r="242204" spans="9:9">
      <c r="I242204" s="33"/>
    </row>
    <row r="242207" spans="9:9">
      <c r="I242207" s="33"/>
    </row>
    <row r="242226" spans="9:9">
      <c r="I242226" s="33"/>
    </row>
    <row r="242236" spans="9:9">
      <c r="I242236" s="33"/>
    </row>
    <row r="242239" spans="9:9">
      <c r="I242239" s="33"/>
    </row>
    <row r="242258" spans="9:9">
      <c r="I242258" s="33"/>
    </row>
    <row r="242268" spans="9:9">
      <c r="I242268" s="33"/>
    </row>
    <row r="242271" spans="9:9">
      <c r="I242271" s="33"/>
    </row>
    <row r="242290" spans="9:9">
      <c r="I242290" s="33"/>
    </row>
    <row r="242300" spans="9:9">
      <c r="I242300" s="33"/>
    </row>
    <row r="242303" spans="9:9">
      <c r="I242303" s="33"/>
    </row>
    <row r="242322" spans="9:9">
      <c r="I242322" s="33"/>
    </row>
    <row r="242332" spans="9:9">
      <c r="I242332" s="33"/>
    </row>
    <row r="242335" spans="9:9">
      <c r="I242335" s="33"/>
    </row>
    <row r="242354" spans="9:9">
      <c r="I242354" s="33"/>
    </row>
    <row r="242364" spans="9:9">
      <c r="I242364" s="33"/>
    </row>
    <row r="242367" spans="9:9">
      <c r="I242367" s="33"/>
    </row>
    <row r="242386" spans="9:9">
      <c r="I242386" s="33"/>
    </row>
    <row r="242396" spans="9:9">
      <c r="I242396" s="33"/>
    </row>
    <row r="242399" spans="9:9">
      <c r="I242399" s="33"/>
    </row>
    <row r="242418" spans="9:9">
      <c r="I242418" s="33"/>
    </row>
    <row r="242428" spans="9:9">
      <c r="I242428" s="33"/>
    </row>
    <row r="242431" spans="9:9">
      <c r="I242431" s="33"/>
    </row>
    <row r="242450" spans="9:9">
      <c r="I242450" s="33"/>
    </row>
    <row r="242460" spans="9:9">
      <c r="I242460" s="33"/>
    </row>
    <row r="242463" spans="9:9">
      <c r="I242463" s="33"/>
    </row>
    <row r="242482" spans="9:9">
      <c r="I242482" s="33"/>
    </row>
    <row r="242492" spans="9:9">
      <c r="I242492" s="33"/>
    </row>
    <row r="242495" spans="9:9">
      <c r="I242495" s="33"/>
    </row>
    <row r="242514" spans="9:9">
      <c r="I242514" s="33"/>
    </row>
    <row r="242524" spans="9:9">
      <c r="I242524" s="33"/>
    </row>
    <row r="242527" spans="9:9">
      <c r="I242527" s="33"/>
    </row>
    <row r="242546" spans="9:9">
      <c r="I242546" s="33"/>
    </row>
    <row r="242556" spans="9:9">
      <c r="I242556" s="33"/>
    </row>
    <row r="242559" spans="9:9">
      <c r="I242559" s="33"/>
    </row>
    <row r="242578" spans="9:9">
      <c r="I242578" s="33"/>
    </row>
    <row r="242588" spans="9:9">
      <c r="I242588" s="33"/>
    </row>
    <row r="242591" spans="9:9">
      <c r="I242591" s="33"/>
    </row>
    <row r="242610" spans="9:9">
      <c r="I242610" s="33"/>
    </row>
    <row r="242620" spans="9:9">
      <c r="I242620" s="33"/>
    </row>
    <row r="242623" spans="9:9">
      <c r="I242623" s="33"/>
    </row>
    <row r="242642" spans="9:9">
      <c r="I242642" s="33"/>
    </row>
    <row r="242652" spans="9:9">
      <c r="I242652" s="33"/>
    </row>
    <row r="242655" spans="9:9">
      <c r="I242655" s="33"/>
    </row>
    <row r="242674" spans="9:9">
      <c r="I242674" s="33"/>
    </row>
    <row r="242684" spans="9:9">
      <c r="I242684" s="33"/>
    </row>
    <row r="242687" spans="9:9">
      <c r="I242687" s="33"/>
    </row>
    <row r="242706" spans="9:9">
      <c r="I242706" s="33"/>
    </row>
    <row r="242716" spans="9:9">
      <c r="I242716" s="33"/>
    </row>
    <row r="242719" spans="9:9">
      <c r="I242719" s="33"/>
    </row>
    <row r="242738" spans="9:9">
      <c r="I242738" s="33"/>
    </row>
    <row r="242748" spans="9:9">
      <c r="I242748" s="33"/>
    </row>
    <row r="242751" spans="9:9">
      <c r="I242751" s="33"/>
    </row>
    <row r="242770" spans="9:9">
      <c r="I242770" s="33"/>
    </row>
    <row r="242780" spans="9:9">
      <c r="I242780" s="33"/>
    </row>
    <row r="242783" spans="9:9">
      <c r="I242783" s="33"/>
    </row>
    <row r="242802" spans="9:9">
      <c r="I242802" s="33"/>
    </row>
    <row r="242812" spans="9:9">
      <c r="I242812" s="33"/>
    </row>
    <row r="242815" spans="9:9">
      <c r="I242815" s="33"/>
    </row>
    <row r="242834" spans="9:9">
      <c r="I242834" s="33"/>
    </row>
    <row r="242844" spans="9:9">
      <c r="I242844" s="33"/>
    </row>
    <row r="242847" spans="9:9">
      <c r="I242847" s="33"/>
    </row>
    <row r="242866" spans="9:9">
      <c r="I242866" s="33"/>
    </row>
    <row r="242876" spans="9:9">
      <c r="I242876" s="33"/>
    </row>
    <row r="242879" spans="9:9">
      <c r="I242879" s="33"/>
    </row>
    <row r="242898" spans="9:9">
      <c r="I242898" s="33"/>
    </row>
    <row r="242908" spans="9:9">
      <c r="I242908" s="33"/>
    </row>
    <row r="242911" spans="9:9">
      <c r="I242911" s="33"/>
    </row>
    <row r="242930" spans="9:9">
      <c r="I242930" s="33"/>
    </row>
    <row r="242940" spans="9:9">
      <c r="I242940" s="33"/>
    </row>
    <row r="242943" spans="9:9">
      <c r="I242943" s="33"/>
    </row>
    <row r="242962" spans="9:9">
      <c r="I242962" s="33"/>
    </row>
    <row r="242972" spans="9:9">
      <c r="I242972" s="33"/>
    </row>
    <row r="242975" spans="9:9">
      <c r="I242975" s="33"/>
    </row>
    <row r="242994" spans="9:9">
      <c r="I242994" s="33"/>
    </row>
    <row r="243004" spans="9:9">
      <c r="I243004" s="33"/>
    </row>
    <row r="243007" spans="9:9">
      <c r="I243007" s="33"/>
    </row>
    <row r="243026" spans="9:9">
      <c r="I243026" s="33"/>
    </row>
    <row r="243036" spans="9:9">
      <c r="I243036" s="33"/>
    </row>
    <row r="243039" spans="9:9">
      <c r="I243039" s="33"/>
    </row>
    <row r="243058" spans="9:9">
      <c r="I243058" s="33"/>
    </row>
    <row r="243068" spans="9:9">
      <c r="I243068" s="33"/>
    </row>
    <row r="243071" spans="9:9">
      <c r="I243071" s="33"/>
    </row>
    <row r="243090" spans="9:9">
      <c r="I243090" s="33"/>
    </row>
    <row r="243100" spans="9:9">
      <c r="I243100" s="33"/>
    </row>
    <row r="243103" spans="9:9">
      <c r="I243103" s="33"/>
    </row>
    <row r="243122" spans="9:9">
      <c r="I243122" s="33"/>
    </row>
    <row r="243132" spans="9:9">
      <c r="I243132" s="33"/>
    </row>
    <row r="243135" spans="9:9">
      <c r="I243135" s="33"/>
    </row>
    <row r="243154" spans="9:9">
      <c r="I243154" s="33"/>
    </row>
    <row r="243164" spans="9:9">
      <c r="I243164" s="33"/>
    </row>
    <row r="243167" spans="9:9">
      <c r="I243167" s="33"/>
    </row>
    <row r="243186" spans="9:9">
      <c r="I243186" s="33"/>
    </row>
    <row r="243196" spans="9:9">
      <c r="I243196" s="33"/>
    </row>
    <row r="243199" spans="9:9">
      <c r="I243199" s="33"/>
    </row>
    <row r="243218" spans="9:9">
      <c r="I243218" s="33"/>
    </row>
    <row r="243228" spans="9:9">
      <c r="I243228" s="33"/>
    </row>
    <row r="243231" spans="9:9">
      <c r="I243231" s="33"/>
    </row>
    <row r="243250" spans="9:9">
      <c r="I243250" s="33"/>
    </row>
    <row r="243260" spans="9:9">
      <c r="I243260" s="33"/>
    </row>
    <row r="243263" spans="9:9">
      <c r="I243263" s="33"/>
    </row>
    <row r="243282" spans="9:9">
      <c r="I243282" s="33"/>
    </row>
    <row r="243292" spans="9:9">
      <c r="I243292" s="33"/>
    </row>
    <row r="243295" spans="9:9">
      <c r="I243295" s="33"/>
    </row>
    <row r="243314" spans="9:9">
      <c r="I243314" s="33"/>
    </row>
    <row r="243324" spans="9:9">
      <c r="I243324" s="33"/>
    </row>
    <row r="243327" spans="9:9">
      <c r="I243327" s="33"/>
    </row>
    <row r="243346" spans="9:9">
      <c r="I243346" s="33"/>
    </row>
    <row r="243356" spans="9:9">
      <c r="I243356" s="33"/>
    </row>
    <row r="243359" spans="9:9">
      <c r="I243359" s="33"/>
    </row>
    <row r="243378" spans="9:9">
      <c r="I243378" s="33"/>
    </row>
    <row r="243388" spans="9:9">
      <c r="I243388" s="33"/>
    </row>
    <row r="243391" spans="9:9">
      <c r="I243391" s="33"/>
    </row>
    <row r="243410" spans="9:9">
      <c r="I243410" s="33"/>
    </row>
    <row r="243420" spans="9:9">
      <c r="I243420" s="33"/>
    </row>
    <row r="243423" spans="9:9">
      <c r="I243423" s="33"/>
    </row>
    <row r="243442" spans="9:9">
      <c r="I243442" s="33"/>
    </row>
    <row r="243452" spans="9:9">
      <c r="I243452" s="33"/>
    </row>
    <row r="243455" spans="9:9">
      <c r="I243455" s="33"/>
    </row>
    <row r="243474" spans="9:9">
      <c r="I243474" s="33"/>
    </row>
    <row r="243484" spans="9:9">
      <c r="I243484" s="33"/>
    </row>
    <row r="243487" spans="9:9">
      <c r="I243487" s="33"/>
    </row>
    <row r="243506" spans="9:9">
      <c r="I243506" s="33"/>
    </row>
    <row r="243516" spans="9:9">
      <c r="I243516" s="33"/>
    </row>
    <row r="243519" spans="9:9">
      <c r="I243519" s="33"/>
    </row>
    <row r="243538" spans="9:9">
      <c r="I243538" s="33"/>
    </row>
    <row r="243548" spans="9:9">
      <c r="I243548" s="33"/>
    </row>
    <row r="243551" spans="9:9">
      <c r="I243551" s="33"/>
    </row>
    <row r="243570" spans="9:9">
      <c r="I243570" s="33"/>
    </row>
    <row r="243580" spans="9:9">
      <c r="I243580" s="33"/>
    </row>
    <row r="243583" spans="9:9">
      <c r="I243583" s="33"/>
    </row>
    <row r="243602" spans="9:9">
      <c r="I243602" s="33"/>
    </row>
    <row r="243612" spans="9:9">
      <c r="I243612" s="33"/>
    </row>
    <row r="243615" spans="9:9">
      <c r="I243615" s="33"/>
    </row>
    <row r="243634" spans="9:9">
      <c r="I243634" s="33"/>
    </row>
    <row r="243644" spans="9:9">
      <c r="I243644" s="33"/>
    </row>
    <row r="243647" spans="9:9">
      <c r="I243647" s="33"/>
    </row>
    <row r="243666" spans="9:9">
      <c r="I243666" s="33"/>
    </row>
    <row r="243676" spans="9:9">
      <c r="I243676" s="33"/>
    </row>
    <row r="243679" spans="9:9">
      <c r="I243679" s="33"/>
    </row>
    <row r="243698" spans="9:9">
      <c r="I243698" s="33"/>
    </row>
    <row r="243708" spans="9:9">
      <c r="I243708" s="33"/>
    </row>
    <row r="243711" spans="9:9">
      <c r="I243711" s="33"/>
    </row>
    <row r="243730" spans="9:9">
      <c r="I243730" s="33"/>
    </row>
    <row r="243740" spans="9:9">
      <c r="I243740" s="33"/>
    </row>
    <row r="243743" spans="9:9">
      <c r="I243743" s="33"/>
    </row>
    <row r="243762" spans="9:9">
      <c r="I243762" s="33"/>
    </row>
    <row r="243772" spans="9:9">
      <c r="I243772" s="33"/>
    </row>
    <row r="243775" spans="9:9">
      <c r="I243775" s="33"/>
    </row>
    <row r="243794" spans="9:9">
      <c r="I243794" s="33"/>
    </row>
    <row r="243804" spans="9:9">
      <c r="I243804" s="33"/>
    </row>
    <row r="243807" spans="9:9">
      <c r="I243807" s="33"/>
    </row>
    <row r="243826" spans="9:9">
      <c r="I243826" s="33"/>
    </row>
    <row r="243836" spans="9:9">
      <c r="I243836" s="33"/>
    </row>
    <row r="243839" spans="9:9">
      <c r="I243839" s="33"/>
    </row>
    <row r="243858" spans="9:9">
      <c r="I243858" s="33"/>
    </row>
    <row r="243868" spans="9:9">
      <c r="I243868" s="33"/>
    </row>
    <row r="243871" spans="9:9">
      <c r="I243871" s="33"/>
    </row>
    <row r="243890" spans="9:9">
      <c r="I243890" s="33"/>
    </row>
    <row r="243900" spans="9:9">
      <c r="I243900" s="33"/>
    </row>
    <row r="243903" spans="9:9">
      <c r="I243903" s="33"/>
    </row>
    <row r="243922" spans="9:9">
      <c r="I243922" s="33"/>
    </row>
    <row r="243932" spans="9:9">
      <c r="I243932" s="33"/>
    </row>
    <row r="243935" spans="9:9">
      <c r="I243935" s="33"/>
    </row>
    <row r="243954" spans="9:9">
      <c r="I243954" s="33"/>
    </row>
    <row r="243964" spans="9:9">
      <c r="I243964" s="33"/>
    </row>
    <row r="243967" spans="9:9">
      <c r="I243967" s="33"/>
    </row>
    <row r="243986" spans="9:9">
      <c r="I243986" s="33"/>
    </row>
    <row r="243996" spans="9:9">
      <c r="I243996" s="33"/>
    </row>
    <row r="243999" spans="9:9">
      <c r="I243999" s="33"/>
    </row>
    <row r="244018" spans="9:9">
      <c r="I244018" s="33"/>
    </row>
    <row r="244028" spans="9:9">
      <c r="I244028" s="33"/>
    </row>
    <row r="244031" spans="9:9">
      <c r="I244031" s="33"/>
    </row>
    <row r="244050" spans="9:9">
      <c r="I244050" s="33"/>
    </row>
    <row r="244060" spans="9:9">
      <c r="I244060" s="33"/>
    </row>
    <row r="244063" spans="9:9">
      <c r="I244063" s="33"/>
    </row>
    <row r="244082" spans="9:9">
      <c r="I244082" s="33"/>
    </row>
    <row r="244092" spans="9:9">
      <c r="I244092" s="33"/>
    </row>
    <row r="244095" spans="9:9">
      <c r="I244095" s="33"/>
    </row>
    <row r="244114" spans="9:9">
      <c r="I244114" s="33"/>
    </row>
    <row r="244124" spans="9:9">
      <c r="I244124" s="33"/>
    </row>
    <row r="244127" spans="9:9">
      <c r="I244127" s="33"/>
    </row>
    <row r="244146" spans="9:9">
      <c r="I244146" s="33"/>
    </row>
    <row r="244156" spans="9:9">
      <c r="I244156" s="33"/>
    </row>
    <row r="244159" spans="9:9">
      <c r="I244159" s="33"/>
    </row>
    <row r="244178" spans="9:9">
      <c r="I244178" s="33"/>
    </row>
    <row r="244188" spans="9:9">
      <c r="I244188" s="33"/>
    </row>
    <row r="244191" spans="9:9">
      <c r="I244191" s="33"/>
    </row>
    <row r="244210" spans="9:9">
      <c r="I244210" s="33"/>
    </row>
    <row r="244220" spans="9:9">
      <c r="I244220" s="33"/>
    </row>
    <row r="244223" spans="9:9">
      <c r="I244223" s="33"/>
    </row>
    <row r="244242" spans="9:9">
      <c r="I244242" s="33"/>
    </row>
    <row r="244252" spans="9:9">
      <c r="I244252" s="33"/>
    </row>
    <row r="244255" spans="9:9">
      <c r="I244255" s="33"/>
    </row>
    <row r="244274" spans="9:9">
      <c r="I244274" s="33"/>
    </row>
    <row r="244284" spans="9:9">
      <c r="I244284" s="33"/>
    </row>
    <row r="244287" spans="9:9">
      <c r="I244287" s="33"/>
    </row>
    <row r="244306" spans="9:9">
      <c r="I244306" s="33"/>
    </row>
    <row r="244316" spans="9:9">
      <c r="I244316" s="33"/>
    </row>
    <row r="244319" spans="9:9">
      <c r="I244319" s="33"/>
    </row>
    <row r="244338" spans="9:9">
      <c r="I244338" s="33"/>
    </row>
    <row r="244348" spans="9:9">
      <c r="I244348" s="33"/>
    </row>
    <row r="244351" spans="9:9">
      <c r="I244351" s="33"/>
    </row>
    <row r="244370" spans="9:9">
      <c r="I244370" s="33"/>
    </row>
    <row r="244380" spans="9:9">
      <c r="I244380" s="33"/>
    </row>
    <row r="244383" spans="9:9">
      <c r="I244383" s="33"/>
    </row>
    <row r="244402" spans="9:9">
      <c r="I244402" s="33"/>
    </row>
    <row r="244412" spans="9:9">
      <c r="I244412" s="33"/>
    </row>
    <row r="244415" spans="9:9">
      <c r="I244415" s="33"/>
    </row>
    <row r="244434" spans="9:9">
      <c r="I244434" s="33"/>
    </row>
    <row r="244444" spans="9:9">
      <c r="I244444" s="33"/>
    </row>
    <row r="244447" spans="9:9">
      <c r="I244447" s="33"/>
    </row>
    <row r="244466" spans="9:9">
      <c r="I244466" s="33"/>
    </row>
    <row r="244476" spans="9:9">
      <c r="I244476" s="33"/>
    </row>
    <row r="244479" spans="9:9">
      <c r="I244479" s="33"/>
    </row>
    <row r="244498" spans="9:9">
      <c r="I244498" s="33"/>
    </row>
    <row r="244508" spans="9:9">
      <c r="I244508" s="33"/>
    </row>
    <row r="244511" spans="9:9">
      <c r="I244511" s="33"/>
    </row>
    <row r="244530" spans="9:9">
      <c r="I244530" s="33"/>
    </row>
    <row r="244540" spans="9:9">
      <c r="I244540" s="33"/>
    </row>
    <row r="244543" spans="9:9">
      <c r="I244543" s="33"/>
    </row>
    <row r="244562" spans="9:9">
      <c r="I244562" s="33"/>
    </row>
    <row r="244572" spans="9:9">
      <c r="I244572" s="33"/>
    </row>
    <row r="244575" spans="9:9">
      <c r="I244575" s="33"/>
    </row>
    <row r="244594" spans="9:9">
      <c r="I244594" s="33"/>
    </row>
    <row r="244604" spans="9:9">
      <c r="I244604" s="33"/>
    </row>
    <row r="244607" spans="9:9">
      <c r="I244607" s="33"/>
    </row>
    <row r="244626" spans="9:9">
      <c r="I244626" s="33"/>
    </row>
    <row r="244636" spans="9:9">
      <c r="I244636" s="33"/>
    </row>
    <row r="244639" spans="9:9">
      <c r="I244639" s="33"/>
    </row>
    <row r="244658" spans="9:9">
      <c r="I244658" s="33"/>
    </row>
    <row r="244668" spans="9:9">
      <c r="I244668" s="33"/>
    </row>
    <row r="244671" spans="9:9">
      <c r="I244671" s="33"/>
    </row>
    <row r="244690" spans="9:9">
      <c r="I244690" s="33"/>
    </row>
    <row r="244700" spans="9:9">
      <c r="I244700" s="33"/>
    </row>
    <row r="244703" spans="9:9">
      <c r="I244703" s="33"/>
    </row>
    <row r="244722" spans="9:9">
      <c r="I244722" s="33"/>
    </row>
    <row r="244732" spans="9:9">
      <c r="I244732" s="33"/>
    </row>
    <row r="244735" spans="9:9">
      <c r="I244735" s="33"/>
    </row>
    <row r="244754" spans="9:9">
      <c r="I244754" s="33"/>
    </row>
    <row r="244764" spans="9:9">
      <c r="I244764" s="33"/>
    </row>
    <row r="244767" spans="9:9">
      <c r="I244767" s="33"/>
    </row>
    <row r="244786" spans="9:9">
      <c r="I244786" s="33"/>
    </row>
    <row r="244796" spans="9:9">
      <c r="I244796" s="33"/>
    </row>
    <row r="244799" spans="9:9">
      <c r="I244799" s="33"/>
    </row>
    <row r="244818" spans="9:9">
      <c r="I244818" s="33"/>
    </row>
    <row r="244828" spans="9:9">
      <c r="I244828" s="33"/>
    </row>
    <row r="244831" spans="9:9">
      <c r="I244831" s="33"/>
    </row>
    <row r="244850" spans="9:9">
      <c r="I244850" s="33"/>
    </row>
    <row r="244860" spans="9:9">
      <c r="I244860" s="33"/>
    </row>
    <row r="244863" spans="9:9">
      <c r="I244863" s="33"/>
    </row>
    <row r="244882" spans="9:9">
      <c r="I244882" s="33"/>
    </row>
    <row r="244892" spans="9:9">
      <c r="I244892" s="33"/>
    </row>
    <row r="244895" spans="9:9">
      <c r="I244895" s="33"/>
    </row>
    <row r="244914" spans="9:9">
      <c r="I244914" s="33"/>
    </row>
    <row r="244924" spans="9:9">
      <c r="I244924" s="33"/>
    </row>
    <row r="244927" spans="9:9">
      <c r="I244927" s="33"/>
    </row>
    <row r="244946" spans="9:9">
      <c r="I244946" s="33"/>
    </row>
    <row r="244956" spans="9:9">
      <c r="I244956" s="33"/>
    </row>
    <row r="244959" spans="9:9">
      <c r="I244959" s="33"/>
    </row>
    <row r="244978" spans="9:9">
      <c r="I244978" s="33"/>
    </row>
    <row r="244988" spans="9:9">
      <c r="I244988" s="33"/>
    </row>
    <row r="244991" spans="9:9">
      <c r="I244991" s="33"/>
    </row>
    <row r="245010" spans="9:9">
      <c r="I245010" s="33"/>
    </row>
    <row r="245020" spans="9:9">
      <c r="I245020" s="33"/>
    </row>
    <row r="245023" spans="9:9">
      <c r="I245023" s="33"/>
    </row>
    <row r="245042" spans="9:9">
      <c r="I245042" s="33"/>
    </row>
    <row r="245052" spans="9:9">
      <c r="I245052" s="33"/>
    </row>
    <row r="245055" spans="9:9">
      <c r="I245055" s="33"/>
    </row>
    <row r="245074" spans="9:9">
      <c r="I245074" s="33"/>
    </row>
    <row r="245084" spans="9:9">
      <c r="I245084" s="33"/>
    </row>
    <row r="245087" spans="9:9">
      <c r="I245087" s="33"/>
    </row>
    <row r="245106" spans="9:9">
      <c r="I245106" s="33"/>
    </row>
    <row r="245116" spans="9:9">
      <c r="I245116" s="33"/>
    </row>
    <row r="245119" spans="9:9">
      <c r="I245119" s="33"/>
    </row>
    <row r="245138" spans="9:9">
      <c r="I245138" s="33"/>
    </row>
    <row r="245148" spans="9:9">
      <c r="I245148" s="33"/>
    </row>
    <row r="245151" spans="9:9">
      <c r="I245151" s="33"/>
    </row>
    <row r="245170" spans="9:9">
      <c r="I245170" s="33"/>
    </row>
    <row r="245180" spans="9:9">
      <c r="I245180" s="33"/>
    </row>
    <row r="245183" spans="9:9">
      <c r="I245183" s="33"/>
    </row>
    <row r="245202" spans="9:9">
      <c r="I245202" s="33"/>
    </row>
    <row r="245212" spans="9:9">
      <c r="I245212" s="33"/>
    </row>
    <row r="245215" spans="9:9">
      <c r="I245215" s="33"/>
    </row>
    <row r="245234" spans="9:9">
      <c r="I245234" s="33"/>
    </row>
    <row r="245244" spans="9:9">
      <c r="I245244" s="33"/>
    </row>
    <row r="245247" spans="9:9">
      <c r="I245247" s="33"/>
    </row>
    <row r="245266" spans="9:9">
      <c r="I245266" s="33"/>
    </row>
    <row r="245276" spans="9:9">
      <c r="I245276" s="33"/>
    </row>
    <row r="245279" spans="9:9">
      <c r="I245279" s="33"/>
    </row>
    <row r="245298" spans="9:9">
      <c r="I245298" s="33"/>
    </row>
    <row r="245308" spans="9:9">
      <c r="I245308" s="33"/>
    </row>
    <row r="245311" spans="9:9">
      <c r="I245311" s="33"/>
    </row>
    <row r="245330" spans="9:9">
      <c r="I245330" s="33"/>
    </row>
    <row r="245340" spans="9:9">
      <c r="I245340" s="33"/>
    </row>
    <row r="245343" spans="9:9">
      <c r="I245343" s="33"/>
    </row>
    <row r="245362" spans="9:9">
      <c r="I245362" s="33"/>
    </row>
    <row r="245372" spans="9:9">
      <c r="I245372" s="33"/>
    </row>
    <row r="245375" spans="9:9">
      <c r="I245375" s="33"/>
    </row>
    <row r="245394" spans="9:9">
      <c r="I245394" s="33"/>
    </row>
    <row r="245404" spans="9:9">
      <c r="I245404" s="33"/>
    </row>
    <row r="245407" spans="9:9">
      <c r="I245407" s="33"/>
    </row>
    <row r="245426" spans="9:9">
      <c r="I245426" s="33"/>
    </row>
    <row r="245436" spans="9:9">
      <c r="I245436" s="33"/>
    </row>
    <row r="245439" spans="9:9">
      <c r="I245439" s="33"/>
    </row>
    <row r="245458" spans="9:9">
      <c r="I245458" s="33"/>
    </row>
    <row r="245468" spans="9:9">
      <c r="I245468" s="33"/>
    </row>
    <row r="245471" spans="9:9">
      <c r="I245471" s="33"/>
    </row>
    <row r="245490" spans="9:9">
      <c r="I245490" s="33"/>
    </row>
    <row r="245500" spans="9:9">
      <c r="I245500" s="33"/>
    </row>
    <row r="245503" spans="9:9">
      <c r="I245503" s="33"/>
    </row>
    <row r="245522" spans="9:9">
      <c r="I245522" s="33"/>
    </row>
    <row r="245532" spans="9:9">
      <c r="I245532" s="33"/>
    </row>
    <row r="245535" spans="9:9">
      <c r="I245535" s="33"/>
    </row>
    <row r="245554" spans="9:9">
      <c r="I245554" s="33"/>
    </row>
    <row r="245564" spans="9:9">
      <c r="I245564" s="33"/>
    </row>
    <row r="245567" spans="9:9">
      <c r="I245567" s="33"/>
    </row>
    <row r="245586" spans="9:9">
      <c r="I245586" s="33"/>
    </row>
    <row r="245596" spans="9:9">
      <c r="I245596" s="33"/>
    </row>
    <row r="245599" spans="9:9">
      <c r="I245599" s="33"/>
    </row>
    <row r="245618" spans="9:9">
      <c r="I245618" s="33"/>
    </row>
    <row r="245628" spans="9:9">
      <c r="I245628" s="33"/>
    </row>
    <row r="245631" spans="9:9">
      <c r="I245631" s="33"/>
    </row>
    <row r="245650" spans="9:9">
      <c r="I245650" s="33"/>
    </row>
    <row r="245660" spans="9:9">
      <c r="I245660" s="33"/>
    </row>
    <row r="245663" spans="9:9">
      <c r="I245663" s="33"/>
    </row>
    <row r="245682" spans="9:9">
      <c r="I245682" s="33"/>
    </row>
    <row r="245692" spans="9:9">
      <c r="I245692" s="33"/>
    </row>
    <row r="245695" spans="9:9">
      <c r="I245695" s="33"/>
    </row>
    <row r="245714" spans="9:9">
      <c r="I245714" s="33"/>
    </row>
    <row r="245724" spans="9:9">
      <c r="I245724" s="33"/>
    </row>
    <row r="245727" spans="9:9">
      <c r="I245727" s="33"/>
    </row>
    <row r="245746" spans="9:9">
      <c r="I245746" s="33"/>
    </row>
    <row r="245756" spans="9:9">
      <c r="I245756" s="33"/>
    </row>
    <row r="245759" spans="9:9">
      <c r="I245759" s="33"/>
    </row>
    <row r="245778" spans="9:9">
      <c r="I245778" s="33"/>
    </row>
    <row r="245788" spans="9:9">
      <c r="I245788" s="33"/>
    </row>
    <row r="245791" spans="9:9">
      <c r="I245791" s="33"/>
    </row>
    <row r="245810" spans="9:9">
      <c r="I245810" s="33"/>
    </row>
    <row r="245820" spans="9:9">
      <c r="I245820" s="33"/>
    </row>
    <row r="245823" spans="9:9">
      <c r="I245823" s="33"/>
    </row>
    <row r="245842" spans="9:9">
      <c r="I245842" s="33"/>
    </row>
    <row r="245852" spans="9:9">
      <c r="I245852" s="33"/>
    </row>
    <row r="245855" spans="9:9">
      <c r="I245855" s="33"/>
    </row>
    <row r="245874" spans="9:9">
      <c r="I245874" s="33"/>
    </row>
    <row r="245884" spans="9:9">
      <c r="I245884" s="33"/>
    </row>
    <row r="245887" spans="9:9">
      <c r="I245887" s="33"/>
    </row>
    <row r="245906" spans="9:9">
      <c r="I245906" s="33"/>
    </row>
    <row r="245916" spans="9:9">
      <c r="I245916" s="33"/>
    </row>
    <row r="245919" spans="9:9">
      <c r="I245919" s="33"/>
    </row>
    <row r="245938" spans="9:9">
      <c r="I245938" s="33"/>
    </row>
    <row r="245948" spans="9:9">
      <c r="I245948" s="33"/>
    </row>
    <row r="245951" spans="9:9">
      <c r="I245951" s="33"/>
    </row>
    <row r="245970" spans="9:9">
      <c r="I245970" s="33"/>
    </row>
    <row r="245980" spans="9:9">
      <c r="I245980" s="33"/>
    </row>
    <row r="245983" spans="9:9">
      <c r="I245983" s="33"/>
    </row>
    <row r="246002" spans="9:9">
      <c r="I246002" s="33"/>
    </row>
    <row r="246012" spans="9:9">
      <c r="I246012" s="33"/>
    </row>
    <row r="246015" spans="9:9">
      <c r="I246015" s="33"/>
    </row>
    <row r="246034" spans="9:9">
      <c r="I246034" s="33"/>
    </row>
    <row r="246044" spans="9:9">
      <c r="I246044" s="33"/>
    </row>
    <row r="246047" spans="9:9">
      <c r="I246047" s="33"/>
    </row>
    <row r="246066" spans="9:9">
      <c r="I246066" s="33"/>
    </row>
    <row r="246076" spans="9:9">
      <c r="I246076" s="33"/>
    </row>
    <row r="246079" spans="9:9">
      <c r="I246079" s="33"/>
    </row>
    <row r="246098" spans="9:9">
      <c r="I246098" s="33"/>
    </row>
    <row r="246108" spans="9:9">
      <c r="I246108" s="33"/>
    </row>
    <row r="246111" spans="9:9">
      <c r="I246111" s="33"/>
    </row>
    <row r="246130" spans="9:9">
      <c r="I246130" s="33"/>
    </row>
    <row r="246140" spans="9:9">
      <c r="I246140" s="33"/>
    </row>
    <row r="246143" spans="9:9">
      <c r="I246143" s="33"/>
    </row>
    <row r="246162" spans="9:9">
      <c r="I246162" s="33"/>
    </row>
    <row r="246172" spans="9:9">
      <c r="I246172" s="33"/>
    </row>
    <row r="246175" spans="9:9">
      <c r="I246175" s="33"/>
    </row>
    <row r="246194" spans="9:9">
      <c r="I246194" s="33"/>
    </row>
    <row r="246204" spans="9:9">
      <c r="I246204" s="33"/>
    </row>
    <row r="246207" spans="9:9">
      <c r="I246207" s="33"/>
    </row>
    <row r="246226" spans="9:9">
      <c r="I246226" s="33"/>
    </row>
    <row r="246236" spans="9:9">
      <c r="I246236" s="33"/>
    </row>
    <row r="246239" spans="9:9">
      <c r="I246239" s="33"/>
    </row>
    <row r="246258" spans="9:9">
      <c r="I246258" s="33"/>
    </row>
    <row r="246268" spans="9:9">
      <c r="I246268" s="33"/>
    </row>
    <row r="246271" spans="9:9">
      <c r="I246271" s="33"/>
    </row>
    <row r="246290" spans="9:9">
      <c r="I246290" s="33"/>
    </row>
    <row r="246300" spans="9:9">
      <c r="I246300" s="33"/>
    </row>
    <row r="246303" spans="9:9">
      <c r="I246303" s="33"/>
    </row>
    <row r="246322" spans="9:9">
      <c r="I246322" s="33"/>
    </row>
    <row r="246332" spans="9:9">
      <c r="I246332" s="33"/>
    </row>
    <row r="246335" spans="9:9">
      <c r="I246335" s="33"/>
    </row>
    <row r="246354" spans="9:9">
      <c r="I246354" s="33"/>
    </row>
    <row r="246364" spans="9:9">
      <c r="I246364" s="33"/>
    </row>
    <row r="246367" spans="9:9">
      <c r="I246367" s="33"/>
    </row>
    <row r="246386" spans="9:9">
      <c r="I246386" s="33"/>
    </row>
    <row r="246396" spans="9:9">
      <c r="I246396" s="33"/>
    </row>
    <row r="246399" spans="9:9">
      <c r="I246399" s="33"/>
    </row>
    <row r="246418" spans="9:9">
      <c r="I246418" s="33"/>
    </row>
    <row r="246428" spans="9:9">
      <c r="I246428" s="33"/>
    </row>
    <row r="246431" spans="9:9">
      <c r="I246431" s="33"/>
    </row>
    <row r="246450" spans="9:9">
      <c r="I246450" s="33"/>
    </row>
    <row r="246460" spans="9:9">
      <c r="I246460" s="33"/>
    </row>
    <row r="246463" spans="9:9">
      <c r="I246463" s="33"/>
    </row>
    <row r="246482" spans="9:9">
      <c r="I246482" s="33"/>
    </row>
    <row r="246492" spans="9:9">
      <c r="I246492" s="33"/>
    </row>
    <row r="246495" spans="9:9">
      <c r="I246495" s="33"/>
    </row>
    <row r="246514" spans="9:9">
      <c r="I246514" s="33"/>
    </row>
    <row r="246524" spans="9:9">
      <c r="I246524" s="33"/>
    </row>
    <row r="246527" spans="9:9">
      <c r="I246527" s="33"/>
    </row>
    <row r="246546" spans="9:9">
      <c r="I246546" s="33"/>
    </row>
    <row r="246556" spans="9:9">
      <c r="I246556" s="33"/>
    </row>
    <row r="246559" spans="9:9">
      <c r="I246559" s="33"/>
    </row>
    <row r="246578" spans="9:9">
      <c r="I246578" s="33"/>
    </row>
    <row r="246588" spans="9:9">
      <c r="I246588" s="33"/>
    </row>
    <row r="246591" spans="9:9">
      <c r="I246591" s="33"/>
    </row>
    <row r="246610" spans="9:9">
      <c r="I246610" s="33"/>
    </row>
    <row r="246620" spans="9:9">
      <c r="I246620" s="33"/>
    </row>
    <row r="246623" spans="9:9">
      <c r="I246623" s="33"/>
    </row>
    <row r="246642" spans="9:9">
      <c r="I246642" s="33"/>
    </row>
    <row r="246652" spans="9:9">
      <c r="I246652" s="33"/>
    </row>
    <row r="246655" spans="9:9">
      <c r="I246655" s="33"/>
    </row>
    <row r="246674" spans="9:9">
      <c r="I246674" s="33"/>
    </row>
    <row r="246684" spans="9:9">
      <c r="I246684" s="33"/>
    </row>
    <row r="246687" spans="9:9">
      <c r="I246687" s="33"/>
    </row>
    <row r="246706" spans="9:9">
      <c r="I246706" s="33"/>
    </row>
    <row r="246716" spans="9:9">
      <c r="I246716" s="33"/>
    </row>
    <row r="246719" spans="9:9">
      <c r="I246719" s="33"/>
    </row>
    <row r="246738" spans="9:9">
      <c r="I246738" s="33"/>
    </row>
    <row r="246748" spans="9:9">
      <c r="I246748" s="33"/>
    </row>
    <row r="246751" spans="9:9">
      <c r="I246751" s="33"/>
    </row>
    <row r="246770" spans="9:9">
      <c r="I246770" s="33"/>
    </row>
    <row r="246780" spans="9:9">
      <c r="I246780" s="33"/>
    </row>
    <row r="246783" spans="9:9">
      <c r="I246783" s="33"/>
    </row>
    <row r="246802" spans="9:9">
      <c r="I246802" s="33"/>
    </row>
    <row r="246812" spans="9:9">
      <c r="I246812" s="33"/>
    </row>
    <row r="246815" spans="9:9">
      <c r="I246815" s="33"/>
    </row>
    <row r="246834" spans="9:9">
      <c r="I246834" s="33"/>
    </row>
    <row r="246844" spans="9:9">
      <c r="I246844" s="33"/>
    </row>
    <row r="246847" spans="9:9">
      <c r="I246847" s="33"/>
    </row>
    <row r="246866" spans="9:9">
      <c r="I246866" s="33"/>
    </row>
    <row r="246876" spans="9:9">
      <c r="I246876" s="33"/>
    </row>
    <row r="246879" spans="9:9">
      <c r="I246879" s="33"/>
    </row>
    <row r="246898" spans="9:9">
      <c r="I246898" s="33"/>
    </row>
    <row r="246908" spans="9:9">
      <c r="I246908" s="33"/>
    </row>
    <row r="246911" spans="9:9">
      <c r="I246911" s="33"/>
    </row>
    <row r="246930" spans="9:9">
      <c r="I246930" s="33"/>
    </row>
    <row r="246940" spans="9:9">
      <c r="I246940" s="33"/>
    </row>
    <row r="246943" spans="9:9">
      <c r="I246943" s="33"/>
    </row>
    <row r="246962" spans="9:9">
      <c r="I246962" s="33"/>
    </row>
    <row r="246972" spans="9:9">
      <c r="I246972" s="33"/>
    </row>
    <row r="246975" spans="9:9">
      <c r="I246975" s="33"/>
    </row>
    <row r="246994" spans="9:9">
      <c r="I246994" s="33"/>
    </row>
    <row r="247004" spans="9:9">
      <c r="I247004" s="33"/>
    </row>
    <row r="247007" spans="9:9">
      <c r="I247007" s="33"/>
    </row>
    <row r="247026" spans="9:9">
      <c r="I247026" s="33"/>
    </row>
    <row r="247036" spans="9:9">
      <c r="I247036" s="33"/>
    </row>
    <row r="247039" spans="9:9">
      <c r="I247039" s="33"/>
    </row>
    <row r="247058" spans="9:9">
      <c r="I247058" s="33"/>
    </row>
    <row r="247068" spans="9:9">
      <c r="I247068" s="33"/>
    </row>
    <row r="247071" spans="9:9">
      <c r="I247071" s="33"/>
    </row>
    <row r="247090" spans="9:9">
      <c r="I247090" s="33"/>
    </row>
    <row r="247100" spans="9:9">
      <c r="I247100" s="33"/>
    </row>
    <row r="247103" spans="9:9">
      <c r="I247103" s="33"/>
    </row>
    <row r="247122" spans="9:9">
      <c r="I247122" s="33"/>
    </row>
    <row r="247132" spans="9:9">
      <c r="I247132" s="33"/>
    </row>
    <row r="247135" spans="9:9">
      <c r="I247135" s="33"/>
    </row>
    <row r="247154" spans="9:9">
      <c r="I247154" s="33"/>
    </row>
    <row r="247164" spans="9:9">
      <c r="I247164" s="33"/>
    </row>
    <row r="247167" spans="9:9">
      <c r="I247167" s="33"/>
    </row>
    <row r="247186" spans="9:9">
      <c r="I247186" s="33"/>
    </row>
    <row r="247196" spans="9:9">
      <c r="I247196" s="33"/>
    </row>
    <row r="247199" spans="9:9">
      <c r="I247199" s="33"/>
    </row>
    <row r="247218" spans="9:9">
      <c r="I247218" s="33"/>
    </row>
    <row r="247228" spans="9:9">
      <c r="I247228" s="33"/>
    </row>
    <row r="247231" spans="9:9">
      <c r="I247231" s="33"/>
    </row>
    <row r="247250" spans="9:9">
      <c r="I247250" s="33"/>
    </row>
    <row r="247260" spans="9:9">
      <c r="I247260" s="33"/>
    </row>
    <row r="247263" spans="9:9">
      <c r="I247263" s="33"/>
    </row>
    <row r="247282" spans="9:9">
      <c r="I247282" s="33"/>
    </row>
    <row r="247292" spans="9:9">
      <c r="I247292" s="33"/>
    </row>
    <row r="247295" spans="9:9">
      <c r="I247295" s="33"/>
    </row>
    <row r="247314" spans="9:9">
      <c r="I247314" s="33"/>
    </row>
    <row r="247324" spans="9:9">
      <c r="I247324" s="33"/>
    </row>
    <row r="247327" spans="9:9">
      <c r="I247327" s="33"/>
    </row>
    <row r="247346" spans="9:9">
      <c r="I247346" s="33"/>
    </row>
    <row r="247356" spans="9:9">
      <c r="I247356" s="33"/>
    </row>
    <row r="247359" spans="9:9">
      <c r="I247359" s="33"/>
    </row>
    <row r="247378" spans="9:9">
      <c r="I247378" s="33"/>
    </row>
    <row r="247388" spans="9:9">
      <c r="I247388" s="33"/>
    </row>
    <row r="247391" spans="9:9">
      <c r="I247391" s="33"/>
    </row>
    <row r="247410" spans="9:9">
      <c r="I247410" s="33"/>
    </row>
    <row r="247420" spans="9:9">
      <c r="I247420" s="33"/>
    </row>
    <row r="247423" spans="9:9">
      <c r="I247423" s="33"/>
    </row>
    <row r="247442" spans="9:9">
      <c r="I247442" s="33"/>
    </row>
    <row r="247452" spans="9:9">
      <c r="I247452" s="33"/>
    </row>
    <row r="247455" spans="9:9">
      <c r="I247455" s="33"/>
    </row>
    <row r="247474" spans="9:9">
      <c r="I247474" s="33"/>
    </row>
    <row r="247484" spans="9:9">
      <c r="I247484" s="33"/>
    </row>
    <row r="247487" spans="9:9">
      <c r="I247487" s="33"/>
    </row>
    <row r="247506" spans="9:9">
      <c r="I247506" s="33"/>
    </row>
    <row r="247516" spans="9:9">
      <c r="I247516" s="33"/>
    </row>
    <row r="247519" spans="9:9">
      <c r="I247519" s="33"/>
    </row>
    <row r="247538" spans="9:9">
      <c r="I247538" s="33"/>
    </row>
    <row r="247548" spans="9:9">
      <c r="I247548" s="33"/>
    </row>
    <row r="247551" spans="9:9">
      <c r="I247551" s="33"/>
    </row>
    <row r="247570" spans="9:9">
      <c r="I247570" s="33"/>
    </row>
    <row r="247580" spans="9:9">
      <c r="I247580" s="33"/>
    </row>
    <row r="247583" spans="9:9">
      <c r="I247583" s="33"/>
    </row>
    <row r="247602" spans="9:9">
      <c r="I247602" s="33"/>
    </row>
    <row r="247612" spans="9:9">
      <c r="I247612" s="33"/>
    </row>
    <row r="247615" spans="9:9">
      <c r="I247615" s="33"/>
    </row>
    <row r="247634" spans="9:9">
      <c r="I247634" s="33"/>
    </row>
    <row r="247644" spans="9:9">
      <c r="I247644" s="33"/>
    </row>
    <row r="247647" spans="9:9">
      <c r="I247647" s="33"/>
    </row>
    <row r="247666" spans="9:9">
      <c r="I247666" s="33"/>
    </row>
    <row r="247676" spans="9:9">
      <c r="I247676" s="33"/>
    </row>
    <row r="247679" spans="9:9">
      <c r="I247679" s="33"/>
    </row>
    <row r="247698" spans="9:9">
      <c r="I247698" s="33"/>
    </row>
    <row r="247708" spans="9:9">
      <c r="I247708" s="33"/>
    </row>
    <row r="247711" spans="9:9">
      <c r="I247711" s="33"/>
    </row>
    <row r="247730" spans="9:9">
      <c r="I247730" s="33"/>
    </row>
    <row r="247740" spans="9:9">
      <c r="I247740" s="33"/>
    </row>
    <row r="247743" spans="9:9">
      <c r="I247743" s="33"/>
    </row>
    <row r="247762" spans="9:9">
      <c r="I247762" s="33"/>
    </row>
    <row r="247772" spans="9:9">
      <c r="I247772" s="33"/>
    </row>
    <row r="247775" spans="9:9">
      <c r="I247775" s="33"/>
    </row>
    <row r="247794" spans="9:9">
      <c r="I247794" s="33"/>
    </row>
    <row r="247804" spans="9:9">
      <c r="I247804" s="33"/>
    </row>
    <row r="247807" spans="9:9">
      <c r="I247807" s="33"/>
    </row>
    <row r="247826" spans="9:9">
      <c r="I247826" s="33"/>
    </row>
    <row r="247836" spans="9:9">
      <c r="I247836" s="33"/>
    </row>
    <row r="247839" spans="9:9">
      <c r="I247839" s="33"/>
    </row>
    <row r="247858" spans="9:9">
      <c r="I247858" s="33"/>
    </row>
    <row r="247868" spans="9:9">
      <c r="I247868" s="33"/>
    </row>
    <row r="247871" spans="9:9">
      <c r="I247871" s="33"/>
    </row>
    <row r="247890" spans="9:9">
      <c r="I247890" s="33"/>
    </row>
    <row r="247900" spans="9:9">
      <c r="I247900" s="33"/>
    </row>
    <row r="247903" spans="9:9">
      <c r="I247903" s="33"/>
    </row>
    <row r="247922" spans="9:9">
      <c r="I247922" s="33"/>
    </row>
    <row r="247932" spans="9:9">
      <c r="I247932" s="33"/>
    </row>
    <row r="247935" spans="9:9">
      <c r="I247935" s="33"/>
    </row>
    <row r="247954" spans="9:9">
      <c r="I247954" s="33"/>
    </row>
    <row r="247964" spans="9:9">
      <c r="I247964" s="33"/>
    </row>
    <row r="247967" spans="9:9">
      <c r="I247967" s="33"/>
    </row>
    <row r="247986" spans="9:9">
      <c r="I247986" s="33"/>
    </row>
    <row r="247996" spans="9:9">
      <c r="I247996" s="33"/>
    </row>
    <row r="247999" spans="9:9">
      <c r="I247999" s="33"/>
    </row>
    <row r="248018" spans="9:9">
      <c r="I248018" s="33"/>
    </row>
    <row r="248028" spans="9:9">
      <c r="I248028" s="33"/>
    </row>
    <row r="248031" spans="9:9">
      <c r="I248031" s="33"/>
    </row>
    <row r="248050" spans="9:9">
      <c r="I248050" s="33"/>
    </row>
    <row r="248060" spans="9:9">
      <c r="I248060" s="33"/>
    </row>
    <row r="248063" spans="9:9">
      <c r="I248063" s="33"/>
    </row>
    <row r="248082" spans="9:9">
      <c r="I248082" s="33"/>
    </row>
    <row r="248092" spans="9:9">
      <c r="I248092" s="33"/>
    </row>
    <row r="248095" spans="9:9">
      <c r="I248095" s="33"/>
    </row>
    <row r="248114" spans="9:9">
      <c r="I248114" s="33"/>
    </row>
    <row r="248124" spans="9:9">
      <c r="I248124" s="33"/>
    </row>
    <row r="248127" spans="9:9">
      <c r="I248127" s="33"/>
    </row>
    <row r="248146" spans="9:9">
      <c r="I248146" s="33"/>
    </row>
    <row r="248156" spans="9:9">
      <c r="I248156" s="33"/>
    </row>
    <row r="248159" spans="9:9">
      <c r="I248159" s="33"/>
    </row>
    <row r="248178" spans="9:9">
      <c r="I248178" s="33"/>
    </row>
    <row r="248188" spans="9:9">
      <c r="I248188" s="33"/>
    </row>
    <row r="248191" spans="9:9">
      <c r="I248191" s="33"/>
    </row>
    <row r="248210" spans="9:9">
      <c r="I248210" s="33"/>
    </row>
    <row r="248220" spans="9:9">
      <c r="I248220" s="33"/>
    </row>
    <row r="248223" spans="9:9">
      <c r="I248223" s="33"/>
    </row>
    <row r="248242" spans="9:9">
      <c r="I248242" s="33"/>
    </row>
    <row r="248252" spans="9:9">
      <c r="I248252" s="33"/>
    </row>
    <row r="248255" spans="9:9">
      <c r="I248255" s="33"/>
    </row>
    <row r="248274" spans="9:9">
      <c r="I248274" s="33"/>
    </row>
    <row r="248284" spans="9:9">
      <c r="I248284" s="33"/>
    </row>
    <row r="248287" spans="9:9">
      <c r="I248287" s="33"/>
    </row>
    <row r="248306" spans="9:9">
      <c r="I248306" s="33"/>
    </row>
    <row r="248316" spans="9:9">
      <c r="I248316" s="33"/>
    </row>
    <row r="248319" spans="9:9">
      <c r="I248319" s="33"/>
    </row>
    <row r="248338" spans="9:9">
      <c r="I248338" s="33"/>
    </row>
    <row r="248348" spans="9:9">
      <c r="I248348" s="33"/>
    </row>
    <row r="248351" spans="9:9">
      <c r="I248351" s="33"/>
    </row>
    <row r="248370" spans="9:9">
      <c r="I248370" s="33"/>
    </row>
    <row r="248380" spans="9:9">
      <c r="I248380" s="33"/>
    </row>
    <row r="248383" spans="9:9">
      <c r="I248383" s="33"/>
    </row>
    <row r="248402" spans="9:9">
      <c r="I248402" s="33"/>
    </row>
    <row r="248412" spans="9:9">
      <c r="I248412" s="33"/>
    </row>
    <row r="248415" spans="9:9">
      <c r="I248415" s="33"/>
    </row>
    <row r="248434" spans="9:9">
      <c r="I248434" s="33"/>
    </row>
    <row r="248444" spans="9:9">
      <c r="I248444" s="33"/>
    </row>
    <row r="248447" spans="9:9">
      <c r="I248447" s="33"/>
    </row>
    <row r="248466" spans="9:9">
      <c r="I248466" s="33"/>
    </row>
    <row r="248476" spans="9:9">
      <c r="I248476" s="33"/>
    </row>
    <row r="248479" spans="9:9">
      <c r="I248479" s="33"/>
    </row>
    <row r="248498" spans="9:9">
      <c r="I248498" s="33"/>
    </row>
    <row r="248508" spans="9:9">
      <c r="I248508" s="33"/>
    </row>
    <row r="248511" spans="9:9">
      <c r="I248511" s="33"/>
    </row>
    <row r="248530" spans="9:9">
      <c r="I248530" s="33"/>
    </row>
    <row r="248540" spans="9:9">
      <c r="I248540" s="33"/>
    </row>
    <row r="248543" spans="9:9">
      <c r="I248543" s="33"/>
    </row>
    <row r="248562" spans="9:9">
      <c r="I248562" s="33"/>
    </row>
    <row r="248572" spans="9:9">
      <c r="I248572" s="33"/>
    </row>
    <row r="248575" spans="9:9">
      <c r="I248575" s="33"/>
    </row>
    <row r="248594" spans="9:9">
      <c r="I248594" s="33"/>
    </row>
    <row r="248604" spans="9:9">
      <c r="I248604" s="33"/>
    </row>
    <row r="248607" spans="9:9">
      <c r="I248607" s="33"/>
    </row>
    <row r="248626" spans="9:9">
      <c r="I248626" s="33"/>
    </row>
    <row r="248636" spans="9:9">
      <c r="I248636" s="33"/>
    </row>
    <row r="248639" spans="9:9">
      <c r="I248639" s="33"/>
    </row>
    <row r="248658" spans="9:9">
      <c r="I248658" s="33"/>
    </row>
    <row r="248668" spans="9:9">
      <c r="I248668" s="33"/>
    </row>
    <row r="248671" spans="9:9">
      <c r="I248671" s="33"/>
    </row>
    <row r="248690" spans="9:9">
      <c r="I248690" s="33"/>
    </row>
    <row r="248700" spans="9:9">
      <c r="I248700" s="33"/>
    </row>
    <row r="248703" spans="9:9">
      <c r="I248703" s="33"/>
    </row>
    <row r="248722" spans="9:9">
      <c r="I248722" s="33"/>
    </row>
    <row r="248732" spans="9:9">
      <c r="I248732" s="33"/>
    </row>
    <row r="248735" spans="9:9">
      <c r="I248735" s="33"/>
    </row>
    <row r="248754" spans="9:9">
      <c r="I248754" s="33"/>
    </row>
    <row r="248764" spans="9:9">
      <c r="I248764" s="33"/>
    </row>
    <row r="248767" spans="9:9">
      <c r="I248767" s="33"/>
    </row>
    <row r="248786" spans="9:9">
      <c r="I248786" s="33"/>
    </row>
    <row r="248796" spans="9:9">
      <c r="I248796" s="33"/>
    </row>
    <row r="248799" spans="9:9">
      <c r="I248799" s="33"/>
    </row>
    <row r="248818" spans="9:9">
      <c r="I248818" s="33"/>
    </row>
    <row r="248828" spans="9:9">
      <c r="I248828" s="33"/>
    </row>
    <row r="248831" spans="9:9">
      <c r="I248831" s="33"/>
    </row>
    <row r="248850" spans="9:9">
      <c r="I248850" s="33"/>
    </row>
    <row r="248860" spans="9:9">
      <c r="I248860" s="33"/>
    </row>
    <row r="248863" spans="9:9">
      <c r="I248863" s="33"/>
    </row>
    <row r="248882" spans="9:9">
      <c r="I248882" s="33"/>
    </row>
    <row r="248892" spans="9:9">
      <c r="I248892" s="33"/>
    </row>
    <row r="248895" spans="9:9">
      <c r="I248895" s="33"/>
    </row>
    <row r="248914" spans="9:9">
      <c r="I248914" s="33"/>
    </row>
    <row r="248924" spans="9:9">
      <c r="I248924" s="33"/>
    </row>
    <row r="248927" spans="9:9">
      <c r="I248927" s="33"/>
    </row>
    <row r="248946" spans="9:9">
      <c r="I248946" s="33"/>
    </row>
    <row r="248956" spans="9:9">
      <c r="I248956" s="33"/>
    </row>
    <row r="248959" spans="9:9">
      <c r="I248959" s="33"/>
    </row>
    <row r="248978" spans="9:9">
      <c r="I248978" s="33"/>
    </row>
    <row r="248988" spans="9:9">
      <c r="I248988" s="33"/>
    </row>
    <row r="248991" spans="9:9">
      <c r="I248991" s="33"/>
    </row>
    <row r="249010" spans="9:9">
      <c r="I249010" s="33"/>
    </row>
    <row r="249020" spans="9:9">
      <c r="I249020" s="33"/>
    </row>
    <row r="249023" spans="9:9">
      <c r="I249023" s="33"/>
    </row>
    <row r="249042" spans="9:9">
      <c r="I249042" s="33"/>
    </row>
    <row r="249052" spans="9:9">
      <c r="I249052" s="33"/>
    </row>
    <row r="249055" spans="9:9">
      <c r="I249055" s="33"/>
    </row>
    <row r="249074" spans="9:9">
      <c r="I249074" s="33"/>
    </row>
    <row r="249084" spans="9:9">
      <c r="I249084" s="33"/>
    </row>
    <row r="249087" spans="9:9">
      <c r="I249087" s="33"/>
    </row>
    <row r="249106" spans="9:9">
      <c r="I249106" s="33"/>
    </row>
    <row r="249116" spans="9:9">
      <c r="I249116" s="33"/>
    </row>
    <row r="249119" spans="9:9">
      <c r="I249119" s="33"/>
    </row>
    <row r="249138" spans="9:9">
      <c r="I249138" s="33"/>
    </row>
    <row r="249148" spans="9:9">
      <c r="I249148" s="33"/>
    </row>
    <row r="249151" spans="9:9">
      <c r="I249151" s="33"/>
    </row>
    <row r="249170" spans="9:9">
      <c r="I249170" s="33"/>
    </row>
    <row r="249180" spans="9:9">
      <c r="I249180" s="33"/>
    </row>
    <row r="249183" spans="9:9">
      <c r="I249183" s="33"/>
    </row>
    <row r="249202" spans="9:9">
      <c r="I249202" s="33"/>
    </row>
    <row r="249212" spans="9:9">
      <c r="I249212" s="33"/>
    </row>
    <row r="249215" spans="9:9">
      <c r="I249215" s="33"/>
    </row>
    <row r="249234" spans="9:9">
      <c r="I249234" s="33"/>
    </row>
    <row r="249244" spans="9:9">
      <c r="I249244" s="33"/>
    </row>
    <row r="249247" spans="9:9">
      <c r="I249247" s="33"/>
    </row>
    <row r="249266" spans="9:9">
      <c r="I249266" s="33"/>
    </row>
    <row r="249276" spans="9:9">
      <c r="I249276" s="33"/>
    </row>
    <row r="249279" spans="9:9">
      <c r="I249279" s="33"/>
    </row>
    <row r="249298" spans="9:9">
      <c r="I249298" s="33"/>
    </row>
    <row r="249308" spans="9:9">
      <c r="I249308" s="33"/>
    </row>
    <row r="249311" spans="9:9">
      <c r="I249311" s="33"/>
    </row>
    <row r="249330" spans="9:9">
      <c r="I249330" s="33"/>
    </row>
    <row r="249340" spans="9:9">
      <c r="I249340" s="33"/>
    </row>
    <row r="249343" spans="9:9">
      <c r="I249343" s="33"/>
    </row>
    <row r="249362" spans="9:9">
      <c r="I249362" s="33"/>
    </row>
    <row r="249372" spans="9:9">
      <c r="I249372" s="33"/>
    </row>
    <row r="249375" spans="9:9">
      <c r="I249375" s="33"/>
    </row>
    <row r="249394" spans="9:9">
      <c r="I249394" s="33"/>
    </row>
    <row r="249404" spans="9:9">
      <c r="I249404" s="33"/>
    </row>
    <row r="249407" spans="9:9">
      <c r="I249407" s="33"/>
    </row>
    <row r="249426" spans="9:9">
      <c r="I249426" s="33"/>
    </row>
    <row r="249436" spans="9:9">
      <c r="I249436" s="33"/>
    </row>
    <row r="249439" spans="9:9">
      <c r="I249439" s="33"/>
    </row>
    <row r="249458" spans="9:9">
      <c r="I249458" s="33"/>
    </row>
    <row r="249468" spans="9:9">
      <c r="I249468" s="33"/>
    </row>
    <row r="249471" spans="9:9">
      <c r="I249471" s="33"/>
    </row>
    <row r="249490" spans="9:9">
      <c r="I249490" s="33"/>
    </row>
    <row r="249500" spans="9:9">
      <c r="I249500" s="33"/>
    </row>
    <row r="249503" spans="9:9">
      <c r="I249503" s="33"/>
    </row>
    <row r="249522" spans="9:9">
      <c r="I249522" s="33"/>
    </row>
    <row r="249532" spans="9:9">
      <c r="I249532" s="33"/>
    </row>
    <row r="249535" spans="9:9">
      <c r="I249535" s="33"/>
    </row>
    <row r="249554" spans="9:9">
      <c r="I249554" s="33"/>
    </row>
    <row r="249564" spans="9:9">
      <c r="I249564" s="33"/>
    </row>
    <row r="249567" spans="9:9">
      <c r="I249567" s="33"/>
    </row>
    <row r="249586" spans="9:9">
      <c r="I249586" s="33"/>
    </row>
    <row r="249596" spans="9:9">
      <c r="I249596" s="33"/>
    </row>
    <row r="249599" spans="9:9">
      <c r="I249599" s="33"/>
    </row>
    <row r="249618" spans="9:9">
      <c r="I249618" s="33"/>
    </row>
    <row r="249628" spans="9:9">
      <c r="I249628" s="33"/>
    </row>
    <row r="249631" spans="9:9">
      <c r="I249631" s="33"/>
    </row>
    <row r="249650" spans="9:9">
      <c r="I249650" s="33"/>
    </row>
    <row r="249660" spans="9:9">
      <c r="I249660" s="33"/>
    </row>
    <row r="249663" spans="9:9">
      <c r="I249663" s="33"/>
    </row>
    <row r="249682" spans="9:9">
      <c r="I249682" s="33"/>
    </row>
    <row r="249692" spans="9:9">
      <c r="I249692" s="33"/>
    </row>
    <row r="249695" spans="9:9">
      <c r="I249695" s="33"/>
    </row>
    <row r="249714" spans="9:9">
      <c r="I249714" s="33"/>
    </row>
    <row r="249724" spans="9:9">
      <c r="I249724" s="33"/>
    </row>
    <row r="249727" spans="9:9">
      <c r="I249727" s="33"/>
    </row>
    <row r="249746" spans="9:9">
      <c r="I249746" s="33"/>
    </row>
    <row r="249756" spans="9:9">
      <c r="I249756" s="33"/>
    </row>
    <row r="249759" spans="9:9">
      <c r="I249759" s="33"/>
    </row>
    <row r="249778" spans="9:9">
      <c r="I249778" s="33"/>
    </row>
    <row r="249788" spans="9:9">
      <c r="I249788" s="33"/>
    </row>
    <row r="249791" spans="9:9">
      <c r="I249791" s="33"/>
    </row>
    <row r="249810" spans="9:9">
      <c r="I249810" s="33"/>
    </row>
    <row r="249820" spans="9:9">
      <c r="I249820" s="33"/>
    </row>
    <row r="249823" spans="9:9">
      <c r="I249823" s="33"/>
    </row>
    <row r="249842" spans="9:9">
      <c r="I249842" s="33"/>
    </row>
    <row r="249852" spans="9:9">
      <c r="I249852" s="33"/>
    </row>
    <row r="249855" spans="9:9">
      <c r="I249855" s="33"/>
    </row>
    <row r="249874" spans="9:9">
      <c r="I249874" s="33"/>
    </row>
    <row r="249884" spans="9:9">
      <c r="I249884" s="33"/>
    </row>
    <row r="249887" spans="9:9">
      <c r="I249887" s="33"/>
    </row>
    <row r="249906" spans="9:9">
      <c r="I249906" s="33"/>
    </row>
    <row r="249916" spans="9:9">
      <c r="I249916" s="33"/>
    </row>
    <row r="249919" spans="9:9">
      <c r="I249919" s="33"/>
    </row>
    <row r="249938" spans="9:9">
      <c r="I249938" s="33"/>
    </row>
    <row r="249948" spans="9:9">
      <c r="I249948" s="33"/>
    </row>
    <row r="249951" spans="9:9">
      <c r="I249951" s="33"/>
    </row>
    <row r="249970" spans="9:9">
      <c r="I249970" s="33"/>
    </row>
    <row r="249980" spans="9:9">
      <c r="I249980" s="33"/>
    </row>
    <row r="249983" spans="9:9">
      <c r="I249983" s="33"/>
    </row>
    <row r="250002" spans="9:9">
      <c r="I250002" s="33"/>
    </row>
    <row r="250012" spans="9:9">
      <c r="I250012" s="33"/>
    </row>
    <row r="250015" spans="9:9">
      <c r="I250015" s="33"/>
    </row>
    <row r="250034" spans="9:9">
      <c r="I250034" s="33"/>
    </row>
    <row r="250044" spans="9:9">
      <c r="I250044" s="33"/>
    </row>
    <row r="250047" spans="9:9">
      <c r="I250047" s="33"/>
    </row>
    <row r="250066" spans="9:9">
      <c r="I250066" s="33"/>
    </row>
    <row r="250076" spans="9:9">
      <c r="I250076" s="33"/>
    </row>
    <row r="250079" spans="9:9">
      <c r="I250079" s="33"/>
    </row>
    <row r="250098" spans="9:9">
      <c r="I250098" s="33"/>
    </row>
    <row r="250108" spans="9:9">
      <c r="I250108" s="33"/>
    </row>
    <row r="250111" spans="9:9">
      <c r="I250111" s="33"/>
    </row>
    <row r="250130" spans="9:9">
      <c r="I250130" s="33"/>
    </row>
    <row r="250140" spans="9:9">
      <c r="I250140" s="33"/>
    </row>
    <row r="250143" spans="9:9">
      <c r="I250143" s="33"/>
    </row>
    <row r="250162" spans="9:9">
      <c r="I250162" s="33"/>
    </row>
    <row r="250172" spans="9:9">
      <c r="I250172" s="33"/>
    </row>
    <row r="250175" spans="9:9">
      <c r="I250175" s="33"/>
    </row>
    <row r="250194" spans="9:9">
      <c r="I250194" s="33"/>
    </row>
    <row r="250204" spans="9:9">
      <c r="I250204" s="33"/>
    </row>
    <row r="250207" spans="9:9">
      <c r="I250207" s="33"/>
    </row>
    <row r="250226" spans="9:9">
      <c r="I250226" s="33"/>
    </row>
    <row r="250236" spans="9:9">
      <c r="I250236" s="33"/>
    </row>
    <row r="250239" spans="9:9">
      <c r="I250239" s="33"/>
    </row>
    <row r="250258" spans="9:9">
      <c r="I250258" s="33"/>
    </row>
    <row r="250268" spans="9:9">
      <c r="I250268" s="33"/>
    </row>
    <row r="250271" spans="9:9">
      <c r="I250271" s="33"/>
    </row>
    <row r="250290" spans="9:9">
      <c r="I250290" s="33"/>
    </row>
    <row r="250300" spans="9:9">
      <c r="I250300" s="33"/>
    </row>
    <row r="250303" spans="9:9">
      <c r="I250303" s="33"/>
    </row>
    <row r="250322" spans="9:9">
      <c r="I250322" s="33"/>
    </row>
    <row r="250332" spans="9:9">
      <c r="I250332" s="33"/>
    </row>
    <row r="250335" spans="9:9">
      <c r="I250335" s="33"/>
    </row>
    <row r="250354" spans="9:9">
      <c r="I250354" s="33"/>
    </row>
    <row r="250364" spans="9:9">
      <c r="I250364" s="33"/>
    </row>
    <row r="250367" spans="9:9">
      <c r="I250367" s="33"/>
    </row>
    <row r="250386" spans="9:9">
      <c r="I250386" s="33"/>
    </row>
    <row r="250396" spans="9:9">
      <c r="I250396" s="33"/>
    </row>
    <row r="250399" spans="9:9">
      <c r="I250399" s="33"/>
    </row>
    <row r="250418" spans="9:9">
      <c r="I250418" s="33"/>
    </row>
    <row r="250428" spans="9:9">
      <c r="I250428" s="33"/>
    </row>
    <row r="250431" spans="9:9">
      <c r="I250431" s="33"/>
    </row>
    <row r="250450" spans="9:9">
      <c r="I250450" s="33"/>
    </row>
    <row r="250460" spans="9:9">
      <c r="I250460" s="33"/>
    </row>
    <row r="250463" spans="9:9">
      <c r="I250463" s="33"/>
    </row>
    <row r="250482" spans="9:9">
      <c r="I250482" s="33"/>
    </row>
    <row r="250492" spans="9:9">
      <c r="I250492" s="33"/>
    </row>
    <row r="250495" spans="9:9">
      <c r="I250495" s="33"/>
    </row>
    <row r="250514" spans="9:9">
      <c r="I250514" s="33"/>
    </row>
    <row r="250524" spans="9:9">
      <c r="I250524" s="33"/>
    </row>
    <row r="250527" spans="9:9">
      <c r="I250527" s="33"/>
    </row>
    <row r="250546" spans="9:9">
      <c r="I250546" s="33"/>
    </row>
    <row r="250556" spans="9:9">
      <c r="I250556" s="33"/>
    </row>
    <row r="250559" spans="9:9">
      <c r="I250559" s="33"/>
    </row>
    <row r="250578" spans="9:9">
      <c r="I250578" s="33"/>
    </row>
    <row r="250588" spans="9:9">
      <c r="I250588" s="33"/>
    </row>
    <row r="250591" spans="9:9">
      <c r="I250591" s="33"/>
    </row>
    <row r="250610" spans="9:9">
      <c r="I250610" s="33"/>
    </row>
    <row r="250620" spans="9:9">
      <c r="I250620" s="33"/>
    </row>
    <row r="250623" spans="9:9">
      <c r="I250623" s="33"/>
    </row>
    <row r="250642" spans="9:9">
      <c r="I250642" s="33"/>
    </row>
    <row r="250652" spans="9:9">
      <c r="I250652" s="33"/>
    </row>
    <row r="250655" spans="9:9">
      <c r="I250655" s="33"/>
    </row>
    <row r="250674" spans="9:9">
      <c r="I250674" s="33"/>
    </row>
    <row r="250684" spans="9:9">
      <c r="I250684" s="33"/>
    </row>
    <row r="250687" spans="9:9">
      <c r="I250687" s="33"/>
    </row>
    <row r="250706" spans="9:9">
      <c r="I250706" s="33"/>
    </row>
    <row r="250716" spans="9:9">
      <c r="I250716" s="33"/>
    </row>
    <row r="250719" spans="9:9">
      <c r="I250719" s="33"/>
    </row>
    <row r="250738" spans="9:9">
      <c r="I250738" s="33"/>
    </row>
    <row r="250748" spans="9:9">
      <c r="I250748" s="33"/>
    </row>
    <row r="250751" spans="9:9">
      <c r="I250751" s="33"/>
    </row>
    <row r="250770" spans="9:9">
      <c r="I250770" s="33"/>
    </row>
    <row r="250780" spans="9:9">
      <c r="I250780" s="33"/>
    </row>
    <row r="250783" spans="9:9">
      <c r="I250783" s="33"/>
    </row>
    <row r="250802" spans="9:9">
      <c r="I250802" s="33"/>
    </row>
    <row r="250812" spans="9:9">
      <c r="I250812" s="33"/>
    </row>
    <row r="250815" spans="9:9">
      <c r="I250815" s="33"/>
    </row>
    <row r="250834" spans="9:9">
      <c r="I250834" s="33"/>
    </row>
    <row r="250844" spans="9:9">
      <c r="I250844" s="33"/>
    </row>
    <row r="250847" spans="9:9">
      <c r="I250847" s="33"/>
    </row>
    <row r="250866" spans="9:9">
      <c r="I250866" s="33"/>
    </row>
    <row r="250876" spans="9:9">
      <c r="I250876" s="33"/>
    </row>
    <row r="250879" spans="9:9">
      <c r="I250879" s="33"/>
    </row>
    <row r="250898" spans="9:9">
      <c r="I250898" s="33"/>
    </row>
    <row r="250908" spans="9:9">
      <c r="I250908" s="33"/>
    </row>
    <row r="250911" spans="9:9">
      <c r="I250911" s="33"/>
    </row>
    <row r="250930" spans="9:9">
      <c r="I250930" s="33"/>
    </row>
    <row r="250940" spans="9:9">
      <c r="I250940" s="33"/>
    </row>
    <row r="250943" spans="9:9">
      <c r="I250943" s="33"/>
    </row>
    <row r="250962" spans="9:9">
      <c r="I250962" s="33"/>
    </row>
    <row r="250972" spans="9:9">
      <c r="I250972" s="33"/>
    </row>
    <row r="250975" spans="9:9">
      <c r="I250975" s="33"/>
    </row>
    <row r="250994" spans="9:9">
      <c r="I250994" s="33"/>
    </row>
    <row r="251004" spans="9:9">
      <c r="I251004" s="33"/>
    </row>
    <row r="251007" spans="9:9">
      <c r="I251007" s="33"/>
    </row>
    <row r="251026" spans="9:9">
      <c r="I251026" s="33"/>
    </row>
    <row r="251036" spans="9:9">
      <c r="I251036" s="33"/>
    </row>
    <row r="251039" spans="9:9">
      <c r="I251039" s="33"/>
    </row>
    <row r="251058" spans="9:9">
      <c r="I251058" s="33"/>
    </row>
    <row r="251068" spans="9:9">
      <c r="I251068" s="33"/>
    </row>
    <row r="251071" spans="9:9">
      <c r="I251071" s="33"/>
    </row>
    <row r="251090" spans="9:9">
      <c r="I251090" s="33"/>
    </row>
    <row r="251100" spans="9:9">
      <c r="I251100" s="33"/>
    </row>
    <row r="251103" spans="9:9">
      <c r="I251103" s="33"/>
    </row>
    <row r="251122" spans="9:9">
      <c r="I251122" s="33"/>
    </row>
    <row r="251132" spans="9:9">
      <c r="I251132" s="33"/>
    </row>
    <row r="251135" spans="9:9">
      <c r="I251135" s="33"/>
    </row>
    <row r="251154" spans="9:9">
      <c r="I251154" s="33"/>
    </row>
    <row r="251164" spans="9:9">
      <c r="I251164" s="33"/>
    </row>
    <row r="251167" spans="9:9">
      <c r="I251167" s="33"/>
    </row>
    <row r="251186" spans="9:9">
      <c r="I251186" s="33"/>
    </row>
    <row r="251196" spans="9:9">
      <c r="I251196" s="33"/>
    </row>
    <row r="251199" spans="9:9">
      <c r="I251199" s="33"/>
    </row>
    <row r="251218" spans="9:9">
      <c r="I251218" s="33"/>
    </row>
    <row r="251228" spans="9:9">
      <c r="I251228" s="33"/>
    </row>
    <row r="251231" spans="9:9">
      <c r="I251231" s="33"/>
    </row>
    <row r="251250" spans="9:9">
      <c r="I251250" s="33"/>
    </row>
    <row r="251260" spans="9:9">
      <c r="I251260" s="33"/>
    </row>
    <row r="251263" spans="9:9">
      <c r="I251263" s="33"/>
    </row>
    <row r="251282" spans="9:9">
      <c r="I251282" s="33"/>
    </row>
    <row r="251292" spans="9:9">
      <c r="I251292" s="33"/>
    </row>
    <row r="251295" spans="9:9">
      <c r="I251295" s="33"/>
    </row>
    <row r="251314" spans="9:9">
      <c r="I251314" s="33"/>
    </row>
    <row r="251324" spans="9:9">
      <c r="I251324" s="33"/>
    </row>
    <row r="251327" spans="9:9">
      <c r="I251327" s="33"/>
    </row>
    <row r="251346" spans="9:9">
      <c r="I251346" s="33"/>
    </row>
    <row r="251356" spans="9:9">
      <c r="I251356" s="33"/>
    </row>
    <row r="251359" spans="9:9">
      <c r="I251359" s="33"/>
    </row>
    <row r="251378" spans="9:9">
      <c r="I251378" s="33"/>
    </row>
    <row r="251388" spans="9:9">
      <c r="I251388" s="33"/>
    </row>
    <row r="251391" spans="9:9">
      <c r="I251391" s="33"/>
    </row>
    <row r="251410" spans="9:9">
      <c r="I251410" s="33"/>
    </row>
    <row r="251420" spans="9:9">
      <c r="I251420" s="33"/>
    </row>
    <row r="251423" spans="9:9">
      <c r="I251423" s="33"/>
    </row>
    <row r="251442" spans="9:9">
      <c r="I251442" s="33"/>
    </row>
    <row r="251452" spans="9:9">
      <c r="I251452" s="33"/>
    </row>
    <row r="251455" spans="9:9">
      <c r="I251455" s="33"/>
    </row>
    <row r="251474" spans="9:9">
      <c r="I251474" s="33"/>
    </row>
    <row r="251484" spans="9:9">
      <c r="I251484" s="33"/>
    </row>
    <row r="251487" spans="9:9">
      <c r="I251487" s="33"/>
    </row>
    <row r="251506" spans="9:9">
      <c r="I251506" s="33"/>
    </row>
    <row r="251516" spans="9:9">
      <c r="I251516" s="33"/>
    </row>
    <row r="251519" spans="9:9">
      <c r="I251519" s="33"/>
    </row>
    <row r="251538" spans="9:9">
      <c r="I251538" s="33"/>
    </row>
    <row r="251548" spans="9:9">
      <c r="I251548" s="33"/>
    </row>
    <row r="251551" spans="9:9">
      <c r="I251551" s="33"/>
    </row>
    <row r="251570" spans="9:9">
      <c r="I251570" s="33"/>
    </row>
    <row r="251580" spans="9:9">
      <c r="I251580" s="33"/>
    </row>
    <row r="251583" spans="9:9">
      <c r="I251583" s="33"/>
    </row>
    <row r="251602" spans="9:9">
      <c r="I251602" s="33"/>
    </row>
    <row r="251612" spans="9:9">
      <c r="I251612" s="33"/>
    </row>
    <row r="251615" spans="9:9">
      <c r="I251615" s="33"/>
    </row>
    <row r="251634" spans="9:9">
      <c r="I251634" s="33"/>
    </row>
    <row r="251644" spans="9:9">
      <c r="I251644" s="33"/>
    </row>
    <row r="251647" spans="9:9">
      <c r="I251647" s="33"/>
    </row>
    <row r="251666" spans="9:9">
      <c r="I251666" s="33"/>
    </row>
    <row r="251676" spans="9:9">
      <c r="I251676" s="33"/>
    </row>
    <row r="251679" spans="9:9">
      <c r="I251679" s="33"/>
    </row>
    <row r="251698" spans="9:9">
      <c r="I251698" s="33"/>
    </row>
    <row r="251708" spans="9:9">
      <c r="I251708" s="33"/>
    </row>
    <row r="251711" spans="9:9">
      <c r="I251711" s="33"/>
    </row>
    <row r="251730" spans="9:9">
      <c r="I251730" s="33"/>
    </row>
    <row r="251740" spans="9:9">
      <c r="I251740" s="33"/>
    </row>
    <row r="251743" spans="9:9">
      <c r="I251743" s="33"/>
    </row>
    <row r="251762" spans="9:9">
      <c r="I251762" s="33"/>
    </row>
    <row r="251772" spans="9:9">
      <c r="I251772" s="33"/>
    </row>
    <row r="251775" spans="9:9">
      <c r="I251775" s="33"/>
    </row>
    <row r="251794" spans="9:9">
      <c r="I251794" s="33"/>
    </row>
    <row r="251804" spans="9:9">
      <c r="I251804" s="33"/>
    </row>
    <row r="251807" spans="9:9">
      <c r="I251807" s="33"/>
    </row>
    <row r="251826" spans="9:9">
      <c r="I251826" s="33"/>
    </row>
    <row r="251836" spans="9:9">
      <c r="I251836" s="33"/>
    </row>
    <row r="251839" spans="9:9">
      <c r="I251839" s="33"/>
    </row>
    <row r="251858" spans="9:9">
      <c r="I251858" s="33"/>
    </row>
    <row r="251868" spans="9:9">
      <c r="I251868" s="33"/>
    </row>
    <row r="251871" spans="9:9">
      <c r="I251871" s="33"/>
    </row>
    <row r="251890" spans="9:9">
      <c r="I251890" s="33"/>
    </row>
    <row r="251900" spans="9:9">
      <c r="I251900" s="33"/>
    </row>
    <row r="251903" spans="9:9">
      <c r="I251903" s="33"/>
    </row>
    <row r="251922" spans="9:9">
      <c r="I251922" s="33"/>
    </row>
    <row r="251932" spans="9:9">
      <c r="I251932" s="33"/>
    </row>
    <row r="251935" spans="9:9">
      <c r="I251935" s="33"/>
    </row>
    <row r="251954" spans="9:9">
      <c r="I251954" s="33"/>
    </row>
    <row r="251964" spans="9:9">
      <c r="I251964" s="33"/>
    </row>
    <row r="251967" spans="9:9">
      <c r="I251967" s="33"/>
    </row>
    <row r="251986" spans="9:9">
      <c r="I251986" s="33"/>
    </row>
    <row r="251996" spans="9:9">
      <c r="I251996" s="33"/>
    </row>
    <row r="251999" spans="9:9">
      <c r="I251999" s="33"/>
    </row>
    <row r="252018" spans="9:9">
      <c r="I252018" s="33"/>
    </row>
    <row r="252028" spans="9:9">
      <c r="I252028" s="33"/>
    </row>
    <row r="252031" spans="9:9">
      <c r="I252031" s="33"/>
    </row>
    <row r="252050" spans="9:9">
      <c r="I252050" s="33"/>
    </row>
    <row r="252060" spans="9:9">
      <c r="I252060" s="33"/>
    </row>
    <row r="252063" spans="9:9">
      <c r="I252063" s="33"/>
    </row>
    <row r="252082" spans="9:9">
      <c r="I252082" s="33"/>
    </row>
    <row r="252092" spans="9:9">
      <c r="I252092" s="33"/>
    </row>
    <row r="252095" spans="9:9">
      <c r="I252095" s="33"/>
    </row>
    <row r="252114" spans="9:9">
      <c r="I252114" s="33"/>
    </row>
    <row r="252124" spans="9:9">
      <c r="I252124" s="33"/>
    </row>
    <row r="252127" spans="9:9">
      <c r="I252127" s="33"/>
    </row>
    <row r="252146" spans="9:9">
      <c r="I252146" s="33"/>
    </row>
    <row r="252156" spans="9:9">
      <c r="I252156" s="33"/>
    </row>
    <row r="252159" spans="9:9">
      <c r="I252159" s="33"/>
    </row>
    <row r="252178" spans="9:9">
      <c r="I252178" s="33"/>
    </row>
    <row r="252188" spans="9:9">
      <c r="I252188" s="33"/>
    </row>
    <row r="252191" spans="9:9">
      <c r="I252191" s="33"/>
    </row>
    <row r="252210" spans="9:9">
      <c r="I252210" s="33"/>
    </row>
    <row r="252220" spans="9:9">
      <c r="I252220" s="33"/>
    </row>
    <row r="252223" spans="9:9">
      <c r="I252223" s="33"/>
    </row>
    <row r="252242" spans="9:9">
      <c r="I252242" s="33"/>
    </row>
    <row r="252252" spans="9:9">
      <c r="I252252" s="33"/>
    </row>
    <row r="252255" spans="9:9">
      <c r="I252255" s="33"/>
    </row>
    <row r="252274" spans="9:9">
      <c r="I252274" s="33"/>
    </row>
    <row r="252284" spans="9:9">
      <c r="I252284" s="33"/>
    </row>
    <row r="252287" spans="9:9">
      <c r="I252287" s="33"/>
    </row>
    <row r="252306" spans="9:9">
      <c r="I252306" s="33"/>
    </row>
    <row r="252316" spans="9:9">
      <c r="I252316" s="33"/>
    </row>
    <row r="252319" spans="9:9">
      <c r="I252319" s="33"/>
    </row>
    <row r="252338" spans="9:9">
      <c r="I252338" s="33"/>
    </row>
    <row r="252348" spans="9:9">
      <c r="I252348" s="33"/>
    </row>
    <row r="252351" spans="9:9">
      <c r="I252351" s="33"/>
    </row>
    <row r="252370" spans="9:9">
      <c r="I252370" s="33"/>
    </row>
    <row r="252380" spans="9:9">
      <c r="I252380" s="33"/>
    </row>
    <row r="252383" spans="9:9">
      <c r="I252383" s="33"/>
    </row>
    <row r="252402" spans="9:9">
      <c r="I252402" s="33"/>
    </row>
    <row r="252412" spans="9:9">
      <c r="I252412" s="33"/>
    </row>
    <row r="252415" spans="9:9">
      <c r="I252415" s="33"/>
    </row>
    <row r="252434" spans="9:9">
      <c r="I252434" s="33"/>
    </row>
    <row r="252444" spans="9:9">
      <c r="I252444" s="33"/>
    </row>
    <row r="252447" spans="9:9">
      <c r="I252447" s="33"/>
    </row>
    <row r="252466" spans="9:9">
      <c r="I252466" s="33"/>
    </row>
    <row r="252476" spans="9:9">
      <c r="I252476" s="33"/>
    </row>
    <row r="252479" spans="9:9">
      <c r="I252479" s="33"/>
    </row>
    <row r="252498" spans="9:9">
      <c r="I252498" s="33"/>
    </row>
    <row r="252508" spans="9:9">
      <c r="I252508" s="33"/>
    </row>
    <row r="252511" spans="9:9">
      <c r="I252511" s="33"/>
    </row>
    <row r="252530" spans="9:9">
      <c r="I252530" s="33"/>
    </row>
    <row r="252540" spans="9:9">
      <c r="I252540" s="33"/>
    </row>
    <row r="252543" spans="9:9">
      <c r="I252543" s="33"/>
    </row>
    <row r="252562" spans="9:9">
      <c r="I252562" s="33"/>
    </row>
    <row r="252572" spans="9:9">
      <c r="I252572" s="33"/>
    </row>
    <row r="252575" spans="9:9">
      <c r="I252575" s="33"/>
    </row>
    <row r="252594" spans="9:9">
      <c r="I252594" s="33"/>
    </row>
    <row r="252604" spans="9:9">
      <c r="I252604" s="33"/>
    </row>
    <row r="252607" spans="9:9">
      <c r="I252607" s="33"/>
    </row>
    <row r="252626" spans="9:9">
      <c r="I252626" s="33"/>
    </row>
    <row r="252636" spans="9:9">
      <c r="I252636" s="33"/>
    </row>
    <row r="252639" spans="9:9">
      <c r="I252639" s="33"/>
    </row>
    <row r="252658" spans="9:9">
      <c r="I252658" s="33"/>
    </row>
    <row r="252668" spans="9:9">
      <c r="I252668" s="33"/>
    </row>
    <row r="252671" spans="9:9">
      <c r="I252671" s="33"/>
    </row>
    <row r="252690" spans="9:9">
      <c r="I252690" s="33"/>
    </row>
    <row r="252700" spans="9:9">
      <c r="I252700" s="33"/>
    </row>
    <row r="252703" spans="9:9">
      <c r="I252703" s="33"/>
    </row>
    <row r="252722" spans="9:9">
      <c r="I252722" s="33"/>
    </row>
    <row r="252732" spans="9:9">
      <c r="I252732" s="33"/>
    </row>
    <row r="252735" spans="9:9">
      <c r="I252735" s="33"/>
    </row>
    <row r="252754" spans="9:9">
      <c r="I252754" s="33"/>
    </row>
    <row r="252764" spans="9:9">
      <c r="I252764" s="33"/>
    </row>
    <row r="252767" spans="9:9">
      <c r="I252767" s="33"/>
    </row>
    <row r="252786" spans="9:9">
      <c r="I252786" s="33"/>
    </row>
    <row r="252796" spans="9:9">
      <c r="I252796" s="33"/>
    </row>
    <row r="252799" spans="9:9">
      <c r="I252799" s="33"/>
    </row>
    <row r="252818" spans="9:9">
      <c r="I252818" s="33"/>
    </row>
    <row r="252828" spans="9:9">
      <c r="I252828" s="33"/>
    </row>
    <row r="252831" spans="9:9">
      <c r="I252831" s="33"/>
    </row>
    <row r="252850" spans="9:9">
      <c r="I252850" s="33"/>
    </row>
    <row r="252860" spans="9:9">
      <c r="I252860" s="33"/>
    </row>
    <row r="252863" spans="9:9">
      <c r="I252863" s="33"/>
    </row>
    <row r="252882" spans="9:9">
      <c r="I252882" s="33"/>
    </row>
    <row r="252892" spans="9:9">
      <c r="I252892" s="33"/>
    </row>
    <row r="252895" spans="9:9">
      <c r="I252895" s="33"/>
    </row>
    <row r="252914" spans="9:9">
      <c r="I252914" s="33"/>
    </row>
    <row r="252924" spans="9:9">
      <c r="I252924" s="33"/>
    </row>
    <row r="252927" spans="9:9">
      <c r="I252927" s="33"/>
    </row>
    <row r="252946" spans="9:9">
      <c r="I252946" s="33"/>
    </row>
    <row r="252956" spans="9:9">
      <c r="I252956" s="33"/>
    </row>
    <row r="252959" spans="9:9">
      <c r="I252959" s="33"/>
    </row>
    <row r="252978" spans="9:9">
      <c r="I252978" s="33"/>
    </row>
    <row r="252988" spans="9:9">
      <c r="I252988" s="33"/>
    </row>
    <row r="252991" spans="9:9">
      <c r="I252991" s="33"/>
    </row>
    <row r="253010" spans="9:9">
      <c r="I253010" s="33"/>
    </row>
    <row r="253020" spans="9:9">
      <c r="I253020" s="33"/>
    </row>
    <row r="253023" spans="9:9">
      <c r="I253023" s="33"/>
    </row>
    <row r="253042" spans="9:9">
      <c r="I253042" s="33"/>
    </row>
    <row r="253052" spans="9:9">
      <c r="I253052" s="33"/>
    </row>
    <row r="253055" spans="9:9">
      <c r="I253055" s="33"/>
    </row>
    <row r="253074" spans="9:9">
      <c r="I253074" s="33"/>
    </row>
    <row r="253084" spans="9:9">
      <c r="I253084" s="33"/>
    </row>
    <row r="253087" spans="9:9">
      <c r="I253087" s="33"/>
    </row>
    <row r="253106" spans="9:9">
      <c r="I253106" s="33"/>
    </row>
    <row r="253116" spans="9:9">
      <c r="I253116" s="33"/>
    </row>
    <row r="253119" spans="9:9">
      <c r="I253119" s="33"/>
    </row>
    <row r="253138" spans="9:9">
      <c r="I253138" s="33"/>
    </row>
    <row r="253148" spans="9:9">
      <c r="I253148" s="33"/>
    </row>
    <row r="253151" spans="9:9">
      <c r="I253151" s="33"/>
    </row>
    <row r="253170" spans="9:9">
      <c r="I253170" s="33"/>
    </row>
    <row r="253180" spans="9:9">
      <c r="I253180" s="33"/>
    </row>
    <row r="253183" spans="9:9">
      <c r="I253183" s="33"/>
    </row>
    <row r="253202" spans="9:9">
      <c r="I253202" s="33"/>
    </row>
    <row r="253212" spans="9:9">
      <c r="I253212" s="33"/>
    </row>
    <row r="253215" spans="9:9">
      <c r="I253215" s="33"/>
    </row>
    <row r="253234" spans="9:9">
      <c r="I253234" s="33"/>
    </row>
    <row r="253244" spans="9:9">
      <c r="I253244" s="33"/>
    </row>
    <row r="253247" spans="9:9">
      <c r="I253247" s="33"/>
    </row>
    <row r="253266" spans="9:9">
      <c r="I253266" s="33"/>
    </row>
    <row r="253276" spans="9:9">
      <c r="I253276" s="33"/>
    </row>
    <row r="253279" spans="9:9">
      <c r="I253279" s="33"/>
    </row>
    <row r="253298" spans="9:9">
      <c r="I253298" s="33"/>
    </row>
    <row r="253308" spans="9:9">
      <c r="I253308" s="33"/>
    </row>
    <row r="253311" spans="9:9">
      <c r="I253311" s="33"/>
    </row>
    <row r="253330" spans="9:9">
      <c r="I253330" s="33"/>
    </row>
    <row r="253340" spans="9:9">
      <c r="I253340" s="33"/>
    </row>
    <row r="253343" spans="9:9">
      <c r="I253343" s="33"/>
    </row>
    <row r="253362" spans="9:9">
      <c r="I253362" s="33"/>
    </row>
    <row r="253372" spans="9:9">
      <c r="I253372" s="33"/>
    </row>
    <row r="253375" spans="9:9">
      <c r="I253375" s="33"/>
    </row>
    <row r="253394" spans="9:9">
      <c r="I253394" s="33"/>
    </row>
    <row r="253404" spans="9:9">
      <c r="I253404" s="33"/>
    </row>
    <row r="253407" spans="9:9">
      <c r="I253407" s="33"/>
    </row>
    <row r="253426" spans="9:9">
      <c r="I253426" s="33"/>
    </row>
    <row r="253436" spans="9:9">
      <c r="I253436" s="33"/>
    </row>
    <row r="253439" spans="9:9">
      <c r="I253439" s="33"/>
    </row>
    <row r="253458" spans="9:9">
      <c r="I253458" s="33"/>
    </row>
    <row r="253468" spans="9:9">
      <c r="I253468" s="33"/>
    </row>
    <row r="253471" spans="9:9">
      <c r="I253471" s="33"/>
    </row>
    <row r="253490" spans="9:9">
      <c r="I253490" s="33"/>
    </row>
    <row r="253500" spans="9:9">
      <c r="I253500" s="33"/>
    </row>
    <row r="253503" spans="9:9">
      <c r="I253503" s="33"/>
    </row>
    <row r="253522" spans="9:9">
      <c r="I253522" s="33"/>
    </row>
    <row r="253532" spans="9:9">
      <c r="I253532" s="33"/>
    </row>
    <row r="253535" spans="9:9">
      <c r="I253535" s="33"/>
    </row>
    <row r="253554" spans="9:9">
      <c r="I253554" s="33"/>
    </row>
    <row r="253564" spans="9:9">
      <c r="I253564" s="33"/>
    </row>
    <row r="253567" spans="9:9">
      <c r="I253567" s="33"/>
    </row>
    <row r="253586" spans="9:9">
      <c r="I253586" s="33"/>
    </row>
    <row r="253596" spans="9:9">
      <c r="I253596" s="33"/>
    </row>
    <row r="253599" spans="9:9">
      <c r="I253599" s="33"/>
    </row>
    <row r="253618" spans="9:9">
      <c r="I253618" s="33"/>
    </row>
    <row r="253628" spans="9:9">
      <c r="I253628" s="33"/>
    </row>
    <row r="253631" spans="9:9">
      <c r="I253631" s="33"/>
    </row>
    <row r="253650" spans="9:9">
      <c r="I253650" s="33"/>
    </row>
    <row r="253660" spans="9:9">
      <c r="I253660" s="33"/>
    </row>
    <row r="253663" spans="9:9">
      <c r="I253663" s="33"/>
    </row>
    <row r="253682" spans="9:9">
      <c r="I253682" s="33"/>
    </row>
    <row r="253692" spans="9:9">
      <c r="I253692" s="33"/>
    </row>
    <row r="253695" spans="9:9">
      <c r="I253695" s="33"/>
    </row>
    <row r="253714" spans="9:9">
      <c r="I253714" s="33"/>
    </row>
    <row r="253724" spans="9:9">
      <c r="I253724" s="33"/>
    </row>
    <row r="253727" spans="9:9">
      <c r="I253727" s="33"/>
    </row>
    <row r="253746" spans="9:9">
      <c r="I253746" s="33"/>
    </row>
    <row r="253756" spans="9:9">
      <c r="I253756" s="33"/>
    </row>
    <row r="253759" spans="9:9">
      <c r="I253759" s="33"/>
    </row>
    <row r="253778" spans="9:9">
      <c r="I253778" s="33"/>
    </row>
    <row r="253788" spans="9:9">
      <c r="I253788" s="33"/>
    </row>
    <row r="253791" spans="9:9">
      <c r="I253791" s="33"/>
    </row>
    <row r="253810" spans="9:9">
      <c r="I253810" s="33"/>
    </row>
    <row r="253820" spans="9:9">
      <c r="I253820" s="33"/>
    </row>
    <row r="253823" spans="9:9">
      <c r="I253823" s="33"/>
    </row>
    <row r="253842" spans="9:9">
      <c r="I253842" s="33"/>
    </row>
    <row r="253852" spans="9:9">
      <c r="I253852" s="33"/>
    </row>
    <row r="253855" spans="9:9">
      <c r="I253855" s="33"/>
    </row>
    <row r="253874" spans="9:9">
      <c r="I253874" s="33"/>
    </row>
    <row r="253884" spans="9:9">
      <c r="I253884" s="33"/>
    </row>
    <row r="253887" spans="9:9">
      <c r="I253887" s="33"/>
    </row>
    <row r="253906" spans="9:9">
      <c r="I253906" s="33"/>
    </row>
    <row r="253916" spans="9:9">
      <c r="I253916" s="33"/>
    </row>
    <row r="253919" spans="9:9">
      <c r="I253919" s="33"/>
    </row>
    <row r="253938" spans="9:9">
      <c r="I253938" s="33"/>
    </row>
    <row r="253948" spans="9:9">
      <c r="I253948" s="33"/>
    </row>
    <row r="253951" spans="9:9">
      <c r="I253951" s="33"/>
    </row>
    <row r="253970" spans="9:9">
      <c r="I253970" s="33"/>
    </row>
    <row r="253980" spans="9:9">
      <c r="I253980" s="33"/>
    </row>
    <row r="253983" spans="9:9">
      <c r="I253983" s="33"/>
    </row>
    <row r="254002" spans="9:9">
      <c r="I254002" s="33"/>
    </row>
    <row r="254012" spans="9:9">
      <c r="I254012" s="33"/>
    </row>
    <row r="254015" spans="9:9">
      <c r="I254015" s="33"/>
    </row>
    <row r="254034" spans="9:9">
      <c r="I254034" s="33"/>
    </row>
    <row r="254044" spans="9:9">
      <c r="I254044" s="33"/>
    </row>
    <row r="254047" spans="9:9">
      <c r="I254047" s="33"/>
    </row>
    <row r="254066" spans="9:9">
      <c r="I254066" s="33"/>
    </row>
    <row r="254076" spans="9:9">
      <c r="I254076" s="33"/>
    </row>
    <row r="254079" spans="9:9">
      <c r="I254079" s="33"/>
    </row>
    <row r="254098" spans="9:9">
      <c r="I254098" s="33"/>
    </row>
    <row r="254108" spans="9:9">
      <c r="I254108" s="33"/>
    </row>
    <row r="254111" spans="9:9">
      <c r="I254111" s="33"/>
    </row>
    <row r="254130" spans="9:9">
      <c r="I254130" s="33"/>
    </row>
    <row r="254140" spans="9:9">
      <c r="I254140" s="33"/>
    </row>
    <row r="254143" spans="9:9">
      <c r="I254143" s="33"/>
    </row>
    <row r="254162" spans="9:9">
      <c r="I254162" s="33"/>
    </row>
    <row r="254172" spans="9:9">
      <c r="I254172" s="33"/>
    </row>
    <row r="254175" spans="9:9">
      <c r="I254175" s="33"/>
    </row>
    <row r="254194" spans="9:9">
      <c r="I254194" s="33"/>
    </row>
    <row r="254204" spans="9:9">
      <c r="I254204" s="33"/>
    </row>
    <row r="254207" spans="9:9">
      <c r="I254207" s="33"/>
    </row>
    <row r="254226" spans="9:9">
      <c r="I254226" s="33"/>
    </row>
    <row r="254236" spans="9:9">
      <c r="I254236" s="33"/>
    </row>
    <row r="254239" spans="9:9">
      <c r="I254239" s="33"/>
    </row>
    <row r="254258" spans="9:9">
      <c r="I254258" s="33"/>
    </row>
    <row r="254268" spans="9:9">
      <c r="I254268" s="33"/>
    </row>
    <row r="254271" spans="9:9">
      <c r="I254271" s="33"/>
    </row>
    <row r="254290" spans="9:9">
      <c r="I254290" s="33"/>
    </row>
    <row r="254300" spans="9:9">
      <c r="I254300" s="33"/>
    </row>
    <row r="254303" spans="9:9">
      <c r="I254303" s="33"/>
    </row>
    <row r="254322" spans="9:9">
      <c r="I254322" s="33"/>
    </row>
    <row r="254332" spans="9:9">
      <c r="I254332" s="33"/>
    </row>
    <row r="254335" spans="9:9">
      <c r="I254335" s="33"/>
    </row>
    <row r="254354" spans="9:9">
      <c r="I254354" s="33"/>
    </row>
    <row r="254364" spans="9:9">
      <c r="I254364" s="33"/>
    </row>
    <row r="254367" spans="9:9">
      <c r="I254367" s="33"/>
    </row>
    <row r="254386" spans="9:9">
      <c r="I254386" s="33"/>
    </row>
    <row r="254396" spans="9:9">
      <c r="I254396" s="33"/>
    </row>
    <row r="254399" spans="9:9">
      <c r="I254399" s="33"/>
    </row>
    <row r="254418" spans="9:9">
      <c r="I254418" s="33"/>
    </row>
    <row r="254428" spans="9:9">
      <c r="I254428" s="33"/>
    </row>
    <row r="254431" spans="9:9">
      <c r="I254431" s="33"/>
    </row>
    <row r="254450" spans="9:9">
      <c r="I254450" s="33"/>
    </row>
    <row r="254460" spans="9:9">
      <c r="I254460" s="33"/>
    </row>
    <row r="254463" spans="9:9">
      <c r="I254463" s="33"/>
    </row>
    <row r="254482" spans="9:9">
      <c r="I254482" s="33"/>
    </row>
    <row r="254492" spans="9:9">
      <c r="I254492" s="33"/>
    </row>
    <row r="254495" spans="9:9">
      <c r="I254495" s="33"/>
    </row>
    <row r="254514" spans="9:9">
      <c r="I254514" s="33"/>
    </row>
    <row r="254524" spans="9:9">
      <c r="I254524" s="33"/>
    </row>
    <row r="254527" spans="9:9">
      <c r="I254527" s="33"/>
    </row>
    <row r="254546" spans="9:9">
      <c r="I254546" s="33"/>
    </row>
    <row r="254556" spans="9:9">
      <c r="I254556" s="33"/>
    </row>
    <row r="254559" spans="9:9">
      <c r="I254559" s="33"/>
    </row>
    <row r="254578" spans="9:9">
      <c r="I254578" s="33"/>
    </row>
    <row r="254588" spans="9:9">
      <c r="I254588" s="33"/>
    </row>
    <row r="254591" spans="9:9">
      <c r="I254591" s="33"/>
    </row>
    <row r="254610" spans="9:9">
      <c r="I254610" s="33"/>
    </row>
    <row r="254620" spans="9:9">
      <c r="I254620" s="33"/>
    </row>
    <row r="254623" spans="9:9">
      <c r="I254623" s="33"/>
    </row>
    <row r="254642" spans="9:9">
      <c r="I254642" s="33"/>
    </row>
    <row r="254652" spans="9:9">
      <c r="I254652" s="33"/>
    </row>
    <row r="254655" spans="9:9">
      <c r="I254655" s="33"/>
    </row>
    <row r="254674" spans="9:9">
      <c r="I254674" s="33"/>
    </row>
    <row r="254684" spans="9:9">
      <c r="I254684" s="33"/>
    </row>
    <row r="254687" spans="9:9">
      <c r="I254687" s="33"/>
    </row>
    <row r="254706" spans="9:9">
      <c r="I254706" s="33"/>
    </row>
    <row r="254716" spans="9:9">
      <c r="I254716" s="33"/>
    </row>
    <row r="254719" spans="9:9">
      <c r="I254719" s="33"/>
    </row>
    <row r="254738" spans="9:9">
      <c r="I254738" s="33"/>
    </row>
    <row r="254748" spans="9:9">
      <c r="I254748" s="33"/>
    </row>
    <row r="254751" spans="9:9">
      <c r="I254751" s="33"/>
    </row>
    <row r="254770" spans="9:9">
      <c r="I254770" s="33"/>
    </row>
    <row r="254780" spans="9:9">
      <c r="I254780" s="33"/>
    </row>
    <row r="254783" spans="9:9">
      <c r="I254783" s="33"/>
    </row>
    <row r="254802" spans="9:9">
      <c r="I254802" s="33"/>
    </row>
    <row r="254812" spans="9:9">
      <c r="I254812" s="33"/>
    </row>
    <row r="254815" spans="9:9">
      <c r="I254815" s="33"/>
    </row>
    <row r="254834" spans="9:9">
      <c r="I254834" s="33"/>
    </row>
    <row r="254844" spans="9:9">
      <c r="I254844" s="33"/>
    </row>
    <row r="254847" spans="9:9">
      <c r="I254847" s="33"/>
    </row>
    <row r="254866" spans="9:9">
      <c r="I254866" s="33"/>
    </row>
    <row r="254876" spans="9:9">
      <c r="I254876" s="33"/>
    </row>
    <row r="254879" spans="9:9">
      <c r="I254879" s="33"/>
    </row>
    <row r="254898" spans="9:9">
      <c r="I254898" s="33"/>
    </row>
    <row r="254908" spans="9:9">
      <c r="I254908" s="33"/>
    </row>
    <row r="254911" spans="9:9">
      <c r="I254911" s="33"/>
    </row>
    <row r="254930" spans="9:9">
      <c r="I254930" s="33"/>
    </row>
    <row r="254940" spans="9:9">
      <c r="I254940" s="33"/>
    </row>
    <row r="254943" spans="9:9">
      <c r="I254943" s="33"/>
    </row>
    <row r="254962" spans="9:9">
      <c r="I254962" s="33"/>
    </row>
    <row r="254972" spans="9:9">
      <c r="I254972" s="33"/>
    </row>
    <row r="254975" spans="9:9">
      <c r="I254975" s="33"/>
    </row>
    <row r="254994" spans="9:9">
      <c r="I254994" s="33"/>
    </row>
    <row r="255004" spans="9:9">
      <c r="I255004" s="33"/>
    </row>
    <row r="255007" spans="9:9">
      <c r="I255007" s="33"/>
    </row>
    <row r="255026" spans="9:9">
      <c r="I255026" s="33"/>
    </row>
    <row r="255036" spans="9:9">
      <c r="I255036" s="33"/>
    </row>
    <row r="255039" spans="9:9">
      <c r="I255039" s="33"/>
    </row>
    <row r="255058" spans="9:9">
      <c r="I255058" s="33"/>
    </row>
    <row r="255068" spans="9:9">
      <c r="I255068" s="33"/>
    </row>
    <row r="255071" spans="9:9">
      <c r="I255071" s="33"/>
    </row>
    <row r="255090" spans="9:9">
      <c r="I255090" s="33"/>
    </row>
    <row r="255100" spans="9:9">
      <c r="I255100" s="33"/>
    </row>
    <row r="255103" spans="9:9">
      <c r="I255103" s="33"/>
    </row>
    <row r="255122" spans="9:9">
      <c r="I255122" s="33"/>
    </row>
    <row r="255132" spans="9:9">
      <c r="I255132" s="33"/>
    </row>
    <row r="255135" spans="9:9">
      <c r="I255135" s="33"/>
    </row>
    <row r="255154" spans="9:9">
      <c r="I255154" s="33"/>
    </row>
    <row r="255164" spans="9:9">
      <c r="I255164" s="33"/>
    </row>
    <row r="255167" spans="9:9">
      <c r="I255167" s="33"/>
    </row>
    <row r="255186" spans="9:9">
      <c r="I255186" s="33"/>
    </row>
    <row r="255196" spans="9:9">
      <c r="I255196" s="33"/>
    </row>
    <row r="255199" spans="9:9">
      <c r="I255199" s="33"/>
    </row>
    <row r="255218" spans="9:9">
      <c r="I255218" s="33"/>
    </row>
    <row r="255228" spans="9:9">
      <c r="I255228" s="33"/>
    </row>
    <row r="255231" spans="9:9">
      <c r="I255231" s="33"/>
    </row>
    <row r="255250" spans="9:9">
      <c r="I255250" s="33"/>
    </row>
    <row r="255260" spans="9:9">
      <c r="I255260" s="33"/>
    </row>
    <row r="255263" spans="9:9">
      <c r="I255263" s="33"/>
    </row>
    <row r="255282" spans="9:9">
      <c r="I255282" s="33"/>
    </row>
    <row r="255292" spans="9:9">
      <c r="I255292" s="33"/>
    </row>
    <row r="255295" spans="9:9">
      <c r="I255295" s="33"/>
    </row>
    <row r="255314" spans="9:9">
      <c r="I255314" s="33"/>
    </row>
    <row r="255324" spans="9:9">
      <c r="I255324" s="33"/>
    </row>
    <row r="255327" spans="9:9">
      <c r="I255327" s="33"/>
    </row>
    <row r="255346" spans="9:9">
      <c r="I255346" s="33"/>
    </row>
    <row r="255356" spans="9:9">
      <c r="I255356" s="33"/>
    </row>
    <row r="255359" spans="9:9">
      <c r="I255359" s="33"/>
    </row>
    <row r="255378" spans="9:9">
      <c r="I255378" s="33"/>
    </row>
    <row r="255388" spans="9:9">
      <c r="I255388" s="33"/>
    </row>
    <row r="255391" spans="9:9">
      <c r="I255391" s="33"/>
    </row>
    <row r="255410" spans="9:9">
      <c r="I255410" s="33"/>
    </row>
    <row r="255420" spans="9:9">
      <c r="I255420" s="33"/>
    </row>
    <row r="255423" spans="9:9">
      <c r="I255423" s="33"/>
    </row>
    <row r="255442" spans="9:9">
      <c r="I255442" s="33"/>
    </row>
    <row r="255452" spans="9:9">
      <c r="I255452" s="33"/>
    </row>
    <row r="255455" spans="9:9">
      <c r="I255455" s="33"/>
    </row>
    <row r="255474" spans="9:9">
      <c r="I255474" s="33"/>
    </row>
    <row r="255484" spans="9:9">
      <c r="I255484" s="33"/>
    </row>
    <row r="255487" spans="9:9">
      <c r="I255487" s="33"/>
    </row>
    <row r="255506" spans="9:9">
      <c r="I255506" s="33"/>
    </row>
    <row r="255516" spans="9:9">
      <c r="I255516" s="33"/>
    </row>
    <row r="255519" spans="9:9">
      <c r="I255519" s="33"/>
    </row>
    <row r="255538" spans="9:9">
      <c r="I255538" s="33"/>
    </row>
    <row r="255548" spans="9:9">
      <c r="I255548" s="33"/>
    </row>
    <row r="255551" spans="9:9">
      <c r="I255551" s="33"/>
    </row>
    <row r="255570" spans="9:9">
      <c r="I255570" s="33"/>
    </row>
    <row r="255580" spans="9:9">
      <c r="I255580" s="33"/>
    </row>
    <row r="255583" spans="9:9">
      <c r="I255583" s="33"/>
    </row>
    <row r="255602" spans="9:9">
      <c r="I255602" s="33"/>
    </row>
    <row r="255612" spans="9:9">
      <c r="I255612" s="33"/>
    </row>
    <row r="255615" spans="9:9">
      <c r="I255615" s="33"/>
    </row>
    <row r="255634" spans="9:9">
      <c r="I255634" s="33"/>
    </row>
    <row r="255644" spans="9:9">
      <c r="I255644" s="33"/>
    </row>
    <row r="255647" spans="9:9">
      <c r="I255647" s="33"/>
    </row>
    <row r="255666" spans="9:9">
      <c r="I255666" s="33"/>
    </row>
    <row r="255676" spans="9:9">
      <c r="I255676" s="33"/>
    </row>
    <row r="255679" spans="9:9">
      <c r="I255679" s="33"/>
    </row>
    <row r="255698" spans="9:9">
      <c r="I255698" s="33"/>
    </row>
    <row r="255708" spans="9:9">
      <c r="I255708" s="33"/>
    </row>
    <row r="255711" spans="9:9">
      <c r="I255711" s="33"/>
    </row>
    <row r="255730" spans="9:9">
      <c r="I255730" s="33"/>
    </row>
    <row r="255740" spans="9:9">
      <c r="I255740" s="33"/>
    </row>
    <row r="255743" spans="9:9">
      <c r="I255743" s="33"/>
    </row>
    <row r="255762" spans="9:9">
      <c r="I255762" s="33"/>
    </row>
    <row r="255772" spans="9:9">
      <c r="I255772" s="33"/>
    </row>
    <row r="255775" spans="9:9">
      <c r="I255775" s="33"/>
    </row>
    <row r="255794" spans="9:9">
      <c r="I255794" s="33"/>
    </row>
    <row r="255804" spans="9:9">
      <c r="I255804" s="33"/>
    </row>
    <row r="255807" spans="9:9">
      <c r="I255807" s="33"/>
    </row>
    <row r="255826" spans="9:9">
      <c r="I255826" s="33"/>
    </row>
    <row r="255836" spans="9:9">
      <c r="I255836" s="33"/>
    </row>
    <row r="255839" spans="9:9">
      <c r="I255839" s="33"/>
    </row>
    <row r="255858" spans="9:9">
      <c r="I255858" s="33"/>
    </row>
    <row r="255868" spans="9:9">
      <c r="I255868" s="33"/>
    </row>
    <row r="255871" spans="9:9">
      <c r="I255871" s="33"/>
    </row>
    <row r="255890" spans="9:9">
      <c r="I255890" s="33"/>
    </row>
    <row r="255900" spans="9:9">
      <c r="I255900" s="33"/>
    </row>
    <row r="255903" spans="9:9">
      <c r="I255903" s="33"/>
    </row>
    <row r="255922" spans="9:9">
      <c r="I255922" s="33"/>
    </row>
    <row r="255932" spans="9:9">
      <c r="I255932" s="33"/>
    </row>
    <row r="255935" spans="9:9">
      <c r="I255935" s="33"/>
    </row>
    <row r="255954" spans="9:9">
      <c r="I255954" s="33"/>
    </row>
    <row r="255964" spans="9:9">
      <c r="I255964" s="33"/>
    </row>
    <row r="255967" spans="9:9">
      <c r="I255967" s="33"/>
    </row>
    <row r="255986" spans="9:9">
      <c r="I255986" s="33"/>
    </row>
    <row r="255996" spans="9:9">
      <c r="I255996" s="33"/>
    </row>
    <row r="255999" spans="9:9">
      <c r="I255999" s="33"/>
    </row>
    <row r="256018" spans="9:9">
      <c r="I256018" s="33"/>
    </row>
    <row r="256028" spans="9:9">
      <c r="I256028" s="33"/>
    </row>
    <row r="256031" spans="9:9">
      <c r="I256031" s="33"/>
    </row>
    <row r="256050" spans="9:9">
      <c r="I256050" s="33"/>
    </row>
    <row r="256060" spans="9:9">
      <c r="I256060" s="33"/>
    </row>
    <row r="256063" spans="9:9">
      <c r="I256063" s="33"/>
    </row>
    <row r="256082" spans="9:9">
      <c r="I256082" s="33"/>
    </row>
    <row r="256092" spans="9:9">
      <c r="I256092" s="33"/>
    </row>
    <row r="256095" spans="9:9">
      <c r="I256095" s="33"/>
    </row>
    <row r="256114" spans="9:9">
      <c r="I256114" s="33"/>
    </row>
    <row r="256124" spans="9:9">
      <c r="I256124" s="33"/>
    </row>
    <row r="256127" spans="9:9">
      <c r="I256127" s="33"/>
    </row>
    <row r="256146" spans="9:9">
      <c r="I256146" s="33"/>
    </row>
    <row r="256156" spans="9:9">
      <c r="I256156" s="33"/>
    </row>
    <row r="256159" spans="9:9">
      <c r="I256159" s="33"/>
    </row>
    <row r="256178" spans="9:9">
      <c r="I256178" s="33"/>
    </row>
    <row r="256188" spans="9:9">
      <c r="I256188" s="33"/>
    </row>
    <row r="256191" spans="9:9">
      <c r="I256191" s="33"/>
    </row>
    <row r="256210" spans="9:9">
      <c r="I256210" s="33"/>
    </row>
    <row r="256220" spans="9:9">
      <c r="I256220" s="33"/>
    </row>
    <row r="256223" spans="9:9">
      <c r="I256223" s="33"/>
    </row>
    <row r="256242" spans="9:9">
      <c r="I256242" s="33"/>
    </row>
    <row r="256252" spans="9:9">
      <c r="I256252" s="33"/>
    </row>
    <row r="256255" spans="9:9">
      <c r="I256255" s="33"/>
    </row>
    <row r="256274" spans="9:9">
      <c r="I256274" s="33"/>
    </row>
    <row r="256284" spans="9:9">
      <c r="I256284" s="33"/>
    </row>
    <row r="256287" spans="9:9">
      <c r="I256287" s="33"/>
    </row>
    <row r="256306" spans="9:9">
      <c r="I256306" s="33"/>
    </row>
    <row r="256316" spans="9:9">
      <c r="I256316" s="33"/>
    </row>
    <row r="256319" spans="9:9">
      <c r="I256319" s="33"/>
    </row>
    <row r="256338" spans="9:9">
      <c r="I256338" s="33"/>
    </row>
    <row r="256348" spans="9:9">
      <c r="I256348" s="33"/>
    </row>
    <row r="256351" spans="9:9">
      <c r="I256351" s="33"/>
    </row>
    <row r="256370" spans="9:9">
      <c r="I256370" s="33"/>
    </row>
    <row r="256380" spans="9:9">
      <c r="I256380" s="33"/>
    </row>
    <row r="256383" spans="9:9">
      <c r="I256383" s="33"/>
    </row>
    <row r="256402" spans="9:9">
      <c r="I256402" s="33"/>
    </row>
    <row r="256412" spans="9:9">
      <c r="I256412" s="33"/>
    </row>
    <row r="256415" spans="9:9">
      <c r="I256415" s="33"/>
    </row>
    <row r="256434" spans="9:9">
      <c r="I256434" s="33"/>
    </row>
    <row r="256444" spans="9:9">
      <c r="I256444" s="33"/>
    </row>
    <row r="256447" spans="9:9">
      <c r="I256447" s="33"/>
    </row>
    <row r="256466" spans="9:9">
      <c r="I256466" s="33"/>
    </row>
    <row r="256476" spans="9:9">
      <c r="I256476" s="33"/>
    </row>
    <row r="256479" spans="9:9">
      <c r="I256479" s="33"/>
    </row>
    <row r="256498" spans="9:9">
      <c r="I256498" s="33"/>
    </row>
    <row r="256508" spans="9:9">
      <c r="I256508" s="33"/>
    </row>
    <row r="256511" spans="9:9">
      <c r="I256511" s="33"/>
    </row>
    <row r="256530" spans="9:9">
      <c r="I256530" s="33"/>
    </row>
    <row r="256540" spans="9:9">
      <c r="I256540" s="33"/>
    </row>
    <row r="256543" spans="9:9">
      <c r="I256543" s="33"/>
    </row>
    <row r="256562" spans="9:9">
      <c r="I256562" s="33"/>
    </row>
    <row r="256572" spans="9:9">
      <c r="I256572" s="33"/>
    </row>
    <row r="256575" spans="9:9">
      <c r="I256575" s="33"/>
    </row>
    <row r="256594" spans="9:9">
      <c r="I256594" s="33"/>
    </row>
    <row r="256604" spans="9:9">
      <c r="I256604" s="33"/>
    </row>
    <row r="256607" spans="9:9">
      <c r="I256607" s="33"/>
    </row>
    <row r="256626" spans="9:9">
      <c r="I256626" s="33"/>
    </row>
    <row r="256636" spans="9:9">
      <c r="I256636" s="33"/>
    </row>
    <row r="256639" spans="9:9">
      <c r="I256639" s="33"/>
    </row>
    <row r="256658" spans="9:9">
      <c r="I256658" s="33"/>
    </row>
    <row r="256668" spans="9:9">
      <c r="I256668" s="33"/>
    </row>
    <row r="256671" spans="9:9">
      <c r="I256671" s="33"/>
    </row>
    <row r="256690" spans="9:9">
      <c r="I256690" s="33"/>
    </row>
    <row r="256700" spans="9:9">
      <c r="I256700" s="33"/>
    </row>
    <row r="256703" spans="9:9">
      <c r="I256703" s="33"/>
    </row>
    <row r="256722" spans="9:9">
      <c r="I256722" s="33"/>
    </row>
    <row r="256732" spans="9:9">
      <c r="I256732" s="33"/>
    </row>
    <row r="256735" spans="9:9">
      <c r="I256735" s="33"/>
    </row>
    <row r="256754" spans="9:9">
      <c r="I256754" s="33"/>
    </row>
    <row r="256764" spans="9:9">
      <c r="I256764" s="33"/>
    </row>
    <row r="256767" spans="9:9">
      <c r="I256767" s="33"/>
    </row>
    <row r="256786" spans="9:9">
      <c r="I256786" s="33"/>
    </row>
    <row r="256796" spans="9:9">
      <c r="I256796" s="33"/>
    </row>
    <row r="256799" spans="9:9">
      <c r="I256799" s="33"/>
    </row>
    <row r="256818" spans="9:9">
      <c r="I256818" s="33"/>
    </row>
    <row r="256828" spans="9:9">
      <c r="I256828" s="33"/>
    </row>
    <row r="256831" spans="9:9">
      <c r="I256831" s="33"/>
    </row>
    <row r="256850" spans="9:9">
      <c r="I256850" s="33"/>
    </row>
    <row r="256860" spans="9:9">
      <c r="I256860" s="33"/>
    </row>
    <row r="256863" spans="9:9">
      <c r="I256863" s="33"/>
    </row>
    <row r="256882" spans="9:9">
      <c r="I256882" s="33"/>
    </row>
    <row r="256892" spans="9:9">
      <c r="I256892" s="33"/>
    </row>
    <row r="256895" spans="9:9">
      <c r="I256895" s="33"/>
    </row>
    <row r="256914" spans="9:9">
      <c r="I256914" s="33"/>
    </row>
    <row r="256924" spans="9:9">
      <c r="I256924" s="33"/>
    </row>
    <row r="256927" spans="9:9">
      <c r="I256927" s="33"/>
    </row>
    <row r="256946" spans="9:9">
      <c r="I256946" s="33"/>
    </row>
    <row r="256956" spans="9:9">
      <c r="I256956" s="33"/>
    </row>
    <row r="256959" spans="9:9">
      <c r="I256959" s="33"/>
    </row>
    <row r="256978" spans="9:9">
      <c r="I256978" s="33"/>
    </row>
    <row r="256988" spans="9:9">
      <c r="I256988" s="33"/>
    </row>
    <row r="256991" spans="9:9">
      <c r="I256991" s="33"/>
    </row>
    <row r="257010" spans="9:9">
      <c r="I257010" s="33"/>
    </row>
    <row r="257020" spans="9:9">
      <c r="I257020" s="33"/>
    </row>
    <row r="257023" spans="9:9">
      <c r="I257023" s="33"/>
    </row>
    <row r="257042" spans="9:9">
      <c r="I257042" s="33"/>
    </row>
    <row r="257052" spans="9:9">
      <c r="I257052" s="33"/>
    </row>
    <row r="257055" spans="9:9">
      <c r="I257055" s="33"/>
    </row>
    <row r="257074" spans="9:9">
      <c r="I257074" s="33"/>
    </row>
    <row r="257084" spans="9:9">
      <c r="I257084" s="33"/>
    </row>
    <row r="257087" spans="9:9">
      <c r="I257087" s="33"/>
    </row>
    <row r="257106" spans="9:9">
      <c r="I257106" s="33"/>
    </row>
    <row r="257116" spans="9:9">
      <c r="I257116" s="33"/>
    </row>
    <row r="257119" spans="9:9">
      <c r="I257119" s="33"/>
    </row>
    <row r="257138" spans="9:9">
      <c r="I257138" s="33"/>
    </row>
    <row r="257148" spans="9:9">
      <c r="I257148" s="33"/>
    </row>
    <row r="257151" spans="9:9">
      <c r="I257151" s="33"/>
    </row>
    <row r="257170" spans="9:9">
      <c r="I257170" s="33"/>
    </row>
    <row r="257180" spans="9:9">
      <c r="I257180" s="33"/>
    </row>
    <row r="257183" spans="9:9">
      <c r="I257183" s="33"/>
    </row>
    <row r="257202" spans="9:9">
      <c r="I257202" s="33"/>
    </row>
    <row r="257212" spans="9:9">
      <c r="I257212" s="33"/>
    </row>
    <row r="257215" spans="9:9">
      <c r="I257215" s="33"/>
    </row>
    <row r="257234" spans="9:9">
      <c r="I257234" s="33"/>
    </row>
    <row r="257244" spans="9:9">
      <c r="I257244" s="33"/>
    </row>
    <row r="257247" spans="9:9">
      <c r="I257247" s="33"/>
    </row>
    <row r="257266" spans="9:9">
      <c r="I257266" s="33"/>
    </row>
    <row r="257276" spans="9:9">
      <c r="I257276" s="33"/>
    </row>
    <row r="257279" spans="9:9">
      <c r="I257279" s="33"/>
    </row>
    <row r="257298" spans="9:9">
      <c r="I257298" s="33"/>
    </row>
    <row r="257308" spans="9:9">
      <c r="I257308" s="33"/>
    </row>
    <row r="257311" spans="9:9">
      <c r="I257311" s="33"/>
    </row>
    <row r="257330" spans="9:9">
      <c r="I257330" s="33"/>
    </row>
    <row r="257340" spans="9:9">
      <c r="I257340" s="33"/>
    </row>
    <row r="257343" spans="9:9">
      <c r="I257343" s="33"/>
    </row>
    <row r="257362" spans="9:9">
      <c r="I257362" s="33"/>
    </row>
    <row r="257372" spans="9:9">
      <c r="I257372" s="33"/>
    </row>
    <row r="257375" spans="9:9">
      <c r="I257375" s="33"/>
    </row>
    <row r="257394" spans="9:9">
      <c r="I257394" s="33"/>
    </row>
    <row r="257404" spans="9:9">
      <c r="I257404" s="33"/>
    </row>
    <row r="257407" spans="9:9">
      <c r="I257407" s="33"/>
    </row>
    <row r="257426" spans="9:9">
      <c r="I257426" s="33"/>
    </row>
    <row r="257436" spans="9:9">
      <c r="I257436" s="33"/>
    </row>
    <row r="257439" spans="9:9">
      <c r="I257439" s="33"/>
    </row>
    <row r="257458" spans="9:9">
      <c r="I257458" s="33"/>
    </row>
    <row r="257468" spans="9:9">
      <c r="I257468" s="33"/>
    </row>
    <row r="257471" spans="9:9">
      <c r="I257471" s="33"/>
    </row>
    <row r="257490" spans="9:9">
      <c r="I257490" s="33"/>
    </row>
    <row r="257500" spans="9:9">
      <c r="I257500" s="33"/>
    </row>
    <row r="257503" spans="9:9">
      <c r="I257503" s="33"/>
    </row>
    <row r="257522" spans="9:9">
      <c r="I257522" s="33"/>
    </row>
    <row r="257532" spans="9:9">
      <c r="I257532" s="33"/>
    </row>
    <row r="257535" spans="9:9">
      <c r="I257535" s="33"/>
    </row>
    <row r="257554" spans="9:9">
      <c r="I257554" s="33"/>
    </row>
    <row r="257564" spans="9:9">
      <c r="I257564" s="33"/>
    </row>
    <row r="257567" spans="9:9">
      <c r="I257567" s="33"/>
    </row>
    <row r="257586" spans="9:9">
      <c r="I257586" s="33"/>
    </row>
    <row r="257596" spans="9:9">
      <c r="I257596" s="33"/>
    </row>
    <row r="257599" spans="9:9">
      <c r="I257599" s="33"/>
    </row>
    <row r="257618" spans="9:9">
      <c r="I257618" s="33"/>
    </row>
    <row r="257628" spans="9:9">
      <c r="I257628" s="33"/>
    </row>
    <row r="257631" spans="9:9">
      <c r="I257631" s="33"/>
    </row>
    <row r="257650" spans="9:9">
      <c r="I257650" s="33"/>
    </row>
    <row r="257660" spans="9:9">
      <c r="I257660" s="33"/>
    </row>
    <row r="257663" spans="9:9">
      <c r="I257663" s="33"/>
    </row>
    <row r="257682" spans="9:9">
      <c r="I257682" s="33"/>
    </row>
    <row r="257692" spans="9:9">
      <c r="I257692" s="33"/>
    </row>
    <row r="257695" spans="9:9">
      <c r="I257695" s="33"/>
    </row>
    <row r="257714" spans="9:9">
      <c r="I257714" s="33"/>
    </row>
    <row r="257724" spans="9:9">
      <c r="I257724" s="33"/>
    </row>
    <row r="257727" spans="9:9">
      <c r="I257727" s="33"/>
    </row>
    <row r="257746" spans="9:9">
      <c r="I257746" s="33"/>
    </row>
    <row r="257756" spans="9:9">
      <c r="I257756" s="33"/>
    </row>
    <row r="257759" spans="9:9">
      <c r="I257759" s="33"/>
    </row>
    <row r="257778" spans="9:9">
      <c r="I257778" s="33"/>
    </row>
    <row r="257788" spans="9:9">
      <c r="I257788" s="33"/>
    </row>
    <row r="257791" spans="9:9">
      <c r="I257791" s="33"/>
    </row>
    <row r="257810" spans="9:9">
      <c r="I257810" s="33"/>
    </row>
    <row r="257820" spans="9:9">
      <c r="I257820" s="33"/>
    </row>
    <row r="257823" spans="9:9">
      <c r="I257823" s="33"/>
    </row>
    <row r="257842" spans="9:9">
      <c r="I257842" s="33"/>
    </row>
    <row r="257852" spans="9:9">
      <c r="I257852" s="33"/>
    </row>
    <row r="257855" spans="9:9">
      <c r="I257855" s="33"/>
    </row>
    <row r="257874" spans="9:9">
      <c r="I257874" s="33"/>
    </row>
    <row r="257884" spans="9:9">
      <c r="I257884" s="33"/>
    </row>
    <row r="257887" spans="9:9">
      <c r="I257887" s="33"/>
    </row>
    <row r="257906" spans="9:9">
      <c r="I257906" s="33"/>
    </row>
    <row r="257916" spans="9:9">
      <c r="I257916" s="33"/>
    </row>
    <row r="257919" spans="9:9">
      <c r="I257919" s="33"/>
    </row>
    <row r="257938" spans="9:9">
      <c r="I257938" s="33"/>
    </row>
    <row r="257948" spans="9:9">
      <c r="I257948" s="33"/>
    </row>
    <row r="257951" spans="9:9">
      <c r="I257951" s="33"/>
    </row>
    <row r="257970" spans="9:9">
      <c r="I257970" s="33"/>
    </row>
    <row r="257980" spans="9:9">
      <c r="I257980" s="33"/>
    </row>
    <row r="257983" spans="9:9">
      <c r="I257983" s="33"/>
    </row>
    <row r="258002" spans="9:9">
      <c r="I258002" s="33"/>
    </row>
    <row r="258012" spans="9:9">
      <c r="I258012" s="33"/>
    </row>
    <row r="258015" spans="9:9">
      <c r="I258015" s="33"/>
    </row>
    <row r="258034" spans="9:9">
      <c r="I258034" s="33"/>
    </row>
    <row r="258044" spans="9:9">
      <c r="I258044" s="33"/>
    </row>
    <row r="258047" spans="9:9">
      <c r="I258047" s="33"/>
    </row>
    <row r="258066" spans="9:9">
      <c r="I258066" s="33"/>
    </row>
    <row r="258076" spans="9:9">
      <c r="I258076" s="33"/>
    </row>
    <row r="258079" spans="9:9">
      <c r="I258079" s="33"/>
    </row>
    <row r="258098" spans="9:9">
      <c r="I258098" s="33"/>
    </row>
    <row r="258108" spans="9:9">
      <c r="I258108" s="33"/>
    </row>
    <row r="258111" spans="9:9">
      <c r="I258111" s="33"/>
    </row>
    <row r="258130" spans="9:9">
      <c r="I258130" s="33"/>
    </row>
    <row r="258140" spans="9:9">
      <c r="I258140" s="33"/>
    </row>
    <row r="258143" spans="9:9">
      <c r="I258143" s="33"/>
    </row>
    <row r="258162" spans="9:9">
      <c r="I258162" s="33"/>
    </row>
    <row r="258172" spans="9:9">
      <c r="I258172" s="33"/>
    </row>
    <row r="258175" spans="9:9">
      <c r="I258175" s="33"/>
    </row>
    <row r="258194" spans="9:9">
      <c r="I258194" s="33"/>
    </row>
    <row r="258204" spans="9:9">
      <c r="I258204" s="33"/>
    </row>
    <row r="258207" spans="9:9">
      <c r="I258207" s="33"/>
    </row>
    <row r="258226" spans="9:9">
      <c r="I258226" s="33"/>
    </row>
    <row r="258236" spans="9:9">
      <c r="I258236" s="33"/>
    </row>
    <row r="258239" spans="9:9">
      <c r="I258239" s="33"/>
    </row>
    <row r="258258" spans="9:9">
      <c r="I258258" s="33"/>
    </row>
    <row r="258268" spans="9:9">
      <c r="I258268" s="33"/>
    </row>
    <row r="258271" spans="9:9">
      <c r="I258271" s="33"/>
    </row>
    <row r="258290" spans="9:9">
      <c r="I258290" s="33"/>
    </row>
    <row r="258300" spans="9:9">
      <c r="I258300" s="33"/>
    </row>
    <row r="258303" spans="9:9">
      <c r="I258303" s="33"/>
    </row>
    <row r="258322" spans="9:9">
      <c r="I258322" s="33"/>
    </row>
    <row r="258332" spans="9:9">
      <c r="I258332" s="33"/>
    </row>
    <row r="258335" spans="9:9">
      <c r="I258335" s="33"/>
    </row>
    <row r="258354" spans="9:9">
      <c r="I258354" s="33"/>
    </row>
    <row r="258364" spans="9:9">
      <c r="I258364" s="33"/>
    </row>
    <row r="258367" spans="9:9">
      <c r="I258367" s="33"/>
    </row>
    <row r="258386" spans="9:9">
      <c r="I258386" s="33"/>
    </row>
    <row r="258396" spans="9:9">
      <c r="I258396" s="33"/>
    </row>
    <row r="258399" spans="9:9">
      <c r="I258399" s="33"/>
    </row>
    <row r="258418" spans="9:9">
      <c r="I258418" s="33"/>
    </row>
    <row r="258428" spans="9:9">
      <c r="I258428" s="33"/>
    </row>
    <row r="258431" spans="9:9">
      <c r="I258431" s="33"/>
    </row>
    <row r="258450" spans="9:9">
      <c r="I258450" s="33"/>
    </row>
    <row r="258460" spans="9:9">
      <c r="I258460" s="33"/>
    </row>
    <row r="258463" spans="9:9">
      <c r="I258463" s="33"/>
    </row>
    <row r="258482" spans="9:9">
      <c r="I258482" s="33"/>
    </row>
    <row r="258492" spans="9:9">
      <c r="I258492" s="33"/>
    </row>
    <row r="258495" spans="9:9">
      <c r="I258495" s="33"/>
    </row>
    <row r="258514" spans="9:9">
      <c r="I258514" s="33"/>
    </row>
    <row r="258524" spans="9:9">
      <c r="I258524" s="33"/>
    </row>
    <row r="258527" spans="9:9">
      <c r="I258527" s="33"/>
    </row>
    <row r="258546" spans="9:9">
      <c r="I258546" s="33"/>
    </row>
    <row r="258556" spans="9:9">
      <c r="I258556" s="33"/>
    </row>
    <row r="258559" spans="9:9">
      <c r="I258559" s="33"/>
    </row>
    <row r="258578" spans="9:9">
      <c r="I258578" s="33"/>
    </row>
    <row r="258588" spans="9:9">
      <c r="I258588" s="33"/>
    </row>
    <row r="258591" spans="9:9">
      <c r="I258591" s="33"/>
    </row>
    <row r="258610" spans="9:9">
      <c r="I258610" s="33"/>
    </row>
    <row r="258620" spans="9:9">
      <c r="I258620" s="33"/>
    </row>
    <row r="258623" spans="9:9">
      <c r="I258623" s="33"/>
    </row>
    <row r="258642" spans="9:9">
      <c r="I258642" s="33"/>
    </row>
    <row r="258652" spans="9:9">
      <c r="I258652" s="33"/>
    </row>
    <row r="258655" spans="9:9">
      <c r="I258655" s="33"/>
    </row>
    <row r="258674" spans="9:9">
      <c r="I258674" s="33"/>
    </row>
    <row r="258684" spans="9:9">
      <c r="I258684" s="33"/>
    </row>
    <row r="258687" spans="9:9">
      <c r="I258687" s="33"/>
    </row>
    <row r="258706" spans="9:9">
      <c r="I258706" s="33"/>
    </row>
    <row r="258716" spans="9:9">
      <c r="I258716" s="33"/>
    </row>
    <row r="258719" spans="9:9">
      <c r="I258719" s="33"/>
    </row>
    <row r="258738" spans="9:9">
      <c r="I258738" s="33"/>
    </row>
    <row r="258748" spans="9:9">
      <c r="I258748" s="33"/>
    </row>
    <row r="258751" spans="9:9">
      <c r="I258751" s="33"/>
    </row>
    <row r="258770" spans="9:9">
      <c r="I258770" s="33"/>
    </row>
    <row r="258780" spans="9:9">
      <c r="I258780" s="33"/>
    </row>
    <row r="258783" spans="9:9">
      <c r="I258783" s="33"/>
    </row>
    <row r="258802" spans="9:9">
      <c r="I258802" s="33"/>
    </row>
    <row r="258812" spans="9:9">
      <c r="I258812" s="33"/>
    </row>
    <row r="258815" spans="9:9">
      <c r="I258815" s="33"/>
    </row>
    <row r="258834" spans="9:9">
      <c r="I258834" s="33"/>
    </row>
    <row r="258844" spans="9:9">
      <c r="I258844" s="33"/>
    </row>
    <row r="258847" spans="9:9">
      <c r="I258847" s="33"/>
    </row>
    <row r="258866" spans="9:9">
      <c r="I258866" s="33"/>
    </row>
    <row r="258876" spans="9:9">
      <c r="I258876" s="33"/>
    </row>
    <row r="258879" spans="9:9">
      <c r="I258879" s="33"/>
    </row>
    <row r="258898" spans="9:9">
      <c r="I258898" s="33"/>
    </row>
    <row r="258908" spans="9:9">
      <c r="I258908" s="33"/>
    </row>
    <row r="258911" spans="9:9">
      <c r="I258911" s="33"/>
    </row>
    <row r="258930" spans="9:9">
      <c r="I258930" s="33"/>
    </row>
    <row r="258940" spans="9:9">
      <c r="I258940" s="33"/>
    </row>
    <row r="258943" spans="9:9">
      <c r="I258943" s="33"/>
    </row>
    <row r="258962" spans="9:9">
      <c r="I258962" s="33"/>
    </row>
    <row r="258972" spans="9:9">
      <c r="I258972" s="33"/>
    </row>
    <row r="258975" spans="9:9">
      <c r="I258975" s="33"/>
    </row>
    <row r="258994" spans="9:9">
      <c r="I258994" s="33"/>
    </row>
    <row r="259004" spans="9:9">
      <c r="I259004" s="33"/>
    </row>
    <row r="259007" spans="9:9">
      <c r="I259007" s="33"/>
    </row>
    <row r="259026" spans="9:9">
      <c r="I259026" s="33"/>
    </row>
    <row r="259036" spans="9:9">
      <c r="I259036" s="33"/>
    </row>
    <row r="259039" spans="9:9">
      <c r="I259039" s="33"/>
    </row>
    <row r="259058" spans="9:9">
      <c r="I259058" s="33"/>
    </row>
    <row r="259068" spans="9:9">
      <c r="I259068" s="33"/>
    </row>
    <row r="259071" spans="9:9">
      <c r="I259071" s="33"/>
    </row>
    <row r="259090" spans="9:9">
      <c r="I259090" s="33"/>
    </row>
    <row r="259100" spans="9:9">
      <c r="I259100" s="33"/>
    </row>
    <row r="259103" spans="9:9">
      <c r="I259103" s="33"/>
    </row>
    <row r="259122" spans="9:9">
      <c r="I259122" s="33"/>
    </row>
    <row r="259132" spans="9:9">
      <c r="I259132" s="33"/>
    </row>
    <row r="259135" spans="9:9">
      <c r="I259135" s="33"/>
    </row>
    <row r="259154" spans="9:9">
      <c r="I259154" s="33"/>
    </row>
    <row r="259164" spans="9:9">
      <c r="I259164" s="33"/>
    </row>
    <row r="259167" spans="9:9">
      <c r="I259167" s="33"/>
    </row>
    <row r="259186" spans="9:9">
      <c r="I259186" s="33"/>
    </row>
    <row r="259196" spans="9:9">
      <c r="I259196" s="33"/>
    </row>
    <row r="259199" spans="9:9">
      <c r="I259199" s="33"/>
    </row>
    <row r="259218" spans="9:9">
      <c r="I259218" s="33"/>
    </row>
    <row r="259228" spans="9:9">
      <c r="I259228" s="33"/>
    </row>
    <row r="259231" spans="9:9">
      <c r="I259231" s="33"/>
    </row>
    <row r="259250" spans="9:9">
      <c r="I259250" s="33"/>
    </row>
    <row r="259260" spans="9:9">
      <c r="I259260" s="33"/>
    </row>
    <row r="259263" spans="9:9">
      <c r="I259263" s="33"/>
    </row>
    <row r="259282" spans="9:9">
      <c r="I259282" s="33"/>
    </row>
    <row r="259292" spans="9:9">
      <c r="I259292" s="33"/>
    </row>
    <row r="259295" spans="9:9">
      <c r="I259295" s="33"/>
    </row>
    <row r="259314" spans="9:9">
      <c r="I259314" s="33"/>
    </row>
    <row r="259324" spans="9:9">
      <c r="I259324" s="33"/>
    </row>
    <row r="259327" spans="9:9">
      <c r="I259327" s="33"/>
    </row>
    <row r="259346" spans="9:9">
      <c r="I259346" s="33"/>
    </row>
    <row r="259356" spans="9:9">
      <c r="I259356" s="33"/>
    </row>
    <row r="259359" spans="9:9">
      <c r="I259359" s="33"/>
    </row>
    <row r="259378" spans="9:9">
      <c r="I259378" s="33"/>
    </row>
    <row r="259388" spans="9:9">
      <c r="I259388" s="33"/>
    </row>
    <row r="259391" spans="9:9">
      <c r="I259391" s="33"/>
    </row>
    <row r="259410" spans="9:9">
      <c r="I259410" s="33"/>
    </row>
    <row r="259420" spans="9:9">
      <c r="I259420" s="33"/>
    </row>
    <row r="259423" spans="9:9">
      <c r="I259423" s="33"/>
    </row>
    <row r="259442" spans="9:9">
      <c r="I259442" s="33"/>
    </row>
    <row r="259452" spans="9:9">
      <c r="I259452" s="33"/>
    </row>
    <row r="259455" spans="9:9">
      <c r="I259455" s="33"/>
    </row>
    <row r="259474" spans="9:9">
      <c r="I259474" s="33"/>
    </row>
    <row r="259484" spans="9:9">
      <c r="I259484" s="33"/>
    </row>
    <row r="259487" spans="9:9">
      <c r="I259487" s="33"/>
    </row>
    <row r="259506" spans="9:9">
      <c r="I259506" s="33"/>
    </row>
    <row r="259516" spans="9:9">
      <c r="I259516" s="33"/>
    </row>
    <row r="259519" spans="9:9">
      <c r="I259519" s="33"/>
    </row>
    <row r="259538" spans="9:9">
      <c r="I259538" s="33"/>
    </row>
    <row r="259548" spans="9:9">
      <c r="I259548" s="33"/>
    </row>
    <row r="259551" spans="9:9">
      <c r="I259551" s="33"/>
    </row>
    <row r="259570" spans="9:9">
      <c r="I259570" s="33"/>
    </row>
    <row r="259580" spans="9:9">
      <c r="I259580" s="33"/>
    </row>
    <row r="259583" spans="9:9">
      <c r="I259583" s="33"/>
    </row>
    <row r="259602" spans="9:9">
      <c r="I259602" s="33"/>
    </row>
    <row r="259612" spans="9:9">
      <c r="I259612" s="33"/>
    </row>
    <row r="259615" spans="9:9">
      <c r="I259615" s="33"/>
    </row>
    <row r="259634" spans="9:9">
      <c r="I259634" s="33"/>
    </row>
    <row r="259644" spans="9:9">
      <c r="I259644" s="33"/>
    </row>
    <row r="259647" spans="9:9">
      <c r="I259647" s="33"/>
    </row>
    <row r="259666" spans="9:9">
      <c r="I259666" s="33"/>
    </row>
    <row r="259676" spans="9:9">
      <c r="I259676" s="33"/>
    </row>
    <row r="259679" spans="9:9">
      <c r="I259679" s="33"/>
    </row>
    <row r="259698" spans="9:9">
      <c r="I259698" s="33"/>
    </row>
    <row r="259708" spans="9:9">
      <c r="I259708" s="33"/>
    </row>
    <row r="259711" spans="9:9">
      <c r="I259711" s="33"/>
    </row>
    <row r="259730" spans="9:9">
      <c r="I259730" s="33"/>
    </row>
    <row r="259740" spans="9:9">
      <c r="I259740" s="33"/>
    </row>
    <row r="259743" spans="9:9">
      <c r="I259743" s="33"/>
    </row>
    <row r="259762" spans="9:9">
      <c r="I259762" s="33"/>
    </row>
    <row r="259772" spans="9:9">
      <c r="I259772" s="33"/>
    </row>
    <row r="259775" spans="9:9">
      <c r="I259775" s="33"/>
    </row>
    <row r="259794" spans="9:9">
      <c r="I259794" s="33"/>
    </row>
    <row r="259804" spans="9:9">
      <c r="I259804" s="33"/>
    </row>
    <row r="259807" spans="9:9">
      <c r="I259807" s="33"/>
    </row>
    <row r="259826" spans="9:9">
      <c r="I259826" s="33"/>
    </row>
    <row r="259836" spans="9:9">
      <c r="I259836" s="33"/>
    </row>
    <row r="259839" spans="9:9">
      <c r="I259839" s="33"/>
    </row>
    <row r="259858" spans="9:9">
      <c r="I259858" s="33"/>
    </row>
    <row r="259868" spans="9:9">
      <c r="I259868" s="33"/>
    </row>
    <row r="259871" spans="9:9">
      <c r="I259871" s="33"/>
    </row>
    <row r="259890" spans="9:9">
      <c r="I259890" s="33"/>
    </row>
    <row r="259900" spans="9:9">
      <c r="I259900" s="33"/>
    </row>
    <row r="259903" spans="9:9">
      <c r="I259903" s="33"/>
    </row>
    <row r="259922" spans="9:9">
      <c r="I259922" s="33"/>
    </row>
    <row r="259932" spans="9:9">
      <c r="I259932" s="33"/>
    </row>
    <row r="259935" spans="9:9">
      <c r="I259935" s="33"/>
    </row>
    <row r="259954" spans="9:9">
      <c r="I259954" s="33"/>
    </row>
    <row r="259964" spans="9:9">
      <c r="I259964" s="33"/>
    </row>
    <row r="259967" spans="9:9">
      <c r="I259967" s="33"/>
    </row>
    <row r="259986" spans="9:9">
      <c r="I259986" s="33"/>
    </row>
    <row r="259996" spans="9:9">
      <c r="I259996" s="33"/>
    </row>
    <row r="259999" spans="9:9">
      <c r="I259999" s="33"/>
    </row>
    <row r="260018" spans="9:9">
      <c r="I260018" s="33"/>
    </row>
    <row r="260028" spans="9:9">
      <c r="I260028" s="33"/>
    </row>
    <row r="260031" spans="9:9">
      <c r="I260031" s="33"/>
    </row>
    <row r="260050" spans="9:9">
      <c r="I260050" s="33"/>
    </row>
    <row r="260060" spans="9:9">
      <c r="I260060" s="33"/>
    </row>
    <row r="260063" spans="9:9">
      <c r="I260063" s="33"/>
    </row>
    <row r="260082" spans="9:9">
      <c r="I260082" s="33"/>
    </row>
    <row r="260092" spans="9:9">
      <c r="I260092" s="33"/>
    </row>
    <row r="260095" spans="9:9">
      <c r="I260095" s="33"/>
    </row>
    <row r="260114" spans="9:9">
      <c r="I260114" s="33"/>
    </row>
    <row r="260124" spans="9:9">
      <c r="I260124" s="33"/>
    </row>
    <row r="260127" spans="9:9">
      <c r="I260127" s="33"/>
    </row>
    <row r="260146" spans="9:9">
      <c r="I260146" s="33"/>
    </row>
    <row r="260156" spans="9:9">
      <c r="I260156" s="33"/>
    </row>
    <row r="260159" spans="9:9">
      <c r="I260159" s="33"/>
    </row>
    <row r="260178" spans="9:9">
      <c r="I260178" s="33"/>
    </row>
    <row r="260188" spans="9:9">
      <c r="I260188" s="33"/>
    </row>
    <row r="260191" spans="9:9">
      <c r="I260191" s="33"/>
    </row>
    <row r="260210" spans="9:9">
      <c r="I260210" s="33"/>
    </row>
    <row r="260220" spans="9:9">
      <c r="I260220" s="33"/>
    </row>
    <row r="260223" spans="9:9">
      <c r="I260223" s="33"/>
    </row>
    <row r="260242" spans="9:9">
      <c r="I260242" s="33"/>
    </row>
    <row r="260252" spans="9:9">
      <c r="I260252" s="33"/>
    </row>
    <row r="260255" spans="9:9">
      <c r="I260255" s="33"/>
    </row>
    <row r="260274" spans="9:9">
      <c r="I260274" s="33"/>
    </row>
    <row r="260284" spans="9:9">
      <c r="I260284" s="33"/>
    </row>
    <row r="260287" spans="9:9">
      <c r="I260287" s="33"/>
    </row>
    <row r="260306" spans="9:9">
      <c r="I260306" s="33"/>
    </row>
    <row r="260316" spans="9:9">
      <c r="I260316" s="33"/>
    </row>
    <row r="260319" spans="9:9">
      <c r="I260319" s="33"/>
    </row>
    <row r="260338" spans="9:9">
      <c r="I260338" s="33"/>
    </row>
    <row r="260348" spans="9:9">
      <c r="I260348" s="33"/>
    </row>
    <row r="260351" spans="9:9">
      <c r="I260351" s="33"/>
    </row>
    <row r="260370" spans="9:9">
      <c r="I260370" s="33"/>
    </row>
    <row r="260380" spans="9:9">
      <c r="I260380" s="33"/>
    </row>
    <row r="260383" spans="9:9">
      <c r="I260383" s="33"/>
    </row>
    <row r="260402" spans="9:9">
      <c r="I260402" s="33"/>
    </row>
    <row r="260412" spans="9:9">
      <c r="I260412" s="33"/>
    </row>
    <row r="260415" spans="9:9">
      <c r="I260415" s="33"/>
    </row>
    <row r="260434" spans="9:9">
      <c r="I260434" s="33"/>
    </row>
    <row r="260444" spans="9:9">
      <c r="I260444" s="33"/>
    </row>
    <row r="260447" spans="9:9">
      <c r="I260447" s="33"/>
    </row>
    <row r="260466" spans="9:9">
      <c r="I260466" s="33"/>
    </row>
    <row r="260476" spans="9:9">
      <c r="I260476" s="33"/>
    </row>
    <row r="260479" spans="9:9">
      <c r="I260479" s="33"/>
    </row>
    <row r="260498" spans="9:9">
      <c r="I260498" s="33"/>
    </row>
    <row r="260508" spans="9:9">
      <c r="I260508" s="33"/>
    </row>
    <row r="260511" spans="9:9">
      <c r="I260511" s="33"/>
    </row>
    <row r="260530" spans="9:9">
      <c r="I260530" s="33"/>
    </row>
    <row r="260540" spans="9:9">
      <c r="I260540" s="33"/>
    </row>
    <row r="260543" spans="9:9">
      <c r="I260543" s="33"/>
    </row>
    <row r="260562" spans="9:9">
      <c r="I260562" s="33"/>
    </row>
    <row r="260572" spans="9:9">
      <c r="I260572" s="33"/>
    </row>
    <row r="260575" spans="9:9">
      <c r="I260575" s="33"/>
    </row>
    <row r="260594" spans="9:9">
      <c r="I260594" s="33"/>
    </row>
    <row r="260604" spans="9:9">
      <c r="I260604" s="33"/>
    </row>
    <row r="260607" spans="9:9">
      <c r="I260607" s="33"/>
    </row>
    <row r="260626" spans="9:9">
      <c r="I260626" s="33"/>
    </row>
    <row r="260636" spans="9:9">
      <c r="I260636" s="33"/>
    </row>
    <row r="260639" spans="9:9">
      <c r="I260639" s="33"/>
    </row>
    <row r="260658" spans="9:9">
      <c r="I260658" s="33"/>
    </row>
    <row r="260668" spans="9:9">
      <c r="I260668" s="33"/>
    </row>
    <row r="260671" spans="9:9">
      <c r="I260671" s="33"/>
    </row>
    <row r="260690" spans="9:9">
      <c r="I260690" s="33"/>
    </row>
    <row r="260700" spans="9:9">
      <c r="I260700" s="33"/>
    </row>
    <row r="260703" spans="9:9">
      <c r="I260703" s="33"/>
    </row>
    <row r="260722" spans="9:9">
      <c r="I260722" s="33"/>
    </row>
    <row r="260732" spans="9:9">
      <c r="I260732" s="33"/>
    </row>
    <row r="260735" spans="9:9">
      <c r="I260735" s="33"/>
    </row>
    <row r="260754" spans="9:9">
      <c r="I260754" s="33"/>
    </row>
    <row r="260764" spans="9:9">
      <c r="I260764" s="33"/>
    </row>
    <row r="260767" spans="9:9">
      <c r="I260767" s="33"/>
    </row>
    <row r="260786" spans="9:9">
      <c r="I260786" s="33"/>
    </row>
    <row r="260796" spans="9:9">
      <c r="I260796" s="33"/>
    </row>
    <row r="260799" spans="9:9">
      <c r="I260799" s="33"/>
    </row>
    <row r="260818" spans="9:9">
      <c r="I260818" s="33"/>
    </row>
    <row r="260828" spans="9:9">
      <c r="I260828" s="33"/>
    </row>
    <row r="260831" spans="9:9">
      <c r="I260831" s="33"/>
    </row>
    <row r="260850" spans="9:9">
      <c r="I260850" s="33"/>
    </row>
    <row r="260860" spans="9:9">
      <c r="I260860" s="33"/>
    </row>
    <row r="260863" spans="9:9">
      <c r="I260863" s="33"/>
    </row>
    <row r="260882" spans="9:9">
      <c r="I260882" s="33"/>
    </row>
    <row r="260892" spans="9:9">
      <c r="I260892" s="33"/>
    </row>
    <row r="260895" spans="9:9">
      <c r="I260895" s="33"/>
    </row>
    <row r="260914" spans="9:9">
      <c r="I260914" s="33"/>
    </row>
    <row r="260924" spans="9:9">
      <c r="I260924" s="33"/>
    </row>
    <row r="260927" spans="9:9">
      <c r="I260927" s="33"/>
    </row>
    <row r="260946" spans="9:9">
      <c r="I260946" s="33"/>
    </row>
    <row r="260956" spans="9:9">
      <c r="I260956" s="33"/>
    </row>
    <row r="260959" spans="9:9">
      <c r="I260959" s="33"/>
    </row>
    <row r="260978" spans="9:9">
      <c r="I260978" s="33"/>
    </row>
    <row r="260988" spans="9:9">
      <c r="I260988" s="33"/>
    </row>
    <row r="260991" spans="9:9">
      <c r="I260991" s="33"/>
    </row>
    <row r="261010" spans="9:9">
      <c r="I261010" s="33"/>
    </row>
    <row r="261020" spans="9:9">
      <c r="I261020" s="33"/>
    </row>
    <row r="261023" spans="9:9">
      <c r="I261023" s="33"/>
    </row>
    <row r="261042" spans="9:9">
      <c r="I261042" s="33"/>
    </row>
    <row r="261052" spans="9:9">
      <c r="I261052" s="33"/>
    </row>
    <row r="261055" spans="9:9">
      <c r="I261055" s="33"/>
    </row>
    <row r="261074" spans="9:9">
      <c r="I261074" s="33"/>
    </row>
    <row r="261084" spans="9:9">
      <c r="I261084" s="33"/>
    </row>
    <row r="261087" spans="9:9">
      <c r="I261087" s="33"/>
    </row>
    <row r="261106" spans="9:9">
      <c r="I261106" s="33"/>
    </row>
    <row r="261116" spans="9:9">
      <c r="I261116" s="33"/>
    </row>
    <row r="261119" spans="9:9">
      <c r="I261119" s="33"/>
    </row>
    <row r="261138" spans="9:9">
      <c r="I261138" s="33"/>
    </row>
    <row r="261148" spans="9:9">
      <c r="I261148" s="33"/>
    </row>
    <row r="261151" spans="9:9">
      <c r="I261151" s="33"/>
    </row>
    <row r="261170" spans="9:9">
      <c r="I261170" s="33"/>
    </row>
    <row r="261180" spans="9:9">
      <c r="I261180" s="33"/>
    </row>
    <row r="261183" spans="9:9">
      <c r="I261183" s="33"/>
    </row>
    <row r="261202" spans="9:9">
      <c r="I261202" s="33"/>
    </row>
    <row r="261212" spans="9:9">
      <c r="I261212" s="33"/>
    </row>
    <row r="261215" spans="9:9">
      <c r="I261215" s="33"/>
    </row>
    <row r="261234" spans="9:9">
      <c r="I261234" s="33"/>
    </row>
    <row r="261244" spans="9:9">
      <c r="I261244" s="33"/>
    </row>
    <row r="261247" spans="9:9">
      <c r="I261247" s="33"/>
    </row>
    <row r="261266" spans="9:9">
      <c r="I261266" s="33"/>
    </row>
    <row r="261276" spans="9:9">
      <c r="I261276" s="33"/>
    </row>
    <row r="261279" spans="9:9">
      <c r="I261279" s="33"/>
    </row>
    <row r="261298" spans="9:9">
      <c r="I261298" s="33"/>
    </row>
    <row r="261308" spans="9:9">
      <c r="I261308" s="33"/>
    </row>
    <row r="261311" spans="9:9">
      <c r="I261311" s="33"/>
    </row>
    <row r="261330" spans="9:9">
      <c r="I261330" s="33"/>
    </row>
    <row r="261340" spans="9:9">
      <c r="I261340" s="33"/>
    </row>
    <row r="261343" spans="9:9">
      <c r="I261343" s="33"/>
    </row>
    <row r="261362" spans="9:9">
      <c r="I261362" s="33"/>
    </row>
    <row r="261372" spans="9:9">
      <c r="I261372" s="33"/>
    </row>
    <row r="261375" spans="9:9">
      <c r="I261375" s="33"/>
    </row>
    <row r="261394" spans="9:9">
      <c r="I261394" s="33"/>
    </row>
    <row r="261404" spans="9:9">
      <c r="I261404" s="33"/>
    </row>
    <row r="261407" spans="9:9">
      <c r="I261407" s="33"/>
    </row>
    <row r="261426" spans="9:9">
      <c r="I261426" s="33"/>
    </row>
    <row r="261436" spans="9:9">
      <c r="I261436" s="33"/>
    </row>
    <row r="261439" spans="9:9">
      <c r="I261439" s="33"/>
    </row>
    <row r="261458" spans="9:9">
      <c r="I261458" s="33"/>
    </row>
    <row r="261468" spans="9:9">
      <c r="I261468" s="33"/>
    </row>
    <row r="261471" spans="9:9">
      <c r="I261471" s="33"/>
    </row>
    <row r="261490" spans="9:9">
      <c r="I261490" s="33"/>
    </row>
    <row r="261500" spans="9:9">
      <c r="I261500" s="33"/>
    </row>
    <row r="261503" spans="9:9">
      <c r="I261503" s="33"/>
    </row>
    <row r="261522" spans="9:9">
      <c r="I261522" s="33"/>
    </row>
    <row r="261532" spans="9:9">
      <c r="I261532" s="33"/>
    </row>
    <row r="261535" spans="9:9">
      <c r="I261535" s="33"/>
    </row>
    <row r="261554" spans="9:9">
      <c r="I261554" s="33"/>
    </row>
    <row r="261564" spans="9:9">
      <c r="I261564" s="33"/>
    </row>
    <row r="261567" spans="9:9">
      <c r="I261567" s="33"/>
    </row>
    <row r="261586" spans="9:9">
      <c r="I261586" s="33"/>
    </row>
    <row r="261596" spans="9:9">
      <c r="I261596" s="33"/>
    </row>
    <row r="261599" spans="9:9">
      <c r="I261599" s="33"/>
    </row>
    <row r="261618" spans="9:9">
      <c r="I261618" s="33"/>
    </row>
    <row r="261628" spans="9:9">
      <c r="I261628" s="33"/>
    </row>
    <row r="261631" spans="9:9">
      <c r="I261631" s="33"/>
    </row>
    <row r="261650" spans="9:9">
      <c r="I261650" s="33"/>
    </row>
    <row r="261660" spans="9:9">
      <c r="I261660" s="33"/>
    </row>
    <row r="261663" spans="9:9">
      <c r="I261663" s="33"/>
    </row>
    <row r="261682" spans="9:9">
      <c r="I261682" s="33"/>
    </row>
    <row r="261692" spans="9:9">
      <c r="I261692" s="33"/>
    </row>
    <row r="261695" spans="9:9">
      <c r="I261695" s="33"/>
    </row>
    <row r="261714" spans="9:9">
      <c r="I261714" s="33"/>
    </row>
    <row r="261724" spans="9:9">
      <c r="I261724" s="33"/>
    </row>
    <row r="261727" spans="9:9">
      <c r="I261727" s="33"/>
    </row>
    <row r="261746" spans="9:9">
      <c r="I261746" s="33"/>
    </row>
    <row r="261756" spans="9:9">
      <c r="I261756" s="33"/>
    </row>
    <row r="261759" spans="9:9">
      <c r="I261759" s="33"/>
    </row>
    <row r="261778" spans="9:9">
      <c r="I261778" s="33"/>
    </row>
    <row r="261788" spans="9:9">
      <c r="I261788" s="33"/>
    </row>
    <row r="261791" spans="9:9">
      <c r="I261791" s="33"/>
    </row>
    <row r="261810" spans="9:9">
      <c r="I261810" s="33"/>
    </row>
    <row r="261820" spans="9:9">
      <c r="I261820" s="33"/>
    </row>
    <row r="261823" spans="9:9">
      <c r="I261823" s="33"/>
    </row>
    <row r="261842" spans="9:9">
      <c r="I261842" s="33"/>
    </row>
    <row r="261852" spans="9:9">
      <c r="I261852" s="33"/>
    </row>
    <row r="261855" spans="9:9">
      <c r="I261855" s="33"/>
    </row>
    <row r="261874" spans="9:9">
      <c r="I261874" s="33"/>
    </row>
    <row r="261884" spans="9:9">
      <c r="I261884" s="33"/>
    </row>
    <row r="261887" spans="9:9">
      <c r="I261887" s="33"/>
    </row>
    <row r="261906" spans="9:9">
      <c r="I261906" s="33"/>
    </row>
    <row r="261916" spans="9:9">
      <c r="I261916" s="33"/>
    </row>
    <row r="261919" spans="9:9">
      <c r="I261919" s="33"/>
    </row>
    <row r="261938" spans="9:9">
      <c r="I261938" s="33"/>
    </row>
    <row r="261948" spans="9:9">
      <c r="I261948" s="33"/>
    </row>
    <row r="261951" spans="9:9">
      <c r="I261951" s="33"/>
    </row>
    <row r="261970" spans="9:9">
      <c r="I261970" s="33"/>
    </row>
    <row r="261980" spans="9:9">
      <c r="I261980" s="33"/>
    </row>
    <row r="261983" spans="9:9">
      <c r="I261983" s="33"/>
    </row>
    <row r="262002" spans="9:9">
      <c r="I262002" s="33"/>
    </row>
    <row r="262012" spans="9:9">
      <c r="I262012" s="33"/>
    </row>
    <row r="262015" spans="9:9">
      <c r="I262015" s="33"/>
    </row>
    <row r="262034" spans="9:9">
      <c r="I262034" s="33"/>
    </row>
    <row r="262044" spans="9:9">
      <c r="I262044" s="33"/>
    </row>
    <row r="262047" spans="9:9">
      <c r="I262047" s="33"/>
    </row>
    <row r="262066" spans="9:9">
      <c r="I262066" s="33"/>
    </row>
    <row r="262076" spans="9:9">
      <c r="I262076" s="33"/>
    </row>
    <row r="262079" spans="9:9">
      <c r="I262079" s="33"/>
    </row>
    <row r="262098" spans="9:9">
      <c r="I262098" s="33"/>
    </row>
    <row r="262108" spans="9:9">
      <c r="I262108" s="33"/>
    </row>
    <row r="262111" spans="9:9">
      <c r="I262111" s="33"/>
    </row>
    <row r="262130" spans="9:9">
      <c r="I262130" s="33"/>
    </row>
    <row r="262140" spans="9:9">
      <c r="I262140" s="33"/>
    </row>
    <row r="262143" spans="9:9">
      <c r="I262143" s="33"/>
    </row>
    <row r="262162" spans="9:9">
      <c r="I262162" s="33"/>
    </row>
    <row r="262172" spans="9:9">
      <c r="I262172" s="33"/>
    </row>
    <row r="262175" spans="9:9">
      <c r="I262175" s="33"/>
    </row>
    <row r="262194" spans="9:9">
      <c r="I262194" s="33"/>
    </row>
    <row r="262204" spans="9:9">
      <c r="I262204" s="33"/>
    </row>
    <row r="262207" spans="9:9">
      <c r="I262207" s="33"/>
    </row>
    <row r="262226" spans="9:9">
      <c r="I262226" s="33"/>
    </row>
    <row r="262236" spans="9:9">
      <c r="I262236" s="33"/>
    </row>
    <row r="262239" spans="9:9">
      <c r="I262239" s="33"/>
    </row>
    <row r="262258" spans="9:9">
      <c r="I262258" s="33"/>
    </row>
    <row r="262268" spans="9:9">
      <c r="I262268" s="33"/>
    </row>
    <row r="262271" spans="9:9">
      <c r="I262271" s="33"/>
    </row>
    <row r="262290" spans="9:9">
      <c r="I262290" s="33"/>
    </row>
    <row r="262300" spans="9:9">
      <c r="I262300" s="33"/>
    </row>
    <row r="262303" spans="9:9">
      <c r="I262303" s="33"/>
    </row>
    <row r="262322" spans="9:9">
      <c r="I262322" s="33"/>
    </row>
    <row r="262332" spans="9:9">
      <c r="I262332" s="33"/>
    </row>
    <row r="262335" spans="9:9">
      <c r="I262335" s="33"/>
    </row>
    <row r="262354" spans="9:9">
      <c r="I262354" s="33"/>
    </row>
    <row r="262364" spans="9:9">
      <c r="I262364" s="33"/>
    </row>
    <row r="262367" spans="9:9">
      <c r="I262367" s="33"/>
    </row>
    <row r="262386" spans="9:9">
      <c r="I262386" s="33"/>
    </row>
    <row r="262396" spans="9:9">
      <c r="I262396" s="33"/>
    </row>
    <row r="262399" spans="9:9">
      <c r="I262399" s="33"/>
    </row>
    <row r="262418" spans="9:9">
      <c r="I262418" s="33"/>
    </row>
    <row r="262428" spans="9:9">
      <c r="I262428" s="33"/>
    </row>
    <row r="262431" spans="9:9">
      <c r="I262431" s="33"/>
    </row>
    <row r="262450" spans="9:9">
      <c r="I262450" s="33"/>
    </row>
    <row r="262460" spans="9:9">
      <c r="I262460" s="33"/>
    </row>
    <row r="262463" spans="9:9">
      <c r="I262463" s="33"/>
    </row>
    <row r="262482" spans="9:9">
      <c r="I262482" s="33"/>
    </row>
    <row r="262492" spans="9:9">
      <c r="I262492" s="33"/>
    </row>
    <row r="262495" spans="9:9">
      <c r="I262495" s="33"/>
    </row>
    <row r="262514" spans="9:9">
      <c r="I262514" s="33"/>
    </row>
    <row r="262524" spans="9:9">
      <c r="I262524" s="33"/>
    </row>
    <row r="262527" spans="9:9">
      <c r="I262527" s="33"/>
    </row>
    <row r="262546" spans="9:9">
      <c r="I262546" s="33"/>
    </row>
    <row r="262556" spans="9:9">
      <c r="I262556" s="33"/>
    </row>
    <row r="262559" spans="9:9">
      <c r="I262559" s="33"/>
    </row>
    <row r="262578" spans="9:9">
      <c r="I262578" s="33"/>
    </row>
    <row r="262588" spans="9:9">
      <c r="I262588" s="33"/>
    </row>
    <row r="262591" spans="9:9">
      <c r="I262591" s="33"/>
    </row>
    <row r="262610" spans="9:9">
      <c r="I262610" s="33"/>
    </row>
    <row r="262620" spans="9:9">
      <c r="I262620" s="33"/>
    </row>
    <row r="262623" spans="9:9">
      <c r="I262623" s="33"/>
    </row>
    <row r="262642" spans="9:9">
      <c r="I262642" s="33"/>
    </row>
    <row r="262652" spans="9:9">
      <c r="I262652" s="33"/>
    </row>
    <row r="262655" spans="9:9">
      <c r="I262655" s="33"/>
    </row>
    <row r="262674" spans="9:9">
      <c r="I262674" s="33"/>
    </row>
    <row r="262684" spans="9:9">
      <c r="I262684" s="33"/>
    </row>
    <row r="262687" spans="9:9">
      <c r="I262687" s="33"/>
    </row>
    <row r="262706" spans="9:9">
      <c r="I262706" s="33"/>
    </row>
    <row r="262716" spans="9:9">
      <c r="I262716" s="33"/>
    </row>
    <row r="262719" spans="9:9">
      <c r="I262719" s="33"/>
    </row>
    <row r="262738" spans="9:9">
      <c r="I262738" s="33"/>
    </row>
    <row r="262748" spans="9:9">
      <c r="I262748" s="33"/>
    </row>
    <row r="262751" spans="9:9">
      <c r="I262751" s="33"/>
    </row>
    <row r="262770" spans="9:9">
      <c r="I262770" s="33"/>
    </row>
    <row r="262780" spans="9:9">
      <c r="I262780" s="33"/>
    </row>
    <row r="262783" spans="9:9">
      <c r="I262783" s="33"/>
    </row>
    <row r="262802" spans="9:9">
      <c r="I262802" s="33"/>
    </row>
    <row r="262812" spans="9:9">
      <c r="I262812" s="33"/>
    </row>
    <row r="262815" spans="9:9">
      <c r="I262815" s="33"/>
    </row>
    <row r="262834" spans="9:9">
      <c r="I262834" s="33"/>
    </row>
    <row r="262844" spans="9:9">
      <c r="I262844" s="33"/>
    </row>
    <row r="262847" spans="9:9">
      <c r="I262847" s="33"/>
    </row>
    <row r="262866" spans="9:9">
      <c r="I262866" s="33"/>
    </row>
    <row r="262876" spans="9:9">
      <c r="I262876" s="33"/>
    </row>
    <row r="262879" spans="9:9">
      <c r="I262879" s="33"/>
    </row>
    <row r="262898" spans="9:9">
      <c r="I262898" s="33"/>
    </row>
    <row r="262908" spans="9:9">
      <c r="I262908" s="33"/>
    </row>
    <row r="262911" spans="9:9">
      <c r="I262911" s="33"/>
    </row>
    <row r="262930" spans="9:9">
      <c r="I262930" s="33"/>
    </row>
    <row r="262940" spans="9:9">
      <c r="I262940" s="33"/>
    </row>
    <row r="262943" spans="9:9">
      <c r="I262943" s="33"/>
    </row>
    <row r="262962" spans="9:9">
      <c r="I262962" s="33"/>
    </row>
    <row r="262972" spans="9:9">
      <c r="I262972" s="33"/>
    </row>
    <row r="262975" spans="9:9">
      <c r="I262975" s="33"/>
    </row>
    <row r="262994" spans="9:9">
      <c r="I262994" s="33"/>
    </row>
    <row r="263004" spans="9:9">
      <c r="I263004" s="33"/>
    </row>
    <row r="263007" spans="9:9">
      <c r="I263007" s="33"/>
    </row>
    <row r="263026" spans="9:9">
      <c r="I263026" s="33"/>
    </row>
    <row r="263036" spans="9:9">
      <c r="I263036" s="33"/>
    </row>
    <row r="263039" spans="9:9">
      <c r="I263039" s="33"/>
    </row>
    <row r="263058" spans="9:9">
      <c r="I263058" s="33"/>
    </row>
    <row r="263068" spans="9:9">
      <c r="I263068" s="33"/>
    </row>
    <row r="263071" spans="9:9">
      <c r="I263071" s="33"/>
    </row>
    <row r="263090" spans="9:9">
      <c r="I263090" s="33"/>
    </row>
    <row r="263100" spans="9:9">
      <c r="I263100" s="33"/>
    </row>
    <row r="263103" spans="9:9">
      <c r="I263103" s="33"/>
    </row>
    <row r="263122" spans="9:9">
      <c r="I263122" s="33"/>
    </row>
    <row r="263132" spans="9:9">
      <c r="I263132" s="33"/>
    </row>
    <row r="263135" spans="9:9">
      <c r="I263135" s="33"/>
    </row>
    <row r="263154" spans="9:9">
      <c r="I263154" s="33"/>
    </row>
    <row r="263164" spans="9:9">
      <c r="I263164" s="33"/>
    </row>
    <row r="263167" spans="9:9">
      <c r="I263167" s="33"/>
    </row>
    <row r="263186" spans="9:9">
      <c r="I263186" s="33"/>
    </row>
    <row r="263196" spans="9:9">
      <c r="I263196" s="33"/>
    </row>
    <row r="263199" spans="9:9">
      <c r="I263199" s="33"/>
    </row>
    <row r="263218" spans="9:9">
      <c r="I263218" s="33"/>
    </row>
    <row r="263228" spans="9:9">
      <c r="I263228" s="33"/>
    </row>
    <row r="263231" spans="9:9">
      <c r="I263231" s="33"/>
    </row>
    <row r="263250" spans="9:9">
      <c r="I263250" s="33"/>
    </row>
    <row r="263260" spans="9:9">
      <c r="I263260" s="33"/>
    </row>
    <row r="263263" spans="9:9">
      <c r="I263263" s="33"/>
    </row>
    <row r="263282" spans="9:9">
      <c r="I263282" s="33"/>
    </row>
    <row r="263292" spans="9:9">
      <c r="I263292" s="33"/>
    </row>
    <row r="263295" spans="9:9">
      <c r="I263295" s="33"/>
    </row>
    <row r="263314" spans="9:9">
      <c r="I263314" s="33"/>
    </row>
    <row r="263324" spans="9:9">
      <c r="I263324" s="33"/>
    </row>
    <row r="263327" spans="9:9">
      <c r="I263327" s="33"/>
    </row>
    <row r="263346" spans="9:9">
      <c r="I263346" s="33"/>
    </row>
    <row r="263356" spans="9:9">
      <c r="I263356" s="33"/>
    </row>
    <row r="263359" spans="9:9">
      <c r="I263359" s="33"/>
    </row>
    <row r="263378" spans="9:9">
      <c r="I263378" s="33"/>
    </row>
    <row r="263388" spans="9:9">
      <c r="I263388" s="33"/>
    </row>
    <row r="263391" spans="9:9">
      <c r="I263391" s="33"/>
    </row>
    <row r="263410" spans="9:9">
      <c r="I263410" s="33"/>
    </row>
    <row r="263420" spans="9:9">
      <c r="I263420" s="33"/>
    </row>
    <row r="263423" spans="9:9">
      <c r="I263423" s="33"/>
    </row>
    <row r="263442" spans="9:9">
      <c r="I263442" s="33"/>
    </row>
    <row r="263452" spans="9:9">
      <c r="I263452" s="33"/>
    </row>
    <row r="263455" spans="9:9">
      <c r="I263455" s="33"/>
    </row>
    <row r="263474" spans="9:9">
      <c r="I263474" s="33"/>
    </row>
    <row r="263484" spans="9:9">
      <c r="I263484" s="33"/>
    </row>
    <row r="263487" spans="9:9">
      <c r="I263487" s="33"/>
    </row>
    <row r="263506" spans="9:9">
      <c r="I263506" s="33"/>
    </row>
    <row r="263516" spans="9:9">
      <c r="I263516" s="33"/>
    </row>
    <row r="263519" spans="9:9">
      <c r="I263519" s="33"/>
    </row>
    <row r="263538" spans="9:9">
      <c r="I263538" s="33"/>
    </row>
    <row r="263548" spans="9:9">
      <c r="I263548" s="33"/>
    </row>
    <row r="263551" spans="9:9">
      <c r="I263551" s="33"/>
    </row>
    <row r="263570" spans="9:9">
      <c r="I263570" s="33"/>
    </row>
    <row r="263580" spans="9:9">
      <c r="I263580" s="33"/>
    </row>
    <row r="263583" spans="9:9">
      <c r="I263583" s="33"/>
    </row>
    <row r="263602" spans="9:9">
      <c r="I263602" s="33"/>
    </row>
    <row r="263612" spans="9:9">
      <c r="I263612" s="33"/>
    </row>
    <row r="263615" spans="9:9">
      <c r="I263615" s="33"/>
    </row>
    <row r="263634" spans="9:9">
      <c r="I263634" s="33"/>
    </row>
    <row r="263644" spans="9:9">
      <c r="I263644" s="33"/>
    </row>
    <row r="263647" spans="9:9">
      <c r="I263647" s="33"/>
    </row>
    <row r="263666" spans="9:9">
      <c r="I263666" s="33"/>
    </row>
    <row r="263676" spans="9:9">
      <c r="I263676" s="33"/>
    </row>
    <row r="263679" spans="9:9">
      <c r="I263679" s="33"/>
    </row>
    <row r="263698" spans="9:9">
      <c r="I263698" s="33"/>
    </row>
    <row r="263708" spans="9:9">
      <c r="I263708" s="33"/>
    </row>
    <row r="263711" spans="9:9">
      <c r="I263711" s="33"/>
    </row>
    <row r="263730" spans="9:9">
      <c r="I263730" s="33"/>
    </row>
    <row r="263740" spans="9:9">
      <c r="I263740" s="33"/>
    </row>
    <row r="263743" spans="9:9">
      <c r="I263743" s="33"/>
    </row>
    <row r="263762" spans="9:9">
      <c r="I263762" s="33"/>
    </row>
    <row r="263772" spans="9:9">
      <c r="I263772" s="33"/>
    </row>
    <row r="263775" spans="9:9">
      <c r="I263775" s="33"/>
    </row>
    <row r="263794" spans="9:9">
      <c r="I263794" s="33"/>
    </row>
    <row r="263804" spans="9:9">
      <c r="I263804" s="33"/>
    </row>
    <row r="263807" spans="9:9">
      <c r="I263807" s="33"/>
    </row>
    <row r="263826" spans="9:9">
      <c r="I263826" s="33"/>
    </row>
    <row r="263836" spans="9:9">
      <c r="I263836" s="33"/>
    </row>
    <row r="263839" spans="9:9">
      <c r="I263839" s="33"/>
    </row>
    <row r="263858" spans="9:9">
      <c r="I263858" s="33"/>
    </row>
    <row r="263868" spans="9:9">
      <c r="I263868" s="33"/>
    </row>
    <row r="263871" spans="9:9">
      <c r="I263871" s="33"/>
    </row>
    <row r="263890" spans="9:9">
      <c r="I263890" s="33"/>
    </row>
    <row r="263900" spans="9:9">
      <c r="I263900" s="33"/>
    </row>
    <row r="263903" spans="9:9">
      <c r="I263903" s="33"/>
    </row>
    <row r="263922" spans="9:9">
      <c r="I263922" s="33"/>
    </row>
    <row r="263932" spans="9:9">
      <c r="I263932" s="33"/>
    </row>
    <row r="263935" spans="9:9">
      <c r="I263935" s="33"/>
    </row>
    <row r="263954" spans="9:9">
      <c r="I263954" s="33"/>
    </row>
    <row r="263964" spans="9:9">
      <c r="I263964" s="33"/>
    </row>
    <row r="263967" spans="9:9">
      <c r="I263967" s="33"/>
    </row>
    <row r="263986" spans="9:9">
      <c r="I263986" s="33"/>
    </row>
    <row r="263996" spans="9:9">
      <c r="I263996" s="33"/>
    </row>
    <row r="263999" spans="9:9">
      <c r="I263999" s="33"/>
    </row>
    <row r="264018" spans="9:9">
      <c r="I264018" s="33"/>
    </row>
    <row r="264028" spans="9:9">
      <c r="I264028" s="33"/>
    </row>
    <row r="264031" spans="9:9">
      <c r="I264031" s="33"/>
    </row>
    <row r="264050" spans="9:9">
      <c r="I264050" s="33"/>
    </row>
    <row r="264060" spans="9:9">
      <c r="I264060" s="33"/>
    </row>
    <row r="264063" spans="9:9">
      <c r="I264063" s="33"/>
    </row>
    <row r="264082" spans="9:9">
      <c r="I264082" s="33"/>
    </row>
    <row r="264092" spans="9:9">
      <c r="I264092" s="33"/>
    </row>
    <row r="264095" spans="9:9">
      <c r="I264095" s="33"/>
    </row>
    <row r="264114" spans="9:9">
      <c r="I264114" s="33"/>
    </row>
    <row r="264124" spans="9:9">
      <c r="I264124" s="33"/>
    </row>
    <row r="264127" spans="9:9">
      <c r="I264127" s="33"/>
    </row>
    <row r="264146" spans="9:9">
      <c r="I264146" s="33"/>
    </row>
    <row r="264156" spans="9:9">
      <c r="I264156" s="33"/>
    </row>
    <row r="264159" spans="9:9">
      <c r="I264159" s="33"/>
    </row>
    <row r="264178" spans="9:9">
      <c r="I264178" s="33"/>
    </row>
    <row r="264188" spans="9:9">
      <c r="I264188" s="33"/>
    </row>
    <row r="264191" spans="9:9">
      <c r="I264191" s="33"/>
    </row>
    <row r="264210" spans="9:9">
      <c r="I264210" s="33"/>
    </row>
    <row r="264220" spans="9:9">
      <c r="I264220" s="33"/>
    </row>
    <row r="264223" spans="9:9">
      <c r="I264223" s="33"/>
    </row>
    <row r="264242" spans="9:9">
      <c r="I264242" s="33"/>
    </row>
    <row r="264252" spans="9:9">
      <c r="I264252" s="33"/>
    </row>
    <row r="264255" spans="9:9">
      <c r="I264255" s="33"/>
    </row>
    <row r="264274" spans="9:9">
      <c r="I264274" s="33"/>
    </row>
    <row r="264284" spans="9:9">
      <c r="I264284" s="33"/>
    </row>
    <row r="264287" spans="9:9">
      <c r="I264287" s="33"/>
    </row>
    <row r="264306" spans="9:9">
      <c r="I264306" s="33"/>
    </row>
    <row r="264316" spans="9:9">
      <c r="I264316" s="33"/>
    </row>
    <row r="264319" spans="9:9">
      <c r="I264319" s="33"/>
    </row>
    <row r="264338" spans="9:9">
      <c r="I264338" s="33"/>
    </row>
    <row r="264348" spans="9:9">
      <c r="I264348" s="33"/>
    </row>
    <row r="264351" spans="9:9">
      <c r="I264351" s="33"/>
    </row>
    <row r="264370" spans="9:9">
      <c r="I264370" s="33"/>
    </row>
    <row r="264380" spans="9:9">
      <c r="I264380" s="33"/>
    </row>
    <row r="264383" spans="9:9">
      <c r="I264383" s="33"/>
    </row>
    <row r="264402" spans="9:9">
      <c r="I264402" s="33"/>
    </row>
    <row r="264412" spans="9:9">
      <c r="I264412" s="33"/>
    </row>
    <row r="264415" spans="9:9">
      <c r="I264415" s="33"/>
    </row>
    <row r="264434" spans="9:9">
      <c r="I264434" s="33"/>
    </row>
    <row r="264444" spans="9:9">
      <c r="I264444" s="33"/>
    </row>
    <row r="264447" spans="9:9">
      <c r="I264447" s="33"/>
    </row>
    <row r="264466" spans="9:9">
      <c r="I264466" s="33"/>
    </row>
    <row r="264476" spans="9:9">
      <c r="I264476" s="33"/>
    </row>
    <row r="264479" spans="9:9">
      <c r="I264479" s="33"/>
    </row>
    <row r="264498" spans="9:9">
      <c r="I264498" s="33"/>
    </row>
    <row r="264508" spans="9:9">
      <c r="I264508" s="33"/>
    </row>
    <row r="264511" spans="9:9">
      <c r="I264511" s="33"/>
    </row>
    <row r="264530" spans="9:9">
      <c r="I264530" s="33"/>
    </row>
    <row r="264540" spans="9:9">
      <c r="I264540" s="33"/>
    </row>
    <row r="264543" spans="9:9">
      <c r="I264543" s="33"/>
    </row>
    <row r="264562" spans="9:9">
      <c r="I264562" s="33"/>
    </row>
    <row r="264572" spans="9:9">
      <c r="I264572" s="33"/>
    </row>
    <row r="264575" spans="9:9">
      <c r="I264575" s="33"/>
    </row>
    <row r="264594" spans="9:9">
      <c r="I264594" s="33"/>
    </row>
    <row r="264604" spans="9:9">
      <c r="I264604" s="33"/>
    </row>
    <row r="264607" spans="9:9">
      <c r="I264607" s="33"/>
    </row>
    <row r="264626" spans="9:9">
      <c r="I264626" s="33"/>
    </row>
    <row r="264636" spans="9:9">
      <c r="I264636" s="33"/>
    </row>
    <row r="264639" spans="9:9">
      <c r="I264639" s="33"/>
    </row>
    <row r="264658" spans="9:9">
      <c r="I264658" s="33"/>
    </row>
    <row r="264668" spans="9:9">
      <c r="I264668" s="33"/>
    </row>
    <row r="264671" spans="9:9">
      <c r="I264671" s="33"/>
    </row>
    <row r="264690" spans="9:9">
      <c r="I264690" s="33"/>
    </row>
    <row r="264700" spans="9:9">
      <c r="I264700" s="33"/>
    </row>
    <row r="264703" spans="9:9">
      <c r="I264703" s="33"/>
    </row>
    <row r="264722" spans="9:9">
      <c r="I264722" s="33"/>
    </row>
    <row r="264732" spans="9:9">
      <c r="I264732" s="33"/>
    </row>
    <row r="264735" spans="9:9">
      <c r="I264735" s="33"/>
    </row>
    <row r="264754" spans="9:9">
      <c r="I264754" s="33"/>
    </row>
    <row r="264764" spans="9:9">
      <c r="I264764" s="33"/>
    </row>
    <row r="264767" spans="9:9">
      <c r="I264767" s="33"/>
    </row>
    <row r="264786" spans="9:9">
      <c r="I264786" s="33"/>
    </row>
    <row r="264796" spans="9:9">
      <c r="I264796" s="33"/>
    </row>
    <row r="264799" spans="9:9">
      <c r="I264799" s="33"/>
    </row>
    <row r="264818" spans="9:9">
      <c r="I264818" s="33"/>
    </row>
    <row r="264828" spans="9:9">
      <c r="I264828" s="33"/>
    </row>
    <row r="264831" spans="9:9">
      <c r="I264831" s="33"/>
    </row>
    <row r="264850" spans="9:9">
      <c r="I264850" s="33"/>
    </row>
    <row r="264860" spans="9:9">
      <c r="I264860" s="33"/>
    </row>
    <row r="264863" spans="9:9">
      <c r="I264863" s="33"/>
    </row>
    <row r="264882" spans="9:9">
      <c r="I264882" s="33"/>
    </row>
    <row r="264892" spans="9:9">
      <c r="I264892" s="33"/>
    </row>
    <row r="264895" spans="9:9">
      <c r="I264895" s="33"/>
    </row>
    <row r="264914" spans="9:9">
      <c r="I264914" s="33"/>
    </row>
    <row r="264924" spans="9:9">
      <c r="I264924" s="33"/>
    </row>
    <row r="264927" spans="9:9">
      <c r="I264927" s="33"/>
    </row>
    <row r="264946" spans="9:9">
      <c r="I264946" s="33"/>
    </row>
    <row r="264956" spans="9:9">
      <c r="I264956" s="33"/>
    </row>
    <row r="264959" spans="9:9">
      <c r="I264959" s="33"/>
    </row>
    <row r="264978" spans="9:9">
      <c r="I264978" s="33"/>
    </row>
    <row r="264988" spans="9:9">
      <c r="I264988" s="33"/>
    </row>
    <row r="264991" spans="9:9">
      <c r="I264991" s="33"/>
    </row>
    <row r="265010" spans="9:9">
      <c r="I265010" s="33"/>
    </row>
    <row r="265020" spans="9:9">
      <c r="I265020" s="33"/>
    </row>
    <row r="265023" spans="9:9">
      <c r="I265023" s="33"/>
    </row>
    <row r="265042" spans="9:9">
      <c r="I265042" s="33"/>
    </row>
    <row r="265052" spans="9:9">
      <c r="I265052" s="33"/>
    </row>
    <row r="265055" spans="9:9">
      <c r="I265055" s="33"/>
    </row>
    <row r="265074" spans="9:9">
      <c r="I265074" s="33"/>
    </row>
    <row r="265084" spans="9:9">
      <c r="I265084" s="33"/>
    </row>
    <row r="265087" spans="9:9">
      <c r="I265087" s="33"/>
    </row>
    <row r="265106" spans="9:9">
      <c r="I265106" s="33"/>
    </row>
    <row r="265116" spans="9:9">
      <c r="I265116" s="33"/>
    </row>
    <row r="265119" spans="9:9">
      <c r="I265119" s="33"/>
    </row>
    <row r="265138" spans="9:9">
      <c r="I265138" s="33"/>
    </row>
    <row r="265148" spans="9:9">
      <c r="I265148" s="33"/>
    </row>
    <row r="265151" spans="9:9">
      <c r="I265151" s="33"/>
    </row>
    <row r="265170" spans="9:9">
      <c r="I265170" s="33"/>
    </row>
    <row r="265180" spans="9:9">
      <c r="I265180" s="33"/>
    </row>
    <row r="265183" spans="9:9">
      <c r="I265183" s="33"/>
    </row>
    <row r="265202" spans="9:9">
      <c r="I265202" s="33"/>
    </row>
    <row r="265212" spans="9:9">
      <c r="I265212" s="33"/>
    </row>
    <row r="265215" spans="9:9">
      <c r="I265215" s="33"/>
    </row>
    <row r="265234" spans="9:9">
      <c r="I265234" s="33"/>
    </row>
    <row r="265244" spans="9:9">
      <c r="I265244" s="33"/>
    </row>
    <row r="265247" spans="9:9">
      <c r="I265247" s="33"/>
    </row>
    <row r="265266" spans="9:9">
      <c r="I265266" s="33"/>
    </row>
    <row r="265276" spans="9:9">
      <c r="I265276" s="33"/>
    </row>
    <row r="265279" spans="9:9">
      <c r="I265279" s="33"/>
    </row>
    <row r="265298" spans="9:9">
      <c r="I265298" s="33"/>
    </row>
    <row r="265308" spans="9:9">
      <c r="I265308" s="33"/>
    </row>
    <row r="265311" spans="9:9">
      <c r="I265311" s="33"/>
    </row>
    <row r="265330" spans="9:9">
      <c r="I265330" s="33"/>
    </row>
    <row r="265340" spans="9:9">
      <c r="I265340" s="33"/>
    </row>
    <row r="265343" spans="9:9">
      <c r="I265343" s="33"/>
    </row>
    <row r="265362" spans="9:9">
      <c r="I265362" s="33"/>
    </row>
    <row r="265372" spans="9:9">
      <c r="I265372" s="33"/>
    </row>
    <row r="265375" spans="9:9">
      <c r="I265375" s="33"/>
    </row>
    <row r="265394" spans="9:9">
      <c r="I265394" s="33"/>
    </row>
    <row r="265404" spans="9:9">
      <c r="I265404" s="33"/>
    </row>
    <row r="265407" spans="9:9">
      <c r="I265407" s="33"/>
    </row>
    <row r="265426" spans="9:9">
      <c r="I265426" s="33"/>
    </row>
    <row r="265436" spans="9:9">
      <c r="I265436" s="33"/>
    </row>
    <row r="265439" spans="9:9">
      <c r="I265439" s="33"/>
    </row>
    <row r="265458" spans="9:9">
      <c r="I265458" s="33"/>
    </row>
    <row r="265468" spans="9:9">
      <c r="I265468" s="33"/>
    </row>
    <row r="265471" spans="9:9">
      <c r="I265471" s="33"/>
    </row>
    <row r="265490" spans="9:9">
      <c r="I265490" s="33"/>
    </row>
    <row r="265500" spans="9:9">
      <c r="I265500" s="33"/>
    </row>
    <row r="265503" spans="9:9">
      <c r="I265503" s="33"/>
    </row>
    <row r="265522" spans="9:9">
      <c r="I265522" s="33"/>
    </row>
    <row r="265532" spans="9:9">
      <c r="I265532" s="33"/>
    </row>
    <row r="265535" spans="9:9">
      <c r="I265535" s="33"/>
    </row>
    <row r="265554" spans="9:9">
      <c r="I265554" s="33"/>
    </row>
    <row r="265564" spans="9:9">
      <c r="I265564" s="33"/>
    </row>
    <row r="265567" spans="9:9">
      <c r="I265567" s="33"/>
    </row>
    <row r="265586" spans="9:9">
      <c r="I265586" s="33"/>
    </row>
    <row r="265596" spans="9:9">
      <c r="I265596" s="33"/>
    </row>
    <row r="265599" spans="9:9">
      <c r="I265599" s="33"/>
    </row>
    <row r="265618" spans="9:9">
      <c r="I265618" s="33"/>
    </row>
    <row r="265628" spans="9:9">
      <c r="I265628" s="33"/>
    </row>
    <row r="265631" spans="9:9">
      <c r="I265631" s="33"/>
    </row>
    <row r="265650" spans="9:9">
      <c r="I265650" s="33"/>
    </row>
    <row r="265660" spans="9:9">
      <c r="I265660" s="33"/>
    </row>
    <row r="265663" spans="9:9">
      <c r="I265663" s="33"/>
    </row>
    <row r="265682" spans="9:9">
      <c r="I265682" s="33"/>
    </row>
    <row r="265692" spans="9:9">
      <c r="I265692" s="33"/>
    </row>
    <row r="265695" spans="9:9">
      <c r="I265695" s="33"/>
    </row>
    <row r="265714" spans="9:9">
      <c r="I265714" s="33"/>
    </row>
    <row r="265724" spans="9:9">
      <c r="I265724" s="33"/>
    </row>
    <row r="265727" spans="9:9">
      <c r="I265727" s="33"/>
    </row>
    <row r="265746" spans="9:9">
      <c r="I265746" s="33"/>
    </row>
    <row r="265756" spans="9:9">
      <c r="I265756" s="33"/>
    </row>
    <row r="265759" spans="9:9">
      <c r="I265759" s="33"/>
    </row>
    <row r="265778" spans="9:9">
      <c r="I265778" s="33"/>
    </row>
    <row r="265788" spans="9:9">
      <c r="I265788" s="33"/>
    </row>
    <row r="265791" spans="9:9">
      <c r="I265791" s="33"/>
    </row>
    <row r="265810" spans="9:9">
      <c r="I265810" s="33"/>
    </row>
    <row r="265820" spans="9:9">
      <c r="I265820" s="33"/>
    </row>
    <row r="265823" spans="9:9">
      <c r="I265823" s="33"/>
    </row>
    <row r="265842" spans="9:9">
      <c r="I265842" s="33"/>
    </row>
    <row r="265852" spans="9:9">
      <c r="I265852" s="33"/>
    </row>
    <row r="265855" spans="9:9">
      <c r="I265855" s="33"/>
    </row>
    <row r="265874" spans="9:9">
      <c r="I265874" s="33"/>
    </row>
    <row r="265884" spans="9:9">
      <c r="I265884" s="33"/>
    </row>
    <row r="265887" spans="9:9">
      <c r="I265887" s="33"/>
    </row>
    <row r="265906" spans="9:9">
      <c r="I265906" s="33"/>
    </row>
    <row r="265916" spans="9:9">
      <c r="I265916" s="33"/>
    </row>
    <row r="265919" spans="9:9">
      <c r="I265919" s="33"/>
    </row>
    <row r="265938" spans="9:9">
      <c r="I265938" s="33"/>
    </row>
    <row r="265948" spans="9:9">
      <c r="I265948" s="33"/>
    </row>
    <row r="265951" spans="9:9">
      <c r="I265951" s="33"/>
    </row>
    <row r="265970" spans="9:9">
      <c r="I265970" s="33"/>
    </row>
    <row r="265980" spans="9:9">
      <c r="I265980" s="33"/>
    </row>
    <row r="265983" spans="9:9">
      <c r="I265983" s="33"/>
    </row>
    <row r="266002" spans="9:9">
      <c r="I266002" s="33"/>
    </row>
    <row r="266012" spans="9:9">
      <c r="I266012" s="33"/>
    </row>
    <row r="266015" spans="9:9">
      <c r="I266015" s="33"/>
    </row>
    <row r="266034" spans="9:9">
      <c r="I266034" s="33"/>
    </row>
    <row r="266044" spans="9:9">
      <c r="I266044" s="33"/>
    </row>
    <row r="266047" spans="9:9">
      <c r="I266047" s="33"/>
    </row>
    <row r="266066" spans="9:9">
      <c r="I266066" s="33"/>
    </row>
    <row r="266076" spans="9:9">
      <c r="I266076" s="33"/>
    </row>
    <row r="266079" spans="9:9">
      <c r="I266079" s="33"/>
    </row>
    <row r="266098" spans="9:9">
      <c r="I266098" s="33"/>
    </row>
    <row r="266108" spans="9:9">
      <c r="I266108" s="33"/>
    </row>
    <row r="266111" spans="9:9">
      <c r="I266111" s="33"/>
    </row>
    <row r="266130" spans="9:9">
      <c r="I266130" s="33"/>
    </row>
    <row r="266140" spans="9:9">
      <c r="I266140" s="33"/>
    </row>
    <row r="266143" spans="9:9">
      <c r="I266143" s="33"/>
    </row>
    <row r="266162" spans="9:9">
      <c r="I266162" s="33"/>
    </row>
    <row r="266172" spans="9:9">
      <c r="I266172" s="33"/>
    </row>
    <row r="266175" spans="9:9">
      <c r="I266175" s="33"/>
    </row>
    <row r="266194" spans="9:9">
      <c r="I266194" s="33"/>
    </row>
    <row r="266204" spans="9:9">
      <c r="I266204" s="33"/>
    </row>
    <row r="266207" spans="9:9">
      <c r="I266207" s="33"/>
    </row>
    <row r="266226" spans="9:9">
      <c r="I266226" s="33"/>
    </row>
    <row r="266236" spans="9:9">
      <c r="I266236" s="33"/>
    </row>
    <row r="266239" spans="9:9">
      <c r="I266239" s="33"/>
    </row>
    <row r="266258" spans="9:9">
      <c r="I266258" s="33"/>
    </row>
    <row r="266268" spans="9:9">
      <c r="I266268" s="33"/>
    </row>
    <row r="266271" spans="9:9">
      <c r="I266271" s="33"/>
    </row>
    <row r="266290" spans="9:9">
      <c r="I266290" s="33"/>
    </row>
    <row r="266300" spans="9:9">
      <c r="I266300" s="33"/>
    </row>
    <row r="266303" spans="9:9">
      <c r="I266303" s="33"/>
    </row>
    <row r="266322" spans="9:9">
      <c r="I266322" s="33"/>
    </row>
    <row r="266332" spans="9:9">
      <c r="I266332" s="33"/>
    </row>
    <row r="266335" spans="9:9">
      <c r="I266335" s="33"/>
    </row>
    <row r="266354" spans="9:9">
      <c r="I266354" s="33"/>
    </row>
    <row r="266364" spans="9:9">
      <c r="I266364" s="33"/>
    </row>
    <row r="266367" spans="9:9">
      <c r="I266367" s="33"/>
    </row>
    <row r="266386" spans="9:9">
      <c r="I266386" s="33"/>
    </row>
    <row r="266396" spans="9:9">
      <c r="I266396" s="33"/>
    </row>
    <row r="266399" spans="9:9">
      <c r="I266399" s="33"/>
    </row>
    <row r="266418" spans="9:9">
      <c r="I266418" s="33"/>
    </row>
    <row r="266428" spans="9:9">
      <c r="I266428" s="33"/>
    </row>
    <row r="266431" spans="9:9">
      <c r="I266431" s="33"/>
    </row>
    <row r="266450" spans="9:9">
      <c r="I266450" s="33"/>
    </row>
    <row r="266460" spans="9:9">
      <c r="I266460" s="33"/>
    </row>
    <row r="266463" spans="9:9">
      <c r="I266463" s="33"/>
    </row>
    <row r="266482" spans="9:9">
      <c r="I266482" s="33"/>
    </row>
    <row r="266492" spans="9:9">
      <c r="I266492" s="33"/>
    </row>
    <row r="266495" spans="9:9">
      <c r="I266495" s="33"/>
    </row>
    <row r="266514" spans="9:9">
      <c r="I266514" s="33"/>
    </row>
    <row r="266524" spans="9:9">
      <c r="I266524" s="33"/>
    </row>
    <row r="266527" spans="9:9">
      <c r="I266527" s="33"/>
    </row>
    <row r="266546" spans="9:9">
      <c r="I266546" s="33"/>
    </row>
    <row r="266556" spans="9:9">
      <c r="I266556" s="33"/>
    </row>
    <row r="266559" spans="9:9">
      <c r="I266559" s="33"/>
    </row>
    <row r="266578" spans="9:9">
      <c r="I266578" s="33"/>
    </row>
    <row r="266588" spans="9:9">
      <c r="I266588" s="33"/>
    </row>
    <row r="266591" spans="9:9">
      <c r="I266591" s="33"/>
    </row>
    <row r="266610" spans="9:9">
      <c r="I266610" s="33"/>
    </row>
    <row r="266620" spans="9:9">
      <c r="I266620" s="33"/>
    </row>
    <row r="266623" spans="9:9">
      <c r="I266623" s="33"/>
    </row>
    <row r="266642" spans="9:9">
      <c r="I266642" s="33"/>
    </row>
    <row r="266652" spans="9:9">
      <c r="I266652" s="33"/>
    </row>
    <row r="266655" spans="9:9">
      <c r="I266655" s="33"/>
    </row>
    <row r="266674" spans="9:9">
      <c r="I266674" s="33"/>
    </row>
    <row r="266684" spans="9:9">
      <c r="I266684" s="33"/>
    </row>
    <row r="266687" spans="9:9">
      <c r="I266687" s="33"/>
    </row>
    <row r="266706" spans="9:9">
      <c r="I266706" s="33"/>
    </row>
    <row r="266716" spans="9:9">
      <c r="I266716" s="33"/>
    </row>
    <row r="266719" spans="9:9">
      <c r="I266719" s="33"/>
    </row>
    <row r="266738" spans="9:9">
      <c r="I266738" s="33"/>
    </row>
    <row r="266748" spans="9:9">
      <c r="I266748" s="33"/>
    </row>
    <row r="266751" spans="9:9">
      <c r="I266751" s="33"/>
    </row>
    <row r="266770" spans="9:9">
      <c r="I266770" s="33"/>
    </row>
    <row r="266780" spans="9:9">
      <c r="I266780" s="33"/>
    </row>
    <row r="266783" spans="9:9">
      <c r="I266783" s="33"/>
    </row>
    <row r="266802" spans="9:9">
      <c r="I266802" s="33"/>
    </row>
    <row r="266812" spans="9:9">
      <c r="I266812" s="33"/>
    </row>
    <row r="266815" spans="9:9">
      <c r="I266815" s="33"/>
    </row>
    <row r="266834" spans="9:9">
      <c r="I266834" s="33"/>
    </row>
    <row r="266844" spans="9:9">
      <c r="I266844" s="33"/>
    </row>
    <row r="266847" spans="9:9">
      <c r="I266847" s="33"/>
    </row>
    <row r="266866" spans="9:9">
      <c r="I266866" s="33"/>
    </row>
    <row r="266876" spans="9:9">
      <c r="I266876" s="33"/>
    </row>
    <row r="266879" spans="9:9">
      <c r="I266879" s="33"/>
    </row>
    <row r="266898" spans="9:9">
      <c r="I266898" s="33"/>
    </row>
    <row r="266908" spans="9:9">
      <c r="I266908" s="33"/>
    </row>
    <row r="266911" spans="9:9">
      <c r="I266911" s="33"/>
    </row>
    <row r="266930" spans="9:9">
      <c r="I266930" s="33"/>
    </row>
    <row r="266940" spans="9:9">
      <c r="I266940" s="33"/>
    </row>
    <row r="266943" spans="9:9">
      <c r="I266943" s="33"/>
    </row>
    <row r="266962" spans="9:9">
      <c r="I266962" s="33"/>
    </row>
    <row r="266972" spans="9:9">
      <c r="I266972" s="33"/>
    </row>
    <row r="266975" spans="9:9">
      <c r="I266975" s="33"/>
    </row>
    <row r="266994" spans="9:9">
      <c r="I266994" s="33"/>
    </row>
    <row r="267004" spans="9:9">
      <c r="I267004" s="33"/>
    </row>
    <row r="267007" spans="9:9">
      <c r="I267007" s="33"/>
    </row>
    <row r="267026" spans="9:9">
      <c r="I267026" s="33"/>
    </row>
    <row r="267036" spans="9:9">
      <c r="I267036" s="33"/>
    </row>
    <row r="267039" spans="9:9">
      <c r="I267039" s="33"/>
    </row>
    <row r="267058" spans="9:9">
      <c r="I267058" s="33"/>
    </row>
    <row r="267068" spans="9:9">
      <c r="I267068" s="33"/>
    </row>
    <row r="267071" spans="9:9">
      <c r="I267071" s="33"/>
    </row>
    <row r="267090" spans="9:9">
      <c r="I267090" s="33"/>
    </row>
    <row r="267100" spans="9:9">
      <c r="I267100" s="33"/>
    </row>
    <row r="267103" spans="9:9">
      <c r="I267103" s="33"/>
    </row>
    <row r="267122" spans="9:9">
      <c r="I267122" s="33"/>
    </row>
    <row r="267132" spans="9:9">
      <c r="I267132" s="33"/>
    </row>
    <row r="267135" spans="9:9">
      <c r="I267135" s="33"/>
    </row>
    <row r="267154" spans="9:9">
      <c r="I267154" s="33"/>
    </row>
    <row r="267164" spans="9:9">
      <c r="I267164" s="33"/>
    </row>
    <row r="267167" spans="9:9">
      <c r="I267167" s="33"/>
    </row>
    <row r="267186" spans="9:9">
      <c r="I267186" s="33"/>
    </row>
    <row r="267196" spans="9:9">
      <c r="I267196" s="33"/>
    </row>
    <row r="267199" spans="9:9">
      <c r="I267199" s="33"/>
    </row>
    <row r="267218" spans="9:9">
      <c r="I267218" s="33"/>
    </row>
    <row r="267228" spans="9:9">
      <c r="I267228" s="33"/>
    </row>
    <row r="267231" spans="9:9">
      <c r="I267231" s="33"/>
    </row>
    <row r="267250" spans="9:9">
      <c r="I267250" s="33"/>
    </row>
    <row r="267260" spans="9:9">
      <c r="I267260" s="33"/>
    </row>
    <row r="267263" spans="9:9">
      <c r="I267263" s="33"/>
    </row>
    <row r="267282" spans="9:9">
      <c r="I267282" s="33"/>
    </row>
    <row r="267292" spans="9:9">
      <c r="I267292" s="33"/>
    </row>
    <row r="267295" spans="9:9">
      <c r="I267295" s="33"/>
    </row>
    <row r="267314" spans="9:9">
      <c r="I267314" s="33"/>
    </row>
    <row r="267324" spans="9:9">
      <c r="I267324" s="33"/>
    </row>
    <row r="267327" spans="9:9">
      <c r="I267327" s="33"/>
    </row>
    <row r="267346" spans="9:9">
      <c r="I267346" s="33"/>
    </row>
    <row r="267356" spans="9:9">
      <c r="I267356" s="33"/>
    </row>
    <row r="267359" spans="9:9">
      <c r="I267359" s="33"/>
    </row>
    <row r="267378" spans="9:9">
      <c r="I267378" s="33"/>
    </row>
    <row r="267388" spans="9:9">
      <c r="I267388" s="33"/>
    </row>
    <row r="267391" spans="9:9">
      <c r="I267391" s="33"/>
    </row>
    <row r="267410" spans="9:9">
      <c r="I267410" s="33"/>
    </row>
    <row r="267420" spans="9:9">
      <c r="I267420" s="33"/>
    </row>
    <row r="267423" spans="9:9">
      <c r="I267423" s="33"/>
    </row>
    <row r="267442" spans="9:9">
      <c r="I267442" s="33"/>
    </row>
    <row r="267452" spans="9:9">
      <c r="I267452" s="33"/>
    </row>
    <row r="267455" spans="9:9">
      <c r="I267455" s="33"/>
    </row>
    <row r="267474" spans="9:9">
      <c r="I267474" s="33"/>
    </row>
    <row r="267484" spans="9:9">
      <c r="I267484" s="33"/>
    </row>
    <row r="267487" spans="9:9">
      <c r="I267487" s="33"/>
    </row>
    <row r="267506" spans="9:9">
      <c r="I267506" s="33"/>
    </row>
    <row r="267516" spans="9:9">
      <c r="I267516" s="33"/>
    </row>
    <row r="267519" spans="9:9">
      <c r="I267519" s="33"/>
    </row>
    <row r="267538" spans="9:9">
      <c r="I267538" s="33"/>
    </row>
    <row r="267548" spans="9:9">
      <c r="I267548" s="33"/>
    </row>
    <row r="267551" spans="9:9">
      <c r="I267551" s="33"/>
    </row>
    <row r="267570" spans="9:9">
      <c r="I267570" s="33"/>
    </row>
    <row r="267580" spans="9:9">
      <c r="I267580" s="33"/>
    </row>
    <row r="267583" spans="9:9">
      <c r="I267583" s="33"/>
    </row>
    <row r="267602" spans="9:9">
      <c r="I267602" s="33"/>
    </row>
    <row r="267612" spans="9:9">
      <c r="I267612" s="33"/>
    </row>
    <row r="267615" spans="9:9">
      <c r="I267615" s="33"/>
    </row>
    <row r="267634" spans="9:9">
      <c r="I267634" s="33"/>
    </row>
    <row r="267644" spans="9:9">
      <c r="I267644" s="33"/>
    </row>
    <row r="267647" spans="9:9">
      <c r="I267647" s="33"/>
    </row>
    <row r="267666" spans="9:9">
      <c r="I267666" s="33"/>
    </row>
    <row r="267676" spans="9:9">
      <c r="I267676" s="33"/>
    </row>
    <row r="267679" spans="9:9">
      <c r="I267679" s="33"/>
    </row>
    <row r="267698" spans="9:9">
      <c r="I267698" s="33"/>
    </row>
    <row r="267708" spans="9:9">
      <c r="I267708" s="33"/>
    </row>
    <row r="267711" spans="9:9">
      <c r="I267711" s="33"/>
    </row>
    <row r="267730" spans="9:9">
      <c r="I267730" s="33"/>
    </row>
    <row r="267740" spans="9:9">
      <c r="I267740" s="33"/>
    </row>
    <row r="267743" spans="9:9">
      <c r="I267743" s="33"/>
    </row>
    <row r="267762" spans="9:9">
      <c r="I267762" s="33"/>
    </row>
    <row r="267772" spans="9:9">
      <c r="I267772" s="33"/>
    </row>
    <row r="267775" spans="9:9">
      <c r="I267775" s="33"/>
    </row>
    <row r="267794" spans="9:9">
      <c r="I267794" s="33"/>
    </row>
    <row r="267804" spans="9:9">
      <c r="I267804" s="33"/>
    </row>
    <row r="267807" spans="9:9">
      <c r="I267807" s="33"/>
    </row>
    <row r="267826" spans="9:9">
      <c r="I267826" s="33"/>
    </row>
    <row r="267836" spans="9:9">
      <c r="I267836" s="33"/>
    </row>
    <row r="267839" spans="9:9">
      <c r="I267839" s="33"/>
    </row>
    <row r="267858" spans="9:9">
      <c r="I267858" s="33"/>
    </row>
    <row r="267868" spans="9:9">
      <c r="I267868" s="33"/>
    </row>
    <row r="267871" spans="9:9">
      <c r="I267871" s="33"/>
    </row>
    <row r="267890" spans="9:9">
      <c r="I267890" s="33"/>
    </row>
    <row r="267900" spans="9:9">
      <c r="I267900" s="33"/>
    </row>
    <row r="267903" spans="9:9">
      <c r="I267903" s="33"/>
    </row>
    <row r="267922" spans="9:9">
      <c r="I267922" s="33"/>
    </row>
    <row r="267932" spans="9:9">
      <c r="I267932" s="33"/>
    </row>
    <row r="267935" spans="9:9">
      <c r="I267935" s="33"/>
    </row>
    <row r="267954" spans="9:9">
      <c r="I267954" s="33"/>
    </row>
    <row r="267964" spans="9:9">
      <c r="I267964" s="33"/>
    </row>
    <row r="267967" spans="9:9">
      <c r="I267967" s="33"/>
    </row>
    <row r="267986" spans="9:9">
      <c r="I267986" s="33"/>
    </row>
    <row r="267996" spans="9:9">
      <c r="I267996" s="33"/>
    </row>
    <row r="267999" spans="9:9">
      <c r="I267999" s="33"/>
    </row>
    <row r="268018" spans="9:9">
      <c r="I268018" s="33"/>
    </row>
    <row r="268028" spans="9:9">
      <c r="I268028" s="33"/>
    </row>
    <row r="268031" spans="9:9">
      <c r="I268031" s="33"/>
    </row>
    <row r="268050" spans="9:9">
      <c r="I268050" s="33"/>
    </row>
    <row r="268060" spans="9:9">
      <c r="I268060" s="33"/>
    </row>
    <row r="268063" spans="9:9">
      <c r="I268063" s="33"/>
    </row>
    <row r="268082" spans="9:9">
      <c r="I268082" s="33"/>
    </row>
    <row r="268092" spans="9:9">
      <c r="I268092" s="33"/>
    </row>
    <row r="268095" spans="9:9">
      <c r="I268095" s="33"/>
    </row>
    <row r="268114" spans="9:9">
      <c r="I268114" s="33"/>
    </row>
    <row r="268124" spans="9:9">
      <c r="I268124" s="33"/>
    </row>
    <row r="268127" spans="9:9">
      <c r="I268127" s="33"/>
    </row>
    <row r="268146" spans="9:9">
      <c r="I268146" s="33"/>
    </row>
    <row r="268156" spans="9:9">
      <c r="I268156" s="33"/>
    </row>
    <row r="268159" spans="9:9">
      <c r="I268159" s="33"/>
    </row>
    <row r="268178" spans="9:9">
      <c r="I268178" s="33"/>
    </row>
    <row r="268188" spans="9:9">
      <c r="I268188" s="33"/>
    </row>
    <row r="268191" spans="9:9">
      <c r="I268191" s="33"/>
    </row>
    <row r="268210" spans="9:9">
      <c r="I268210" s="33"/>
    </row>
    <row r="268220" spans="9:9">
      <c r="I268220" s="33"/>
    </row>
    <row r="268223" spans="9:9">
      <c r="I268223" s="33"/>
    </row>
    <row r="268242" spans="9:9">
      <c r="I268242" s="33"/>
    </row>
    <row r="268252" spans="9:9">
      <c r="I268252" s="33"/>
    </row>
    <row r="268255" spans="9:9">
      <c r="I268255" s="33"/>
    </row>
    <row r="268274" spans="9:9">
      <c r="I268274" s="33"/>
    </row>
    <row r="268284" spans="9:9">
      <c r="I268284" s="33"/>
    </row>
    <row r="268287" spans="9:9">
      <c r="I268287" s="33"/>
    </row>
    <row r="268306" spans="9:9">
      <c r="I268306" s="33"/>
    </row>
    <row r="268316" spans="9:9">
      <c r="I268316" s="33"/>
    </row>
    <row r="268319" spans="9:9">
      <c r="I268319" s="33"/>
    </row>
    <row r="268338" spans="9:9">
      <c r="I268338" s="33"/>
    </row>
    <row r="268348" spans="9:9">
      <c r="I268348" s="33"/>
    </row>
    <row r="268351" spans="9:9">
      <c r="I268351" s="33"/>
    </row>
    <row r="268370" spans="9:9">
      <c r="I268370" s="33"/>
    </row>
    <row r="268380" spans="9:9">
      <c r="I268380" s="33"/>
    </row>
    <row r="268383" spans="9:9">
      <c r="I268383" s="33"/>
    </row>
    <row r="268402" spans="9:9">
      <c r="I268402" s="33"/>
    </row>
    <row r="268412" spans="9:9">
      <c r="I268412" s="33"/>
    </row>
    <row r="268415" spans="9:9">
      <c r="I268415" s="33"/>
    </row>
    <row r="268434" spans="9:9">
      <c r="I268434" s="33"/>
    </row>
    <row r="268444" spans="9:9">
      <c r="I268444" s="33"/>
    </row>
    <row r="268447" spans="9:9">
      <c r="I268447" s="33"/>
    </row>
    <row r="268466" spans="9:9">
      <c r="I268466" s="33"/>
    </row>
    <row r="268476" spans="9:9">
      <c r="I268476" s="33"/>
    </row>
    <row r="268479" spans="9:9">
      <c r="I268479" s="33"/>
    </row>
    <row r="268498" spans="9:9">
      <c r="I268498" s="33"/>
    </row>
    <row r="268508" spans="9:9">
      <c r="I268508" s="33"/>
    </row>
    <row r="268511" spans="9:9">
      <c r="I268511" s="33"/>
    </row>
    <row r="268530" spans="9:9">
      <c r="I268530" s="33"/>
    </row>
    <row r="268540" spans="9:9">
      <c r="I268540" s="33"/>
    </row>
    <row r="268543" spans="9:9">
      <c r="I268543" s="33"/>
    </row>
    <row r="268562" spans="9:9">
      <c r="I268562" s="33"/>
    </row>
    <row r="268572" spans="9:9">
      <c r="I268572" s="33"/>
    </row>
    <row r="268575" spans="9:9">
      <c r="I268575" s="33"/>
    </row>
    <row r="268594" spans="9:9">
      <c r="I268594" s="33"/>
    </row>
    <row r="268604" spans="9:9">
      <c r="I268604" s="33"/>
    </row>
    <row r="268607" spans="9:9">
      <c r="I268607" s="33"/>
    </row>
    <row r="268626" spans="9:9">
      <c r="I268626" s="33"/>
    </row>
    <row r="268636" spans="9:9">
      <c r="I268636" s="33"/>
    </row>
    <row r="268639" spans="9:9">
      <c r="I268639" s="33"/>
    </row>
    <row r="268658" spans="9:9">
      <c r="I268658" s="33"/>
    </row>
    <row r="268668" spans="9:9">
      <c r="I268668" s="33"/>
    </row>
    <row r="268671" spans="9:9">
      <c r="I268671" s="33"/>
    </row>
    <row r="268690" spans="9:9">
      <c r="I268690" s="33"/>
    </row>
    <row r="268700" spans="9:9">
      <c r="I268700" s="33"/>
    </row>
    <row r="268703" spans="9:9">
      <c r="I268703" s="33"/>
    </row>
    <row r="268722" spans="9:9">
      <c r="I268722" s="33"/>
    </row>
    <row r="268732" spans="9:9">
      <c r="I268732" s="33"/>
    </row>
    <row r="268735" spans="9:9">
      <c r="I268735" s="33"/>
    </row>
    <row r="268754" spans="9:9">
      <c r="I268754" s="33"/>
    </row>
    <row r="268764" spans="9:9">
      <c r="I268764" s="33"/>
    </row>
    <row r="268767" spans="9:9">
      <c r="I268767" s="33"/>
    </row>
    <row r="268786" spans="9:9">
      <c r="I268786" s="33"/>
    </row>
    <row r="268796" spans="9:9">
      <c r="I268796" s="33"/>
    </row>
    <row r="268799" spans="9:9">
      <c r="I268799" s="33"/>
    </row>
    <row r="268818" spans="9:9">
      <c r="I268818" s="33"/>
    </row>
    <row r="268828" spans="9:9">
      <c r="I268828" s="33"/>
    </row>
    <row r="268831" spans="9:9">
      <c r="I268831" s="33"/>
    </row>
    <row r="268850" spans="9:9">
      <c r="I268850" s="33"/>
    </row>
    <row r="268860" spans="9:9">
      <c r="I268860" s="33"/>
    </row>
    <row r="268863" spans="9:9">
      <c r="I268863" s="33"/>
    </row>
    <row r="268882" spans="9:9">
      <c r="I268882" s="33"/>
    </row>
    <row r="268892" spans="9:9">
      <c r="I268892" s="33"/>
    </row>
    <row r="268895" spans="9:9">
      <c r="I268895" s="33"/>
    </row>
    <row r="268914" spans="9:9">
      <c r="I268914" s="33"/>
    </row>
    <row r="268924" spans="9:9">
      <c r="I268924" s="33"/>
    </row>
    <row r="268927" spans="9:9">
      <c r="I268927" s="33"/>
    </row>
    <row r="268946" spans="9:9">
      <c r="I268946" s="33"/>
    </row>
    <row r="268956" spans="9:9">
      <c r="I268956" s="33"/>
    </row>
    <row r="268959" spans="9:9">
      <c r="I268959" s="33"/>
    </row>
    <row r="268978" spans="9:9">
      <c r="I268978" s="33"/>
    </row>
    <row r="268988" spans="9:9">
      <c r="I268988" s="33"/>
    </row>
    <row r="268991" spans="9:9">
      <c r="I268991" s="33"/>
    </row>
    <row r="269010" spans="9:9">
      <c r="I269010" s="33"/>
    </row>
    <row r="269020" spans="9:9">
      <c r="I269020" s="33"/>
    </row>
    <row r="269023" spans="9:9">
      <c r="I269023" s="33"/>
    </row>
    <row r="269042" spans="9:9">
      <c r="I269042" s="33"/>
    </row>
    <row r="269052" spans="9:9">
      <c r="I269052" s="33"/>
    </row>
    <row r="269055" spans="9:9">
      <c r="I269055" s="33"/>
    </row>
    <row r="269074" spans="9:9">
      <c r="I269074" s="33"/>
    </row>
    <row r="269084" spans="9:9">
      <c r="I269084" s="33"/>
    </row>
    <row r="269087" spans="9:9">
      <c r="I269087" s="33"/>
    </row>
    <row r="269106" spans="9:9">
      <c r="I269106" s="33"/>
    </row>
    <row r="269116" spans="9:9">
      <c r="I269116" s="33"/>
    </row>
    <row r="269119" spans="9:9">
      <c r="I269119" s="33"/>
    </row>
    <row r="269138" spans="9:9">
      <c r="I269138" s="33"/>
    </row>
    <row r="269148" spans="9:9">
      <c r="I269148" s="33"/>
    </row>
    <row r="269151" spans="9:9">
      <c r="I269151" s="33"/>
    </row>
    <row r="269170" spans="9:9">
      <c r="I269170" s="33"/>
    </row>
    <row r="269180" spans="9:9">
      <c r="I269180" s="33"/>
    </row>
    <row r="269183" spans="9:9">
      <c r="I269183" s="33"/>
    </row>
    <row r="269202" spans="9:9">
      <c r="I269202" s="33"/>
    </row>
    <row r="269212" spans="9:9">
      <c r="I269212" s="33"/>
    </row>
    <row r="269215" spans="9:9">
      <c r="I269215" s="33"/>
    </row>
    <row r="269234" spans="9:9">
      <c r="I269234" s="33"/>
    </row>
    <row r="269244" spans="9:9">
      <c r="I269244" s="33"/>
    </row>
    <row r="269247" spans="9:9">
      <c r="I269247" s="33"/>
    </row>
    <row r="269266" spans="9:9">
      <c r="I269266" s="33"/>
    </row>
    <row r="269276" spans="9:9">
      <c r="I269276" s="33"/>
    </row>
    <row r="269279" spans="9:9">
      <c r="I269279" s="33"/>
    </row>
    <row r="269298" spans="9:9">
      <c r="I269298" s="33"/>
    </row>
    <row r="269308" spans="9:9">
      <c r="I269308" s="33"/>
    </row>
    <row r="269311" spans="9:9">
      <c r="I269311" s="33"/>
    </row>
    <row r="269330" spans="9:9">
      <c r="I269330" s="33"/>
    </row>
    <row r="269340" spans="9:9">
      <c r="I269340" s="33"/>
    </row>
    <row r="269343" spans="9:9">
      <c r="I269343" s="33"/>
    </row>
    <row r="269362" spans="9:9">
      <c r="I269362" s="33"/>
    </row>
    <row r="269372" spans="9:9">
      <c r="I269372" s="33"/>
    </row>
    <row r="269375" spans="9:9">
      <c r="I269375" s="33"/>
    </row>
    <row r="269394" spans="9:9">
      <c r="I269394" s="33"/>
    </row>
    <row r="269404" spans="9:9">
      <c r="I269404" s="33"/>
    </row>
    <row r="269407" spans="9:9">
      <c r="I269407" s="33"/>
    </row>
    <row r="269426" spans="9:9">
      <c r="I269426" s="33"/>
    </row>
    <row r="269436" spans="9:9">
      <c r="I269436" s="33"/>
    </row>
    <row r="269439" spans="9:9">
      <c r="I269439" s="33"/>
    </row>
    <row r="269458" spans="9:9">
      <c r="I269458" s="33"/>
    </row>
    <row r="269468" spans="9:9">
      <c r="I269468" s="33"/>
    </row>
    <row r="269471" spans="9:9">
      <c r="I269471" s="33"/>
    </row>
    <row r="269490" spans="9:9">
      <c r="I269490" s="33"/>
    </row>
    <row r="269500" spans="9:9">
      <c r="I269500" s="33"/>
    </row>
    <row r="269503" spans="9:9">
      <c r="I269503" s="33"/>
    </row>
    <row r="269522" spans="9:9">
      <c r="I269522" s="33"/>
    </row>
    <row r="269532" spans="9:9">
      <c r="I269532" s="33"/>
    </row>
    <row r="269535" spans="9:9">
      <c r="I269535" s="33"/>
    </row>
    <row r="269554" spans="9:9">
      <c r="I269554" s="33"/>
    </row>
    <row r="269564" spans="9:9">
      <c r="I269564" s="33"/>
    </row>
    <row r="269567" spans="9:9">
      <c r="I269567" s="33"/>
    </row>
    <row r="269586" spans="9:9">
      <c r="I269586" s="33"/>
    </row>
    <row r="269596" spans="9:9">
      <c r="I269596" s="33"/>
    </row>
    <row r="269599" spans="9:9">
      <c r="I269599" s="33"/>
    </row>
    <row r="269618" spans="9:9">
      <c r="I269618" s="33"/>
    </row>
    <row r="269628" spans="9:9">
      <c r="I269628" s="33"/>
    </row>
    <row r="269631" spans="9:9">
      <c r="I269631" s="33"/>
    </row>
    <row r="269650" spans="9:9">
      <c r="I269650" s="33"/>
    </row>
    <row r="269660" spans="9:9">
      <c r="I269660" s="33"/>
    </row>
    <row r="269663" spans="9:9">
      <c r="I269663" s="33"/>
    </row>
    <row r="269682" spans="9:9">
      <c r="I269682" s="33"/>
    </row>
    <row r="269692" spans="9:9">
      <c r="I269692" s="33"/>
    </row>
    <row r="269695" spans="9:9">
      <c r="I269695" s="33"/>
    </row>
    <row r="269714" spans="9:9">
      <c r="I269714" s="33"/>
    </row>
    <row r="269724" spans="9:9">
      <c r="I269724" s="33"/>
    </row>
    <row r="269727" spans="9:9">
      <c r="I269727" s="33"/>
    </row>
    <row r="269746" spans="9:9">
      <c r="I269746" s="33"/>
    </row>
    <row r="269756" spans="9:9">
      <c r="I269756" s="33"/>
    </row>
    <row r="269759" spans="9:9">
      <c r="I269759" s="33"/>
    </row>
    <row r="269778" spans="9:9">
      <c r="I269778" s="33"/>
    </row>
    <row r="269788" spans="9:9">
      <c r="I269788" s="33"/>
    </row>
    <row r="269791" spans="9:9">
      <c r="I269791" s="33"/>
    </row>
    <row r="269810" spans="9:9">
      <c r="I269810" s="33"/>
    </row>
    <row r="269820" spans="9:9">
      <c r="I269820" s="33"/>
    </row>
    <row r="269823" spans="9:9">
      <c r="I269823" s="33"/>
    </row>
    <row r="269842" spans="9:9">
      <c r="I269842" s="33"/>
    </row>
    <row r="269852" spans="9:9">
      <c r="I269852" s="33"/>
    </row>
    <row r="269855" spans="9:9">
      <c r="I269855" s="33"/>
    </row>
    <row r="269874" spans="9:9">
      <c r="I269874" s="33"/>
    </row>
    <row r="269884" spans="9:9">
      <c r="I269884" s="33"/>
    </row>
    <row r="269887" spans="9:9">
      <c r="I269887" s="33"/>
    </row>
    <row r="269906" spans="9:9">
      <c r="I269906" s="33"/>
    </row>
    <row r="269916" spans="9:9">
      <c r="I269916" s="33"/>
    </row>
    <row r="269919" spans="9:9">
      <c r="I269919" s="33"/>
    </row>
    <row r="269938" spans="9:9">
      <c r="I269938" s="33"/>
    </row>
    <row r="269948" spans="9:9">
      <c r="I269948" s="33"/>
    </row>
    <row r="269951" spans="9:9">
      <c r="I269951" s="33"/>
    </row>
    <row r="269970" spans="9:9">
      <c r="I269970" s="33"/>
    </row>
    <row r="269980" spans="9:9">
      <c r="I269980" s="33"/>
    </row>
    <row r="269983" spans="9:9">
      <c r="I269983" s="33"/>
    </row>
    <row r="270002" spans="9:9">
      <c r="I270002" s="33"/>
    </row>
    <row r="270012" spans="9:9">
      <c r="I270012" s="33"/>
    </row>
    <row r="270015" spans="9:9">
      <c r="I270015" s="33"/>
    </row>
    <row r="270034" spans="9:9">
      <c r="I270034" s="33"/>
    </row>
    <row r="270044" spans="9:9">
      <c r="I270044" s="33"/>
    </row>
    <row r="270047" spans="9:9">
      <c r="I270047" s="33"/>
    </row>
    <row r="270066" spans="9:9">
      <c r="I270066" s="33"/>
    </row>
    <row r="270076" spans="9:9">
      <c r="I270076" s="33"/>
    </row>
    <row r="270079" spans="9:9">
      <c r="I270079" s="33"/>
    </row>
    <row r="270098" spans="9:9">
      <c r="I270098" s="33"/>
    </row>
    <row r="270108" spans="9:9">
      <c r="I270108" s="33"/>
    </row>
    <row r="270111" spans="9:9">
      <c r="I270111" s="33"/>
    </row>
    <row r="270130" spans="9:9">
      <c r="I270130" s="33"/>
    </row>
    <row r="270140" spans="9:9">
      <c r="I270140" s="33"/>
    </row>
    <row r="270143" spans="9:9">
      <c r="I270143" s="33"/>
    </row>
    <row r="270162" spans="9:9">
      <c r="I270162" s="33"/>
    </row>
    <row r="270172" spans="9:9">
      <c r="I270172" s="33"/>
    </row>
    <row r="270175" spans="9:9">
      <c r="I270175" s="33"/>
    </row>
    <row r="270194" spans="9:9">
      <c r="I270194" s="33"/>
    </row>
    <row r="270204" spans="9:9">
      <c r="I270204" s="33"/>
    </row>
    <row r="270207" spans="9:9">
      <c r="I270207" s="33"/>
    </row>
    <row r="270226" spans="9:9">
      <c r="I270226" s="33"/>
    </row>
    <row r="270236" spans="9:9">
      <c r="I270236" s="33"/>
    </row>
    <row r="270239" spans="9:9">
      <c r="I270239" s="33"/>
    </row>
    <row r="270258" spans="9:9">
      <c r="I270258" s="33"/>
    </row>
    <row r="270268" spans="9:9">
      <c r="I270268" s="33"/>
    </row>
    <row r="270271" spans="9:9">
      <c r="I270271" s="33"/>
    </row>
    <row r="270290" spans="9:9">
      <c r="I270290" s="33"/>
    </row>
    <row r="270300" spans="9:9">
      <c r="I270300" s="33"/>
    </row>
    <row r="270303" spans="9:9">
      <c r="I270303" s="33"/>
    </row>
    <row r="270322" spans="9:9">
      <c r="I270322" s="33"/>
    </row>
    <row r="270332" spans="9:9">
      <c r="I270332" s="33"/>
    </row>
    <row r="270335" spans="9:9">
      <c r="I270335" s="33"/>
    </row>
    <row r="270354" spans="9:9">
      <c r="I270354" s="33"/>
    </row>
    <row r="270364" spans="9:9">
      <c r="I270364" s="33"/>
    </row>
    <row r="270367" spans="9:9">
      <c r="I270367" s="33"/>
    </row>
    <row r="270386" spans="9:9">
      <c r="I270386" s="33"/>
    </row>
    <row r="270396" spans="9:9">
      <c r="I270396" s="33"/>
    </row>
    <row r="270399" spans="9:9">
      <c r="I270399" s="33"/>
    </row>
    <row r="270418" spans="9:9">
      <c r="I270418" s="33"/>
    </row>
    <row r="270428" spans="9:9">
      <c r="I270428" s="33"/>
    </row>
    <row r="270431" spans="9:9">
      <c r="I270431" s="33"/>
    </row>
    <row r="270450" spans="9:9">
      <c r="I270450" s="33"/>
    </row>
    <row r="270460" spans="9:9">
      <c r="I270460" s="33"/>
    </row>
    <row r="270463" spans="9:9">
      <c r="I270463" s="33"/>
    </row>
    <row r="270482" spans="9:9">
      <c r="I270482" s="33"/>
    </row>
    <row r="270492" spans="9:9">
      <c r="I270492" s="33"/>
    </row>
    <row r="270495" spans="9:9">
      <c r="I270495" s="33"/>
    </row>
    <row r="270514" spans="9:9">
      <c r="I270514" s="33"/>
    </row>
    <row r="270524" spans="9:9">
      <c r="I270524" s="33"/>
    </row>
    <row r="270527" spans="9:9">
      <c r="I270527" s="33"/>
    </row>
    <row r="270546" spans="9:9">
      <c r="I270546" s="33"/>
    </row>
    <row r="270556" spans="9:9">
      <c r="I270556" s="33"/>
    </row>
    <row r="270559" spans="9:9">
      <c r="I270559" s="33"/>
    </row>
    <row r="270578" spans="9:9">
      <c r="I270578" s="33"/>
    </row>
    <row r="270588" spans="9:9">
      <c r="I270588" s="33"/>
    </row>
    <row r="270591" spans="9:9">
      <c r="I270591" s="33"/>
    </row>
    <row r="270610" spans="9:9">
      <c r="I270610" s="33"/>
    </row>
    <row r="270620" spans="9:9">
      <c r="I270620" s="33"/>
    </row>
    <row r="270623" spans="9:9">
      <c r="I270623" s="33"/>
    </row>
    <row r="270642" spans="9:9">
      <c r="I270642" s="33"/>
    </row>
    <row r="270652" spans="9:9">
      <c r="I270652" s="33"/>
    </row>
    <row r="270655" spans="9:9">
      <c r="I270655" s="33"/>
    </row>
    <row r="270674" spans="9:9">
      <c r="I270674" s="33"/>
    </row>
    <row r="270684" spans="9:9">
      <c r="I270684" s="33"/>
    </row>
    <row r="270687" spans="9:9">
      <c r="I270687" s="33"/>
    </row>
    <row r="270706" spans="9:9">
      <c r="I270706" s="33"/>
    </row>
    <row r="270716" spans="9:9">
      <c r="I270716" s="33"/>
    </row>
    <row r="270719" spans="9:9">
      <c r="I270719" s="33"/>
    </row>
    <row r="270738" spans="9:9">
      <c r="I270738" s="33"/>
    </row>
    <row r="270748" spans="9:9">
      <c r="I270748" s="33"/>
    </row>
    <row r="270751" spans="9:9">
      <c r="I270751" s="33"/>
    </row>
    <row r="270770" spans="9:9">
      <c r="I270770" s="33"/>
    </row>
    <row r="270780" spans="9:9">
      <c r="I270780" s="33"/>
    </row>
    <row r="270783" spans="9:9">
      <c r="I270783" s="33"/>
    </row>
    <row r="270802" spans="9:9">
      <c r="I270802" s="33"/>
    </row>
    <row r="270812" spans="9:9">
      <c r="I270812" s="33"/>
    </row>
    <row r="270815" spans="9:9">
      <c r="I270815" s="33"/>
    </row>
    <row r="270834" spans="9:9">
      <c r="I270834" s="33"/>
    </row>
    <row r="270844" spans="9:9">
      <c r="I270844" s="33"/>
    </row>
    <row r="270847" spans="9:9">
      <c r="I270847" s="33"/>
    </row>
    <row r="270866" spans="9:9">
      <c r="I270866" s="33"/>
    </row>
    <row r="270876" spans="9:9">
      <c r="I270876" s="33"/>
    </row>
    <row r="270879" spans="9:9">
      <c r="I270879" s="33"/>
    </row>
    <row r="270898" spans="9:9">
      <c r="I270898" s="33"/>
    </row>
    <row r="270908" spans="9:9">
      <c r="I270908" s="33"/>
    </row>
    <row r="270911" spans="9:9">
      <c r="I270911" s="33"/>
    </row>
    <row r="270930" spans="9:9">
      <c r="I270930" s="33"/>
    </row>
    <row r="270940" spans="9:9">
      <c r="I270940" s="33"/>
    </row>
    <row r="270943" spans="9:9">
      <c r="I270943" s="33"/>
    </row>
    <row r="270962" spans="9:9">
      <c r="I270962" s="33"/>
    </row>
    <row r="270972" spans="9:9">
      <c r="I270972" s="33"/>
    </row>
    <row r="270975" spans="9:9">
      <c r="I270975" s="33"/>
    </row>
    <row r="270994" spans="9:9">
      <c r="I270994" s="33"/>
    </row>
    <row r="271004" spans="9:9">
      <c r="I271004" s="33"/>
    </row>
    <row r="271007" spans="9:9">
      <c r="I271007" s="33"/>
    </row>
    <row r="271026" spans="9:9">
      <c r="I271026" s="33"/>
    </row>
    <row r="271036" spans="9:9">
      <c r="I271036" s="33"/>
    </row>
    <row r="271039" spans="9:9">
      <c r="I271039" s="33"/>
    </row>
    <row r="271058" spans="9:9">
      <c r="I271058" s="33"/>
    </row>
    <row r="271068" spans="9:9">
      <c r="I271068" s="33"/>
    </row>
    <row r="271071" spans="9:9">
      <c r="I271071" s="33"/>
    </row>
    <row r="271090" spans="9:9">
      <c r="I271090" s="33"/>
    </row>
    <row r="271100" spans="9:9">
      <c r="I271100" s="33"/>
    </row>
    <row r="271103" spans="9:9">
      <c r="I271103" s="33"/>
    </row>
    <row r="271122" spans="9:9">
      <c r="I271122" s="33"/>
    </row>
    <row r="271132" spans="9:9">
      <c r="I271132" s="33"/>
    </row>
    <row r="271135" spans="9:9">
      <c r="I271135" s="33"/>
    </row>
    <row r="271154" spans="9:9">
      <c r="I271154" s="33"/>
    </row>
    <row r="271164" spans="9:9">
      <c r="I271164" s="33"/>
    </row>
    <row r="271167" spans="9:9">
      <c r="I271167" s="33"/>
    </row>
    <row r="271186" spans="9:9">
      <c r="I271186" s="33"/>
    </row>
    <row r="271196" spans="9:9">
      <c r="I271196" s="33"/>
    </row>
    <row r="271199" spans="9:9">
      <c r="I271199" s="33"/>
    </row>
    <row r="271218" spans="9:9">
      <c r="I271218" s="33"/>
    </row>
    <row r="271228" spans="9:9">
      <c r="I271228" s="33"/>
    </row>
    <row r="271231" spans="9:9">
      <c r="I271231" s="33"/>
    </row>
    <row r="271250" spans="9:9">
      <c r="I271250" s="33"/>
    </row>
    <row r="271260" spans="9:9">
      <c r="I271260" s="33"/>
    </row>
    <row r="271263" spans="9:9">
      <c r="I271263" s="33"/>
    </row>
    <row r="271282" spans="9:9">
      <c r="I271282" s="33"/>
    </row>
    <row r="271292" spans="9:9">
      <c r="I271292" s="33"/>
    </row>
    <row r="271295" spans="9:9">
      <c r="I271295" s="33"/>
    </row>
    <row r="271314" spans="9:9">
      <c r="I271314" s="33"/>
    </row>
    <row r="271324" spans="9:9">
      <c r="I271324" s="33"/>
    </row>
    <row r="271327" spans="9:9">
      <c r="I271327" s="33"/>
    </row>
    <row r="271346" spans="9:9">
      <c r="I271346" s="33"/>
    </row>
    <row r="271356" spans="9:9">
      <c r="I271356" s="33"/>
    </row>
    <row r="271359" spans="9:9">
      <c r="I271359" s="33"/>
    </row>
    <row r="271378" spans="9:9">
      <c r="I271378" s="33"/>
    </row>
    <row r="271388" spans="9:9">
      <c r="I271388" s="33"/>
    </row>
    <row r="271391" spans="9:9">
      <c r="I271391" s="33"/>
    </row>
    <row r="271410" spans="9:9">
      <c r="I271410" s="33"/>
    </row>
    <row r="271420" spans="9:9">
      <c r="I271420" s="33"/>
    </row>
    <row r="271423" spans="9:9">
      <c r="I271423" s="33"/>
    </row>
    <row r="271442" spans="9:9">
      <c r="I271442" s="33"/>
    </row>
    <row r="271452" spans="9:9">
      <c r="I271452" s="33"/>
    </row>
    <row r="271455" spans="9:9">
      <c r="I271455" s="33"/>
    </row>
    <row r="271474" spans="9:9">
      <c r="I271474" s="33"/>
    </row>
    <row r="271484" spans="9:9">
      <c r="I271484" s="33"/>
    </row>
    <row r="271487" spans="9:9">
      <c r="I271487" s="33"/>
    </row>
    <row r="271506" spans="9:9">
      <c r="I271506" s="33"/>
    </row>
    <row r="271516" spans="9:9">
      <c r="I271516" s="33"/>
    </row>
    <row r="271519" spans="9:9">
      <c r="I271519" s="33"/>
    </row>
    <row r="271538" spans="9:9">
      <c r="I271538" s="33"/>
    </row>
    <row r="271548" spans="9:9">
      <c r="I271548" s="33"/>
    </row>
    <row r="271551" spans="9:9">
      <c r="I271551" s="33"/>
    </row>
    <row r="271570" spans="9:9">
      <c r="I271570" s="33"/>
    </row>
    <row r="271580" spans="9:9">
      <c r="I271580" s="33"/>
    </row>
    <row r="271583" spans="9:9">
      <c r="I271583" s="33"/>
    </row>
    <row r="271602" spans="9:9">
      <c r="I271602" s="33"/>
    </row>
    <row r="271612" spans="9:9">
      <c r="I271612" s="33"/>
    </row>
    <row r="271615" spans="9:9">
      <c r="I271615" s="33"/>
    </row>
    <row r="271634" spans="9:9">
      <c r="I271634" s="33"/>
    </row>
    <row r="271644" spans="9:9">
      <c r="I271644" s="33"/>
    </row>
    <row r="271647" spans="9:9">
      <c r="I271647" s="33"/>
    </row>
    <row r="271666" spans="9:9">
      <c r="I271666" s="33"/>
    </row>
    <row r="271676" spans="9:9">
      <c r="I271676" s="33"/>
    </row>
    <row r="271679" spans="9:9">
      <c r="I271679" s="33"/>
    </row>
    <row r="271698" spans="9:9">
      <c r="I271698" s="33"/>
    </row>
    <row r="271708" spans="9:9">
      <c r="I271708" s="33"/>
    </row>
    <row r="271711" spans="9:9">
      <c r="I271711" s="33"/>
    </row>
    <row r="271730" spans="9:9">
      <c r="I271730" s="33"/>
    </row>
    <row r="271740" spans="9:9">
      <c r="I271740" s="33"/>
    </row>
    <row r="271743" spans="9:9">
      <c r="I271743" s="33"/>
    </row>
    <row r="271762" spans="9:9">
      <c r="I271762" s="33"/>
    </row>
    <row r="271772" spans="9:9">
      <c r="I271772" s="33"/>
    </row>
    <row r="271775" spans="9:9">
      <c r="I271775" s="33"/>
    </row>
    <row r="271794" spans="9:9">
      <c r="I271794" s="33"/>
    </row>
    <row r="271804" spans="9:9">
      <c r="I271804" s="33"/>
    </row>
    <row r="271807" spans="9:9">
      <c r="I271807" s="33"/>
    </row>
    <row r="271826" spans="9:9">
      <c r="I271826" s="33"/>
    </row>
    <row r="271836" spans="9:9">
      <c r="I271836" s="33"/>
    </row>
    <row r="271839" spans="9:9">
      <c r="I271839" s="33"/>
    </row>
    <row r="271858" spans="9:9">
      <c r="I271858" s="33"/>
    </row>
    <row r="271868" spans="9:9">
      <c r="I271868" s="33"/>
    </row>
    <row r="271871" spans="9:9">
      <c r="I271871" s="33"/>
    </row>
    <row r="271890" spans="9:9">
      <c r="I271890" s="33"/>
    </row>
    <row r="271900" spans="9:9">
      <c r="I271900" s="33"/>
    </row>
    <row r="271903" spans="9:9">
      <c r="I271903" s="33"/>
    </row>
    <row r="271922" spans="9:9">
      <c r="I271922" s="33"/>
    </row>
    <row r="271932" spans="9:9">
      <c r="I271932" s="33"/>
    </row>
    <row r="271935" spans="9:9">
      <c r="I271935" s="33"/>
    </row>
    <row r="271954" spans="9:9">
      <c r="I271954" s="33"/>
    </row>
    <row r="271964" spans="9:9">
      <c r="I271964" s="33"/>
    </row>
    <row r="271967" spans="9:9">
      <c r="I271967" s="33"/>
    </row>
    <row r="271986" spans="9:9">
      <c r="I271986" s="33"/>
    </row>
    <row r="271996" spans="9:9">
      <c r="I271996" s="33"/>
    </row>
    <row r="271999" spans="9:9">
      <c r="I271999" s="33"/>
    </row>
    <row r="272018" spans="9:9">
      <c r="I272018" s="33"/>
    </row>
    <row r="272028" spans="9:9">
      <c r="I272028" s="33"/>
    </row>
    <row r="272031" spans="9:9">
      <c r="I272031" s="33"/>
    </row>
    <row r="272050" spans="9:9">
      <c r="I272050" s="33"/>
    </row>
    <row r="272060" spans="9:9">
      <c r="I272060" s="33"/>
    </row>
    <row r="272063" spans="9:9">
      <c r="I272063" s="33"/>
    </row>
    <row r="272082" spans="9:9">
      <c r="I272082" s="33"/>
    </row>
    <row r="272092" spans="9:9">
      <c r="I272092" s="33"/>
    </row>
    <row r="272095" spans="9:9">
      <c r="I272095" s="33"/>
    </row>
    <row r="272114" spans="9:9">
      <c r="I272114" s="33"/>
    </row>
    <row r="272124" spans="9:9">
      <c r="I272124" s="33"/>
    </row>
    <row r="272127" spans="9:9">
      <c r="I272127" s="33"/>
    </row>
    <row r="272146" spans="9:9">
      <c r="I272146" s="33"/>
    </row>
    <row r="272156" spans="9:9">
      <c r="I272156" s="33"/>
    </row>
    <row r="272159" spans="9:9">
      <c r="I272159" s="33"/>
    </row>
    <row r="272178" spans="9:9">
      <c r="I272178" s="33"/>
    </row>
    <row r="272188" spans="9:9">
      <c r="I272188" s="33"/>
    </row>
    <row r="272191" spans="9:9">
      <c r="I272191" s="33"/>
    </row>
    <row r="272210" spans="9:9">
      <c r="I272210" s="33"/>
    </row>
    <row r="272220" spans="9:9">
      <c r="I272220" s="33"/>
    </row>
    <row r="272223" spans="9:9">
      <c r="I272223" s="33"/>
    </row>
    <row r="272242" spans="9:9">
      <c r="I272242" s="33"/>
    </row>
    <row r="272252" spans="9:9">
      <c r="I272252" s="33"/>
    </row>
    <row r="272255" spans="9:9">
      <c r="I272255" s="33"/>
    </row>
    <row r="272274" spans="9:9">
      <c r="I272274" s="33"/>
    </row>
    <row r="272284" spans="9:9">
      <c r="I272284" s="33"/>
    </row>
    <row r="272287" spans="9:9">
      <c r="I272287" s="33"/>
    </row>
    <row r="272306" spans="9:9">
      <c r="I272306" s="33"/>
    </row>
    <row r="272316" spans="9:9">
      <c r="I272316" s="33"/>
    </row>
    <row r="272319" spans="9:9">
      <c r="I272319" s="33"/>
    </row>
    <row r="272338" spans="9:9">
      <c r="I272338" s="33"/>
    </row>
    <row r="272348" spans="9:9">
      <c r="I272348" s="33"/>
    </row>
    <row r="272351" spans="9:9">
      <c r="I272351" s="33"/>
    </row>
    <row r="272370" spans="9:9">
      <c r="I272370" s="33"/>
    </row>
    <row r="272380" spans="9:9">
      <c r="I272380" s="33"/>
    </row>
    <row r="272383" spans="9:9">
      <c r="I272383" s="33"/>
    </row>
    <row r="272402" spans="9:9">
      <c r="I272402" s="33"/>
    </row>
    <row r="272412" spans="9:9">
      <c r="I272412" s="33"/>
    </row>
    <row r="272415" spans="9:9">
      <c r="I272415" s="33"/>
    </row>
    <row r="272434" spans="9:9">
      <c r="I272434" s="33"/>
    </row>
    <row r="272444" spans="9:9">
      <c r="I272444" s="33"/>
    </row>
    <row r="272447" spans="9:9">
      <c r="I272447" s="33"/>
    </row>
    <row r="272466" spans="9:9">
      <c r="I272466" s="33"/>
    </row>
    <row r="272476" spans="9:9">
      <c r="I272476" s="33"/>
    </row>
    <row r="272479" spans="9:9">
      <c r="I272479" s="33"/>
    </row>
    <row r="272498" spans="9:9">
      <c r="I272498" s="33"/>
    </row>
    <row r="272508" spans="9:9">
      <c r="I272508" s="33"/>
    </row>
    <row r="272511" spans="9:9">
      <c r="I272511" s="33"/>
    </row>
    <row r="272530" spans="9:9">
      <c r="I272530" s="33"/>
    </row>
    <row r="272540" spans="9:9">
      <c r="I272540" s="33"/>
    </row>
    <row r="272543" spans="9:9">
      <c r="I272543" s="33"/>
    </row>
    <row r="272562" spans="9:9">
      <c r="I272562" s="33"/>
    </row>
    <row r="272572" spans="9:9">
      <c r="I272572" s="33"/>
    </row>
    <row r="272575" spans="9:9">
      <c r="I272575" s="33"/>
    </row>
    <row r="272594" spans="9:9">
      <c r="I272594" s="33"/>
    </row>
    <row r="272604" spans="9:9">
      <c r="I272604" s="33"/>
    </row>
    <row r="272607" spans="9:9">
      <c r="I272607" s="33"/>
    </row>
    <row r="272626" spans="9:9">
      <c r="I272626" s="33"/>
    </row>
    <row r="272636" spans="9:9">
      <c r="I272636" s="33"/>
    </row>
    <row r="272639" spans="9:9">
      <c r="I272639" s="33"/>
    </row>
    <row r="272658" spans="9:9">
      <c r="I272658" s="33"/>
    </row>
    <row r="272668" spans="9:9">
      <c r="I272668" s="33"/>
    </row>
    <row r="272671" spans="9:9">
      <c r="I272671" s="33"/>
    </row>
    <row r="272690" spans="9:9">
      <c r="I272690" s="33"/>
    </row>
    <row r="272700" spans="9:9">
      <c r="I272700" s="33"/>
    </row>
    <row r="272703" spans="9:9">
      <c r="I272703" s="33"/>
    </row>
    <row r="272722" spans="9:9">
      <c r="I272722" s="33"/>
    </row>
    <row r="272732" spans="9:9">
      <c r="I272732" s="33"/>
    </row>
    <row r="272735" spans="9:9">
      <c r="I272735" s="33"/>
    </row>
    <row r="272754" spans="9:9">
      <c r="I272754" s="33"/>
    </row>
    <row r="272764" spans="9:9">
      <c r="I272764" s="33"/>
    </row>
    <row r="272767" spans="9:9">
      <c r="I272767" s="33"/>
    </row>
    <row r="272786" spans="9:9">
      <c r="I272786" s="33"/>
    </row>
    <row r="272796" spans="9:9">
      <c r="I272796" s="33"/>
    </row>
    <row r="272799" spans="9:9">
      <c r="I272799" s="33"/>
    </row>
    <row r="272818" spans="9:9">
      <c r="I272818" s="33"/>
    </row>
    <row r="272828" spans="9:9">
      <c r="I272828" s="33"/>
    </row>
    <row r="272831" spans="9:9">
      <c r="I272831" s="33"/>
    </row>
    <row r="272850" spans="9:9">
      <c r="I272850" s="33"/>
    </row>
    <row r="272860" spans="9:9">
      <c r="I272860" s="33"/>
    </row>
    <row r="272863" spans="9:9">
      <c r="I272863" s="33"/>
    </row>
    <row r="272882" spans="9:9">
      <c r="I272882" s="33"/>
    </row>
    <row r="272892" spans="9:9">
      <c r="I272892" s="33"/>
    </row>
    <row r="272895" spans="9:9">
      <c r="I272895" s="33"/>
    </row>
    <row r="272914" spans="9:9">
      <c r="I272914" s="33"/>
    </row>
    <row r="272924" spans="9:9">
      <c r="I272924" s="33"/>
    </row>
    <row r="272927" spans="9:9">
      <c r="I272927" s="33"/>
    </row>
    <row r="272946" spans="9:9">
      <c r="I272946" s="33"/>
    </row>
    <row r="272956" spans="9:9">
      <c r="I272956" s="33"/>
    </row>
    <row r="272959" spans="9:9">
      <c r="I272959" s="33"/>
    </row>
    <row r="272978" spans="9:9">
      <c r="I272978" s="33"/>
    </row>
    <row r="272988" spans="9:9">
      <c r="I272988" s="33"/>
    </row>
    <row r="272991" spans="9:9">
      <c r="I272991" s="33"/>
    </row>
    <row r="273010" spans="9:9">
      <c r="I273010" s="33"/>
    </row>
    <row r="273020" spans="9:9">
      <c r="I273020" s="33"/>
    </row>
    <row r="273023" spans="9:9">
      <c r="I273023" s="33"/>
    </row>
    <row r="273042" spans="9:9">
      <c r="I273042" s="33"/>
    </row>
    <row r="273052" spans="9:9">
      <c r="I273052" s="33"/>
    </row>
    <row r="273055" spans="9:9">
      <c r="I273055" s="33"/>
    </row>
    <row r="273074" spans="9:9">
      <c r="I273074" s="33"/>
    </row>
    <row r="273084" spans="9:9">
      <c r="I273084" s="33"/>
    </row>
    <row r="273087" spans="9:9">
      <c r="I273087" s="33"/>
    </row>
    <row r="273106" spans="9:9">
      <c r="I273106" s="33"/>
    </row>
    <row r="273116" spans="9:9">
      <c r="I273116" s="33"/>
    </row>
    <row r="273119" spans="9:9">
      <c r="I273119" s="33"/>
    </row>
    <row r="273138" spans="9:9">
      <c r="I273138" s="33"/>
    </row>
    <row r="273148" spans="9:9">
      <c r="I273148" s="33"/>
    </row>
    <row r="273151" spans="9:9">
      <c r="I273151" s="33"/>
    </row>
    <row r="273170" spans="9:9">
      <c r="I273170" s="33"/>
    </row>
    <row r="273180" spans="9:9">
      <c r="I273180" s="33"/>
    </row>
    <row r="273183" spans="9:9">
      <c r="I273183" s="33"/>
    </row>
    <row r="273202" spans="9:9">
      <c r="I273202" s="33"/>
    </row>
    <row r="273212" spans="9:9">
      <c r="I273212" s="33"/>
    </row>
    <row r="273215" spans="9:9">
      <c r="I273215" s="33"/>
    </row>
    <row r="273234" spans="9:9">
      <c r="I273234" s="33"/>
    </row>
    <row r="273244" spans="9:9">
      <c r="I273244" s="33"/>
    </row>
    <row r="273247" spans="9:9">
      <c r="I273247" s="33"/>
    </row>
    <row r="273266" spans="9:9">
      <c r="I273266" s="33"/>
    </row>
    <row r="273276" spans="9:9">
      <c r="I273276" s="33"/>
    </row>
    <row r="273279" spans="9:9">
      <c r="I273279" s="33"/>
    </row>
    <row r="273298" spans="9:9">
      <c r="I273298" s="33"/>
    </row>
    <row r="273308" spans="9:9">
      <c r="I273308" s="33"/>
    </row>
    <row r="273311" spans="9:9">
      <c r="I273311" s="33"/>
    </row>
    <row r="273330" spans="9:9">
      <c r="I273330" s="33"/>
    </row>
    <row r="273340" spans="9:9">
      <c r="I273340" s="33"/>
    </row>
    <row r="273343" spans="9:9">
      <c r="I273343" s="33"/>
    </row>
    <row r="273362" spans="9:9">
      <c r="I273362" s="33"/>
    </row>
    <row r="273372" spans="9:9">
      <c r="I273372" s="33"/>
    </row>
    <row r="273375" spans="9:9">
      <c r="I273375" s="33"/>
    </row>
    <row r="273394" spans="9:9">
      <c r="I273394" s="33"/>
    </row>
    <row r="273404" spans="9:9">
      <c r="I273404" s="33"/>
    </row>
    <row r="273407" spans="9:9">
      <c r="I273407" s="33"/>
    </row>
    <row r="273426" spans="9:9">
      <c r="I273426" s="33"/>
    </row>
    <row r="273436" spans="9:9">
      <c r="I273436" s="33"/>
    </row>
    <row r="273439" spans="9:9">
      <c r="I273439" s="33"/>
    </row>
    <row r="273458" spans="9:9">
      <c r="I273458" s="33"/>
    </row>
    <row r="273468" spans="9:9">
      <c r="I273468" s="33"/>
    </row>
    <row r="273471" spans="9:9">
      <c r="I273471" s="33"/>
    </row>
    <row r="273490" spans="9:9">
      <c r="I273490" s="33"/>
    </row>
    <row r="273500" spans="9:9">
      <c r="I273500" s="33"/>
    </row>
    <row r="273503" spans="9:9">
      <c r="I273503" s="33"/>
    </row>
    <row r="273522" spans="9:9">
      <c r="I273522" s="33"/>
    </row>
    <row r="273532" spans="9:9">
      <c r="I273532" s="33"/>
    </row>
    <row r="273535" spans="9:9">
      <c r="I273535" s="33"/>
    </row>
    <row r="273554" spans="9:9">
      <c r="I273554" s="33"/>
    </row>
    <row r="273564" spans="9:9">
      <c r="I273564" s="33"/>
    </row>
    <row r="273567" spans="9:9">
      <c r="I273567" s="33"/>
    </row>
    <row r="273586" spans="9:9">
      <c r="I273586" s="33"/>
    </row>
    <row r="273596" spans="9:9">
      <c r="I273596" s="33"/>
    </row>
    <row r="273599" spans="9:9">
      <c r="I273599" s="33"/>
    </row>
    <row r="273618" spans="9:9">
      <c r="I273618" s="33"/>
    </row>
    <row r="273628" spans="9:9">
      <c r="I273628" s="33"/>
    </row>
    <row r="273631" spans="9:9">
      <c r="I273631" s="33"/>
    </row>
    <row r="273650" spans="9:9">
      <c r="I273650" s="33"/>
    </row>
    <row r="273660" spans="9:9">
      <c r="I273660" s="33"/>
    </row>
    <row r="273663" spans="9:9">
      <c r="I273663" s="33"/>
    </row>
    <row r="273682" spans="9:9">
      <c r="I273682" s="33"/>
    </row>
    <row r="273692" spans="9:9">
      <c r="I273692" s="33"/>
    </row>
    <row r="273695" spans="9:9">
      <c r="I273695" s="33"/>
    </row>
    <row r="273714" spans="9:9">
      <c r="I273714" s="33"/>
    </row>
    <row r="273724" spans="9:9">
      <c r="I273724" s="33"/>
    </row>
    <row r="273727" spans="9:9">
      <c r="I273727" s="33"/>
    </row>
    <row r="273746" spans="9:9">
      <c r="I273746" s="33"/>
    </row>
    <row r="273756" spans="9:9">
      <c r="I273756" s="33"/>
    </row>
    <row r="273759" spans="9:9">
      <c r="I273759" s="33"/>
    </row>
    <row r="273778" spans="9:9">
      <c r="I273778" s="33"/>
    </row>
    <row r="273788" spans="9:9">
      <c r="I273788" s="33"/>
    </row>
    <row r="273791" spans="9:9">
      <c r="I273791" s="33"/>
    </row>
    <row r="273810" spans="9:9">
      <c r="I273810" s="33"/>
    </row>
    <row r="273820" spans="9:9">
      <c r="I273820" s="33"/>
    </row>
    <row r="273823" spans="9:9">
      <c r="I273823" s="33"/>
    </row>
    <row r="273842" spans="9:9">
      <c r="I273842" s="33"/>
    </row>
    <row r="273852" spans="9:9">
      <c r="I273852" s="33"/>
    </row>
    <row r="273855" spans="9:9">
      <c r="I273855" s="33"/>
    </row>
    <row r="273874" spans="9:9">
      <c r="I273874" s="33"/>
    </row>
    <row r="273884" spans="9:9">
      <c r="I273884" s="33"/>
    </row>
    <row r="273887" spans="9:9">
      <c r="I273887" s="33"/>
    </row>
    <row r="273906" spans="9:9">
      <c r="I273906" s="33"/>
    </row>
    <row r="273916" spans="9:9">
      <c r="I273916" s="33"/>
    </row>
    <row r="273919" spans="9:9">
      <c r="I273919" s="33"/>
    </row>
    <row r="273938" spans="9:9">
      <c r="I273938" s="33"/>
    </row>
    <row r="273948" spans="9:9">
      <c r="I273948" s="33"/>
    </row>
    <row r="273951" spans="9:9">
      <c r="I273951" s="33"/>
    </row>
    <row r="273970" spans="9:9">
      <c r="I273970" s="33"/>
    </row>
    <row r="273980" spans="9:9">
      <c r="I273980" s="33"/>
    </row>
    <row r="273983" spans="9:9">
      <c r="I273983" s="33"/>
    </row>
    <row r="274002" spans="9:9">
      <c r="I274002" s="33"/>
    </row>
    <row r="274012" spans="9:9">
      <c r="I274012" s="33"/>
    </row>
    <row r="274015" spans="9:9">
      <c r="I274015" s="33"/>
    </row>
    <row r="274034" spans="9:9">
      <c r="I274034" s="33"/>
    </row>
    <row r="274044" spans="9:9">
      <c r="I274044" s="33"/>
    </row>
    <row r="274047" spans="9:9">
      <c r="I274047" s="33"/>
    </row>
    <row r="274066" spans="9:9">
      <c r="I274066" s="33"/>
    </row>
    <row r="274076" spans="9:9">
      <c r="I274076" s="33"/>
    </row>
    <row r="274079" spans="9:9">
      <c r="I274079" s="33"/>
    </row>
    <row r="274098" spans="9:9">
      <c r="I274098" s="33"/>
    </row>
    <row r="274108" spans="9:9">
      <c r="I274108" s="33"/>
    </row>
    <row r="274111" spans="9:9">
      <c r="I274111" s="33"/>
    </row>
    <row r="274130" spans="9:9">
      <c r="I274130" s="33"/>
    </row>
    <row r="274140" spans="9:9">
      <c r="I274140" s="33"/>
    </row>
    <row r="274143" spans="9:9">
      <c r="I274143" s="33"/>
    </row>
    <row r="274162" spans="9:9">
      <c r="I274162" s="33"/>
    </row>
    <row r="274172" spans="9:9">
      <c r="I274172" s="33"/>
    </row>
    <row r="274175" spans="9:9">
      <c r="I274175" s="33"/>
    </row>
    <row r="274194" spans="9:9">
      <c r="I274194" s="33"/>
    </row>
    <row r="274204" spans="9:9">
      <c r="I274204" s="33"/>
    </row>
    <row r="274207" spans="9:9">
      <c r="I274207" s="33"/>
    </row>
    <row r="274226" spans="9:9">
      <c r="I274226" s="33"/>
    </row>
    <row r="274236" spans="9:9">
      <c r="I274236" s="33"/>
    </row>
    <row r="274239" spans="9:9">
      <c r="I274239" s="33"/>
    </row>
    <row r="274258" spans="9:9">
      <c r="I274258" s="33"/>
    </row>
    <row r="274268" spans="9:9">
      <c r="I274268" s="33"/>
    </row>
    <row r="274271" spans="9:9">
      <c r="I274271" s="33"/>
    </row>
    <row r="274290" spans="9:9">
      <c r="I274290" s="33"/>
    </row>
    <row r="274300" spans="9:9">
      <c r="I274300" s="33"/>
    </row>
    <row r="274303" spans="9:9">
      <c r="I274303" s="33"/>
    </row>
    <row r="274322" spans="9:9">
      <c r="I274322" s="33"/>
    </row>
    <row r="274332" spans="9:9">
      <c r="I274332" s="33"/>
    </row>
    <row r="274335" spans="9:9">
      <c r="I274335" s="33"/>
    </row>
    <row r="274354" spans="9:9">
      <c r="I274354" s="33"/>
    </row>
    <row r="274364" spans="9:9">
      <c r="I274364" s="33"/>
    </row>
    <row r="274367" spans="9:9">
      <c r="I274367" s="33"/>
    </row>
    <row r="274386" spans="9:9">
      <c r="I274386" s="33"/>
    </row>
    <row r="274396" spans="9:9">
      <c r="I274396" s="33"/>
    </row>
    <row r="274399" spans="9:9">
      <c r="I274399" s="33"/>
    </row>
    <row r="274418" spans="9:9">
      <c r="I274418" s="33"/>
    </row>
    <row r="274428" spans="9:9">
      <c r="I274428" s="33"/>
    </row>
    <row r="274431" spans="9:9">
      <c r="I274431" s="33"/>
    </row>
    <row r="274450" spans="9:9">
      <c r="I274450" s="33"/>
    </row>
    <row r="274460" spans="9:9">
      <c r="I274460" s="33"/>
    </row>
    <row r="274463" spans="9:9">
      <c r="I274463" s="33"/>
    </row>
    <row r="274482" spans="9:9">
      <c r="I274482" s="33"/>
    </row>
    <row r="274492" spans="9:9">
      <c r="I274492" s="33"/>
    </row>
    <row r="274495" spans="9:9">
      <c r="I274495" s="33"/>
    </row>
    <row r="274514" spans="9:9">
      <c r="I274514" s="33"/>
    </row>
    <row r="274524" spans="9:9">
      <c r="I274524" s="33"/>
    </row>
    <row r="274527" spans="9:9">
      <c r="I274527" s="33"/>
    </row>
    <row r="274546" spans="9:9">
      <c r="I274546" s="33"/>
    </row>
    <row r="274556" spans="9:9">
      <c r="I274556" s="33"/>
    </row>
    <row r="274559" spans="9:9">
      <c r="I274559" s="33"/>
    </row>
    <row r="274578" spans="9:9">
      <c r="I274578" s="33"/>
    </row>
    <row r="274588" spans="9:9">
      <c r="I274588" s="33"/>
    </row>
    <row r="274591" spans="9:9">
      <c r="I274591" s="33"/>
    </row>
    <row r="274610" spans="9:9">
      <c r="I274610" s="33"/>
    </row>
    <row r="274620" spans="9:9">
      <c r="I274620" s="33"/>
    </row>
    <row r="274623" spans="9:9">
      <c r="I274623" s="33"/>
    </row>
    <row r="274642" spans="9:9">
      <c r="I274642" s="33"/>
    </row>
    <row r="274652" spans="9:9">
      <c r="I274652" s="33"/>
    </row>
    <row r="274655" spans="9:9">
      <c r="I274655" s="33"/>
    </row>
    <row r="274674" spans="9:9">
      <c r="I274674" s="33"/>
    </row>
    <row r="274684" spans="9:9">
      <c r="I274684" s="33"/>
    </row>
    <row r="274687" spans="9:9">
      <c r="I274687" s="33"/>
    </row>
    <row r="274706" spans="9:9">
      <c r="I274706" s="33"/>
    </row>
    <row r="274716" spans="9:9">
      <c r="I274716" s="33"/>
    </row>
    <row r="274719" spans="9:9">
      <c r="I274719" s="33"/>
    </row>
    <row r="274738" spans="9:9">
      <c r="I274738" s="33"/>
    </row>
    <row r="274748" spans="9:9">
      <c r="I274748" s="33"/>
    </row>
    <row r="274751" spans="9:9">
      <c r="I274751" s="33"/>
    </row>
    <row r="274770" spans="9:9">
      <c r="I274770" s="33"/>
    </row>
    <row r="274780" spans="9:9">
      <c r="I274780" s="33"/>
    </row>
    <row r="274783" spans="9:9">
      <c r="I274783" s="33"/>
    </row>
    <row r="274802" spans="9:9">
      <c r="I274802" s="33"/>
    </row>
    <row r="274812" spans="9:9">
      <c r="I274812" s="33"/>
    </row>
    <row r="274815" spans="9:9">
      <c r="I274815" s="33"/>
    </row>
    <row r="274834" spans="9:9">
      <c r="I274834" s="33"/>
    </row>
    <row r="274844" spans="9:9">
      <c r="I274844" s="33"/>
    </row>
    <row r="274847" spans="9:9">
      <c r="I274847" s="33"/>
    </row>
    <row r="274866" spans="9:9">
      <c r="I274866" s="33"/>
    </row>
    <row r="274876" spans="9:9">
      <c r="I274876" s="33"/>
    </row>
    <row r="274879" spans="9:9">
      <c r="I274879" s="33"/>
    </row>
    <row r="274898" spans="9:9">
      <c r="I274898" s="33"/>
    </row>
    <row r="274908" spans="9:9">
      <c r="I274908" s="33"/>
    </row>
    <row r="274911" spans="9:9">
      <c r="I274911" s="33"/>
    </row>
    <row r="274930" spans="9:9">
      <c r="I274930" s="33"/>
    </row>
    <row r="274940" spans="9:9">
      <c r="I274940" s="33"/>
    </row>
    <row r="274943" spans="9:9">
      <c r="I274943" s="33"/>
    </row>
    <row r="274962" spans="9:9">
      <c r="I274962" s="33"/>
    </row>
    <row r="274972" spans="9:9">
      <c r="I274972" s="33"/>
    </row>
    <row r="274975" spans="9:9">
      <c r="I274975" s="33"/>
    </row>
    <row r="274994" spans="9:9">
      <c r="I274994" s="33"/>
    </row>
    <row r="275004" spans="9:9">
      <c r="I275004" s="33"/>
    </row>
    <row r="275007" spans="9:9">
      <c r="I275007" s="33"/>
    </row>
    <row r="275026" spans="9:9">
      <c r="I275026" s="33"/>
    </row>
    <row r="275036" spans="9:9">
      <c r="I275036" s="33"/>
    </row>
    <row r="275039" spans="9:9">
      <c r="I275039" s="33"/>
    </row>
    <row r="275058" spans="9:9">
      <c r="I275058" s="33"/>
    </row>
    <row r="275068" spans="9:9">
      <c r="I275068" s="33"/>
    </row>
    <row r="275071" spans="9:9">
      <c r="I275071" s="33"/>
    </row>
    <row r="275090" spans="9:9">
      <c r="I275090" s="33"/>
    </row>
    <row r="275100" spans="9:9">
      <c r="I275100" s="33"/>
    </row>
    <row r="275103" spans="9:9">
      <c r="I275103" s="33"/>
    </row>
    <row r="275122" spans="9:9">
      <c r="I275122" s="33"/>
    </row>
    <row r="275132" spans="9:9">
      <c r="I275132" s="33"/>
    </row>
    <row r="275135" spans="9:9">
      <c r="I275135" s="33"/>
    </row>
    <row r="275154" spans="9:9">
      <c r="I275154" s="33"/>
    </row>
    <row r="275164" spans="9:9">
      <c r="I275164" s="33"/>
    </row>
    <row r="275167" spans="9:9">
      <c r="I275167" s="33"/>
    </row>
    <row r="275186" spans="9:9">
      <c r="I275186" s="33"/>
    </row>
    <row r="275196" spans="9:9">
      <c r="I275196" s="33"/>
    </row>
    <row r="275199" spans="9:9">
      <c r="I275199" s="33"/>
    </row>
    <row r="275218" spans="9:9">
      <c r="I275218" s="33"/>
    </row>
    <row r="275228" spans="9:9">
      <c r="I275228" s="33"/>
    </row>
    <row r="275231" spans="9:9">
      <c r="I275231" s="33"/>
    </row>
    <row r="275250" spans="9:9">
      <c r="I275250" s="33"/>
    </row>
    <row r="275260" spans="9:9">
      <c r="I275260" s="33"/>
    </row>
    <row r="275263" spans="9:9">
      <c r="I275263" s="33"/>
    </row>
    <row r="275282" spans="9:9">
      <c r="I275282" s="33"/>
    </row>
    <row r="275292" spans="9:9">
      <c r="I275292" s="33"/>
    </row>
    <row r="275295" spans="9:9">
      <c r="I275295" s="33"/>
    </row>
    <row r="275314" spans="9:9">
      <c r="I275314" s="33"/>
    </row>
    <row r="275324" spans="9:9">
      <c r="I275324" s="33"/>
    </row>
    <row r="275327" spans="9:9">
      <c r="I275327" s="33"/>
    </row>
    <row r="275346" spans="9:9">
      <c r="I275346" s="33"/>
    </row>
    <row r="275356" spans="9:9">
      <c r="I275356" s="33"/>
    </row>
    <row r="275359" spans="9:9">
      <c r="I275359" s="33"/>
    </row>
    <row r="275378" spans="9:9">
      <c r="I275378" s="33"/>
    </row>
    <row r="275388" spans="9:9">
      <c r="I275388" s="33"/>
    </row>
    <row r="275391" spans="9:9">
      <c r="I275391" s="33"/>
    </row>
    <row r="275410" spans="9:9">
      <c r="I275410" s="33"/>
    </row>
    <row r="275420" spans="9:9">
      <c r="I275420" s="33"/>
    </row>
    <row r="275423" spans="9:9">
      <c r="I275423" s="33"/>
    </row>
    <row r="275442" spans="9:9">
      <c r="I275442" s="33"/>
    </row>
    <row r="275452" spans="9:9">
      <c r="I275452" s="33"/>
    </row>
    <row r="275455" spans="9:9">
      <c r="I275455" s="33"/>
    </row>
    <row r="275474" spans="9:9">
      <c r="I275474" s="33"/>
    </row>
    <row r="275484" spans="9:9">
      <c r="I275484" s="33"/>
    </row>
    <row r="275487" spans="9:9">
      <c r="I275487" s="33"/>
    </row>
    <row r="275506" spans="9:9">
      <c r="I275506" s="33"/>
    </row>
    <row r="275516" spans="9:9">
      <c r="I275516" s="33"/>
    </row>
    <row r="275519" spans="9:9">
      <c r="I275519" s="33"/>
    </row>
    <row r="275538" spans="9:9">
      <c r="I275538" s="33"/>
    </row>
    <row r="275548" spans="9:9">
      <c r="I275548" s="33"/>
    </row>
    <row r="275551" spans="9:9">
      <c r="I275551" s="33"/>
    </row>
    <row r="275570" spans="9:9">
      <c r="I275570" s="33"/>
    </row>
    <row r="275580" spans="9:9">
      <c r="I275580" s="33"/>
    </row>
    <row r="275583" spans="9:9">
      <c r="I275583" s="33"/>
    </row>
    <row r="275602" spans="9:9">
      <c r="I275602" s="33"/>
    </row>
    <row r="275612" spans="9:9">
      <c r="I275612" s="33"/>
    </row>
    <row r="275615" spans="9:9">
      <c r="I275615" s="33"/>
    </row>
    <row r="275634" spans="9:9">
      <c r="I275634" s="33"/>
    </row>
    <row r="275644" spans="9:9">
      <c r="I275644" s="33"/>
    </row>
    <row r="275647" spans="9:9">
      <c r="I275647" s="33"/>
    </row>
    <row r="275666" spans="9:9">
      <c r="I275666" s="33"/>
    </row>
    <row r="275676" spans="9:9">
      <c r="I275676" s="33"/>
    </row>
    <row r="275679" spans="9:9">
      <c r="I275679" s="33"/>
    </row>
    <row r="275698" spans="9:9">
      <c r="I275698" s="33"/>
    </row>
    <row r="275708" spans="9:9">
      <c r="I275708" s="33"/>
    </row>
    <row r="275711" spans="9:9">
      <c r="I275711" s="33"/>
    </row>
    <row r="275730" spans="9:9">
      <c r="I275730" s="33"/>
    </row>
    <row r="275740" spans="9:9">
      <c r="I275740" s="33"/>
    </row>
    <row r="275743" spans="9:9">
      <c r="I275743" s="33"/>
    </row>
    <row r="275762" spans="9:9">
      <c r="I275762" s="33"/>
    </row>
    <row r="275772" spans="9:9">
      <c r="I275772" s="33"/>
    </row>
    <row r="275775" spans="9:9">
      <c r="I275775" s="33"/>
    </row>
    <row r="275794" spans="9:9">
      <c r="I275794" s="33"/>
    </row>
    <row r="275804" spans="9:9">
      <c r="I275804" s="33"/>
    </row>
    <row r="275807" spans="9:9">
      <c r="I275807" s="33"/>
    </row>
    <row r="275826" spans="9:9">
      <c r="I275826" s="33"/>
    </row>
    <row r="275836" spans="9:9">
      <c r="I275836" s="33"/>
    </row>
    <row r="275839" spans="9:9">
      <c r="I275839" s="33"/>
    </row>
    <row r="275858" spans="9:9">
      <c r="I275858" s="33"/>
    </row>
    <row r="275868" spans="9:9">
      <c r="I275868" s="33"/>
    </row>
    <row r="275871" spans="9:9">
      <c r="I275871" s="33"/>
    </row>
    <row r="275890" spans="9:9">
      <c r="I275890" s="33"/>
    </row>
    <row r="275900" spans="9:9">
      <c r="I275900" s="33"/>
    </row>
    <row r="275903" spans="9:9">
      <c r="I275903" s="33"/>
    </row>
    <row r="275922" spans="9:9">
      <c r="I275922" s="33"/>
    </row>
    <row r="275932" spans="9:9">
      <c r="I275932" s="33"/>
    </row>
    <row r="275935" spans="9:9">
      <c r="I275935" s="33"/>
    </row>
    <row r="275954" spans="9:9">
      <c r="I275954" s="33"/>
    </row>
    <row r="275964" spans="9:9">
      <c r="I275964" s="33"/>
    </row>
    <row r="275967" spans="9:9">
      <c r="I275967" s="33"/>
    </row>
    <row r="275986" spans="9:9">
      <c r="I275986" s="33"/>
    </row>
    <row r="275996" spans="9:9">
      <c r="I275996" s="33"/>
    </row>
    <row r="275999" spans="9:9">
      <c r="I275999" s="33"/>
    </row>
    <row r="276018" spans="9:9">
      <c r="I276018" s="33"/>
    </row>
    <row r="276028" spans="9:9">
      <c r="I276028" s="33"/>
    </row>
    <row r="276031" spans="9:9">
      <c r="I276031" s="33"/>
    </row>
    <row r="276050" spans="9:9">
      <c r="I276050" s="33"/>
    </row>
    <row r="276060" spans="9:9">
      <c r="I276060" s="33"/>
    </row>
    <row r="276063" spans="9:9">
      <c r="I276063" s="33"/>
    </row>
    <row r="276082" spans="9:9">
      <c r="I276082" s="33"/>
    </row>
    <row r="276092" spans="9:9">
      <c r="I276092" s="33"/>
    </row>
    <row r="276095" spans="9:9">
      <c r="I276095" s="33"/>
    </row>
    <row r="276114" spans="9:9">
      <c r="I276114" s="33"/>
    </row>
    <row r="276124" spans="9:9">
      <c r="I276124" s="33"/>
    </row>
    <row r="276127" spans="9:9">
      <c r="I276127" s="33"/>
    </row>
    <row r="276146" spans="9:9">
      <c r="I276146" s="33"/>
    </row>
    <row r="276156" spans="9:9">
      <c r="I276156" s="33"/>
    </row>
    <row r="276159" spans="9:9">
      <c r="I276159" s="33"/>
    </row>
    <row r="276178" spans="9:9">
      <c r="I276178" s="33"/>
    </row>
    <row r="276188" spans="9:9">
      <c r="I276188" s="33"/>
    </row>
    <row r="276191" spans="9:9">
      <c r="I276191" s="33"/>
    </row>
    <row r="276210" spans="9:9">
      <c r="I276210" s="33"/>
    </row>
    <row r="276220" spans="9:9">
      <c r="I276220" s="33"/>
    </row>
    <row r="276223" spans="9:9">
      <c r="I276223" s="33"/>
    </row>
    <row r="276242" spans="9:9">
      <c r="I276242" s="33"/>
    </row>
    <row r="276252" spans="9:9">
      <c r="I276252" s="33"/>
    </row>
    <row r="276255" spans="9:9">
      <c r="I276255" s="33"/>
    </row>
    <row r="276274" spans="9:9">
      <c r="I276274" s="33"/>
    </row>
    <row r="276284" spans="9:9">
      <c r="I276284" s="33"/>
    </row>
    <row r="276287" spans="9:9">
      <c r="I276287" s="33"/>
    </row>
    <row r="276306" spans="9:9">
      <c r="I276306" s="33"/>
    </row>
    <row r="276316" spans="9:9">
      <c r="I276316" s="33"/>
    </row>
    <row r="276319" spans="9:9">
      <c r="I276319" s="33"/>
    </row>
    <row r="276338" spans="9:9">
      <c r="I276338" s="33"/>
    </row>
    <row r="276348" spans="9:9">
      <c r="I276348" s="33"/>
    </row>
    <row r="276351" spans="9:9">
      <c r="I276351" s="33"/>
    </row>
    <row r="276370" spans="9:9">
      <c r="I276370" s="33"/>
    </row>
    <row r="276380" spans="9:9">
      <c r="I276380" s="33"/>
    </row>
    <row r="276383" spans="9:9">
      <c r="I276383" s="33"/>
    </row>
    <row r="276402" spans="9:9">
      <c r="I276402" s="33"/>
    </row>
    <row r="276412" spans="9:9">
      <c r="I276412" s="33"/>
    </row>
    <row r="276415" spans="9:9">
      <c r="I276415" s="33"/>
    </row>
    <row r="276434" spans="9:9">
      <c r="I276434" s="33"/>
    </row>
    <row r="276444" spans="9:9">
      <c r="I276444" s="33"/>
    </row>
    <row r="276447" spans="9:9">
      <c r="I276447" s="33"/>
    </row>
    <row r="276466" spans="9:9">
      <c r="I276466" s="33"/>
    </row>
    <row r="276476" spans="9:9">
      <c r="I276476" s="33"/>
    </row>
    <row r="276479" spans="9:9">
      <c r="I276479" s="33"/>
    </row>
    <row r="276498" spans="9:9">
      <c r="I276498" s="33"/>
    </row>
    <row r="276508" spans="9:9">
      <c r="I276508" s="33"/>
    </row>
    <row r="276511" spans="9:9">
      <c r="I276511" s="33"/>
    </row>
    <row r="276530" spans="9:9">
      <c r="I276530" s="33"/>
    </row>
    <row r="276540" spans="9:9">
      <c r="I276540" s="33"/>
    </row>
    <row r="276543" spans="9:9">
      <c r="I276543" s="33"/>
    </row>
    <row r="276562" spans="9:9">
      <c r="I276562" s="33"/>
    </row>
    <row r="276572" spans="9:9">
      <c r="I276572" s="33"/>
    </row>
    <row r="276575" spans="9:9">
      <c r="I276575" s="33"/>
    </row>
    <row r="276594" spans="9:9">
      <c r="I276594" s="33"/>
    </row>
    <row r="276604" spans="9:9">
      <c r="I276604" s="33"/>
    </row>
    <row r="276607" spans="9:9">
      <c r="I276607" s="33"/>
    </row>
    <row r="276626" spans="9:9">
      <c r="I276626" s="33"/>
    </row>
    <row r="276636" spans="9:9">
      <c r="I276636" s="33"/>
    </row>
    <row r="276639" spans="9:9">
      <c r="I276639" s="33"/>
    </row>
    <row r="276658" spans="9:9">
      <c r="I276658" s="33"/>
    </row>
    <row r="276668" spans="9:9">
      <c r="I276668" s="33"/>
    </row>
    <row r="276671" spans="9:9">
      <c r="I276671" s="33"/>
    </row>
    <row r="276690" spans="9:9">
      <c r="I276690" s="33"/>
    </row>
    <row r="276700" spans="9:9">
      <c r="I276700" s="33"/>
    </row>
    <row r="276703" spans="9:9">
      <c r="I276703" s="33"/>
    </row>
    <row r="276722" spans="9:9">
      <c r="I276722" s="33"/>
    </row>
    <row r="276732" spans="9:9">
      <c r="I276732" s="33"/>
    </row>
    <row r="276735" spans="9:9">
      <c r="I276735" s="33"/>
    </row>
    <row r="276754" spans="9:9">
      <c r="I276754" s="33"/>
    </row>
    <row r="276764" spans="9:9">
      <c r="I276764" s="33"/>
    </row>
    <row r="276767" spans="9:9">
      <c r="I276767" s="33"/>
    </row>
    <row r="276786" spans="9:9">
      <c r="I276786" s="33"/>
    </row>
    <row r="276796" spans="9:9">
      <c r="I276796" s="33"/>
    </row>
    <row r="276799" spans="9:9">
      <c r="I276799" s="33"/>
    </row>
    <row r="276818" spans="9:9">
      <c r="I276818" s="33"/>
    </row>
    <row r="276828" spans="9:9">
      <c r="I276828" s="33"/>
    </row>
    <row r="276831" spans="9:9">
      <c r="I276831" s="33"/>
    </row>
    <row r="276850" spans="9:9">
      <c r="I276850" s="33"/>
    </row>
    <row r="276860" spans="9:9">
      <c r="I276860" s="33"/>
    </row>
    <row r="276863" spans="9:9">
      <c r="I276863" s="33"/>
    </row>
    <row r="276882" spans="9:9">
      <c r="I276882" s="33"/>
    </row>
    <row r="276892" spans="9:9">
      <c r="I276892" s="33"/>
    </row>
    <row r="276895" spans="9:9">
      <c r="I276895" s="33"/>
    </row>
    <row r="276914" spans="9:9">
      <c r="I276914" s="33"/>
    </row>
    <row r="276924" spans="9:9">
      <c r="I276924" s="33"/>
    </row>
    <row r="276927" spans="9:9">
      <c r="I276927" s="33"/>
    </row>
    <row r="276946" spans="9:9">
      <c r="I276946" s="33"/>
    </row>
    <row r="276956" spans="9:9">
      <c r="I276956" s="33"/>
    </row>
    <row r="276959" spans="9:9">
      <c r="I276959" s="33"/>
    </row>
    <row r="276978" spans="9:9">
      <c r="I276978" s="33"/>
    </row>
    <row r="276988" spans="9:9">
      <c r="I276988" s="33"/>
    </row>
    <row r="276991" spans="9:9">
      <c r="I276991" s="33"/>
    </row>
    <row r="277010" spans="9:9">
      <c r="I277010" s="33"/>
    </row>
    <row r="277020" spans="9:9">
      <c r="I277020" s="33"/>
    </row>
    <row r="277023" spans="9:9">
      <c r="I277023" s="33"/>
    </row>
    <row r="277042" spans="9:9">
      <c r="I277042" s="33"/>
    </row>
    <row r="277052" spans="9:9">
      <c r="I277052" s="33"/>
    </row>
    <row r="277055" spans="9:9">
      <c r="I277055" s="33"/>
    </row>
    <row r="277074" spans="9:9">
      <c r="I277074" s="33"/>
    </row>
    <row r="277084" spans="9:9">
      <c r="I277084" s="33"/>
    </row>
    <row r="277087" spans="9:9">
      <c r="I277087" s="33"/>
    </row>
    <row r="277106" spans="9:9">
      <c r="I277106" s="33"/>
    </row>
    <row r="277116" spans="9:9">
      <c r="I277116" s="33"/>
    </row>
    <row r="277119" spans="9:9">
      <c r="I277119" s="33"/>
    </row>
    <row r="277138" spans="9:9">
      <c r="I277138" s="33"/>
    </row>
    <row r="277148" spans="9:9">
      <c r="I277148" s="33"/>
    </row>
    <row r="277151" spans="9:9">
      <c r="I277151" s="33"/>
    </row>
    <row r="277170" spans="9:9">
      <c r="I277170" s="33"/>
    </row>
    <row r="277180" spans="9:9">
      <c r="I277180" s="33"/>
    </row>
    <row r="277183" spans="9:9">
      <c r="I277183" s="33"/>
    </row>
    <row r="277202" spans="9:9">
      <c r="I277202" s="33"/>
    </row>
    <row r="277212" spans="9:9">
      <c r="I277212" s="33"/>
    </row>
    <row r="277215" spans="9:9">
      <c r="I277215" s="33"/>
    </row>
    <row r="277234" spans="9:9">
      <c r="I277234" s="33"/>
    </row>
    <row r="277244" spans="9:9">
      <c r="I277244" s="33"/>
    </row>
    <row r="277247" spans="9:9">
      <c r="I277247" s="33"/>
    </row>
    <row r="277266" spans="9:9">
      <c r="I277266" s="33"/>
    </row>
    <row r="277276" spans="9:9">
      <c r="I277276" s="33"/>
    </row>
    <row r="277279" spans="9:9">
      <c r="I277279" s="33"/>
    </row>
    <row r="277298" spans="9:9">
      <c r="I277298" s="33"/>
    </row>
    <row r="277308" spans="9:9">
      <c r="I277308" s="33"/>
    </row>
    <row r="277311" spans="9:9">
      <c r="I277311" s="33"/>
    </row>
    <row r="277330" spans="9:9">
      <c r="I277330" s="33"/>
    </row>
    <row r="277340" spans="9:9">
      <c r="I277340" s="33"/>
    </row>
    <row r="277343" spans="9:9">
      <c r="I277343" s="33"/>
    </row>
    <row r="277362" spans="9:9">
      <c r="I277362" s="33"/>
    </row>
    <row r="277372" spans="9:9">
      <c r="I277372" s="33"/>
    </row>
    <row r="277375" spans="9:9">
      <c r="I277375" s="33"/>
    </row>
    <row r="277394" spans="9:9">
      <c r="I277394" s="33"/>
    </row>
    <row r="277404" spans="9:9">
      <c r="I277404" s="33"/>
    </row>
    <row r="277407" spans="9:9">
      <c r="I277407" s="33"/>
    </row>
    <row r="277426" spans="9:9">
      <c r="I277426" s="33"/>
    </row>
    <row r="277436" spans="9:9">
      <c r="I277436" s="33"/>
    </row>
    <row r="277439" spans="9:9">
      <c r="I277439" s="33"/>
    </row>
    <row r="277458" spans="9:9">
      <c r="I277458" s="33"/>
    </row>
    <row r="277468" spans="9:9">
      <c r="I277468" s="33"/>
    </row>
    <row r="277471" spans="9:9">
      <c r="I277471" s="33"/>
    </row>
    <row r="277490" spans="9:9">
      <c r="I277490" s="33"/>
    </row>
    <row r="277500" spans="9:9">
      <c r="I277500" s="33"/>
    </row>
    <row r="277503" spans="9:9">
      <c r="I277503" s="33"/>
    </row>
    <row r="277522" spans="9:9">
      <c r="I277522" s="33"/>
    </row>
    <row r="277532" spans="9:9">
      <c r="I277532" s="33"/>
    </row>
    <row r="277535" spans="9:9">
      <c r="I277535" s="33"/>
    </row>
    <row r="277554" spans="9:9">
      <c r="I277554" s="33"/>
    </row>
    <row r="277564" spans="9:9">
      <c r="I277564" s="33"/>
    </row>
    <row r="277567" spans="9:9">
      <c r="I277567" s="33"/>
    </row>
    <row r="277586" spans="9:9">
      <c r="I277586" s="33"/>
    </row>
    <row r="277596" spans="9:9">
      <c r="I277596" s="33"/>
    </row>
    <row r="277599" spans="9:9">
      <c r="I277599" s="33"/>
    </row>
    <row r="277618" spans="9:9">
      <c r="I277618" s="33"/>
    </row>
    <row r="277628" spans="9:9">
      <c r="I277628" s="33"/>
    </row>
    <row r="277631" spans="9:9">
      <c r="I277631" s="33"/>
    </row>
    <row r="277650" spans="9:9">
      <c r="I277650" s="33"/>
    </row>
    <row r="277660" spans="9:9">
      <c r="I277660" s="33"/>
    </row>
    <row r="277663" spans="9:9">
      <c r="I277663" s="33"/>
    </row>
    <row r="277682" spans="9:9">
      <c r="I277682" s="33"/>
    </row>
    <row r="277692" spans="9:9">
      <c r="I277692" s="33"/>
    </row>
    <row r="277695" spans="9:9">
      <c r="I277695" s="33"/>
    </row>
    <row r="277714" spans="9:9">
      <c r="I277714" s="33"/>
    </row>
    <row r="277724" spans="9:9">
      <c r="I277724" s="33"/>
    </row>
    <row r="277727" spans="9:9">
      <c r="I277727" s="33"/>
    </row>
    <row r="277746" spans="9:9">
      <c r="I277746" s="33"/>
    </row>
    <row r="277756" spans="9:9">
      <c r="I277756" s="33"/>
    </row>
    <row r="277759" spans="9:9">
      <c r="I277759" s="33"/>
    </row>
    <row r="277778" spans="9:9">
      <c r="I277778" s="33"/>
    </row>
    <row r="277788" spans="9:9">
      <c r="I277788" s="33"/>
    </row>
    <row r="277791" spans="9:9">
      <c r="I277791" s="33"/>
    </row>
    <row r="277810" spans="9:9">
      <c r="I277810" s="33"/>
    </row>
    <row r="277820" spans="9:9">
      <c r="I277820" s="33"/>
    </row>
    <row r="277823" spans="9:9">
      <c r="I277823" s="33"/>
    </row>
    <row r="277842" spans="9:9">
      <c r="I277842" s="33"/>
    </row>
    <row r="277852" spans="9:9">
      <c r="I277852" s="33"/>
    </row>
    <row r="277855" spans="9:9">
      <c r="I277855" s="33"/>
    </row>
    <row r="277874" spans="9:9">
      <c r="I277874" s="33"/>
    </row>
    <row r="277884" spans="9:9">
      <c r="I277884" s="33"/>
    </row>
    <row r="277887" spans="9:9">
      <c r="I277887" s="33"/>
    </row>
    <row r="277906" spans="9:9">
      <c r="I277906" s="33"/>
    </row>
    <row r="277916" spans="9:9">
      <c r="I277916" s="33"/>
    </row>
    <row r="277919" spans="9:9">
      <c r="I277919" s="33"/>
    </row>
    <row r="277938" spans="9:9">
      <c r="I277938" s="33"/>
    </row>
    <row r="277948" spans="9:9">
      <c r="I277948" s="33"/>
    </row>
    <row r="277951" spans="9:9">
      <c r="I277951" s="33"/>
    </row>
    <row r="277970" spans="9:9">
      <c r="I277970" s="33"/>
    </row>
    <row r="277980" spans="9:9">
      <c r="I277980" s="33"/>
    </row>
    <row r="277983" spans="9:9">
      <c r="I277983" s="33"/>
    </row>
    <row r="278002" spans="9:9">
      <c r="I278002" s="33"/>
    </row>
    <row r="278012" spans="9:9">
      <c r="I278012" s="33"/>
    </row>
    <row r="278015" spans="9:9">
      <c r="I278015" s="33"/>
    </row>
    <row r="278034" spans="9:9">
      <c r="I278034" s="33"/>
    </row>
    <row r="278044" spans="9:9">
      <c r="I278044" s="33"/>
    </row>
    <row r="278047" spans="9:9">
      <c r="I278047" s="33"/>
    </row>
    <row r="278066" spans="9:9">
      <c r="I278066" s="33"/>
    </row>
    <row r="278076" spans="9:9">
      <c r="I278076" s="33"/>
    </row>
    <row r="278079" spans="9:9">
      <c r="I278079" s="33"/>
    </row>
    <row r="278098" spans="9:9">
      <c r="I278098" s="33"/>
    </row>
    <row r="278108" spans="9:9">
      <c r="I278108" s="33"/>
    </row>
    <row r="278111" spans="9:9">
      <c r="I278111" s="33"/>
    </row>
    <row r="278130" spans="9:9">
      <c r="I278130" s="33"/>
    </row>
    <row r="278140" spans="9:9">
      <c r="I278140" s="33"/>
    </row>
    <row r="278143" spans="9:9">
      <c r="I278143" s="33"/>
    </row>
    <row r="278162" spans="9:9">
      <c r="I278162" s="33"/>
    </row>
    <row r="278172" spans="9:9">
      <c r="I278172" s="33"/>
    </row>
    <row r="278175" spans="9:9">
      <c r="I278175" s="33"/>
    </row>
    <row r="278194" spans="9:9">
      <c r="I278194" s="33"/>
    </row>
    <row r="278204" spans="9:9">
      <c r="I278204" s="33"/>
    </row>
    <row r="278207" spans="9:9">
      <c r="I278207" s="33"/>
    </row>
    <row r="278226" spans="9:9">
      <c r="I278226" s="33"/>
    </row>
    <row r="278236" spans="9:9">
      <c r="I278236" s="33"/>
    </row>
    <row r="278239" spans="9:9">
      <c r="I278239" s="33"/>
    </row>
    <row r="278258" spans="9:9">
      <c r="I278258" s="33"/>
    </row>
    <row r="278268" spans="9:9">
      <c r="I278268" s="33"/>
    </row>
    <row r="278271" spans="9:9">
      <c r="I278271" s="33"/>
    </row>
    <row r="278290" spans="9:9">
      <c r="I278290" s="33"/>
    </row>
    <row r="278300" spans="9:9">
      <c r="I278300" s="33"/>
    </row>
    <row r="278303" spans="9:9">
      <c r="I278303" s="33"/>
    </row>
    <row r="278322" spans="9:9">
      <c r="I278322" s="33"/>
    </row>
    <row r="278332" spans="9:9">
      <c r="I278332" s="33"/>
    </row>
    <row r="278335" spans="9:9">
      <c r="I278335" s="33"/>
    </row>
    <row r="278354" spans="9:9">
      <c r="I278354" s="33"/>
    </row>
    <row r="278364" spans="9:9">
      <c r="I278364" s="33"/>
    </row>
    <row r="278367" spans="9:9">
      <c r="I278367" s="33"/>
    </row>
    <row r="278386" spans="9:9">
      <c r="I278386" s="33"/>
    </row>
    <row r="278396" spans="9:9">
      <c r="I278396" s="33"/>
    </row>
    <row r="278399" spans="9:9">
      <c r="I278399" s="33"/>
    </row>
    <row r="278418" spans="9:9">
      <c r="I278418" s="33"/>
    </row>
    <row r="278428" spans="9:9">
      <c r="I278428" s="33"/>
    </row>
    <row r="278431" spans="9:9">
      <c r="I278431" s="33"/>
    </row>
    <row r="278450" spans="9:9">
      <c r="I278450" s="33"/>
    </row>
    <row r="278460" spans="9:9">
      <c r="I278460" s="33"/>
    </row>
    <row r="278463" spans="9:9">
      <c r="I278463" s="33"/>
    </row>
    <row r="278482" spans="9:9">
      <c r="I278482" s="33"/>
    </row>
    <row r="278492" spans="9:9">
      <c r="I278492" s="33"/>
    </row>
    <row r="278495" spans="9:9">
      <c r="I278495" s="33"/>
    </row>
    <row r="278514" spans="9:9">
      <c r="I278514" s="33"/>
    </row>
    <row r="278524" spans="9:9">
      <c r="I278524" s="33"/>
    </row>
    <row r="278527" spans="9:9">
      <c r="I278527" s="33"/>
    </row>
    <row r="278546" spans="9:9">
      <c r="I278546" s="33"/>
    </row>
    <row r="278556" spans="9:9">
      <c r="I278556" s="33"/>
    </row>
    <row r="278559" spans="9:9">
      <c r="I278559" s="33"/>
    </row>
    <row r="278578" spans="9:9">
      <c r="I278578" s="33"/>
    </row>
    <row r="278588" spans="9:9">
      <c r="I278588" s="33"/>
    </row>
    <row r="278591" spans="9:9">
      <c r="I278591" s="33"/>
    </row>
    <row r="278610" spans="9:9">
      <c r="I278610" s="33"/>
    </row>
    <row r="278620" spans="9:9">
      <c r="I278620" s="33"/>
    </row>
    <row r="278623" spans="9:9">
      <c r="I278623" s="33"/>
    </row>
    <row r="278642" spans="9:9">
      <c r="I278642" s="33"/>
    </row>
    <row r="278652" spans="9:9">
      <c r="I278652" s="33"/>
    </row>
    <row r="278655" spans="9:9">
      <c r="I278655" s="33"/>
    </row>
    <row r="278674" spans="9:9">
      <c r="I278674" s="33"/>
    </row>
    <row r="278684" spans="9:9">
      <c r="I278684" s="33"/>
    </row>
    <row r="278687" spans="9:9">
      <c r="I278687" s="33"/>
    </row>
    <row r="278706" spans="9:9">
      <c r="I278706" s="33"/>
    </row>
    <row r="278716" spans="9:9">
      <c r="I278716" s="33"/>
    </row>
    <row r="278719" spans="9:9">
      <c r="I278719" s="33"/>
    </row>
    <row r="278738" spans="9:9">
      <c r="I278738" s="33"/>
    </row>
    <row r="278748" spans="9:9">
      <c r="I278748" s="33"/>
    </row>
    <row r="278751" spans="9:9">
      <c r="I278751" s="33"/>
    </row>
    <row r="278770" spans="9:9">
      <c r="I278770" s="33"/>
    </row>
    <row r="278780" spans="9:9">
      <c r="I278780" s="33"/>
    </row>
    <row r="278783" spans="9:9">
      <c r="I278783" s="33"/>
    </row>
    <row r="278802" spans="9:9">
      <c r="I278802" s="33"/>
    </row>
    <row r="278812" spans="9:9">
      <c r="I278812" s="33"/>
    </row>
    <row r="278815" spans="9:9">
      <c r="I278815" s="33"/>
    </row>
    <row r="278834" spans="9:9">
      <c r="I278834" s="33"/>
    </row>
    <row r="278844" spans="9:9">
      <c r="I278844" s="33"/>
    </row>
    <row r="278847" spans="9:9">
      <c r="I278847" s="33"/>
    </row>
    <row r="278866" spans="9:9">
      <c r="I278866" s="33"/>
    </row>
    <row r="278876" spans="9:9">
      <c r="I278876" s="33"/>
    </row>
    <row r="278879" spans="9:9">
      <c r="I278879" s="33"/>
    </row>
    <row r="278898" spans="9:9">
      <c r="I278898" s="33"/>
    </row>
    <row r="278908" spans="9:9">
      <c r="I278908" s="33"/>
    </row>
    <row r="278911" spans="9:9">
      <c r="I278911" s="33"/>
    </row>
    <row r="278930" spans="9:9">
      <c r="I278930" s="33"/>
    </row>
    <row r="278940" spans="9:9">
      <c r="I278940" s="33"/>
    </row>
    <row r="278943" spans="9:9">
      <c r="I278943" s="33"/>
    </row>
    <row r="278962" spans="9:9">
      <c r="I278962" s="33"/>
    </row>
    <row r="278972" spans="9:9">
      <c r="I278972" s="33"/>
    </row>
    <row r="278975" spans="9:9">
      <c r="I278975" s="33"/>
    </row>
    <row r="278994" spans="9:9">
      <c r="I278994" s="33"/>
    </row>
    <row r="279004" spans="9:9">
      <c r="I279004" s="33"/>
    </row>
    <row r="279007" spans="9:9">
      <c r="I279007" s="33"/>
    </row>
    <row r="279026" spans="9:9">
      <c r="I279026" s="33"/>
    </row>
    <row r="279036" spans="9:9">
      <c r="I279036" s="33"/>
    </row>
    <row r="279039" spans="9:9">
      <c r="I279039" s="33"/>
    </row>
    <row r="279058" spans="9:9">
      <c r="I279058" s="33"/>
    </row>
    <row r="279068" spans="9:9">
      <c r="I279068" s="33"/>
    </row>
    <row r="279071" spans="9:9">
      <c r="I279071" s="33"/>
    </row>
    <row r="279090" spans="9:9">
      <c r="I279090" s="33"/>
    </row>
    <row r="279100" spans="9:9">
      <c r="I279100" s="33"/>
    </row>
    <row r="279103" spans="9:9">
      <c r="I279103" s="33"/>
    </row>
    <row r="279122" spans="9:9">
      <c r="I279122" s="33"/>
    </row>
    <row r="279132" spans="9:9">
      <c r="I279132" s="33"/>
    </row>
    <row r="279135" spans="9:9">
      <c r="I279135" s="33"/>
    </row>
    <row r="279154" spans="9:9">
      <c r="I279154" s="33"/>
    </row>
    <row r="279164" spans="9:9">
      <c r="I279164" s="33"/>
    </row>
    <row r="279167" spans="9:9">
      <c r="I279167" s="33"/>
    </row>
    <row r="279186" spans="9:9">
      <c r="I279186" s="33"/>
    </row>
    <row r="279196" spans="9:9">
      <c r="I279196" s="33"/>
    </row>
    <row r="279199" spans="9:9">
      <c r="I279199" s="33"/>
    </row>
    <row r="279218" spans="9:9">
      <c r="I279218" s="33"/>
    </row>
    <row r="279228" spans="9:9">
      <c r="I279228" s="33"/>
    </row>
    <row r="279231" spans="9:9">
      <c r="I279231" s="33"/>
    </row>
    <row r="279250" spans="9:9">
      <c r="I279250" s="33"/>
    </row>
    <row r="279260" spans="9:9">
      <c r="I279260" s="33"/>
    </row>
    <row r="279263" spans="9:9">
      <c r="I279263" s="33"/>
    </row>
    <row r="279282" spans="9:9">
      <c r="I279282" s="33"/>
    </row>
    <row r="279292" spans="9:9">
      <c r="I279292" s="33"/>
    </row>
    <row r="279295" spans="9:9">
      <c r="I279295" s="33"/>
    </row>
    <row r="279314" spans="9:9">
      <c r="I279314" s="33"/>
    </row>
    <row r="279324" spans="9:9">
      <c r="I279324" s="33"/>
    </row>
    <row r="279327" spans="9:9">
      <c r="I279327" s="33"/>
    </row>
    <row r="279346" spans="9:9">
      <c r="I279346" s="33"/>
    </row>
    <row r="279356" spans="9:9">
      <c r="I279356" s="33"/>
    </row>
    <row r="279359" spans="9:9">
      <c r="I279359" s="33"/>
    </row>
    <row r="279378" spans="9:9">
      <c r="I279378" s="33"/>
    </row>
    <row r="279388" spans="9:9">
      <c r="I279388" s="33"/>
    </row>
    <row r="279391" spans="9:9">
      <c r="I279391" s="33"/>
    </row>
    <row r="279410" spans="9:9">
      <c r="I279410" s="33"/>
    </row>
    <row r="279420" spans="9:9">
      <c r="I279420" s="33"/>
    </row>
    <row r="279423" spans="9:9">
      <c r="I279423" s="33"/>
    </row>
    <row r="279442" spans="9:9">
      <c r="I279442" s="33"/>
    </row>
    <row r="279452" spans="9:9">
      <c r="I279452" s="33"/>
    </row>
    <row r="279455" spans="9:9">
      <c r="I279455" s="33"/>
    </row>
    <row r="279474" spans="9:9">
      <c r="I279474" s="33"/>
    </row>
    <row r="279484" spans="9:9">
      <c r="I279484" s="33"/>
    </row>
    <row r="279487" spans="9:9">
      <c r="I279487" s="33"/>
    </row>
    <row r="279506" spans="9:9">
      <c r="I279506" s="33"/>
    </row>
    <row r="279516" spans="9:9">
      <c r="I279516" s="33"/>
    </row>
    <row r="279519" spans="9:9">
      <c r="I279519" s="33"/>
    </row>
    <row r="279538" spans="9:9">
      <c r="I279538" s="33"/>
    </row>
    <row r="279548" spans="9:9">
      <c r="I279548" s="33"/>
    </row>
    <row r="279551" spans="9:9">
      <c r="I279551" s="33"/>
    </row>
    <row r="279570" spans="9:9">
      <c r="I279570" s="33"/>
    </row>
    <row r="279580" spans="9:9">
      <c r="I279580" s="33"/>
    </row>
    <row r="279583" spans="9:9">
      <c r="I279583" s="33"/>
    </row>
    <row r="279602" spans="9:9">
      <c r="I279602" s="33"/>
    </row>
    <row r="279612" spans="9:9">
      <c r="I279612" s="33"/>
    </row>
    <row r="279615" spans="9:9">
      <c r="I279615" s="33"/>
    </row>
    <row r="279634" spans="9:9">
      <c r="I279634" s="33"/>
    </row>
    <row r="279644" spans="9:9">
      <c r="I279644" s="33"/>
    </row>
    <row r="279647" spans="9:9">
      <c r="I279647" s="33"/>
    </row>
    <row r="279666" spans="9:9">
      <c r="I279666" s="33"/>
    </row>
    <row r="279676" spans="9:9">
      <c r="I279676" s="33"/>
    </row>
    <row r="279679" spans="9:9">
      <c r="I279679" s="33"/>
    </row>
    <row r="279698" spans="9:9">
      <c r="I279698" s="33"/>
    </row>
    <row r="279708" spans="9:9">
      <c r="I279708" s="33"/>
    </row>
    <row r="279711" spans="9:9">
      <c r="I279711" s="33"/>
    </row>
    <row r="279730" spans="9:9">
      <c r="I279730" s="33"/>
    </row>
    <row r="279740" spans="9:9">
      <c r="I279740" s="33"/>
    </row>
    <row r="279743" spans="9:9">
      <c r="I279743" s="33"/>
    </row>
    <row r="279762" spans="9:9">
      <c r="I279762" s="33"/>
    </row>
    <row r="279772" spans="9:9">
      <c r="I279772" s="33"/>
    </row>
    <row r="279775" spans="9:9">
      <c r="I279775" s="33"/>
    </row>
    <row r="279794" spans="9:9">
      <c r="I279794" s="33"/>
    </row>
    <row r="279804" spans="9:9">
      <c r="I279804" s="33"/>
    </row>
    <row r="279807" spans="9:9">
      <c r="I279807" s="33"/>
    </row>
    <row r="279826" spans="9:9">
      <c r="I279826" s="33"/>
    </row>
    <row r="279836" spans="9:9">
      <c r="I279836" s="33"/>
    </row>
    <row r="279839" spans="9:9">
      <c r="I279839" s="33"/>
    </row>
    <row r="279858" spans="9:9">
      <c r="I279858" s="33"/>
    </row>
    <row r="279868" spans="9:9">
      <c r="I279868" s="33"/>
    </row>
    <row r="279871" spans="9:9">
      <c r="I279871" s="33"/>
    </row>
    <row r="279890" spans="9:9">
      <c r="I279890" s="33"/>
    </row>
    <row r="279900" spans="9:9">
      <c r="I279900" s="33"/>
    </row>
    <row r="279903" spans="9:9">
      <c r="I279903" s="33"/>
    </row>
    <row r="279922" spans="9:9">
      <c r="I279922" s="33"/>
    </row>
    <row r="279932" spans="9:9">
      <c r="I279932" s="33"/>
    </row>
    <row r="279935" spans="9:9">
      <c r="I279935" s="33"/>
    </row>
    <row r="279954" spans="9:9">
      <c r="I279954" s="33"/>
    </row>
    <row r="279964" spans="9:9">
      <c r="I279964" s="33"/>
    </row>
    <row r="279967" spans="9:9">
      <c r="I279967" s="33"/>
    </row>
    <row r="279986" spans="9:9">
      <c r="I279986" s="33"/>
    </row>
    <row r="279996" spans="9:9">
      <c r="I279996" s="33"/>
    </row>
    <row r="279999" spans="9:9">
      <c r="I279999" s="33"/>
    </row>
    <row r="280018" spans="9:9">
      <c r="I280018" s="33"/>
    </row>
    <row r="280028" spans="9:9">
      <c r="I280028" s="33"/>
    </row>
    <row r="280031" spans="9:9">
      <c r="I280031" s="33"/>
    </row>
    <row r="280050" spans="9:9">
      <c r="I280050" s="33"/>
    </row>
    <row r="280060" spans="9:9">
      <c r="I280060" s="33"/>
    </row>
    <row r="280063" spans="9:9">
      <c r="I280063" s="33"/>
    </row>
    <row r="280082" spans="9:9">
      <c r="I280082" s="33"/>
    </row>
    <row r="280092" spans="9:9">
      <c r="I280092" s="33"/>
    </row>
    <row r="280095" spans="9:9">
      <c r="I280095" s="33"/>
    </row>
    <row r="280114" spans="9:9">
      <c r="I280114" s="33"/>
    </row>
    <row r="280124" spans="9:9">
      <c r="I280124" s="33"/>
    </row>
    <row r="280127" spans="9:9">
      <c r="I280127" s="33"/>
    </row>
    <row r="280146" spans="9:9">
      <c r="I280146" s="33"/>
    </row>
    <row r="280156" spans="9:9">
      <c r="I280156" s="33"/>
    </row>
    <row r="280159" spans="9:9">
      <c r="I280159" s="33"/>
    </row>
    <row r="280178" spans="9:9">
      <c r="I280178" s="33"/>
    </row>
    <row r="280188" spans="9:9">
      <c r="I280188" s="33"/>
    </row>
    <row r="280191" spans="9:9">
      <c r="I280191" s="33"/>
    </row>
    <row r="280210" spans="9:9">
      <c r="I280210" s="33"/>
    </row>
    <row r="280220" spans="9:9">
      <c r="I280220" s="33"/>
    </row>
    <row r="280223" spans="9:9">
      <c r="I280223" s="33"/>
    </row>
    <row r="280242" spans="9:9">
      <c r="I280242" s="33"/>
    </row>
    <row r="280252" spans="9:9">
      <c r="I280252" s="33"/>
    </row>
    <row r="280255" spans="9:9">
      <c r="I280255" s="33"/>
    </row>
    <row r="280274" spans="9:9">
      <c r="I280274" s="33"/>
    </row>
    <row r="280284" spans="9:9">
      <c r="I280284" s="33"/>
    </row>
    <row r="280287" spans="9:9">
      <c r="I280287" s="33"/>
    </row>
    <row r="280306" spans="9:9">
      <c r="I280306" s="33"/>
    </row>
    <row r="280316" spans="9:9">
      <c r="I280316" s="33"/>
    </row>
    <row r="280319" spans="9:9">
      <c r="I280319" s="33"/>
    </row>
    <row r="280338" spans="9:9">
      <c r="I280338" s="33"/>
    </row>
    <row r="280348" spans="9:9">
      <c r="I280348" s="33"/>
    </row>
    <row r="280351" spans="9:9">
      <c r="I280351" s="33"/>
    </row>
    <row r="280370" spans="9:9">
      <c r="I280370" s="33"/>
    </row>
    <row r="280380" spans="9:9">
      <c r="I280380" s="33"/>
    </row>
    <row r="280383" spans="9:9">
      <c r="I280383" s="33"/>
    </row>
    <row r="280402" spans="9:9">
      <c r="I280402" s="33"/>
    </row>
    <row r="280412" spans="9:9">
      <c r="I280412" s="33"/>
    </row>
    <row r="280415" spans="9:9">
      <c r="I280415" s="33"/>
    </row>
    <row r="280434" spans="9:9">
      <c r="I280434" s="33"/>
    </row>
    <row r="280444" spans="9:9">
      <c r="I280444" s="33"/>
    </row>
    <row r="280447" spans="9:9">
      <c r="I280447" s="33"/>
    </row>
    <row r="280466" spans="9:9">
      <c r="I280466" s="33"/>
    </row>
    <row r="280476" spans="9:9">
      <c r="I280476" s="33"/>
    </row>
    <row r="280479" spans="9:9">
      <c r="I280479" s="33"/>
    </row>
    <row r="280498" spans="9:9">
      <c r="I280498" s="33"/>
    </row>
    <row r="280508" spans="9:9">
      <c r="I280508" s="33"/>
    </row>
    <row r="280511" spans="9:9">
      <c r="I280511" s="33"/>
    </row>
    <row r="280530" spans="9:9">
      <c r="I280530" s="33"/>
    </row>
    <row r="280540" spans="9:9">
      <c r="I280540" s="33"/>
    </row>
    <row r="280543" spans="9:9">
      <c r="I280543" s="33"/>
    </row>
    <row r="280562" spans="9:9">
      <c r="I280562" s="33"/>
    </row>
    <row r="280572" spans="9:9">
      <c r="I280572" s="33"/>
    </row>
    <row r="280575" spans="9:9">
      <c r="I280575" s="33"/>
    </row>
    <row r="280594" spans="9:9">
      <c r="I280594" s="33"/>
    </row>
    <row r="280604" spans="9:9">
      <c r="I280604" s="33"/>
    </row>
    <row r="280607" spans="9:9">
      <c r="I280607" s="33"/>
    </row>
    <row r="280626" spans="9:9">
      <c r="I280626" s="33"/>
    </row>
    <row r="280636" spans="9:9">
      <c r="I280636" s="33"/>
    </row>
    <row r="280639" spans="9:9">
      <c r="I280639" s="33"/>
    </row>
    <row r="280658" spans="9:9">
      <c r="I280658" s="33"/>
    </row>
    <row r="280668" spans="9:9">
      <c r="I280668" s="33"/>
    </row>
    <row r="280671" spans="9:9">
      <c r="I280671" s="33"/>
    </row>
    <row r="280690" spans="9:9">
      <c r="I280690" s="33"/>
    </row>
    <row r="280700" spans="9:9">
      <c r="I280700" s="33"/>
    </row>
    <row r="280703" spans="9:9">
      <c r="I280703" s="33"/>
    </row>
    <row r="280722" spans="9:9">
      <c r="I280722" s="33"/>
    </row>
    <row r="280732" spans="9:9">
      <c r="I280732" s="33"/>
    </row>
    <row r="280735" spans="9:9">
      <c r="I280735" s="33"/>
    </row>
    <row r="280754" spans="9:9">
      <c r="I280754" s="33"/>
    </row>
    <row r="280764" spans="9:9">
      <c r="I280764" s="33"/>
    </row>
    <row r="280767" spans="9:9">
      <c r="I280767" s="33"/>
    </row>
    <row r="280786" spans="9:9">
      <c r="I280786" s="33"/>
    </row>
    <row r="280796" spans="9:9">
      <c r="I280796" s="33"/>
    </row>
    <row r="280799" spans="9:9">
      <c r="I280799" s="33"/>
    </row>
    <row r="280818" spans="9:9">
      <c r="I280818" s="33"/>
    </row>
    <row r="280828" spans="9:9">
      <c r="I280828" s="33"/>
    </row>
    <row r="280831" spans="9:9">
      <c r="I280831" s="33"/>
    </row>
    <row r="280850" spans="9:9">
      <c r="I280850" s="33"/>
    </row>
    <row r="280860" spans="9:9">
      <c r="I280860" s="33"/>
    </row>
    <row r="280863" spans="9:9">
      <c r="I280863" s="33"/>
    </row>
    <row r="280882" spans="9:9">
      <c r="I280882" s="33"/>
    </row>
    <row r="280892" spans="9:9">
      <c r="I280892" s="33"/>
    </row>
    <row r="280895" spans="9:9">
      <c r="I280895" s="33"/>
    </row>
    <row r="280914" spans="9:9">
      <c r="I280914" s="33"/>
    </row>
    <row r="280924" spans="9:9">
      <c r="I280924" s="33"/>
    </row>
    <row r="280927" spans="9:9">
      <c r="I280927" s="33"/>
    </row>
    <row r="280946" spans="9:9">
      <c r="I280946" s="33"/>
    </row>
    <row r="280956" spans="9:9">
      <c r="I280956" s="33"/>
    </row>
    <row r="280959" spans="9:9">
      <c r="I280959" s="33"/>
    </row>
    <row r="280978" spans="9:9">
      <c r="I280978" s="33"/>
    </row>
    <row r="280988" spans="9:9">
      <c r="I280988" s="33"/>
    </row>
    <row r="280991" spans="9:9">
      <c r="I280991" s="33"/>
    </row>
    <row r="281010" spans="9:9">
      <c r="I281010" s="33"/>
    </row>
    <row r="281020" spans="9:9">
      <c r="I281020" s="33"/>
    </row>
    <row r="281023" spans="9:9">
      <c r="I281023" s="33"/>
    </row>
    <row r="281042" spans="9:9">
      <c r="I281042" s="33"/>
    </row>
    <row r="281052" spans="9:9">
      <c r="I281052" s="33"/>
    </row>
    <row r="281055" spans="9:9">
      <c r="I281055" s="33"/>
    </row>
    <row r="281074" spans="9:9">
      <c r="I281074" s="33"/>
    </row>
    <row r="281084" spans="9:9">
      <c r="I281084" s="33"/>
    </row>
    <row r="281087" spans="9:9">
      <c r="I281087" s="33"/>
    </row>
    <row r="281106" spans="9:9">
      <c r="I281106" s="33"/>
    </row>
    <row r="281116" spans="9:9">
      <c r="I281116" s="33"/>
    </row>
    <row r="281119" spans="9:9">
      <c r="I281119" s="33"/>
    </row>
    <row r="281138" spans="9:9">
      <c r="I281138" s="33"/>
    </row>
    <row r="281148" spans="9:9">
      <c r="I281148" s="33"/>
    </row>
    <row r="281151" spans="9:9">
      <c r="I281151" s="33"/>
    </row>
    <row r="281170" spans="9:9">
      <c r="I281170" s="33"/>
    </row>
    <row r="281180" spans="9:9">
      <c r="I281180" s="33"/>
    </row>
    <row r="281183" spans="9:9">
      <c r="I281183" s="33"/>
    </row>
    <row r="281202" spans="9:9">
      <c r="I281202" s="33"/>
    </row>
    <row r="281212" spans="9:9">
      <c r="I281212" s="33"/>
    </row>
    <row r="281215" spans="9:9">
      <c r="I281215" s="33"/>
    </row>
    <row r="281234" spans="9:9">
      <c r="I281234" s="33"/>
    </row>
    <row r="281244" spans="9:9">
      <c r="I281244" s="33"/>
    </row>
    <row r="281247" spans="9:9">
      <c r="I281247" s="33"/>
    </row>
    <row r="281266" spans="9:9">
      <c r="I281266" s="33"/>
    </row>
    <row r="281276" spans="9:9">
      <c r="I281276" s="33"/>
    </row>
    <row r="281279" spans="9:9">
      <c r="I281279" s="33"/>
    </row>
    <row r="281298" spans="9:9">
      <c r="I281298" s="33"/>
    </row>
    <row r="281308" spans="9:9">
      <c r="I281308" s="33"/>
    </row>
    <row r="281311" spans="9:9">
      <c r="I281311" s="33"/>
    </row>
    <row r="281330" spans="9:9">
      <c r="I281330" s="33"/>
    </row>
    <row r="281340" spans="9:9">
      <c r="I281340" s="33"/>
    </row>
    <row r="281343" spans="9:9">
      <c r="I281343" s="33"/>
    </row>
    <row r="281362" spans="9:9">
      <c r="I281362" s="33"/>
    </row>
    <row r="281372" spans="9:9">
      <c r="I281372" s="33"/>
    </row>
    <row r="281375" spans="9:9">
      <c r="I281375" s="33"/>
    </row>
    <row r="281394" spans="9:9">
      <c r="I281394" s="33"/>
    </row>
    <row r="281404" spans="9:9">
      <c r="I281404" s="33"/>
    </row>
    <row r="281407" spans="9:9">
      <c r="I281407" s="33"/>
    </row>
    <row r="281426" spans="9:9">
      <c r="I281426" s="33"/>
    </row>
    <row r="281436" spans="9:9">
      <c r="I281436" s="33"/>
    </row>
    <row r="281439" spans="9:9">
      <c r="I281439" s="33"/>
    </row>
    <row r="281458" spans="9:9">
      <c r="I281458" s="33"/>
    </row>
    <row r="281468" spans="9:9">
      <c r="I281468" s="33"/>
    </row>
    <row r="281471" spans="9:9">
      <c r="I281471" s="33"/>
    </row>
    <row r="281490" spans="9:9">
      <c r="I281490" s="33"/>
    </row>
    <row r="281500" spans="9:9">
      <c r="I281500" s="33"/>
    </row>
    <row r="281503" spans="9:9">
      <c r="I281503" s="33"/>
    </row>
    <row r="281522" spans="9:9">
      <c r="I281522" s="33"/>
    </row>
    <row r="281532" spans="9:9">
      <c r="I281532" s="33"/>
    </row>
    <row r="281535" spans="9:9">
      <c r="I281535" s="33"/>
    </row>
    <row r="281554" spans="9:9">
      <c r="I281554" s="33"/>
    </row>
    <row r="281564" spans="9:9">
      <c r="I281564" s="33"/>
    </row>
    <row r="281567" spans="9:9">
      <c r="I281567" s="33"/>
    </row>
    <row r="281586" spans="9:9">
      <c r="I281586" s="33"/>
    </row>
    <row r="281596" spans="9:9">
      <c r="I281596" s="33"/>
    </row>
    <row r="281599" spans="9:9">
      <c r="I281599" s="33"/>
    </row>
    <row r="281618" spans="9:9">
      <c r="I281618" s="33"/>
    </row>
    <row r="281628" spans="9:9">
      <c r="I281628" s="33"/>
    </row>
    <row r="281631" spans="9:9">
      <c r="I281631" s="33"/>
    </row>
    <row r="281650" spans="9:9">
      <c r="I281650" s="33"/>
    </row>
    <row r="281660" spans="9:9">
      <c r="I281660" s="33"/>
    </row>
    <row r="281663" spans="9:9">
      <c r="I281663" s="33"/>
    </row>
    <row r="281682" spans="9:9">
      <c r="I281682" s="33"/>
    </row>
    <row r="281692" spans="9:9">
      <c r="I281692" s="33"/>
    </row>
    <row r="281695" spans="9:9">
      <c r="I281695" s="33"/>
    </row>
    <row r="281714" spans="9:9">
      <c r="I281714" s="33"/>
    </row>
    <row r="281724" spans="9:9">
      <c r="I281724" s="33"/>
    </row>
    <row r="281727" spans="9:9">
      <c r="I281727" s="33"/>
    </row>
    <row r="281746" spans="9:9">
      <c r="I281746" s="33"/>
    </row>
    <row r="281756" spans="9:9">
      <c r="I281756" s="33"/>
    </row>
    <row r="281759" spans="9:9">
      <c r="I281759" s="33"/>
    </row>
    <row r="281778" spans="9:9">
      <c r="I281778" s="33"/>
    </row>
    <row r="281788" spans="9:9">
      <c r="I281788" s="33"/>
    </row>
    <row r="281791" spans="9:9">
      <c r="I281791" s="33"/>
    </row>
    <row r="281810" spans="9:9">
      <c r="I281810" s="33"/>
    </row>
    <row r="281820" spans="9:9">
      <c r="I281820" s="33"/>
    </row>
    <row r="281823" spans="9:9">
      <c r="I281823" s="33"/>
    </row>
    <row r="281842" spans="9:9">
      <c r="I281842" s="33"/>
    </row>
    <row r="281852" spans="9:9">
      <c r="I281852" s="33"/>
    </row>
    <row r="281855" spans="9:9">
      <c r="I281855" s="33"/>
    </row>
    <row r="281874" spans="9:9">
      <c r="I281874" s="33"/>
    </row>
    <row r="281884" spans="9:9">
      <c r="I281884" s="33"/>
    </row>
    <row r="281887" spans="9:9">
      <c r="I281887" s="33"/>
    </row>
    <row r="281906" spans="9:9">
      <c r="I281906" s="33"/>
    </row>
    <row r="281916" spans="9:9">
      <c r="I281916" s="33"/>
    </row>
    <row r="281919" spans="9:9">
      <c r="I281919" s="33"/>
    </row>
    <row r="281938" spans="9:9">
      <c r="I281938" s="33"/>
    </row>
    <row r="281948" spans="9:9">
      <c r="I281948" s="33"/>
    </row>
    <row r="281951" spans="9:9">
      <c r="I281951" s="33"/>
    </row>
    <row r="281970" spans="9:9">
      <c r="I281970" s="33"/>
    </row>
    <row r="281980" spans="9:9">
      <c r="I281980" s="33"/>
    </row>
    <row r="281983" spans="9:9">
      <c r="I281983" s="33"/>
    </row>
    <row r="282002" spans="9:9">
      <c r="I282002" s="33"/>
    </row>
    <row r="282012" spans="9:9">
      <c r="I282012" s="33"/>
    </row>
    <row r="282015" spans="9:9">
      <c r="I282015" s="33"/>
    </row>
    <row r="282034" spans="9:9">
      <c r="I282034" s="33"/>
    </row>
    <row r="282044" spans="9:9">
      <c r="I282044" s="33"/>
    </row>
    <row r="282047" spans="9:9">
      <c r="I282047" s="33"/>
    </row>
    <row r="282066" spans="9:9">
      <c r="I282066" s="33"/>
    </row>
    <row r="282076" spans="9:9">
      <c r="I282076" s="33"/>
    </row>
    <row r="282079" spans="9:9">
      <c r="I282079" s="33"/>
    </row>
    <row r="282098" spans="9:9">
      <c r="I282098" s="33"/>
    </row>
    <row r="282108" spans="9:9">
      <c r="I282108" s="33"/>
    </row>
    <row r="282111" spans="9:9">
      <c r="I282111" s="33"/>
    </row>
    <row r="282130" spans="9:9">
      <c r="I282130" s="33"/>
    </row>
    <row r="282140" spans="9:9">
      <c r="I282140" s="33"/>
    </row>
    <row r="282143" spans="9:9">
      <c r="I282143" s="33"/>
    </row>
    <row r="282162" spans="9:9">
      <c r="I282162" s="33"/>
    </row>
    <row r="282172" spans="9:9">
      <c r="I282172" s="33"/>
    </row>
    <row r="282175" spans="9:9">
      <c r="I282175" s="33"/>
    </row>
    <row r="282194" spans="9:9">
      <c r="I282194" s="33"/>
    </row>
    <row r="282204" spans="9:9">
      <c r="I282204" s="33"/>
    </row>
    <row r="282207" spans="9:9">
      <c r="I282207" s="33"/>
    </row>
    <row r="282226" spans="9:9">
      <c r="I282226" s="33"/>
    </row>
    <row r="282236" spans="9:9">
      <c r="I282236" s="33"/>
    </row>
    <row r="282239" spans="9:9">
      <c r="I282239" s="33"/>
    </row>
    <row r="282258" spans="9:9">
      <c r="I282258" s="33"/>
    </row>
    <row r="282268" spans="9:9">
      <c r="I282268" s="33"/>
    </row>
    <row r="282271" spans="9:9">
      <c r="I282271" s="33"/>
    </row>
    <row r="282290" spans="9:9">
      <c r="I282290" s="33"/>
    </row>
    <row r="282300" spans="9:9">
      <c r="I282300" s="33"/>
    </row>
    <row r="282303" spans="9:9">
      <c r="I282303" s="33"/>
    </row>
    <row r="282322" spans="9:9">
      <c r="I282322" s="33"/>
    </row>
    <row r="282332" spans="9:9">
      <c r="I282332" s="33"/>
    </row>
    <row r="282335" spans="9:9">
      <c r="I282335" s="33"/>
    </row>
    <row r="282354" spans="9:9">
      <c r="I282354" s="33"/>
    </row>
    <row r="282364" spans="9:9">
      <c r="I282364" s="33"/>
    </row>
    <row r="282367" spans="9:9">
      <c r="I282367" s="33"/>
    </row>
    <row r="282386" spans="9:9">
      <c r="I282386" s="33"/>
    </row>
    <row r="282396" spans="9:9">
      <c r="I282396" s="33"/>
    </row>
    <row r="282399" spans="9:9">
      <c r="I282399" s="33"/>
    </row>
    <row r="282418" spans="9:9">
      <c r="I282418" s="33"/>
    </row>
    <row r="282428" spans="9:9">
      <c r="I282428" s="33"/>
    </row>
    <row r="282431" spans="9:9">
      <c r="I282431" s="33"/>
    </row>
    <row r="282450" spans="9:9">
      <c r="I282450" s="33"/>
    </row>
    <row r="282460" spans="9:9">
      <c r="I282460" s="33"/>
    </row>
    <row r="282463" spans="9:9">
      <c r="I282463" s="33"/>
    </row>
    <row r="282482" spans="9:9">
      <c r="I282482" s="33"/>
    </row>
    <row r="282492" spans="9:9">
      <c r="I282492" s="33"/>
    </row>
    <row r="282495" spans="9:9">
      <c r="I282495" s="33"/>
    </row>
    <row r="282514" spans="9:9">
      <c r="I282514" s="33"/>
    </row>
    <row r="282524" spans="9:9">
      <c r="I282524" s="33"/>
    </row>
    <row r="282527" spans="9:9">
      <c r="I282527" s="33"/>
    </row>
    <row r="282546" spans="9:9">
      <c r="I282546" s="33"/>
    </row>
    <row r="282556" spans="9:9">
      <c r="I282556" s="33"/>
    </row>
    <row r="282559" spans="9:9">
      <c r="I282559" s="33"/>
    </row>
    <row r="282578" spans="9:9">
      <c r="I282578" s="33"/>
    </row>
    <row r="282588" spans="9:9">
      <c r="I282588" s="33"/>
    </row>
    <row r="282591" spans="9:9">
      <c r="I282591" s="33"/>
    </row>
    <row r="282610" spans="9:9">
      <c r="I282610" s="33"/>
    </row>
    <row r="282620" spans="9:9">
      <c r="I282620" s="33"/>
    </row>
    <row r="282623" spans="9:9">
      <c r="I282623" s="33"/>
    </row>
    <row r="282642" spans="9:9">
      <c r="I282642" s="33"/>
    </row>
    <row r="282652" spans="9:9">
      <c r="I282652" s="33"/>
    </row>
    <row r="282655" spans="9:9">
      <c r="I282655" s="33"/>
    </row>
    <row r="282674" spans="9:9">
      <c r="I282674" s="33"/>
    </row>
    <row r="282684" spans="9:9">
      <c r="I282684" s="33"/>
    </row>
    <row r="282687" spans="9:9">
      <c r="I282687" s="33"/>
    </row>
    <row r="282706" spans="9:9">
      <c r="I282706" s="33"/>
    </row>
    <row r="282716" spans="9:9">
      <c r="I282716" s="33"/>
    </row>
    <row r="282719" spans="9:9">
      <c r="I282719" s="33"/>
    </row>
    <row r="282738" spans="9:9">
      <c r="I282738" s="33"/>
    </row>
    <row r="282748" spans="9:9">
      <c r="I282748" s="33"/>
    </row>
    <row r="282751" spans="9:9">
      <c r="I282751" s="33"/>
    </row>
    <row r="282770" spans="9:9">
      <c r="I282770" s="33"/>
    </row>
    <row r="282780" spans="9:9">
      <c r="I282780" s="33"/>
    </row>
    <row r="282783" spans="9:9">
      <c r="I282783" s="33"/>
    </row>
    <row r="282802" spans="9:9">
      <c r="I282802" s="33"/>
    </row>
    <row r="282812" spans="9:9">
      <c r="I282812" s="33"/>
    </row>
    <row r="282815" spans="9:9">
      <c r="I282815" s="33"/>
    </row>
    <row r="282834" spans="9:9">
      <c r="I282834" s="33"/>
    </row>
    <row r="282844" spans="9:9">
      <c r="I282844" s="33"/>
    </row>
    <row r="282847" spans="9:9">
      <c r="I282847" s="33"/>
    </row>
    <row r="282866" spans="9:9">
      <c r="I282866" s="33"/>
    </row>
    <row r="282876" spans="9:9">
      <c r="I282876" s="33"/>
    </row>
    <row r="282879" spans="9:9">
      <c r="I282879" s="33"/>
    </row>
    <row r="282898" spans="9:9">
      <c r="I282898" s="33"/>
    </row>
    <row r="282908" spans="9:9">
      <c r="I282908" s="33"/>
    </row>
    <row r="282911" spans="9:9">
      <c r="I282911" s="33"/>
    </row>
    <row r="282930" spans="9:9">
      <c r="I282930" s="33"/>
    </row>
    <row r="282940" spans="9:9">
      <c r="I282940" s="33"/>
    </row>
    <row r="282943" spans="9:9">
      <c r="I282943" s="33"/>
    </row>
    <row r="282962" spans="9:9">
      <c r="I282962" s="33"/>
    </row>
    <row r="282972" spans="9:9">
      <c r="I282972" s="33"/>
    </row>
    <row r="282975" spans="9:9">
      <c r="I282975" s="33"/>
    </row>
    <row r="282994" spans="9:9">
      <c r="I282994" s="33"/>
    </row>
    <row r="283004" spans="9:9">
      <c r="I283004" s="33"/>
    </row>
    <row r="283007" spans="9:9">
      <c r="I283007" s="33"/>
    </row>
    <row r="283026" spans="9:9">
      <c r="I283026" s="33"/>
    </row>
    <row r="283036" spans="9:9">
      <c r="I283036" s="33"/>
    </row>
    <row r="283039" spans="9:9">
      <c r="I283039" s="33"/>
    </row>
    <row r="283058" spans="9:9">
      <c r="I283058" s="33"/>
    </row>
    <row r="283068" spans="9:9">
      <c r="I283068" s="33"/>
    </row>
    <row r="283071" spans="9:9">
      <c r="I283071" s="33"/>
    </row>
    <row r="283090" spans="9:9">
      <c r="I283090" s="33"/>
    </row>
    <row r="283100" spans="9:9">
      <c r="I283100" s="33"/>
    </row>
    <row r="283103" spans="9:9">
      <c r="I283103" s="33"/>
    </row>
    <row r="283122" spans="9:9">
      <c r="I283122" s="33"/>
    </row>
    <row r="283132" spans="9:9">
      <c r="I283132" s="33"/>
    </row>
    <row r="283135" spans="9:9">
      <c r="I283135" s="33"/>
    </row>
    <row r="283154" spans="9:9">
      <c r="I283154" s="33"/>
    </row>
    <row r="283164" spans="9:9">
      <c r="I283164" s="33"/>
    </row>
    <row r="283167" spans="9:9">
      <c r="I283167" s="33"/>
    </row>
    <row r="283186" spans="9:9">
      <c r="I283186" s="33"/>
    </row>
    <row r="283196" spans="9:9">
      <c r="I283196" s="33"/>
    </row>
    <row r="283199" spans="9:9">
      <c r="I283199" s="33"/>
    </row>
    <row r="283218" spans="9:9">
      <c r="I283218" s="33"/>
    </row>
    <row r="283228" spans="9:9">
      <c r="I283228" s="33"/>
    </row>
    <row r="283231" spans="9:9">
      <c r="I283231" s="33"/>
    </row>
    <row r="283250" spans="9:9">
      <c r="I283250" s="33"/>
    </row>
    <row r="283260" spans="9:9">
      <c r="I283260" s="33"/>
    </row>
    <row r="283263" spans="9:9">
      <c r="I283263" s="33"/>
    </row>
    <row r="283282" spans="9:9">
      <c r="I283282" s="33"/>
    </row>
    <row r="283292" spans="9:9">
      <c r="I283292" s="33"/>
    </row>
    <row r="283295" spans="9:9">
      <c r="I283295" s="33"/>
    </row>
    <row r="283314" spans="9:9">
      <c r="I283314" s="33"/>
    </row>
    <row r="283324" spans="9:9">
      <c r="I283324" s="33"/>
    </row>
    <row r="283327" spans="9:9">
      <c r="I283327" s="33"/>
    </row>
    <row r="283346" spans="9:9">
      <c r="I283346" s="33"/>
    </row>
    <row r="283356" spans="9:9">
      <c r="I283356" s="33"/>
    </row>
    <row r="283359" spans="9:9">
      <c r="I283359" s="33"/>
    </row>
    <row r="283378" spans="9:9">
      <c r="I283378" s="33"/>
    </row>
    <row r="283388" spans="9:9">
      <c r="I283388" s="33"/>
    </row>
    <row r="283391" spans="9:9">
      <c r="I283391" s="33"/>
    </row>
    <row r="283410" spans="9:9">
      <c r="I283410" s="33"/>
    </row>
    <row r="283420" spans="9:9">
      <c r="I283420" s="33"/>
    </row>
    <row r="283423" spans="9:9">
      <c r="I283423" s="33"/>
    </row>
    <row r="283442" spans="9:9">
      <c r="I283442" s="33"/>
    </row>
    <row r="283452" spans="9:9">
      <c r="I283452" s="33"/>
    </row>
    <row r="283455" spans="9:9">
      <c r="I283455" s="33"/>
    </row>
    <row r="283474" spans="9:9">
      <c r="I283474" s="33"/>
    </row>
    <row r="283484" spans="9:9">
      <c r="I283484" s="33"/>
    </row>
    <row r="283487" spans="9:9">
      <c r="I283487" s="33"/>
    </row>
    <row r="283506" spans="9:9">
      <c r="I283506" s="33"/>
    </row>
    <row r="283516" spans="9:9">
      <c r="I283516" s="33"/>
    </row>
    <row r="283519" spans="9:9">
      <c r="I283519" s="33"/>
    </row>
    <row r="283538" spans="9:9">
      <c r="I283538" s="33"/>
    </row>
    <row r="283548" spans="9:9">
      <c r="I283548" s="33"/>
    </row>
    <row r="283551" spans="9:9">
      <c r="I283551" s="33"/>
    </row>
    <row r="283570" spans="9:9">
      <c r="I283570" s="33"/>
    </row>
    <row r="283580" spans="9:9">
      <c r="I283580" s="33"/>
    </row>
    <row r="283583" spans="9:9">
      <c r="I283583" s="33"/>
    </row>
    <row r="283602" spans="9:9">
      <c r="I283602" s="33"/>
    </row>
    <row r="283612" spans="9:9">
      <c r="I283612" s="33"/>
    </row>
    <row r="283615" spans="9:9">
      <c r="I283615" s="33"/>
    </row>
    <row r="283634" spans="9:9">
      <c r="I283634" s="33"/>
    </row>
    <row r="283644" spans="9:9">
      <c r="I283644" s="33"/>
    </row>
    <row r="283647" spans="9:9">
      <c r="I283647" s="33"/>
    </row>
    <row r="283666" spans="9:9">
      <c r="I283666" s="33"/>
    </row>
    <row r="283676" spans="9:9">
      <c r="I283676" s="33"/>
    </row>
    <row r="283679" spans="9:9">
      <c r="I283679" s="33"/>
    </row>
    <row r="283698" spans="9:9">
      <c r="I283698" s="33"/>
    </row>
    <row r="283708" spans="9:9">
      <c r="I283708" s="33"/>
    </row>
    <row r="283711" spans="9:9">
      <c r="I283711" s="33"/>
    </row>
    <row r="283730" spans="9:9">
      <c r="I283730" s="33"/>
    </row>
    <row r="283740" spans="9:9">
      <c r="I283740" s="33"/>
    </row>
    <row r="283743" spans="9:9">
      <c r="I283743" s="33"/>
    </row>
    <row r="283762" spans="9:9">
      <c r="I283762" s="33"/>
    </row>
    <row r="283772" spans="9:9">
      <c r="I283772" s="33"/>
    </row>
    <row r="283775" spans="9:9">
      <c r="I283775" s="33"/>
    </row>
    <row r="283794" spans="9:9">
      <c r="I283794" s="33"/>
    </row>
    <row r="283804" spans="9:9">
      <c r="I283804" s="33"/>
    </row>
    <row r="283807" spans="9:9">
      <c r="I283807" s="33"/>
    </row>
    <row r="283826" spans="9:9">
      <c r="I283826" s="33"/>
    </row>
    <row r="283836" spans="9:9">
      <c r="I283836" s="33"/>
    </row>
    <row r="283839" spans="9:9">
      <c r="I283839" s="33"/>
    </row>
    <row r="283858" spans="9:9">
      <c r="I283858" s="33"/>
    </row>
    <row r="283868" spans="9:9">
      <c r="I283868" s="33"/>
    </row>
    <row r="283871" spans="9:9">
      <c r="I283871" s="33"/>
    </row>
    <row r="283890" spans="9:9">
      <c r="I283890" s="33"/>
    </row>
    <row r="283900" spans="9:9">
      <c r="I283900" s="33"/>
    </row>
    <row r="283903" spans="9:9">
      <c r="I283903" s="33"/>
    </row>
    <row r="283922" spans="9:9">
      <c r="I283922" s="33"/>
    </row>
    <row r="283932" spans="9:9">
      <c r="I283932" s="33"/>
    </row>
    <row r="283935" spans="9:9">
      <c r="I283935" s="33"/>
    </row>
    <row r="283954" spans="9:9">
      <c r="I283954" s="33"/>
    </row>
    <row r="283964" spans="9:9">
      <c r="I283964" s="33"/>
    </row>
    <row r="283967" spans="9:9">
      <c r="I283967" s="33"/>
    </row>
    <row r="283986" spans="9:9">
      <c r="I283986" s="33"/>
    </row>
    <row r="283996" spans="9:9">
      <c r="I283996" s="33"/>
    </row>
    <row r="283999" spans="9:9">
      <c r="I283999" s="33"/>
    </row>
    <row r="284018" spans="9:9">
      <c r="I284018" s="33"/>
    </row>
    <row r="284028" spans="9:9">
      <c r="I284028" s="33"/>
    </row>
    <row r="284031" spans="9:9">
      <c r="I284031" s="33"/>
    </row>
    <row r="284050" spans="9:9">
      <c r="I284050" s="33"/>
    </row>
    <row r="284060" spans="9:9">
      <c r="I284060" s="33"/>
    </row>
    <row r="284063" spans="9:9">
      <c r="I284063" s="33"/>
    </row>
    <row r="284082" spans="9:9">
      <c r="I284082" s="33"/>
    </row>
    <row r="284092" spans="9:9">
      <c r="I284092" s="33"/>
    </row>
    <row r="284095" spans="9:9">
      <c r="I284095" s="33"/>
    </row>
    <row r="284114" spans="9:9">
      <c r="I284114" s="33"/>
    </row>
    <row r="284124" spans="9:9">
      <c r="I284124" s="33"/>
    </row>
    <row r="284127" spans="9:9">
      <c r="I284127" s="33"/>
    </row>
    <row r="284146" spans="9:9">
      <c r="I284146" s="33"/>
    </row>
    <row r="284156" spans="9:9">
      <c r="I284156" s="33"/>
    </row>
    <row r="284159" spans="9:9">
      <c r="I284159" s="33"/>
    </row>
    <row r="284178" spans="9:9">
      <c r="I284178" s="33"/>
    </row>
    <row r="284188" spans="9:9">
      <c r="I284188" s="33"/>
    </row>
    <row r="284191" spans="9:9">
      <c r="I284191" s="33"/>
    </row>
    <row r="284210" spans="9:9">
      <c r="I284210" s="33"/>
    </row>
    <row r="284220" spans="9:9">
      <c r="I284220" s="33"/>
    </row>
    <row r="284223" spans="9:9">
      <c r="I284223" s="33"/>
    </row>
    <row r="284242" spans="9:9">
      <c r="I284242" s="33"/>
    </row>
    <row r="284252" spans="9:9">
      <c r="I284252" s="33"/>
    </row>
    <row r="284255" spans="9:9">
      <c r="I284255" s="33"/>
    </row>
    <row r="284274" spans="9:9">
      <c r="I284274" s="33"/>
    </row>
    <row r="284284" spans="9:9">
      <c r="I284284" s="33"/>
    </row>
    <row r="284287" spans="9:9">
      <c r="I284287" s="33"/>
    </row>
    <row r="284306" spans="9:9">
      <c r="I284306" s="33"/>
    </row>
    <row r="284316" spans="9:9">
      <c r="I284316" s="33"/>
    </row>
    <row r="284319" spans="9:9">
      <c r="I284319" s="33"/>
    </row>
    <row r="284338" spans="9:9">
      <c r="I284338" s="33"/>
    </row>
    <row r="284348" spans="9:9">
      <c r="I284348" s="33"/>
    </row>
    <row r="284351" spans="9:9">
      <c r="I284351" s="33"/>
    </row>
    <row r="284370" spans="9:9">
      <c r="I284370" s="33"/>
    </row>
    <row r="284380" spans="9:9">
      <c r="I284380" s="33"/>
    </row>
    <row r="284383" spans="9:9">
      <c r="I284383" s="33"/>
    </row>
    <row r="284402" spans="9:9">
      <c r="I284402" s="33"/>
    </row>
    <row r="284412" spans="9:9">
      <c r="I284412" s="33"/>
    </row>
    <row r="284415" spans="9:9">
      <c r="I284415" s="33"/>
    </row>
    <row r="284434" spans="9:9">
      <c r="I284434" s="33"/>
    </row>
    <row r="284444" spans="9:9">
      <c r="I284444" s="33"/>
    </row>
    <row r="284447" spans="9:9">
      <c r="I284447" s="33"/>
    </row>
    <row r="284466" spans="9:9">
      <c r="I284466" s="33"/>
    </row>
    <row r="284476" spans="9:9">
      <c r="I284476" s="33"/>
    </row>
    <row r="284479" spans="9:9">
      <c r="I284479" s="33"/>
    </row>
    <row r="284498" spans="9:9">
      <c r="I284498" s="33"/>
    </row>
    <row r="284508" spans="9:9">
      <c r="I284508" s="33"/>
    </row>
    <row r="284511" spans="9:9">
      <c r="I284511" s="33"/>
    </row>
    <row r="284530" spans="9:9">
      <c r="I284530" s="33"/>
    </row>
    <row r="284540" spans="9:9">
      <c r="I284540" s="33"/>
    </row>
    <row r="284543" spans="9:9">
      <c r="I284543" s="33"/>
    </row>
    <row r="284562" spans="9:9">
      <c r="I284562" s="33"/>
    </row>
    <row r="284572" spans="9:9">
      <c r="I284572" s="33"/>
    </row>
    <row r="284575" spans="9:9">
      <c r="I284575" s="33"/>
    </row>
    <row r="284594" spans="9:9">
      <c r="I284594" s="33"/>
    </row>
    <row r="284604" spans="9:9">
      <c r="I284604" s="33"/>
    </row>
    <row r="284607" spans="9:9">
      <c r="I284607" s="33"/>
    </row>
    <row r="284626" spans="9:9">
      <c r="I284626" s="33"/>
    </row>
    <row r="284636" spans="9:9">
      <c r="I284636" s="33"/>
    </row>
    <row r="284639" spans="9:9">
      <c r="I284639" s="33"/>
    </row>
    <row r="284658" spans="9:9">
      <c r="I284658" s="33"/>
    </row>
    <row r="284668" spans="9:9">
      <c r="I284668" s="33"/>
    </row>
    <row r="284671" spans="9:9">
      <c r="I284671" s="33"/>
    </row>
    <row r="284690" spans="9:9">
      <c r="I284690" s="33"/>
    </row>
    <row r="284700" spans="9:9">
      <c r="I284700" s="33"/>
    </row>
    <row r="284703" spans="9:9">
      <c r="I284703" s="33"/>
    </row>
    <row r="284722" spans="9:9">
      <c r="I284722" s="33"/>
    </row>
    <row r="284732" spans="9:9">
      <c r="I284732" s="33"/>
    </row>
    <row r="284735" spans="9:9">
      <c r="I284735" s="33"/>
    </row>
    <row r="284754" spans="9:9">
      <c r="I284754" s="33"/>
    </row>
    <row r="284764" spans="9:9">
      <c r="I284764" s="33"/>
    </row>
    <row r="284767" spans="9:9">
      <c r="I284767" s="33"/>
    </row>
    <row r="284786" spans="9:9">
      <c r="I284786" s="33"/>
    </row>
    <row r="284796" spans="9:9">
      <c r="I284796" s="33"/>
    </row>
    <row r="284799" spans="9:9">
      <c r="I284799" s="33"/>
    </row>
    <row r="284818" spans="9:9">
      <c r="I284818" s="33"/>
    </row>
    <row r="284828" spans="9:9">
      <c r="I284828" s="33"/>
    </row>
    <row r="284831" spans="9:9">
      <c r="I284831" s="33"/>
    </row>
    <row r="284850" spans="9:9">
      <c r="I284850" s="33"/>
    </row>
    <row r="284860" spans="9:9">
      <c r="I284860" s="33"/>
    </row>
    <row r="284863" spans="9:9">
      <c r="I284863" s="33"/>
    </row>
    <row r="284882" spans="9:9">
      <c r="I284882" s="33"/>
    </row>
    <row r="284892" spans="9:9">
      <c r="I284892" s="33"/>
    </row>
    <row r="284895" spans="9:9">
      <c r="I284895" s="33"/>
    </row>
    <row r="284914" spans="9:9">
      <c r="I284914" s="33"/>
    </row>
    <row r="284924" spans="9:9">
      <c r="I284924" s="33"/>
    </row>
    <row r="284927" spans="9:9">
      <c r="I284927" s="33"/>
    </row>
    <row r="284946" spans="9:9">
      <c r="I284946" s="33"/>
    </row>
    <row r="284956" spans="9:9">
      <c r="I284956" s="33"/>
    </row>
    <row r="284959" spans="9:9">
      <c r="I284959" s="33"/>
    </row>
    <row r="284978" spans="9:9">
      <c r="I284978" s="33"/>
    </row>
    <row r="284988" spans="9:9">
      <c r="I284988" s="33"/>
    </row>
    <row r="284991" spans="9:9">
      <c r="I284991" s="33"/>
    </row>
    <row r="285010" spans="9:9">
      <c r="I285010" s="33"/>
    </row>
    <row r="285020" spans="9:9">
      <c r="I285020" s="33"/>
    </row>
    <row r="285023" spans="9:9">
      <c r="I285023" s="33"/>
    </row>
    <row r="285042" spans="9:9">
      <c r="I285042" s="33"/>
    </row>
    <row r="285052" spans="9:9">
      <c r="I285052" s="33"/>
    </row>
    <row r="285055" spans="9:9">
      <c r="I285055" s="33"/>
    </row>
    <row r="285074" spans="9:9">
      <c r="I285074" s="33"/>
    </row>
    <row r="285084" spans="9:9">
      <c r="I285084" s="33"/>
    </row>
    <row r="285087" spans="9:9">
      <c r="I285087" s="33"/>
    </row>
    <row r="285106" spans="9:9">
      <c r="I285106" s="33"/>
    </row>
    <row r="285116" spans="9:9">
      <c r="I285116" s="33"/>
    </row>
    <row r="285119" spans="9:9">
      <c r="I285119" s="33"/>
    </row>
    <row r="285138" spans="9:9">
      <c r="I285138" s="33"/>
    </row>
    <row r="285148" spans="9:9">
      <c r="I285148" s="33"/>
    </row>
    <row r="285151" spans="9:9">
      <c r="I285151" s="33"/>
    </row>
    <row r="285170" spans="9:9">
      <c r="I285170" s="33"/>
    </row>
    <row r="285180" spans="9:9">
      <c r="I285180" s="33"/>
    </row>
    <row r="285183" spans="9:9">
      <c r="I285183" s="33"/>
    </row>
    <row r="285202" spans="9:9">
      <c r="I285202" s="33"/>
    </row>
    <row r="285212" spans="9:9">
      <c r="I285212" s="33"/>
    </row>
    <row r="285215" spans="9:9">
      <c r="I285215" s="33"/>
    </row>
    <row r="285234" spans="9:9">
      <c r="I285234" s="33"/>
    </row>
    <row r="285244" spans="9:9">
      <c r="I285244" s="33"/>
    </row>
    <row r="285247" spans="9:9">
      <c r="I285247" s="33"/>
    </row>
    <row r="285266" spans="9:9">
      <c r="I285266" s="33"/>
    </row>
    <row r="285276" spans="9:9">
      <c r="I285276" s="33"/>
    </row>
    <row r="285279" spans="9:9">
      <c r="I285279" s="33"/>
    </row>
    <row r="285298" spans="9:9">
      <c r="I285298" s="33"/>
    </row>
    <row r="285308" spans="9:9">
      <c r="I285308" s="33"/>
    </row>
    <row r="285311" spans="9:9">
      <c r="I285311" s="33"/>
    </row>
    <row r="285330" spans="9:9">
      <c r="I285330" s="33"/>
    </row>
    <row r="285340" spans="9:9">
      <c r="I285340" s="33"/>
    </row>
    <row r="285343" spans="9:9">
      <c r="I285343" s="33"/>
    </row>
    <row r="285362" spans="9:9">
      <c r="I285362" s="33"/>
    </row>
    <row r="285372" spans="9:9">
      <c r="I285372" s="33"/>
    </row>
    <row r="285375" spans="9:9">
      <c r="I285375" s="33"/>
    </row>
    <row r="285394" spans="9:9">
      <c r="I285394" s="33"/>
    </row>
    <row r="285404" spans="9:9">
      <c r="I285404" s="33"/>
    </row>
    <row r="285407" spans="9:9">
      <c r="I285407" s="33"/>
    </row>
    <row r="285426" spans="9:9">
      <c r="I285426" s="33"/>
    </row>
    <row r="285436" spans="9:9">
      <c r="I285436" s="33"/>
    </row>
    <row r="285439" spans="9:9">
      <c r="I285439" s="33"/>
    </row>
    <row r="285458" spans="9:9">
      <c r="I285458" s="33"/>
    </row>
    <row r="285468" spans="9:9">
      <c r="I285468" s="33"/>
    </row>
    <row r="285471" spans="9:9">
      <c r="I285471" s="33"/>
    </row>
    <row r="285490" spans="9:9">
      <c r="I285490" s="33"/>
    </row>
    <row r="285500" spans="9:9">
      <c r="I285500" s="33"/>
    </row>
    <row r="285503" spans="9:9">
      <c r="I285503" s="33"/>
    </row>
    <row r="285522" spans="9:9">
      <c r="I285522" s="33"/>
    </row>
    <row r="285532" spans="9:9">
      <c r="I285532" s="33"/>
    </row>
    <row r="285535" spans="9:9">
      <c r="I285535" s="33"/>
    </row>
    <row r="285554" spans="9:9">
      <c r="I285554" s="33"/>
    </row>
    <row r="285564" spans="9:9">
      <c r="I285564" s="33"/>
    </row>
    <row r="285567" spans="9:9">
      <c r="I285567" s="33"/>
    </row>
    <row r="285586" spans="9:9">
      <c r="I285586" s="33"/>
    </row>
    <row r="285596" spans="9:9">
      <c r="I285596" s="33"/>
    </row>
    <row r="285599" spans="9:9">
      <c r="I285599" s="33"/>
    </row>
    <row r="285618" spans="9:9">
      <c r="I285618" s="33"/>
    </row>
    <row r="285628" spans="9:9">
      <c r="I285628" s="33"/>
    </row>
    <row r="285631" spans="9:9">
      <c r="I285631" s="33"/>
    </row>
    <row r="285650" spans="9:9">
      <c r="I285650" s="33"/>
    </row>
    <row r="285660" spans="9:9">
      <c r="I285660" s="33"/>
    </row>
    <row r="285663" spans="9:9">
      <c r="I285663" s="33"/>
    </row>
    <row r="285682" spans="9:9">
      <c r="I285682" s="33"/>
    </row>
    <row r="285692" spans="9:9">
      <c r="I285692" s="33"/>
    </row>
    <row r="285695" spans="9:9">
      <c r="I285695" s="33"/>
    </row>
    <row r="285714" spans="9:9">
      <c r="I285714" s="33"/>
    </row>
    <row r="285724" spans="9:9">
      <c r="I285724" s="33"/>
    </row>
    <row r="285727" spans="9:9">
      <c r="I285727" s="33"/>
    </row>
    <row r="285746" spans="9:9">
      <c r="I285746" s="33"/>
    </row>
    <row r="285756" spans="9:9">
      <c r="I285756" s="33"/>
    </row>
    <row r="285759" spans="9:9">
      <c r="I285759" s="33"/>
    </row>
    <row r="285778" spans="9:9">
      <c r="I285778" s="33"/>
    </row>
    <row r="285788" spans="9:9">
      <c r="I285788" s="33"/>
    </row>
    <row r="285791" spans="9:9">
      <c r="I285791" s="33"/>
    </row>
    <row r="285810" spans="9:9">
      <c r="I285810" s="33"/>
    </row>
    <row r="285820" spans="9:9">
      <c r="I285820" s="33"/>
    </row>
    <row r="285823" spans="9:9">
      <c r="I285823" s="33"/>
    </row>
    <row r="285842" spans="9:9">
      <c r="I285842" s="33"/>
    </row>
    <row r="285852" spans="9:9">
      <c r="I285852" s="33"/>
    </row>
    <row r="285855" spans="9:9">
      <c r="I285855" s="33"/>
    </row>
    <row r="285874" spans="9:9">
      <c r="I285874" s="33"/>
    </row>
    <row r="285884" spans="9:9">
      <c r="I285884" s="33"/>
    </row>
    <row r="285887" spans="9:9">
      <c r="I285887" s="33"/>
    </row>
    <row r="285906" spans="9:9">
      <c r="I285906" s="33"/>
    </row>
    <row r="285916" spans="9:9">
      <c r="I285916" s="33"/>
    </row>
    <row r="285919" spans="9:9">
      <c r="I285919" s="33"/>
    </row>
    <row r="285938" spans="9:9">
      <c r="I285938" s="33"/>
    </row>
    <row r="285948" spans="9:9">
      <c r="I285948" s="33"/>
    </row>
    <row r="285951" spans="9:9">
      <c r="I285951" s="33"/>
    </row>
    <row r="285970" spans="9:9">
      <c r="I285970" s="33"/>
    </row>
    <row r="285980" spans="9:9">
      <c r="I285980" s="33"/>
    </row>
    <row r="285983" spans="9:9">
      <c r="I285983" s="33"/>
    </row>
    <row r="286002" spans="9:9">
      <c r="I286002" s="33"/>
    </row>
    <row r="286012" spans="9:9">
      <c r="I286012" s="33"/>
    </row>
    <row r="286015" spans="9:9">
      <c r="I286015" s="33"/>
    </row>
    <row r="286034" spans="9:9">
      <c r="I286034" s="33"/>
    </row>
    <row r="286044" spans="9:9">
      <c r="I286044" s="33"/>
    </row>
    <row r="286047" spans="9:9">
      <c r="I286047" s="33"/>
    </row>
    <row r="286066" spans="9:9">
      <c r="I286066" s="33"/>
    </row>
    <row r="286076" spans="9:9">
      <c r="I286076" s="33"/>
    </row>
    <row r="286079" spans="9:9">
      <c r="I286079" s="33"/>
    </row>
    <row r="286098" spans="9:9">
      <c r="I286098" s="33"/>
    </row>
    <row r="286108" spans="9:9">
      <c r="I286108" s="33"/>
    </row>
    <row r="286111" spans="9:9">
      <c r="I286111" s="33"/>
    </row>
    <row r="286130" spans="9:9">
      <c r="I286130" s="33"/>
    </row>
    <row r="286140" spans="9:9">
      <c r="I286140" s="33"/>
    </row>
    <row r="286143" spans="9:9">
      <c r="I286143" s="33"/>
    </row>
    <row r="286162" spans="9:9">
      <c r="I286162" s="33"/>
    </row>
    <row r="286172" spans="9:9">
      <c r="I286172" s="33"/>
    </row>
    <row r="286175" spans="9:9">
      <c r="I286175" s="33"/>
    </row>
    <row r="286194" spans="9:9">
      <c r="I286194" s="33"/>
    </row>
    <row r="286204" spans="9:9">
      <c r="I286204" s="33"/>
    </row>
    <row r="286207" spans="9:9">
      <c r="I286207" s="33"/>
    </row>
    <row r="286226" spans="9:9">
      <c r="I286226" s="33"/>
    </row>
    <row r="286236" spans="9:9">
      <c r="I286236" s="33"/>
    </row>
    <row r="286239" spans="9:9">
      <c r="I286239" s="33"/>
    </row>
    <row r="286258" spans="9:9">
      <c r="I286258" s="33"/>
    </row>
    <row r="286268" spans="9:9">
      <c r="I286268" s="33"/>
    </row>
    <row r="286271" spans="9:9">
      <c r="I286271" s="33"/>
    </row>
    <row r="286290" spans="9:9">
      <c r="I286290" s="33"/>
    </row>
    <row r="286300" spans="9:9">
      <c r="I286300" s="33"/>
    </row>
    <row r="286303" spans="9:9">
      <c r="I286303" s="33"/>
    </row>
    <row r="286322" spans="9:9">
      <c r="I286322" s="33"/>
    </row>
    <row r="286332" spans="9:9">
      <c r="I286332" s="33"/>
    </row>
    <row r="286335" spans="9:9">
      <c r="I286335" s="33"/>
    </row>
    <row r="286354" spans="9:9">
      <c r="I286354" s="33"/>
    </row>
    <row r="286364" spans="9:9">
      <c r="I286364" s="33"/>
    </row>
    <row r="286367" spans="9:9">
      <c r="I286367" s="33"/>
    </row>
    <row r="286386" spans="9:9">
      <c r="I286386" s="33"/>
    </row>
    <row r="286396" spans="9:9">
      <c r="I286396" s="33"/>
    </row>
    <row r="286399" spans="9:9">
      <c r="I286399" s="33"/>
    </row>
    <row r="286418" spans="9:9">
      <c r="I286418" s="33"/>
    </row>
    <row r="286428" spans="9:9">
      <c r="I286428" s="33"/>
    </row>
    <row r="286431" spans="9:9">
      <c r="I286431" s="33"/>
    </row>
    <row r="286450" spans="9:9">
      <c r="I286450" s="33"/>
    </row>
    <row r="286460" spans="9:9">
      <c r="I286460" s="33"/>
    </row>
    <row r="286463" spans="9:9">
      <c r="I286463" s="33"/>
    </row>
    <row r="286482" spans="9:9">
      <c r="I286482" s="33"/>
    </row>
    <row r="286492" spans="9:9">
      <c r="I286492" s="33"/>
    </row>
    <row r="286495" spans="9:9">
      <c r="I286495" s="33"/>
    </row>
    <row r="286514" spans="9:9">
      <c r="I286514" s="33"/>
    </row>
    <row r="286524" spans="9:9">
      <c r="I286524" s="33"/>
    </row>
    <row r="286527" spans="9:9">
      <c r="I286527" s="33"/>
    </row>
    <row r="286546" spans="9:9">
      <c r="I286546" s="33"/>
    </row>
    <row r="286556" spans="9:9">
      <c r="I286556" s="33"/>
    </row>
    <row r="286559" spans="9:9">
      <c r="I286559" s="33"/>
    </row>
    <row r="286578" spans="9:9">
      <c r="I286578" s="33"/>
    </row>
    <row r="286588" spans="9:9">
      <c r="I286588" s="33"/>
    </row>
    <row r="286591" spans="9:9">
      <c r="I286591" s="33"/>
    </row>
    <row r="286610" spans="9:9">
      <c r="I286610" s="33"/>
    </row>
    <row r="286620" spans="9:9">
      <c r="I286620" s="33"/>
    </row>
    <row r="286623" spans="9:9">
      <c r="I286623" s="33"/>
    </row>
    <row r="286642" spans="9:9">
      <c r="I286642" s="33"/>
    </row>
    <row r="286652" spans="9:9">
      <c r="I286652" s="33"/>
    </row>
    <row r="286655" spans="9:9">
      <c r="I286655" s="33"/>
    </row>
    <row r="286674" spans="9:9">
      <c r="I286674" s="33"/>
    </row>
    <row r="286684" spans="9:9">
      <c r="I286684" s="33"/>
    </row>
    <row r="286687" spans="9:9">
      <c r="I286687" s="33"/>
    </row>
    <row r="286706" spans="9:9">
      <c r="I286706" s="33"/>
    </row>
    <row r="286716" spans="9:9">
      <c r="I286716" s="33"/>
    </row>
    <row r="286719" spans="9:9">
      <c r="I286719" s="33"/>
    </row>
    <row r="286738" spans="9:9">
      <c r="I286738" s="33"/>
    </row>
    <row r="286748" spans="9:9">
      <c r="I286748" s="33"/>
    </row>
    <row r="286751" spans="9:9">
      <c r="I286751" s="33"/>
    </row>
    <row r="286770" spans="9:9">
      <c r="I286770" s="33"/>
    </row>
    <row r="286780" spans="9:9">
      <c r="I286780" s="33"/>
    </row>
    <row r="286783" spans="9:9">
      <c r="I286783" s="33"/>
    </row>
    <row r="286802" spans="9:9">
      <c r="I286802" s="33"/>
    </row>
    <row r="286812" spans="9:9">
      <c r="I286812" s="33"/>
    </row>
    <row r="286815" spans="9:9">
      <c r="I286815" s="33"/>
    </row>
    <row r="286834" spans="9:9">
      <c r="I286834" s="33"/>
    </row>
    <row r="286844" spans="9:9">
      <c r="I286844" s="33"/>
    </row>
    <row r="286847" spans="9:9">
      <c r="I286847" s="33"/>
    </row>
    <row r="286866" spans="9:9">
      <c r="I286866" s="33"/>
    </row>
    <row r="286876" spans="9:9">
      <c r="I286876" s="33"/>
    </row>
    <row r="286879" spans="9:9">
      <c r="I286879" s="33"/>
    </row>
    <row r="286898" spans="9:9">
      <c r="I286898" s="33"/>
    </row>
    <row r="286908" spans="9:9">
      <c r="I286908" s="33"/>
    </row>
    <row r="286911" spans="9:9">
      <c r="I286911" s="33"/>
    </row>
    <row r="286930" spans="9:9">
      <c r="I286930" s="33"/>
    </row>
    <row r="286940" spans="9:9">
      <c r="I286940" s="33"/>
    </row>
    <row r="286943" spans="9:9">
      <c r="I286943" s="33"/>
    </row>
    <row r="286962" spans="9:9">
      <c r="I286962" s="33"/>
    </row>
    <row r="286972" spans="9:9">
      <c r="I286972" s="33"/>
    </row>
    <row r="286975" spans="9:9">
      <c r="I286975" s="33"/>
    </row>
    <row r="286994" spans="9:9">
      <c r="I286994" s="33"/>
    </row>
    <row r="287004" spans="9:9">
      <c r="I287004" s="33"/>
    </row>
    <row r="287007" spans="9:9">
      <c r="I287007" s="33"/>
    </row>
    <row r="287026" spans="9:9">
      <c r="I287026" s="33"/>
    </row>
    <row r="287036" spans="9:9">
      <c r="I287036" s="33"/>
    </row>
    <row r="287039" spans="9:9">
      <c r="I287039" s="33"/>
    </row>
    <row r="287058" spans="9:9">
      <c r="I287058" s="33"/>
    </row>
    <row r="287068" spans="9:9">
      <c r="I287068" s="33"/>
    </row>
    <row r="287071" spans="9:9">
      <c r="I287071" s="33"/>
    </row>
    <row r="287090" spans="9:9">
      <c r="I287090" s="33"/>
    </row>
    <row r="287100" spans="9:9">
      <c r="I287100" s="33"/>
    </row>
    <row r="287103" spans="9:9">
      <c r="I287103" s="33"/>
    </row>
    <row r="287122" spans="9:9">
      <c r="I287122" s="33"/>
    </row>
    <row r="287132" spans="9:9">
      <c r="I287132" s="33"/>
    </row>
    <row r="287135" spans="9:9">
      <c r="I287135" s="33"/>
    </row>
    <row r="287154" spans="9:9">
      <c r="I287154" s="33"/>
    </row>
    <row r="287164" spans="9:9">
      <c r="I287164" s="33"/>
    </row>
    <row r="287167" spans="9:9">
      <c r="I287167" s="33"/>
    </row>
    <row r="287186" spans="9:9">
      <c r="I287186" s="33"/>
    </row>
    <row r="287196" spans="9:9">
      <c r="I287196" s="33"/>
    </row>
    <row r="287199" spans="9:9">
      <c r="I287199" s="33"/>
    </row>
    <row r="287218" spans="9:9">
      <c r="I287218" s="33"/>
    </row>
    <row r="287228" spans="9:9">
      <c r="I287228" s="33"/>
    </row>
    <row r="287231" spans="9:9">
      <c r="I287231" s="33"/>
    </row>
    <row r="287250" spans="9:9">
      <c r="I287250" s="33"/>
    </row>
    <row r="287260" spans="9:9">
      <c r="I287260" s="33"/>
    </row>
    <row r="287263" spans="9:9">
      <c r="I287263" s="33"/>
    </row>
    <row r="287282" spans="9:9">
      <c r="I287282" s="33"/>
    </row>
    <row r="287292" spans="9:9">
      <c r="I287292" s="33"/>
    </row>
    <row r="287295" spans="9:9">
      <c r="I287295" s="33"/>
    </row>
    <row r="287314" spans="9:9">
      <c r="I287314" s="33"/>
    </row>
    <row r="287324" spans="9:9">
      <c r="I287324" s="33"/>
    </row>
    <row r="287327" spans="9:9">
      <c r="I287327" s="33"/>
    </row>
    <row r="287346" spans="9:9">
      <c r="I287346" s="33"/>
    </row>
    <row r="287356" spans="9:9">
      <c r="I287356" s="33"/>
    </row>
    <row r="287359" spans="9:9">
      <c r="I287359" s="33"/>
    </row>
    <row r="287378" spans="9:9">
      <c r="I287378" s="33"/>
    </row>
    <row r="287388" spans="9:9">
      <c r="I287388" s="33"/>
    </row>
    <row r="287391" spans="9:9">
      <c r="I287391" s="33"/>
    </row>
    <row r="287410" spans="9:9">
      <c r="I287410" s="33"/>
    </row>
    <row r="287420" spans="9:9">
      <c r="I287420" s="33"/>
    </row>
    <row r="287423" spans="9:9">
      <c r="I287423" s="33"/>
    </row>
    <row r="287442" spans="9:9">
      <c r="I287442" s="33"/>
    </row>
    <row r="287452" spans="9:9">
      <c r="I287452" s="33"/>
    </row>
    <row r="287455" spans="9:9">
      <c r="I287455" s="33"/>
    </row>
    <row r="287474" spans="9:9">
      <c r="I287474" s="33"/>
    </row>
    <row r="287484" spans="9:9">
      <c r="I287484" s="33"/>
    </row>
    <row r="287487" spans="9:9">
      <c r="I287487" s="33"/>
    </row>
    <row r="287506" spans="9:9">
      <c r="I287506" s="33"/>
    </row>
    <row r="287516" spans="9:9">
      <c r="I287516" s="33"/>
    </row>
    <row r="287519" spans="9:9">
      <c r="I287519" s="33"/>
    </row>
    <row r="287538" spans="9:9">
      <c r="I287538" s="33"/>
    </row>
    <row r="287548" spans="9:9">
      <c r="I287548" s="33"/>
    </row>
    <row r="287551" spans="9:9">
      <c r="I287551" s="33"/>
    </row>
    <row r="287570" spans="9:9">
      <c r="I287570" s="33"/>
    </row>
    <row r="287580" spans="9:9">
      <c r="I287580" s="33"/>
    </row>
    <row r="287583" spans="9:9">
      <c r="I287583" s="33"/>
    </row>
    <row r="287602" spans="9:9">
      <c r="I287602" s="33"/>
    </row>
    <row r="287612" spans="9:9">
      <c r="I287612" s="33"/>
    </row>
    <row r="287615" spans="9:9">
      <c r="I287615" s="33"/>
    </row>
    <row r="287634" spans="9:9">
      <c r="I287634" s="33"/>
    </row>
    <row r="287644" spans="9:9">
      <c r="I287644" s="33"/>
    </row>
    <row r="287647" spans="9:9">
      <c r="I287647" s="33"/>
    </row>
    <row r="287666" spans="9:9">
      <c r="I287666" s="33"/>
    </row>
    <row r="287676" spans="9:9">
      <c r="I287676" s="33"/>
    </row>
    <row r="287679" spans="9:9">
      <c r="I287679" s="33"/>
    </row>
    <row r="287698" spans="9:9">
      <c r="I287698" s="33"/>
    </row>
    <row r="287708" spans="9:9">
      <c r="I287708" s="33"/>
    </row>
    <row r="287711" spans="9:9">
      <c r="I287711" s="33"/>
    </row>
    <row r="287730" spans="9:9">
      <c r="I287730" s="33"/>
    </row>
    <row r="287740" spans="9:9">
      <c r="I287740" s="33"/>
    </row>
    <row r="287743" spans="9:9">
      <c r="I287743" s="33"/>
    </row>
    <row r="287762" spans="9:9">
      <c r="I287762" s="33"/>
    </row>
    <row r="287772" spans="9:9">
      <c r="I287772" s="33"/>
    </row>
    <row r="287775" spans="9:9">
      <c r="I287775" s="33"/>
    </row>
    <row r="287794" spans="9:9">
      <c r="I287794" s="33"/>
    </row>
    <row r="287804" spans="9:9">
      <c r="I287804" s="33"/>
    </row>
    <row r="287807" spans="9:9">
      <c r="I287807" s="33"/>
    </row>
    <row r="287826" spans="9:9">
      <c r="I287826" s="33"/>
    </row>
    <row r="287836" spans="9:9">
      <c r="I287836" s="33"/>
    </row>
    <row r="287839" spans="9:9">
      <c r="I287839" s="33"/>
    </row>
    <row r="287858" spans="9:9">
      <c r="I287858" s="33"/>
    </row>
    <row r="287868" spans="9:9">
      <c r="I287868" s="33"/>
    </row>
    <row r="287871" spans="9:9">
      <c r="I287871" s="33"/>
    </row>
    <row r="287890" spans="9:9">
      <c r="I287890" s="33"/>
    </row>
    <row r="287900" spans="9:9">
      <c r="I287900" s="33"/>
    </row>
    <row r="287903" spans="9:9">
      <c r="I287903" s="33"/>
    </row>
    <row r="287922" spans="9:9">
      <c r="I287922" s="33"/>
    </row>
    <row r="287932" spans="9:9">
      <c r="I287932" s="33"/>
    </row>
    <row r="287935" spans="9:9">
      <c r="I287935" s="33"/>
    </row>
    <row r="287954" spans="9:9">
      <c r="I287954" s="33"/>
    </row>
    <row r="287964" spans="9:9">
      <c r="I287964" s="33"/>
    </row>
    <row r="287967" spans="9:9">
      <c r="I287967" s="33"/>
    </row>
    <row r="287986" spans="9:9">
      <c r="I287986" s="33"/>
    </row>
    <row r="287996" spans="9:9">
      <c r="I287996" s="33"/>
    </row>
    <row r="287999" spans="9:9">
      <c r="I287999" s="33"/>
    </row>
    <row r="288018" spans="9:9">
      <c r="I288018" s="33"/>
    </row>
    <row r="288028" spans="9:9">
      <c r="I288028" s="33"/>
    </row>
    <row r="288031" spans="9:9">
      <c r="I288031" s="33"/>
    </row>
    <row r="288050" spans="9:9">
      <c r="I288050" s="33"/>
    </row>
    <row r="288060" spans="9:9">
      <c r="I288060" s="33"/>
    </row>
    <row r="288063" spans="9:9">
      <c r="I288063" s="33"/>
    </row>
    <row r="288082" spans="9:9">
      <c r="I288082" s="33"/>
    </row>
    <row r="288092" spans="9:9">
      <c r="I288092" s="33"/>
    </row>
    <row r="288095" spans="9:9">
      <c r="I288095" s="33"/>
    </row>
    <row r="288114" spans="9:9">
      <c r="I288114" s="33"/>
    </row>
    <row r="288124" spans="9:9">
      <c r="I288124" s="33"/>
    </row>
    <row r="288127" spans="9:9">
      <c r="I288127" s="33"/>
    </row>
    <row r="288146" spans="9:9">
      <c r="I288146" s="33"/>
    </row>
    <row r="288156" spans="9:9">
      <c r="I288156" s="33"/>
    </row>
    <row r="288159" spans="9:9">
      <c r="I288159" s="33"/>
    </row>
    <row r="288178" spans="9:9">
      <c r="I288178" s="33"/>
    </row>
    <row r="288188" spans="9:9">
      <c r="I288188" s="33"/>
    </row>
    <row r="288191" spans="9:9">
      <c r="I288191" s="33"/>
    </row>
    <row r="288210" spans="9:9">
      <c r="I288210" s="33"/>
    </row>
    <row r="288220" spans="9:9">
      <c r="I288220" s="33"/>
    </row>
    <row r="288223" spans="9:9">
      <c r="I288223" s="33"/>
    </row>
    <row r="288242" spans="9:9">
      <c r="I288242" s="33"/>
    </row>
    <row r="288252" spans="9:9">
      <c r="I288252" s="33"/>
    </row>
    <row r="288255" spans="9:9">
      <c r="I288255" s="33"/>
    </row>
    <row r="288274" spans="9:9">
      <c r="I288274" s="33"/>
    </row>
    <row r="288284" spans="9:9">
      <c r="I288284" s="33"/>
    </row>
    <row r="288287" spans="9:9">
      <c r="I288287" s="33"/>
    </row>
    <row r="288306" spans="9:9">
      <c r="I288306" s="33"/>
    </row>
    <row r="288316" spans="9:9">
      <c r="I288316" s="33"/>
    </row>
    <row r="288319" spans="9:9">
      <c r="I288319" s="33"/>
    </row>
    <row r="288338" spans="9:9">
      <c r="I288338" s="33"/>
    </row>
    <row r="288348" spans="9:9">
      <c r="I288348" s="33"/>
    </row>
    <row r="288351" spans="9:9">
      <c r="I288351" s="33"/>
    </row>
    <row r="288370" spans="9:9">
      <c r="I288370" s="33"/>
    </row>
    <row r="288380" spans="9:9">
      <c r="I288380" s="33"/>
    </row>
    <row r="288383" spans="9:9">
      <c r="I288383" s="33"/>
    </row>
    <row r="288402" spans="9:9">
      <c r="I288402" s="33"/>
    </row>
    <row r="288412" spans="9:9">
      <c r="I288412" s="33"/>
    </row>
    <row r="288415" spans="9:9">
      <c r="I288415" s="33"/>
    </row>
    <row r="288434" spans="9:9">
      <c r="I288434" s="33"/>
    </row>
    <row r="288444" spans="9:9">
      <c r="I288444" s="33"/>
    </row>
    <row r="288447" spans="9:9">
      <c r="I288447" s="33"/>
    </row>
    <row r="288466" spans="9:9">
      <c r="I288466" s="33"/>
    </row>
    <row r="288476" spans="9:9">
      <c r="I288476" s="33"/>
    </row>
    <row r="288479" spans="9:9">
      <c r="I288479" s="33"/>
    </row>
    <row r="288498" spans="9:9">
      <c r="I288498" s="33"/>
    </row>
    <row r="288508" spans="9:9">
      <c r="I288508" s="33"/>
    </row>
    <row r="288511" spans="9:9">
      <c r="I288511" s="33"/>
    </row>
    <row r="288530" spans="9:9">
      <c r="I288530" s="33"/>
    </row>
    <row r="288540" spans="9:9">
      <c r="I288540" s="33"/>
    </row>
    <row r="288543" spans="9:9">
      <c r="I288543" s="33"/>
    </row>
    <row r="288562" spans="9:9">
      <c r="I288562" s="33"/>
    </row>
    <row r="288572" spans="9:9">
      <c r="I288572" s="33"/>
    </row>
    <row r="288575" spans="9:9">
      <c r="I288575" s="33"/>
    </row>
    <row r="288594" spans="9:9">
      <c r="I288594" s="33"/>
    </row>
    <row r="288604" spans="9:9">
      <c r="I288604" s="33"/>
    </row>
    <row r="288607" spans="9:9">
      <c r="I288607" s="33"/>
    </row>
    <row r="288626" spans="9:9">
      <c r="I288626" s="33"/>
    </row>
    <row r="288636" spans="9:9">
      <c r="I288636" s="33"/>
    </row>
    <row r="288639" spans="9:9">
      <c r="I288639" s="33"/>
    </row>
    <row r="288658" spans="9:9">
      <c r="I288658" s="33"/>
    </row>
    <row r="288668" spans="9:9">
      <c r="I288668" s="33"/>
    </row>
    <row r="288671" spans="9:9">
      <c r="I288671" s="33"/>
    </row>
    <row r="288690" spans="9:9">
      <c r="I288690" s="33"/>
    </row>
    <row r="288700" spans="9:9">
      <c r="I288700" s="33"/>
    </row>
    <row r="288703" spans="9:9">
      <c r="I288703" s="33"/>
    </row>
    <row r="288722" spans="9:9">
      <c r="I288722" s="33"/>
    </row>
    <row r="288732" spans="9:9">
      <c r="I288732" s="33"/>
    </row>
    <row r="288735" spans="9:9">
      <c r="I288735" s="33"/>
    </row>
    <row r="288754" spans="9:9">
      <c r="I288754" s="33"/>
    </row>
    <row r="288764" spans="9:9">
      <c r="I288764" s="33"/>
    </row>
    <row r="288767" spans="9:9">
      <c r="I288767" s="33"/>
    </row>
    <row r="288786" spans="9:9">
      <c r="I288786" s="33"/>
    </row>
    <row r="288796" spans="9:9">
      <c r="I288796" s="33"/>
    </row>
    <row r="288799" spans="9:9">
      <c r="I288799" s="33"/>
    </row>
    <row r="288818" spans="9:9">
      <c r="I288818" s="33"/>
    </row>
    <row r="288828" spans="9:9">
      <c r="I288828" s="33"/>
    </row>
    <row r="288831" spans="9:9">
      <c r="I288831" s="33"/>
    </row>
    <row r="288850" spans="9:9">
      <c r="I288850" s="33"/>
    </row>
    <row r="288860" spans="9:9">
      <c r="I288860" s="33"/>
    </row>
    <row r="288863" spans="9:9">
      <c r="I288863" s="33"/>
    </row>
    <row r="288882" spans="9:9">
      <c r="I288882" s="33"/>
    </row>
    <row r="288892" spans="9:9">
      <c r="I288892" s="33"/>
    </row>
    <row r="288895" spans="9:9">
      <c r="I288895" s="33"/>
    </row>
    <row r="288914" spans="9:9">
      <c r="I288914" s="33"/>
    </row>
    <row r="288924" spans="9:9">
      <c r="I288924" s="33"/>
    </row>
    <row r="288927" spans="9:9">
      <c r="I288927" s="33"/>
    </row>
    <row r="288946" spans="9:9">
      <c r="I288946" s="33"/>
    </row>
    <row r="288956" spans="9:9">
      <c r="I288956" s="33"/>
    </row>
    <row r="288959" spans="9:9">
      <c r="I288959" s="33"/>
    </row>
    <row r="288978" spans="9:9">
      <c r="I288978" s="33"/>
    </row>
    <row r="288988" spans="9:9">
      <c r="I288988" s="33"/>
    </row>
    <row r="288991" spans="9:9">
      <c r="I288991" s="33"/>
    </row>
    <row r="289010" spans="9:9">
      <c r="I289010" s="33"/>
    </row>
    <row r="289020" spans="9:9">
      <c r="I289020" s="33"/>
    </row>
    <row r="289023" spans="9:9">
      <c r="I289023" s="33"/>
    </row>
    <row r="289042" spans="9:9">
      <c r="I289042" s="33"/>
    </row>
    <row r="289052" spans="9:9">
      <c r="I289052" s="33"/>
    </row>
    <row r="289055" spans="9:9">
      <c r="I289055" s="33"/>
    </row>
    <row r="289074" spans="9:9">
      <c r="I289074" s="33"/>
    </row>
    <row r="289084" spans="9:9">
      <c r="I289084" s="33"/>
    </row>
    <row r="289087" spans="9:9">
      <c r="I289087" s="33"/>
    </row>
    <row r="289106" spans="9:9">
      <c r="I289106" s="33"/>
    </row>
    <row r="289116" spans="9:9">
      <c r="I289116" s="33"/>
    </row>
    <row r="289119" spans="9:9">
      <c r="I289119" s="33"/>
    </row>
    <row r="289138" spans="9:9">
      <c r="I289138" s="33"/>
    </row>
    <row r="289148" spans="9:9">
      <c r="I289148" s="33"/>
    </row>
    <row r="289151" spans="9:9">
      <c r="I289151" s="33"/>
    </row>
    <row r="289170" spans="9:9">
      <c r="I289170" s="33"/>
    </row>
    <row r="289180" spans="9:9">
      <c r="I289180" s="33"/>
    </row>
    <row r="289183" spans="9:9">
      <c r="I289183" s="33"/>
    </row>
    <row r="289202" spans="9:9">
      <c r="I289202" s="33"/>
    </row>
    <row r="289212" spans="9:9">
      <c r="I289212" s="33"/>
    </row>
    <row r="289215" spans="9:9">
      <c r="I289215" s="33"/>
    </row>
    <row r="289234" spans="9:9">
      <c r="I289234" s="33"/>
    </row>
    <row r="289244" spans="9:9">
      <c r="I289244" s="33"/>
    </row>
    <row r="289247" spans="9:9">
      <c r="I289247" s="33"/>
    </row>
    <row r="289266" spans="9:9">
      <c r="I289266" s="33"/>
    </row>
    <row r="289276" spans="9:9">
      <c r="I289276" s="33"/>
    </row>
    <row r="289279" spans="9:9">
      <c r="I289279" s="33"/>
    </row>
    <row r="289298" spans="9:9">
      <c r="I289298" s="33"/>
    </row>
    <row r="289308" spans="9:9">
      <c r="I289308" s="33"/>
    </row>
    <row r="289311" spans="9:9">
      <c r="I289311" s="33"/>
    </row>
    <row r="289330" spans="9:9">
      <c r="I289330" s="33"/>
    </row>
    <row r="289340" spans="9:9">
      <c r="I289340" s="33"/>
    </row>
    <row r="289343" spans="9:9">
      <c r="I289343" s="33"/>
    </row>
    <row r="289362" spans="9:9">
      <c r="I289362" s="33"/>
    </row>
    <row r="289372" spans="9:9">
      <c r="I289372" s="33"/>
    </row>
    <row r="289375" spans="9:9">
      <c r="I289375" s="33"/>
    </row>
    <row r="289394" spans="9:9">
      <c r="I289394" s="33"/>
    </row>
    <row r="289404" spans="9:9">
      <c r="I289404" s="33"/>
    </row>
    <row r="289407" spans="9:9">
      <c r="I289407" s="33"/>
    </row>
    <row r="289426" spans="9:9">
      <c r="I289426" s="33"/>
    </row>
    <row r="289436" spans="9:9">
      <c r="I289436" s="33"/>
    </row>
    <row r="289439" spans="9:9">
      <c r="I289439" s="33"/>
    </row>
    <row r="289458" spans="9:9">
      <c r="I289458" s="33"/>
    </row>
    <row r="289468" spans="9:9">
      <c r="I289468" s="33"/>
    </row>
    <row r="289471" spans="9:9">
      <c r="I289471" s="33"/>
    </row>
    <row r="289490" spans="9:9">
      <c r="I289490" s="33"/>
    </row>
    <row r="289500" spans="9:9">
      <c r="I289500" s="33"/>
    </row>
    <row r="289503" spans="9:9">
      <c r="I289503" s="33"/>
    </row>
    <row r="289522" spans="9:9">
      <c r="I289522" s="33"/>
    </row>
    <row r="289532" spans="9:9">
      <c r="I289532" s="33"/>
    </row>
    <row r="289535" spans="9:9">
      <c r="I289535" s="33"/>
    </row>
    <row r="289554" spans="9:9">
      <c r="I289554" s="33"/>
    </row>
    <row r="289564" spans="9:9">
      <c r="I289564" s="33"/>
    </row>
    <row r="289567" spans="9:9">
      <c r="I289567" s="33"/>
    </row>
    <row r="289586" spans="9:9">
      <c r="I289586" s="33"/>
    </row>
    <row r="289596" spans="9:9">
      <c r="I289596" s="33"/>
    </row>
    <row r="289599" spans="9:9">
      <c r="I289599" s="33"/>
    </row>
    <row r="289618" spans="9:9">
      <c r="I289618" s="33"/>
    </row>
    <row r="289628" spans="9:9">
      <c r="I289628" s="33"/>
    </row>
    <row r="289631" spans="9:9">
      <c r="I289631" s="33"/>
    </row>
    <row r="289650" spans="9:9">
      <c r="I289650" s="33"/>
    </row>
    <row r="289660" spans="9:9">
      <c r="I289660" s="33"/>
    </row>
    <row r="289663" spans="9:9">
      <c r="I289663" s="33"/>
    </row>
    <row r="289682" spans="9:9">
      <c r="I289682" s="33"/>
    </row>
    <row r="289692" spans="9:9">
      <c r="I289692" s="33"/>
    </row>
    <row r="289695" spans="9:9">
      <c r="I289695" s="33"/>
    </row>
    <row r="289714" spans="9:9">
      <c r="I289714" s="33"/>
    </row>
    <row r="289724" spans="9:9">
      <c r="I289724" s="33"/>
    </row>
    <row r="289727" spans="9:9">
      <c r="I289727" s="33"/>
    </row>
    <row r="289746" spans="9:9">
      <c r="I289746" s="33"/>
    </row>
    <row r="289756" spans="9:9">
      <c r="I289756" s="33"/>
    </row>
    <row r="289759" spans="9:9">
      <c r="I289759" s="33"/>
    </row>
    <row r="289778" spans="9:9">
      <c r="I289778" s="33"/>
    </row>
    <row r="289788" spans="9:9">
      <c r="I289788" s="33"/>
    </row>
    <row r="289791" spans="9:9">
      <c r="I289791" s="33"/>
    </row>
    <row r="289810" spans="9:9">
      <c r="I289810" s="33"/>
    </row>
    <row r="289820" spans="9:9">
      <c r="I289820" s="33"/>
    </row>
    <row r="289823" spans="9:9">
      <c r="I289823" s="33"/>
    </row>
    <row r="289842" spans="9:9">
      <c r="I289842" s="33"/>
    </row>
    <row r="289852" spans="9:9">
      <c r="I289852" s="33"/>
    </row>
    <row r="289855" spans="9:9">
      <c r="I289855" s="33"/>
    </row>
    <row r="289874" spans="9:9">
      <c r="I289874" s="33"/>
    </row>
    <row r="289884" spans="9:9">
      <c r="I289884" s="33"/>
    </row>
    <row r="289887" spans="9:9">
      <c r="I289887" s="33"/>
    </row>
    <row r="289906" spans="9:9">
      <c r="I289906" s="33"/>
    </row>
    <row r="289916" spans="9:9">
      <c r="I289916" s="33"/>
    </row>
    <row r="289919" spans="9:9">
      <c r="I289919" s="33"/>
    </row>
    <row r="289938" spans="9:9">
      <c r="I289938" s="33"/>
    </row>
    <row r="289948" spans="9:9">
      <c r="I289948" s="33"/>
    </row>
    <row r="289951" spans="9:9">
      <c r="I289951" s="33"/>
    </row>
    <row r="289970" spans="9:9">
      <c r="I289970" s="33"/>
    </row>
    <row r="289980" spans="9:9">
      <c r="I289980" s="33"/>
    </row>
    <row r="289983" spans="9:9">
      <c r="I289983" s="33"/>
    </row>
    <row r="290002" spans="9:9">
      <c r="I290002" s="33"/>
    </row>
    <row r="290012" spans="9:9">
      <c r="I290012" s="33"/>
    </row>
    <row r="290015" spans="9:9">
      <c r="I290015" s="33"/>
    </row>
    <row r="290034" spans="9:9">
      <c r="I290034" s="33"/>
    </row>
    <row r="290044" spans="9:9">
      <c r="I290044" s="33"/>
    </row>
    <row r="290047" spans="9:9">
      <c r="I290047" s="33"/>
    </row>
    <row r="290066" spans="9:9">
      <c r="I290066" s="33"/>
    </row>
    <row r="290076" spans="9:9">
      <c r="I290076" s="33"/>
    </row>
    <row r="290079" spans="9:9">
      <c r="I290079" s="33"/>
    </row>
    <row r="290098" spans="9:9">
      <c r="I290098" s="33"/>
    </row>
    <row r="290108" spans="9:9">
      <c r="I290108" s="33"/>
    </row>
    <row r="290111" spans="9:9">
      <c r="I290111" s="33"/>
    </row>
    <row r="290130" spans="9:9">
      <c r="I290130" s="33"/>
    </row>
    <row r="290140" spans="9:9">
      <c r="I290140" s="33"/>
    </row>
    <row r="290143" spans="9:9">
      <c r="I290143" s="33"/>
    </row>
    <row r="290162" spans="9:9">
      <c r="I290162" s="33"/>
    </row>
    <row r="290172" spans="9:9">
      <c r="I290172" s="33"/>
    </row>
    <row r="290175" spans="9:9">
      <c r="I290175" s="33"/>
    </row>
    <row r="290194" spans="9:9">
      <c r="I290194" s="33"/>
    </row>
    <row r="290204" spans="9:9">
      <c r="I290204" s="33"/>
    </row>
    <row r="290207" spans="9:9">
      <c r="I290207" s="33"/>
    </row>
    <row r="290226" spans="9:9">
      <c r="I290226" s="33"/>
    </row>
    <row r="290236" spans="9:9">
      <c r="I290236" s="33"/>
    </row>
    <row r="290239" spans="9:9">
      <c r="I290239" s="33"/>
    </row>
    <row r="290258" spans="9:9">
      <c r="I290258" s="33"/>
    </row>
    <row r="290268" spans="9:9">
      <c r="I290268" s="33"/>
    </row>
    <row r="290271" spans="9:9">
      <c r="I290271" s="33"/>
    </row>
    <row r="290290" spans="9:9">
      <c r="I290290" s="33"/>
    </row>
    <row r="290300" spans="9:9">
      <c r="I290300" s="33"/>
    </row>
    <row r="290303" spans="9:9">
      <c r="I290303" s="33"/>
    </row>
    <row r="290322" spans="9:9">
      <c r="I290322" s="33"/>
    </row>
    <row r="290332" spans="9:9">
      <c r="I290332" s="33"/>
    </row>
    <row r="290335" spans="9:9">
      <c r="I290335" s="33"/>
    </row>
    <row r="290354" spans="9:9">
      <c r="I290354" s="33"/>
    </row>
    <row r="290364" spans="9:9">
      <c r="I290364" s="33"/>
    </row>
    <row r="290367" spans="9:9">
      <c r="I290367" s="33"/>
    </row>
    <row r="290386" spans="9:9">
      <c r="I290386" s="33"/>
    </row>
    <row r="290396" spans="9:9">
      <c r="I290396" s="33"/>
    </row>
    <row r="290399" spans="9:9">
      <c r="I290399" s="33"/>
    </row>
    <row r="290418" spans="9:9">
      <c r="I290418" s="33"/>
    </row>
    <row r="290428" spans="9:9">
      <c r="I290428" s="33"/>
    </row>
    <row r="290431" spans="9:9">
      <c r="I290431" s="33"/>
    </row>
    <row r="290450" spans="9:9">
      <c r="I290450" s="33"/>
    </row>
    <row r="290460" spans="9:9">
      <c r="I290460" s="33"/>
    </row>
    <row r="290463" spans="9:9">
      <c r="I290463" s="33"/>
    </row>
    <row r="290482" spans="9:9">
      <c r="I290482" s="33"/>
    </row>
    <row r="290492" spans="9:9">
      <c r="I290492" s="33"/>
    </row>
    <row r="290495" spans="9:9">
      <c r="I290495" s="33"/>
    </row>
    <row r="290514" spans="9:9">
      <c r="I290514" s="33"/>
    </row>
    <row r="290524" spans="9:9">
      <c r="I290524" s="33"/>
    </row>
    <row r="290527" spans="9:9">
      <c r="I290527" s="33"/>
    </row>
    <row r="290546" spans="9:9">
      <c r="I290546" s="33"/>
    </row>
    <row r="290556" spans="9:9">
      <c r="I290556" s="33"/>
    </row>
    <row r="290559" spans="9:9">
      <c r="I290559" s="33"/>
    </row>
    <row r="290578" spans="9:9">
      <c r="I290578" s="33"/>
    </row>
    <row r="290588" spans="9:9">
      <c r="I290588" s="33"/>
    </row>
    <row r="290591" spans="9:9">
      <c r="I290591" s="33"/>
    </row>
    <row r="290610" spans="9:9">
      <c r="I290610" s="33"/>
    </row>
    <row r="290620" spans="9:9">
      <c r="I290620" s="33"/>
    </row>
    <row r="290623" spans="9:9">
      <c r="I290623" s="33"/>
    </row>
    <row r="290642" spans="9:9">
      <c r="I290642" s="33"/>
    </row>
    <row r="290652" spans="9:9">
      <c r="I290652" s="33"/>
    </row>
    <row r="290655" spans="9:9">
      <c r="I290655" s="33"/>
    </row>
    <row r="290674" spans="9:9">
      <c r="I290674" s="33"/>
    </row>
    <row r="290684" spans="9:9">
      <c r="I290684" s="33"/>
    </row>
    <row r="290687" spans="9:9">
      <c r="I290687" s="33"/>
    </row>
    <row r="290706" spans="9:9">
      <c r="I290706" s="33"/>
    </row>
    <row r="290716" spans="9:9">
      <c r="I290716" s="33"/>
    </row>
    <row r="290719" spans="9:9">
      <c r="I290719" s="33"/>
    </row>
    <row r="290738" spans="9:9">
      <c r="I290738" s="33"/>
    </row>
    <row r="290748" spans="9:9">
      <c r="I290748" s="33"/>
    </row>
    <row r="290751" spans="9:9">
      <c r="I290751" s="33"/>
    </row>
    <row r="290770" spans="9:9">
      <c r="I290770" s="33"/>
    </row>
    <row r="290780" spans="9:9">
      <c r="I290780" s="33"/>
    </row>
    <row r="290783" spans="9:9">
      <c r="I290783" s="33"/>
    </row>
    <row r="290802" spans="9:9">
      <c r="I290802" s="33"/>
    </row>
    <row r="290812" spans="9:9">
      <c r="I290812" s="33"/>
    </row>
    <row r="290815" spans="9:9">
      <c r="I290815" s="33"/>
    </row>
    <row r="290834" spans="9:9">
      <c r="I290834" s="33"/>
    </row>
    <row r="290844" spans="9:9">
      <c r="I290844" s="33"/>
    </row>
    <row r="290847" spans="9:9">
      <c r="I290847" s="33"/>
    </row>
    <row r="290866" spans="9:9">
      <c r="I290866" s="33"/>
    </row>
    <row r="290876" spans="9:9">
      <c r="I290876" s="33"/>
    </row>
    <row r="290879" spans="9:9">
      <c r="I290879" s="33"/>
    </row>
    <row r="290898" spans="9:9">
      <c r="I290898" s="33"/>
    </row>
    <row r="290908" spans="9:9">
      <c r="I290908" s="33"/>
    </row>
    <row r="290911" spans="9:9">
      <c r="I290911" s="33"/>
    </row>
    <row r="290930" spans="9:9">
      <c r="I290930" s="33"/>
    </row>
    <row r="290940" spans="9:9">
      <c r="I290940" s="33"/>
    </row>
    <row r="290943" spans="9:9">
      <c r="I290943" s="33"/>
    </row>
    <row r="290962" spans="9:9">
      <c r="I290962" s="33"/>
    </row>
    <row r="290972" spans="9:9">
      <c r="I290972" s="33"/>
    </row>
    <row r="290975" spans="9:9">
      <c r="I290975" s="33"/>
    </row>
    <row r="290994" spans="9:9">
      <c r="I290994" s="33"/>
    </row>
    <row r="291004" spans="9:9">
      <c r="I291004" s="33"/>
    </row>
    <row r="291007" spans="9:9">
      <c r="I291007" s="33"/>
    </row>
    <row r="291026" spans="9:9">
      <c r="I291026" s="33"/>
    </row>
    <row r="291036" spans="9:9">
      <c r="I291036" s="33"/>
    </row>
    <row r="291039" spans="9:9">
      <c r="I291039" s="33"/>
    </row>
    <row r="291058" spans="9:9">
      <c r="I291058" s="33"/>
    </row>
    <row r="291068" spans="9:9">
      <c r="I291068" s="33"/>
    </row>
    <row r="291071" spans="9:9">
      <c r="I291071" s="33"/>
    </row>
    <row r="291090" spans="9:9">
      <c r="I291090" s="33"/>
    </row>
    <row r="291100" spans="9:9">
      <c r="I291100" s="33"/>
    </row>
    <row r="291103" spans="9:9">
      <c r="I291103" s="33"/>
    </row>
    <row r="291122" spans="9:9">
      <c r="I291122" s="33"/>
    </row>
    <row r="291132" spans="9:9">
      <c r="I291132" s="33"/>
    </row>
    <row r="291135" spans="9:9">
      <c r="I291135" s="33"/>
    </row>
    <row r="291154" spans="9:9">
      <c r="I291154" s="33"/>
    </row>
    <row r="291164" spans="9:9">
      <c r="I291164" s="33"/>
    </row>
    <row r="291167" spans="9:9">
      <c r="I291167" s="33"/>
    </row>
    <row r="291186" spans="9:9">
      <c r="I291186" s="33"/>
    </row>
    <row r="291196" spans="9:9">
      <c r="I291196" s="33"/>
    </row>
    <row r="291199" spans="9:9">
      <c r="I291199" s="33"/>
    </row>
    <row r="291218" spans="9:9">
      <c r="I291218" s="33"/>
    </row>
    <row r="291228" spans="9:9">
      <c r="I291228" s="33"/>
    </row>
    <row r="291231" spans="9:9">
      <c r="I291231" s="33"/>
    </row>
    <row r="291250" spans="9:9">
      <c r="I291250" s="33"/>
    </row>
    <row r="291260" spans="9:9">
      <c r="I291260" s="33"/>
    </row>
    <row r="291263" spans="9:9">
      <c r="I291263" s="33"/>
    </row>
    <row r="291282" spans="9:9">
      <c r="I291282" s="33"/>
    </row>
    <row r="291292" spans="9:9">
      <c r="I291292" s="33"/>
    </row>
    <row r="291295" spans="9:9">
      <c r="I291295" s="33"/>
    </row>
    <row r="291314" spans="9:9">
      <c r="I291314" s="33"/>
    </row>
    <row r="291324" spans="9:9">
      <c r="I291324" s="33"/>
    </row>
    <row r="291327" spans="9:9">
      <c r="I291327" s="33"/>
    </row>
    <row r="291346" spans="9:9">
      <c r="I291346" s="33"/>
    </row>
    <row r="291356" spans="9:9">
      <c r="I291356" s="33"/>
    </row>
    <row r="291359" spans="9:9">
      <c r="I291359" s="33"/>
    </row>
    <row r="291378" spans="9:9">
      <c r="I291378" s="33"/>
    </row>
    <row r="291388" spans="9:9">
      <c r="I291388" s="33"/>
    </row>
    <row r="291391" spans="9:9">
      <c r="I291391" s="33"/>
    </row>
    <row r="291410" spans="9:9">
      <c r="I291410" s="33"/>
    </row>
    <row r="291420" spans="9:9">
      <c r="I291420" s="33"/>
    </row>
    <row r="291423" spans="9:9">
      <c r="I291423" s="33"/>
    </row>
    <row r="291442" spans="9:9">
      <c r="I291442" s="33"/>
    </row>
    <row r="291452" spans="9:9">
      <c r="I291452" s="33"/>
    </row>
    <row r="291455" spans="9:9">
      <c r="I291455" s="33"/>
    </row>
    <row r="291474" spans="9:9">
      <c r="I291474" s="33"/>
    </row>
    <row r="291484" spans="9:9">
      <c r="I291484" s="33"/>
    </row>
    <row r="291487" spans="9:9">
      <c r="I291487" s="33"/>
    </row>
    <row r="291506" spans="9:9">
      <c r="I291506" s="33"/>
    </row>
    <row r="291516" spans="9:9">
      <c r="I291516" s="33"/>
    </row>
    <row r="291519" spans="9:9">
      <c r="I291519" s="33"/>
    </row>
    <row r="291538" spans="9:9">
      <c r="I291538" s="33"/>
    </row>
    <row r="291548" spans="9:9">
      <c r="I291548" s="33"/>
    </row>
    <row r="291551" spans="9:9">
      <c r="I291551" s="33"/>
    </row>
    <row r="291570" spans="9:9">
      <c r="I291570" s="33"/>
    </row>
    <row r="291580" spans="9:9">
      <c r="I291580" s="33"/>
    </row>
    <row r="291583" spans="9:9">
      <c r="I291583" s="33"/>
    </row>
    <row r="291602" spans="9:9">
      <c r="I291602" s="33"/>
    </row>
    <row r="291612" spans="9:9">
      <c r="I291612" s="33"/>
    </row>
    <row r="291615" spans="9:9">
      <c r="I291615" s="33"/>
    </row>
    <row r="291634" spans="9:9">
      <c r="I291634" s="33"/>
    </row>
    <row r="291644" spans="9:9">
      <c r="I291644" s="33"/>
    </row>
    <row r="291647" spans="9:9">
      <c r="I291647" s="33"/>
    </row>
    <row r="291666" spans="9:9">
      <c r="I291666" s="33"/>
    </row>
    <row r="291676" spans="9:9">
      <c r="I291676" s="33"/>
    </row>
    <row r="291679" spans="9:9">
      <c r="I291679" s="33"/>
    </row>
    <row r="291698" spans="9:9">
      <c r="I291698" s="33"/>
    </row>
    <row r="291708" spans="9:9">
      <c r="I291708" s="33"/>
    </row>
    <row r="291711" spans="9:9">
      <c r="I291711" s="33"/>
    </row>
    <row r="291730" spans="9:9">
      <c r="I291730" s="33"/>
    </row>
    <row r="291740" spans="9:9">
      <c r="I291740" s="33"/>
    </row>
    <row r="291743" spans="9:9">
      <c r="I291743" s="33"/>
    </row>
    <row r="291762" spans="9:9">
      <c r="I291762" s="33"/>
    </row>
    <row r="291772" spans="9:9">
      <c r="I291772" s="33"/>
    </row>
    <row r="291775" spans="9:9">
      <c r="I291775" s="33"/>
    </row>
    <row r="291794" spans="9:9">
      <c r="I291794" s="33"/>
    </row>
    <row r="291804" spans="9:9">
      <c r="I291804" s="33"/>
    </row>
    <row r="291807" spans="9:9">
      <c r="I291807" s="33"/>
    </row>
    <row r="291826" spans="9:9">
      <c r="I291826" s="33"/>
    </row>
    <row r="291836" spans="9:9">
      <c r="I291836" s="33"/>
    </row>
    <row r="291839" spans="9:9">
      <c r="I291839" s="33"/>
    </row>
    <row r="291858" spans="9:9">
      <c r="I291858" s="33"/>
    </row>
    <row r="291868" spans="9:9">
      <c r="I291868" s="33"/>
    </row>
    <row r="291871" spans="9:9">
      <c r="I291871" s="33"/>
    </row>
    <row r="291890" spans="9:9">
      <c r="I291890" s="33"/>
    </row>
    <row r="291900" spans="9:9">
      <c r="I291900" s="33"/>
    </row>
    <row r="291903" spans="9:9">
      <c r="I291903" s="33"/>
    </row>
    <row r="291922" spans="9:9">
      <c r="I291922" s="33"/>
    </row>
    <row r="291932" spans="9:9">
      <c r="I291932" s="33"/>
    </row>
    <row r="291935" spans="9:9">
      <c r="I291935" s="33"/>
    </row>
    <row r="291954" spans="9:9">
      <c r="I291954" s="33"/>
    </row>
    <row r="291964" spans="9:9">
      <c r="I291964" s="33"/>
    </row>
    <row r="291967" spans="9:9">
      <c r="I291967" s="33"/>
    </row>
    <row r="291986" spans="9:9">
      <c r="I291986" s="33"/>
    </row>
    <row r="291996" spans="9:9">
      <c r="I291996" s="33"/>
    </row>
    <row r="291999" spans="9:9">
      <c r="I291999" s="33"/>
    </row>
    <row r="292018" spans="9:9">
      <c r="I292018" s="33"/>
    </row>
    <row r="292028" spans="9:9">
      <c r="I292028" s="33"/>
    </row>
    <row r="292031" spans="9:9">
      <c r="I292031" s="33"/>
    </row>
    <row r="292050" spans="9:9">
      <c r="I292050" s="33"/>
    </row>
    <row r="292060" spans="9:9">
      <c r="I292060" s="33"/>
    </row>
    <row r="292063" spans="9:9">
      <c r="I292063" s="33"/>
    </row>
    <row r="292082" spans="9:9">
      <c r="I292082" s="33"/>
    </row>
    <row r="292092" spans="9:9">
      <c r="I292092" s="33"/>
    </row>
    <row r="292095" spans="9:9">
      <c r="I292095" s="33"/>
    </row>
    <row r="292114" spans="9:9">
      <c r="I292114" s="33"/>
    </row>
    <row r="292124" spans="9:9">
      <c r="I292124" s="33"/>
    </row>
    <row r="292127" spans="9:9">
      <c r="I292127" s="33"/>
    </row>
    <row r="292146" spans="9:9">
      <c r="I292146" s="33"/>
    </row>
    <row r="292156" spans="9:9">
      <c r="I292156" s="33"/>
    </row>
    <row r="292159" spans="9:9">
      <c r="I292159" s="33"/>
    </row>
    <row r="292178" spans="9:9">
      <c r="I292178" s="33"/>
    </row>
    <row r="292188" spans="9:9">
      <c r="I292188" s="33"/>
    </row>
    <row r="292191" spans="9:9">
      <c r="I292191" s="33"/>
    </row>
    <row r="292210" spans="9:9">
      <c r="I292210" s="33"/>
    </row>
    <row r="292220" spans="9:9">
      <c r="I292220" s="33"/>
    </row>
    <row r="292223" spans="9:9">
      <c r="I292223" s="33"/>
    </row>
    <row r="292242" spans="9:9">
      <c r="I292242" s="33"/>
    </row>
    <row r="292252" spans="9:9">
      <c r="I292252" s="33"/>
    </row>
    <row r="292255" spans="9:9">
      <c r="I292255" s="33"/>
    </row>
    <row r="292274" spans="9:9">
      <c r="I292274" s="33"/>
    </row>
    <row r="292284" spans="9:9">
      <c r="I292284" s="33"/>
    </row>
    <row r="292287" spans="9:9">
      <c r="I292287" s="33"/>
    </row>
    <row r="292306" spans="9:9">
      <c r="I292306" s="33"/>
    </row>
    <row r="292316" spans="9:9">
      <c r="I292316" s="33"/>
    </row>
    <row r="292319" spans="9:9">
      <c r="I292319" s="33"/>
    </row>
    <row r="292338" spans="9:9">
      <c r="I292338" s="33"/>
    </row>
    <row r="292348" spans="9:9">
      <c r="I292348" s="33"/>
    </row>
    <row r="292351" spans="9:9">
      <c r="I292351" s="33"/>
    </row>
    <row r="292370" spans="9:9">
      <c r="I292370" s="33"/>
    </row>
    <row r="292380" spans="9:9">
      <c r="I292380" s="33"/>
    </row>
    <row r="292383" spans="9:9">
      <c r="I292383" s="33"/>
    </row>
    <row r="292402" spans="9:9">
      <c r="I292402" s="33"/>
    </row>
    <row r="292412" spans="9:9">
      <c r="I292412" s="33"/>
    </row>
    <row r="292415" spans="9:9">
      <c r="I292415" s="33"/>
    </row>
    <row r="292434" spans="9:9">
      <c r="I292434" s="33"/>
    </row>
    <row r="292444" spans="9:9">
      <c r="I292444" s="33"/>
    </row>
    <row r="292447" spans="9:9">
      <c r="I292447" s="33"/>
    </row>
    <row r="292466" spans="9:9">
      <c r="I292466" s="33"/>
    </row>
    <row r="292476" spans="9:9">
      <c r="I292476" s="33"/>
    </row>
    <row r="292479" spans="9:9">
      <c r="I292479" s="33"/>
    </row>
    <row r="292498" spans="9:9">
      <c r="I292498" s="33"/>
    </row>
    <row r="292508" spans="9:9">
      <c r="I292508" s="33"/>
    </row>
    <row r="292511" spans="9:9">
      <c r="I292511" s="33"/>
    </row>
    <row r="292530" spans="9:9">
      <c r="I292530" s="33"/>
    </row>
    <row r="292540" spans="9:9">
      <c r="I292540" s="33"/>
    </row>
    <row r="292543" spans="9:9">
      <c r="I292543" s="33"/>
    </row>
    <row r="292562" spans="9:9">
      <c r="I292562" s="33"/>
    </row>
    <row r="292572" spans="9:9">
      <c r="I292572" s="33"/>
    </row>
    <row r="292575" spans="9:9">
      <c r="I292575" s="33"/>
    </row>
    <row r="292594" spans="9:9">
      <c r="I292594" s="33"/>
    </row>
    <row r="292604" spans="9:9">
      <c r="I292604" s="33"/>
    </row>
    <row r="292607" spans="9:9">
      <c r="I292607" s="33"/>
    </row>
    <row r="292626" spans="9:9">
      <c r="I292626" s="33"/>
    </row>
    <row r="292636" spans="9:9">
      <c r="I292636" s="33"/>
    </row>
    <row r="292639" spans="9:9">
      <c r="I292639" s="33"/>
    </row>
    <row r="292658" spans="9:9">
      <c r="I292658" s="33"/>
    </row>
    <row r="292668" spans="9:9">
      <c r="I292668" s="33"/>
    </row>
    <row r="292671" spans="9:9">
      <c r="I292671" s="33"/>
    </row>
    <row r="292690" spans="9:9">
      <c r="I292690" s="33"/>
    </row>
    <row r="292700" spans="9:9">
      <c r="I292700" s="33"/>
    </row>
    <row r="292703" spans="9:9">
      <c r="I292703" s="33"/>
    </row>
    <row r="292722" spans="9:9">
      <c r="I292722" s="33"/>
    </row>
    <row r="292732" spans="9:9">
      <c r="I292732" s="33"/>
    </row>
    <row r="292735" spans="9:9">
      <c r="I292735" s="33"/>
    </row>
    <row r="292754" spans="9:9">
      <c r="I292754" s="33"/>
    </row>
    <row r="292764" spans="9:9">
      <c r="I292764" s="33"/>
    </row>
    <row r="292767" spans="9:9">
      <c r="I292767" s="33"/>
    </row>
    <row r="292786" spans="9:9">
      <c r="I292786" s="33"/>
    </row>
    <row r="292796" spans="9:9">
      <c r="I292796" s="33"/>
    </row>
    <row r="292799" spans="9:9">
      <c r="I292799" s="33"/>
    </row>
    <row r="292818" spans="9:9">
      <c r="I292818" s="33"/>
    </row>
    <row r="292828" spans="9:9">
      <c r="I292828" s="33"/>
    </row>
    <row r="292831" spans="9:9">
      <c r="I292831" s="33"/>
    </row>
    <row r="292850" spans="9:9">
      <c r="I292850" s="33"/>
    </row>
    <row r="292860" spans="9:9">
      <c r="I292860" s="33"/>
    </row>
    <row r="292863" spans="9:9">
      <c r="I292863" s="33"/>
    </row>
    <row r="292882" spans="9:9">
      <c r="I292882" s="33"/>
    </row>
    <row r="292892" spans="9:9">
      <c r="I292892" s="33"/>
    </row>
    <row r="292895" spans="9:9">
      <c r="I292895" s="33"/>
    </row>
    <row r="292914" spans="9:9">
      <c r="I292914" s="33"/>
    </row>
    <row r="292924" spans="9:9">
      <c r="I292924" s="33"/>
    </row>
    <row r="292927" spans="9:9">
      <c r="I292927" s="33"/>
    </row>
    <row r="292946" spans="9:9">
      <c r="I292946" s="33"/>
    </row>
    <row r="292956" spans="9:9">
      <c r="I292956" s="33"/>
    </row>
    <row r="292959" spans="9:9">
      <c r="I292959" s="33"/>
    </row>
    <row r="292978" spans="9:9">
      <c r="I292978" s="33"/>
    </row>
    <row r="292988" spans="9:9">
      <c r="I292988" s="33"/>
    </row>
    <row r="292991" spans="9:9">
      <c r="I292991" s="33"/>
    </row>
    <row r="293010" spans="9:9">
      <c r="I293010" s="33"/>
    </row>
    <row r="293020" spans="9:9">
      <c r="I293020" s="33"/>
    </row>
    <row r="293023" spans="9:9">
      <c r="I293023" s="33"/>
    </row>
    <row r="293042" spans="9:9">
      <c r="I293042" s="33"/>
    </row>
    <row r="293052" spans="9:9">
      <c r="I293052" s="33"/>
    </row>
    <row r="293055" spans="9:9">
      <c r="I293055" s="33"/>
    </row>
    <row r="293074" spans="9:9">
      <c r="I293074" s="33"/>
    </row>
    <row r="293084" spans="9:9">
      <c r="I293084" s="33"/>
    </row>
    <row r="293087" spans="9:9">
      <c r="I293087" s="33"/>
    </row>
    <row r="293106" spans="9:9">
      <c r="I293106" s="33"/>
    </row>
    <row r="293116" spans="9:9">
      <c r="I293116" s="33"/>
    </row>
    <row r="293119" spans="9:9">
      <c r="I293119" s="33"/>
    </row>
    <row r="293138" spans="9:9">
      <c r="I293138" s="33"/>
    </row>
    <row r="293148" spans="9:9">
      <c r="I293148" s="33"/>
    </row>
    <row r="293151" spans="9:9">
      <c r="I293151" s="33"/>
    </row>
    <row r="293170" spans="9:9">
      <c r="I293170" s="33"/>
    </row>
    <row r="293180" spans="9:9">
      <c r="I293180" s="33"/>
    </row>
    <row r="293183" spans="9:9">
      <c r="I293183" s="33"/>
    </row>
    <row r="293202" spans="9:9">
      <c r="I293202" s="33"/>
    </row>
    <row r="293212" spans="9:9">
      <c r="I293212" s="33"/>
    </row>
    <row r="293215" spans="9:9">
      <c r="I293215" s="33"/>
    </row>
    <row r="293234" spans="9:9">
      <c r="I293234" s="33"/>
    </row>
    <row r="293244" spans="9:9">
      <c r="I293244" s="33"/>
    </row>
    <row r="293247" spans="9:9">
      <c r="I293247" s="33"/>
    </row>
    <row r="293266" spans="9:9">
      <c r="I293266" s="33"/>
    </row>
    <row r="293276" spans="9:9">
      <c r="I293276" s="33"/>
    </row>
    <row r="293279" spans="9:9">
      <c r="I293279" s="33"/>
    </row>
    <row r="293298" spans="9:9">
      <c r="I293298" s="33"/>
    </row>
    <row r="293308" spans="9:9">
      <c r="I293308" s="33"/>
    </row>
    <row r="293311" spans="9:9">
      <c r="I293311" s="33"/>
    </row>
    <row r="293330" spans="9:9">
      <c r="I293330" s="33"/>
    </row>
    <row r="293340" spans="9:9">
      <c r="I293340" s="33"/>
    </row>
    <row r="293343" spans="9:9">
      <c r="I293343" s="33"/>
    </row>
    <row r="293362" spans="9:9">
      <c r="I293362" s="33"/>
    </row>
    <row r="293372" spans="9:9">
      <c r="I293372" s="33"/>
    </row>
    <row r="293375" spans="9:9">
      <c r="I293375" s="33"/>
    </row>
    <row r="293394" spans="9:9">
      <c r="I293394" s="33"/>
    </row>
    <row r="293404" spans="9:9">
      <c r="I293404" s="33"/>
    </row>
    <row r="293407" spans="9:9">
      <c r="I293407" s="33"/>
    </row>
    <row r="293426" spans="9:9">
      <c r="I293426" s="33"/>
    </row>
    <row r="293436" spans="9:9">
      <c r="I293436" s="33"/>
    </row>
    <row r="293439" spans="9:9">
      <c r="I293439" s="33"/>
    </row>
    <row r="293458" spans="9:9">
      <c r="I293458" s="33"/>
    </row>
    <row r="293468" spans="9:9">
      <c r="I293468" s="33"/>
    </row>
    <row r="293471" spans="9:9">
      <c r="I293471" s="33"/>
    </row>
    <row r="293490" spans="9:9">
      <c r="I293490" s="33"/>
    </row>
    <row r="293500" spans="9:9">
      <c r="I293500" s="33"/>
    </row>
    <row r="293503" spans="9:9">
      <c r="I293503" s="33"/>
    </row>
    <row r="293522" spans="9:9">
      <c r="I293522" s="33"/>
    </row>
    <row r="293532" spans="9:9">
      <c r="I293532" s="33"/>
    </row>
    <row r="293535" spans="9:9">
      <c r="I293535" s="33"/>
    </row>
    <row r="293554" spans="9:9">
      <c r="I293554" s="33"/>
    </row>
    <row r="293564" spans="9:9">
      <c r="I293564" s="33"/>
    </row>
    <row r="293567" spans="9:9">
      <c r="I293567" s="33"/>
    </row>
    <row r="293586" spans="9:9">
      <c r="I293586" s="33"/>
    </row>
    <row r="293596" spans="9:9">
      <c r="I293596" s="33"/>
    </row>
    <row r="293599" spans="9:9">
      <c r="I293599" s="33"/>
    </row>
    <row r="293618" spans="9:9">
      <c r="I293618" s="33"/>
    </row>
    <row r="293628" spans="9:9">
      <c r="I293628" s="33"/>
    </row>
    <row r="293631" spans="9:9">
      <c r="I293631" s="33"/>
    </row>
    <row r="293650" spans="9:9">
      <c r="I293650" s="33"/>
    </row>
    <row r="293660" spans="9:9">
      <c r="I293660" s="33"/>
    </row>
    <row r="293663" spans="9:9">
      <c r="I293663" s="33"/>
    </row>
    <row r="293682" spans="9:9">
      <c r="I293682" s="33"/>
    </row>
    <row r="293692" spans="9:9">
      <c r="I293692" s="33"/>
    </row>
    <row r="293695" spans="9:9">
      <c r="I293695" s="33"/>
    </row>
    <row r="293714" spans="9:9">
      <c r="I293714" s="33"/>
    </row>
    <row r="293724" spans="9:9">
      <c r="I293724" s="33"/>
    </row>
    <row r="293727" spans="9:9">
      <c r="I293727" s="33"/>
    </row>
    <row r="293746" spans="9:9">
      <c r="I293746" s="33"/>
    </row>
    <row r="293756" spans="9:9">
      <c r="I293756" s="33"/>
    </row>
    <row r="293759" spans="9:9">
      <c r="I293759" s="33"/>
    </row>
    <row r="293778" spans="9:9">
      <c r="I293778" s="33"/>
    </row>
    <row r="293788" spans="9:9">
      <c r="I293788" s="33"/>
    </row>
    <row r="293791" spans="9:9">
      <c r="I293791" s="33"/>
    </row>
    <row r="293810" spans="9:9">
      <c r="I293810" s="33"/>
    </row>
    <row r="293820" spans="9:9">
      <c r="I293820" s="33"/>
    </row>
    <row r="293823" spans="9:9">
      <c r="I293823" s="33"/>
    </row>
    <row r="293842" spans="9:9">
      <c r="I293842" s="33"/>
    </row>
    <row r="293852" spans="9:9">
      <c r="I293852" s="33"/>
    </row>
    <row r="293855" spans="9:9">
      <c r="I293855" s="33"/>
    </row>
    <row r="293874" spans="9:9">
      <c r="I293874" s="33"/>
    </row>
    <row r="293884" spans="9:9">
      <c r="I293884" s="33"/>
    </row>
    <row r="293887" spans="9:9">
      <c r="I293887" s="33"/>
    </row>
    <row r="293906" spans="9:9">
      <c r="I293906" s="33"/>
    </row>
    <row r="293916" spans="9:9">
      <c r="I293916" s="33"/>
    </row>
    <row r="293919" spans="9:9">
      <c r="I293919" s="33"/>
    </row>
    <row r="293938" spans="9:9">
      <c r="I293938" s="33"/>
    </row>
    <row r="293948" spans="9:9">
      <c r="I293948" s="33"/>
    </row>
    <row r="293951" spans="9:9">
      <c r="I293951" s="33"/>
    </row>
    <row r="293970" spans="9:9">
      <c r="I293970" s="33"/>
    </row>
    <row r="293980" spans="9:9">
      <c r="I293980" s="33"/>
    </row>
    <row r="293983" spans="9:9">
      <c r="I293983" s="33"/>
    </row>
    <row r="294002" spans="9:9">
      <c r="I294002" s="33"/>
    </row>
    <row r="294012" spans="9:9">
      <c r="I294012" s="33"/>
    </row>
    <row r="294015" spans="9:9">
      <c r="I294015" s="33"/>
    </row>
    <row r="294034" spans="9:9">
      <c r="I294034" s="33"/>
    </row>
    <row r="294044" spans="9:9">
      <c r="I294044" s="33"/>
    </row>
    <row r="294047" spans="9:9">
      <c r="I294047" s="33"/>
    </row>
    <row r="294066" spans="9:9">
      <c r="I294066" s="33"/>
    </row>
    <row r="294076" spans="9:9">
      <c r="I294076" s="33"/>
    </row>
    <row r="294079" spans="9:9">
      <c r="I294079" s="33"/>
    </row>
    <row r="294098" spans="9:9">
      <c r="I294098" s="33"/>
    </row>
    <row r="294108" spans="9:9">
      <c r="I294108" s="33"/>
    </row>
    <row r="294111" spans="9:9">
      <c r="I294111" s="33"/>
    </row>
    <row r="294130" spans="9:9">
      <c r="I294130" s="33"/>
    </row>
    <row r="294140" spans="9:9">
      <c r="I294140" s="33"/>
    </row>
    <row r="294143" spans="9:9">
      <c r="I294143" s="33"/>
    </row>
    <row r="294162" spans="9:9">
      <c r="I294162" s="33"/>
    </row>
    <row r="294172" spans="9:9">
      <c r="I294172" s="33"/>
    </row>
    <row r="294175" spans="9:9">
      <c r="I294175" s="33"/>
    </row>
    <row r="294194" spans="9:9">
      <c r="I294194" s="33"/>
    </row>
    <row r="294204" spans="9:9">
      <c r="I294204" s="33"/>
    </row>
    <row r="294207" spans="9:9">
      <c r="I294207" s="33"/>
    </row>
    <row r="294226" spans="9:9">
      <c r="I294226" s="33"/>
    </row>
    <row r="294236" spans="9:9">
      <c r="I294236" s="33"/>
    </row>
    <row r="294239" spans="9:9">
      <c r="I294239" s="33"/>
    </row>
    <row r="294258" spans="9:9">
      <c r="I294258" s="33"/>
    </row>
    <row r="294268" spans="9:9">
      <c r="I294268" s="33"/>
    </row>
    <row r="294271" spans="9:9">
      <c r="I294271" s="33"/>
    </row>
    <row r="294290" spans="9:9">
      <c r="I294290" s="33"/>
    </row>
    <row r="294300" spans="9:9">
      <c r="I294300" s="33"/>
    </row>
    <row r="294303" spans="9:9">
      <c r="I294303" s="33"/>
    </row>
    <row r="294322" spans="9:9">
      <c r="I294322" s="33"/>
    </row>
    <row r="294332" spans="9:9">
      <c r="I294332" s="33"/>
    </row>
    <row r="294335" spans="9:9">
      <c r="I294335" s="33"/>
    </row>
    <row r="294354" spans="9:9">
      <c r="I294354" s="33"/>
    </row>
    <row r="294364" spans="9:9">
      <c r="I294364" s="33"/>
    </row>
    <row r="294367" spans="9:9">
      <c r="I294367" s="33"/>
    </row>
    <row r="294386" spans="9:9">
      <c r="I294386" s="33"/>
    </row>
    <row r="294396" spans="9:9">
      <c r="I294396" s="33"/>
    </row>
    <row r="294399" spans="9:9">
      <c r="I294399" s="33"/>
    </row>
    <row r="294418" spans="9:9">
      <c r="I294418" s="33"/>
    </row>
    <row r="294428" spans="9:9">
      <c r="I294428" s="33"/>
    </row>
    <row r="294431" spans="9:9">
      <c r="I294431" s="33"/>
    </row>
    <row r="294450" spans="9:9">
      <c r="I294450" s="33"/>
    </row>
    <row r="294460" spans="9:9">
      <c r="I294460" s="33"/>
    </row>
    <row r="294463" spans="9:9">
      <c r="I294463" s="33"/>
    </row>
    <row r="294482" spans="9:9">
      <c r="I294482" s="33"/>
    </row>
    <row r="294492" spans="9:9">
      <c r="I294492" s="33"/>
    </row>
    <row r="294495" spans="9:9">
      <c r="I294495" s="33"/>
    </row>
    <row r="294514" spans="9:9">
      <c r="I294514" s="33"/>
    </row>
    <row r="294524" spans="9:9">
      <c r="I294524" s="33"/>
    </row>
    <row r="294527" spans="9:9">
      <c r="I294527" s="33"/>
    </row>
    <row r="294546" spans="9:9">
      <c r="I294546" s="33"/>
    </row>
    <row r="294556" spans="9:9">
      <c r="I294556" s="33"/>
    </row>
    <row r="294559" spans="9:9">
      <c r="I294559" s="33"/>
    </row>
    <row r="294578" spans="9:9">
      <c r="I294578" s="33"/>
    </row>
    <row r="294588" spans="9:9">
      <c r="I294588" s="33"/>
    </row>
    <row r="294591" spans="9:9">
      <c r="I294591" s="33"/>
    </row>
    <row r="294610" spans="9:9">
      <c r="I294610" s="33"/>
    </row>
    <row r="294620" spans="9:9">
      <c r="I294620" s="33"/>
    </row>
    <row r="294623" spans="9:9">
      <c r="I294623" s="33"/>
    </row>
    <row r="294642" spans="9:9">
      <c r="I294642" s="33"/>
    </row>
    <row r="294652" spans="9:9">
      <c r="I294652" s="33"/>
    </row>
    <row r="294655" spans="9:9">
      <c r="I294655" s="33"/>
    </row>
    <row r="294674" spans="9:9">
      <c r="I294674" s="33"/>
    </row>
    <row r="294684" spans="9:9">
      <c r="I294684" s="33"/>
    </row>
    <row r="294687" spans="9:9">
      <c r="I294687" s="33"/>
    </row>
    <row r="294706" spans="9:9">
      <c r="I294706" s="33"/>
    </row>
    <row r="294716" spans="9:9">
      <c r="I294716" s="33"/>
    </row>
    <row r="294719" spans="9:9">
      <c r="I294719" s="33"/>
    </row>
    <row r="294738" spans="9:9">
      <c r="I294738" s="33"/>
    </row>
    <row r="294748" spans="9:9">
      <c r="I294748" s="33"/>
    </row>
    <row r="294751" spans="9:9">
      <c r="I294751" s="33"/>
    </row>
    <row r="294770" spans="9:9">
      <c r="I294770" s="33"/>
    </row>
    <row r="294780" spans="9:9">
      <c r="I294780" s="33"/>
    </row>
    <row r="294783" spans="9:9">
      <c r="I294783" s="33"/>
    </row>
    <row r="294802" spans="9:9">
      <c r="I294802" s="33"/>
    </row>
    <row r="294812" spans="9:9">
      <c r="I294812" s="33"/>
    </row>
    <row r="294815" spans="9:9">
      <c r="I294815" s="33"/>
    </row>
    <row r="294834" spans="9:9">
      <c r="I294834" s="33"/>
    </row>
    <row r="294844" spans="9:9">
      <c r="I294844" s="33"/>
    </row>
    <row r="294847" spans="9:9">
      <c r="I294847" s="33"/>
    </row>
    <row r="294866" spans="9:9">
      <c r="I294866" s="33"/>
    </row>
    <row r="294876" spans="9:9">
      <c r="I294876" s="33"/>
    </row>
    <row r="294879" spans="9:9">
      <c r="I294879" s="33"/>
    </row>
    <row r="294898" spans="9:9">
      <c r="I294898" s="33"/>
    </row>
    <row r="294908" spans="9:9">
      <c r="I294908" s="33"/>
    </row>
    <row r="294911" spans="9:9">
      <c r="I294911" s="33"/>
    </row>
    <row r="294930" spans="9:9">
      <c r="I294930" s="33"/>
    </row>
    <row r="294940" spans="9:9">
      <c r="I294940" s="33"/>
    </row>
    <row r="294943" spans="9:9">
      <c r="I294943" s="33"/>
    </row>
    <row r="294962" spans="9:9">
      <c r="I294962" s="33"/>
    </row>
    <row r="294972" spans="9:9">
      <c r="I294972" s="33"/>
    </row>
    <row r="294975" spans="9:9">
      <c r="I294975" s="33"/>
    </row>
    <row r="294994" spans="9:9">
      <c r="I294994" s="33"/>
    </row>
    <row r="295004" spans="9:9">
      <c r="I295004" s="33"/>
    </row>
    <row r="295007" spans="9:9">
      <c r="I295007" s="33"/>
    </row>
    <row r="295026" spans="9:9">
      <c r="I295026" s="33"/>
    </row>
    <row r="295036" spans="9:9">
      <c r="I295036" s="33"/>
    </row>
    <row r="295039" spans="9:9">
      <c r="I295039" s="33"/>
    </row>
    <row r="295058" spans="9:9">
      <c r="I295058" s="33"/>
    </row>
    <row r="295068" spans="9:9">
      <c r="I295068" s="33"/>
    </row>
    <row r="295071" spans="9:9">
      <c r="I295071" s="33"/>
    </row>
    <row r="295090" spans="9:9">
      <c r="I295090" s="33"/>
    </row>
    <row r="295100" spans="9:9">
      <c r="I295100" s="33"/>
    </row>
    <row r="295103" spans="9:9">
      <c r="I295103" s="33"/>
    </row>
    <row r="295122" spans="9:9">
      <c r="I295122" s="33"/>
    </row>
    <row r="295132" spans="9:9">
      <c r="I295132" s="33"/>
    </row>
    <row r="295135" spans="9:9">
      <c r="I295135" s="33"/>
    </row>
    <row r="295154" spans="9:9">
      <c r="I295154" s="33"/>
    </row>
    <row r="295164" spans="9:9">
      <c r="I295164" s="33"/>
    </row>
    <row r="295167" spans="9:9">
      <c r="I295167" s="33"/>
    </row>
    <row r="295186" spans="9:9">
      <c r="I295186" s="33"/>
    </row>
    <row r="295196" spans="9:9">
      <c r="I295196" s="33"/>
    </row>
    <row r="295199" spans="9:9">
      <c r="I295199" s="33"/>
    </row>
    <row r="295218" spans="9:9">
      <c r="I295218" s="33"/>
    </row>
    <row r="295228" spans="9:9">
      <c r="I295228" s="33"/>
    </row>
    <row r="295231" spans="9:9">
      <c r="I295231" s="33"/>
    </row>
    <row r="295250" spans="9:9">
      <c r="I295250" s="33"/>
    </row>
    <row r="295260" spans="9:9">
      <c r="I295260" s="33"/>
    </row>
    <row r="295263" spans="9:9">
      <c r="I295263" s="33"/>
    </row>
    <row r="295282" spans="9:9">
      <c r="I295282" s="33"/>
    </row>
    <row r="295292" spans="9:9">
      <c r="I295292" s="33"/>
    </row>
    <row r="295295" spans="9:9">
      <c r="I295295" s="33"/>
    </row>
    <row r="295314" spans="9:9">
      <c r="I295314" s="33"/>
    </row>
    <row r="295324" spans="9:9">
      <c r="I295324" s="33"/>
    </row>
    <row r="295327" spans="9:9">
      <c r="I295327" s="33"/>
    </row>
    <row r="295346" spans="9:9">
      <c r="I295346" s="33"/>
    </row>
    <row r="295356" spans="9:9">
      <c r="I295356" s="33"/>
    </row>
    <row r="295359" spans="9:9">
      <c r="I295359" s="33"/>
    </row>
    <row r="295378" spans="9:9">
      <c r="I295378" s="33"/>
    </row>
    <row r="295388" spans="9:9">
      <c r="I295388" s="33"/>
    </row>
    <row r="295391" spans="9:9">
      <c r="I295391" s="33"/>
    </row>
    <row r="295410" spans="9:9">
      <c r="I295410" s="33"/>
    </row>
    <row r="295420" spans="9:9">
      <c r="I295420" s="33"/>
    </row>
    <row r="295423" spans="9:9">
      <c r="I295423" s="33"/>
    </row>
    <row r="295442" spans="9:9">
      <c r="I295442" s="33"/>
    </row>
    <row r="295452" spans="9:9">
      <c r="I295452" s="33"/>
    </row>
    <row r="295455" spans="9:9">
      <c r="I295455" s="33"/>
    </row>
    <row r="295474" spans="9:9">
      <c r="I295474" s="33"/>
    </row>
    <row r="295484" spans="9:9">
      <c r="I295484" s="33"/>
    </row>
    <row r="295487" spans="9:9">
      <c r="I295487" s="33"/>
    </row>
    <row r="295506" spans="9:9">
      <c r="I295506" s="33"/>
    </row>
    <row r="295516" spans="9:9">
      <c r="I295516" s="33"/>
    </row>
    <row r="295519" spans="9:9">
      <c r="I295519" s="33"/>
    </row>
    <row r="295538" spans="9:9">
      <c r="I295538" s="33"/>
    </row>
    <row r="295548" spans="9:9">
      <c r="I295548" s="33"/>
    </row>
    <row r="295551" spans="9:9">
      <c r="I295551" s="33"/>
    </row>
    <row r="295570" spans="9:9">
      <c r="I295570" s="33"/>
    </row>
    <row r="295580" spans="9:9">
      <c r="I295580" s="33"/>
    </row>
    <row r="295583" spans="9:9">
      <c r="I295583" s="33"/>
    </row>
    <row r="295602" spans="9:9">
      <c r="I295602" s="33"/>
    </row>
    <row r="295612" spans="9:9">
      <c r="I295612" s="33"/>
    </row>
    <row r="295615" spans="9:9">
      <c r="I295615" s="33"/>
    </row>
    <row r="295634" spans="9:9">
      <c r="I295634" s="33"/>
    </row>
    <row r="295644" spans="9:9">
      <c r="I295644" s="33"/>
    </row>
    <row r="295647" spans="9:9">
      <c r="I295647" s="33"/>
    </row>
    <row r="295666" spans="9:9">
      <c r="I295666" s="33"/>
    </row>
    <row r="295676" spans="9:9">
      <c r="I295676" s="33"/>
    </row>
    <row r="295679" spans="9:9">
      <c r="I295679" s="33"/>
    </row>
    <row r="295698" spans="9:9">
      <c r="I295698" s="33"/>
    </row>
    <row r="295708" spans="9:9">
      <c r="I295708" s="33"/>
    </row>
    <row r="295711" spans="9:9">
      <c r="I295711" s="33"/>
    </row>
    <row r="295730" spans="9:9">
      <c r="I295730" s="33"/>
    </row>
    <row r="295740" spans="9:9">
      <c r="I295740" s="33"/>
    </row>
    <row r="295743" spans="9:9">
      <c r="I295743" s="33"/>
    </row>
    <row r="295762" spans="9:9">
      <c r="I295762" s="33"/>
    </row>
    <row r="295772" spans="9:9">
      <c r="I295772" s="33"/>
    </row>
    <row r="295775" spans="9:9">
      <c r="I295775" s="33"/>
    </row>
    <row r="295794" spans="9:9">
      <c r="I295794" s="33"/>
    </row>
    <row r="295804" spans="9:9">
      <c r="I295804" s="33"/>
    </row>
    <row r="295807" spans="9:9">
      <c r="I295807" s="33"/>
    </row>
    <row r="295826" spans="9:9">
      <c r="I295826" s="33"/>
    </row>
    <row r="295836" spans="9:9">
      <c r="I295836" s="33"/>
    </row>
    <row r="295839" spans="9:9">
      <c r="I295839" s="33"/>
    </row>
    <row r="295858" spans="9:9">
      <c r="I295858" s="33"/>
    </row>
    <row r="295868" spans="9:9">
      <c r="I295868" s="33"/>
    </row>
    <row r="295871" spans="9:9">
      <c r="I295871" s="33"/>
    </row>
    <row r="295890" spans="9:9">
      <c r="I295890" s="33"/>
    </row>
    <row r="295900" spans="9:9">
      <c r="I295900" s="33"/>
    </row>
    <row r="295903" spans="9:9">
      <c r="I295903" s="33"/>
    </row>
    <row r="295922" spans="9:9">
      <c r="I295922" s="33"/>
    </row>
    <row r="295932" spans="9:9">
      <c r="I295932" s="33"/>
    </row>
    <row r="295935" spans="9:9">
      <c r="I295935" s="33"/>
    </row>
    <row r="295954" spans="9:9">
      <c r="I295954" s="33"/>
    </row>
    <row r="295964" spans="9:9">
      <c r="I295964" s="33"/>
    </row>
    <row r="295967" spans="9:9">
      <c r="I295967" s="33"/>
    </row>
    <row r="295986" spans="9:9">
      <c r="I295986" s="33"/>
    </row>
    <row r="295996" spans="9:9">
      <c r="I295996" s="33"/>
    </row>
    <row r="295999" spans="9:9">
      <c r="I295999" s="33"/>
    </row>
    <row r="296018" spans="9:9">
      <c r="I296018" s="33"/>
    </row>
    <row r="296028" spans="9:9">
      <c r="I296028" s="33"/>
    </row>
    <row r="296031" spans="9:9">
      <c r="I296031" s="33"/>
    </row>
    <row r="296050" spans="9:9">
      <c r="I296050" s="33"/>
    </row>
    <row r="296060" spans="9:9">
      <c r="I296060" s="33"/>
    </row>
    <row r="296063" spans="9:9">
      <c r="I296063" s="33"/>
    </row>
    <row r="296082" spans="9:9">
      <c r="I296082" s="33"/>
    </row>
    <row r="296092" spans="9:9">
      <c r="I296092" s="33"/>
    </row>
    <row r="296095" spans="9:9">
      <c r="I296095" s="33"/>
    </row>
    <row r="296114" spans="9:9">
      <c r="I296114" s="33"/>
    </row>
    <row r="296124" spans="9:9">
      <c r="I296124" s="33"/>
    </row>
    <row r="296127" spans="9:9">
      <c r="I296127" s="33"/>
    </row>
    <row r="296146" spans="9:9">
      <c r="I296146" s="33"/>
    </row>
    <row r="296156" spans="9:9">
      <c r="I296156" s="33"/>
    </row>
    <row r="296159" spans="9:9">
      <c r="I296159" s="33"/>
    </row>
    <row r="296178" spans="9:9">
      <c r="I296178" s="33"/>
    </row>
    <row r="296188" spans="9:9">
      <c r="I296188" s="33"/>
    </row>
    <row r="296191" spans="9:9">
      <c r="I296191" s="33"/>
    </row>
    <row r="296210" spans="9:9">
      <c r="I296210" s="33"/>
    </row>
    <row r="296220" spans="9:9">
      <c r="I296220" s="33"/>
    </row>
    <row r="296223" spans="9:9">
      <c r="I296223" s="33"/>
    </row>
    <row r="296242" spans="9:9">
      <c r="I296242" s="33"/>
    </row>
    <row r="296252" spans="9:9">
      <c r="I296252" s="33"/>
    </row>
    <row r="296255" spans="9:9">
      <c r="I296255" s="33"/>
    </row>
    <row r="296274" spans="9:9">
      <c r="I296274" s="33"/>
    </row>
    <row r="296284" spans="9:9">
      <c r="I296284" s="33"/>
    </row>
    <row r="296287" spans="9:9">
      <c r="I296287" s="33"/>
    </row>
    <row r="296306" spans="9:9">
      <c r="I296306" s="33"/>
    </row>
    <row r="296316" spans="9:9">
      <c r="I296316" s="33"/>
    </row>
    <row r="296319" spans="9:9">
      <c r="I296319" s="33"/>
    </row>
    <row r="296338" spans="9:9">
      <c r="I296338" s="33"/>
    </row>
    <row r="296348" spans="9:9">
      <c r="I296348" s="33"/>
    </row>
    <row r="296351" spans="9:9">
      <c r="I296351" s="33"/>
    </row>
    <row r="296370" spans="9:9">
      <c r="I296370" s="33"/>
    </row>
    <row r="296380" spans="9:9">
      <c r="I296380" s="33"/>
    </row>
    <row r="296383" spans="9:9">
      <c r="I296383" s="33"/>
    </row>
    <row r="296402" spans="9:9">
      <c r="I296402" s="33"/>
    </row>
    <row r="296412" spans="9:9">
      <c r="I296412" s="33"/>
    </row>
    <row r="296415" spans="9:9">
      <c r="I296415" s="33"/>
    </row>
    <row r="296434" spans="9:9">
      <c r="I296434" s="33"/>
    </row>
    <row r="296444" spans="9:9">
      <c r="I296444" s="33"/>
    </row>
    <row r="296447" spans="9:9">
      <c r="I296447" s="33"/>
    </row>
    <row r="296466" spans="9:9">
      <c r="I296466" s="33"/>
    </row>
    <row r="296476" spans="9:9">
      <c r="I296476" s="33"/>
    </row>
    <row r="296479" spans="9:9">
      <c r="I296479" s="33"/>
    </row>
    <row r="296498" spans="9:9">
      <c r="I296498" s="33"/>
    </row>
    <row r="296508" spans="9:9">
      <c r="I296508" s="33"/>
    </row>
    <row r="296511" spans="9:9">
      <c r="I296511" s="33"/>
    </row>
    <row r="296530" spans="9:9">
      <c r="I296530" s="33"/>
    </row>
    <row r="296540" spans="9:9">
      <c r="I296540" s="33"/>
    </row>
    <row r="296543" spans="9:9">
      <c r="I296543" s="33"/>
    </row>
    <row r="296562" spans="9:9">
      <c r="I296562" s="33"/>
    </row>
    <row r="296572" spans="9:9">
      <c r="I296572" s="33"/>
    </row>
    <row r="296575" spans="9:9">
      <c r="I296575" s="33"/>
    </row>
    <row r="296594" spans="9:9">
      <c r="I296594" s="33"/>
    </row>
    <row r="296604" spans="9:9">
      <c r="I296604" s="33"/>
    </row>
    <row r="296607" spans="9:9">
      <c r="I296607" s="33"/>
    </row>
    <row r="296626" spans="9:9">
      <c r="I296626" s="33"/>
    </row>
    <row r="296636" spans="9:9">
      <c r="I296636" s="33"/>
    </row>
    <row r="296639" spans="9:9">
      <c r="I296639" s="33"/>
    </row>
    <row r="296658" spans="9:9">
      <c r="I296658" s="33"/>
    </row>
    <row r="296668" spans="9:9">
      <c r="I296668" s="33"/>
    </row>
    <row r="296671" spans="9:9">
      <c r="I296671" s="33"/>
    </row>
    <row r="296690" spans="9:9">
      <c r="I296690" s="33"/>
    </row>
    <row r="296700" spans="9:9">
      <c r="I296700" s="33"/>
    </row>
    <row r="296703" spans="9:9">
      <c r="I296703" s="33"/>
    </row>
    <row r="296722" spans="9:9">
      <c r="I296722" s="33"/>
    </row>
    <row r="296732" spans="9:9">
      <c r="I296732" s="33"/>
    </row>
    <row r="296735" spans="9:9">
      <c r="I296735" s="33"/>
    </row>
    <row r="296754" spans="9:9">
      <c r="I296754" s="33"/>
    </row>
    <row r="296764" spans="9:9">
      <c r="I296764" s="33"/>
    </row>
    <row r="296767" spans="9:9">
      <c r="I296767" s="33"/>
    </row>
    <row r="296786" spans="9:9">
      <c r="I296786" s="33"/>
    </row>
    <row r="296796" spans="9:9">
      <c r="I296796" s="33"/>
    </row>
    <row r="296799" spans="9:9">
      <c r="I296799" s="33"/>
    </row>
    <row r="296818" spans="9:9">
      <c r="I296818" s="33"/>
    </row>
    <row r="296828" spans="9:9">
      <c r="I296828" s="33"/>
    </row>
    <row r="296831" spans="9:9">
      <c r="I296831" s="33"/>
    </row>
    <row r="296850" spans="9:9">
      <c r="I296850" s="33"/>
    </row>
    <row r="296860" spans="9:9">
      <c r="I296860" s="33"/>
    </row>
    <row r="296863" spans="9:9">
      <c r="I296863" s="33"/>
    </row>
    <row r="296882" spans="9:9">
      <c r="I296882" s="33"/>
    </row>
    <row r="296892" spans="9:9">
      <c r="I296892" s="33"/>
    </row>
    <row r="296895" spans="9:9">
      <c r="I296895" s="33"/>
    </row>
    <row r="296914" spans="9:9">
      <c r="I296914" s="33"/>
    </row>
    <row r="296924" spans="9:9">
      <c r="I296924" s="33"/>
    </row>
    <row r="296927" spans="9:9">
      <c r="I296927" s="33"/>
    </row>
    <row r="296946" spans="9:9">
      <c r="I296946" s="33"/>
    </row>
    <row r="296956" spans="9:9">
      <c r="I296956" s="33"/>
    </row>
    <row r="296959" spans="9:9">
      <c r="I296959" s="33"/>
    </row>
    <row r="296978" spans="9:9">
      <c r="I296978" s="33"/>
    </row>
    <row r="296988" spans="9:9">
      <c r="I296988" s="33"/>
    </row>
    <row r="296991" spans="9:9">
      <c r="I296991" s="33"/>
    </row>
    <row r="297010" spans="9:9">
      <c r="I297010" s="33"/>
    </row>
    <row r="297020" spans="9:9">
      <c r="I297020" s="33"/>
    </row>
    <row r="297023" spans="9:9">
      <c r="I297023" s="33"/>
    </row>
    <row r="297042" spans="9:9">
      <c r="I297042" s="33"/>
    </row>
    <row r="297052" spans="9:9">
      <c r="I297052" s="33"/>
    </row>
    <row r="297055" spans="9:9">
      <c r="I297055" s="33"/>
    </row>
    <row r="297074" spans="9:9">
      <c r="I297074" s="33"/>
    </row>
    <row r="297084" spans="9:9">
      <c r="I297084" s="33"/>
    </row>
    <row r="297087" spans="9:9">
      <c r="I297087" s="33"/>
    </row>
    <row r="297106" spans="9:9">
      <c r="I297106" s="33"/>
    </row>
    <row r="297116" spans="9:9">
      <c r="I297116" s="33"/>
    </row>
    <row r="297119" spans="9:9">
      <c r="I297119" s="33"/>
    </row>
    <row r="297138" spans="9:9">
      <c r="I297138" s="33"/>
    </row>
    <row r="297148" spans="9:9">
      <c r="I297148" s="33"/>
    </row>
    <row r="297151" spans="9:9">
      <c r="I297151" s="33"/>
    </row>
    <row r="297170" spans="9:9">
      <c r="I297170" s="33"/>
    </row>
    <row r="297180" spans="9:9">
      <c r="I297180" s="33"/>
    </row>
    <row r="297183" spans="9:9">
      <c r="I297183" s="33"/>
    </row>
    <row r="297202" spans="9:9">
      <c r="I297202" s="33"/>
    </row>
    <row r="297212" spans="9:9">
      <c r="I297212" s="33"/>
    </row>
    <row r="297215" spans="9:9">
      <c r="I297215" s="33"/>
    </row>
    <row r="297234" spans="9:9">
      <c r="I297234" s="33"/>
    </row>
    <row r="297244" spans="9:9">
      <c r="I297244" s="33"/>
    </row>
    <row r="297247" spans="9:9">
      <c r="I297247" s="33"/>
    </row>
    <row r="297266" spans="9:9">
      <c r="I297266" s="33"/>
    </row>
    <row r="297276" spans="9:9">
      <c r="I297276" s="33"/>
    </row>
    <row r="297279" spans="9:9">
      <c r="I297279" s="33"/>
    </row>
    <row r="297298" spans="9:9">
      <c r="I297298" s="33"/>
    </row>
    <row r="297308" spans="9:9">
      <c r="I297308" s="33"/>
    </row>
    <row r="297311" spans="9:9">
      <c r="I297311" s="33"/>
    </row>
    <row r="297330" spans="9:9">
      <c r="I297330" s="33"/>
    </row>
    <row r="297340" spans="9:9">
      <c r="I297340" s="33"/>
    </row>
    <row r="297343" spans="9:9">
      <c r="I297343" s="33"/>
    </row>
    <row r="297362" spans="9:9">
      <c r="I297362" s="33"/>
    </row>
    <row r="297372" spans="9:9">
      <c r="I297372" s="33"/>
    </row>
    <row r="297375" spans="9:9">
      <c r="I297375" s="33"/>
    </row>
    <row r="297394" spans="9:9">
      <c r="I297394" s="33"/>
    </row>
    <row r="297404" spans="9:9">
      <c r="I297404" s="33"/>
    </row>
    <row r="297407" spans="9:9">
      <c r="I297407" s="33"/>
    </row>
    <row r="297426" spans="9:9">
      <c r="I297426" s="33"/>
    </row>
    <row r="297436" spans="9:9">
      <c r="I297436" s="33"/>
    </row>
    <row r="297439" spans="9:9">
      <c r="I297439" s="33"/>
    </row>
    <row r="297458" spans="9:9">
      <c r="I297458" s="33"/>
    </row>
    <row r="297468" spans="9:9">
      <c r="I297468" s="33"/>
    </row>
    <row r="297471" spans="9:9">
      <c r="I297471" s="33"/>
    </row>
    <row r="297490" spans="9:9">
      <c r="I297490" s="33"/>
    </row>
    <row r="297500" spans="9:9">
      <c r="I297500" s="33"/>
    </row>
    <row r="297503" spans="9:9">
      <c r="I297503" s="33"/>
    </row>
    <row r="297522" spans="9:9">
      <c r="I297522" s="33"/>
    </row>
    <row r="297532" spans="9:9">
      <c r="I297532" s="33"/>
    </row>
    <row r="297535" spans="9:9">
      <c r="I297535" s="33"/>
    </row>
    <row r="297554" spans="9:9">
      <c r="I297554" s="33"/>
    </row>
    <row r="297564" spans="9:9">
      <c r="I297564" s="33"/>
    </row>
    <row r="297567" spans="9:9">
      <c r="I297567" s="33"/>
    </row>
    <row r="297586" spans="9:9">
      <c r="I297586" s="33"/>
    </row>
    <row r="297596" spans="9:9">
      <c r="I297596" s="33"/>
    </row>
    <row r="297599" spans="9:9">
      <c r="I297599" s="33"/>
    </row>
    <row r="297618" spans="9:9">
      <c r="I297618" s="33"/>
    </row>
    <row r="297628" spans="9:9">
      <c r="I297628" s="33"/>
    </row>
    <row r="297631" spans="9:9">
      <c r="I297631" s="33"/>
    </row>
    <row r="297650" spans="9:9">
      <c r="I297650" s="33"/>
    </row>
    <row r="297660" spans="9:9">
      <c r="I297660" s="33"/>
    </row>
    <row r="297663" spans="9:9">
      <c r="I297663" s="33"/>
    </row>
    <row r="297682" spans="9:9">
      <c r="I297682" s="33"/>
    </row>
    <row r="297692" spans="9:9">
      <c r="I297692" s="33"/>
    </row>
    <row r="297695" spans="9:9">
      <c r="I297695" s="33"/>
    </row>
    <row r="297714" spans="9:9">
      <c r="I297714" s="33"/>
    </row>
    <row r="297724" spans="9:9">
      <c r="I297724" s="33"/>
    </row>
    <row r="297727" spans="9:9">
      <c r="I297727" s="33"/>
    </row>
    <row r="297746" spans="9:9">
      <c r="I297746" s="33"/>
    </row>
    <row r="297756" spans="9:9">
      <c r="I297756" s="33"/>
    </row>
    <row r="297759" spans="9:9">
      <c r="I297759" s="33"/>
    </row>
    <row r="297778" spans="9:9">
      <c r="I297778" s="33"/>
    </row>
    <row r="297788" spans="9:9">
      <c r="I297788" s="33"/>
    </row>
    <row r="297791" spans="9:9">
      <c r="I297791" s="33"/>
    </row>
    <row r="297810" spans="9:9">
      <c r="I297810" s="33"/>
    </row>
    <row r="297820" spans="9:9">
      <c r="I297820" s="33"/>
    </row>
    <row r="297823" spans="9:9">
      <c r="I297823" s="33"/>
    </row>
    <row r="297842" spans="9:9">
      <c r="I297842" s="33"/>
    </row>
    <row r="297852" spans="9:9">
      <c r="I297852" s="33"/>
    </row>
    <row r="297855" spans="9:9">
      <c r="I297855" s="33"/>
    </row>
    <row r="297874" spans="9:9">
      <c r="I297874" s="33"/>
    </row>
    <row r="297884" spans="9:9">
      <c r="I297884" s="33"/>
    </row>
    <row r="297887" spans="9:9">
      <c r="I297887" s="33"/>
    </row>
    <row r="297906" spans="9:9">
      <c r="I297906" s="33"/>
    </row>
    <row r="297916" spans="9:9">
      <c r="I297916" s="33"/>
    </row>
    <row r="297919" spans="9:9">
      <c r="I297919" s="33"/>
    </row>
    <row r="297938" spans="9:9">
      <c r="I297938" s="33"/>
    </row>
    <row r="297948" spans="9:9">
      <c r="I297948" s="33"/>
    </row>
    <row r="297951" spans="9:9">
      <c r="I297951" s="33"/>
    </row>
    <row r="297970" spans="9:9">
      <c r="I297970" s="33"/>
    </row>
    <row r="297980" spans="9:9">
      <c r="I297980" s="33"/>
    </row>
    <row r="297983" spans="9:9">
      <c r="I297983" s="33"/>
    </row>
    <row r="298002" spans="9:9">
      <c r="I298002" s="33"/>
    </row>
    <row r="298012" spans="9:9">
      <c r="I298012" s="33"/>
    </row>
    <row r="298015" spans="9:9">
      <c r="I298015" s="33"/>
    </row>
    <row r="298034" spans="9:9">
      <c r="I298034" s="33"/>
    </row>
    <row r="298044" spans="9:9">
      <c r="I298044" s="33"/>
    </row>
    <row r="298047" spans="9:9">
      <c r="I298047" s="33"/>
    </row>
    <row r="298066" spans="9:9">
      <c r="I298066" s="33"/>
    </row>
    <row r="298076" spans="9:9">
      <c r="I298076" s="33"/>
    </row>
    <row r="298079" spans="9:9">
      <c r="I298079" s="33"/>
    </row>
    <row r="298098" spans="9:9">
      <c r="I298098" s="33"/>
    </row>
    <row r="298108" spans="9:9">
      <c r="I298108" s="33"/>
    </row>
    <row r="298111" spans="9:9">
      <c r="I298111" s="33"/>
    </row>
    <row r="298130" spans="9:9">
      <c r="I298130" s="33"/>
    </row>
    <row r="298140" spans="9:9">
      <c r="I298140" s="33"/>
    </row>
    <row r="298143" spans="9:9">
      <c r="I298143" s="33"/>
    </row>
    <row r="298162" spans="9:9">
      <c r="I298162" s="33"/>
    </row>
    <row r="298172" spans="9:9">
      <c r="I298172" s="33"/>
    </row>
    <row r="298175" spans="9:9">
      <c r="I298175" s="33"/>
    </row>
    <row r="298194" spans="9:9">
      <c r="I298194" s="33"/>
    </row>
    <row r="298204" spans="9:9">
      <c r="I298204" s="33"/>
    </row>
    <row r="298207" spans="9:9">
      <c r="I298207" s="33"/>
    </row>
    <row r="298226" spans="9:9">
      <c r="I298226" s="33"/>
    </row>
    <row r="298236" spans="9:9">
      <c r="I298236" s="33"/>
    </row>
    <row r="298239" spans="9:9">
      <c r="I298239" s="33"/>
    </row>
    <row r="298258" spans="9:9">
      <c r="I298258" s="33"/>
    </row>
    <row r="298268" spans="9:9">
      <c r="I298268" s="33"/>
    </row>
    <row r="298271" spans="9:9">
      <c r="I298271" s="33"/>
    </row>
    <row r="298290" spans="9:9">
      <c r="I298290" s="33"/>
    </row>
    <row r="298300" spans="9:9">
      <c r="I298300" s="33"/>
    </row>
    <row r="298303" spans="9:9">
      <c r="I298303" s="33"/>
    </row>
    <row r="298322" spans="9:9">
      <c r="I298322" s="33"/>
    </row>
    <row r="298332" spans="9:9">
      <c r="I298332" s="33"/>
    </row>
    <row r="298335" spans="9:9">
      <c r="I298335" s="33"/>
    </row>
    <row r="298354" spans="9:9">
      <c r="I298354" s="33"/>
    </row>
    <row r="298364" spans="9:9">
      <c r="I298364" s="33"/>
    </row>
    <row r="298367" spans="9:9">
      <c r="I298367" s="33"/>
    </row>
    <row r="298386" spans="9:9">
      <c r="I298386" s="33"/>
    </row>
    <row r="298396" spans="9:9">
      <c r="I298396" s="33"/>
    </row>
    <row r="298399" spans="9:9">
      <c r="I298399" s="33"/>
    </row>
    <row r="298418" spans="9:9">
      <c r="I298418" s="33"/>
    </row>
    <row r="298428" spans="9:9">
      <c r="I298428" s="33"/>
    </row>
    <row r="298431" spans="9:9">
      <c r="I298431" s="33"/>
    </row>
    <row r="298450" spans="9:9">
      <c r="I298450" s="33"/>
    </row>
    <row r="298460" spans="9:9">
      <c r="I298460" s="33"/>
    </row>
    <row r="298463" spans="9:9">
      <c r="I298463" s="33"/>
    </row>
    <row r="298482" spans="9:9">
      <c r="I298482" s="33"/>
    </row>
    <row r="298492" spans="9:9">
      <c r="I298492" s="33"/>
    </row>
    <row r="298495" spans="9:9">
      <c r="I298495" s="33"/>
    </row>
    <row r="298514" spans="9:9">
      <c r="I298514" s="33"/>
    </row>
    <row r="298524" spans="9:9">
      <c r="I298524" s="33"/>
    </row>
    <row r="298527" spans="9:9">
      <c r="I298527" s="33"/>
    </row>
    <row r="298546" spans="9:9">
      <c r="I298546" s="33"/>
    </row>
    <row r="298556" spans="9:9">
      <c r="I298556" s="33"/>
    </row>
    <row r="298559" spans="9:9">
      <c r="I298559" s="33"/>
    </row>
    <row r="298578" spans="9:9">
      <c r="I298578" s="33"/>
    </row>
    <row r="298588" spans="9:9">
      <c r="I298588" s="33"/>
    </row>
    <row r="298591" spans="9:9">
      <c r="I298591" s="33"/>
    </row>
    <row r="298610" spans="9:9">
      <c r="I298610" s="33"/>
    </row>
    <row r="298620" spans="9:9">
      <c r="I298620" s="33"/>
    </row>
    <row r="298623" spans="9:9">
      <c r="I298623" s="33"/>
    </row>
    <row r="298642" spans="9:9">
      <c r="I298642" s="33"/>
    </row>
    <row r="298652" spans="9:9">
      <c r="I298652" s="33"/>
    </row>
    <row r="298655" spans="9:9">
      <c r="I298655" s="33"/>
    </row>
    <row r="298674" spans="9:9">
      <c r="I298674" s="33"/>
    </row>
    <row r="298684" spans="9:9">
      <c r="I298684" s="33"/>
    </row>
    <row r="298687" spans="9:9">
      <c r="I298687" s="33"/>
    </row>
    <row r="298706" spans="9:9">
      <c r="I298706" s="33"/>
    </row>
    <row r="298716" spans="9:9">
      <c r="I298716" s="33"/>
    </row>
    <row r="298719" spans="9:9">
      <c r="I298719" s="33"/>
    </row>
    <row r="298738" spans="9:9">
      <c r="I298738" s="33"/>
    </row>
    <row r="298748" spans="9:9">
      <c r="I298748" s="33"/>
    </row>
    <row r="298751" spans="9:9">
      <c r="I298751" s="33"/>
    </row>
    <row r="298770" spans="9:9">
      <c r="I298770" s="33"/>
    </row>
    <row r="298780" spans="9:9">
      <c r="I298780" s="33"/>
    </row>
    <row r="298783" spans="9:9">
      <c r="I298783" s="33"/>
    </row>
    <row r="298802" spans="9:9">
      <c r="I298802" s="33"/>
    </row>
    <row r="298812" spans="9:9">
      <c r="I298812" s="33"/>
    </row>
    <row r="298815" spans="9:9">
      <c r="I298815" s="33"/>
    </row>
    <row r="298834" spans="9:9">
      <c r="I298834" s="33"/>
    </row>
    <row r="298844" spans="9:9">
      <c r="I298844" s="33"/>
    </row>
    <row r="298847" spans="9:9">
      <c r="I298847" s="33"/>
    </row>
    <row r="298866" spans="9:9">
      <c r="I298866" s="33"/>
    </row>
    <row r="298876" spans="9:9">
      <c r="I298876" s="33"/>
    </row>
    <row r="298879" spans="9:9">
      <c r="I298879" s="33"/>
    </row>
    <row r="298898" spans="9:9">
      <c r="I298898" s="33"/>
    </row>
    <row r="298908" spans="9:9">
      <c r="I298908" s="33"/>
    </row>
    <row r="298911" spans="9:9">
      <c r="I298911" s="33"/>
    </row>
    <row r="298930" spans="9:9">
      <c r="I298930" s="33"/>
    </row>
    <row r="298940" spans="9:9">
      <c r="I298940" s="33"/>
    </row>
    <row r="298943" spans="9:9">
      <c r="I298943" s="33"/>
    </row>
    <row r="298962" spans="9:9">
      <c r="I298962" s="33"/>
    </row>
    <row r="298972" spans="9:9">
      <c r="I298972" s="33"/>
    </row>
    <row r="298975" spans="9:9">
      <c r="I298975" s="33"/>
    </row>
    <row r="298994" spans="9:9">
      <c r="I298994" s="33"/>
    </row>
    <row r="299004" spans="9:9">
      <c r="I299004" s="33"/>
    </row>
    <row r="299007" spans="9:9">
      <c r="I299007" s="33"/>
    </row>
    <row r="299026" spans="9:9">
      <c r="I299026" s="33"/>
    </row>
    <row r="299036" spans="9:9">
      <c r="I299036" s="33"/>
    </row>
    <row r="299039" spans="9:9">
      <c r="I299039" s="33"/>
    </row>
    <row r="299058" spans="9:9">
      <c r="I299058" s="33"/>
    </row>
    <row r="299068" spans="9:9">
      <c r="I299068" s="33"/>
    </row>
    <row r="299071" spans="9:9">
      <c r="I299071" s="33"/>
    </row>
    <row r="299090" spans="9:9">
      <c r="I299090" s="33"/>
    </row>
    <row r="299100" spans="9:9">
      <c r="I299100" s="33"/>
    </row>
    <row r="299103" spans="9:9">
      <c r="I299103" s="33"/>
    </row>
    <row r="299122" spans="9:9">
      <c r="I299122" s="33"/>
    </row>
    <row r="299132" spans="9:9">
      <c r="I299132" s="33"/>
    </row>
    <row r="299135" spans="9:9">
      <c r="I299135" s="33"/>
    </row>
    <row r="299154" spans="9:9">
      <c r="I299154" s="33"/>
    </row>
    <row r="299164" spans="9:9">
      <c r="I299164" s="33"/>
    </row>
    <row r="299167" spans="9:9">
      <c r="I299167" s="33"/>
    </row>
    <row r="299186" spans="9:9">
      <c r="I299186" s="33"/>
    </row>
    <row r="299196" spans="9:9">
      <c r="I299196" s="33"/>
    </row>
    <row r="299199" spans="9:9">
      <c r="I299199" s="33"/>
    </row>
    <row r="299218" spans="9:9">
      <c r="I299218" s="33"/>
    </row>
    <row r="299228" spans="9:9">
      <c r="I299228" s="33"/>
    </row>
    <row r="299231" spans="9:9">
      <c r="I299231" s="33"/>
    </row>
    <row r="299250" spans="9:9">
      <c r="I299250" s="33"/>
    </row>
    <row r="299260" spans="9:9">
      <c r="I299260" s="33"/>
    </row>
    <row r="299263" spans="9:9">
      <c r="I299263" s="33"/>
    </row>
    <row r="299282" spans="9:9">
      <c r="I299282" s="33"/>
    </row>
    <row r="299292" spans="9:9">
      <c r="I299292" s="33"/>
    </row>
    <row r="299295" spans="9:9">
      <c r="I299295" s="33"/>
    </row>
    <row r="299314" spans="9:9">
      <c r="I299314" s="33"/>
    </row>
    <row r="299324" spans="9:9">
      <c r="I299324" s="33"/>
    </row>
    <row r="299327" spans="9:9">
      <c r="I299327" s="33"/>
    </row>
    <row r="299346" spans="9:9">
      <c r="I299346" s="33"/>
    </row>
    <row r="299356" spans="9:9">
      <c r="I299356" s="33"/>
    </row>
    <row r="299359" spans="9:9">
      <c r="I299359" s="33"/>
    </row>
    <row r="299378" spans="9:9">
      <c r="I299378" s="33"/>
    </row>
    <row r="299388" spans="9:9">
      <c r="I299388" s="33"/>
    </row>
    <row r="299391" spans="9:9">
      <c r="I299391" s="33"/>
    </row>
    <row r="299410" spans="9:9">
      <c r="I299410" s="33"/>
    </row>
    <row r="299420" spans="9:9">
      <c r="I299420" s="33"/>
    </row>
    <row r="299423" spans="9:9">
      <c r="I299423" s="33"/>
    </row>
    <row r="299442" spans="9:9">
      <c r="I299442" s="33"/>
    </row>
    <row r="299452" spans="9:9">
      <c r="I299452" s="33"/>
    </row>
    <row r="299455" spans="9:9">
      <c r="I299455" s="33"/>
    </row>
    <row r="299474" spans="9:9">
      <c r="I299474" s="33"/>
    </row>
    <row r="299484" spans="9:9">
      <c r="I299484" s="33"/>
    </row>
    <row r="299487" spans="9:9">
      <c r="I299487" s="33"/>
    </row>
    <row r="299506" spans="9:9">
      <c r="I299506" s="33"/>
    </row>
    <row r="299516" spans="9:9">
      <c r="I299516" s="33"/>
    </row>
    <row r="299519" spans="9:9">
      <c r="I299519" s="33"/>
    </row>
    <row r="299538" spans="9:9">
      <c r="I299538" s="33"/>
    </row>
    <row r="299548" spans="9:9">
      <c r="I299548" s="33"/>
    </row>
    <row r="299551" spans="9:9">
      <c r="I299551" s="33"/>
    </row>
    <row r="299570" spans="9:9">
      <c r="I299570" s="33"/>
    </row>
    <row r="299580" spans="9:9">
      <c r="I299580" s="33"/>
    </row>
    <row r="299583" spans="9:9">
      <c r="I299583" s="33"/>
    </row>
    <row r="299602" spans="9:9">
      <c r="I299602" s="33"/>
    </row>
    <row r="299612" spans="9:9">
      <c r="I299612" s="33"/>
    </row>
    <row r="299615" spans="9:9">
      <c r="I299615" s="33"/>
    </row>
    <row r="299634" spans="9:9">
      <c r="I299634" s="33"/>
    </row>
    <row r="299644" spans="9:9">
      <c r="I299644" s="33"/>
    </row>
    <row r="299647" spans="9:9">
      <c r="I299647" s="33"/>
    </row>
    <row r="299666" spans="9:9">
      <c r="I299666" s="33"/>
    </row>
    <row r="299676" spans="9:9">
      <c r="I299676" s="33"/>
    </row>
    <row r="299679" spans="9:9">
      <c r="I299679" s="33"/>
    </row>
    <row r="299698" spans="9:9">
      <c r="I299698" s="33"/>
    </row>
    <row r="299708" spans="9:9">
      <c r="I299708" s="33"/>
    </row>
    <row r="299711" spans="9:9">
      <c r="I299711" s="33"/>
    </row>
    <row r="299730" spans="9:9">
      <c r="I299730" s="33"/>
    </row>
    <row r="299740" spans="9:9">
      <c r="I299740" s="33"/>
    </row>
    <row r="299743" spans="9:9">
      <c r="I299743" s="33"/>
    </row>
    <row r="299762" spans="9:9">
      <c r="I299762" s="33"/>
    </row>
    <row r="299772" spans="9:9">
      <c r="I299772" s="33"/>
    </row>
    <row r="299775" spans="9:9">
      <c r="I299775" s="33"/>
    </row>
    <row r="299794" spans="9:9">
      <c r="I299794" s="33"/>
    </row>
    <row r="299804" spans="9:9">
      <c r="I299804" s="33"/>
    </row>
    <row r="299807" spans="9:9">
      <c r="I299807" s="33"/>
    </row>
    <row r="299826" spans="9:9">
      <c r="I299826" s="33"/>
    </row>
    <row r="299836" spans="9:9">
      <c r="I299836" s="33"/>
    </row>
    <row r="299839" spans="9:9">
      <c r="I299839" s="33"/>
    </row>
    <row r="299858" spans="9:9">
      <c r="I299858" s="33"/>
    </row>
    <row r="299868" spans="9:9">
      <c r="I299868" s="33"/>
    </row>
    <row r="299871" spans="9:9">
      <c r="I299871" s="33"/>
    </row>
    <row r="299890" spans="9:9">
      <c r="I299890" s="33"/>
    </row>
    <row r="299900" spans="9:9">
      <c r="I299900" s="33"/>
    </row>
    <row r="299903" spans="9:9">
      <c r="I299903" s="33"/>
    </row>
    <row r="299922" spans="9:9">
      <c r="I299922" s="33"/>
    </row>
    <row r="299932" spans="9:9">
      <c r="I299932" s="33"/>
    </row>
    <row r="299935" spans="9:9">
      <c r="I299935" s="33"/>
    </row>
    <row r="299954" spans="9:9">
      <c r="I299954" s="33"/>
    </row>
    <row r="299964" spans="9:9">
      <c r="I299964" s="33"/>
    </row>
    <row r="299967" spans="9:9">
      <c r="I299967" s="33"/>
    </row>
    <row r="299986" spans="9:9">
      <c r="I299986" s="33"/>
    </row>
    <row r="299996" spans="9:9">
      <c r="I299996" s="33"/>
    </row>
    <row r="299999" spans="9:9">
      <c r="I299999" s="33"/>
    </row>
    <row r="300018" spans="9:9">
      <c r="I300018" s="33"/>
    </row>
    <row r="300028" spans="9:9">
      <c r="I300028" s="33"/>
    </row>
    <row r="300031" spans="9:9">
      <c r="I300031" s="33"/>
    </row>
    <row r="300050" spans="9:9">
      <c r="I300050" s="33"/>
    </row>
    <row r="300060" spans="9:9">
      <c r="I300060" s="33"/>
    </row>
    <row r="300063" spans="9:9">
      <c r="I300063" s="33"/>
    </row>
    <row r="300082" spans="9:9">
      <c r="I300082" s="33"/>
    </row>
    <row r="300092" spans="9:9">
      <c r="I300092" s="33"/>
    </row>
    <row r="300095" spans="9:9">
      <c r="I300095" s="33"/>
    </row>
    <row r="300114" spans="9:9">
      <c r="I300114" s="33"/>
    </row>
    <row r="300124" spans="9:9">
      <c r="I300124" s="33"/>
    </row>
    <row r="300127" spans="9:9">
      <c r="I300127" s="33"/>
    </row>
    <row r="300146" spans="9:9">
      <c r="I300146" s="33"/>
    </row>
    <row r="300156" spans="9:9">
      <c r="I300156" s="33"/>
    </row>
    <row r="300159" spans="9:9">
      <c r="I300159" s="33"/>
    </row>
    <row r="300178" spans="9:9">
      <c r="I300178" s="33"/>
    </row>
    <row r="300188" spans="9:9">
      <c r="I300188" s="33"/>
    </row>
    <row r="300191" spans="9:9">
      <c r="I300191" s="33"/>
    </row>
    <row r="300210" spans="9:9">
      <c r="I300210" s="33"/>
    </row>
    <row r="300220" spans="9:9">
      <c r="I300220" s="33"/>
    </row>
    <row r="300223" spans="9:9">
      <c r="I300223" s="33"/>
    </row>
    <row r="300242" spans="9:9">
      <c r="I300242" s="33"/>
    </row>
    <row r="300252" spans="9:9">
      <c r="I300252" s="33"/>
    </row>
    <row r="300255" spans="9:9">
      <c r="I300255" s="33"/>
    </row>
    <row r="300274" spans="9:9">
      <c r="I300274" s="33"/>
    </row>
    <row r="300284" spans="9:9">
      <c r="I300284" s="33"/>
    </row>
    <row r="300287" spans="9:9">
      <c r="I300287" s="33"/>
    </row>
    <row r="300306" spans="9:9">
      <c r="I300306" s="33"/>
    </row>
    <row r="300316" spans="9:9">
      <c r="I300316" s="33"/>
    </row>
    <row r="300319" spans="9:9">
      <c r="I300319" s="33"/>
    </row>
    <row r="300338" spans="9:9">
      <c r="I300338" s="33"/>
    </row>
    <row r="300348" spans="9:9">
      <c r="I300348" s="33"/>
    </row>
    <row r="300351" spans="9:9">
      <c r="I300351" s="33"/>
    </row>
    <row r="300370" spans="9:9">
      <c r="I300370" s="33"/>
    </row>
    <row r="300380" spans="9:9">
      <c r="I300380" s="33"/>
    </row>
    <row r="300383" spans="9:9">
      <c r="I300383" s="33"/>
    </row>
    <row r="300402" spans="9:9">
      <c r="I300402" s="33"/>
    </row>
    <row r="300412" spans="9:9">
      <c r="I300412" s="33"/>
    </row>
    <row r="300415" spans="9:9">
      <c r="I300415" s="33"/>
    </row>
    <row r="300434" spans="9:9">
      <c r="I300434" s="33"/>
    </row>
    <row r="300444" spans="9:9">
      <c r="I300444" s="33"/>
    </row>
    <row r="300447" spans="9:9">
      <c r="I300447" s="33"/>
    </row>
    <row r="300466" spans="9:9">
      <c r="I300466" s="33"/>
    </row>
    <row r="300476" spans="9:9">
      <c r="I300476" s="33"/>
    </row>
    <row r="300479" spans="9:9">
      <c r="I300479" s="33"/>
    </row>
    <row r="300498" spans="9:9">
      <c r="I300498" s="33"/>
    </row>
    <row r="300508" spans="9:9">
      <c r="I300508" s="33"/>
    </row>
    <row r="300511" spans="9:9">
      <c r="I300511" s="33"/>
    </row>
    <row r="300530" spans="9:9">
      <c r="I300530" s="33"/>
    </row>
    <row r="300540" spans="9:9">
      <c r="I300540" s="33"/>
    </row>
    <row r="300543" spans="9:9">
      <c r="I300543" s="33"/>
    </row>
    <row r="300562" spans="9:9">
      <c r="I300562" s="33"/>
    </row>
    <row r="300572" spans="9:9">
      <c r="I300572" s="33"/>
    </row>
    <row r="300575" spans="9:9">
      <c r="I300575" s="33"/>
    </row>
    <row r="300594" spans="9:9">
      <c r="I300594" s="33"/>
    </row>
    <row r="300604" spans="9:9">
      <c r="I300604" s="33"/>
    </row>
    <row r="300607" spans="9:9">
      <c r="I300607" s="33"/>
    </row>
    <row r="300626" spans="9:9">
      <c r="I300626" s="33"/>
    </row>
    <row r="300636" spans="9:9">
      <c r="I300636" s="33"/>
    </row>
    <row r="300639" spans="9:9">
      <c r="I300639" s="33"/>
    </row>
    <row r="300658" spans="9:9">
      <c r="I300658" s="33"/>
    </row>
    <row r="300668" spans="9:9">
      <c r="I300668" s="33"/>
    </row>
    <row r="300671" spans="9:9">
      <c r="I300671" s="33"/>
    </row>
    <row r="300690" spans="9:9">
      <c r="I300690" s="33"/>
    </row>
    <row r="300700" spans="9:9">
      <c r="I300700" s="33"/>
    </row>
    <row r="300703" spans="9:9">
      <c r="I300703" s="33"/>
    </row>
    <row r="300722" spans="9:9">
      <c r="I300722" s="33"/>
    </row>
    <row r="300732" spans="9:9">
      <c r="I300732" s="33"/>
    </row>
    <row r="300735" spans="9:9">
      <c r="I300735" s="33"/>
    </row>
    <row r="300754" spans="9:9">
      <c r="I300754" s="33"/>
    </row>
    <row r="300764" spans="9:9">
      <c r="I300764" s="33"/>
    </row>
    <row r="300767" spans="9:9">
      <c r="I300767" s="33"/>
    </row>
    <row r="300786" spans="9:9">
      <c r="I300786" s="33"/>
    </row>
    <row r="300796" spans="9:9">
      <c r="I300796" s="33"/>
    </row>
    <row r="300799" spans="9:9">
      <c r="I300799" s="33"/>
    </row>
    <row r="300818" spans="9:9">
      <c r="I300818" s="33"/>
    </row>
    <row r="300828" spans="9:9">
      <c r="I300828" s="33"/>
    </row>
    <row r="300831" spans="9:9">
      <c r="I300831" s="33"/>
    </row>
    <row r="300850" spans="9:9">
      <c r="I300850" s="33"/>
    </row>
    <row r="300860" spans="9:9">
      <c r="I300860" s="33"/>
    </row>
    <row r="300863" spans="9:9">
      <c r="I300863" s="33"/>
    </row>
    <row r="300882" spans="9:9">
      <c r="I300882" s="33"/>
    </row>
    <row r="300892" spans="9:9">
      <c r="I300892" s="33"/>
    </row>
    <row r="300895" spans="9:9">
      <c r="I300895" s="33"/>
    </row>
    <row r="300914" spans="9:9">
      <c r="I300914" s="33"/>
    </row>
    <row r="300924" spans="9:9">
      <c r="I300924" s="33"/>
    </row>
    <row r="300927" spans="9:9">
      <c r="I300927" s="33"/>
    </row>
    <row r="300946" spans="9:9">
      <c r="I300946" s="33"/>
    </row>
    <row r="300956" spans="9:9">
      <c r="I300956" s="33"/>
    </row>
    <row r="300959" spans="9:9">
      <c r="I300959" s="33"/>
    </row>
    <row r="300978" spans="9:9">
      <c r="I300978" s="33"/>
    </row>
    <row r="300988" spans="9:9">
      <c r="I300988" s="33"/>
    </row>
    <row r="300991" spans="9:9">
      <c r="I300991" s="33"/>
    </row>
    <row r="301010" spans="9:9">
      <c r="I301010" s="33"/>
    </row>
    <row r="301020" spans="9:9">
      <c r="I301020" s="33"/>
    </row>
    <row r="301023" spans="9:9">
      <c r="I301023" s="33"/>
    </row>
    <row r="301042" spans="9:9">
      <c r="I301042" s="33"/>
    </row>
    <row r="301052" spans="9:9">
      <c r="I301052" s="33"/>
    </row>
    <row r="301055" spans="9:9">
      <c r="I301055" s="33"/>
    </row>
    <row r="301074" spans="9:9">
      <c r="I301074" s="33"/>
    </row>
    <row r="301084" spans="9:9">
      <c r="I301084" s="33"/>
    </row>
    <row r="301087" spans="9:9">
      <c r="I301087" s="33"/>
    </row>
    <row r="301106" spans="9:9">
      <c r="I301106" s="33"/>
    </row>
    <row r="301116" spans="9:9">
      <c r="I301116" s="33"/>
    </row>
    <row r="301119" spans="9:9">
      <c r="I301119" s="33"/>
    </row>
    <row r="301138" spans="9:9">
      <c r="I301138" s="33"/>
    </row>
    <row r="301148" spans="9:9">
      <c r="I301148" s="33"/>
    </row>
    <row r="301151" spans="9:9">
      <c r="I301151" s="33"/>
    </row>
    <row r="301170" spans="9:9">
      <c r="I301170" s="33"/>
    </row>
    <row r="301180" spans="9:9">
      <c r="I301180" s="33"/>
    </row>
    <row r="301183" spans="9:9">
      <c r="I301183" s="33"/>
    </row>
    <row r="301202" spans="9:9">
      <c r="I301202" s="33"/>
    </row>
    <row r="301212" spans="9:9">
      <c r="I301212" s="33"/>
    </row>
    <row r="301215" spans="9:9">
      <c r="I301215" s="33"/>
    </row>
    <row r="301234" spans="9:9">
      <c r="I301234" s="33"/>
    </row>
    <row r="301244" spans="9:9">
      <c r="I301244" s="33"/>
    </row>
    <row r="301247" spans="9:9">
      <c r="I301247" s="33"/>
    </row>
    <row r="301266" spans="9:9">
      <c r="I301266" s="33"/>
    </row>
    <row r="301276" spans="9:9">
      <c r="I301276" s="33"/>
    </row>
    <row r="301279" spans="9:9">
      <c r="I301279" s="33"/>
    </row>
    <row r="301298" spans="9:9">
      <c r="I301298" s="33"/>
    </row>
    <row r="301308" spans="9:9">
      <c r="I301308" s="33"/>
    </row>
    <row r="301311" spans="9:9">
      <c r="I301311" s="33"/>
    </row>
    <row r="301330" spans="9:9">
      <c r="I301330" s="33"/>
    </row>
    <row r="301340" spans="9:9">
      <c r="I301340" s="33"/>
    </row>
    <row r="301343" spans="9:9">
      <c r="I301343" s="33"/>
    </row>
    <row r="301362" spans="9:9">
      <c r="I301362" s="33"/>
    </row>
    <row r="301372" spans="9:9">
      <c r="I301372" s="33"/>
    </row>
    <row r="301375" spans="9:9">
      <c r="I301375" s="33"/>
    </row>
    <row r="301394" spans="9:9">
      <c r="I301394" s="33"/>
    </row>
    <row r="301404" spans="9:9">
      <c r="I301404" s="33"/>
    </row>
    <row r="301407" spans="9:9">
      <c r="I301407" s="33"/>
    </row>
    <row r="301426" spans="9:9">
      <c r="I301426" s="33"/>
    </row>
    <row r="301436" spans="9:9">
      <c r="I301436" s="33"/>
    </row>
    <row r="301439" spans="9:9">
      <c r="I301439" s="33"/>
    </row>
    <row r="301458" spans="9:9">
      <c r="I301458" s="33"/>
    </row>
    <row r="301468" spans="9:9">
      <c r="I301468" s="33"/>
    </row>
    <row r="301471" spans="9:9">
      <c r="I301471" s="33"/>
    </row>
    <row r="301490" spans="9:9">
      <c r="I301490" s="33"/>
    </row>
    <row r="301500" spans="9:9">
      <c r="I301500" s="33"/>
    </row>
    <row r="301503" spans="9:9">
      <c r="I301503" s="33"/>
    </row>
    <row r="301522" spans="9:9">
      <c r="I301522" s="33"/>
    </row>
    <row r="301532" spans="9:9">
      <c r="I301532" s="33"/>
    </row>
    <row r="301535" spans="9:9">
      <c r="I301535" s="33"/>
    </row>
    <row r="301554" spans="9:9">
      <c r="I301554" s="33"/>
    </row>
    <row r="301564" spans="9:9">
      <c r="I301564" s="33"/>
    </row>
    <row r="301567" spans="9:9">
      <c r="I301567" s="33"/>
    </row>
    <row r="301586" spans="9:9">
      <c r="I301586" s="33"/>
    </row>
    <row r="301596" spans="9:9">
      <c r="I301596" s="33"/>
    </row>
    <row r="301599" spans="9:9">
      <c r="I301599" s="33"/>
    </row>
    <row r="301618" spans="9:9">
      <c r="I301618" s="33"/>
    </row>
    <row r="301628" spans="9:9">
      <c r="I301628" s="33"/>
    </row>
    <row r="301631" spans="9:9">
      <c r="I301631" s="33"/>
    </row>
    <row r="301650" spans="9:9">
      <c r="I301650" s="33"/>
    </row>
    <row r="301660" spans="9:9">
      <c r="I301660" s="33"/>
    </row>
    <row r="301663" spans="9:9">
      <c r="I301663" s="33"/>
    </row>
    <row r="301682" spans="9:9">
      <c r="I301682" s="33"/>
    </row>
    <row r="301692" spans="9:9">
      <c r="I301692" s="33"/>
    </row>
    <row r="301695" spans="9:9">
      <c r="I301695" s="33"/>
    </row>
    <row r="301714" spans="9:9">
      <c r="I301714" s="33"/>
    </row>
    <row r="301724" spans="9:9">
      <c r="I301724" s="33"/>
    </row>
    <row r="301727" spans="9:9">
      <c r="I301727" s="33"/>
    </row>
    <row r="301746" spans="9:9">
      <c r="I301746" s="33"/>
    </row>
    <row r="301756" spans="9:9">
      <c r="I301756" s="33"/>
    </row>
    <row r="301759" spans="9:9">
      <c r="I301759" s="33"/>
    </row>
    <row r="301778" spans="9:9">
      <c r="I301778" s="33"/>
    </row>
    <row r="301788" spans="9:9">
      <c r="I301788" s="33"/>
    </row>
    <row r="301791" spans="9:9">
      <c r="I301791" s="33"/>
    </row>
    <row r="301810" spans="9:9">
      <c r="I301810" s="33"/>
    </row>
    <row r="301820" spans="9:9">
      <c r="I301820" s="33"/>
    </row>
    <row r="301823" spans="9:9">
      <c r="I301823" s="33"/>
    </row>
    <row r="301842" spans="9:9">
      <c r="I301842" s="33"/>
    </row>
    <row r="301852" spans="9:9">
      <c r="I301852" s="33"/>
    </row>
    <row r="301855" spans="9:9">
      <c r="I301855" s="33"/>
    </row>
    <row r="301874" spans="9:9">
      <c r="I301874" s="33"/>
    </row>
    <row r="301884" spans="9:9">
      <c r="I301884" s="33"/>
    </row>
    <row r="301887" spans="9:9">
      <c r="I301887" s="33"/>
    </row>
    <row r="301906" spans="9:9">
      <c r="I301906" s="33"/>
    </row>
    <row r="301916" spans="9:9">
      <c r="I301916" s="33"/>
    </row>
    <row r="301919" spans="9:9">
      <c r="I301919" s="33"/>
    </row>
    <row r="301938" spans="9:9">
      <c r="I301938" s="33"/>
    </row>
    <row r="301948" spans="9:9">
      <c r="I301948" s="33"/>
    </row>
    <row r="301951" spans="9:9">
      <c r="I301951" s="33"/>
    </row>
    <row r="301970" spans="9:9">
      <c r="I301970" s="33"/>
    </row>
    <row r="301980" spans="9:9">
      <c r="I301980" s="33"/>
    </row>
    <row r="301983" spans="9:9">
      <c r="I301983" s="33"/>
    </row>
    <row r="302002" spans="9:9">
      <c r="I302002" s="33"/>
    </row>
    <row r="302012" spans="9:9">
      <c r="I302012" s="33"/>
    </row>
    <row r="302015" spans="9:9">
      <c r="I302015" s="33"/>
    </row>
    <row r="302034" spans="9:9">
      <c r="I302034" s="33"/>
    </row>
    <row r="302044" spans="9:9">
      <c r="I302044" s="33"/>
    </row>
    <row r="302047" spans="9:9">
      <c r="I302047" s="33"/>
    </row>
    <row r="302066" spans="9:9">
      <c r="I302066" s="33"/>
    </row>
    <row r="302076" spans="9:9">
      <c r="I302076" s="33"/>
    </row>
    <row r="302079" spans="9:9">
      <c r="I302079" s="33"/>
    </row>
    <row r="302098" spans="9:9">
      <c r="I302098" s="33"/>
    </row>
    <row r="302108" spans="9:9">
      <c r="I302108" s="33"/>
    </row>
    <row r="302111" spans="9:9">
      <c r="I302111" s="33"/>
    </row>
    <row r="302130" spans="9:9">
      <c r="I302130" s="33"/>
    </row>
    <row r="302140" spans="9:9">
      <c r="I302140" s="33"/>
    </row>
    <row r="302143" spans="9:9">
      <c r="I302143" s="33"/>
    </row>
    <row r="302162" spans="9:9">
      <c r="I302162" s="33"/>
    </row>
    <row r="302172" spans="9:9">
      <c r="I302172" s="33"/>
    </row>
    <row r="302175" spans="9:9">
      <c r="I302175" s="33"/>
    </row>
    <row r="302194" spans="9:9">
      <c r="I302194" s="33"/>
    </row>
    <row r="302204" spans="9:9">
      <c r="I302204" s="33"/>
    </row>
    <row r="302207" spans="9:9">
      <c r="I302207" s="33"/>
    </row>
    <row r="302226" spans="9:9">
      <c r="I302226" s="33"/>
    </row>
    <row r="302236" spans="9:9">
      <c r="I302236" s="33"/>
    </row>
    <row r="302239" spans="9:9">
      <c r="I302239" s="33"/>
    </row>
    <row r="302258" spans="9:9">
      <c r="I302258" s="33"/>
    </row>
    <row r="302268" spans="9:9">
      <c r="I302268" s="33"/>
    </row>
    <row r="302271" spans="9:9">
      <c r="I302271" s="33"/>
    </row>
    <row r="302290" spans="9:9">
      <c r="I302290" s="33"/>
    </row>
    <row r="302300" spans="9:9">
      <c r="I302300" s="33"/>
    </row>
    <row r="302303" spans="9:9">
      <c r="I302303" s="33"/>
    </row>
    <row r="302322" spans="9:9">
      <c r="I302322" s="33"/>
    </row>
    <row r="302332" spans="9:9">
      <c r="I302332" s="33"/>
    </row>
    <row r="302335" spans="9:9">
      <c r="I302335" s="33"/>
    </row>
    <row r="302354" spans="9:9">
      <c r="I302354" s="33"/>
    </row>
    <row r="302364" spans="9:9">
      <c r="I302364" s="33"/>
    </row>
    <row r="302367" spans="9:9">
      <c r="I302367" s="33"/>
    </row>
    <row r="302386" spans="9:9">
      <c r="I302386" s="33"/>
    </row>
    <row r="302396" spans="9:9">
      <c r="I302396" s="33"/>
    </row>
    <row r="302399" spans="9:9">
      <c r="I302399" s="33"/>
    </row>
    <row r="302418" spans="9:9">
      <c r="I302418" s="33"/>
    </row>
    <row r="302428" spans="9:9">
      <c r="I302428" s="33"/>
    </row>
    <row r="302431" spans="9:9">
      <c r="I302431" s="33"/>
    </row>
    <row r="302450" spans="9:9">
      <c r="I302450" s="33"/>
    </row>
    <row r="302460" spans="9:9">
      <c r="I302460" s="33"/>
    </row>
    <row r="302463" spans="9:9">
      <c r="I302463" s="33"/>
    </row>
    <row r="302482" spans="9:9">
      <c r="I302482" s="33"/>
    </row>
    <row r="302492" spans="9:9">
      <c r="I302492" s="33"/>
    </row>
    <row r="302495" spans="9:9">
      <c r="I302495" s="33"/>
    </row>
    <row r="302514" spans="9:9">
      <c r="I302514" s="33"/>
    </row>
    <row r="302524" spans="9:9">
      <c r="I302524" s="33"/>
    </row>
    <row r="302527" spans="9:9">
      <c r="I302527" s="33"/>
    </row>
    <row r="302546" spans="9:9">
      <c r="I302546" s="33"/>
    </row>
    <row r="302556" spans="9:9">
      <c r="I302556" s="33"/>
    </row>
    <row r="302559" spans="9:9">
      <c r="I302559" s="33"/>
    </row>
    <row r="302578" spans="9:9">
      <c r="I302578" s="33"/>
    </row>
    <row r="302588" spans="9:9">
      <c r="I302588" s="33"/>
    </row>
    <row r="302591" spans="9:9">
      <c r="I302591" s="33"/>
    </row>
    <row r="302610" spans="9:9">
      <c r="I302610" s="33"/>
    </row>
    <row r="302620" spans="9:9">
      <c r="I302620" s="33"/>
    </row>
    <row r="302623" spans="9:9">
      <c r="I302623" s="33"/>
    </row>
    <row r="302642" spans="9:9">
      <c r="I302642" s="33"/>
    </row>
    <row r="302652" spans="9:9">
      <c r="I302652" s="33"/>
    </row>
    <row r="302655" spans="9:9">
      <c r="I302655" s="33"/>
    </row>
    <row r="302674" spans="9:9">
      <c r="I302674" s="33"/>
    </row>
    <row r="302684" spans="9:9">
      <c r="I302684" s="33"/>
    </row>
    <row r="302687" spans="9:9">
      <c r="I302687" s="33"/>
    </row>
    <row r="302706" spans="9:9">
      <c r="I302706" s="33"/>
    </row>
    <row r="302716" spans="9:9">
      <c r="I302716" s="33"/>
    </row>
    <row r="302719" spans="9:9">
      <c r="I302719" s="33"/>
    </row>
    <row r="302738" spans="9:9">
      <c r="I302738" s="33"/>
    </row>
    <row r="302748" spans="9:9">
      <c r="I302748" s="33"/>
    </row>
    <row r="302751" spans="9:9">
      <c r="I302751" s="33"/>
    </row>
    <row r="302770" spans="9:9">
      <c r="I302770" s="33"/>
    </row>
    <row r="302780" spans="9:9">
      <c r="I302780" s="33"/>
    </row>
    <row r="302783" spans="9:9">
      <c r="I302783" s="33"/>
    </row>
    <row r="302802" spans="9:9">
      <c r="I302802" s="33"/>
    </row>
    <row r="302812" spans="9:9">
      <c r="I302812" s="33"/>
    </row>
    <row r="302815" spans="9:9">
      <c r="I302815" s="33"/>
    </row>
    <row r="302834" spans="9:9">
      <c r="I302834" s="33"/>
    </row>
    <row r="302844" spans="9:9">
      <c r="I302844" s="33"/>
    </row>
    <row r="302847" spans="9:9">
      <c r="I302847" s="33"/>
    </row>
    <row r="302866" spans="9:9">
      <c r="I302866" s="33"/>
    </row>
    <row r="302876" spans="9:9">
      <c r="I302876" s="33"/>
    </row>
    <row r="302879" spans="9:9">
      <c r="I302879" s="33"/>
    </row>
    <row r="302898" spans="9:9">
      <c r="I302898" s="33"/>
    </row>
    <row r="302908" spans="9:9">
      <c r="I302908" s="33"/>
    </row>
    <row r="302911" spans="9:9">
      <c r="I302911" s="33"/>
    </row>
    <row r="302930" spans="9:9">
      <c r="I302930" s="33"/>
    </row>
    <row r="302940" spans="9:9">
      <c r="I302940" s="33"/>
    </row>
    <row r="302943" spans="9:9">
      <c r="I302943" s="33"/>
    </row>
    <row r="302962" spans="9:9">
      <c r="I302962" s="33"/>
    </row>
    <row r="302972" spans="9:9">
      <c r="I302972" s="33"/>
    </row>
    <row r="302975" spans="9:9">
      <c r="I302975" s="33"/>
    </row>
    <row r="302994" spans="9:9">
      <c r="I302994" s="33"/>
    </row>
    <row r="303004" spans="9:9">
      <c r="I303004" s="33"/>
    </row>
    <row r="303007" spans="9:9">
      <c r="I303007" s="33"/>
    </row>
    <row r="303026" spans="9:9">
      <c r="I303026" s="33"/>
    </row>
    <row r="303036" spans="9:9">
      <c r="I303036" s="33"/>
    </row>
    <row r="303039" spans="9:9">
      <c r="I303039" s="33"/>
    </row>
    <row r="303058" spans="9:9">
      <c r="I303058" s="33"/>
    </row>
    <row r="303068" spans="9:9">
      <c r="I303068" s="33"/>
    </row>
    <row r="303071" spans="9:9">
      <c r="I303071" s="33"/>
    </row>
    <row r="303090" spans="9:9">
      <c r="I303090" s="33"/>
    </row>
    <row r="303100" spans="9:9">
      <c r="I303100" s="33"/>
    </row>
    <row r="303103" spans="9:9">
      <c r="I303103" s="33"/>
    </row>
    <row r="303122" spans="9:9">
      <c r="I303122" s="33"/>
    </row>
    <row r="303132" spans="9:9">
      <c r="I303132" s="33"/>
    </row>
    <row r="303135" spans="9:9">
      <c r="I303135" s="33"/>
    </row>
    <row r="303154" spans="9:9">
      <c r="I303154" s="33"/>
    </row>
    <row r="303164" spans="9:9">
      <c r="I303164" s="33"/>
    </row>
    <row r="303167" spans="9:9">
      <c r="I303167" s="33"/>
    </row>
    <row r="303186" spans="9:9">
      <c r="I303186" s="33"/>
    </row>
    <row r="303196" spans="9:9">
      <c r="I303196" s="33"/>
    </row>
    <row r="303199" spans="9:9">
      <c r="I303199" s="33"/>
    </row>
    <row r="303218" spans="9:9">
      <c r="I303218" s="33"/>
    </row>
    <row r="303228" spans="9:9">
      <c r="I303228" s="33"/>
    </row>
    <row r="303231" spans="9:9">
      <c r="I303231" s="33"/>
    </row>
    <row r="303250" spans="9:9">
      <c r="I303250" s="33"/>
    </row>
    <row r="303260" spans="9:9">
      <c r="I303260" s="33"/>
    </row>
    <row r="303263" spans="9:9">
      <c r="I303263" s="33"/>
    </row>
    <row r="303282" spans="9:9">
      <c r="I303282" s="33"/>
    </row>
    <row r="303292" spans="9:9">
      <c r="I303292" s="33"/>
    </row>
    <row r="303295" spans="9:9">
      <c r="I303295" s="33"/>
    </row>
    <row r="303314" spans="9:9">
      <c r="I303314" s="33"/>
    </row>
    <row r="303324" spans="9:9">
      <c r="I303324" s="33"/>
    </row>
    <row r="303327" spans="9:9">
      <c r="I303327" s="33"/>
    </row>
    <row r="303346" spans="9:9">
      <c r="I303346" s="33"/>
    </row>
    <row r="303356" spans="9:9">
      <c r="I303356" s="33"/>
    </row>
    <row r="303359" spans="9:9">
      <c r="I303359" s="33"/>
    </row>
    <row r="303378" spans="9:9">
      <c r="I303378" s="33"/>
    </row>
    <row r="303388" spans="9:9">
      <c r="I303388" s="33"/>
    </row>
    <row r="303391" spans="9:9">
      <c r="I303391" s="33"/>
    </row>
    <row r="303410" spans="9:9">
      <c r="I303410" s="33"/>
    </row>
    <row r="303420" spans="9:9">
      <c r="I303420" s="33"/>
    </row>
    <row r="303423" spans="9:9">
      <c r="I303423" s="33"/>
    </row>
    <row r="303442" spans="9:9">
      <c r="I303442" s="33"/>
    </row>
    <row r="303452" spans="9:9">
      <c r="I303452" s="33"/>
    </row>
    <row r="303455" spans="9:9">
      <c r="I303455" s="33"/>
    </row>
    <row r="303474" spans="9:9">
      <c r="I303474" s="33"/>
    </row>
    <row r="303484" spans="9:9">
      <c r="I303484" s="33"/>
    </row>
    <row r="303487" spans="9:9">
      <c r="I303487" s="33"/>
    </row>
    <row r="303506" spans="9:9">
      <c r="I303506" s="33"/>
    </row>
    <row r="303516" spans="9:9">
      <c r="I303516" s="33"/>
    </row>
    <row r="303519" spans="9:9">
      <c r="I303519" s="33"/>
    </row>
    <row r="303538" spans="9:9">
      <c r="I303538" s="33"/>
    </row>
    <row r="303548" spans="9:9">
      <c r="I303548" s="33"/>
    </row>
    <row r="303551" spans="9:9">
      <c r="I303551" s="33"/>
    </row>
    <row r="303570" spans="9:9">
      <c r="I303570" s="33"/>
    </row>
    <row r="303580" spans="9:9">
      <c r="I303580" s="33"/>
    </row>
    <row r="303583" spans="9:9">
      <c r="I303583" s="33"/>
    </row>
    <row r="303602" spans="9:9">
      <c r="I303602" s="33"/>
    </row>
    <row r="303612" spans="9:9">
      <c r="I303612" s="33"/>
    </row>
    <row r="303615" spans="9:9">
      <c r="I303615" s="33"/>
    </row>
    <row r="303634" spans="9:9">
      <c r="I303634" s="33"/>
    </row>
    <row r="303644" spans="9:9">
      <c r="I303644" s="33"/>
    </row>
    <row r="303647" spans="9:9">
      <c r="I303647" s="33"/>
    </row>
    <row r="303666" spans="9:9">
      <c r="I303666" s="33"/>
    </row>
    <row r="303676" spans="9:9">
      <c r="I303676" s="33"/>
    </row>
    <row r="303679" spans="9:9">
      <c r="I303679" s="33"/>
    </row>
    <row r="303698" spans="9:9">
      <c r="I303698" s="33"/>
    </row>
    <row r="303708" spans="9:9">
      <c r="I303708" s="33"/>
    </row>
    <row r="303711" spans="9:9">
      <c r="I303711" s="33"/>
    </row>
    <row r="303730" spans="9:9">
      <c r="I303730" s="33"/>
    </row>
    <row r="303740" spans="9:9">
      <c r="I303740" s="33"/>
    </row>
    <row r="303743" spans="9:9">
      <c r="I303743" s="33"/>
    </row>
    <row r="303762" spans="9:9">
      <c r="I303762" s="33"/>
    </row>
    <row r="303772" spans="9:9">
      <c r="I303772" s="33"/>
    </row>
    <row r="303775" spans="9:9">
      <c r="I303775" s="33"/>
    </row>
    <row r="303794" spans="9:9">
      <c r="I303794" s="33"/>
    </row>
    <row r="303804" spans="9:9">
      <c r="I303804" s="33"/>
    </row>
    <row r="303807" spans="9:9">
      <c r="I303807" s="33"/>
    </row>
    <row r="303826" spans="9:9">
      <c r="I303826" s="33"/>
    </row>
    <row r="303836" spans="9:9">
      <c r="I303836" s="33"/>
    </row>
    <row r="303839" spans="9:9">
      <c r="I303839" s="33"/>
    </row>
    <row r="303858" spans="9:9">
      <c r="I303858" s="33"/>
    </row>
    <row r="303868" spans="9:9">
      <c r="I303868" s="33"/>
    </row>
    <row r="303871" spans="9:9">
      <c r="I303871" s="33"/>
    </row>
    <row r="303890" spans="9:9">
      <c r="I303890" s="33"/>
    </row>
    <row r="303900" spans="9:9">
      <c r="I303900" s="33"/>
    </row>
    <row r="303903" spans="9:9">
      <c r="I303903" s="33"/>
    </row>
    <row r="303922" spans="9:9">
      <c r="I303922" s="33"/>
    </row>
    <row r="303932" spans="9:9">
      <c r="I303932" s="33"/>
    </row>
    <row r="303935" spans="9:9">
      <c r="I303935" s="33"/>
    </row>
    <row r="303954" spans="9:9">
      <c r="I303954" s="33"/>
    </row>
    <row r="303964" spans="9:9">
      <c r="I303964" s="33"/>
    </row>
    <row r="303967" spans="9:9">
      <c r="I303967" s="33"/>
    </row>
    <row r="303986" spans="9:9">
      <c r="I303986" s="33"/>
    </row>
    <row r="303996" spans="9:9">
      <c r="I303996" s="33"/>
    </row>
    <row r="303999" spans="9:9">
      <c r="I303999" s="33"/>
    </row>
    <row r="304018" spans="9:9">
      <c r="I304018" s="33"/>
    </row>
    <row r="304028" spans="9:9">
      <c r="I304028" s="33"/>
    </row>
    <row r="304031" spans="9:9">
      <c r="I304031" s="33"/>
    </row>
    <row r="304050" spans="9:9">
      <c r="I304050" s="33"/>
    </row>
    <row r="304060" spans="9:9">
      <c r="I304060" s="33"/>
    </row>
    <row r="304063" spans="9:9">
      <c r="I304063" s="33"/>
    </row>
    <row r="304082" spans="9:9">
      <c r="I304082" s="33"/>
    </row>
    <row r="304092" spans="9:9">
      <c r="I304092" s="33"/>
    </row>
    <row r="304095" spans="9:9">
      <c r="I304095" s="33"/>
    </row>
    <row r="304114" spans="9:9">
      <c r="I304114" s="33"/>
    </row>
    <row r="304124" spans="9:9">
      <c r="I304124" s="33"/>
    </row>
    <row r="304127" spans="9:9">
      <c r="I304127" s="33"/>
    </row>
    <row r="304146" spans="9:9">
      <c r="I304146" s="33"/>
    </row>
    <row r="304156" spans="9:9">
      <c r="I304156" s="33"/>
    </row>
    <row r="304159" spans="9:9">
      <c r="I304159" s="33"/>
    </row>
    <row r="304178" spans="9:9">
      <c r="I304178" s="33"/>
    </row>
    <row r="304188" spans="9:9">
      <c r="I304188" s="33"/>
    </row>
    <row r="304191" spans="9:9">
      <c r="I304191" s="33"/>
    </row>
    <row r="304210" spans="9:9">
      <c r="I304210" s="33"/>
    </row>
    <row r="304220" spans="9:9">
      <c r="I304220" s="33"/>
    </row>
    <row r="304223" spans="9:9">
      <c r="I304223" s="33"/>
    </row>
    <row r="304242" spans="9:9">
      <c r="I304242" s="33"/>
    </row>
    <row r="304252" spans="9:9">
      <c r="I304252" s="33"/>
    </row>
    <row r="304255" spans="9:9">
      <c r="I304255" s="33"/>
    </row>
    <row r="304274" spans="9:9">
      <c r="I304274" s="33"/>
    </row>
    <row r="304284" spans="9:9">
      <c r="I304284" s="33"/>
    </row>
    <row r="304287" spans="9:9">
      <c r="I304287" s="33"/>
    </row>
    <row r="304306" spans="9:9">
      <c r="I304306" s="33"/>
    </row>
    <row r="304316" spans="9:9">
      <c r="I304316" s="33"/>
    </row>
    <row r="304319" spans="9:9">
      <c r="I304319" s="33"/>
    </row>
    <row r="304338" spans="9:9">
      <c r="I304338" s="33"/>
    </row>
    <row r="304348" spans="9:9">
      <c r="I304348" s="33"/>
    </row>
    <row r="304351" spans="9:9">
      <c r="I304351" s="33"/>
    </row>
    <row r="304370" spans="9:9">
      <c r="I304370" s="33"/>
    </row>
    <row r="304380" spans="9:9">
      <c r="I304380" s="33"/>
    </row>
    <row r="304383" spans="9:9">
      <c r="I304383" s="33"/>
    </row>
    <row r="304402" spans="9:9">
      <c r="I304402" s="33"/>
    </row>
    <row r="304412" spans="9:9">
      <c r="I304412" s="33"/>
    </row>
    <row r="304415" spans="9:9">
      <c r="I304415" s="33"/>
    </row>
    <row r="304434" spans="9:9">
      <c r="I304434" s="33"/>
    </row>
    <row r="304444" spans="9:9">
      <c r="I304444" s="33"/>
    </row>
    <row r="304447" spans="9:9">
      <c r="I304447" s="33"/>
    </row>
    <row r="304466" spans="9:9">
      <c r="I304466" s="33"/>
    </row>
    <row r="304476" spans="9:9">
      <c r="I304476" s="33"/>
    </row>
    <row r="304479" spans="9:9">
      <c r="I304479" s="33"/>
    </row>
    <row r="304498" spans="9:9">
      <c r="I304498" s="33"/>
    </row>
    <row r="304508" spans="9:9">
      <c r="I304508" s="33"/>
    </row>
    <row r="304511" spans="9:9">
      <c r="I304511" s="33"/>
    </row>
    <row r="304530" spans="9:9">
      <c r="I304530" s="33"/>
    </row>
    <row r="304540" spans="9:9">
      <c r="I304540" s="33"/>
    </row>
    <row r="304543" spans="9:9">
      <c r="I304543" s="33"/>
    </row>
    <row r="304562" spans="9:9">
      <c r="I304562" s="33"/>
    </row>
    <row r="304572" spans="9:9">
      <c r="I304572" s="33"/>
    </row>
    <row r="304575" spans="9:9">
      <c r="I304575" s="33"/>
    </row>
    <row r="304594" spans="9:9">
      <c r="I304594" s="33"/>
    </row>
    <row r="304604" spans="9:9">
      <c r="I304604" s="33"/>
    </row>
    <row r="304607" spans="9:9">
      <c r="I304607" s="33"/>
    </row>
    <row r="304626" spans="9:9">
      <c r="I304626" s="33"/>
    </row>
    <row r="304636" spans="9:9">
      <c r="I304636" s="33"/>
    </row>
    <row r="304639" spans="9:9">
      <c r="I304639" s="33"/>
    </row>
    <row r="304658" spans="9:9">
      <c r="I304658" s="33"/>
    </row>
    <row r="304668" spans="9:9">
      <c r="I304668" s="33"/>
    </row>
    <row r="304671" spans="9:9">
      <c r="I304671" s="33"/>
    </row>
    <row r="304690" spans="9:9">
      <c r="I304690" s="33"/>
    </row>
    <row r="304700" spans="9:9">
      <c r="I304700" s="33"/>
    </row>
    <row r="304703" spans="9:9">
      <c r="I304703" s="33"/>
    </row>
    <row r="304722" spans="9:9">
      <c r="I304722" s="33"/>
    </row>
    <row r="304732" spans="9:9">
      <c r="I304732" s="33"/>
    </row>
    <row r="304735" spans="9:9">
      <c r="I304735" s="33"/>
    </row>
    <row r="304754" spans="9:9">
      <c r="I304754" s="33"/>
    </row>
    <row r="304764" spans="9:9">
      <c r="I304764" s="33"/>
    </row>
    <row r="304767" spans="9:9">
      <c r="I304767" s="33"/>
    </row>
    <row r="304786" spans="9:9">
      <c r="I304786" s="33"/>
    </row>
    <row r="304796" spans="9:9">
      <c r="I304796" s="33"/>
    </row>
    <row r="304799" spans="9:9">
      <c r="I304799" s="33"/>
    </row>
    <row r="304818" spans="9:9">
      <c r="I304818" s="33"/>
    </row>
    <row r="304828" spans="9:9">
      <c r="I304828" s="33"/>
    </row>
    <row r="304831" spans="9:9">
      <c r="I304831" s="33"/>
    </row>
    <row r="304850" spans="9:9">
      <c r="I304850" s="33"/>
    </row>
    <row r="304860" spans="9:9">
      <c r="I304860" s="33"/>
    </row>
    <row r="304863" spans="9:9">
      <c r="I304863" s="33"/>
    </row>
    <row r="304882" spans="9:9">
      <c r="I304882" s="33"/>
    </row>
    <row r="304892" spans="9:9">
      <c r="I304892" s="33"/>
    </row>
    <row r="304895" spans="9:9">
      <c r="I304895" s="33"/>
    </row>
    <row r="304914" spans="9:9">
      <c r="I304914" s="33"/>
    </row>
    <row r="304924" spans="9:9">
      <c r="I304924" s="33"/>
    </row>
    <row r="304927" spans="9:9">
      <c r="I304927" s="33"/>
    </row>
    <row r="304946" spans="9:9">
      <c r="I304946" s="33"/>
    </row>
    <row r="304956" spans="9:9">
      <c r="I304956" s="33"/>
    </row>
    <row r="304959" spans="9:9">
      <c r="I304959" s="33"/>
    </row>
    <row r="304978" spans="9:9">
      <c r="I304978" s="33"/>
    </row>
    <row r="304988" spans="9:9">
      <c r="I304988" s="33"/>
    </row>
    <row r="304991" spans="9:9">
      <c r="I304991" s="33"/>
    </row>
    <row r="305010" spans="9:9">
      <c r="I305010" s="33"/>
    </row>
    <row r="305020" spans="9:9">
      <c r="I305020" s="33"/>
    </row>
    <row r="305023" spans="9:9">
      <c r="I305023" s="33"/>
    </row>
    <row r="305042" spans="9:9">
      <c r="I305042" s="33"/>
    </row>
    <row r="305052" spans="9:9">
      <c r="I305052" s="33"/>
    </row>
    <row r="305055" spans="9:9">
      <c r="I305055" s="33"/>
    </row>
    <row r="305074" spans="9:9">
      <c r="I305074" s="33"/>
    </row>
    <row r="305084" spans="9:9">
      <c r="I305084" s="33"/>
    </row>
    <row r="305087" spans="9:9">
      <c r="I305087" s="33"/>
    </row>
    <row r="305106" spans="9:9">
      <c r="I305106" s="33"/>
    </row>
    <row r="305116" spans="9:9">
      <c r="I305116" s="33"/>
    </row>
    <row r="305119" spans="9:9">
      <c r="I305119" s="33"/>
    </row>
    <row r="305138" spans="9:9">
      <c r="I305138" s="33"/>
    </row>
    <row r="305148" spans="9:9">
      <c r="I305148" s="33"/>
    </row>
    <row r="305151" spans="9:9">
      <c r="I305151" s="33"/>
    </row>
    <row r="305170" spans="9:9">
      <c r="I305170" s="33"/>
    </row>
    <row r="305180" spans="9:9">
      <c r="I305180" s="33"/>
    </row>
    <row r="305183" spans="9:9">
      <c r="I305183" s="33"/>
    </row>
    <row r="305202" spans="9:9">
      <c r="I305202" s="33"/>
    </row>
    <row r="305212" spans="9:9">
      <c r="I305212" s="33"/>
    </row>
    <row r="305215" spans="9:9">
      <c r="I305215" s="33"/>
    </row>
    <row r="305234" spans="9:9">
      <c r="I305234" s="33"/>
    </row>
    <row r="305244" spans="9:9">
      <c r="I305244" s="33"/>
    </row>
    <row r="305247" spans="9:9">
      <c r="I305247" s="33"/>
    </row>
    <row r="305266" spans="9:9">
      <c r="I305266" s="33"/>
    </row>
    <row r="305276" spans="9:9">
      <c r="I305276" s="33"/>
    </row>
    <row r="305279" spans="9:9">
      <c r="I305279" s="33"/>
    </row>
    <row r="305298" spans="9:9">
      <c r="I305298" s="33"/>
    </row>
    <row r="305308" spans="9:9">
      <c r="I305308" s="33"/>
    </row>
    <row r="305311" spans="9:9">
      <c r="I305311" s="33"/>
    </row>
    <row r="305330" spans="9:9">
      <c r="I305330" s="33"/>
    </row>
    <row r="305340" spans="9:9">
      <c r="I305340" s="33"/>
    </row>
    <row r="305343" spans="9:9">
      <c r="I305343" s="33"/>
    </row>
    <row r="305362" spans="9:9">
      <c r="I305362" s="33"/>
    </row>
    <row r="305372" spans="9:9">
      <c r="I305372" s="33"/>
    </row>
    <row r="305375" spans="9:9">
      <c r="I305375" s="33"/>
    </row>
    <row r="305394" spans="9:9">
      <c r="I305394" s="33"/>
    </row>
    <row r="305404" spans="9:9">
      <c r="I305404" s="33"/>
    </row>
    <row r="305407" spans="9:9">
      <c r="I305407" s="33"/>
    </row>
    <row r="305426" spans="9:9">
      <c r="I305426" s="33"/>
    </row>
    <row r="305436" spans="9:9">
      <c r="I305436" s="33"/>
    </row>
    <row r="305439" spans="9:9">
      <c r="I305439" s="33"/>
    </row>
    <row r="305458" spans="9:9">
      <c r="I305458" s="33"/>
    </row>
    <row r="305468" spans="9:9">
      <c r="I305468" s="33"/>
    </row>
    <row r="305471" spans="9:9">
      <c r="I305471" s="33"/>
    </row>
    <row r="305490" spans="9:9">
      <c r="I305490" s="33"/>
    </row>
    <row r="305500" spans="9:9">
      <c r="I305500" s="33"/>
    </row>
    <row r="305503" spans="9:9">
      <c r="I305503" s="33"/>
    </row>
    <row r="305522" spans="9:9">
      <c r="I305522" s="33"/>
    </row>
    <row r="305532" spans="9:9">
      <c r="I305532" s="33"/>
    </row>
    <row r="305535" spans="9:9">
      <c r="I305535" s="33"/>
    </row>
    <row r="305554" spans="9:9">
      <c r="I305554" s="33"/>
    </row>
    <row r="305564" spans="9:9">
      <c r="I305564" s="33"/>
    </row>
    <row r="305567" spans="9:9">
      <c r="I305567" s="33"/>
    </row>
    <row r="305586" spans="9:9">
      <c r="I305586" s="33"/>
    </row>
    <row r="305596" spans="9:9">
      <c r="I305596" s="33"/>
    </row>
    <row r="305599" spans="9:9">
      <c r="I305599" s="33"/>
    </row>
    <row r="305618" spans="9:9">
      <c r="I305618" s="33"/>
    </row>
    <row r="305628" spans="9:9">
      <c r="I305628" s="33"/>
    </row>
    <row r="305631" spans="9:9">
      <c r="I305631" s="33"/>
    </row>
    <row r="305650" spans="9:9">
      <c r="I305650" s="33"/>
    </row>
    <row r="305660" spans="9:9">
      <c r="I305660" s="33"/>
    </row>
    <row r="305663" spans="9:9">
      <c r="I305663" s="33"/>
    </row>
    <row r="305682" spans="9:9">
      <c r="I305682" s="33"/>
    </row>
    <row r="305692" spans="9:9">
      <c r="I305692" s="33"/>
    </row>
    <row r="305695" spans="9:9">
      <c r="I305695" s="33"/>
    </row>
    <row r="305714" spans="9:9">
      <c r="I305714" s="33"/>
    </row>
    <row r="305724" spans="9:9">
      <c r="I305724" s="33"/>
    </row>
    <row r="305727" spans="9:9">
      <c r="I305727" s="33"/>
    </row>
    <row r="305746" spans="9:9">
      <c r="I305746" s="33"/>
    </row>
    <row r="305756" spans="9:9">
      <c r="I305756" s="33"/>
    </row>
    <row r="305759" spans="9:9">
      <c r="I305759" s="33"/>
    </row>
    <row r="305778" spans="9:9">
      <c r="I305778" s="33"/>
    </row>
    <row r="305788" spans="9:9">
      <c r="I305788" s="33"/>
    </row>
    <row r="305791" spans="9:9">
      <c r="I305791" s="33"/>
    </row>
    <row r="305810" spans="9:9">
      <c r="I305810" s="33"/>
    </row>
    <row r="305820" spans="9:9">
      <c r="I305820" s="33"/>
    </row>
    <row r="305823" spans="9:9">
      <c r="I305823" s="33"/>
    </row>
    <row r="305842" spans="9:9">
      <c r="I305842" s="33"/>
    </row>
    <row r="305852" spans="9:9">
      <c r="I305852" s="33"/>
    </row>
    <row r="305855" spans="9:9">
      <c r="I305855" s="33"/>
    </row>
    <row r="305874" spans="9:9">
      <c r="I305874" s="33"/>
    </row>
    <row r="305884" spans="9:9">
      <c r="I305884" s="33"/>
    </row>
    <row r="305887" spans="9:9">
      <c r="I305887" s="33"/>
    </row>
    <row r="305906" spans="9:9">
      <c r="I305906" s="33"/>
    </row>
    <row r="305916" spans="9:9">
      <c r="I305916" s="33"/>
    </row>
    <row r="305919" spans="9:9">
      <c r="I305919" s="33"/>
    </row>
    <row r="305938" spans="9:9">
      <c r="I305938" s="33"/>
    </row>
    <row r="305948" spans="9:9">
      <c r="I305948" s="33"/>
    </row>
    <row r="305951" spans="9:9">
      <c r="I305951" s="33"/>
    </row>
    <row r="305970" spans="9:9">
      <c r="I305970" s="33"/>
    </row>
    <row r="305980" spans="9:9">
      <c r="I305980" s="33"/>
    </row>
    <row r="305983" spans="9:9">
      <c r="I305983" s="33"/>
    </row>
    <row r="306002" spans="9:9">
      <c r="I306002" s="33"/>
    </row>
    <row r="306012" spans="9:9">
      <c r="I306012" s="33"/>
    </row>
    <row r="306015" spans="9:9">
      <c r="I306015" s="33"/>
    </row>
    <row r="306034" spans="9:9">
      <c r="I306034" s="33"/>
    </row>
    <row r="306044" spans="9:9">
      <c r="I306044" s="33"/>
    </row>
    <row r="306047" spans="9:9">
      <c r="I306047" s="33"/>
    </row>
    <row r="306066" spans="9:9">
      <c r="I306066" s="33"/>
    </row>
    <row r="306076" spans="9:9">
      <c r="I306076" s="33"/>
    </row>
    <row r="306079" spans="9:9">
      <c r="I306079" s="33"/>
    </row>
    <row r="306098" spans="9:9">
      <c r="I306098" s="33"/>
    </row>
    <row r="306108" spans="9:9">
      <c r="I306108" s="33"/>
    </row>
    <row r="306111" spans="9:9">
      <c r="I306111" s="33"/>
    </row>
    <row r="306130" spans="9:9">
      <c r="I306130" s="33"/>
    </row>
    <row r="306140" spans="9:9">
      <c r="I306140" s="33"/>
    </row>
    <row r="306143" spans="9:9">
      <c r="I306143" s="33"/>
    </row>
    <row r="306162" spans="9:9">
      <c r="I306162" s="33"/>
    </row>
    <row r="306172" spans="9:9">
      <c r="I306172" s="33"/>
    </row>
    <row r="306175" spans="9:9">
      <c r="I306175" s="33"/>
    </row>
    <row r="306194" spans="9:9">
      <c r="I306194" s="33"/>
    </row>
    <row r="306204" spans="9:9">
      <c r="I306204" s="33"/>
    </row>
    <row r="306207" spans="9:9">
      <c r="I306207" s="33"/>
    </row>
    <row r="306226" spans="9:9">
      <c r="I306226" s="33"/>
    </row>
    <row r="306236" spans="9:9">
      <c r="I306236" s="33"/>
    </row>
    <row r="306239" spans="9:9">
      <c r="I306239" s="33"/>
    </row>
    <row r="306258" spans="9:9">
      <c r="I306258" s="33"/>
    </row>
    <row r="306268" spans="9:9">
      <c r="I306268" s="33"/>
    </row>
    <row r="306271" spans="9:9">
      <c r="I306271" s="33"/>
    </row>
    <row r="306290" spans="9:9">
      <c r="I306290" s="33"/>
    </row>
    <row r="306300" spans="9:9">
      <c r="I306300" s="33"/>
    </row>
    <row r="306303" spans="9:9">
      <c r="I306303" s="33"/>
    </row>
    <row r="306322" spans="9:9">
      <c r="I306322" s="33"/>
    </row>
    <row r="306332" spans="9:9">
      <c r="I306332" s="33"/>
    </row>
    <row r="306335" spans="9:9">
      <c r="I306335" s="33"/>
    </row>
    <row r="306354" spans="9:9">
      <c r="I306354" s="33"/>
    </row>
    <row r="306364" spans="9:9">
      <c r="I306364" s="33"/>
    </row>
    <row r="306367" spans="9:9">
      <c r="I306367" s="33"/>
    </row>
    <row r="306386" spans="9:9">
      <c r="I306386" s="33"/>
    </row>
    <row r="306396" spans="9:9">
      <c r="I306396" s="33"/>
    </row>
    <row r="306399" spans="9:9">
      <c r="I306399" s="33"/>
    </row>
    <row r="306418" spans="9:9">
      <c r="I306418" s="33"/>
    </row>
    <row r="306428" spans="9:9">
      <c r="I306428" s="33"/>
    </row>
    <row r="306431" spans="9:9">
      <c r="I306431" s="33"/>
    </row>
    <row r="306450" spans="9:9">
      <c r="I306450" s="33"/>
    </row>
    <row r="306460" spans="9:9">
      <c r="I306460" s="33"/>
    </row>
    <row r="306463" spans="9:9">
      <c r="I306463" s="33"/>
    </row>
    <row r="306482" spans="9:9">
      <c r="I306482" s="33"/>
    </row>
    <row r="306492" spans="9:9">
      <c r="I306492" s="33"/>
    </row>
    <row r="306495" spans="9:9">
      <c r="I306495" s="33"/>
    </row>
    <row r="306514" spans="9:9">
      <c r="I306514" s="33"/>
    </row>
    <row r="306524" spans="9:9">
      <c r="I306524" s="33"/>
    </row>
    <row r="306527" spans="9:9">
      <c r="I306527" s="33"/>
    </row>
    <row r="306546" spans="9:9">
      <c r="I306546" s="33"/>
    </row>
    <row r="306556" spans="9:9">
      <c r="I306556" s="33"/>
    </row>
    <row r="306559" spans="9:9">
      <c r="I306559" s="33"/>
    </row>
    <row r="306578" spans="9:9">
      <c r="I306578" s="33"/>
    </row>
    <row r="306588" spans="9:9">
      <c r="I306588" s="33"/>
    </row>
    <row r="306591" spans="9:9">
      <c r="I306591" s="33"/>
    </row>
    <row r="306610" spans="9:9">
      <c r="I306610" s="33"/>
    </row>
    <row r="306620" spans="9:9">
      <c r="I306620" s="33"/>
    </row>
    <row r="306623" spans="9:9">
      <c r="I306623" s="33"/>
    </row>
    <row r="306642" spans="9:9">
      <c r="I306642" s="33"/>
    </row>
    <row r="306652" spans="9:9">
      <c r="I306652" s="33"/>
    </row>
    <row r="306655" spans="9:9">
      <c r="I306655" s="33"/>
    </row>
    <row r="306674" spans="9:9">
      <c r="I306674" s="33"/>
    </row>
    <row r="306684" spans="9:9">
      <c r="I306684" s="33"/>
    </row>
    <row r="306687" spans="9:9">
      <c r="I306687" s="33"/>
    </row>
    <row r="306706" spans="9:9">
      <c r="I306706" s="33"/>
    </row>
    <row r="306716" spans="9:9">
      <c r="I306716" s="33"/>
    </row>
    <row r="306719" spans="9:9">
      <c r="I306719" s="33"/>
    </row>
    <row r="306738" spans="9:9">
      <c r="I306738" s="33"/>
    </row>
    <row r="306748" spans="9:9">
      <c r="I306748" s="33"/>
    </row>
    <row r="306751" spans="9:9">
      <c r="I306751" s="33"/>
    </row>
    <row r="306770" spans="9:9">
      <c r="I306770" s="33"/>
    </row>
    <row r="306780" spans="9:9">
      <c r="I306780" s="33"/>
    </row>
    <row r="306783" spans="9:9">
      <c r="I306783" s="33"/>
    </row>
    <row r="306802" spans="9:9">
      <c r="I306802" s="33"/>
    </row>
    <row r="306812" spans="9:9">
      <c r="I306812" s="33"/>
    </row>
    <row r="306815" spans="9:9">
      <c r="I306815" s="33"/>
    </row>
    <row r="306834" spans="9:9">
      <c r="I306834" s="33"/>
    </row>
    <row r="306844" spans="9:9">
      <c r="I306844" s="33"/>
    </row>
    <row r="306847" spans="9:9">
      <c r="I306847" s="33"/>
    </row>
    <row r="306866" spans="9:9">
      <c r="I306866" s="33"/>
    </row>
    <row r="306876" spans="9:9">
      <c r="I306876" s="33"/>
    </row>
    <row r="306879" spans="9:9">
      <c r="I306879" s="33"/>
    </row>
    <row r="306898" spans="9:9">
      <c r="I306898" s="33"/>
    </row>
    <row r="306908" spans="9:9">
      <c r="I306908" s="33"/>
    </row>
    <row r="306911" spans="9:9">
      <c r="I306911" s="33"/>
    </row>
    <row r="306930" spans="9:9">
      <c r="I306930" s="33"/>
    </row>
    <row r="306940" spans="9:9">
      <c r="I306940" s="33"/>
    </row>
    <row r="306943" spans="9:9">
      <c r="I306943" s="33"/>
    </row>
    <row r="306962" spans="9:9">
      <c r="I306962" s="33"/>
    </row>
    <row r="306972" spans="9:9">
      <c r="I306972" s="33"/>
    </row>
    <row r="306975" spans="9:9">
      <c r="I306975" s="33"/>
    </row>
    <row r="306994" spans="9:9">
      <c r="I306994" s="33"/>
    </row>
    <row r="307004" spans="9:9">
      <c r="I307004" s="33"/>
    </row>
    <row r="307007" spans="9:9">
      <c r="I307007" s="33"/>
    </row>
    <row r="307026" spans="9:9">
      <c r="I307026" s="33"/>
    </row>
    <row r="307036" spans="9:9">
      <c r="I307036" s="33"/>
    </row>
    <row r="307039" spans="9:9">
      <c r="I307039" s="33"/>
    </row>
    <row r="307058" spans="9:9">
      <c r="I307058" s="33"/>
    </row>
    <row r="307068" spans="9:9">
      <c r="I307068" s="33"/>
    </row>
    <row r="307071" spans="9:9">
      <c r="I307071" s="33"/>
    </row>
    <row r="307090" spans="9:9">
      <c r="I307090" s="33"/>
    </row>
    <row r="307100" spans="9:9">
      <c r="I307100" s="33"/>
    </row>
    <row r="307103" spans="9:9">
      <c r="I307103" s="33"/>
    </row>
    <row r="307122" spans="9:9">
      <c r="I307122" s="33"/>
    </row>
    <row r="307132" spans="9:9">
      <c r="I307132" s="33"/>
    </row>
    <row r="307135" spans="9:9">
      <c r="I307135" s="33"/>
    </row>
    <row r="307154" spans="9:9">
      <c r="I307154" s="33"/>
    </row>
    <row r="307164" spans="9:9">
      <c r="I307164" s="33"/>
    </row>
    <row r="307167" spans="9:9">
      <c r="I307167" s="33"/>
    </row>
    <row r="307186" spans="9:9">
      <c r="I307186" s="33"/>
    </row>
    <row r="307196" spans="9:9">
      <c r="I307196" s="33"/>
    </row>
    <row r="307199" spans="9:9">
      <c r="I307199" s="33"/>
    </row>
    <row r="307218" spans="9:9">
      <c r="I307218" s="33"/>
    </row>
    <row r="307228" spans="9:9">
      <c r="I307228" s="33"/>
    </row>
    <row r="307231" spans="9:9">
      <c r="I307231" s="33"/>
    </row>
    <row r="307250" spans="9:9">
      <c r="I307250" s="33"/>
    </row>
    <row r="307260" spans="9:9">
      <c r="I307260" s="33"/>
    </row>
    <row r="307263" spans="9:9">
      <c r="I307263" s="33"/>
    </row>
    <row r="307282" spans="9:9">
      <c r="I307282" s="33"/>
    </row>
    <row r="307292" spans="9:9">
      <c r="I307292" s="33"/>
    </row>
    <row r="307295" spans="9:9">
      <c r="I307295" s="33"/>
    </row>
    <row r="307314" spans="9:9">
      <c r="I307314" s="33"/>
    </row>
    <row r="307324" spans="9:9">
      <c r="I307324" s="33"/>
    </row>
    <row r="307327" spans="9:9">
      <c r="I307327" s="33"/>
    </row>
    <row r="307346" spans="9:9">
      <c r="I307346" s="33"/>
    </row>
    <row r="307356" spans="9:9">
      <c r="I307356" s="33"/>
    </row>
    <row r="307359" spans="9:9">
      <c r="I307359" s="33"/>
    </row>
    <row r="307378" spans="9:9">
      <c r="I307378" s="33"/>
    </row>
    <row r="307388" spans="9:9">
      <c r="I307388" s="33"/>
    </row>
    <row r="307391" spans="9:9">
      <c r="I307391" s="33"/>
    </row>
    <row r="307410" spans="9:9">
      <c r="I307410" s="33"/>
    </row>
    <row r="307420" spans="9:9">
      <c r="I307420" s="33"/>
    </row>
    <row r="307423" spans="9:9">
      <c r="I307423" s="33"/>
    </row>
    <row r="307442" spans="9:9">
      <c r="I307442" s="33"/>
    </row>
    <row r="307452" spans="9:9">
      <c r="I307452" s="33"/>
    </row>
    <row r="307455" spans="9:9">
      <c r="I307455" s="33"/>
    </row>
    <row r="307474" spans="9:9">
      <c r="I307474" s="33"/>
    </row>
    <row r="307484" spans="9:9">
      <c r="I307484" s="33"/>
    </row>
    <row r="307487" spans="9:9">
      <c r="I307487" s="33"/>
    </row>
    <row r="307506" spans="9:9">
      <c r="I307506" s="33"/>
    </row>
    <row r="307516" spans="9:9">
      <c r="I307516" s="33"/>
    </row>
    <row r="307519" spans="9:9">
      <c r="I307519" s="33"/>
    </row>
    <row r="307538" spans="9:9">
      <c r="I307538" s="33"/>
    </row>
    <row r="307548" spans="9:9">
      <c r="I307548" s="33"/>
    </row>
    <row r="307551" spans="9:9">
      <c r="I307551" s="33"/>
    </row>
    <row r="307570" spans="9:9">
      <c r="I307570" s="33"/>
    </row>
    <row r="307580" spans="9:9">
      <c r="I307580" s="33"/>
    </row>
    <row r="307583" spans="9:9">
      <c r="I307583" s="33"/>
    </row>
    <row r="307602" spans="9:9">
      <c r="I307602" s="33"/>
    </row>
    <row r="307612" spans="9:9">
      <c r="I307612" s="33"/>
    </row>
    <row r="307615" spans="9:9">
      <c r="I307615" s="33"/>
    </row>
    <row r="307634" spans="9:9">
      <c r="I307634" s="33"/>
    </row>
    <row r="307644" spans="9:9">
      <c r="I307644" s="33"/>
    </row>
    <row r="307647" spans="9:9">
      <c r="I307647" s="33"/>
    </row>
    <row r="307666" spans="9:9">
      <c r="I307666" s="33"/>
    </row>
    <row r="307676" spans="9:9">
      <c r="I307676" s="33"/>
    </row>
    <row r="307679" spans="9:9">
      <c r="I307679" s="33"/>
    </row>
    <row r="307698" spans="9:9">
      <c r="I307698" s="33"/>
    </row>
    <row r="307708" spans="9:9">
      <c r="I307708" s="33"/>
    </row>
    <row r="307711" spans="9:9">
      <c r="I307711" s="33"/>
    </row>
    <row r="307730" spans="9:9">
      <c r="I307730" s="33"/>
    </row>
    <row r="307740" spans="9:9">
      <c r="I307740" s="33"/>
    </row>
    <row r="307743" spans="9:9">
      <c r="I307743" s="33"/>
    </row>
    <row r="307762" spans="9:9">
      <c r="I307762" s="33"/>
    </row>
    <row r="307772" spans="9:9">
      <c r="I307772" s="33"/>
    </row>
    <row r="307775" spans="9:9">
      <c r="I307775" s="33"/>
    </row>
    <row r="307794" spans="9:9">
      <c r="I307794" s="33"/>
    </row>
    <row r="307804" spans="9:9">
      <c r="I307804" s="33"/>
    </row>
    <row r="307807" spans="9:9">
      <c r="I307807" s="33"/>
    </row>
    <row r="307826" spans="9:9">
      <c r="I307826" s="33"/>
    </row>
    <row r="307836" spans="9:9">
      <c r="I307836" s="33"/>
    </row>
    <row r="307839" spans="9:9">
      <c r="I307839" s="33"/>
    </row>
    <row r="307858" spans="9:9">
      <c r="I307858" s="33"/>
    </row>
    <row r="307868" spans="9:9">
      <c r="I307868" s="33"/>
    </row>
    <row r="307871" spans="9:9">
      <c r="I307871" s="33"/>
    </row>
    <row r="307890" spans="9:9">
      <c r="I307890" s="33"/>
    </row>
    <row r="307900" spans="9:9">
      <c r="I307900" s="33"/>
    </row>
    <row r="307903" spans="9:9">
      <c r="I307903" s="33"/>
    </row>
    <row r="307922" spans="9:9">
      <c r="I307922" s="33"/>
    </row>
    <row r="307932" spans="9:9">
      <c r="I307932" s="33"/>
    </row>
    <row r="307935" spans="9:9">
      <c r="I307935" s="33"/>
    </row>
    <row r="307954" spans="9:9">
      <c r="I307954" s="33"/>
    </row>
    <row r="307964" spans="9:9">
      <c r="I307964" s="33"/>
    </row>
    <row r="307967" spans="9:9">
      <c r="I307967" s="33"/>
    </row>
    <row r="307986" spans="9:9">
      <c r="I307986" s="33"/>
    </row>
    <row r="307996" spans="9:9">
      <c r="I307996" s="33"/>
    </row>
    <row r="307999" spans="9:9">
      <c r="I307999" s="33"/>
    </row>
    <row r="308018" spans="9:9">
      <c r="I308018" s="33"/>
    </row>
    <row r="308028" spans="9:9">
      <c r="I308028" s="33"/>
    </row>
    <row r="308031" spans="9:9">
      <c r="I308031" s="33"/>
    </row>
    <row r="308050" spans="9:9">
      <c r="I308050" s="33"/>
    </row>
    <row r="308060" spans="9:9">
      <c r="I308060" s="33"/>
    </row>
    <row r="308063" spans="9:9">
      <c r="I308063" s="33"/>
    </row>
    <row r="308082" spans="9:9">
      <c r="I308082" s="33"/>
    </row>
    <row r="308092" spans="9:9">
      <c r="I308092" s="33"/>
    </row>
    <row r="308095" spans="9:9">
      <c r="I308095" s="33"/>
    </row>
    <row r="308114" spans="9:9">
      <c r="I308114" s="33"/>
    </row>
    <row r="308124" spans="9:9">
      <c r="I308124" s="33"/>
    </row>
    <row r="308127" spans="9:9">
      <c r="I308127" s="33"/>
    </row>
    <row r="308146" spans="9:9">
      <c r="I308146" s="33"/>
    </row>
    <row r="308156" spans="9:9">
      <c r="I308156" s="33"/>
    </row>
    <row r="308159" spans="9:9">
      <c r="I308159" s="33"/>
    </row>
    <row r="308178" spans="9:9">
      <c r="I308178" s="33"/>
    </row>
    <row r="308188" spans="9:9">
      <c r="I308188" s="33"/>
    </row>
    <row r="308191" spans="9:9">
      <c r="I308191" s="33"/>
    </row>
    <row r="308210" spans="9:9">
      <c r="I308210" s="33"/>
    </row>
    <row r="308220" spans="9:9">
      <c r="I308220" s="33"/>
    </row>
    <row r="308223" spans="9:9">
      <c r="I308223" s="33"/>
    </row>
    <row r="308242" spans="9:9">
      <c r="I308242" s="33"/>
    </row>
    <row r="308252" spans="9:9">
      <c r="I308252" s="33"/>
    </row>
    <row r="308255" spans="9:9">
      <c r="I308255" s="33"/>
    </row>
    <row r="308274" spans="9:9">
      <c r="I308274" s="33"/>
    </row>
    <row r="308284" spans="9:9">
      <c r="I308284" s="33"/>
    </row>
    <row r="308287" spans="9:9">
      <c r="I308287" s="33"/>
    </row>
    <row r="308306" spans="9:9">
      <c r="I308306" s="33"/>
    </row>
    <row r="308316" spans="9:9">
      <c r="I308316" s="33"/>
    </row>
    <row r="308319" spans="9:9">
      <c r="I308319" s="33"/>
    </row>
    <row r="308338" spans="9:9">
      <c r="I308338" s="33"/>
    </row>
    <row r="308348" spans="9:9">
      <c r="I308348" s="33"/>
    </row>
    <row r="308351" spans="9:9">
      <c r="I308351" s="33"/>
    </row>
    <row r="308370" spans="9:9">
      <c r="I308370" s="33"/>
    </row>
    <row r="308380" spans="9:9">
      <c r="I308380" s="33"/>
    </row>
    <row r="308383" spans="9:9">
      <c r="I308383" s="33"/>
    </row>
    <row r="308402" spans="9:9">
      <c r="I308402" s="33"/>
    </row>
    <row r="308412" spans="9:9">
      <c r="I308412" s="33"/>
    </row>
    <row r="308415" spans="9:9">
      <c r="I308415" s="33"/>
    </row>
    <row r="308434" spans="9:9">
      <c r="I308434" s="33"/>
    </row>
    <row r="308444" spans="9:9">
      <c r="I308444" s="33"/>
    </row>
    <row r="308447" spans="9:9">
      <c r="I308447" s="33"/>
    </row>
    <row r="308466" spans="9:9">
      <c r="I308466" s="33"/>
    </row>
    <row r="308476" spans="9:9">
      <c r="I308476" s="33"/>
    </row>
    <row r="308479" spans="9:9">
      <c r="I308479" s="33"/>
    </row>
    <row r="308498" spans="9:9">
      <c r="I308498" s="33"/>
    </row>
    <row r="308508" spans="9:9">
      <c r="I308508" s="33"/>
    </row>
    <row r="308511" spans="9:9">
      <c r="I308511" s="33"/>
    </row>
    <row r="308530" spans="9:9">
      <c r="I308530" s="33"/>
    </row>
    <row r="308540" spans="9:9">
      <c r="I308540" s="33"/>
    </row>
    <row r="308543" spans="9:9">
      <c r="I308543" s="33"/>
    </row>
    <row r="308562" spans="9:9">
      <c r="I308562" s="33"/>
    </row>
    <row r="308572" spans="9:9">
      <c r="I308572" s="33"/>
    </row>
    <row r="308575" spans="9:9">
      <c r="I308575" s="33"/>
    </row>
    <row r="308594" spans="9:9">
      <c r="I308594" s="33"/>
    </row>
    <row r="308604" spans="9:9">
      <c r="I308604" s="33"/>
    </row>
    <row r="308607" spans="9:9">
      <c r="I308607" s="33"/>
    </row>
    <row r="308626" spans="9:9">
      <c r="I308626" s="33"/>
    </row>
    <row r="308636" spans="9:9">
      <c r="I308636" s="33"/>
    </row>
    <row r="308639" spans="9:9">
      <c r="I308639" s="33"/>
    </row>
    <row r="308658" spans="9:9">
      <c r="I308658" s="33"/>
    </row>
    <row r="308668" spans="9:9">
      <c r="I308668" s="33"/>
    </row>
    <row r="308671" spans="9:9">
      <c r="I308671" s="33"/>
    </row>
    <row r="308690" spans="9:9">
      <c r="I308690" s="33"/>
    </row>
    <row r="308700" spans="9:9">
      <c r="I308700" s="33"/>
    </row>
    <row r="308703" spans="9:9">
      <c r="I308703" s="33"/>
    </row>
    <row r="308722" spans="9:9">
      <c r="I308722" s="33"/>
    </row>
    <row r="308732" spans="9:9">
      <c r="I308732" s="33"/>
    </row>
    <row r="308735" spans="9:9">
      <c r="I308735" s="33"/>
    </row>
    <row r="308754" spans="9:9">
      <c r="I308754" s="33"/>
    </row>
    <row r="308764" spans="9:9">
      <c r="I308764" s="33"/>
    </row>
    <row r="308767" spans="9:9">
      <c r="I308767" s="33"/>
    </row>
    <row r="308786" spans="9:9">
      <c r="I308786" s="33"/>
    </row>
    <row r="308796" spans="9:9">
      <c r="I308796" s="33"/>
    </row>
    <row r="308799" spans="9:9">
      <c r="I308799" s="33"/>
    </row>
    <row r="308818" spans="9:9">
      <c r="I308818" s="33"/>
    </row>
    <row r="308828" spans="9:9">
      <c r="I308828" s="33"/>
    </row>
    <row r="308831" spans="9:9">
      <c r="I308831" s="33"/>
    </row>
    <row r="308850" spans="9:9">
      <c r="I308850" s="33"/>
    </row>
    <row r="308860" spans="9:9">
      <c r="I308860" s="33"/>
    </row>
    <row r="308863" spans="9:9">
      <c r="I308863" s="33"/>
    </row>
    <row r="308882" spans="9:9">
      <c r="I308882" s="33"/>
    </row>
    <row r="308892" spans="9:9">
      <c r="I308892" s="33"/>
    </row>
    <row r="308895" spans="9:9">
      <c r="I308895" s="33"/>
    </row>
    <row r="308914" spans="9:9">
      <c r="I308914" s="33"/>
    </row>
    <row r="308924" spans="9:9">
      <c r="I308924" s="33"/>
    </row>
    <row r="308927" spans="9:9">
      <c r="I308927" s="33"/>
    </row>
    <row r="308946" spans="9:9">
      <c r="I308946" s="33"/>
    </row>
    <row r="308956" spans="9:9">
      <c r="I308956" s="33"/>
    </row>
    <row r="308959" spans="9:9">
      <c r="I308959" s="33"/>
    </row>
    <row r="308978" spans="9:9">
      <c r="I308978" s="33"/>
    </row>
    <row r="308988" spans="9:9">
      <c r="I308988" s="33"/>
    </row>
    <row r="308991" spans="9:9">
      <c r="I308991" s="33"/>
    </row>
    <row r="309010" spans="9:9">
      <c r="I309010" s="33"/>
    </row>
    <row r="309020" spans="9:9">
      <c r="I309020" s="33"/>
    </row>
    <row r="309023" spans="9:9">
      <c r="I309023" s="33"/>
    </row>
    <row r="309042" spans="9:9">
      <c r="I309042" s="33"/>
    </row>
    <row r="309052" spans="9:9">
      <c r="I309052" s="33"/>
    </row>
    <row r="309055" spans="9:9">
      <c r="I309055" s="33"/>
    </row>
    <row r="309074" spans="9:9">
      <c r="I309074" s="33"/>
    </row>
    <row r="309084" spans="9:9">
      <c r="I309084" s="33"/>
    </row>
    <row r="309087" spans="9:9">
      <c r="I309087" s="33"/>
    </row>
    <row r="309106" spans="9:9">
      <c r="I309106" s="33"/>
    </row>
    <row r="309116" spans="9:9">
      <c r="I309116" s="33"/>
    </row>
    <row r="309119" spans="9:9">
      <c r="I309119" s="33"/>
    </row>
    <row r="309138" spans="9:9">
      <c r="I309138" s="33"/>
    </row>
    <row r="309148" spans="9:9">
      <c r="I309148" s="33"/>
    </row>
    <row r="309151" spans="9:9">
      <c r="I309151" s="33"/>
    </row>
    <row r="309170" spans="9:9">
      <c r="I309170" s="33"/>
    </row>
    <row r="309180" spans="9:9">
      <c r="I309180" s="33"/>
    </row>
    <row r="309183" spans="9:9">
      <c r="I309183" s="33"/>
    </row>
    <row r="309202" spans="9:9">
      <c r="I309202" s="33"/>
    </row>
    <row r="309212" spans="9:9">
      <c r="I309212" s="33"/>
    </row>
    <row r="309215" spans="9:9">
      <c r="I309215" s="33"/>
    </row>
    <row r="309234" spans="9:9">
      <c r="I309234" s="33"/>
    </row>
    <row r="309244" spans="9:9">
      <c r="I309244" s="33"/>
    </row>
    <row r="309247" spans="9:9">
      <c r="I309247" s="33"/>
    </row>
    <row r="309266" spans="9:9">
      <c r="I309266" s="33"/>
    </row>
    <row r="309276" spans="9:9">
      <c r="I309276" s="33"/>
    </row>
    <row r="309279" spans="9:9">
      <c r="I309279" s="33"/>
    </row>
    <row r="309298" spans="9:9">
      <c r="I309298" s="33"/>
    </row>
    <row r="309308" spans="9:9">
      <c r="I309308" s="33"/>
    </row>
    <row r="309311" spans="9:9">
      <c r="I309311" s="33"/>
    </row>
    <row r="309330" spans="9:9">
      <c r="I309330" s="33"/>
    </row>
    <row r="309340" spans="9:9">
      <c r="I309340" s="33"/>
    </row>
    <row r="309343" spans="9:9">
      <c r="I309343" s="33"/>
    </row>
    <row r="309362" spans="9:9">
      <c r="I309362" s="33"/>
    </row>
    <row r="309372" spans="9:9">
      <c r="I309372" s="33"/>
    </row>
    <row r="309375" spans="9:9">
      <c r="I309375" s="33"/>
    </row>
    <row r="309394" spans="9:9">
      <c r="I309394" s="33"/>
    </row>
    <row r="309404" spans="9:9">
      <c r="I309404" s="33"/>
    </row>
    <row r="309407" spans="9:9">
      <c r="I309407" s="33"/>
    </row>
    <row r="309426" spans="9:9">
      <c r="I309426" s="33"/>
    </row>
    <row r="309436" spans="9:9">
      <c r="I309436" s="33"/>
    </row>
    <row r="309439" spans="9:9">
      <c r="I309439" s="33"/>
    </row>
    <row r="309458" spans="9:9">
      <c r="I309458" s="33"/>
    </row>
    <row r="309468" spans="9:9">
      <c r="I309468" s="33"/>
    </row>
    <row r="309471" spans="9:9">
      <c r="I309471" s="33"/>
    </row>
    <row r="309490" spans="9:9">
      <c r="I309490" s="33"/>
    </row>
    <row r="309500" spans="9:9">
      <c r="I309500" s="33"/>
    </row>
    <row r="309503" spans="9:9">
      <c r="I309503" s="33"/>
    </row>
    <row r="309522" spans="9:9">
      <c r="I309522" s="33"/>
    </row>
    <row r="309532" spans="9:9">
      <c r="I309532" s="33"/>
    </row>
    <row r="309535" spans="9:9">
      <c r="I309535" s="33"/>
    </row>
    <row r="309554" spans="9:9">
      <c r="I309554" s="33"/>
    </row>
    <row r="309564" spans="9:9">
      <c r="I309564" s="33"/>
    </row>
    <row r="309567" spans="9:9">
      <c r="I309567" s="33"/>
    </row>
    <row r="309586" spans="9:9">
      <c r="I309586" s="33"/>
    </row>
    <row r="309596" spans="9:9">
      <c r="I309596" s="33"/>
    </row>
    <row r="309599" spans="9:9">
      <c r="I309599" s="33"/>
    </row>
    <row r="309618" spans="9:9">
      <c r="I309618" s="33"/>
    </row>
    <row r="309628" spans="9:9">
      <c r="I309628" s="33"/>
    </row>
    <row r="309631" spans="9:9">
      <c r="I309631" s="33"/>
    </row>
    <row r="309650" spans="9:9">
      <c r="I309650" s="33"/>
    </row>
    <row r="309660" spans="9:9">
      <c r="I309660" s="33"/>
    </row>
    <row r="309663" spans="9:9">
      <c r="I309663" s="33"/>
    </row>
    <row r="309682" spans="9:9">
      <c r="I309682" s="33"/>
    </row>
    <row r="309692" spans="9:9">
      <c r="I309692" s="33"/>
    </row>
    <row r="309695" spans="9:9">
      <c r="I309695" s="33"/>
    </row>
    <row r="309714" spans="9:9">
      <c r="I309714" s="33"/>
    </row>
    <row r="309724" spans="9:9">
      <c r="I309724" s="33"/>
    </row>
    <row r="309727" spans="9:9">
      <c r="I309727" s="33"/>
    </row>
    <row r="309746" spans="9:9">
      <c r="I309746" s="33"/>
    </row>
    <row r="309756" spans="9:9">
      <c r="I309756" s="33"/>
    </row>
    <row r="309759" spans="9:9">
      <c r="I309759" s="33"/>
    </row>
    <row r="309778" spans="9:9">
      <c r="I309778" s="33"/>
    </row>
    <row r="309788" spans="9:9">
      <c r="I309788" s="33"/>
    </row>
    <row r="309791" spans="9:9">
      <c r="I309791" s="33"/>
    </row>
    <row r="309810" spans="9:9">
      <c r="I309810" s="33"/>
    </row>
    <row r="309820" spans="9:9">
      <c r="I309820" s="33"/>
    </row>
    <row r="309823" spans="9:9">
      <c r="I309823" s="33"/>
    </row>
    <row r="309842" spans="9:9">
      <c r="I309842" s="33"/>
    </row>
    <row r="309852" spans="9:9">
      <c r="I309852" s="33"/>
    </row>
    <row r="309855" spans="9:9">
      <c r="I309855" s="33"/>
    </row>
    <row r="309874" spans="9:9">
      <c r="I309874" s="33"/>
    </row>
    <row r="309884" spans="9:9">
      <c r="I309884" s="33"/>
    </row>
    <row r="309887" spans="9:9">
      <c r="I309887" s="33"/>
    </row>
    <row r="309906" spans="9:9">
      <c r="I309906" s="33"/>
    </row>
    <row r="309916" spans="9:9">
      <c r="I309916" s="33"/>
    </row>
    <row r="309919" spans="9:9">
      <c r="I309919" s="33"/>
    </row>
    <row r="309938" spans="9:9">
      <c r="I309938" s="33"/>
    </row>
    <row r="309948" spans="9:9">
      <c r="I309948" s="33"/>
    </row>
    <row r="309951" spans="9:9">
      <c r="I309951" s="33"/>
    </row>
    <row r="309970" spans="9:9">
      <c r="I309970" s="33"/>
    </row>
    <row r="309980" spans="9:9">
      <c r="I309980" s="33"/>
    </row>
    <row r="309983" spans="9:9">
      <c r="I309983" s="33"/>
    </row>
    <row r="310002" spans="9:9">
      <c r="I310002" s="33"/>
    </row>
    <row r="310012" spans="9:9">
      <c r="I310012" s="33"/>
    </row>
    <row r="310015" spans="9:9">
      <c r="I310015" s="33"/>
    </row>
    <row r="310034" spans="9:9">
      <c r="I310034" s="33"/>
    </row>
    <row r="310044" spans="9:9">
      <c r="I310044" s="33"/>
    </row>
    <row r="310047" spans="9:9">
      <c r="I310047" s="33"/>
    </row>
    <row r="310066" spans="9:9">
      <c r="I310066" s="33"/>
    </row>
    <row r="310076" spans="9:9">
      <c r="I310076" s="33"/>
    </row>
    <row r="310079" spans="9:9">
      <c r="I310079" s="33"/>
    </row>
    <row r="310098" spans="9:9">
      <c r="I310098" s="33"/>
    </row>
    <row r="310108" spans="9:9">
      <c r="I310108" s="33"/>
    </row>
    <row r="310111" spans="9:9">
      <c r="I310111" s="33"/>
    </row>
    <row r="310130" spans="9:9">
      <c r="I310130" s="33"/>
    </row>
    <row r="310140" spans="9:9">
      <c r="I310140" s="33"/>
    </row>
    <row r="310143" spans="9:9">
      <c r="I310143" s="33"/>
    </row>
    <row r="310162" spans="9:9">
      <c r="I310162" s="33"/>
    </row>
    <row r="310172" spans="9:9">
      <c r="I310172" s="33"/>
    </row>
    <row r="310175" spans="9:9">
      <c r="I310175" s="33"/>
    </row>
    <row r="310194" spans="9:9">
      <c r="I310194" s="33"/>
    </row>
    <row r="310204" spans="9:9">
      <c r="I310204" s="33"/>
    </row>
    <row r="310207" spans="9:9">
      <c r="I310207" s="33"/>
    </row>
    <row r="310226" spans="9:9">
      <c r="I310226" s="33"/>
    </row>
    <row r="310236" spans="9:9">
      <c r="I310236" s="33"/>
    </row>
    <row r="310239" spans="9:9">
      <c r="I310239" s="33"/>
    </row>
    <row r="310258" spans="9:9">
      <c r="I310258" s="33"/>
    </row>
    <row r="310268" spans="9:9">
      <c r="I310268" s="33"/>
    </row>
    <row r="310271" spans="9:9">
      <c r="I310271" s="33"/>
    </row>
    <row r="310290" spans="9:9">
      <c r="I310290" s="33"/>
    </row>
    <row r="310300" spans="9:9">
      <c r="I310300" s="33"/>
    </row>
    <row r="310303" spans="9:9">
      <c r="I310303" s="33"/>
    </row>
    <row r="310322" spans="9:9">
      <c r="I310322" s="33"/>
    </row>
    <row r="310332" spans="9:9">
      <c r="I310332" s="33"/>
    </row>
    <row r="310335" spans="9:9">
      <c r="I310335" s="33"/>
    </row>
    <row r="310354" spans="9:9">
      <c r="I310354" s="33"/>
    </row>
    <row r="310364" spans="9:9">
      <c r="I310364" s="33"/>
    </row>
    <row r="310367" spans="9:9">
      <c r="I310367" s="33"/>
    </row>
    <row r="310386" spans="9:9">
      <c r="I310386" s="33"/>
    </row>
    <row r="310396" spans="9:9">
      <c r="I310396" s="33"/>
    </row>
    <row r="310399" spans="9:9">
      <c r="I310399" s="33"/>
    </row>
    <row r="310418" spans="9:9">
      <c r="I310418" s="33"/>
    </row>
    <row r="310428" spans="9:9">
      <c r="I310428" s="33"/>
    </row>
    <row r="310431" spans="9:9">
      <c r="I310431" s="33"/>
    </row>
    <row r="310450" spans="9:9">
      <c r="I310450" s="33"/>
    </row>
    <row r="310460" spans="9:9">
      <c r="I310460" s="33"/>
    </row>
    <row r="310463" spans="9:9">
      <c r="I310463" s="33"/>
    </row>
    <row r="310482" spans="9:9">
      <c r="I310482" s="33"/>
    </row>
    <row r="310492" spans="9:9">
      <c r="I310492" s="33"/>
    </row>
    <row r="310495" spans="9:9">
      <c r="I310495" s="33"/>
    </row>
    <row r="310514" spans="9:9">
      <c r="I310514" s="33"/>
    </row>
    <row r="310524" spans="9:9">
      <c r="I310524" s="33"/>
    </row>
    <row r="310527" spans="9:9">
      <c r="I310527" s="33"/>
    </row>
    <row r="310546" spans="9:9">
      <c r="I310546" s="33"/>
    </row>
    <row r="310556" spans="9:9">
      <c r="I310556" s="33"/>
    </row>
    <row r="310559" spans="9:9">
      <c r="I310559" s="33"/>
    </row>
    <row r="310578" spans="9:9">
      <c r="I310578" s="33"/>
    </row>
    <row r="310588" spans="9:9">
      <c r="I310588" s="33"/>
    </row>
    <row r="310591" spans="9:9">
      <c r="I310591" s="33"/>
    </row>
    <row r="310610" spans="9:9">
      <c r="I310610" s="33"/>
    </row>
    <row r="310620" spans="9:9">
      <c r="I310620" s="33"/>
    </row>
    <row r="310623" spans="9:9">
      <c r="I310623" s="33"/>
    </row>
    <row r="310642" spans="9:9">
      <c r="I310642" s="33"/>
    </row>
    <row r="310652" spans="9:9">
      <c r="I310652" s="33"/>
    </row>
    <row r="310655" spans="9:9">
      <c r="I310655" s="33"/>
    </row>
    <row r="310674" spans="9:9">
      <c r="I310674" s="33"/>
    </row>
    <row r="310684" spans="9:9">
      <c r="I310684" s="33"/>
    </row>
    <row r="310687" spans="9:9">
      <c r="I310687" s="33"/>
    </row>
    <row r="310706" spans="9:9">
      <c r="I310706" s="33"/>
    </row>
    <row r="310716" spans="9:9">
      <c r="I310716" s="33"/>
    </row>
    <row r="310719" spans="9:9">
      <c r="I310719" s="33"/>
    </row>
    <row r="310738" spans="9:9">
      <c r="I310738" s="33"/>
    </row>
    <row r="310748" spans="9:9">
      <c r="I310748" s="33"/>
    </row>
    <row r="310751" spans="9:9">
      <c r="I310751" s="33"/>
    </row>
    <row r="310770" spans="9:9">
      <c r="I310770" s="33"/>
    </row>
    <row r="310780" spans="9:9">
      <c r="I310780" s="33"/>
    </row>
    <row r="310783" spans="9:9">
      <c r="I310783" s="33"/>
    </row>
    <row r="310802" spans="9:9">
      <c r="I310802" s="33"/>
    </row>
    <row r="310812" spans="9:9">
      <c r="I310812" s="33"/>
    </row>
    <row r="310815" spans="9:9">
      <c r="I310815" s="33"/>
    </row>
    <row r="310834" spans="9:9">
      <c r="I310834" s="33"/>
    </row>
    <row r="310844" spans="9:9">
      <c r="I310844" s="33"/>
    </row>
    <row r="310847" spans="9:9">
      <c r="I310847" s="33"/>
    </row>
    <row r="310866" spans="9:9">
      <c r="I310866" s="33"/>
    </row>
    <row r="310876" spans="9:9">
      <c r="I310876" s="33"/>
    </row>
    <row r="310879" spans="9:9">
      <c r="I310879" s="33"/>
    </row>
    <row r="310898" spans="9:9">
      <c r="I310898" s="33"/>
    </row>
    <row r="310908" spans="9:9">
      <c r="I310908" s="33"/>
    </row>
    <row r="310911" spans="9:9">
      <c r="I310911" s="33"/>
    </row>
    <row r="310930" spans="9:9">
      <c r="I310930" s="33"/>
    </row>
    <row r="310940" spans="9:9">
      <c r="I310940" s="33"/>
    </row>
    <row r="310943" spans="9:9">
      <c r="I310943" s="33"/>
    </row>
    <row r="310962" spans="9:9">
      <c r="I310962" s="33"/>
    </row>
    <row r="310972" spans="9:9">
      <c r="I310972" s="33"/>
    </row>
    <row r="310975" spans="9:9">
      <c r="I310975" s="33"/>
    </row>
    <row r="310994" spans="9:9">
      <c r="I310994" s="33"/>
    </row>
    <row r="311004" spans="9:9">
      <c r="I311004" s="33"/>
    </row>
    <row r="311007" spans="9:9">
      <c r="I311007" s="33"/>
    </row>
    <row r="311026" spans="9:9">
      <c r="I311026" s="33"/>
    </row>
    <row r="311036" spans="9:9">
      <c r="I311036" s="33"/>
    </row>
    <row r="311039" spans="9:9">
      <c r="I311039" s="33"/>
    </row>
    <row r="311058" spans="9:9">
      <c r="I311058" s="33"/>
    </row>
    <row r="311068" spans="9:9">
      <c r="I311068" s="33"/>
    </row>
    <row r="311071" spans="9:9">
      <c r="I311071" s="33"/>
    </row>
    <row r="311090" spans="9:9">
      <c r="I311090" s="33"/>
    </row>
    <row r="311100" spans="9:9">
      <c r="I311100" s="33"/>
    </row>
    <row r="311103" spans="9:9">
      <c r="I311103" s="33"/>
    </row>
    <row r="311122" spans="9:9">
      <c r="I311122" s="33"/>
    </row>
    <row r="311132" spans="9:9">
      <c r="I311132" s="33"/>
    </row>
    <row r="311135" spans="9:9">
      <c r="I311135" s="33"/>
    </row>
    <row r="311154" spans="9:9">
      <c r="I311154" s="33"/>
    </row>
    <row r="311164" spans="9:9">
      <c r="I311164" s="33"/>
    </row>
    <row r="311167" spans="9:9">
      <c r="I311167" s="33"/>
    </row>
    <row r="311186" spans="9:9">
      <c r="I311186" s="33"/>
    </row>
    <row r="311196" spans="9:9">
      <c r="I311196" s="33"/>
    </row>
    <row r="311199" spans="9:9">
      <c r="I311199" s="33"/>
    </row>
    <row r="311218" spans="9:9">
      <c r="I311218" s="33"/>
    </row>
    <row r="311228" spans="9:9">
      <c r="I311228" s="33"/>
    </row>
    <row r="311231" spans="9:9">
      <c r="I311231" s="33"/>
    </row>
    <row r="311250" spans="9:9">
      <c r="I311250" s="33"/>
    </row>
    <row r="311260" spans="9:9">
      <c r="I311260" s="33"/>
    </row>
    <row r="311263" spans="9:9">
      <c r="I311263" s="33"/>
    </row>
    <row r="311282" spans="9:9">
      <c r="I311282" s="33"/>
    </row>
    <row r="311292" spans="9:9">
      <c r="I311292" s="33"/>
    </row>
    <row r="311295" spans="9:9">
      <c r="I311295" s="33"/>
    </row>
    <row r="311314" spans="9:9">
      <c r="I311314" s="33"/>
    </row>
    <row r="311324" spans="9:9">
      <c r="I311324" s="33"/>
    </row>
    <row r="311327" spans="9:9">
      <c r="I311327" s="33"/>
    </row>
    <row r="311346" spans="9:9">
      <c r="I311346" s="33"/>
    </row>
    <row r="311356" spans="9:9">
      <c r="I311356" s="33"/>
    </row>
    <row r="311359" spans="9:9">
      <c r="I311359" s="33"/>
    </row>
    <row r="311378" spans="9:9">
      <c r="I311378" s="33"/>
    </row>
    <row r="311388" spans="9:9">
      <c r="I311388" s="33"/>
    </row>
    <row r="311391" spans="9:9">
      <c r="I311391" s="33"/>
    </row>
    <row r="311410" spans="9:9">
      <c r="I311410" s="33"/>
    </row>
    <row r="311420" spans="9:9">
      <c r="I311420" s="33"/>
    </row>
    <row r="311423" spans="9:9">
      <c r="I311423" s="33"/>
    </row>
    <row r="311442" spans="9:9">
      <c r="I311442" s="33"/>
    </row>
    <row r="311452" spans="9:9">
      <c r="I311452" s="33"/>
    </row>
    <row r="311455" spans="9:9">
      <c r="I311455" s="33"/>
    </row>
    <row r="311474" spans="9:9">
      <c r="I311474" s="33"/>
    </row>
    <row r="311484" spans="9:9">
      <c r="I311484" s="33"/>
    </row>
    <row r="311487" spans="9:9">
      <c r="I311487" s="33"/>
    </row>
    <row r="311506" spans="9:9">
      <c r="I311506" s="33"/>
    </row>
    <row r="311516" spans="9:9">
      <c r="I311516" s="33"/>
    </row>
    <row r="311519" spans="9:9">
      <c r="I311519" s="33"/>
    </row>
    <row r="311538" spans="9:9">
      <c r="I311538" s="33"/>
    </row>
    <row r="311548" spans="9:9">
      <c r="I311548" s="33"/>
    </row>
    <row r="311551" spans="9:9">
      <c r="I311551" s="33"/>
    </row>
    <row r="311570" spans="9:9">
      <c r="I311570" s="33"/>
    </row>
    <row r="311580" spans="9:9">
      <c r="I311580" s="33"/>
    </row>
    <row r="311583" spans="9:9">
      <c r="I311583" s="33"/>
    </row>
    <row r="311602" spans="9:9">
      <c r="I311602" s="33"/>
    </row>
    <row r="311612" spans="9:9">
      <c r="I311612" s="33"/>
    </row>
    <row r="311615" spans="9:9">
      <c r="I311615" s="33"/>
    </row>
    <row r="311634" spans="9:9">
      <c r="I311634" s="33"/>
    </row>
    <row r="311644" spans="9:9">
      <c r="I311644" s="33"/>
    </row>
    <row r="311647" spans="9:9">
      <c r="I311647" s="33"/>
    </row>
    <row r="311666" spans="9:9">
      <c r="I311666" s="33"/>
    </row>
    <row r="311676" spans="9:9">
      <c r="I311676" s="33"/>
    </row>
    <row r="311679" spans="9:9">
      <c r="I311679" s="33"/>
    </row>
    <row r="311698" spans="9:9">
      <c r="I311698" s="33"/>
    </row>
    <row r="311708" spans="9:9">
      <c r="I311708" s="33"/>
    </row>
    <row r="311711" spans="9:9">
      <c r="I311711" s="33"/>
    </row>
    <row r="311730" spans="9:9">
      <c r="I311730" s="33"/>
    </row>
    <row r="311740" spans="9:9">
      <c r="I311740" s="33"/>
    </row>
    <row r="311743" spans="9:9">
      <c r="I311743" s="33"/>
    </row>
    <row r="311762" spans="9:9">
      <c r="I311762" s="33"/>
    </row>
    <row r="311772" spans="9:9">
      <c r="I311772" s="33"/>
    </row>
    <row r="311775" spans="9:9">
      <c r="I311775" s="33"/>
    </row>
    <row r="311794" spans="9:9">
      <c r="I311794" s="33"/>
    </row>
    <row r="311804" spans="9:9">
      <c r="I311804" s="33"/>
    </row>
    <row r="311807" spans="9:9">
      <c r="I311807" s="33"/>
    </row>
    <row r="311826" spans="9:9">
      <c r="I311826" s="33"/>
    </row>
    <row r="311836" spans="9:9">
      <c r="I311836" s="33"/>
    </row>
    <row r="311839" spans="9:9">
      <c r="I311839" s="33"/>
    </row>
    <row r="311858" spans="9:9">
      <c r="I311858" s="33"/>
    </row>
    <row r="311868" spans="9:9">
      <c r="I311868" s="33"/>
    </row>
    <row r="311871" spans="9:9">
      <c r="I311871" s="33"/>
    </row>
    <row r="311890" spans="9:9">
      <c r="I311890" s="33"/>
    </row>
    <row r="311900" spans="9:9">
      <c r="I311900" s="33"/>
    </row>
    <row r="311903" spans="9:9">
      <c r="I311903" s="33"/>
    </row>
    <row r="311922" spans="9:9">
      <c r="I311922" s="33"/>
    </row>
    <row r="311932" spans="9:9">
      <c r="I311932" s="33"/>
    </row>
    <row r="311935" spans="9:9">
      <c r="I311935" s="33"/>
    </row>
    <row r="311954" spans="9:9">
      <c r="I311954" s="33"/>
    </row>
    <row r="311964" spans="9:9">
      <c r="I311964" s="33"/>
    </row>
    <row r="311967" spans="9:9">
      <c r="I311967" s="33"/>
    </row>
    <row r="311986" spans="9:9">
      <c r="I311986" s="33"/>
    </row>
    <row r="311996" spans="9:9">
      <c r="I311996" s="33"/>
    </row>
    <row r="311999" spans="9:9">
      <c r="I311999" s="33"/>
    </row>
    <row r="312018" spans="9:9">
      <c r="I312018" s="33"/>
    </row>
    <row r="312028" spans="9:9">
      <c r="I312028" s="33"/>
    </row>
    <row r="312031" spans="9:9">
      <c r="I312031" s="33"/>
    </row>
    <row r="312050" spans="9:9">
      <c r="I312050" s="33"/>
    </row>
    <row r="312060" spans="9:9">
      <c r="I312060" s="33"/>
    </row>
    <row r="312063" spans="9:9">
      <c r="I312063" s="33"/>
    </row>
    <row r="312082" spans="9:9">
      <c r="I312082" s="33"/>
    </row>
    <row r="312092" spans="9:9">
      <c r="I312092" s="33"/>
    </row>
    <row r="312095" spans="9:9">
      <c r="I312095" s="33"/>
    </row>
    <row r="312114" spans="9:9">
      <c r="I312114" s="33"/>
    </row>
    <row r="312124" spans="9:9">
      <c r="I312124" s="33"/>
    </row>
    <row r="312127" spans="9:9">
      <c r="I312127" s="33"/>
    </row>
    <row r="312146" spans="9:9">
      <c r="I312146" s="33"/>
    </row>
    <row r="312156" spans="9:9">
      <c r="I312156" s="33"/>
    </row>
    <row r="312159" spans="9:9">
      <c r="I312159" s="33"/>
    </row>
    <row r="312178" spans="9:9">
      <c r="I312178" s="33"/>
    </row>
    <row r="312188" spans="9:9">
      <c r="I312188" s="33"/>
    </row>
    <row r="312191" spans="9:9">
      <c r="I312191" s="33"/>
    </row>
    <row r="312210" spans="9:9">
      <c r="I312210" s="33"/>
    </row>
    <row r="312220" spans="9:9">
      <c r="I312220" s="33"/>
    </row>
    <row r="312223" spans="9:9">
      <c r="I312223" s="33"/>
    </row>
    <row r="312242" spans="9:9">
      <c r="I312242" s="33"/>
    </row>
    <row r="312252" spans="9:9">
      <c r="I312252" s="33"/>
    </row>
    <row r="312255" spans="9:9">
      <c r="I312255" s="33"/>
    </row>
    <row r="312274" spans="9:9">
      <c r="I312274" s="33"/>
    </row>
    <row r="312284" spans="9:9">
      <c r="I312284" s="33"/>
    </row>
    <row r="312287" spans="9:9">
      <c r="I312287" s="33"/>
    </row>
    <row r="312306" spans="9:9">
      <c r="I312306" s="33"/>
    </row>
    <row r="312316" spans="9:9">
      <c r="I312316" s="33"/>
    </row>
    <row r="312319" spans="9:9">
      <c r="I312319" s="33"/>
    </row>
    <row r="312338" spans="9:9">
      <c r="I312338" s="33"/>
    </row>
    <row r="312348" spans="9:9">
      <c r="I312348" s="33"/>
    </row>
    <row r="312351" spans="9:9">
      <c r="I312351" s="33"/>
    </row>
    <row r="312370" spans="9:9">
      <c r="I312370" s="33"/>
    </row>
    <row r="312380" spans="9:9">
      <c r="I312380" s="33"/>
    </row>
    <row r="312383" spans="9:9">
      <c r="I312383" s="33"/>
    </row>
    <row r="312402" spans="9:9">
      <c r="I312402" s="33"/>
    </row>
    <row r="312412" spans="9:9">
      <c r="I312412" s="33"/>
    </row>
    <row r="312415" spans="9:9">
      <c r="I312415" s="33"/>
    </row>
    <row r="312434" spans="9:9">
      <c r="I312434" s="33"/>
    </row>
    <row r="312444" spans="9:9">
      <c r="I312444" s="33"/>
    </row>
    <row r="312447" spans="9:9">
      <c r="I312447" s="33"/>
    </row>
    <row r="312466" spans="9:9">
      <c r="I312466" s="33"/>
    </row>
    <row r="312476" spans="9:9">
      <c r="I312476" s="33"/>
    </row>
    <row r="312479" spans="9:9">
      <c r="I312479" s="33"/>
    </row>
    <row r="312498" spans="9:9">
      <c r="I312498" s="33"/>
    </row>
    <row r="312508" spans="9:9">
      <c r="I312508" s="33"/>
    </row>
    <row r="312511" spans="9:9">
      <c r="I312511" s="33"/>
    </row>
    <row r="312530" spans="9:9">
      <c r="I312530" s="33"/>
    </row>
    <row r="312540" spans="9:9">
      <c r="I312540" s="33"/>
    </row>
    <row r="312543" spans="9:9">
      <c r="I312543" s="33"/>
    </row>
    <row r="312562" spans="9:9">
      <c r="I312562" s="33"/>
    </row>
    <row r="312572" spans="9:9">
      <c r="I312572" s="33"/>
    </row>
    <row r="312575" spans="9:9">
      <c r="I312575" s="33"/>
    </row>
    <row r="312594" spans="9:9">
      <c r="I312594" s="33"/>
    </row>
    <row r="312604" spans="9:9">
      <c r="I312604" s="33"/>
    </row>
    <row r="312607" spans="9:9">
      <c r="I312607" s="33"/>
    </row>
    <row r="312626" spans="9:9">
      <c r="I312626" s="33"/>
    </row>
    <row r="312636" spans="9:9">
      <c r="I312636" s="33"/>
    </row>
    <row r="312639" spans="9:9">
      <c r="I312639" s="33"/>
    </row>
    <row r="312658" spans="9:9">
      <c r="I312658" s="33"/>
    </row>
    <row r="312668" spans="9:9">
      <c r="I312668" s="33"/>
    </row>
    <row r="312671" spans="9:9">
      <c r="I312671" s="33"/>
    </row>
    <row r="312690" spans="9:9">
      <c r="I312690" s="33"/>
    </row>
    <row r="312700" spans="9:9">
      <c r="I312700" s="33"/>
    </row>
    <row r="312703" spans="9:9">
      <c r="I312703" s="33"/>
    </row>
    <row r="312722" spans="9:9">
      <c r="I312722" s="33"/>
    </row>
    <row r="312732" spans="9:9">
      <c r="I312732" s="33"/>
    </row>
    <row r="312735" spans="9:9">
      <c r="I312735" s="33"/>
    </row>
    <row r="312754" spans="9:9">
      <c r="I312754" s="33"/>
    </row>
    <row r="312764" spans="9:9">
      <c r="I312764" s="33"/>
    </row>
    <row r="312767" spans="9:9">
      <c r="I312767" s="33"/>
    </row>
    <row r="312786" spans="9:9">
      <c r="I312786" s="33"/>
    </row>
    <row r="312796" spans="9:9">
      <c r="I312796" s="33"/>
    </row>
    <row r="312799" spans="9:9">
      <c r="I312799" s="33"/>
    </row>
    <row r="312818" spans="9:9">
      <c r="I312818" s="33"/>
    </row>
    <row r="312828" spans="9:9">
      <c r="I312828" s="33"/>
    </row>
    <row r="312831" spans="9:9">
      <c r="I312831" s="33"/>
    </row>
    <row r="312850" spans="9:9">
      <c r="I312850" s="33"/>
    </row>
    <row r="312860" spans="9:9">
      <c r="I312860" s="33"/>
    </row>
    <row r="312863" spans="9:9">
      <c r="I312863" s="33"/>
    </row>
    <row r="312882" spans="9:9">
      <c r="I312882" s="33"/>
    </row>
    <row r="312892" spans="9:9">
      <c r="I312892" s="33"/>
    </row>
    <row r="312895" spans="9:9">
      <c r="I312895" s="33"/>
    </row>
    <row r="312914" spans="9:9">
      <c r="I312914" s="33"/>
    </row>
    <row r="312924" spans="9:9">
      <c r="I312924" s="33"/>
    </row>
    <row r="312927" spans="9:9">
      <c r="I312927" s="33"/>
    </row>
    <row r="312946" spans="9:9">
      <c r="I312946" s="33"/>
    </row>
    <row r="312956" spans="9:9">
      <c r="I312956" s="33"/>
    </row>
    <row r="312959" spans="9:9">
      <c r="I312959" s="33"/>
    </row>
    <row r="312978" spans="9:9">
      <c r="I312978" s="33"/>
    </row>
    <row r="312988" spans="9:9">
      <c r="I312988" s="33"/>
    </row>
    <row r="312991" spans="9:9">
      <c r="I312991" s="33"/>
    </row>
    <row r="313010" spans="9:9">
      <c r="I313010" s="33"/>
    </row>
    <row r="313020" spans="9:9">
      <c r="I313020" s="33"/>
    </row>
    <row r="313023" spans="9:9">
      <c r="I313023" s="33"/>
    </row>
    <row r="313042" spans="9:9">
      <c r="I313042" s="33"/>
    </row>
    <row r="313052" spans="9:9">
      <c r="I313052" s="33"/>
    </row>
    <row r="313055" spans="9:9">
      <c r="I313055" s="33"/>
    </row>
    <row r="313074" spans="9:9">
      <c r="I313074" s="33"/>
    </row>
    <row r="313084" spans="9:9">
      <c r="I313084" s="33"/>
    </row>
    <row r="313087" spans="9:9">
      <c r="I313087" s="33"/>
    </row>
    <row r="313106" spans="9:9">
      <c r="I313106" s="33"/>
    </row>
    <row r="313116" spans="9:9">
      <c r="I313116" s="33"/>
    </row>
    <row r="313119" spans="9:9">
      <c r="I313119" s="33"/>
    </row>
    <row r="313138" spans="9:9">
      <c r="I313138" s="33"/>
    </row>
    <row r="313148" spans="9:9">
      <c r="I313148" s="33"/>
    </row>
    <row r="313151" spans="9:9">
      <c r="I313151" s="33"/>
    </row>
    <row r="313170" spans="9:9">
      <c r="I313170" s="33"/>
    </row>
    <row r="313180" spans="9:9">
      <c r="I313180" s="33"/>
    </row>
    <row r="313183" spans="9:9">
      <c r="I313183" s="33"/>
    </row>
    <row r="313202" spans="9:9">
      <c r="I313202" s="33"/>
    </row>
    <row r="313212" spans="9:9">
      <c r="I313212" s="33"/>
    </row>
    <row r="313215" spans="9:9">
      <c r="I313215" s="33"/>
    </row>
    <row r="313234" spans="9:9">
      <c r="I313234" s="33"/>
    </row>
    <row r="313244" spans="9:9">
      <c r="I313244" s="33"/>
    </row>
    <row r="313247" spans="9:9">
      <c r="I313247" s="33"/>
    </row>
    <row r="313266" spans="9:9">
      <c r="I313266" s="33"/>
    </row>
    <row r="313276" spans="9:9">
      <c r="I313276" s="33"/>
    </row>
    <row r="313279" spans="9:9">
      <c r="I313279" s="33"/>
    </row>
    <row r="313298" spans="9:9">
      <c r="I313298" s="33"/>
    </row>
    <row r="313308" spans="9:9">
      <c r="I313308" s="33"/>
    </row>
    <row r="313311" spans="9:9">
      <c r="I313311" s="33"/>
    </row>
    <row r="313330" spans="9:9">
      <c r="I313330" s="33"/>
    </row>
    <row r="313340" spans="9:9">
      <c r="I313340" s="33"/>
    </row>
    <row r="313343" spans="9:9">
      <c r="I313343" s="33"/>
    </row>
    <row r="313362" spans="9:9">
      <c r="I313362" s="33"/>
    </row>
    <row r="313372" spans="9:9">
      <c r="I313372" s="33"/>
    </row>
    <row r="313375" spans="9:9">
      <c r="I313375" s="33"/>
    </row>
    <row r="313394" spans="9:9">
      <c r="I313394" s="33"/>
    </row>
    <row r="313404" spans="9:9">
      <c r="I313404" s="33"/>
    </row>
    <row r="313407" spans="9:9">
      <c r="I313407" s="33"/>
    </row>
    <row r="313426" spans="9:9">
      <c r="I313426" s="33"/>
    </row>
    <row r="313436" spans="9:9">
      <c r="I313436" s="33"/>
    </row>
    <row r="313439" spans="9:9">
      <c r="I313439" s="33"/>
    </row>
    <row r="313458" spans="9:9">
      <c r="I313458" s="33"/>
    </row>
    <row r="313468" spans="9:9">
      <c r="I313468" s="33"/>
    </row>
    <row r="313471" spans="9:9">
      <c r="I313471" s="33"/>
    </row>
    <row r="313490" spans="9:9">
      <c r="I313490" s="33"/>
    </row>
    <row r="313500" spans="9:9">
      <c r="I313500" s="33"/>
    </row>
    <row r="313503" spans="9:9">
      <c r="I313503" s="33"/>
    </row>
    <row r="313522" spans="9:9">
      <c r="I313522" s="33"/>
    </row>
    <row r="313532" spans="9:9">
      <c r="I313532" s="33"/>
    </row>
    <row r="313535" spans="9:9">
      <c r="I313535" s="33"/>
    </row>
    <row r="313554" spans="9:9">
      <c r="I313554" s="33"/>
    </row>
    <row r="313564" spans="9:9">
      <c r="I313564" s="33"/>
    </row>
    <row r="313567" spans="9:9">
      <c r="I313567" s="33"/>
    </row>
    <row r="313586" spans="9:9">
      <c r="I313586" s="33"/>
    </row>
    <row r="313596" spans="9:9">
      <c r="I313596" s="33"/>
    </row>
    <row r="313599" spans="9:9">
      <c r="I313599" s="33"/>
    </row>
    <row r="313618" spans="9:9">
      <c r="I313618" s="33"/>
    </row>
    <row r="313628" spans="9:9">
      <c r="I313628" s="33"/>
    </row>
    <row r="313631" spans="9:9">
      <c r="I313631" s="33"/>
    </row>
    <row r="313650" spans="9:9">
      <c r="I313650" s="33"/>
    </row>
    <row r="313660" spans="9:9">
      <c r="I313660" s="33"/>
    </row>
    <row r="313663" spans="9:9">
      <c r="I313663" s="33"/>
    </row>
    <row r="313682" spans="9:9">
      <c r="I313682" s="33"/>
    </row>
    <row r="313692" spans="9:9">
      <c r="I313692" s="33"/>
    </row>
    <row r="313695" spans="9:9">
      <c r="I313695" s="33"/>
    </row>
    <row r="313714" spans="9:9">
      <c r="I313714" s="33"/>
    </row>
    <row r="313724" spans="9:9">
      <c r="I313724" s="33"/>
    </row>
    <row r="313727" spans="9:9">
      <c r="I313727" s="33"/>
    </row>
    <row r="313746" spans="9:9">
      <c r="I313746" s="33"/>
    </row>
    <row r="313756" spans="9:9">
      <c r="I313756" s="33"/>
    </row>
    <row r="313759" spans="9:9">
      <c r="I313759" s="33"/>
    </row>
    <row r="313778" spans="9:9">
      <c r="I313778" s="33"/>
    </row>
    <row r="313788" spans="9:9">
      <c r="I313788" s="33"/>
    </row>
    <row r="313791" spans="9:9">
      <c r="I313791" s="33"/>
    </row>
    <row r="313810" spans="9:9">
      <c r="I313810" s="33"/>
    </row>
    <row r="313820" spans="9:9">
      <c r="I313820" s="33"/>
    </row>
    <row r="313823" spans="9:9">
      <c r="I313823" s="33"/>
    </row>
    <row r="313842" spans="9:9">
      <c r="I313842" s="33"/>
    </row>
    <row r="313852" spans="9:9">
      <c r="I313852" s="33"/>
    </row>
    <row r="313855" spans="9:9">
      <c r="I313855" s="33"/>
    </row>
    <row r="313874" spans="9:9">
      <c r="I313874" s="33"/>
    </row>
    <row r="313884" spans="9:9">
      <c r="I313884" s="33"/>
    </row>
    <row r="313887" spans="9:9">
      <c r="I313887" s="33"/>
    </row>
    <row r="313906" spans="9:9">
      <c r="I313906" s="33"/>
    </row>
    <row r="313916" spans="9:9">
      <c r="I313916" s="33"/>
    </row>
    <row r="313919" spans="9:9">
      <c r="I313919" s="33"/>
    </row>
    <row r="313938" spans="9:9">
      <c r="I313938" s="33"/>
    </row>
    <row r="313948" spans="9:9">
      <c r="I313948" s="33"/>
    </row>
    <row r="313951" spans="9:9">
      <c r="I313951" s="33"/>
    </row>
    <row r="313970" spans="9:9">
      <c r="I313970" s="33"/>
    </row>
    <row r="313980" spans="9:9">
      <c r="I313980" s="33"/>
    </row>
    <row r="313983" spans="9:9">
      <c r="I313983" s="33"/>
    </row>
    <row r="314002" spans="9:9">
      <c r="I314002" s="33"/>
    </row>
    <row r="314012" spans="9:9">
      <c r="I314012" s="33"/>
    </row>
    <row r="314015" spans="9:9">
      <c r="I314015" s="33"/>
    </row>
    <row r="314034" spans="9:9">
      <c r="I314034" s="33"/>
    </row>
    <row r="314044" spans="9:9">
      <c r="I314044" s="33"/>
    </row>
    <row r="314047" spans="9:9">
      <c r="I314047" s="33"/>
    </row>
    <row r="314066" spans="9:9">
      <c r="I314066" s="33"/>
    </row>
    <row r="314076" spans="9:9">
      <c r="I314076" s="33"/>
    </row>
    <row r="314079" spans="9:9">
      <c r="I314079" s="33"/>
    </row>
    <row r="314098" spans="9:9">
      <c r="I314098" s="33"/>
    </row>
    <row r="314108" spans="9:9">
      <c r="I314108" s="33"/>
    </row>
    <row r="314111" spans="9:9">
      <c r="I314111" s="33"/>
    </row>
    <row r="314130" spans="9:9">
      <c r="I314130" s="33"/>
    </row>
    <row r="314140" spans="9:9">
      <c r="I314140" s="33"/>
    </row>
    <row r="314143" spans="9:9">
      <c r="I314143" s="33"/>
    </row>
    <row r="314162" spans="9:9">
      <c r="I314162" s="33"/>
    </row>
    <row r="314172" spans="9:9">
      <c r="I314172" s="33"/>
    </row>
    <row r="314175" spans="9:9">
      <c r="I314175" s="33"/>
    </row>
    <row r="314194" spans="9:9">
      <c r="I314194" s="33"/>
    </row>
    <row r="314204" spans="9:9">
      <c r="I314204" s="33"/>
    </row>
    <row r="314207" spans="9:9">
      <c r="I314207" s="33"/>
    </row>
    <row r="314226" spans="9:9">
      <c r="I314226" s="33"/>
    </row>
    <row r="314236" spans="9:9">
      <c r="I314236" s="33"/>
    </row>
    <row r="314239" spans="9:9">
      <c r="I314239" s="33"/>
    </row>
    <row r="314258" spans="9:9">
      <c r="I314258" s="33"/>
    </row>
    <row r="314268" spans="9:9">
      <c r="I314268" s="33"/>
    </row>
    <row r="314271" spans="9:9">
      <c r="I314271" s="33"/>
    </row>
    <row r="314290" spans="9:9">
      <c r="I314290" s="33"/>
    </row>
    <row r="314300" spans="9:9">
      <c r="I314300" s="33"/>
    </row>
    <row r="314303" spans="9:9">
      <c r="I314303" s="33"/>
    </row>
    <row r="314322" spans="9:9">
      <c r="I314322" s="33"/>
    </row>
    <row r="314332" spans="9:9">
      <c r="I314332" s="33"/>
    </row>
    <row r="314335" spans="9:9">
      <c r="I314335" s="33"/>
    </row>
    <row r="314354" spans="9:9">
      <c r="I314354" s="33"/>
    </row>
    <row r="314364" spans="9:9">
      <c r="I314364" s="33"/>
    </row>
    <row r="314367" spans="9:9">
      <c r="I314367" s="33"/>
    </row>
    <row r="314386" spans="9:9">
      <c r="I314386" s="33"/>
    </row>
    <row r="314396" spans="9:9">
      <c r="I314396" s="33"/>
    </row>
    <row r="314399" spans="9:9">
      <c r="I314399" s="33"/>
    </row>
    <row r="314418" spans="9:9">
      <c r="I314418" s="33"/>
    </row>
    <row r="314428" spans="9:9">
      <c r="I314428" s="33"/>
    </row>
    <row r="314431" spans="9:9">
      <c r="I314431" s="33"/>
    </row>
    <row r="314450" spans="9:9">
      <c r="I314450" s="33"/>
    </row>
    <row r="314460" spans="9:9">
      <c r="I314460" s="33"/>
    </row>
    <row r="314463" spans="9:9">
      <c r="I314463" s="33"/>
    </row>
    <row r="314482" spans="9:9">
      <c r="I314482" s="33"/>
    </row>
    <row r="314492" spans="9:9">
      <c r="I314492" s="33"/>
    </row>
    <row r="314495" spans="9:9">
      <c r="I314495" s="33"/>
    </row>
    <row r="314514" spans="9:9">
      <c r="I314514" s="33"/>
    </row>
    <row r="314524" spans="9:9">
      <c r="I314524" s="33"/>
    </row>
    <row r="314527" spans="9:9">
      <c r="I314527" s="33"/>
    </row>
    <row r="314546" spans="9:9">
      <c r="I314546" s="33"/>
    </row>
    <row r="314556" spans="9:9">
      <c r="I314556" s="33"/>
    </row>
    <row r="314559" spans="9:9">
      <c r="I314559" s="33"/>
    </row>
    <row r="314578" spans="9:9">
      <c r="I314578" s="33"/>
    </row>
    <row r="314588" spans="9:9">
      <c r="I314588" s="33"/>
    </row>
    <row r="314591" spans="9:9">
      <c r="I314591" s="33"/>
    </row>
    <row r="314610" spans="9:9">
      <c r="I314610" s="33"/>
    </row>
    <row r="314620" spans="9:9">
      <c r="I314620" s="33"/>
    </row>
    <row r="314623" spans="9:9">
      <c r="I314623" s="33"/>
    </row>
    <row r="314642" spans="9:9">
      <c r="I314642" s="33"/>
    </row>
    <row r="314652" spans="9:9">
      <c r="I314652" s="33"/>
    </row>
    <row r="314655" spans="9:9">
      <c r="I314655" s="33"/>
    </row>
    <row r="314674" spans="9:9">
      <c r="I314674" s="33"/>
    </row>
    <row r="314684" spans="9:9">
      <c r="I314684" s="33"/>
    </row>
    <row r="314687" spans="9:9">
      <c r="I314687" s="33"/>
    </row>
    <row r="314706" spans="9:9">
      <c r="I314706" s="33"/>
    </row>
    <row r="314716" spans="9:9">
      <c r="I314716" s="33"/>
    </row>
    <row r="314719" spans="9:9">
      <c r="I314719" s="33"/>
    </row>
    <row r="314738" spans="9:9">
      <c r="I314738" s="33"/>
    </row>
    <row r="314748" spans="9:9">
      <c r="I314748" s="33"/>
    </row>
    <row r="314751" spans="9:9">
      <c r="I314751" s="33"/>
    </row>
    <row r="314770" spans="9:9">
      <c r="I314770" s="33"/>
    </row>
    <row r="314780" spans="9:9">
      <c r="I314780" s="33"/>
    </row>
    <row r="314783" spans="9:9">
      <c r="I314783" s="33"/>
    </row>
    <row r="314802" spans="9:9">
      <c r="I314802" s="33"/>
    </row>
    <row r="314812" spans="9:9">
      <c r="I314812" s="33"/>
    </row>
    <row r="314815" spans="9:9">
      <c r="I314815" s="33"/>
    </row>
    <row r="314834" spans="9:9">
      <c r="I314834" s="33"/>
    </row>
    <row r="314844" spans="9:9">
      <c r="I314844" s="33"/>
    </row>
    <row r="314847" spans="9:9">
      <c r="I314847" s="33"/>
    </row>
    <row r="314866" spans="9:9">
      <c r="I314866" s="33"/>
    </row>
    <row r="314876" spans="9:9">
      <c r="I314876" s="33"/>
    </row>
    <row r="314879" spans="9:9">
      <c r="I314879" s="33"/>
    </row>
    <row r="314898" spans="9:9">
      <c r="I314898" s="33"/>
    </row>
    <row r="314908" spans="9:9">
      <c r="I314908" s="33"/>
    </row>
    <row r="314911" spans="9:9">
      <c r="I314911" s="33"/>
    </row>
    <row r="314930" spans="9:9">
      <c r="I314930" s="33"/>
    </row>
    <row r="314940" spans="9:9">
      <c r="I314940" s="33"/>
    </row>
    <row r="314943" spans="9:9">
      <c r="I314943" s="33"/>
    </row>
    <row r="314962" spans="9:9">
      <c r="I314962" s="33"/>
    </row>
    <row r="314972" spans="9:9">
      <c r="I314972" s="33"/>
    </row>
    <row r="314975" spans="9:9">
      <c r="I314975" s="33"/>
    </row>
    <row r="314994" spans="9:9">
      <c r="I314994" s="33"/>
    </row>
    <row r="315004" spans="9:9">
      <c r="I315004" s="33"/>
    </row>
    <row r="315007" spans="9:9">
      <c r="I315007" s="33"/>
    </row>
    <row r="315026" spans="9:9">
      <c r="I315026" s="33"/>
    </row>
    <row r="315036" spans="9:9">
      <c r="I315036" s="33"/>
    </row>
    <row r="315039" spans="9:9">
      <c r="I315039" s="33"/>
    </row>
    <row r="315058" spans="9:9">
      <c r="I315058" s="33"/>
    </row>
    <row r="315068" spans="9:9">
      <c r="I315068" s="33"/>
    </row>
    <row r="315071" spans="9:9">
      <c r="I315071" s="33"/>
    </row>
    <row r="315090" spans="9:9">
      <c r="I315090" s="33"/>
    </row>
    <row r="315100" spans="9:9">
      <c r="I315100" s="33"/>
    </row>
    <row r="315103" spans="9:9">
      <c r="I315103" s="33"/>
    </row>
    <row r="315122" spans="9:9">
      <c r="I315122" s="33"/>
    </row>
    <row r="315132" spans="9:9">
      <c r="I315132" s="33"/>
    </row>
    <row r="315135" spans="9:9">
      <c r="I315135" s="33"/>
    </row>
    <row r="315154" spans="9:9">
      <c r="I315154" s="33"/>
    </row>
    <row r="315164" spans="9:9">
      <c r="I315164" s="33"/>
    </row>
    <row r="315167" spans="9:9">
      <c r="I315167" s="33"/>
    </row>
    <row r="315186" spans="9:9">
      <c r="I315186" s="33"/>
    </row>
    <row r="315196" spans="9:9">
      <c r="I315196" s="33"/>
    </row>
    <row r="315199" spans="9:9">
      <c r="I315199" s="33"/>
    </row>
    <row r="315218" spans="9:9">
      <c r="I315218" s="33"/>
    </row>
    <row r="315228" spans="9:9">
      <c r="I315228" s="33"/>
    </row>
    <row r="315231" spans="9:9">
      <c r="I315231" s="33"/>
    </row>
    <row r="315250" spans="9:9">
      <c r="I315250" s="33"/>
    </row>
    <row r="315260" spans="9:9">
      <c r="I315260" s="33"/>
    </row>
    <row r="315263" spans="9:9">
      <c r="I315263" s="33"/>
    </row>
    <row r="315282" spans="9:9">
      <c r="I315282" s="33"/>
    </row>
    <row r="315292" spans="9:9">
      <c r="I315292" s="33"/>
    </row>
    <row r="315295" spans="9:9">
      <c r="I315295" s="33"/>
    </row>
    <row r="315314" spans="9:9">
      <c r="I315314" s="33"/>
    </row>
    <row r="315324" spans="9:9">
      <c r="I315324" s="33"/>
    </row>
    <row r="315327" spans="9:9">
      <c r="I315327" s="33"/>
    </row>
    <row r="315346" spans="9:9">
      <c r="I315346" s="33"/>
    </row>
    <row r="315356" spans="9:9">
      <c r="I315356" s="33"/>
    </row>
    <row r="315359" spans="9:9">
      <c r="I315359" s="33"/>
    </row>
    <row r="315378" spans="9:9">
      <c r="I315378" s="33"/>
    </row>
    <row r="315388" spans="9:9">
      <c r="I315388" s="33"/>
    </row>
    <row r="315391" spans="9:9">
      <c r="I315391" s="33"/>
    </row>
    <row r="315410" spans="9:9">
      <c r="I315410" s="33"/>
    </row>
    <row r="315420" spans="9:9">
      <c r="I315420" s="33"/>
    </row>
    <row r="315423" spans="9:9">
      <c r="I315423" s="33"/>
    </row>
    <row r="315442" spans="9:9">
      <c r="I315442" s="33"/>
    </row>
    <row r="315452" spans="9:9">
      <c r="I315452" s="33"/>
    </row>
    <row r="315455" spans="9:9">
      <c r="I315455" s="33"/>
    </row>
    <row r="315474" spans="9:9">
      <c r="I315474" s="33"/>
    </row>
    <row r="315484" spans="9:9">
      <c r="I315484" s="33"/>
    </row>
    <row r="315487" spans="9:9">
      <c r="I315487" s="33"/>
    </row>
    <row r="315506" spans="9:9">
      <c r="I315506" s="33"/>
    </row>
    <row r="315516" spans="9:9">
      <c r="I315516" s="33"/>
    </row>
    <row r="315519" spans="9:9">
      <c r="I315519" s="33"/>
    </row>
    <row r="315538" spans="9:9">
      <c r="I315538" s="33"/>
    </row>
    <row r="315548" spans="9:9">
      <c r="I315548" s="33"/>
    </row>
    <row r="315551" spans="9:9">
      <c r="I315551" s="33"/>
    </row>
    <row r="315570" spans="9:9">
      <c r="I315570" s="33"/>
    </row>
    <row r="315580" spans="9:9">
      <c r="I315580" s="33"/>
    </row>
    <row r="315583" spans="9:9">
      <c r="I315583" s="33"/>
    </row>
    <row r="315602" spans="9:9">
      <c r="I315602" s="33"/>
    </row>
    <row r="315612" spans="9:9">
      <c r="I315612" s="33"/>
    </row>
    <row r="315615" spans="9:9">
      <c r="I315615" s="33"/>
    </row>
    <row r="315634" spans="9:9">
      <c r="I315634" s="33"/>
    </row>
    <row r="315644" spans="9:9">
      <c r="I315644" s="33"/>
    </row>
    <row r="315647" spans="9:9">
      <c r="I315647" s="33"/>
    </row>
    <row r="315666" spans="9:9">
      <c r="I315666" s="33"/>
    </row>
    <row r="315676" spans="9:9">
      <c r="I315676" s="33"/>
    </row>
    <row r="315679" spans="9:9">
      <c r="I315679" s="33"/>
    </row>
    <row r="315698" spans="9:9">
      <c r="I315698" s="33"/>
    </row>
    <row r="315708" spans="9:9">
      <c r="I315708" s="33"/>
    </row>
    <row r="315711" spans="9:9">
      <c r="I315711" s="33"/>
    </row>
    <row r="315730" spans="9:9">
      <c r="I315730" s="33"/>
    </row>
    <row r="315740" spans="9:9">
      <c r="I315740" s="33"/>
    </row>
    <row r="315743" spans="9:9">
      <c r="I315743" s="33"/>
    </row>
    <row r="315762" spans="9:9">
      <c r="I315762" s="33"/>
    </row>
    <row r="315772" spans="9:9">
      <c r="I315772" s="33"/>
    </row>
    <row r="315775" spans="9:9">
      <c r="I315775" s="33"/>
    </row>
    <row r="315794" spans="9:9">
      <c r="I315794" s="33"/>
    </row>
    <row r="315804" spans="9:9">
      <c r="I315804" s="33"/>
    </row>
    <row r="315807" spans="9:9">
      <c r="I315807" s="33"/>
    </row>
    <row r="315826" spans="9:9">
      <c r="I315826" s="33"/>
    </row>
    <row r="315836" spans="9:9">
      <c r="I315836" s="33"/>
    </row>
    <row r="315839" spans="9:9">
      <c r="I315839" s="33"/>
    </row>
    <row r="315858" spans="9:9">
      <c r="I315858" s="33"/>
    </row>
    <row r="315868" spans="9:9">
      <c r="I315868" s="33"/>
    </row>
    <row r="315871" spans="9:9">
      <c r="I315871" s="33"/>
    </row>
    <row r="315890" spans="9:9">
      <c r="I315890" s="33"/>
    </row>
    <row r="315900" spans="9:9">
      <c r="I315900" s="33"/>
    </row>
    <row r="315903" spans="9:9">
      <c r="I315903" s="33"/>
    </row>
    <row r="315922" spans="9:9">
      <c r="I315922" s="33"/>
    </row>
    <row r="315932" spans="9:9">
      <c r="I315932" s="33"/>
    </row>
    <row r="315935" spans="9:9">
      <c r="I315935" s="33"/>
    </row>
    <row r="315954" spans="9:9">
      <c r="I315954" s="33"/>
    </row>
    <row r="315964" spans="9:9">
      <c r="I315964" s="33"/>
    </row>
    <row r="315967" spans="9:9">
      <c r="I315967" s="33"/>
    </row>
    <row r="315986" spans="9:9">
      <c r="I315986" s="33"/>
    </row>
    <row r="315996" spans="9:9">
      <c r="I315996" s="33"/>
    </row>
    <row r="315999" spans="9:9">
      <c r="I315999" s="33"/>
    </row>
    <row r="316018" spans="9:9">
      <c r="I316018" s="33"/>
    </row>
    <row r="316028" spans="9:9">
      <c r="I316028" s="33"/>
    </row>
    <row r="316031" spans="9:9">
      <c r="I316031" s="33"/>
    </row>
    <row r="316050" spans="9:9">
      <c r="I316050" s="33"/>
    </row>
    <row r="316060" spans="9:9">
      <c r="I316060" s="33"/>
    </row>
    <row r="316063" spans="9:9">
      <c r="I316063" s="33"/>
    </row>
    <row r="316082" spans="9:9">
      <c r="I316082" s="33"/>
    </row>
    <row r="316092" spans="9:9">
      <c r="I316092" s="33"/>
    </row>
    <row r="316095" spans="9:9">
      <c r="I316095" s="33"/>
    </row>
    <row r="316114" spans="9:9">
      <c r="I316114" s="33"/>
    </row>
    <row r="316124" spans="9:9">
      <c r="I316124" s="33"/>
    </row>
    <row r="316127" spans="9:9">
      <c r="I316127" s="33"/>
    </row>
    <row r="316146" spans="9:9">
      <c r="I316146" s="33"/>
    </row>
    <row r="316156" spans="9:9">
      <c r="I316156" s="33"/>
    </row>
    <row r="316159" spans="9:9">
      <c r="I316159" s="33"/>
    </row>
    <row r="316178" spans="9:9">
      <c r="I316178" s="33"/>
    </row>
    <row r="316188" spans="9:9">
      <c r="I316188" s="33"/>
    </row>
    <row r="316191" spans="9:9">
      <c r="I316191" s="33"/>
    </row>
    <row r="316210" spans="9:9">
      <c r="I316210" s="33"/>
    </row>
    <row r="316220" spans="9:9">
      <c r="I316220" s="33"/>
    </row>
    <row r="316223" spans="9:9">
      <c r="I316223" s="33"/>
    </row>
    <row r="316242" spans="9:9">
      <c r="I316242" s="33"/>
    </row>
    <row r="316252" spans="9:9">
      <c r="I316252" s="33"/>
    </row>
    <row r="316255" spans="9:9">
      <c r="I316255" s="33"/>
    </row>
    <row r="316274" spans="9:9">
      <c r="I316274" s="33"/>
    </row>
    <row r="316284" spans="9:9">
      <c r="I316284" s="33"/>
    </row>
    <row r="316287" spans="9:9">
      <c r="I316287" s="33"/>
    </row>
    <row r="316306" spans="9:9">
      <c r="I316306" s="33"/>
    </row>
    <row r="316316" spans="9:9">
      <c r="I316316" s="33"/>
    </row>
    <row r="316319" spans="9:9">
      <c r="I316319" s="33"/>
    </row>
    <row r="316338" spans="9:9">
      <c r="I316338" s="33"/>
    </row>
    <row r="316348" spans="9:9">
      <c r="I316348" s="33"/>
    </row>
    <row r="316351" spans="9:9">
      <c r="I316351" s="33"/>
    </row>
    <row r="316370" spans="9:9">
      <c r="I316370" s="33"/>
    </row>
    <row r="316380" spans="9:9">
      <c r="I316380" s="33"/>
    </row>
    <row r="316383" spans="9:9">
      <c r="I316383" s="33"/>
    </row>
    <row r="316402" spans="9:9">
      <c r="I316402" s="33"/>
    </row>
    <row r="316412" spans="9:9">
      <c r="I316412" s="33"/>
    </row>
    <row r="316415" spans="9:9">
      <c r="I316415" s="33"/>
    </row>
    <row r="316434" spans="9:9">
      <c r="I316434" s="33"/>
    </row>
    <row r="316444" spans="9:9">
      <c r="I316444" s="33"/>
    </row>
    <row r="316447" spans="9:9">
      <c r="I316447" s="33"/>
    </row>
    <row r="316466" spans="9:9">
      <c r="I316466" s="33"/>
    </row>
    <row r="316476" spans="9:9">
      <c r="I316476" s="33"/>
    </row>
    <row r="316479" spans="9:9">
      <c r="I316479" s="33"/>
    </row>
    <row r="316498" spans="9:9">
      <c r="I316498" s="33"/>
    </row>
    <row r="316508" spans="9:9">
      <c r="I316508" s="33"/>
    </row>
    <row r="316511" spans="9:9">
      <c r="I316511" s="33"/>
    </row>
    <row r="316530" spans="9:9">
      <c r="I316530" s="33"/>
    </row>
    <row r="316540" spans="9:9">
      <c r="I316540" s="33"/>
    </row>
    <row r="316543" spans="9:9">
      <c r="I316543" s="33"/>
    </row>
    <row r="316562" spans="9:9">
      <c r="I316562" s="33"/>
    </row>
    <row r="316572" spans="9:9">
      <c r="I316572" s="33"/>
    </row>
    <row r="316575" spans="9:9">
      <c r="I316575" s="33"/>
    </row>
    <row r="316594" spans="9:9">
      <c r="I316594" s="33"/>
    </row>
    <row r="316604" spans="9:9">
      <c r="I316604" s="33"/>
    </row>
    <row r="316607" spans="9:9">
      <c r="I316607" s="33"/>
    </row>
    <row r="316626" spans="9:9">
      <c r="I316626" s="33"/>
    </row>
    <row r="316636" spans="9:9">
      <c r="I316636" s="33"/>
    </row>
    <row r="316639" spans="9:9">
      <c r="I316639" s="33"/>
    </row>
    <row r="316658" spans="9:9">
      <c r="I316658" s="33"/>
    </row>
    <row r="316668" spans="9:9">
      <c r="I316668" s="33"/>
    </row>
    <row r="316671" spans="9:9">
      <c r="I316671" s="33"/>
    </row>
    <row r="316690" spans="9:9">
      <c r="I316690" s="33"/>
    </row>
    <row r="316700" spans="9:9">
      <c r="I316700" s="33"/>
    </row>
    <row r="316703" spans="9:9">
      <c r="I316703" s="33"/>
    </row>
    <row r="316722" spans="9:9">
      <c r="I316722" s="33"/>
    </row>
    <row r="316732" spans="9:9">
      <c r="I316732" s="33"/>
    </row>
    <row r="316735" spans="9:9">
      <c r="I316735" s="33"/>
    </row>
    <row r="316754" spans="9:9">
      <c r="I316754" s="33"/>
    </row>
    <row r="316764" spans="9:9">
      <c r="I316764" s="33"/>
    </row>
    <row r="316767" spans="9:9">
      <c r="I316767" s="33"/>
    </row>
    <row r="316786" spans="9:9">
      <c r="I316786" s="33"/>
    </row>
    <row r="316796" spans="9:9">
      <c r="I316796" s="33"/>
    </row>
    <row r="316799" spans="9:9">
      <c r="I316799" s="33"/>
    </row>
    <row r="316818" spans="9:9">
      <c r="I316818" s="33"/>
    </row>
    <row r="316828" spans="9:9">
      <c r="I316828" s="33"/>
    </row>
    <row r="316831" spans="9:9">
      <c r="I316831" s="33"/>
    </row>
    <row r="316850" spans="9:9">
      <c r="I316850" s="33"/>
    </row>
    <row r="316860" spans="9:9">
      <c r="I316860" s="33"/>
    </row>
    <row r="316863" spans="9:9">
      <c r="I316863" s="33"/>
    </row>
    <row r="316882" spans="9:9">
      <c r="I316882" s="33"/>
    </row>
    <row r="316892" spans="9:9">
      <c r="I316892" s="33"/>
    </row>
    <row r="316895" spans="9:9">
      <c r="I316895" s="33"/>
    </row>
    <row r="316914" spans="9:9">
      <c r="I316914" s="33"/>
    </row>
    <row r="316924" spans="9:9">
      <c r="I316924" s="33"/>
    </row>
    <row r="316927" spans="9:9">
      <c r="I316927" s="33"/>
    </row>
    <row r="316946" spans="9:9">
      <c r="I316946" s="33"/>
    </row>
    <row r="316956" spans="9:9">
      <c r="I316956" s="33"/>
    </row>
    <row r="316959" spans="9:9">
      <c r="I316959" s="33"/>
    </row>
    <row r="316978" spans="9:9">
      <c r="I316978" s="33"/>
    </row>
    <row r="316988" spans="9:9">
      <c r="I316988" s="33"/>
    </row>
    <row r="316991" spans="9:9">
      <c r="I316991" s="33"/>
    </row>
    <row r="317010" spans="9:9">
      <c r="I317010" s="33"/>
    </row>
    <row r="317020" spans="9:9">
      <c r="I317020" s="33"/>
    </row>
    <row r="317023" spans="9:9">
      <c r="I317023" s="33"/>
    </row>
    <row r="317042" spans="9:9">
      <c r="I317042" s="33"/>
    </row>
    <row r="317052" spans="9:9">
      <c r="I317052" s="33"/>
    </row>
    <row r="317055" spans="9:9">
      <c r="I317055" s="33"/>
    </row>
    <row r="317074" spans="9:9">
      <c r="I317074" s="33"/>
    </row>
    <row r="317084" spans="9:9">
      <c r="I317084" s="33"/>
    </row>
    <row r="317087" spans="9:9">
      <c r="I317087" s="33"/>
    </row>
    <row r="317106" spans="9:9">
      <c r="I317106" s="33"/>
    </row>
    <row r="317116" spans="9:9">
      <c r="I317116" s="33"/>
    </row>
    <row r="317119" spans="9:9">
      <c r="I317119" s="33"/>
    </row>
    <row r="317138" spans="9:9">
      <c r="I317138" s="33"/>
    </row>
    <row r="317148" spans="9:9">
      <c r="I317148" s="33"/>
    </row>
    <row r="317151" spans="9:9">
      <c r="I317151" s="33"/>
    </row>
    <row r="317170" spans="9:9">
      <c r="I317170" s="33"/>
    </row>
    <row r="317180" spans="9:9">
      <c r="I317180" s="33"/>
    </row>
    <row r="317183" spans="9:9">
      <c r="I317183" s="33"/>
    </row>
    <row r="317202" spans="9:9">
      <c r="I317202" s="33"/>
    </row>
    <row r="317212" spans="9:9">
      <c r="I317212" s="33"/>
    </row>
    <row r="317215" spans="9:9">
      <c r="I317215" s="33"/>
    </row>
    <row r="317234" spans="9:9">
      <c r="I317234" s="33"/>
    </row>
    <row r="317244" spans="9:9">
      <c r="I317244" s="33"/>
    </row>
    <row r="317247" spans="9:9">
      <c r="I317247" s="33"/>
    </row>
    <row r="317266" spans="9:9">
      <c r="I317266" s="33"/>
    </row>
    <row r="317276" spans="9:9">
      <c r="I317276" s="33"/>
    </row>
    <row r="317279" spans="9:9">
      <c r="I317279" s="33"/>
    </row>
    <row r="317298" spans="9:9">
      <c r="I317298" s="33"/>
    </row>
    <row r="317308" spans="9:9">
      <c r="I317308" s="33"/>
    </row>
    <row r="317311" spans="9:9">
      <c r="I317311" s="33"/>
    </row>
    <row r="317330" spans="9:9">
      <c r="I317330" s="33"/>
    </row>
    <row r="317340" spans="9:9">
      <c r="I317340" s="33"/>
    </row>
    <row r="317343" spans="9:9">
      <c r="I317343" s="33"/>
    </row>
    <row r="317362" spans="9:9">
      <c r="I317362" s="33"/>
    </row>
    <row r="317372" spans="9:9">
      <c r="I317372" s="33"/>
    </row>
    <row r="317375" spans="9:9">
      <c r="I317375" s="33"/>
    </row>
    <row r="317394" spans="9:9">
      <c r="I317394" s="33"/>
    </row>
    <row r="317404" spans="9:9">
      <c r="I317404" s="33"/>
    </row>
    <row r="317407" spans="9:9">
      <c r="I317407" s="33"/>
    </row>
    <row r="317426" spans="9:9">
      <c r="I317426" s="33"/>
    </row>
    <row r="317436" spans="9:9">
      <c r="I317436" s="33"/>
    </row>
    <row r="317439" spans="9:9">
      <c r="I317439" s="33"/>
    </row>
    <row r="317458" spans="9:9">
      <c r="I317458" s="33"/>
    </row>
    <row r="317468" spans="9:9">
      <c r="I317468" s="33"/>
    </row>
    <row r="317471" spans="9:9">
      <c r="I317471" s="33"/>
    </row>
    <row r="317490" spans="9:9">
      <c r="I317490" s="33"/>
    </row>
    <row r="317500" spans="9:9">
      <c r="I317500" s="33"/>
    </row>
    <row r="317503" spans="9:9">
      <c r="I317503" s="33"/>
    </row>
    <row r="317522" spans="9:9">
      <c r="I317522" s="33"/>
    </row>
    <row r="317532" spans="9:9">
      <c r="I317532" s="33"/>
    </row>
    <row r="317535" spans="9:9">
      <c r="I317535" s="33"/>
    </row>
    <row r="317554" spans="9:9">
      <c r="I317554" s="33"/>
    </row>
    <row r="317564" spans="9:9">
      <c r="I317564" s="33"/>
    </row>
    <row r="317567" spans="9:9">
      <c r="I317567" s="33"/>
    </row>
    <row r="317586" spans="9:9">
      <c r="I317586" s="33"/>
    </row>
    <row r="317596" spans="9:9">
      <c r="I317596" s="33"/>
    </row>
    <row r="317599" spans="9:9">
      <c r="I317599" s="33"/>
    </row>
    <row r="317618" spans="9:9">
      <c r="I317618" s="33"/>
    </row>
    <row r="317628" spans="9:9">
      <c r="I317628" s="33"/>
    </row>
    <row r="317631" spans="9:9">
      <c r="I317631" s="33"/>
    </row>
    <row r="317650" spans="9:9">
      <c r="I317650" s="33"/>
    </row>
    <row r="317660" spans="9:9">
      <c r="I317660" s="33"/>
    </row>
    <row r="317663" spans="9:9">
      <c r="I317663" s="33"/>
    </row>
    <row r="317682" spans="9:9">
      <c r="I317682" s="33"/>
    </row>
    <row r="317692" spans="9:9">
      <c r="I317692" s="33"/>
    </row>
    <row r="317695" spans="9:9">
      <c r="I317695" s="33"/>
    </row>
    <row r="317714" spans="9:9">
      <c r="I317714" s="33"/>
    </row>
    <row r="317724" spans="9:9">
      <c r="I317724" s="33"/>
    </row>
    <row r="317727" spans="9:9">
      <c r="I317727" s="33"/>
    </row>
    <row r="317746" spans="9:9">
      <c r="I317746" s="33"/>
    </row>
    <row r="317756" spans="9:9">
      <c r="I317756" s="33"/>
    </row>
    <row r="317759" spans="9:9">
      <c r="I317759" s="33"/>
    </row>
    <row r="317778" spans="9:9">
      <c r="I317778" s="33"/>
    </row>
    <row r="317788" spans="9:9">
      <c r="I317788" s="33"/>
    </row>
    <row r="317791" spans="9:9">
      <c r="I317791" s="33"/>
    </row>
    <row r="317810" spans="9:9">
      <c r="I317810" s="33"/>
    </row>
    <row r="317820" spans="9:9">
      <c r="I317820" s="33"/>
    </row>
    <row r="317823" spans="9:9">
      <c r="I317823" s="33"/>
    </row>
    <row r="317842" spans="9:9">
      <c r="I317842" s="33"/>
    </row>
    <row r="317852" spans="9:9">
      <c r="I317852" s="33"/>
    </row>
    <row r="317855" spans="9:9">
      <c r="I317855" s="33"/>
    </row>
    <row r="317874" spans="9:9">
      <c r="I317874" s="33"/>
    </row>
    <row r="317884" spans="9:9">
      <c r="I317884" s="33"/>
    </row>
    <row r="317887" spans="9:9">
      <c r="I317887" s="33"/>
    </row>
    <row r="317906" spans="9:9">
      <c r="I317906" s="33"/>
    </row>
    <row r="317916" spans="9:9">
      <c r="I317916" s="33"/>
    </row>
    <row r="317919" spans="9:9">
      <c r="I317919" s="33"/>
    </row>
    <row r="317938" spans="9:9">
      <c r="I317938" s="33"/>
    </row>
    <row r="317948" spans="9:9">
      <c r="I317948" s="33"/>
    </row>
    <row r="317951" spans="9:9">
      <c r="I317951" s="33"/>
    </row>
    <row r="317970" spans="9:9">
      <c r="I317970" s="33"/>
    </row>
    <row r="317980" spans="9:9">
      <c r="I317980" s="33"/>
    </row>
    <row r="317983" spans="9:9">
      <c r="I317983" s="33"/>
    </row>
    <row r="318002" spans="9:9">
      <c r="I318002" s="33"/>
    </row>
    <row r="318012" spans="9:9">
      <c r="I318012" s="33"/>
    </row>
    <row r="318015" spans="9:9">
      <c r="I318015" s="33"/>
    </row>
    <row r="318034" spans="9:9">
      <c r="I318034" s="33"/>
    </row>
    <row r="318044" spans="9:9">
      <c r="I318044" s="33"/>
    </row>
    <row r="318047" spans="9:9">
      <c r="I318047" s="33"/>
    </row>
    <row r="318066" spans="9:9">
      <c r="I318066" s="33"/>
    </row>
    <row r="318076" spans="9:9">
      <c r="I318076" s="33"/>
    </row>
    <row r="318079" spans="9:9">
      <c r="I318079" s="33"/>
    </row>
    <row r="318098" spans="9:9">
      <c r="I318098" s="33"/>
    </row>
    <row r="318108" spans="9:9">
      <c r="I318108" s="33"/>
    </row>
    <row r="318111" spans="9:9">
      <c r="I318111" s="33"/>
    </row>
    <row r="318130" spans="9:9">
      <c r="I318130" s="33"/>
    </row>
    <row r="318140" spans="9:9">
      <c r="I318140" s="33"/>
    </row>
    <row r="318143" spans="9:9">
      <c r="I318143" s="33"/>
    </row>
    <row r="318162" spans="9:9">
      <c r="I318162" s="33"/>
    </row>
    <row r="318172" spans="9:9">
      <c r="I318172" s="33"/>
    </row>
    <row r="318175" spans="9:9">
      <c r="I318175" s="33"/>
    </row>
    <row r="318194" spans="9:9">
      <c r="I318194" s="33"/>
    </row>
    <row r="318204" spans="9:9">
      <c r="I318204" s="33"/>
    </row>
    <row r="318207" spans="9:9">
      <c r="I318207" s="33"/>
    </row>
    <row r="318226" spans="9:9">
      <c r="I318226" s="33"/>
    </row>
    <row r="318236" spans="9:9">
      <c r="I318236" s="33"/>
    </row>
    <row r="318239" spans="9:9">
      <c r="I318239" s="33"/>
    </row>
    <row r="318258" spans="9:9">
      <c r="I318258" s="33"/>
    </row>
    <row r="318268" spans="9:9">
      <c r="I318268" s="33"/>
    </row>
    <row r="318271" spans="9:9">
      <c r="I318271" s="33"/>
    </row>
    <row r="318290" spans="9:9">
      <c r="I318290" s="33"/>
    </row>
    <row r="318300" spans="9:9">
      <c r="I318300" s="33"/>
    </row>
    <row r="318303" spans="9:9">
      <c r="I318303" s="33"/>
    </row>
    <row r="318322" spans="9:9">
      <c r="I318322" s="33"/>
    </row>
    <row r="318332" spans="9:9">
      <c r="I318332" s="33"/>
    </row>
    <row r="318335" spans="9:9">
      <c r="I318335" s="33"/>
    </row>
    <row r="318354" spans="9:9">
      <c r="I318354" s="33"/>
    </row>
    <row r="318364" spans="9:9">
      <c r="I318364" s="33"/>
    </row>
    <row r="318367" spans="9:9">
      <c r="I318367" s="33"/>
    </row>
    <row r="318386" spans="9:9">
      <c r="I318386" s="33"/>
    </row>
    <row r="318396" spans="9:9">
      <c r="I318396" s="33"/>
    </row>
    <row r="318399" spans="9:9">
      <c r="I318399" s="33"/>
    </row>
    <row r="318418" spans="9:9">
      <c r="I318418" s="33"/>
    </row>
    <row r="318428" spans="9:9">
      <c r="I318428" s="33"/>
    </row>
    <row r="318431" spans="9:9">
      <c r="I318431" s="33"/>
    </row>
    <row r="318450" spans="9:9">
      <c r="I318450" s="33"/>
    </row>
    <row r="318460" spans="9:9">
      <c r="I318460" s="33"/>
    </row>
    <row r="318463" spans="9:9">
      <c r="I318463" s="33"/>
    </row>
    <row r="318482" spans="9:9">
      <c r="I318482" s="33"/>
    </row>
    <row r="318492" spans="9:9">
      <c r="I318492" s="33"/>
    </row>
    <row r="318495" spans="9:9">
      <c r="I318495" s="33"/>
    </row>
    <row r="318514" spans="9:9">
      <c r="I318514" s="33"/>
    </row>
    <row r="318524" spans="9:9">
      <c r="I318524" s="33"/>
    </row>
    <row r="318527" spans="9:9">
      <c r="I318527" s="33"/>
    </row>
    <row r="318546" spans="9:9">
      <c r="I318546" s="33"/>
    </row>
    <row r="318556" spans="9:9">
      <c r="I318556" s="33"/>
    </row>
    <row r="318559" spans="9:9">
      <c r="I318559" s="33"/>
    </row>
    <row r="318578" spans="9:9">
      <c r="I318578" s="33"/>
    </row>
    <row r="318588" spans="9:9">
      <c r="I318588" s="33"/>
    </row>
    <row r="318591" spans="9:9">
      <c r="I318591" s="33"/>
    </row>
    <row r="318610" spans="9:9">
      <c r="I318610" s="33"/>
    </row>
    <row r="318620" spans="9:9">
      <c r="I318620" s="33"/>
    </row>
    <row r="318623" spans="9:9">
      <c r="I318623" s="33"/>
    </row>
    <row r="318642" spans="9:9">
      <c r="I318642" s="33"/>
    </row>
    <row r="318652" spans="9:9">
      <c r="I318652" s="33"/>
    </row>
    <row r="318655" spans="9:9">
      <c r="I318655" s="33"/>
    </row>
    <row r="318674" spans="9:9">
      <c r="I318674" s="33"/>
    </row>
    <row r="318684" spans="9:9">
      <c r="I318684" s="33"/>
    </row>
    <row r="318687" spans="9:9">
      <c r="I318687" s="33"/>
    </row>
    <row r="318706" spans="9:9">
      <c r="I318706" s="33"/>
    </row>
    <row r="318716" spans="9:9">
      <c r="I318716" s="33"/>
    </row>
    <row r="318719" spans="9:9">
      <c r="I318719" s="33"/>
    </row>
    <row r="318738" spans="9:9">
      <c r="I318738" s="33"/>
    </row>
    <row r="318748" spans="9:9">
      <c r="I318748" s="33"/>
    </row>
    <row r="318751" spans="9:9">
      <c r="I318751" s="33"/>
    </row>
    <row r="318770" spans="9:9">
      <c r="I318770" s="33"/>
    </row>
    <row r="318780" spans="9:9">
      <c r="I318780" s="33"/>
    </row>
    <row r="318783" spans="9:9">
      <c r="I318783" s="33"/>
    </row>
    <row r="318802" spans="9:9">
      <c r="I318802" s="33"/>
    </row>
    <row r="318812" spans="9:9">
      <c r="I318812" s="33"/>
    </row>
    <row r="318815" spans="9:9">
      <c r="I318815" s="33"/>
    </row>
    <row r="318834" spans="9:9">
      <c r="I318834" s="33"/>
    </row>
    <row r="318844" spans="9:9">
      <c r="I318844" s="33"/>
    </row>
    <row r="318847" spans="9:9">
      <c r="I318847" s="33"/>
    </row>
    <row r="318866" spans="9:9">
      <c r="I318866" s="33"/>
    </row>
    <row r="318876" spans="9:9">
      <c r="I318876" s="33"/>
    </row>
    <row r="318879" spans="9:9">
      <c r="I318879" s="33"/>
    </row>
    <row r="318898" spans="9:9">
      <c r="I318898" s="33"/>
    </row>
    <row r="318908" spans="9:9">
      <c r="I318908" s="33"/>
    </row>
    <row r="318911" spans="9:9">
      <c r="I318911" s="33"/>
    </row>
    <row r="318930" spans="9:9">
      <c r="I318930" s="33"/>
    </row>
    <row r="318940" spans="9:9">
      <c r="I318940" s="33"/>
    </row>
    <row r="318943" spans="9:9">
      <c r="I318943" s="33"/>
    </row>
    <row r="318962" spans="9:9">
      <c r="I318962" s="33"/>
    </row>
    <row r="318972" spans="9:9">
      <c r="I318972" s="33"/>
    </row>
    <row r="318975" spans="9:9">
      <c r="I318975" s="33"/>
    </row>
    <row r="318994" spans="9:9">
      <c r="I318994" s="33"/>
    </row>
    <row r="319004" spans="9:9">
      <c r="I319004" s="33"/>
    </row>
    <row r="319007" spans="9:9">
      <c r="I319007" s="33"/>
    </row>
    <row r="319026" spans="9:9">
      <c r="I319026" s="33"/>
    </row>
    <row r="319036" spans="9:9">
      <c r="I319036" s="33"/>
    </row>
    <row r="319039" spans="9:9">
      <c r="I319039" s="33"/>
    </row>
    <row r="319058" spans="9:9">
      <c r="I319058" s="33"/>
    </row>
    <row r="319068" spans="9:9">
      <c r="I319068" s="33"/>
    </row>
    <row r="319071" spans="9:9">
      <c r="I319071" s="33"/>
    </row>
    <row r="319090" spans="9:9">
      <c r="I319090" s="33"/>
    </row>
    <row r="319100" spans="9:9">
      <c r="I319100" s="33"/>
    </row>
    <row r="319103" spans="9:9">
      <c r="I319103" s="33"/>
    </row>
    <row r="319122" spans="9:9">
      <c r="I319122" s="33"/>
    </row>
    <row r="319132" spans="9:9">
      <c r="I319132" s="33"/>
    </row>
    <row r="319135" spans="9:9">
      <c r="I319135" s="33"/>
    </row>
    <row r="319154" spans="9:9">
      <c r="I319154" s="33"/>
    </row>
    <row r="319164" spans="9:9">
      <c r="I319164" s="33"/>
    </row>
    <row r="319167" spans="9:9">
      <c r="I319167" s="33"/>
    </row>
    <row r="319186" spans="9:9">
      <c r="I319186" s="33"/>
    </row>
    <row r="319196" spans="9:9">
      <c r="I319196" s="33"/>
    </row>
    <row r="319199" spans="9:9">
      <c r="I319199" s="33"/>
    </row>
    <row r="319218" spans="9:9">
      <c r="I319218" s="33"/>
    </row>
    <row r="319228" spans="9:9">
      <c r="I319228" s="33"/>
    </row>
    <row r="319231" spans="9:9">
      <c r="I319231" s="33"/>
    </row>
    <row r="319250" spans="9:9">
      <c r="I319250" s="33"/>
    </row>
    <row r="319260" spans="9:9">
      <c r="I319260" s="33"/>
    </row>
    <row r="319263" spans="9:9">
      <c r="I319263" s="33"/>
    </row>
    <row r="319282" spans="9:9">
      <c r="I319282" s="33"/>
    </row>
    <row r="319292" spans="9:9">
      <c r="I319292" s="33"/>
    </row>
    <row r="319295" spans="9:9">
      <c r="I319295" s="33"/>
    </row>
    <row r="319314" spans="9:9">
      <c r="I319314" s="33"/>
    </row>
    <row r="319324" spans="9:9">
      <c r="I319324" s="33"/>
    </row>
    <row r="319327" spans="9:9">
      <c r="I319327" s="33"/>
    </row>
    <row r="319346" spans="9:9">
      <c r="I319346" s="33"/>
    </row>
    <row r="319356" spans="9:9">
      <c r="I319356" s="33"/>
    </row>
    <row r="319359" spans="9:9">
      <c r="I319359" s="33"/>
    </row>
    <row r="319378" spans="9:9">
      <c r="I319378" s="33"/>
    </row>
    <row r="319388" spans="9:9">
      <c r="I319388" s="33"/>
    </row>
    <row r="319391" spans="9:9">
      <c r="I319391" s="33"/>
    </row>
    <row r="319410" spans="9:9">
      <c r="I319410" s="33"/>
    </row>
    <row r="319420" spans="9:9">
      <c r="I319420" s="33"/>
    </row>
    <row r="319423" spans="9:9">
      <c r="I319423" s="33"/>
    </row>
    <row r="319442" spans="9:9">
      <c r="I319442" s="33"/>
    </row>
    <row r="319452" spans="9:9">
      <c r="I319452" s="33"/>
    </row>
    <row r="319455" spans="9:9">
      <c r="I319455" s="33"/>
    </row>
    <row r="319474" spans="9:9">
      <c r="I319474" s="33"/>
    </row>
    <row r="319484" spans="9:9">
      <c r="I319484" s="33"/>
    </row>
    <row r="319487" spans="9:9">
      <c r="I319487" s="33"/>
    </row>
    <row r="319506" spans="9:9">
      <c r="I319506" s="33"/>
    </row>
    <row r="319516" spans="9:9">
      <c r="I319516" s="33"/>
    </row>
    <row r="319519" spans="9:9">
      <c r="I319519" s="33"/>
    </row>
    <row r="319538" spans="9:9">
      <c r="I319538" s="33"/>
    </row>
    <row r="319548" spans="9:9">
      <c r="I319548" s="33"/>
    </row>
    <row r="319551" spans="9:9">
      <c r="I319551" s="33"/>
    </row>
    <row r="319570" spans="9:9">
      <c r="I319570" s="33"/>
    </row>
    <row r="319580" spans="9:9">
      <c r="I319580" s="33"/>
    </row>
    <row r="319583" spans="9:9">
      <c r="I319583" s="33"/>
    </row>
    <row r="319602" spans="9:9">
      <c r="I319602" s="33"/>
    </row>
    <row r="319612" spans="9:9">
      <c r="I319612" s="33"/>
    </row>
    <row r="319615" spans="9:9">
      <c r="I319615" s="33"/>
    </row>
    <row r="319634" spans="9:9">
      <c r="I319634" s="33"/>
    </row>
    <row r="319644" spans="9:9">
      <c r="I319644" s="33"/>
    </row>
    <row r="319647" spans="9:9">
      <c r="I319647" s="33"/>
    </row>
    <row r="319666" spans="9:9">
      <c r="I319666" s="33"/>
    </row>
    <row r="319676" spans="9:9">
      <c r="I319676" s="33"/>
    </row>
    <row r="319679" spans="9:9">
      <c r="I319679" s="33"/>
    </row>
    <row r="319698" spans="9:9">
      <c r="I319698" s="33"/>
    </row>
    <row r="319708" spans="9:9">
      <c r="I319708" s="33"/>
    </row>
    <row r="319711" spans="9:9">
      <c r="I319711" s="33"/>
    </row>
    <row r="319730" spans="9:9">
      <c r="I319730" s="33"/>
    </row>
    <row r="319740" spans="9:9">
      <c r="I319740" s="33"/>
    </row>
    <row r="319743" spans="9:9">
      <c r="I319743" s="33"/>
    </row>
    <row r="319762" spans="9:9">
      <c r="I319762" s="33"/>
    </row>
    <row r="319772" spans="9:9">
      <c r="I319772" s="33"/>
    </row>
    <row r="319775" spans="9:9">
      <c r="I319775" s="33"/>
    </row>
    <row r="319794" spans="9:9">
      <c r="I319794" s="33"/>
    </row>
    <row r="319804" spans="9:9">
      <c r="I319804" s="33"/>
    </row>
    <row r="319807" spans="9:9">
      <c r="I319807" s="33"/>
    </row>
    <row r="319826" spans="9:9">
      <c r="I319826" s="33"/>
    </row>
    <row r="319836" spans="9:9">
      <c r="I319836" s="33"/>
    </row>
    <row r="319839" spans="9:9">
      <c r="I319839" s="33"/>
    </row>
    <row r="319858" spans="9:9">
      <c r="I319858" s="33"/>
    </row>
    <row r="319868" spans="9:9">
      <c r="I319868" s="33"/>
    </row>
    <row r="319871" spans="9:9">
      <c r="I319871" s="33"/>
    </row>
    <row r="319890" spans="9:9">
      <c r="I319890" s="33"/>
    </row>
    <row r="319900" spans="9:9">
      <c r="I319900" s="33"/>
    </row>
    <row r="319903" spans="9:9">
      <c r="I319903" s="33"/>
    </row>
    <row r="319922" spans="9:9">
      <c r="I319922" s="33"/>
    </row>
    <row r="319932" spans="9:9">
      <c r="I319932" s="33"/>
    </row>
    <row r="319935" spans="9:9">
      <c r="I319935" s="33"/>
    </row>
    <row r="319954" spans="9:9">
      <c r="I319954" s="33"/>
    </row>
    <row r="319964" spans="9:9">
      <c r="I319964" s="33"/>
    </row>
    <row r="319967" spans="9:9">
      <c r="I319967" s="33"/>
    </row>
    <row r="319986" spans="9:9">
      <c r="I319986" s="33"/>
    </row>
    <row r="319996" spans="9:9">
      <c r="I319996" s="33"/>
    </row>
    <row r="319999" spans="9:9">
      <c r="I319999" s="33"/>
    </row>
    <row r="320018" spans="9:9">
      <c r="I320018" s="33"/>
    </row>
    <row r="320028" spans="9:9">
      <c r="I320028" s="33"/>
    </row>
    <row r="320031" spans="9:9">
      <c r="I320031" s="33"/>
    </row>
    <row r="320050" spans="9:9">
      <c r="I320050" s="33"/>
    </row>
    <row r="320060" spans="9:9">
      <c r="I320060" s="33"/>
    </row>
    <row r="320063" spans="9:9">
      <c r="I320063" s="33"/>
    </row>
    <row r="320082" spans="9:9">
      <c r="I320082" s="33"/>
    </row>
    <row r="320092" spans="9:9">
      <c r="I320092" s="33"/>
    </row>
    <row r="320095" spans="9:9">
      <c r="I320095" s="33"/>
    </row>
    <row r="320114" spans="9:9">
      <c r="I320114" s="33"/>
    </row>
    <row r="320124" spans="9:9">
      <c r="I320124" s="33"/>
    </row>
    <row r="320127" spans="9:9">
      <c r="I320127" s="33"/>
    </row>
    <row r="320146" spans="9:9">
      <c r="I320146" s="33"/>
    </row>
    <row r="320156" spans="9:9">
      <c r="I320156" s="33"/>
    </row>
    <row r="320159" spans="9:9">
      <c r="I320159" s="33"/>
    </row>
    <row r="320178" spans="9:9">
      <c r="I320178" s="33"/>
    </row>
    <row r="320188" spans="9:9">
      <c r="I320188" s="33"/>
    </row>
    <row r="320191" spans="9:9">
      <c r="I320191" s="33"/>
    </row>
    <row r="320210" spans="9:9">
      <c r="I320210" s="33"/>
    </row>
    <row r="320220" spans="9:9">
      <c r="I320220" s="33"/>
    </row>
    <row r="320223" spans="9:9">
      <c r="I320223" s="33"/>
    </row>
    <row r="320242" spans="9:9">
      <c r="I320242" s="33"/>
    </row>
    <row r="320252" spans="9:9">
      <c r="I320252" s="33"/>
    </row>
    <row r="320255" spans="9:9">
      <c r="I320255" s="33"/>
    </row>
    <row r="320274" spans="9:9">
      <c r="I320274" s="33"/>
    </row>
    <row r="320284" spans="9:9">
      <c r="I320284" s="33"/>
    </row>
    <row r="320287" spans="9:9">
      <c r="I320287" s="33"/>
    </row>
    <row r="320306" spans="9:9">
      <c r="I320306" s="33"/>
    </row>
    <row r="320316" spans="9:9">
      <c r="I320316" s="33"/>
    </row>
    <row r="320319" spans="9:9">
      <c r="I320319" s="33"/>
    </row>
    <row r="320338" spans="9:9">
      <c r="I320338" s="33"/>
    </row>
    <row r="320348" spans="9:9">
      <c r="I320348" s="33"/>
    </row>
    <row r="320351" spans="9:9">
      <c r="I320351" s="33"/>
    </row>
    <row r="320370" spans="9:9">
      <c r="I320370" s="33"/>
    </row>
    <row r="320380" spans="9:9">
      <c r="I320380" s="33"/>
    </row>
    <row r="320383" spans="9:9">
      <c r="I320383" s="33"/>
    </row>
    <row r="320402" spans="9:9">
      <c r="I320402" s="33"/>
    </row>
    <row r="320412" spans="9:9">
      <c r="I320412" s="33"/>
    </row>
    <row r="320415" spans="9:9">
      <c r="I320415" s="33"/>
    </row>
    <row r="320434" spans="9:9">
      <c r="I320434" s="33"/>
    </row>
    <row r="320444" spans="9:9">
      <c r="I320444" s="33"/>
    </row>
    <row r="320447" spans="9:9">
      <c r="I320447" s="33"/>
    </row>
    <row r="320466" spans="9:9">
      <c r="I320466" s="33"/>
    </row>
    <row r="320476" spans="9:9">
      <c r="I320476" s="33"/>
    </row>
    <row r="320479" spans="9:9">
      <c r="I320479" s="33"/>
    </row>
    <row r="320498" spans="9:9">
      <c r="I320498" s="33"/>
    </row>
    <row r="320508" spans="9:9">
      <c r="I320508" s="33"/>
    </row>
    <row r="320511" spans="9:9">
      <c r="I320511" s="33"/>
    </row>
    <row r="320530" spans="9:9">
      <c r="I320530" s="33"/>
    </row>
    <row r="320540" spans="9:9">
      <c r="I320540" s="33"/>
    </row>
    <row r="320543" spans="9:9">
      <c r="I320543" s="33"/>
    </row>
    <row r="320562" spans="9:9">
      <c r="I320562" s="33"/>
    </row>
    <row r="320572" spans="9:9">
      <c r="I320572" s="33"/>
    </row>
    <row r="320575" spans="9:9">
      <c r="I320575" s="33"/>
    </row>
    <row r="320594" spans="9:9">
      <c r="I320594" s="33"/>
    </row>
    <row r="320604" spans="9:9">
      <c r="I320604" s="33"/>
    </row>
    <row r="320607" spans="9:9">
      <c r="I320607" s="33"/>
    </row>
    <row r="320626" spans="9:9">
      <c r="I320626" s="33"/>
    </row>
    <row r="320636" spans="9:9">
      <c r="I320636" s="33"/>
    </row>
    <row r="320639" spans="9:9">
      <c r="I320639" s="33"/>
    </row>
    <row r="320658" spans="9:9">
      <c r="I320658" s="33"/>
    </row>
    <row r="320668" spans="9:9">
      <c r="I320668" s="33"/>
    </row>
    <row r="320671" spans="9:9">
      <c r="I320671" s="33"/>
    </row>
    <row r="320690" spans="9:9">
      <c r="I320690" s="33"/>
    </row>
    <row r="320700" spans="9:9">
      <c r="I320700" s="33"/>
    </row>
    <row r="320703" spans="9:9">
      <c r="I320703" s="33"/>
    </row>
    <row r="320722" spans="9:9">
      <c r="I320722" s="33"/>
    </row>
    <row r="320732" spans="9:9">
      <c r="I320732" s="33"/>
    </row>
    <row r="320735" spans="9:9">
      <c r="I320735" s="33"/>
    </row>
    <row r="320754" spans="9:9">
      <c r="I320754" s="33"/>
    </row>
    <row r="320764" spans="9:9">
      <c r="I320764" s="33"/>
    </row>
    <row r="320767" spans="9:9">
      <c r="I320767" s="33"/>
    </row>
    <row r="320786" spans="9:9">
      <c r="I320786" s="33"/>
    </row>
    <row r="320796" spans="9:9">
      <c r="I320796" s="33"/>
    </row>
    <row r="320799" spans="9:9">
      <c r="I320799" s="33"/>
    </row>
    <row r="320818" spans="9:9">
      <c r="I320818" s="33"/>
    </row>
    <row r="320828" spans="9:9">
      <c r="I320828" s="33"/>
    </row>
    <row r="320831" spans="9:9">
      <c r="I320831" s="33"/>
    </row>
    <row r="320850" spans="9:9">
      <c r="I320850" s="33"/>
    </row>
    <row r="320860" spans="9:9">
      <c r="I320860" s="33"/>
    </row>
    <row r="320863" spans="9:9">
      <c r="I320863" s="33"/>
    </row>
    <row r="320882" spans="9:9">
      <c r="I320882" s="33"/>
    </row>
    <row r="320892" spans="9:9">
      <c r="I320892" s="33"/>
    </row>
    <row r="320895" spans="9:9">
      <c r="I320895" s="33"/>
    </row>
    <row r="320914" spans="9:9">
      <c r="I320914" s="33"/>
    </row>
    <row r="320924" spans="9:9">
      <c r="I320924" s="33"/>
    </row>
    <row r="320927" spans="9:9">
      <c r="I320927" s="33"/>
    </row>
    <row r="320946" spans="9:9">
      <c r="I320946" s="33"/>
    </row>
    <row r="320956" spans="9:9">
      <c r="I320956" s="33"/>
    </row>
    <row r="320959" spans="9:9">
      <c r="I320959" s="33"/>
    </row>
    <row r="320978" spans="9:9">
      <c r="I320978" s="33"/>
    </row>
    <row r="320988" spans="9:9">
      <c r="I320988" s="33"/>
    </row>
    <row r="320991" spans="9:9">
      <c r="I320991" s="33"/>
    </row>
    <row r="321010" spans="9:9">
      <c r="I321010" s="33"/>
    </row>
    <row r="321020" spans="9:9">
      <c r="I321020" s="33"/>
    </row>
    <row r="321023" spans="9:9">
      <c r="I321023" s="33"/>
    </row>
    <row r="321042" spans="9:9">
      <c r="I321042" s="33"/>
    </row>
    <row r="321052" spans="9:9">
      <c r="I321052" s="33"/>
    </row>
    <row r="321055" spans="9:9">
      <c r="I321055" s="33"/>
    </row>
    <row r="321074" spans="9:9">
      <c r="I321074" s="33"/>
    </row>
    <row r="321084" spans="9:9">
      <c r="I321084" s="33"/>
    </row>
    <row r="321087" spans="9:9">
      <c r="I321087" s="33"/>
    </row>
    <row r="321106" spans="9:9">
      <c r="I321106" s="33"/>
    </row>
    <row r="321116" spans="9:9">
      <c r="I321116" s="33"/>
    </row>
    <row r="321119" spans="9:9">
      <c r="I321119" s="33"/>
    </row>
    <row r="321138" spans="9:9">
      <c r="I321138" s="33"/>
    </row>
    <row r="321148" spans="9:9">
      <c r="I321148" s="33"/>
    </row>
    <row r="321151" spans="9:9">
      <c r="I321151" s="33"/>
    </row>
    <row r="321170" spans="9:9">
      <c r="I321170" s="33"/>
    </row>
    <row r="321180" spans="9:9">
      <c r="I321180" s="33"/>
    </row>
    <row r="321183" spans="9:9">
      <c r="I321183" s="33"/>
    </row>
    <row r="321202" spans="9:9">
      <c r="I321202" s="33"/>
    </row>
    <row r="321212" spans="9:9">
      <c r="I321212" s="33"/>
    </row>
    <row r="321215" spans="9:9">
      <c r="I321215" s="33"/>
    </row>
    <row r="321234" spans="9:9">
      <c r="I321234" s="33"/>
    </row>
    <row r="321244" spans="9:9">
      <c r="I321244" s="33"/>
    </row>
    <row r="321247" spans="9:9">
      <c r="I321247" s="33"/>
    </row>
    <row r="321266" spans="9:9">
      <c r="I321266" s="33"/>
    </row>
    <row r="321276" spans="9:9">
      <c r="I321276" s="33"/>
    </row>
    <row r="321279" spans="9:9">
      <c r="I321279" s="33"/>
    </row>
    <row r="321298" spans="9:9">
      <c r="I321298" s="33"/>
    </row>
    <row r="321308" spans="9:9">
      <c r="I321308" s="33"/>
    </row>
    <row r="321311" spans="9:9">
      <c r="I321311" s="33"/>
    </row>
    <row r="321330" spans="9:9">
      <c r="I321330" s="33"/>
    </row>
    <row r="321340" spans="9:9">
      <c r="I321340" s="33"/>
    </row>
    <row r="321343" spans="9:9">
      <c r="I321343" s="33"/>
    </row>
    <row r="321362" spans="9:9">
      <c r="I321362" s="33"/>
    </row>
    <row r="321372" spans="9:9">
      <c r="I321372" s="33"/>
    </row>
    <row r="321375" spans="9:9">
      <c r="I321375" s="33"/>
    </row>
    <row r="321394" spans="9:9">
      <c r="I321394" s="33"/>
    </row>
    <row r="321404" spans="9:9">
      <c r="I321404" s="33"/>
    </row>
    <row r="321407" spans="9:9">
      <c r="I321407" s="33"/>
    </row>
    <row r="321426" spans="9:9">
      <c r="I321426" s="33"/>
    </row>
    <row r="321436" spans="9:9">
      <c r="I321436" s="33"/>
    </row>
    <row r="321439" spans="9:9">
      <c r="I321439" s="33"/>
    </row>
    <row r="321458" spans="9:9">
      <c r="I321458" s="33"/>
    </row>
    <row r="321468" spans="9:9">
      <c r="I321468" s="33"/>
    </row>
    <row r="321471" spans="9:9">
      <c r="I321471" s="33"/>
    </row>
    <row r="321490" spans="9:9">
      <c r="I321490" s="33"/>
    </row>
    <row r="321500" spans="9:9">
      <c r="I321500" s="33"/>
    </row>
    <row r="321503" spans="9:9">
      <c r="I321503" s="33"/>
    </row>
    <row r="321522" spans="9:9">
      <c r="I321522" s="33"/>
    </row>
    <row r="321532" spans="9:9">
      <c r="I321532" s="33"/>
    </row>
    <row r="321535" spans="9:9">
      <c r="I321535" s="33"/>
    </row>
    <row r="321554" spans="9:9">
      <c r="I321554" s="33"/>
    </row>
    <row r="321564" spans="9:9">
      <c r="I321564" s="33"/>
    </row>
    <row r="321567" spans="9:9">
      <c r="I321567" s="33"/>
    </row>
    <row r="321586" spans="9:9">
      <c r="I321586" s="33"/>
    </row>
    <row r="321596" spans="9:9">
      <c r="I321596" s="33"/>
    </row>
    <row r="321599" spans="9:9">
      <c r="I321599" s="33"/>
    </row>
    <row r="321618" spans="9:9">
      <c r="I321618" s="33"/>
    </row>
    <row r="321628" spans="9:9">
      <c r="I321628" s="33"/>
    </row>
    <row r="321631" spans="9:9">
      <c r="I321631" s="33"/>
    </row>
    <row r="321650" spans="9:9">
      <c r="I321650" s="33"/>
    </row>
    <row r="321660" spans="9:9">
      <c r="I321660" s="33"/>
    </row>
    <row r="321663" spans="9:9">
      <c r="I321663" s="33"/>
    </row>
    <row r="321682" spans="9:9">
      <c r="I321682" s="33"/>
    </row>
    <row r="321692" spans="9:9">
      <c r="I321692" s="33"/>
    </row>
    <row r="321695" spans="9:9">
      <c r="I321695" s="33"/>
    </row>
    <row r="321714" spans="9:9">
      <c r="I321714" s="33"/>
    </row>
    <row r="321724" spans="9:9">
      <c r="I321724" s="33"/>
    </row>
    <row r="321727" spans="9:9">
      <c r="I321727" s="33"/>
    </row>
    <row r="321746" spans="9:9">
      <c r="I321746" s="33"/>
    </row>
    <row r="321756" spans="9:9">
      <c r="I321756" s="33"/>
    </row>
    <row r="321759" spans="9:9">
      <c r="I321759" s="33"/>
    </row>
    <row r="321778" spans="9:9">
      <c r="I321778" s="33"/>
    </row>
    <row r="321788" spans="9:9">
      <c r="I321788" s="33"/>
    </row>
    <row r="321791" spans="9:9">
      <c r="I321791" s="33"/>
    </row>
    <row r="321810" spans="9:9">
      <c r="I321810" s="33"/>
    </row>
    <row r="321820" spans="9:9">
      <c r="I321820" s="33"/>
    </row>
    <row r="321823" spans="9:9">
      <c r="I321823" s="33"/>
    </row>
    <row r="321842" spans="9:9">
      <c r="I321842" s="33"/>
    </row>
    <row r="321852" spans="9:9">
      <c r="I321852" s="33"/>
    </row>
    <row r="321855" spans="9:9">
      <c r="I321855" s="33"/>
    </row>
    <row r="321874" spans="9:9">
      <c r="I321874" s="33"/>
    </row>
    <row r="321884" spans="9:9">
      <c r="I321884" s="33"/>
    </row>
    <row r="321887" spans="9:9">
      <c r="I321887" s="33"/>
    </row>
    <row r="321906" spans="9:9">
      <c r="I321906" s="33"/>
    </row>
    <row r="321916" spans="9:9">
      <c r="I321916" s="33"/>
    </row>
    <row r="321919" spans="9:9">
      <c r="I321919" s="33"/>
    </row>
    <row r="321938" spans="9:9">
      <c r="I321938" s="33"/>
    </row>
    <row r="321948" spans="9:9">
      <c r="I321948" s="33"/>
    </row>
    <row r="321951" spans="9:9">
      <c r="I321951" s="33"/>
    </row>
    <row r="321970" spans="9:9">
      <c r="I321970" s="33"/>
    </row>
    <row r="321980" spans="9:9">
      <c r="I321980" s="33"/>
    </row>
    <row r="321983" spans="9:9">
      <c r="I321983" s="33"/>
    </row>
    <row r="322002" spans="9:9">
      <c r="I322002" s="33"/>
    </row>
    <row r="322012" spans="9:9">
      <c r="I322012" s="33"/>
    </row>
    <row r="322015" spans="9:9">
      <c r="I322015" s="33"/>
    </row>
    <row r="322034" spans="9:9">
      <c r="I322034" s="33"/>
    </row>
    <row r="322044" spans="9:9">
      <c r="I322044" s="33"/>
    </row>
    <row r="322047" spans="9:9">
      <c r="I322047" s="33"/>
    </row>
    <row r="322066" spans="9:9">
      <c r="I322066" s="33"/>
    </row>
    <row r="322076" spans="9:9">
      <c r="I322076" s="33"/>
    </row>
    <row r="322079" spans="9:9">
      <c r="I322079" s="33"/>
    </row>
    <row r="322098" spans="9:9">
      <c r="I322098" s="33"/>
    </row>
    <row r="322108" spans="9:9">
      <c r="I322108" s="33"/>
    </row>
    <row r="322111" spans="9:9">
      <c r="I322111" s="33"/>
    </row>
    <row r="322130" spans="9:9">
      <c r="I322130" s="33"/>
    </row>
    <row r="322140" spans="9:9">
      <c r="I322140" s="33"/>
    </row>
    <row r="322143" spans="9:9">
      <c r="I322143" s="33"/>
    </row>
    <row r="322162" spans="9:9">
      <c r="I322162" s="33"/>
    </row>
    <row r="322172" spans="9:9">
      <c r="I322172" s="33"/>
    </row>
    <row r="322175" spans="9:9">
      <c r="I322175" s="33"/>
    </row>
    <row r="322194" spans="9:9">
      <c r="I322194" s="33"/>
    </row>
    <row r="322204" spans="9:9">
      <c r="I322204" s="33"/>
    </row>
    <row r="322207" spans="9:9">
      <c r="I322207" s="33"/>
    </row>
    <row r="322226" spans="9:9">
      <c r="I322226" s="33"/>
    </row>
    <row r="322236" spans="9:9">
      <c r="I322236" s="33"/>
    </row>
    <row r="322239" spans="9:9">
      <c r="I322239" s="33"/>
    </row>
    <row r="322258" spans="9:9">
      <c r="I322258" s="33"/>
    </row>
    <row r="322268" spans="9:9">
      <c r="I322268" s="33"/>
    </row>
    <row r="322271" spans="9:9">
      <c r="I322271" s="33"/>
    </row>
    <row r="322290" spans="9:9">
      <c r="I322290" s="33"/>
    </row>
    <row r="322300" spans="9:9">
      <c r="I322300" s="33"/>
    </row>
    <row r="322303" spans="9:9">
      <c r="I322303" s="33"/>
    </row>
    <row r="322322" spans="9:9">
      <c r="I322322" s="33"/>
    </row>
    <row r="322332" spans="9:9">
      <c r="I322332" s="33"/>
    </row>
    <row r="322335" spans="9:9">
      <c r="I322335" s="33"/>
    </row>
    <row r="322354" spans="9:9">
      <c r="I322354" s="33"/>
    </row>
    <row r="322364" spans="9:9">
      <c r="I322364" s="33"/>
    </row>
    <row r="322367" spans="9:9">
      <c r="I322367" s="33"/>
    </row>
    <row r="322386" spans="9:9">
      <c r="I322386" s="33"/>
    </row>
    <row r="322396" spans="9:9">
      <c r="I322396" s="33"/>
    </row>
    <row r="322399" spans="9:9">
      <c r="I322399" s="33"/>
    </row>
    <row r="322418" spans="9:9">
      <c r="I322418" s="33"/>
    </row>
    <row r="322428" spans="9:9">
      <c r="I322428" s="33"/>
    </row>
    <row r="322431" spans="9:9">
      <c r="I322431" s="33"/>
    </row>
    <row r="322450" spans="9:9">
      <c r="I322450" s="33"/>
    </row>
    <row r="322460" spans="9:9">
      <c r="I322460" s="33"/>
    </row>
    <row r="322463" spans="9:9">
      <c r="I322463" s="33"/>
    </row>
    <row r="322482" spans="9:9">
      <c r="I322482" s="33"/>
    </row>
    <row r="322492" spans="9:9">
      <c r="I322492" s="33"/>
    </row>
    <row r="322495" spans="9:9">
      <c r="I322495" s="33"/>
    </row>
    <row r="322514" spans="9:9">
      <c r="I322514" s="33"/>
    </row>
    <row r="322524" spans="9:9">
      <c r="I322524" s="33"/>
    </row>
    <row r="322527" spans="9:9">
      <c r="I322527" s="33"/>
    </row>
    <row r="322546" spans="9:9">
      <c r="I322546" s="33"/>
    </row>
    <row r="322556" spans="9:9">
      <c r="I322556" s="33"/>
    </row>
    <row r="322559" spans="9:9">
      <c r="I322559" s="33"/>
    </row>
    <row r="322578" spans="9:9">
      <c r="I322578" s="33"/>
    </row>
    <row r="322588" spans="9:9">
      <c r="I322588" s="33"/>
    </row>
    <row r="322591" spans="9:9">
      <c r="I322591" s="33"/>
    </row>
    <row r="322610" spans="9:9">
      <c r="I322610" s="33"/>
    </row>
    <row r="322620" spans="9:9">
      <c r="I322620" s="33"/>
    </row>
    <row r="322623" spans="9:9">
      <c r="I322623" s="33"/>
    </row>
    <row r="322642" spans="9:9">
      <c r="I322642" s="33"/>
    </row>
    <row r="322652" spans="9:9">
      <c r="I322652" s="33"/>
    </row>
    <row r="322655" spans="9:9">
      <c r="I322655" s="33"/>
    </row>
    <row r="322674" spans="9:9">
      <c r="I322674" s="33"/>
    </row>
    <row r="322684" spans="9:9">
      <c r="I322684" s="33"/>
    </row>
    <row r="322687" spans="9:9">
      <c r="I322687" s="33"/>
    </row>
    <row r="322706" spans="9:9">
      <c r="I322706" s="33"/>
    </row>
    <row r="322716" spans="9:9">
      <c r="I322716" s="33"/>
    </row>
    <row r="322719" spans="9:9">
      <c r="I322719" s="33"/>
    </row>
    <row r="322738" spans="9:9">
      <c r="I322738" s="33"/>
    </row>
    <row r="322748" spans="9:9">
      <c r="I322748" s="33"/>
    </row>
    <row r="322751" spans="9:9">
      <c r="I322751" s="33"/>
    </row>
    <row r="322770" spans="9:9">
      <c r="I322770" s="33"/>
    </row>
    <row r="322780" spans="9:9">
      <c r="I322780" s="33"/>
    </row>
    <row r="322783" spans="9:9">
      <c r="I322783" s="33"/>
    </row>
    <row r="322802" spans="9:9">
      <c r="I322802" s="33"/>
    </row>
    <row r="322812" spans="9:9">
      <c r="I322812" s="33"/>
    </row>
    <row r="322815" spans="9:9">
      <c r="I322815" s="33"/>
    </row>
    <row r="322834" spans="9:9">
      <c r="I322834" s="33"/>
    </row>
    <row r="322844" spans="9:9">
      <c r="I322844" s="33"/>
    </row>
    <row r="322847" spans="9:9">
      <c r="I322847" s="33"/>
    </row>
    <row r="322866" spans="9:9">
      <c r="I322866" s="33"/>
    </row>
    <row r="322876" spans="9:9">
      <c r="I322876" s="33"/>
    </row>
    <row r="322879" spans="9:9">
      <c r="I322879" s="33"/>
    </row>
    <row r="322898" spans="9:9">
      <c r="I322898" s="33"/>
    </row>
    <row r="322908" spans="9:9">
      <c r="I322908" s="33"/>
    </row>
    <row r="322911" spans="9:9">
      <c r="I322911" s="33"/>
    </row>
    <row r="322930" spans="9:9">
      <c r="I322930" s="33"/>
    </row>
    <row r="322940" spans="9:9">
      <c r="I322940" s="33"/>
    </row>
    <row r="322943" spans="9:9">
      <c r="I322943" s="33"/>
    </row>
    <row r="322962" spans="9:9">
      <c r="I322962" s="33"/>
    </row>
    <row r="322972" spans="9:9">
      <c r="I322972" s="33"/>
    </row>
    <row r="322975" spans="9:9">
      <c r="I322975" s="33"/>
    </row>
    <row r="322994" spans="9:9">
      <c r="I322994" s="33"/>
    </row>
    <row r="323004" spans="9:9">
      <c r="I323004" s="33"/>
    </row>
    <row r="323007" spans="9:9">
      <c r="I323007" s="33"/>
    </row>
    <row r="323026" spans="9:9">
      <c r="I323026" s="33"/>
    </row>
    <row r="323036" spans="9:9">
      <c r="I323036" s="33"/>
    </row>
    <row r="323039" spans="9:9">
      <c r="I323039" s="33"/>
    </row>
    <row r="323058" spans="9:9">
      <c r="I323058" s="33"/>
    </row>
    <row r="323068" spans="9:9">
      <c r="I323068" s="33"/>
    </row>
    <row r="323071" spans="9:9">
      <c r="I323071" s="33"/>
    </row>
    <row r="323090" spans="9:9">
      <c r="I323090" s="33"/>
    </row>
    <row r="323100" spans="9:9">
      <c r="I323100" s="33"/>
    </row>
    <row r="323103" spans="9:9">
      <c r="I323103" s="33"/>
    </row>
    <row r="323122" spans="9:9">
      <c r="I323122" s="33"/>
    </row>
    <row r="323132" spans="9:9">
      <c r="I323132" s="33"/>
    </row>
    <row r="323135" spans="9:9">
      <c r="I323135" s="33"/>
    </row>
    <row r="323154" spans="9:9">
      <c r="I323154" s="33"/>
    </row>
    <row r="323164" spans="9:9">
      <c r="I323164" s="33"/>
    </row>
    <row r="323167" spans="9:9">
      <c r="I323167" s="33"/>
    </row>
    <row r="323186" spans="9:9">
      <c r="I323186" s="33"/>
    </row>
    <row r="323196" spans="9:9">
      <c r="I323196" s="33"/>
    </row>
    <row r="323199" spans="9:9">
      <c r="I323199" s="33"/>
    </row>
    <row r="323218" spans="9:9">
      <c r="I323218" s="33"/>
    </row>
    <row r="323228" spans="9:9">
      <c r="I323228" s="33"/>
    </row>
    <row r="323231" spans="9:9">
      <c r="I323231" s="33"/>
    </row>
    <row r="323250" spans="9:9">
      <c r="I323250" s="33"/>
    </row>
    <row r="323260" spans="9:9">
      <c r="I323260" s="33"/>
    </row>
    <row r="323263" spans="9:9">
      <c r="I323263" s="33"/>
    </row>
    <row r="323282" spans="9:9">
      <c r="I323282" s="33"/>
    </row>
    <row r="323292" spans="9:9">
      <c r="I323292" s="33"/>
    </row>
    <row r="323295" spans="9:9">
      <c r="I323295" s="33"/>
    </row>
    <row r="323314" spans="9:9">
      <c r="I323314" s="33"/>
    </row>
    <row r="323324" spans="9:9">
      <c r="I323324" s="33"/>
    </row>
    <row r="323327" spans="9:9">
      <c r="I323327" s="33"/>
    </row>
    <row r="323346" spans="9:9">
      <c r="I323346" s="33"/>
    </row>
    <row r="323356" spans="9:9">
      <c r="I323356" s="33"/>
    </row>
    <row r="323359" spans="9:9">
      <c r="I323359" s="33"/>
    </row>
    <row r="323378" spans="9:9">
      <c r="I323378" s="33"/>
    </row>
    <row r="323388" spans="9:9">
      <c r="I323388" s="33"/>
    </row>
    <row r="323391" spans="9:9">
      <c r="I323391" s="33"/>
    </row>
    <row r="323410" spans="9:9">
      <c r="I323410" s="33"/>
    </row>
    <row r="323420" spans="9:9">
      <c r="I323420" s="33"/>
    </row>
    <row r="323423" spans="9:9">
      <c r="I323423" s="33"/>
    </row>
    <row r="323442" spans="9:9">
      <c r="I323442" s="33"/>
    </row>
    <row r="323452" spans="9:9">
      <c r="I323452" s="33"/>
    </row>
    <row r="323455" spans="9:9">
      <c r="I323455" s="33"/>
    </row>
    <row r="323474" spans="9:9">
      <c r="I323474" s="33"/>
    </row>
    <row r="323484" spans="9:9">
      <c r="I323484" s="33"/>
    </row>
    <row r="323487" spans="9:9">
      <c r="I323487" s="33"/>
    </row>
    <row r="323506" spans="9:9">
      <c r="I323506" s="33"/>
    </row>
    <row r="323516" spans="9:9">
      <c r="I323516" s="33"/>
    </row>
    <row r="323519" spans="9:9">
      <c r="I323519" s="33"/>
    </row>
    <row r="323538" spans="9:9">
      <c r="I323538" s="33"/>
    </row>
    <row r="323548" spans="9:9">
      <c r="I323548" s="33"/>
    </row>
    <row r="323551" spans="9:9">
      <c r="I323551" s="33"/>
    </row>
    <row r="323570" spans="9:9">
      <c r="I323570" s="33"/>
    </row>
    <row r="323580" spans="9:9">
      <c r="I323580" s="33"/>
    </row>
    <row r="323583" spans="9:9">
      <c r="I323583" s="33"/>
    </row>
    <row r="323602" spans="9:9">
      <c r="I323602" s="33"/>
    </row>
    <row r="323612" spans="9:9">
      <c r="I323612" s="33"/>
    </row>
    <row r="323615" spans="9:9">
      <c r="I323615" s="33"/>
    </row>
    <row r="323634" spans="9:9">
      <c r="I323634" s="33"/>
    </row>
    <row r="323644" spans="9:9">
      <c r="I323644" s="33"/>
    </row>
    <row r="323647" spans="9:9">
      <c r="I323647" s="33"/>
    </row>
    <row r="323666" spans="9:9">
      <c r="I323666" s="33"/>
    </row>
    <row r="323676" spans="9:9">
      <c r="I323676" s="33"/>
    </row>
    <row r="323679" spans="9:9">
      <c r="I323679" s="33"/>
    </row>
    <row r="323698" spans="9:9">
      <c r="I323698" s="33"/>
    </row>
    <row r="323708" spans="9:9">
      <c r="I323708" s="33"/>
    </row>
    <row r="323711" spans="9:9">
      <c r="I323711" s="33"/>
    </row>
    <row r="323730" spans="9:9">
      <c r="I323730" s="33"/>
    </row>
    <row r="323740" spans="9:9">
      <c r="I323740" s="33"/>
    </row>
    <row r="323743" spans="9:9">
      <c r="I323743" s="33"/>
    </row>
    <row r="323762" spans="9:9">
      <c r="I323762" s="33"/>
    </row>
    <row r="323772" spans="9:9">
      <c r="I323772" s="33"/>
    </row>
    <row r="323775" spans="9:9">
      <c r="I323775" s="33"/>
    </row>
    <row r="323794" spans="9:9">
      <c r="I323794" s="33"/>
    </row>
    <row r="323804" spans="9:9">
      <c r="I323804" s="33"/>
    </row>
    <row r="323807" spans="9:9">
      <c r="I323807" s="33"/>
    </row>
    <row r="323826" spans="9:9">
      <c r="I323826" s="33"/>
    </row>
    <row r="323836" spans="9:9">
      <c r="I323836" s="33"/>
    </row>
    <row r="323839" spans="9:9">
      <c r="I323839" s="33"/>
    </row>
    <row r="323858" spans="9:9">
      <c r="I323858" s="33"/>
    </row>
    <row r="323868" spans="9:9">
      <c r="I323868" s="33"/>
    </row>
    <row r="323871" spans="9:9">
      <c r="I323871" s="33"/>
    </row>
    <row r="323890" spans="9:9">
      <c r="I323890" s="33"/>
    </row>
    <row r="323900" spans="9:9">
      <c r="I323900" s="33"/>
    </row>
    <row r="323903" spans="9:9">
      <c r="I323903" s="33"/>
    </row>
    <row r="323922" spans="9:9">
      <c r="I323922" s="33"/>
    </row>
    <row r="323932" spans="9:9">
      <c r="I323932" s="33"/>
    </row>
    <row r="323935" spans="9:9">
      <c r="I323935" s="33"/>
    </row>
    <row r="323954" spans="9:9">
      <c r="I323954" s="33"/>
    </row>
    <row r="323964" spans="9:9">
      <c r="I323964" s="33"/>
    </row>
    <row r="323967" spans="9:9">
      <c r="I323967" s="33"/>
    </row>
    <row r="323986" spans="9:9">
      <c r="I323986" s="33"/>
    </row>
    <row r="323996" spans="9:9">
      <c r="I323996" s="33"/>
    </row>
    <row r="323999" spans="9:9">
      <c r="I323999" s="33"/>
    </row>
    <row r="324018" spans="9:9">
      <c r="I324018" s="33"/>
    </row>
    <row r="324028" spans="9:9">
      <c r="I324028" s="33"/>
    </row>
    <row r="324031" spans="9:9">
      <c r="I324031" s="33"/>
    </row>
    <row r="324050" spans="9:9">
      <c r="I324050" s="33"/>
    </row>
    <row r="324060" spans="9:9">
      <c r="I324060" s="33"/>
    </row>
    <row r="324063" spans="9:9">
      <c r="I324063" s="33"/>
    </row>
    <row r="324082" spans="9:9">
      <c r="I324082" s="33"/>
    </row>
    <row r="324092" spans="9:9">
      <c r="I324092" s="33"/>
    </row>
    <row r="324095" spans="9:9">
      <c r="I324095" s="33"/>
    </row>
    <row r="324114" spans="9:9">
      <c r="I324114" s="33"/>
    </row>
    <row r="324124" spans="9:9">
      <c r="I324124" s="33"/>
    </row>
    <row r="324127" spans="9:9">
      <c r="I324127" s="33"/>
    </row>
    <row r="324146" spans="9:9">
      <c r="I324146" s="33"/>
    </row>
    <row r="324156" spans="9:9">
      <c r="I324156" s="33"/>
    </row>
    <row r="324159" spans="9:9">
      <c r="I324159" s="33"/>
    </row>
    <row r="324178" spans="9:9">
      <c r="I324178" s="33"/>
    </row>
    <row r="324188" spans="9:9">
      <c r="I324188" s="33"/>
    </row>
    <row r="324191" spans="9:9">
      <c r="I324191" s="33"/>
    </row>
    <row r="324210" spans="9:9">
      <c r="I324210" s="33"/>
    </row>
    <row r="324220" spans="9:9">
      <c r="I324220" s="33"/>
    </row>
    <row r="324223" spans="9:9">
      <c r="I324223" s="33"/>
    </row>
    <row r="324242" spans="9:9">
      <c r="I324242" s="33"/>
    </row>
    <row r="324252" spans="9:9">
      <c r="I324252" s="33"/>
    </row>
    <row r="324255" spans="9:9">
      <c r="I324255" s="33"/>
    </row>
    <row r="324274" spans="9:9">
      <c r="I324274" s="33"/>
    </row>
    <row r="324284" spans="9:9">
      <c r="I324284" s="33"/>
    </row>
    <row r="324287" spans="9:9">
      <c r="I324287" s="33"/>
    </row>
    <row r="324306" spans="9:9">
      <c r="I324306" s="33"/>
    </row>
    <row r="324316" spans="9:9">
      <c r="I324316" s="33"/>
    </row>
    <row r="324319" spans="9:9">
      <c r="I324319" s="33"/>
    </row>
    <row r="324338" spans="9:9">
      <c r="I324338" s="33"/>
    </row>
    <row r="324348" spans="9:9">
      <c r="I324348" s="33"/>
    </row>
    <row r="324351" spans="9:9">
      <c r="I324351" s="33"/>
    </row>
    <row r="324370" spans="9:9">
      <c r="I324370" s="33"/>
    </row>
    <row r="324380" spans="9:9">
      <c r="I324380" s="33"/>
    </row>
    <row r="324383" spans="9:9">
      <c r="I324383" s="33"/>
    </row>
    <row r="324402" spans="9:9">
      <c r="I324402" s="33"/>
    </row>
    <row r="324412" spans="9:9">
      <c r="I324412" s="33"/>
    </row>
    <row r="324415" spans="9:9">
      <c r="I324415" s="33"/>
    </row>
    <row r="324434" spans="9:9">
      <c r="I324434" s="33"/>
    </row>
    <row r="324444" spans="9:9">
      <c r="I324444" s="33"/>
    </row>
    <row r="324447" spans="9:9">
      <c r="I324447" s="33"/>
    </row>
    <row r="324466" spans="9:9">
      <c r="I324466" s="33"/>
    </row>
    <row r="324476" spans="9:9">
      <c r="I324476" s="33"/>
    </row>
    <row r="324479" spans="9:9">
      <c r="I324479" s="33"/>
    </row>
    <row r="324498" spans="9:9">
      <c r="I324498" s="33"/>
    </row>
    <row r="324508" spans="9:9">
      <c r="I324508" s="33"/>
    </row>
    <row r="324511" spans="9:9">
      <c r="I324511" s="33"/>
    </row>
    <row r="324530" spans="9:9">
      <c r="I324530" s="33"/>
    </row>
    <row r="324540" spans="9:9">
      <c r="I324540" s="33"/>
    </row>
    <row r="324543" spans="9:9">
      <c r="I324543" s="33"/>
    </row>
    <row r="324562" spans="9:9">
      <c r="I324562" s="33"/>
    </row>
    <row r="324572" spans="9:9">
      <c r="I324572" s="33"/>
    </row>
    <row r="324575" spans="9:9">
      <c r="I324575" s="33"/>
    </row>
    <row r="324594" spans="9:9">
      <c r="I324594" s="33"/>
    </row>
    <row r="324604" spans="9:9">
      <c r="I324604" s="33"/>
    </row>
    <row r="324607" spans="9:9">
      <c r="I324607" s="33"/>
    </row>
    <row r="324626" spans="9:9">
      <c r="I324626" s="33"/>
    </row>
    <row r="324636" spans="9:9">
      <c r="I324636" s="33"/>
    </row>
    <row r="324639" spans="9:9">
      <c r="I324639" s="33"/>
    </row>
    <row r="324658" spans="9:9">
      <c r="I324658" s="33"/>
    </row>
    <row r="324668" spans="9:9">
      <c r="I324668" s="33"/>
    </row>
    <row r="324671" spans="9:9">
      <c r="I324671" s="33"/>
    </row>
    <row r="324690" spans="9:9">
      <c r="I324690" s="33"/>
    </row>
    <row r="324700" spans="9:9">
      <c r="I324700" s="33"/>
    </row>
    <row r="324703" spans="9:9">
      <c r="I324703" s="33"/>
    </row>
    <row r="324722" spans="9:9">
      <c r="I324722" s="33"/>
    </row>
    <row r="324732" spans="9:9">
      <c r="I324732" s="33"/>
    </row>
    <row r="324735" spans="9:9">
      <c r="I324735" s="33"/>
    </row>
    <row r="324754" spans="9:9">
      <c r="I324754" s="33"/>
    </row>
    <row r="324764" spans="9:9">
      <c r="I324764" s="33"/>
    </row>
    <row r="324767" spans="9:9">
      <c r="I324767" s="33"/>
    </row>
    <row r="324786" spans="9:9">
      <c r="I324786" s="33"/>
    </row>
    <row r="324796" spans="9:9">
      <c r="I324796" s="33"/>
    </row>
    <row r="324799" spans="9:9">
      <c r="I324799" s="33"/>
    </row>
    <row r="324818" spans="9:9">
      <c r="I324818" s="33"/>
    </row>
    <row r="324828" spans="9:9">
      <c r="I324828" s="33"/>
    </row>
    <row r="324831" spans="9:9">
      <c r="I324831" s="33"/>
    </row>
    <row r="324850" spans="9:9">
      <c r="I324850" s="33"/>
    </row>
    <row r="324860" spans="9:9">
      <c r="I324860" s="33"/>
    </row>
    <row r="324863" spans="9:9">
      <c r="I324863" s="33"/>
    </row>
    <row r="324882" spans="9:9">
      <c r="I324882" s="33"/>
    </row>
    <row r="324892" spans="9:9">
      <c r="I324892" s="33"/>
    </row>
    <row r="324895" spans="9:9">
      <c r="I324895" s="33"/>
    </row>
    <row r="324914" spans="9:9">
      <c r="I324914" s="33"/>
    </row>
    <row r="324924" spans="9:9">
      <c r="I324924" s="33"/>
    </row>
    <row r="324927" spans="9:9">
      <c r="I324927" s="33"/>
    </row>
    <row r="324946" spans="9:9">
      <c r="I324946" s="33"/>
    </row>
    <row r="324956" spans="9:9">
      <c r="I324956" s="33"/>
    </row>
    <row r="324959" spans="9:9">
      <c r="I324959" s="33"/>
    </row>
    <row r="324978" spans="9:9">
      <c r="I324978" s="33"/>
    </row>
    <row r="324988" spans="9:9">
      <c r="I324988" s="33"/>
    </row>
    <row r="324991" spans="9:9">
      <c r="I324991" s="33"/>
    </row>
    <row r="325010" spans="9:9">
      <c r="I325010" s="33"/>
    </row>
    <row r="325020" spans="9:9">
      <c r="I325020" s="33"/>
    </row>
    <row r="325023" spans="9:9">
      <c r="I325023" s="33"/>
    </row>
    <row r="325042" spans="9:9">
      <c r="I325042" s="33"/>
    </row>
    <row r="325052" spans="9:9">
      <c r="I325052" s="33"/>
    </row>
    <row r="325055" spans="9:9">
      <c r="I325055" s="33"/>
    </row>
    <row r="325074" spans="9:9">
      <c r="I325074" s="33"/>
    </row>
    <row r="325084" spans="9:9">
      <c r="I325084" s="33"/>
    </row>
    <row r="325087" spans="9:9">
      <c r="I325087" s="33"/>
    </row>
    <row r="325106" spans="9:9">
      <c r="I325106" s="33"/>
    </row>
    <row r="325116" spans="9:9">
      <c r="I325116" s="33"/>
    </row>
    <row r="325119" spans="9:9">
      <c r="I325119" s="33"/>
    </row>
    <row r="325138" spans="9:9">
      <c r="I325138" s="33"/>
    </row>
    <row r="325148" spans="9:9">
      <c r="I325148" s="33"/>
    </row>
    <row r="325151" spans="9:9">
      <c r="I325151" s="33"/>
    </row>
    <row r="325170" spans="9:9">
      <c r="I325170" s="33"/>
    </row>
    <row r="325180" spans="9:9">
      <c r="I325180" s="33"/>
    </row>
    <row r="325183" spans="9:9">
      <c r="I325183" s="33"/>
    </row>
    <row r="325202" spans="9:9">
      <c r="I325202" s="33"/>
    </row>
    <row r="325212" spans="9:9">
      <c r="I325212" s="33"/>
    </row>
    <row r="325215" spans="9:9">
      <c r="I325215" s="33"/>
    </row>
    <row r="325234" spans="9:9">
      <c r="I325234" s="33"/>
    </row>
    <row r="325244" spans="9:9">
      <c r="I325244" s="33"/>
    </row>
    <row r="325247" spans="9:9">
      <c r="I325247" s="33"/>
    </row>
    <row r="325266" spans="9:9">
      <c r="I325266" s="33"/>
    </row>
    <row r="325276" spans="9:9">
      <c r="I325276" s="33"/>
    </row>
    <row r="325279" spans="9:9">
      <c r="I325279" s="33"/>
    </row>
    <row r="325298" spans="9:9">
      <c r="I325298" s="33"/>
    </row>
    <row r="325308" spans="9:9">
      <c r="I325308" s="33"/>
    </row>
    <row r="325311" spans="9:9">
      <c r="I325311" s="33"/>
    </row>
    <row r="325330" spans="9:9">
      <c r="I325330" s="33"/>
    </row>
    <row r="325340" spans="9:9">
      <c r="I325340" s="33"/>
    </row>
    <row r="325343" spans="9:9">
      <c r="I325343" s="33"/>
    </row>
    <row r="325362" spans="9:9">
      <c r="I325362" s="33"/>
    </row>
    <row r="325372" spans="9:9">
      <c r="I325372" s="33"/>
    </row>
    <row r="325375" spans="9:9">
      <c r="I325375" s="33"/>
    </row>
    <row r="325394" spans="9:9">
      <c r="I325394" s="33"/>
    </row>
    <row r="325404" spans="9:9">
      <c r="I325404" s="33"/>
    </row>
    <row r="325407" spans="9:9">
      <c r="I325407" s="33"/>
    </row>
    <row r="325426" spans="9:9">
      <c r="I325426" s="33"/>
    </row>
    <row r="325436" spans="9:9">
      <c r="I325436" s="33"/>
    </row>
    <row r="325439" spans="9:9">
      <c r="I325439" s="33"/>
    </row>
    <row r="325458" spans="9:9">
      <c r="I325458" s="33"/>
    </row>
    <row r="325468" spans="9:9">
      <c r="I325468" s="33"/>
    </row>
    <row r="325471" spans="9:9">
      <c r="I325471" s="33"/>
    </row>
    <row r="325490" spans="9:9">
      <c r="I325490" s="33"/>
    </row>
    <row r="325500" spans="9:9">
      <c r="I325500" s="33"/>
    </row>
    <row r="325503" spans="9:9">
      <c r="I325503" s="33"/>
    </row>
    <row r="325522" spans="9:9">
      <c r="I325522" s="33"/>
    </row>
    <row r="325532" spans="9:9">
      <c r="I325532" s="33"/>
    </row>
    <row r="325535" spans="9:9">
      <c r="I325535" s="33"/>
    </row>
    <row r="325554" spans="9:9">
      <c r="I325554" s="33"/>
    </row>
    <row r="325564" spans="9:9">
      <c r="I325564" s="33"/>
    </row>
    <row r="325567" spans="9:9">
      <c r="I325567" s="33"/>
    </row>
    <row r="325586" spans="9:9">
      <c r="I325586" s="33"/>
    </row>
    <row r="325596" spans="9:9">
      <c r="I325596" s="33"/>
    </row>
    <row r="325599" spans="9:9">
      <c r="I325599" s="33"/>
    </row>
    <row r="325618" spans="9:9">
      <c r="I325618" s="33"/>
    </row>
    <row r="325628" spans="9:9">
      <c r="I325628" s="33"/>
    </row>
    <row r="325631" spans="9:9">
      <c r="I325631" s="33"/>
    </row>
    <row r="325650" spans="9:9">
      <c r="I325650" s="33"/>
    </row>
    <row r="325660" spans="9:9">
      <c r="I325660" s="33"/>
    </row>
    <row r="325663" spans="9:9">
      <c r="I325663" s="33"/>
    </row>
    <row r="325682" spans="9:9">
      <c r="I325682" s="33"/>
    </row>
    <row r="325692" spans="9:9">
      <c r="I325692" s="33"/>
    </row>
    <row r="325695" spans="9:9">
      <c r="I325695" s="33"/>
    </row>
    <row r="325714" spans="9:9">
      <c r="I325714" s="33"/>
    </row>
    <row r="325724" spans="9:9">
      <c r="I325724" s="33"/>
    </row>
    <row r="325727" spans="9:9">
      <c r="I325727" s="33"/>
    </row>
    <row r="325746" spans="9:9">
      <c r="I325746" s="33"/>
    </row>
    <row r="325756" spans="9:9">
      <c r="I325756" s="33"/>
    </row>
    <row r="325759" spans="9:9">
      <c r="I325759" s="33"/>
    </row>
    <row r="325778" spans="9:9">
      <c r="I325778" s="33"/>
    </row>
    <row r="325788" spans="9:9">
      <c r="I325788" s="33"/>
    </row>
    <row r="325791" spans="9:9">
      <c r="I325791" s="33"/>
    </row>
    <row r="325810" spans="9:9">
      <c r="I325810" s="33"/>
    </row>
    <row r="325820" spans="9:9">
      <c r="I325820" s="33"/>
    </row>
    <row r="325823" spans="9:9">
      <c r="I325823" s="33"/>
    </row>
    <row r="325842" spans="9:9">
      <c r="I325842" s="33"/>
    </row>
    <row r="325852" spans="9:9">
      <c r="I325852" s="33"/>
    </row>
    <row r="325855" spans="9:9">
      <c r="I325855" s="33"/>
    </row>
    <row r="325874" spans="9:9">
      <c r="I325874" s="33"/>
    </row>
    <row r="325884" spans="9:9">
      <c r="I325884" s="33"/>
    </row>
    <row r="325887" spans="9:9">
      <c r="I325887" s="33"/>
    </row>
    <row r="325906" spans="9:9">
      <c r="I325906" s="33"/>
    </row>
    <row r="325916" spans="9:9">
      <c r="I325916" s="33"/>
    </row>
    <row r="325919" spans="9:9">
      <c r="I325919" s="33"/>
    </row>
    <row r="325938" spans="9:9">
      <c r="I325938" s="33"/>
    </row>
    <row r="325948" spans="9:9">
      <c r="I325948" s="33"/>
    </row>
    <row r="325951" spans="9:9">
      <c r="I325951" s="33"/>
    </row>
    <row r="325970" spans="9:9">
      <c r="I325970" s="33"/>
    </row>
    <row r="325980" spans="9:9">
      <c r="I325980" s="33"/>
    </row>
    <row r="325983" spans="9:9">
      <c r="I325983" s="33"/>
    </row>
    <row r="326002" spans="9:9">
      <c r="I326002" s="33"/>
    </row>
    <row r="326012" spans="9:9">
      <c r="I326012" s="33"/>
    </row>
    <row r="326015" spans="9:9">
      <c r="I326015" s="33"/>
    </row>
    <row r="326034" spans="9:9">
      <c r="I326034" s="33"/>
    </row>
    <row r="326044" spans="9:9">
      <c r="I326044" s="33"/>
    </row>
    <row r="326047" spans="9:9">
      <c r="I326047" s="33"/>
    </row>
    <row r="326066" spans="9:9">
      <c r="I326066" s="33"/>
    </row>
    <row r="326076" spans="9:9">
      <c r="I326076" s="33"/>
    </row>
    <row r="326079" spans="9:9">
      <c r="I326079" s="33"/>
    </row>
    <row r="326098" spans="9:9">
      <c r="I326098" s="33"/>
    </row>
    <row r="326108" spans="9:9">
      <c r="I326108" s="33"/>
    </row>
    <row r="326111" spans="9:9">
      <c r="I326111" s="33"/>
    </row>
    <row r="326130" spans="9:9">
      <c r="I326130" s="33"/>
    </row>
    <row r="326140" spans="9:9">
      <c r="I326140" s="33"/>
    </row>
    <row r="326143" spans="9:9">
      <c r="I326143" s="33"/>
    </row>
    <row r="326162" spans="9:9">
      <c r="I326162" s="33"/>
    </row>
    <row r="326172" spans="9:9">
      <c r="I326172" s="33"/>
    </row>
    <row r="326175" spans="9:9">
      <c r="I326175" s="33"/>
    </row>
    <row r="326194" spans="9:9">
      <c r="I326194" s="33"/>
    </row>
    <row r="326204" spans="9:9">
      <c r="I326204" s="33"/>
    </row>
    <row r="326207" spans="9:9">
      <c r="I326207" s="33"/>
    </row>
    <row r="326226" spans="9:9">
      <c r="I326226" s="33"/>
    </row>
    <row r="326236" spans="9:9">
      <c r="I326236" s="33"/>
    </row>
    <row r="326239" spans="9:9">
      <c r="I326239" s="33"/>
    </row>
    <row r="326258" spans="9:9">
      <c r="I326258" s="33"/>
    </row>
    <row r="326268" spans="9:9">
      <c r="I326268" s="33"/>
    </row>
    <row r="326271" spans="9:9">
      <c r="I326271" s="33"/>
    </row>
    <row r="326290" spans="9:9">
      <c r="I326290" s="33"/>
    </row>
    <row r="326300" spans="9:9">
      <c r="I326300" s="33"/>
    </row>
    <row r="326303" spans="9:9">
      <c r="I326303" s="33"/>
    </row>
    <row r="326322" spans="9:9">
      <c r="I326322" s="33"/>
    </row>
    <row r="326332" spans="9:9">
      <c r="I326332" s="33"/>
    </row>
    <row r="326335" spans="9:9">
      <c r="I326335" s="33"/>
    </row>
    <row r="326354" spans="9:9">
      <c r="I326354" s="33"/>
    </row>
    <row r="326364" spans="9:9">
      <c r="I326364" s="33"/>
    </row>
    <row r="326367" spans="9:9">
      <c r="I326367" s="33"/>
    </row>
    <row r="326386" spans="9:9">
      <c r="I326386" s="33"/>
    </row>
    <row r="326396" spans="9:9">
      <c r="I326396" s="33"/>
    </row>
    <row r="326399" spans="9:9">
      <c r="I326399" s="33"/>
    </row>
    <row r="326418" spans="9:9">
      <c r="I326418" s="33"/>
    </row>
    <row r="326428" spans="9:9">
      <c r="I326428" s="33"/>
    </row>
    <row r="326431" spans="9:9">
      <c r="I326431" s="33"/>
    </row>
    <row r="326450" spans="9:9">
      <c r="I326450" s="33"/>
    </row>
    <row r="326460" spans="9:9">
      <c r="I326460" s="33"/>
    </row>
    <row r="326463" spans="9:9">
      <c r="I326463" s="33"/>
    </row>
    <row r="326482" spans="9:9">
      <c r="I326482" s="33"/>
    </row>
    <row r="326492" spans="9:9">
      <c r="I326492" s="33"/>
    </row>
    <row r="326495" spans="9:9">
      <c r="I326495" s="33"/>
    </row>
    <row r="326514" spans="9:9">
      <c r="I326514" s="33"/>
    </row>
    <row r="326524" spans="9:9">
      <c r="I326524" s="33"/>
    </row>
    <row r="326527" spans="9:9">
      <c r="I326527" s="33"/>
    </row>
    <row r="326546" spans="9:9">
      <c r="I326546" s="33"/>
    </row>
    <row r="326556" spans="9:9">
      <c r="I326556" s="33"/>
    </row>
    <row r="326559" spans="9:9">
      <c r="I326559" s="33"/>
    </row>
    <row r="326578" spans="9:9">
      <c r="I326578" s="33"/>
    </row>
    <row r="326588" spans="9:9">
      <c r="I326588" s="33"/>
    </row>
    <row r="326591" spans="9:9">
      <c r="I326591" s="33"/>
    </row>
    <row r="326610" spans="9:9">
      <c r="I326610" s="33"/>
    </row>
    <row r="326620" spans="9:9">
      <c r="I326620" s="33"/>
    </row>
    <row r="326623" spans="9:9">
      <c r="I326623" s="33"/>
    </row>
    <row r="326642" spans="9:9">
      <c r="I326642" s="33"/>
    </row>
    <row r="326652" spans="9:9">
      <c r="I326652" s="33"/>
    </row>
    <row r="326655" spans="9:9">
      <c r="I326655" s="33"/>
    </row>
    <row r="326674" spans="9:9">
      <c r="I326674" s="33"/>
    </row>
    <row r="326684" spans="9:9">
      <c r="I326684" s="33"/>
    </row>
    <row r="326687" spans="9:9">
      <c r="I326687" s="33"/>
    </row>
    <row r="326706" spans="9:9">
      <c r="I326706" s="33"/>
    </row>
    <row r="326716" spans="9:9">
      <c r="I326716" s="33"/>
    </row>
    <row r="326719" spans="9:9">
      <c r="I326719" s="33"/>
    </row>
    <row r="326738" spans="9:9">
      <c r="I326738" s="33"/>
    </row>
    <row r="326748" spans="9:9">
      <c r="I326748" s="33"/>
    </row>
    <row r="326751" spans="9:9">
      <c r="I326751" s="33"/>
    </row>
    <row r="326770" spans="9:9">
      <c r="I326770" s="33"/>
    </row>
    <row r="326780" spans="9:9">
      <c r="I326780" s="33"/>
    </row>
    <row r="326783" spans="9:9">
      <c r="I326783" s="33"/>
    </row>
    <row r="326802" spans="9:9">
      <c r="I326802" s="33"/>
    </row>
    <row r="326812" spans="9:9">
      <c r="I326812" s="33"/>
    </row>
    <row r="326815" spans="9:9">
      <c r="I326815" s="33"/>
    </row>
    <row r="326834" spans="9:9">
      <c r="I326834" s="33"/>
    </row>
    <row r="326844" spans="9:9">
      <c r="I326844" s="33"/>
    </row>
    <row r="326847" spans="9:9">
      <c r="I326847" s="33"/>
    </row>
    <row r="326866" spans="9:9">
      <c r="I326866" s="33"/>
    </row>
    <row r="326876" spans="9:9">
      <c r="I326876" s="33"/>
    </row>
    <row r="326879" spans="9:9">
      <c r="I326879" s="33"/>
    </row>
    <row r="326898" spans="9:9">
      <c r="I326898" s="33"/>
    </row>
    <row r="326908" spans="9:9">
      <c r="I326908" s="33"/>
    </row>
    <row r="326911" spans="9:9">
      <c r="I326911" s="33"/>
    </row>
    <row r="326930" spans="9:9">
      <c r="I326930" s="33"/>
    </row>
    <row r="326940" spans="9:9">
      <c r="I326940" s="33"/>
    </row>
    <row r="326943" spans="9:9">
      <c r="I326943" s="33"/>
    </row>
    <row r="326962" spans="9:9">
      <c r="I326962" s="33"/>
    </row>
    <row r="326972" spans="9:9">
      <c r="I326972" s="33"/>
    </row>
    <row r="326975" spans="9:9">
      <c r="I326975" s="33"/>
    </row>
    <row r="326994" spans="9:9">
      <c r="I326994" s="33"/>
    </row>
    <row r="327004" spans="9:9">
      <c r="I327004" s="33"/>
    </row>
    <row r="327007" spans="9:9">
      <c r="I327007" s="33"/>
    </row>
    <row r="327026" spans="9:9">
      <c r="I327026" s="33"/>
    </row>
    <row r="327036" spans="9:9">
      <c r="I327036" s="33"/>
    </row>
    <row r="327039" spans="9:9">
      <c r="I327039" s="33"/>
    </row>
    <row r="327058" spans="9:9">
      <c r="I327058" s="33"/>
    </row>
    <row r="327068" spans="9:9">
      <c r="I327068" s="33"/>
    </row>
    <row r="327071" spans="9:9">
      <c r="I327071" s="33"/>
    </row>
    <row r="327090" spans="9:9">
      <c r="I327090" s="33"/>
    </row>
    <row r="327100" spans="9:9">
      <c r="I327100" s="33"/>
    </row>
    <row r="327103" spans="9:9">
      <c r="I327103" s="33"/>
    </row>
    <row r="327122" spans="9:9">
      <c r="I327122" s="33"/>
    </row>
    <row r="327132" spans="9:9">
      <c r="I327132" s="33"/>
    </row>
    <row r="327135" spans="9:9">
      <c r="I327135" s="33"/>
    </row>
    <row r="327154" spans="9:9">
      <c r="I327154" s="33"/>
    </row>
    <row r="327164" spans="9:9">
      <c r="I327164" s="33"/>
    </row>
    <row r="327167" spans="9:9">
      <c r="I327167" s="33"/>
    </row>
    <row r="327186" spans="9:9">
      <c r="I327186" s="33"/>
    </row>
    <row r="327196" spans="9:9">
      <c r="I327196" s="33"/>
    </row>
    <row r="327199" spans="9:9">
      <c r="I327199" s="33"/>
    </row>
    <row r="327218" spans="9:9">
      <c r="I327218" s="33"/>
    </row>
    <row r="327228" spans="9:9">
      <c r="I327228" s="33"/>
    </row>
    <row r="327231" spans="9:9">
      <c r="I327231" s="33"/>
    </row>
    <row r="327250" spans="9:9">
      <c r="I327250" s="33"/>
    </row>
    <row r="327260" spans="9:9">
      <c r="I327260" s="33"/>
    </row>
    <row r="327263" spans="9:9">
      <c r="I327263" s="33"/>
    </row>
    <row r="327282" spans="9:9">
      <c r="I327282" s="33"/>
    </row>
    <row r="327292" spans="9:9">
      <c r="I327292" s="33"/>
    </row>
    <row r="327295" spans="9:9">
      <c r="I327295" s="33"/>
    </row>
    <row r="327314" spans="9:9">
      <c r="I327314" s="33"/>
    </row>
    <row r="327324" spans="9:9">
      <c r="I327324" s="33"/>
    </row>
    <row r="327327" spans="9:9">
      <c r="I327327" s="33"/>
    </row>
    <row r="327346" spans="9:9">
      <c r="I327346" s="33"/>
    </row>
    <row r="327356" spans="9:9">
      <c r="I327356" s="33"/>
    </row>
    <row r="327359" spans="9:9">
      <c r="I327359" s="33"/>
    </row>
    <row r="327378" spans="9:9">
      <c r="I327378" s="33"/>
    </row>
    <row r="327388" spans="9:9">
      <c r="I327388" s="33"/>
    </row>
    <row r="327391" spans="9:9">
      <c r="I327391" s="33"/>
    </row>
    <row r="327410" spans="9:9">
      <c r="I327410" s="33"/>
    </row>
    <row r="327420" spans="9:9">
      <c r="I327420" s="33"/>
    </row>
    <row r="327423" spans="9:9">
      <c r="I327423" s="33"/>
    </row>
    <row r="327442" spans="9:9">
      <c r="I327442" s="33"/>
    </row>
    <row r="327452" spans="9:9">
      <c r="I327452" s="33"/>
    </row>
    <row r="327455" spans="9:9">
      <c r="I327455" s="33"/>
    </row>
    <row r="327474" spans="9:9">
      <c r="I327474" s="33"/>
    </row>
    <row r="327484" spans="9:9">
      <c r="I327484" s="33"/>
    </row>
    <row r="327487" spans="9:9">
      <c r="I327487" s="33"/>
    </row>
    <row r="327506" spans="9:9">
      <c r="I327506" s="33"/>
    </row>
    <row r="327516" spans="9:9">
      <c r="I327516" s="33"/>
    </row>
    <row r="327519" spans="9:9">
      <c r="I327519" s="33"/>
    </row>
    <row r="327538" spans="9:9">
      <c r="I327538" s="33"/>
    </row>
    <row r="327548" spans="9:9">
      <c r="I327548" s="33"/>
    </row>
    <row r="327551" spans="9:9">
      <c r="I327551" s="33"/>
    </row>
    <row r="327570" spans="9:9">
      <c r="I327570" s="33"/>
    </row>
    <row r="327580" spans="9:9">
      <c r="I327580" s="33"/>
    </row>
    <row r="327583" spans="9:9">
      <c r="I327583" s="33"/>
    </row>
    <row r="327602" spans="9:9">
      <c r="I327602" s="33"/>
    </row>
    <row r="327612" spans="9:9">
      <c r="I327612" s="33"/>
    </row>
    <row r="327615" spans="9:9">
      <c r="I327615" s="33"/>
    </row>
    <row r="327634" spans="9:9">
      <c r="I327634" s="33"/>
    </row>
    <row r="327644" spans="9:9">
      <c r="I327644" s="33"/>
    </row>
    <row r="327647" spans="9:9">
      <c r="I327647" s="33"/>
    </row>
    <row r="327666" spans="9:9">
      <c r="I327666" s="33"/>
    </row>
    <row r="327676" spans="9:9">
      <c r="I327676" s="33"/>
    </row>
    <row r="327679" spans="9:9">
      <c r="I327679" s="33"/>
    </row>
    <row r="327698" spans="9:9">
      <c r="I327698" s="33"/>
    </row>
    <row r="327708" spans="9:9">
      <c r="I327708" s="33"/>
    </row>
    <row r="327711" spans="9:9">
      <c r="I327711" s="33"/>
    </row>
    <row r="327730" spans="9:9">
      <c r="I327730" s="33"/>
    </row>
    <row r="327740" spans="9:9">
      <c r="I327740" s="33"/>
    </row>
    <row r="327743" spans="9:9">
      <c r="I327743" s="33"/>
    </row>
    <row r="327762" spans="9:9">
      <c r="I327762" s="33"/>
    </row>
    <row r="327772" spans="9:9">
      <c r="I327772" s="33"/>
    </row>
    <row r="327775" spans="9:9">
      <c r="I327775" s="33"/>
    </row>
    <row r="327794" spans="9:9">
      <c r="I327794" s="33"/>
    </row>
    <row r="327804" spans="9:9">
      <c r="I327804" s="33"/>
    </row>
    <row r="327807" spans="9:9">
      <c r="I327807" s="33"/>
    </row>
    <row r="327826" spans="9:9">
      <c r="I327826" s="33"/>
    </row>
    <row r="327836" spans="9:9">
      <c r="I327836" s="33"/>
    </row>
    <row r="327839" spans="9:9">
      <c r="I327839" s="33"/>
    </row>
    <row r="327858" spans="9:9">
      <c r="I327858" s="33"/>
    </row>
    <row r="327868" spans="9:9">
      <c r="I327868" s="33"/>
    </row>
    <row r="327871" spans="9:9">
      <c r="I327871" s="33"/>
    </row>
    <row r="327890" spans="9:9">
      <c r="I327890" s="33"/>
    </row>
    <row r="327900" spans="9:9">
      <c r="I327900" s="33"/>
    </row>
    <row r="327903" spans="9:9">
      <c r="I327903" s="33"/>
    </row>
    <row r="327922" spans="9:9">
      <c r="I327922" s="33"/>
    </row>
    <row r="327932" spans="9:9">
      <c r="I327932" s="33"/>
    </row>
    <row r="327935" spans="9:9">
      <c r="I327935" s="33"/>
    </row>
    <row r="327954" spans="9:9">
      <c r="I327954" s="33"/>
    </row>
    <row r="327964" spans="9:9">
      <c r="I327964" s="33"/>
    </row>
    <row r="327967" spans="9:9">
      <c r="I327967" s="33"/>
    </row>
    <row r="327986" spans="9:9">
      <c r="I327986" s="33"/>
    </row>
    <row r="327996" spans="9:9">
      <c r="I327996" s="33"/>
    </row>
    <row r="327999" spans="9:9">
      <c r="I327999" s="33"/>
    </row>
    <row r="328018" spans="9:9">
      <c r="I328018" s="33"/>
    </row>
    <row r="328028" spans="9:9">
      <c r="I328028" s="33"/>
    </row>
    <row r="328031" spans="9:9">
      <c r="I328031" s="33"/>
    </row>
    <row r="328050" spans="9:9">
      <c r="I328050" s="33"/>
    </row>
    <row r="328060" spans="9:9">
      <c r="I328060" s="33"/>
    </row>
    <row r="328063" spans="9:9">
      <c r="I328063" s="33"/>
    </row>
    <row r="328082" spans="9:9">
      <c r="I328082" s="33"/>
    </row>
    <row r="328092" spans="9:9">
      <c r="I328092" s="33"/>
    </row>
    <row r="328095" spans="9:9">
      <c r="I328095" s="33"/>
    </row>
    <row r="328114" spans="9:9">
      <c r="I328114" s="33"/>
    </row>
    <row r="328124" spans="9:9">
      <c r="I328124" s="33"/>
    </row>
    <row r="328127" spans="9:9">
      <c r="I328127" s="33"/>
    </row>
    <row r="328146" spans="9:9">
      <c r="I328146" s="33"/>
    </row>
    <row r="328156" spans="9:9">
      <c r="I328156" s="33"/>
    </row>
    <row r="328159" spans="9:9">
      <c r="I328159" s="33"/>
    </row>
    <row r="328178" spans="9:9">
      <c r="I328178" s="33"/>
    </row>
    <row r="328188" spans="9:9">
      <c r="I328188" s="33"/>
    </row>
    <row r="328191" spans="9:9">
      <c r="I328191" s="33"/>
    </row>
    <row r="328210" spans="9:9">
      <c r="I328210" s="33"/>
    </row>
    <row r="328220" spans="9:9">
      <c r="I328220" s="33"/>
    </row>
    <row r="328223" spans="9:9">
      <c r="I328223" s="33"/>
    </row>
    <row r="328242" spans="9:9">
      <c r="I328242" s="33"/>
    </row>
    <row r="328252" spans="9:9">
      <c r="I328252" s="33"/>
    </row>
    <row r="328255" spans="9:9">
      <c r="I328255" s="33"/>
    </row>
    <row r="328274" spans="9:9">
      <c r="I328274" s="33"/>
    </row>
    <row r="328284" spans="9:9">
      <c r="I328284" s="33"/>
    </row>
    <row r="328287" spans="9:9">
      <c r="I328287" s="33"/>
    </row>
    <row r="328306" spans="9:9">
      <c r="I328306" s="33"/>
    </row>
    <row r="328316" spans="9:9">
      <c r="I328316" s="33"/>
    </row>
    <row r="328319" spans="9:9">
      <c r="I328319" s="33"/>
    </row>
    <row r="328338" spans="9:9">
      <c r="I328338" s="33"/>
    </row>
    <row r="328348" spans="9:9">
      <c r="I328348" s="33"/>
    </row>
    <row r="328351" spans="9:9">
      <c r="I328351" s="33"/>
    </row>
    <row r="328370" spans="9:9">
      <c r="I328370" s="33"/>
    </row>
    <row r="328380" spans="9:9">
      <c r="I328380" s="33"/>
    </row>
    <row r="328383" spans="9:9">
      <c r="I328383" s="33"/>
    </row>
    <row r="328402" spans="9:9">
      <c r="I328402" s="33"/>
    </row>
    <row r="328412" spans="9:9">
      <c r="I328412" s="33"/>
    </row>
    <row r="328415" spans="9:9">
      <c r="I328415" s="33"/>
    </row>
    <row r="328434" spans="9:9">
      <c r="I328434" s="33"/>
    </row>
    <row r="328444" spans="9:9">
      <c r="I328444" s="33"/>
    </row>
    <row r="328447" spans="9:9">
      <c r="I328447" s="33"/>
    </row>
    <row r="328466" spans="9:9">
      <c r="I328466" s="33"/>
    </row>
    <row r="328476" spans="9:9">
      <c r="I328476" s="33"/>
    </row>
    <row r="328479" spans="9:9">
      <c r="I328479" s="33"/>
    </row>
    <row r="328498" spans="9:9">
      <c r="I328498" s="33"/>
    </row>
    <row r="328508" spans="9:9">
      <c r="I328508" s="33"/>
    </row>
    <row r="328511" spans="9:9">
      <c r="I328511" s="33"/>
    </row>
    <row r="328530" spans="9:9">
      <c r="I328530" s="33"/>
    </row>
    <row r="328540" spans="9:9">
      <c r="I328540" s="33"/>
    </row>
    <row r="328543" spans="9:9">
      <c r="I328543" s="33"/>
    </row>
    <row r="328562" spans="9:9">
      <c r="I328562" s="33"/>
    </row>
    <row r="328572" spans="9:9">
      <c r="I328572" s="33"/>
    </row>
    <row r="328575" spans="9:9">
      <c r="I328575" s="33"/>
    </row>
    <row r="328594" spans="9:9">
      <c r="I328594" s="33"/>
    </row>
    <row r="328604" spans="9:9">
      <c r="I328604" s="33"/>
    </row>
    <row r="328607" spans="9:9">
      <c r="I328607" s="33"/>
    </row>
    <row r="328626" spans="9:9">
      <c r="I328626" s="33"/>
    </row>
    <row r="328636" spans="9:9">
      <c r="I328636" s="33"/>
    </row>
    <row r="328639" spans="9:9">
      <c r="I328639" s="33"/>
    </row>
    <row r="328658" spans="9:9">
      <c r="I328658" s="33"/>
    </row>
    <row r="328668" spans="9:9">
      <c r="I328668" s="33"/>
    </row>
    <row r="328671" spans="9:9">
      <c r="I328671" s="33"/>
    </row>
    <row r="328690" spans="9:9">
      <c r="I328690" s="33"/>
    </row>
    <row r="328700" spans="9:9">
      <c r="I328700" s="33"/>
    </row>
    <row r="328703" spans="9:9">
      <c r="I328703" s="33"/>
    </row>
    <row r="328722" spans="9:9">
      <c r="I328722" s="33"/>
    </row>
    <row r="328732" spans="9:9">
      <c r="I328732" s="33"/>
    </row>
    <row r="328735" spans="9:9">
      <c r="I328735" s="33"/>
    </row>
    <row r="328754" spans="9:9">
      <c r="I328754" s="33"/>
    </row>
    <row r="328764" spans="9:9">
      <c r="I328764" s="33"/>
    </row>
    <row r="328767" spans="9:9">
      <c r="I328767" s="33"/>
    </row>
    <row r="328786" spans="9:9">
      <c r="I328786" s="33"/>
    </row>
    <row r="328796" spans="9:9">
      <c r="I328796" s="33"/>
    </row>
    <row r="328799" spans="9:9">
      <c r="I328799" s="33"/>
    </row>
    <row r="328818" spans="9:9">
      <c r="I328818" s="33"/>
    </row>
    <row r="328828" spans="9:9">
      <c r="I328828" s="33"/>
    </row>
    <row r="328831" spans="9:9">
      <c r="I328831" s="33"/>
    </row>
    <row r="328850" spans="9:9">
      <c r="I328850" s="33"/>
    </row>
    <row r="328860" spans="9:9">
      <c r="I328860" s="33"/>
    </row>
    <row r="328863" spans="9:9">
      <c r="I328863" s="33"/>
    </row>
    <row r="328882" spans="9:9">
      <c r="I328882" s="33"/>
    </row>
    <row r="328892" spans="9:9">
      <c r="I328892" s="33"/>
    </row>
    <row r="328895" spans="9:9">
      <c r="I328895" s="33"/>
    </row>
    <row r="328914" spans="9:9">
      <c r="I328914" s="33"/>
    </row>
    <row r="328924" spans="9:9">
      <c r="I328924" s="33"/>
    </row>
    <row r="328927" spans="9:9">
      <c r="I328927" s="33"/>
    </row>
    <row r="328946" spans="9:9">
      <c r="I328946" s="33"/>
    </row>
    <row r="328956" spans="9:9">
      <c r="I328956" s="33"/>
    </row>
    <row r="328959" spans="9:9">
      <c r="I328959" s="33"/>
    </row>
    <row r="328978" spans="9:9">
      <c r="I328978" s="33"/>
    </row>
    <row r="328988" spans="9:9">
      <c r="I328988" s="33"/>
    </row>
    <row r="328991" spans="9:9">
      <c r="I328991" s="33"/>
    </row>
    <row r="329010" spans="9:9">
      <c r="I329010" s="33"/>
    </row>
    <row r="329020" spans="9:9">
      <c r="I329020" s="33"/>
    </row>
    <row r="329023" spans="9:9">
      <c r="I329023" s="33"/>
    </row>
    <row r="329042" spans="9:9">
      <c r="I329042" s="33"/>
    </row>
    <row r="329052" spans="9:9">
      <c r="I329052" s="33"/>
    </row>
    <row r="329055" spans="9:9">
      <c r="I329055" s="33"/>
    </row>
    <row r="329074" spans="9:9">
      <c r="I329074" s="33"/>
    </row>
    <row r="329084" spans="9:9">
      <c r="I329084" s="33"/>
    </row>
    <row r="329087" spans="9:9">
      <c r="I329087" s="33"/>
    </row>
    <row r="329106" spans="9:9">
      <c r="I329106" s="33"/>
    </row>
    <row r="329116" spans="9:9">
      <c r="I329116" s="33"/>
    </row>
    <row r="329119" spans="9:9">
      <c r="I329119" s="33"/>
    </row>
    <row r="329138" spans="9:9">
      <c r="I329138" s="33"/>
    </row>
    <row r="329148" spans="9:9">
      <c r="I329148" s="33"/>
    </row>
    <row r="329151" spans="9:9">
      <c r="I329151" s="33"/>
    </row>
    <row r="329170" spans="9:9">
      <c r="I329170" s="33"/>
    </row>
    <row r="329180" spans="9:9">
      <c r="I329180" s="33"/>
    </row>
    <row r="329183" spans="9:9">
      <c r="I329183" s="33"/>
    </row>
    <row r="329202" spans="9:9">
      <c r="I329202" s="33"/>
    </row>
    <row r="329212" spans="9:9">
      <c r="I329212" s="33"/>
    </row>
    <row r="329215" spans="9:9">
      <c r="I329215" s="33"/>
    </row>
    <row r="329234" spans="9:9">
      <c r="I329234" s="33"/>
    </row>
    <row r="329244" spans="9:9">
      <c r="I329244" s="33"/>
    </row>
    <row r="329247" spans="9:9">
      <c r="I329247" s="33"/>
    </row>
    <row r="329266" spans="9:9">
      <c r="I329266" s="33"/>
    </row>
    <row r="329276" spans="9:9">
      <c r="I329276" s="33"/>
    </row>
    <row r="329279" spans="9:9">
      <c r="I329279" s="33"/>
    </row>
    <row r="329298" spans="9:9">
      <c r="I329298" s="33"/>
    </row>
    <row r="329308" spans="9:9">
      <c r="I329308" s="33"/>
    </row>
    <row r="329311" spans="9:9">
      <c r="I329311" s="33"/>
    </row>
    <row r="329330" spans="9:9">
      <c r="I329330" s="33"/>
    </row>
    <row r="329340" spans="9:9">
      <c r="I329340" s="33"/>
    </row>
    <row r="329343" spans="9:9">
      <c r="I329343" s="33"/>
    </row>
    <row r="329362" spans="9:9">
      <c r="I329362" s="33"/>
    </row>
    <row r="329372" spans="9:9">
      <c r="I329372" s="33"/>
    </row>
    <row r="329375" spans="9:9">
      <c r="I329375" s="33"/>
    </row>
    <row r="329394" spans="9:9">
      <c r="I329394" s="33"/>
    </row>
    <row r="329404" spans="9:9">
      <c r="I329404" s="33"/>
    </row>
    <row r="329407" spans="9:9">
      <c r="I329407" s="33"/>
    </row>
    <row r="329426" spans="9:9">
      <c r="I329426" s="33"/>
    </row>
    <row r="329436" spans="9:9">
      <c r="I329436" s="33"/>
    </row>
    <row r="329439" spans="9:9">
      <c r="I329439" s="33"/>
    </row>
    <row r="329458" spans="9:9">
      <c r="I329458" s="33"/>
    </row>
    <row r="329468" spans="9:9">
      <c r="I329468" s="33"/>
    </row>
    <row r="329471" spans="9:9">
      <c r="I329471" s="33"/>
    </row>
    <row r="329490" spans="9:9">
      <c r="I329490" s="33"/>
    </row>
    <row r="329500" spans="9:9">
      <c r="I329500" s="33"/>
    </row>
    <row r="329503" spans="9:9">
      <c r="I329503" s="33"/>
    </row>
    <row r="329522" spans="9:9">
      <c r="I329522" s="33"/>
    </row>
    <row r="329532" spans="9:9">
      <c r="I329532" s="33"/>
    </row>
    <row r="329535" spans="9:9">
      <c r="I329535" s="33"/>
    </row>
    <row r="329554" spans="9:9">
      <c r="I329554" s="33"/>
    </row>
    <row r="329564" spans="9:9">
      <c r="I329564" s="33"/>
    </row>
    <row r="329567" spans="9:9">
      <c r="I329567" s="33"/>
    </row>
    <row r="329586" spans="9:9">
      <c r="I329586" s="33"/>
    </row>
    <row r="329596" spans="9:9">
      <c r="I329596" s="33"/>
    </row>
    <row r="329599" spans="9:9">
      <c r="I329599" s="33"/>
    </row>
    <row r="329618" spans="9:9">
      <c r="I329618" s="33"/>
    </row>
    <row r="329628" spans="9:9">
      <c r="I329628" s="33"/>
    </row>
    <row r="329631" spans="9:9">
      <c r="I329631" s="33"/>
    </row>
    <row r="329650" spans="9:9">
      <c r="I329650" s="33"/>
    </row>
    <row r="329660" spans="9:9">
      <c r="I329660" s="33"/>
    </row>
    <row r="329663" spans="9:9">
      <c r="I329663" s="33"/>
    </row>
    <row r="329682" spans="9:9">
      <c r="I329682" s="33"/>
    </row>
    <row r="329692" spans="9:9">
      <c r="I329692" s="33"/>
    </row>
    <row r="329695" spans="9:9">
      <c r="I329695" s="33"/>
    </row>
    <row r="329714" spans="9:9">
      <c r="I329714" s="33"/>
    </row>
    <row r="329724" spans="9:9">
      <c r="I329724" s="33"/>
    </row>
    <row r="329727" spans="9:9">
      <c r="I329727" s="33"/>
    </row>
    <row r="329746" spans="9:9">
      <c r="I329746" s="33"/>
    </row>
    <row r="329756" spans="9:9">
      <c r="I329756" s="33"/>
    </row>
    <row r="329759" spans="9:9">
      <c r="I329759" s="33"/>
    </row>
    <row r="329778" spans="9:9">
      <c r="I329778" s="33"/>
    </row>
    <row r="329788" spans="9:9">
      <c r="I329788" s="33"/>
    </row>
    <row r="329791" spans="9:9">
      <c r="I329791" s="33"/>
    </row>
    <row r="329810" spans="9:9">
      <c r="I329810" s="33"/>
    </row>
    <row r="329820" spans="9:9">
      <c r="I329820" s="33"/>
    </row>
    <row r="329823" spans="9:9">
      <c r="I329823" s="33"/>
    </row>
    <row r="329842" spans="9:9">
      <c r="I329842" s="33"/>
    </row>
    <row r="329852" spans="9:9">
      <c r="I329852" s="33"/>
    </row>
    <row r="329855" spans="9:9">
      <c r="I329855" s="33"/>
    </row>
    <row r="329874" spans="9:9">
      <c r="I329874" s="33"/>
    </row>
    <row r="329884" spans="9:9">
      <c r="I329884" s="33"/>
    </row>
    <row r="329887" spans="9:9">
      <c r="I329887" s="33"/>
    </row>
    <row r="329906" spans="9:9">
      <c r="I329906" s="33"/>
    </row>
    <row r="329916" spans="9:9">
      <c r="I329916" s="33"/>
    </row>
    <row r="329919" spans="9:9">
      <c r="I329919" s="33"/>
    </row>
    <row r="329938" spans="9:9">
      <c r="I329938" s="33"/>
    </row>
    <row r="329948" spans="9:9">
      <c r="I329948" s="33"/>
    </row>
    <row r="329951" spans="9:9">
      <c r="I329951" s="33"/>
    </row>
    <row r="329970" spans="9:9">
      <c r="I329970" s="33"/>
    </row>
    <row r="329980" spans="9:9">
      <c r="I329980" s="33"/>
    </row>
    <row r="329983" spans="9:9">
      <c r="I329983" s="33"/>
    </row>
    <row r="330002" spans="9:9">
      <c r="I330002" s="33"/>
    </row>
    <row r="330012" spans="9:9">
      <c r="I330012" s="33"/>
    </row>
    <row r="330015" spans="9:9">
      <c r="I330015" s="33"/>
    </row>
    <row r="330034" spans="9:9">
      <c r="I330034" s="33"/>
    </row>
    <row r="330044" spans="9:9">
      <c r="I330044" s="33"/>
    </row>
    <row r="330047" spans="9:9">
      <c r="I330047" s="33"/>
    </row>
    <row r="330066" spans="9:9">
      <c r="I330066" s="33"/>
    </row>
    <row r="330076" spans="9:9">
      <c r="I330076" s="33"/>
    </row>
    <row r="330079" spans="9:9">
      <c r="I330079" s="33"/>
    </row>
    <row r="330098" spans="9:9">
      <c r="I330098" s="33"/>
    </row>
    <row r="330108" spans="9:9">
      <c r="I330108" s="33"/>
    </row>
    <row r="330111" spans="9:9">
      <c r="I330111" s="33"/>
    </row>
    <row r="330130" spans="9:9">
      <c r="I330130" s="33"/>
    </row>
    <row r="330140" spans="9:9">
      <c r="I330140" s="33"/>
    </row>
    <row r="330143" spans="9:9">
      <c r="I330143" s="33"/>
    </row>
    <row r="330162" spans="9:9">
      <c r="I330162" s="33"/>
    </row>
    <row r="330172" spans="9:9">
      <c r="I330172" s="33"/>
    </row>
    <row r="330175" spans="9:9">
      <c r="I330175" s="33"/>
    </row>
    <row r="330194" spans="9:9">
      <c r="I330194" s="33"/>
    </row>
    <row r="330204" spans="9:9">
      <c r="I330204" s="33"/>
    </row>
    <row r="330207" spans="9:9">
      <c r="I330207" s="33"/>
    </row>
    <row r="330226" spans="9:9">
      <c r="I330226" s="33"/>
    </row>
    <row r="330236" spans="9:9">
      <c r="I330236" s="33"/>
    </row>
    <row r="330239" spans="9:9">
      <c r="I330239" s="33"/>
    </row>
    <row r="330258" spans="9:9">
      <c r="I330258" s="33"/>
    </row>
    <row r="330268" spans="9:9">
      <c r="I330268" s="33"/>
    </row>
    <row r="330271" spans="9:9">
      <c r="I330271" s="33"/>
    </row>
    <row r="330290" spans="9:9">
      <c r="I330290" s="33"/>
    </row>
    <row r="330300" spans="9:9">
      <c r="I330300" s="33"/>
    </row>
    <row r="330303" spans="9:9">
      <c r="I330303" s="33"/>
    </row>
    <row r="330322" spans="9:9">
      <c r="I330322" s="33"/>
    </row>
    <row r="330332" spans="9:9">
      <c r="I330332" s="33"/>
    </row>
    <row r="330335" spans="9:9">
      <c r="I330335" s="33"/>
    </row>
    <row r="330354" spans="9:9">
      <c r="I330354" s="33"/>
    </row>
    <row r="330364" spans="9:9">
      <c r="I330364" s="33"/>
    </row>
    <row r="330367" spans="9:9">
      <c r="I330367" s="33"/>
    </row>
    <row r="330386" spans="9:9">
      <c r="I330386" s="33"/>
    </row>
    <row r="330396" spans="9:9">
      <c r="I330396" s="33"/>
    </row>
    <row r="330399" spans="9:9">
      <c r="I330399" s="33"/>
    </row>
    <row r="330418" spans="9:9">
      <c r="I330418" s="33"/>
    </row>
    <row r="330428" spans="9:9">
      <c r="I330428" s="33"/>
    </row>
    <row r="330431" spans="9:9">
      <c r="I330431" s="33"/>
    </row>
    <row r="330450" spans="9:9">
      <c r="I330450" s="33"/>
    </row>
    <row r="330460" spans="9:9">
      <c r="I330460" s="33"/>
    </row>
    <row r="330463" spans="9:9">
      <c r="I330463" s="33"/>
    </row>
    <row r="330482" spans="9:9">
      <c r="I330482" s="33"/>
    </row>
    <row r="330492" spans="9:9">
      <c r="I330492" s="33"/>
    </row>
    <row r="330495" spans="9:9">
      <c r="I330495" s="33"/>
    </row>
    <row r="330514" spans="9:9">
      <c r="I330514" s="33"/>
    </row>
    <row r="330524" spans="9:9">
      <c r="I330524" s="33"/>
    </row>
    <row r="330527" spans="9:9">
      <c r="I330527" s="33"/>
    </row>
    <row r="330546" spans="9:9">
      <c r="I330546" s="33"/>
    </row>
    <row r="330556" spans="9:9">
      <c r="I330556" s="33"/>
    </row>
    <row r="330559" spans="9:9">
      <c r="I330559" s="33"/>
    </row>
    <row r="330578" spans="9:9">
      <c r="I330578" s="33"/>
    </row>
    <row r="330588" spans="9:9">
      <c r="I330588" s="33"/>
    </row>
    <row r="330591" spans="9:9">
      <c r="I330591" s="33"/>
    </row>
    <row r="330610" spans="9:9">
      <c r="I330610" s="33"/>
    </row>
    <row r="330620" spans="9:9">
      <c r="I330620" s="33"/>
    </row>
    <row r="330623" spans="9:9">
      <c r="I330623" s="33"/>
    </row>
    <row r="330642" spans="9:9">
      <c r="I330642" s="33"/>
    </row>
    <row r="330652" spans="9:9">
      <c r="I330652" s="33"/>
    </row>
    <row r="330655" spans="9:9">
      <c r="I330655" s="33"/>
    </row>
    <row r="330674" spans="9:9">
      <c r="I330674" s="33"/>
    </row>
    <row r="330684" spans="9:9">
      <c r="I330684" s="33"/>
    </row>
    <row r="330687" spans="9:9">
      <c r="I330687" s="33"/>
    </row>
    <row r="330706" spans="9:9">
      <c r="I330706" s="33"/>
    </row>
    <row r="330716" spans="9:9">
      <c r="I330716" s="33"/>
    </row>
    <row r="330719" spans="9:9">
      <c r="I330719" s="33"/>
    </row>
    <row r="330738" spans="9:9">
      <c r="I330738" s="33"/>
    </row>
    <row r="330748" spans="9:9">
      <c r="I330748" s="33"/>
    </row>
    <row r="330751" spans="9:9">
      <c r="I330751" s="33"/>
    </row>
    <row r="330770" spans="9:9">
      <c r="I330770" s="33"/>
    </row>
    <row r="330780" spans="9:9">
      <c r="I330780" s="33"/>
    </row>
    <row r="330783" spans="9:9">
      <c r="I330783" s="33"/>
    </row>
    <row r="330802" spans="9:9">
      <c r="I330802" s="33"/>
    </row>
    <row r="330812" spans="9:9">
      <c r="I330812" s="33"/>
    </row>
    <row r="330815" spans="9:9">
      <c r="I330815" s="33"/>
    </row>
    <row r="330834" spans="9:9">
      <c r="I330834" s="33"/>
    </row>
    <row r="330844" spans="9:9">
      <c r="I330844" s="33"/>
    </row>
    <row r="330847" spans="9:9">
      <c r="I330847" s="33"/>
    </row>
    <row r="330866" spans="9:9">
      <c r="I330866" s="33"/>
    </row>
    <row r="330876" spans="9:9">
      <c r="I330876" s="33"/>
    </row>
    <row r="330879" spans="9:9">
      <c r="I330879" s="33"/>
    </row>
    <row r="330898" spans="9:9">
      <c r="I330898" s="33"/>
    </row>
    <row r="330908" spans="9:9">
      <c r="I330908" s="33"/>
    </row>
    <row r="330911" spans="9:9">
      <c r="I330911" s="33"/>
    </row>
    <row r="330930" spans="9:9">
      <c r="I330930" s="33"/>
    </row>
    <row r="330940" spans="9:9">
      <c r="I330940" s="33"/>
    </row>
    <row r="330943" spans="9:9">
      <c r="I330943" s="33"/>
    </row>
    <row r="330962" spans="9:9">
      <c r="I330962" s="33"/>
    </row>
    <row r="330972" spans="9:9">
      <c r="I330972" s="33"/>
    </row>
    <row r="330975" spans="9:9">
      <c r="I330975" s="33"/>
    </row>
    <row r="330994" spans="9:9">
      <c r="I330994" s="33"/>
    </row>
    <row r="331004" spans="9:9">
      <c r="I331004" s="33"/>
    </row>
    <row r="331007" spans="9:9">
      <c r="I331007" s="33"/>
    </row>
    <row r="331026" spans="9:9">
      <c r="I331026" s="33"/>
    </row>
    <row r="331036" spans="9:9">
      <c r="I331036" s="33"/>
    </row>
    <row r="331039" spans="9:9">
      <c r="I331039" s="33"/>
    </row>
    <row r="331058" spans="9:9">
      <c r="I331058" s="33"/>
    </row>
    <row r="331068" spans="9:9">
      <c r="I331068" s="33"/>
    </row>
    <row r="331071" spans="9:9">
      <c r="I331071" s="33"/>
    </row>
    <row r="331090" spans="9:9">
      <c r="I331090" s="33"/>
    </row>
    <row r="331100" spans="9:9">
      <c r="I331100" s="33"/>
    </row>
    <row r="331103" spans="9:9">
      <c r="I331103" s="33"/>
    </row>
    <row r="331122" spans="9:9">
      <c r="I331122" s="33"/>
    </row>
    <row r="331132" spans="9:9">
      <c r="I331132" s="33"/>
    </row>
    <row r="331135" spans="9:9">
      <c r="I331135" s="33"/>
    </row>
    <row r="331154" spans="9:9">
      <c r="I331154" s="33"/>
    </row>
    <row r="331164" spans="9:9">
      <c r="I331164" s="33"/>
    </row>
    <row r="331167" spans="9:9">
      <c r="I331167" s="33"/>
    </row>
    <row r="331186" spans="9:9">
      <c r="I331186" s="33"/>
    </row>
    <row r="331196" spans="9:9">
      <c r="I331196" s="33"/>
    </row>
    <row r="331199" spans="9:9">
      <c r="I331199" s="33"/>
    </row>
    <row r="331218" spans="9:9">
      <c r="I331218" s="33"/>
    </row>
    <row r="331228" spans="9:9">
      <c r="I331228" s="33"/>
    </row>
    <row r="331231" spans="9:9">
      <c r="I331231" s="33"/>
    </row>
    <row r="331250" spans="9:9">
      <c r="I331250" s="33"/>
    </row>
    <row r="331260" spans="9:9">
      <c r="I331260" s="33"/>
    </row>
    <row r="331263" spans="9:9">
      <c r="I331263" s="33"/>
    </row>
    <row r="331282" spans="9:9">
      <c r="I331282" s="33"/>
    </row>
    <row r="331292" spans="9:9">
      <c r="I331292" s="33"/>
    </row>
    <row r="331295" spans="9:9">
      <c r="I331295" s="33"/>
    </row>
    <row r="331314" spans="9:9">
      <c r="I331314" s="33"/>
    </row>
    <row r="331324" spans="9:9">
      <c r="I331324" s="33"/>
    </row>
    <row r="331327" spans="9:9">
      <c r="I331327" s="33"/>
    </row>
    <row r="331346" spans="9:9">
      <c r="I331346" s="33"/>
    </row>
    <row r="331356" spans="9:9">
      <c r="I331356" s="33"/>
    </row>
    <row r="331359" spans="9:9">
      <c r="I331359" s="33"/>
    </row>
    <row r="331378" spans="9:9">
      <c r="I331378" s="33"/>
    </row>
    <row r="331388" spans="9:9">
      <c r="I331388" s="33"/>
    </row>
    <row r="331391" spans="9:9">
      <c r="I331391" s="33"/>
    </row>
    <row r="331410" spans="9:9">
      <c r="I331410" s="33"/>
    </row>
    <row r="331420" spans="9:9">
      <c r="I331420" s="33"/>
    </row>
    <row r="331423" spans="9:9">
      <c r="I331423" s="33"/>
    </row>
    <row r="331442" spans="9:9">
      <c r="I331442" s="33"/>
    </row>
    <row r="331452" spans="9:9">
      <c r="I331452" s="33"/>
    </row>
    <row r="331455" spans="9:9">
      <c r="I331455" s="33"/>
    </row>
    <row r="331474" spans="9:9">
      <c r="I331474" s="33"/>
    </row>
    <row r="331484" spans="9:9">
      <c r="I331484" s="33"/>
    </row>
    <row r="331487" spans="9:9">
      <c r="I331487" s="33"/>
    </row>
    <row r="331506" spans="9:9">
      <c r="I331506" s="33"/>
    </row>
    <row r="331516" spans="9:9">
      <c r="I331516" s="33"/>
    </row>
    <row r="331519" spans="9:9">
      <c r="I331519" s="33"/>
    </row>
    <row r="331538" spans="9:9">
      <c r="I331538" s="33"/>
    </row>
    <row r="331548" spans="9:9">
      <c r="I331548" s="33"/>
    </row>
    <row r="331551" spans="9:9">
      <c r="I331551" s="33"/>
    </row>
    <row r="331570" spans="9:9">
      <c r="I331570" s="33"/>
    </row>
    <row r="331580" spans="9:9">
      <c r="I331580" s="33"/>
    </row>
    <row r="331583" spans="9:9">
      <c r="I331583" s="33"/>
    </row>
    <row r="331602" spans="9:9">
      <c r="I331602" s="33"/>
    </row>
    <row r="331612" spans="9:9">
      <c r="I331612" s="33"/>
    </row>
    <row r="331615" spans="9:9">
      <c r="I331615" s="33"/>
    </row>
    <row r="331634" spans="9:9">
      <c r="I331634" s="33"/>
    </row>
    <row r="331644" spans="9:9">
      <c r="I331644" s="33"/>
    </row>
    <row r="331647" spans="9:9">
      <c r="I331647" s="33"/>
    </row>
    <row r="331666" spans="9:9">
      <c r="I331666" s="33"/>
    </row>
    <row r="331676" spans="9:9">
      <c r="I331676" s="33"/>
    </row>
    <row r="331679" spans="9:9">
      <c r="I331679" s="33"/>
    </row>
    <row r="331698" spans="9:9">
      <c r="I331698" s="33"/>
    </row>
    <row r="331708" spans="9:9">
      <c r="I331708" s="33"/>
    </row>
    <row r="331711" spans="9:9">
      <c r="I331711" s="33"/>
    </row>
    <row r="331730" spans="9:9">
      <c r="I331730" s="33"/>
    </row>
    <row r="331740" spans="9:9">
      <c r="I331740" s="33"/>
    </row>
    <row r="331743" spans="9:9">
      <c r="I331743" s="33"/>
    </row>
    <row r="331762" spans="9:9">
      <c r="I331762" s="33"/>
    </row>
    <row r="331772" spans="9:9">
      <c r="I331772" s="33"/>
    </row>
    <row r="331775" spans="9:9">
      <c r="I331775" s="33"/>
    </row>
    <row r="331794" spans="9:9">
      <c r="I331794" s="33"/>
    </row>
    <row r="331804" spans="9:9">
      <c r="I331804" s="33"/>
    </row>
    <row r="331807" spans="9:9">
      <c r="I331807" s="33"/>
    </row>
    <row r="331826" spans="9:9">
      <c r="I331826" s="33"/>
    </row>
    <row r="331836" spans="9:9">
      <c r="I331836" s="33"/>
    </row>
    <row r="331839" spans="9:9">
      <c r="I331839" s="33"/>
    </row>
    <row r="331858" spans="9:9">
      <c r="I331858" s="33"/>
    </row>
    <row r="331868" spans="9:9">
      <c r="I331868" s="33"/>
    </row>
    <row r="331871" spans="9:9">
      <c r="I331871" s="33"/>
    </row>
    <row r="331890" spans="9:9">
      <c r="I331890" s="33"/>
    </row>
    <row r="331900" spans="9:9">
      <c r="I331900" s="33"/>
    </row>
    <row r="331903" spans="9:9">
      <c r="I331903" s="33"/>
    </row>
    <row r="331922" spans="9:9">
      <c r="I331922" s="33"/>
    </row>
    <row r="331932" spans="9:9">
      <c r="I331932" s="33"/>
    </row>
    <row r="331935" spans="9:9">
      <c r="I331935" s="33"/>
    </row>
    <row r="331954" spans="9:9">
      <c r="I331954" s="33"/>
    </row>
    <row r="331964" spans="9:9">
      <c r="I331964" s="33"/>
    </row>
    <row r="331967" spans="9:9">
      <c r="I331967" s="33"/>
    </row>
    <row r="331986" spans="9:9">
      <c r="I331986" s="33"/>
    </row>
    <row r="331996" spans="9:9">
      <c r="I331996" s="33"/>
    </row>
    <row r="331999" spans="9:9">
      <c r="I331999" s="33"/>
    </row>
    <row r="332018" spans="9:9">
      <c r="I332018" s="33"/>
    </row>
    <row r="332028" spans="9:9">
      <c r="I332028" s="33"/>
    </row>
    <row r="332031" spans="9:9">
      <c r="I332031" s="33"/>
    </row>
    <row r="332050" spans="9:9">
      <c r="I332050" s="33"/>
    </row>
    <row r="332060" spans="9:9">
      <c r="I332060" s="33"/>
    </row>
    <row r="332063" spans="9:9">
      <c r="I332063" s="33"/>
    </row>
    <row r="332082" spans="9:9">
      <c r="I332082" s="33"/>
    </row>
    <row r="332092" spans="9:9">
      <c r="I332092" s="33"/>
    </row>
    <row r="332095" spans="9:9">
      <c r="I332095" s="33"/>
    </row>
    <row r="332114" spans="9:9">
      <c r="I332114" s="33"/>
    </row>
    <row r="332124" spans="9:9">
      <c r="I332124" s="33"/>
    </row>
    <row r="332127" spans="9:9">
      <c r="I332127" s="33"/>
    </row>
    <row r="332146" spans="9:9">
      <c r="I332146" s="33"/>
    </row>
    <row r="332156" spans="9:9">
      <c r="I332156" s="33"/>
    </row>
    <row r="332159" spans="9:9">
      <c r="I332159" s="33"/>
    </row>
    <row r="332178" spans="9:9">
      <c r="I332178" s="33"/>
    </row>
    <row r="332188" spans="9:9">
      <c r="I332188" s="33"/>
    </row>
    <row r="332191" spans="9:9">
      <c r="I332191" s="33"/>
    </row>
    <row r="332210" spans="9:9">
      <c r="I332210" s="33"/>
    </row>
    <row r="332220" spans="9:9">
      <c r="I332220" s="33"/>
    </row>
    <row r="332223" spans="9:9">
      <c r="I332223" s="33"/>
    </row>
    <row r="332242" spans="9:9">
      <c r="I332242" s="33"/>
    </row>
    <row r="332252" spans="9:9">
      <c r="I332252" s="33"/>
    </row>
    <row r="332255" spans="9:9">
      <c r="I332255" s="33"/>
    </row>
    <row r="332274" spans="9:9">
      <c r="I332274" s="33"/>
    </row>
    <row r="332284" spans="9:9">
      <c r="I332284" s="33"/>
    </row>
    <row r="332287" spans="9:9">
      <c r="I332287" s="33"/>
    </row>
    <row r="332306" spans="9:9">
      <c r="I332306" s="33"/>
    </row>
    <row r="332316" spans="9:9">
      <c r="I332316" s="33"/>
    </row>
    <row r="332319" spans="9:9">
      <c r="I332319" s="33"/>
    </row>
    <row r="332338" spans="9:9">
      <c r="I332338" s="33"/>
    </row>
    <row r="332348" spans="9:9">
      <c r="I332348" s="33"/>
    </row>
    <row r="332351" spans="9:9">
      <c r="I332351" s="33"/>
    </row>
    <row r="332370" spans="9:9">
      <c r="I332370" s="33"/>
    </row>
    <row r="332380" spans="9:9">
      <c r="I332380" s="33"/>
    </row>
    <row r="332383" spans="9:9">
      <c r="I332383" s="33"/>
    </row>
    <row r="332402" spans="9:9">
      <c r="I332402" s="33"/>
    </row>
    <row r="332412" spans="9:9">
      <c r="I332412" s="33"/>
    </row>
    <row r="332415" spans="9:9">
      <c r="I332415" s="33"/>
    </row>
    <row r="332434" spans="9:9">
      <c r="I332434" s="33"/>
    </row>
    <row r="332444" spans="9:9">
      <c r="I332444" s="33"/>
    </row>
    <row r="332447" spans="9:9">
      <c r="I332447" s="33"/>
    </row>
    <row r="332466" spans="9:9">
      <c r="I332466" s="33"/>
    </row>
    <row r="332476" spans="9:9">
      <c r="I332476" s="33"/>
    </row>
    <row r="332479" spans="9:9">
      <c r="I332479" s="33"/>
    </row>
    <row r="332498" spans="9:9">
      <c r="I332498" s="33"/>
    </row>
    <row r="332508" spans="9:9">
      <c r="I332508" s="33"/>
    </row>
    <row r="332511" spans="9:9">
      <c r="I332511" s="33"/>
    </row>
    <row r="332530" spans="9:9">
      <c r="I332530" s="33"/>
    </row>
    <row r="332540" spans="9:9">
      <c r="I332540" s="33"/>
    </row>
    <row r="332543" spans="9:9">
      <c r="I332543" s="33"/>
    </row>
    <row r="332562" spans="9:9">
      <c r="I332562" s="33"/>
    </row>
    <row r="332572" spans="9:9">
      <c r="I332572" s="33"/>
    </row>
    <row r="332575" spans="9:9">
      <c r="I332575" s="33"/>
    </row>
    <row r="332594" spans="9:9">
      <c r="I332594" s="33"/>
    </row>
    <row r="332604" spans="9:9">
      <c r="I332604" s="33"/>
    </row>
    <row r="332607" spans="9:9">
      <c r="I332607" s="33"/>
    </row>
    <row r="332626" spans="9:9">
      <c r="I332626" s="33"/>
    </row>
    <row r="332636" spans="9:9">
      <c r="I332636" s="33"/>
    </row>
    <row r="332639" spans="9:9">
      <c r="I332639" s="33"/>
    </row>
    <row r="332658" spans="9:9">
      <c r="I332658" s="33"/>
    </row>
    <row r="332668" spans="9:9">
      <c r="I332668" s="33"/>
    </row>
    <row r="332671" spans="9:9">
      <c r="I332671" s="33"/>
    </row>
    <row r="332690" spans="9:9">
      <c r="I332690" s="33"/>
    </row>
    <row r="332700" spans="9:9">
      <c r="I332700" s="33"/>
    </row>
    <row r="332703" spans="9:9">
      <c r="I332703" s="33"/>
    </row>
    <row r="332722" spans="9:9">
      <c r="I332722" s="33"/>
    </row>
    <row r="332732" spans="9:9">
      <c r="I332732" s="33"/>
    </row>
    <row r="332735" spans="9:9">
      <c r="I332735" s="33"/>
    </row>
    <row r="332754" spans="9:9">
      <c r="I332754" s="33"/>
    </row>
    <row r="332764" spans="9:9">
      <c r="I332764" s="33"/>
    </row>
    <row r="332767" spans="9:9">
      <c r="I332767" s="33"/>
    </row>
    <row r="332786" spans="9:9">
      <c r="I332786" s="33"/>
    </row>
    <row r="332796" spans="9:9">
      <c r="I332796" s="33"/>
    </row>
    <row r="332799" spans="9:9">
      <c r="I332799" s="33"/>
    </row>
    <row r="332818" spans="9:9">
      <c r="I332818" s="33"/>
    </row>
    <row r="332828" spans="9:9">
      <c r="I332828" s="33"/>
    </row>
    <row r="332831" spans="9:9">
      <c r="I332831" s="33"/>
    </row>
    <row r="332850" spans="9:9">
      <c r="I332850" s="33"/>
    </row>
    <row r="332860" spans="9:9">
      <c r="I332860" s="33"/>
    </row>
    <row r="332863" spans="9:9">
      <c r="I332863" s="33"/>
    </row>
    <row r="332882" spans="9:9">
      <c r="I332882" s="33"/>
    </row>
    <row r="332892" spans="9:9">
      <c r="I332892" s="33"/>
    </row>
    <row r="332895" spans="9:9">
      <c r="I332895" s="33"/>
    </row>
    <row r="332914" spans="9:9">
      <c r="I332914" s="33"/>
    </row>
    <row r="332924" spans="9:9">
      <c r="I332924" s="33"/>
    </row>
    <row r="332927" spans="9:9">
      <c r="I332927" s="33"/>
    </row>
    <row r="332946" spans="9:9">
      <c r="I332946" s="33"/>
    </row>
    <row r="332956" spans="9:9">
      <c r="I332956" s="33"/>
    </row>
    <row r="332959" spans="9:9">
      <c r="I332959" s="33"/>
    </row>
    <row r="332978" spans="9:9">
      <c r="I332978" s="33"/>
    </row>
    <row r="332988" spans="9:9">
      <c r="I332988" s="33"/>
    </row>
    <row r="332991" spans="9:9">
      <c r="I332991" s="33"/>
    </row>
    <row r="333010" spans="9:9">
      <c r="I333010" s="33"/>
    </row>
    <row r="333020" spans="9:9">
      <c r="I333020" s="33"/>
    </row>
    <row r="333023" spans="9:9">
      <c r="I333023" s="33"/>
    </row>
    <row r="333042" spans="9:9">
      <c r="I333042" s="33"/>
    </row>
    <row r="333052" spans="9:9">
      <c r="I333052" s="33"/>
    </row>
    <row r="333055" spans="9:9">
      <c r="I333055" s="33"/>
    </row>
    <row r="333074" spans="9:9">
      <c r="I333074" s="33"/>
    </row>
    <row r="333084" spans="9:9">
      <c r="I333084" s="33"/>
    </row>
    <row r="333087" spans="9:9">
      <c r="I333087" s="33"/>
    </row>
    <row r="333106" spans="9:9">
      <c r="I333106" s="33"/>
    </row>
    <row r="333116" spans="9:9">
      <c r="I333116" s="33"/>
    </row>
    <row r="333119" spans="9:9">
      <c r="I333119" s="33"/>
    </row>
    <row r="333138" spans="9:9">
      <c r="I333138" s="33"/>
    </row>
    <row r="333148" spans="9:9">
      <c r="I333148" s="33"/>
    </row>
    <row r="333151" spans="9:9">
      <c r="I333151" s="33"/>
    </row>
    <row r="333170" spans="9:9">
      <c r="I333170" s="33"/>
    </row>
    <row r="333180" spans="9:9">
      <c r="I333180" s="33"/>
    </row>
    <row r="333183" spans="9:9">
      <c r="I333183" s="33"/>
    </row>
    <row r="333202" spans="9:9">
      <c r="I333202" s="33"/>
    </row>
    <row r="333212" spans="9:9">
      <c r="I333212" s="33"/>
    </row>
    <row r="333215" spans="9:9">
      <c r="I333215" s="33"/>
    </row>
    <row r="333234" spans="9:9">
      <c r="I333234" s="33"/>
    </row>
    <row r="333244" spans="9:9">
      <c r="I333244" s="33"/>
    </row>
    <row r="333247" spans="9:9">
      <c r="I333247" s="33"/>
    </row>
    <row r="333266" spans="9:9">
      <c r="I333266" s="33"/>
    </row>
    <row r="333276" spans="9:9">
      <c r="I333276" s="33"/>
    </row>
    <row r="333279" spans="9:9">
      <c r="I333279" s="33"/>
    </row>
    <row r="333298" spans="9:9">
      <c r="I333298" s="33"/>
    </row>
    <row r="333308" spans="9:9">
      <c r="I333308" s="33"/>
    </row>
    <row r="333311" spans="9:9">
      <c r="I333311" s="33"/>
    </row>
    <row r="333330" spans="9:9">
      <c r="I333330" s="33"/>
    </row>
    <row r="333340" spans="9:9">
      <c r="I333340" s="33"/>
    </row>
    <row r="333343" spans="9:9">
      <c r="I333343" s="33"/>
    </row>
    <row r="333362" spans="9:9">
      <c r="I333362" s="33"/>
    </row>
    <row r="333372" spans="9:9">
      <c r="I333372" s="33"/>
    </row>
    <row r="333375" spans="9:9">
      <c r="I333375" s="33"/>
    </row>
    <row r="333394" spans="9:9">
      <c r="I333394" s="33"/>
    </row>
    <row r="333404" spans="9:9">
      <c r="I333404" s="33"/>
    </row>
    <row r="333407" spans="9:9">
      <c r="I333407" s="33"/>
    </row>
    <row r="333426" spans="9:9">
      <c r="I333426" s="33"/>
    </row>
    <row r="333436" spans="9:9">
      <c r="I333436" s="33"/>
    </row>
    <row r="333439" spans="9:9">
      <c r="I333439" s="33"/>
    </row>
    <row r="333458" spans="9:9">
      <c r="I333458" s="33"/>
    </row>
    <row r="333468" spans="9:9">
      <c r="I333468" s="33"/>
    </row>
    <row r="333471" spans="9:9">
      <c r="I333471" s="33"/>
    </row>
    <row r="333490" spans="9:9">
      <c r="I333490" s="33"/>
    </row>
    <row r="333500" spans="9:9">
      <c r="I333500" s="33"/>
    </row>
    <row r="333503" spans="9:9">
      <c r="I333503" s="33"/>
    </row>
    <row r="333522" spans="9:9">
      <c r="I333522" s="33"/>
    </row>
    <row r="333532" spans="9:9">
      <c r="I333532" s="33"/>
    </row>
    <row r="333535" spans="9:9">
      <c r="I333535" s="33"/>
    </row>
    <row r="333554" spans="9:9">
      <c r="I333554" s="33"/>
    </row>
    <row r="333564" spans="9:9">
      <c r="I333564" s="33"/>
    </row>
    <row r="333567" spans="9:9">
      <c r="I333567" s="33"/>
    </row>
    <row r="333586" spans="9:9">
      <c r="I333586" s="33"/>
    </row>
    <row r="333596" spans="9:9">
      <c r="I333596" s="33"/>
    </row>
    <row r="333599" spans="9:9">
      <c r="I333599" s="33"/>
    </row>
    <row r="333618" spans="9:9">
      <c r="I333618" s="33"/>
    </row>
    <row r="333628" spans="9:9">
      <c r="I333628" s="33"/>
    </row>
    <row r="333631" spans="9:9">
      <c r="I333631" s="33"/>
    </row>
    <row r="333650" spans="9:9">
      <c r="I333650" s="33"/>
    </row>
    <row r="333660" spans="9:9">
      <c r="I333660" s="33"/>
    </row>
    <row r="333663" spans="9:9">
      <c r="I333663" s="33"/>
    </row>
    <row r="333682" spans="9:9">
      <c r="I333682" s="33"/>
    </row>
    <row r="333692" spans="9:9">
      <c r="I333692" s="33"/>
    </row>
    <row r="333695" spans="9:9">
      <c r="I333695" s="33"/>
    </row>
    <row r="333714" spans="9:9">
      <c r="I333714" s="33"/>
    </row>
    <row r="333724" spans="9:9">
      <c r="I333724" s="33"/>
    </row>
    <row r="333727" spans="9:9">
      <c r="I333727" s="33"/>
    </row>
    <row r="333746" spans="9:9">
      <c r="I333746" s="33"/>
    </row>
    <row r="333756" spans="9:9">
      <c r="I333756" s="33"/>
    </row>
    <row r="333759" spans="9:9">
      <c r="I333759" s="33"/>
    </row>
    <row r="333778" spans="9:9">
      <c r="I333778" s="33"/>
    </row>
    <row r="333788" spans="9:9">
      <c r="I333788" s="33"/>
    </row>
    <row r="333791" spans="9:9">
      <c r="I333791" s="33"/>
    </row>
    <row r="333810" spans="9:9">
      <c r="I333810" s="33"/>
    </row>
    <row r="333820" spans="9:9">
      <c r="I333820" s="33"/>
    </row>
    <row r="333823" spans="9:9">
      <c r="I333823" s="33"/>
    </row>
    <row r="333842" spans="9:9">
      <c r="I333842" s="33"/>
    </row>
    <row r="333852" spans="9:9">
      <c r="I333852" s="33"/>
    </row>
    <row r="333855" spans="9:9">
      <c r="I333855" s="33"/>
    </row>
    <row r="333874" spans="9:9">
      <c r="I333874" s="33"/>
    </row>
    <row r="333884" spans="9:9">
      <c r="I333884" s="33"/>
    </row>
    <row r="333887" spans="9:9">
      <c r="I333887" s="33"/>
    </row>
    <row r="333906" spans="9:9">
      <c r="I333906" s="33"/>
    </row>
    <row r="333916" spans="9:9">
      <c r="I333916" s="33"/>
    </row>
    <row r="333919" spans="9:9">
      <c r="I333919" s="33"/>
    </row>
    <row r="333938" spans="9:9">
      <c r="I333938" s="33"/>
    </row>
    <row r="333948" spans="9:9">
      <c r="I333948" s="33"/>
    </row>
    <row r="333951" spans="9:9">
      <c r="I333951" s="33"/>
    </row>
    <row r="333970" spans="9:9">
      <c r="I333970" s="33"/>
    </row>
    <row r="333980" spans="9:9">
      <c r="I333980" s="33"/>
    </row>
    <row r="333983" spans="9:9">
      <c r="I333983" s="33"/>
    </row>
    <row r="334002" spans="9:9">
      <c r="I334002" s="33"/>
    </row>
    <row r="334012" spans="9:9">
      <c r="I334012" s="33"/>
    </row>
    <row r="334015" spans="9:9">
      <c r="I334015" s="33"/>
    </row>
    <row r="334034" spans="9:9">
      <c r="I334034" s="33"/>
    </row>
    <row r="334044" spans="9:9">
      <c r="I334044" s="33"/>
    </row>
    <row r="334047" spans="9:9">
      <c r="I334047" s="33"/>
    </row>
    <row r="334066" spans="9:9">
      <c r="I334066" s="33"/>
    </row>
    <row r="334076" spans="9:9">
      <c r="I334076" s="33"/>
    </row>
    <row r="334079" spans="9:9">
      <c r="I334079" s="33"/>
    </row>
    <row r="334098" spans="9:9">
      <c r="I334098" s="33"/>
    </row>
    <row r="334108" spans="9:9">
      <c r="I334108" s="33"/>
    </row>
    <row r="334111" spans="9:9">
      <c r="I334111" s="33"/>
    </row>
    <row r="334130" spans="9:9">
      <c r="I334130" s="33"/>
    </row>
    <row r="334140" spans="9:9">
      <c r="I334140" s="33"/>
    </row>
    <row r="334143" spans="9:9">
      <c r="I334143" s="33"/>
    </row>
    <row r="334162" spans="9:9">
      <c r="I334162" s="33"/>
    </row>
    <row r="334172" spans="9:9">
      <c r="I334172" s="33"/>
    </row>
    <row r="334175" spans="9:9">
      <c r="I334175" s="33"/>
    </row>
    <row r="334194" spans="9:9">
      <c r="I334194" s="33"/>
    </row>
    <row r="334204" spans="9:9">
      <c r="I334204" s="33"/>
    </row>
    <row r="334207" spans="9:9">
      <c r="I334207" s="33"/>
    </row>
    <row r="334226" spans="9:9">
      <c r="I334226" s="33"/>
    </row>
    <row r="334236" spans="9:9">
      <c r="I334236" s="33"/>
    </row>
    <row r="334239" spans="9:9">
      <c r="I334239" s="33"/>
    </row>
    <row r="334258" spans="9:9">
      <c r="I334258" s="33"/>
    </row>
    <row r="334268" spans="9:9">
      <c r="I334268" s="33"/>
    </row>
    <row r="334271" spans="9:9">
      <c r="I334271" s="33"/>
    </row>
    <row r="334290" spans="9:9">
      <c r="I334290" s="33"/>
    </row>
    <row r="334300" spans="9:9">
      <c r="I334300" s="33"/>
    </row>
    <row r="334303" spans="9:9">
      <c r="I334303" s="33"/>
    </row>
    <row r="334322" spans="9:9">
      <c r="I334322" s="33"/>
    </row>
    <row r="334332" spans="9:9">
      <c r="I334332" s="33"/>
    </row>
    <row r="334335" spans="9:9">
      <c r="I334335" s="33"/>
    </row>
    <row r="334354" spans="9:9">
      <c r="I334354" s="33"/>
    </row>
    <row r="334364" spans="9:9">
      <c r="I334364" s="33"/>
    </row>
    <row r="334367" spans="9:9">
      <c r="I334367" s="33"/>
    </row>
    <row r="334386" spans="9:9">
      <c r="I334386" s="33"/>
    </row>
    <row r="334396" spans="9:9">
      <c r="I334396" s="33"/>
    </row>
    <row r="334399" spans="9:9">
      <c r="I334399" s="33"/>
    </row>
    <row r="334418" spans="9:9">
      <c r="I334418" s="33"/>
    </row>
    <row r="334428" spans="9:9">
      <c r="I334428" s="33"/>
    </row>
    <row r="334431" spans="9:9">
      <c r="I334431" s="33"/>
    </row>
    <row r="334450" spans="9:9">
      <c r="I334450" s="33"/>
    </row>
    <row r="334460" spans="9:9">
      <c r="I334460" s="33"/>
    </row>
    <row r="334463" spans="9:9">
      <c r="I334463" s="33"/>
    </row>
    <row r="334482" spans="9:9">
      <c r="I334482" s="33"/>
    </row>
    <row r="334492" spans="9:9">
      <c r="I334492" s="33"/>
    </row>
    <row r="334495" spans="9:9">
      <c r="I334495" s="33"/>
    </row>
    <row r="334514" spans="9:9">
      <c r="I334514" s="33"/>
    </row>
    <row r="334524" spans="9:9">
      <c r="I334524" s="33"/>
    </row>
    <row r="334527" spans="9:9">
      <c r="I334527" s="33"/>
    </row>
    <row r="334546" spans="9:9">
      <c r="I334546" s="33"/>
    </row>
    <row r="334556" spans="9:9">
      <c r="I334556" s="33"/>
    </row>
    <row r="334559" spans="9:9">
      <c r="I334559" s="33"/>
    </row>
    <row r="334578" spans="9:9">
      <c r="I334578" s="33"/>
    </row>
    <row r="334588" spans="9:9">
      <c r="I334588" s="33"/>
    </row>
    <row r="334591" spans="9:9">
      <c r="I334591" s="33"/>
    </row>
    <row r="334610" spans="9:9">
      <c r="I334610" s="33"/>
    </row>
    <row r="334620" spans="9:9">
      <c r="I334620" s="33"/>
    </row>
    <row r="334623" spans="9:9">
      <c r="I334623" s="33"/>
    </row>
    <row r="334642" spans="9:9">
      <c r="I334642" s="33"/>
    </row>
    <row r="334652" spans="9:9">
      <c r="I334652" s="33"/>
    </row>
    <row r="334655" spans="9:9">
      <c r="I334655" s="33"/>
    </row>
    <row r="334674" spans="9:9">
      <c r="I334674" s="33"/>
    </row>
    <row r="334684" spans="9:9">
      <c r="I334684" s="33"/>
    </row>
    <row r="334687" spans="9:9">
      <c r="I334687" s="33"/>
    </row>
    <row r="334706" spans="9:9">
      <c r="I334706" s="33"/>
    </row>
    <row r="334716" spans="9:9">
      <c r="I334716" s="33"/>
    </row>
    <row r="334719" spans="9:9">
      <c r="I334719" s="33"/>
    </row>
    <row r="334738" spans="9:9">
      <c r="I334738" s="33"/>
    </row>
    <row r="334748" spans="9:9">
      <c r="I334748" s="33"/>
    </row>
    <row r="334751" spans="9:9">
      <c r="I334751" s="33"/>
    </row>
    <row r="334770" spans="9:9">
      <c r="I334770" s="33"/>
    </row>
    <row r="334780" spans="9:9">
      <c r="I334780" s="33"/>
    </row>
    <row r="334783" spans="9:9">
      <c r="I334783" s="33"/>
    </row>
    <row r="334802" spans="9:9">
      <c r="I334802" s="33"/>
    </row>
    <row r="334812" spans="9:9">
      <c r="I334812" s="33"/>
    </row>
    <row r="334815" spans="9:9">
      <c r="I334815" s="33"/>
    </row>
    <row r="334834" spans="9:9">
      <c r="I334834" s="33"/>
    </row>
    <row r="334844" spans="9:9">
      <c r="I334844" s="33"/>
    </row>
    <row r="334847" spans="9:9">
      <c r="I334847" s="33"/>
    </row>
    <row r="334866" spans="9:9">
      <c r="I334866" s="33"/>
    </row>
    <row r="334876" spans="9:9">
      <c r="I334876" s="33"/>
    </row>
    <row r="334879" spans="9:9">
      <c r="I334879" s="33"/>
    </row>
    <row r="334898" spans="9:9">
      <c r="I334898" s="33"/>
    </row>
    <row r="334908" spans="9:9">
      <c r="I334908" s="33"/>
    </row>
    <row r="334911" spans="9:9">
      <c r="I334911" s="33"/>
    </row>
    <row r="334930" spans="9:9">
      <c r="I334930" s="33"/>
    </row>
    <row r="334940" spans="9:9">
      <c r="I334940" s="33"/>
    </row>
    <row r="334943" spans="9:9">
      <c r="I334943" s="33"/>
    </row>
    <row r="334962" spans="9:9">
      <c r="I334962" s="33"/>
    </row>
    <row r="334972" spans="9:9">
      <c r="I334972" s="33"/>
    </row>
    <row r="334975" spans="9:9">
      <c r="I334975" s="33"/>
    </row>
    <row r="334994" spans="9:9">
      <c r="I334994" s="33"/>
    </row>
    <row r="335004" spans="9:9">
      <c r="I335004" s="33"/>
    </row>
    <row r="335007" spans="9:9">
      <c r="I335007" s="33"/>
    </row>
    <row r="335026" spans="9:9">
      <c r="I335026" s="33"/>
    </row>
    <row r="335036" spans="9:9">
      <c r="I335036" s="33"/>
    </row>
    <row r="335039" spans="9:9">
      <c r="I335039" s="33"/>
    </row>
    <row r="335058" spans="9:9">
      <c r="I335058" s="33"/>
    </row>
    <row r="335068" spans="9:9">
      <c r="I335068" s="33"/>
    </row>
    <row r="335071" spans="9:9">
      <c r="I335071" s="33"/>
    </row>
    <row r="335090" spans="9:9">
      <c r="I335090" s="33"/>
    </row>
    <row r="335100" spans="9:9">
      <c r="I335100" s="33"/>
    </row>
    <row r="335103" spans="9:9">
      <c r="I335103" s="33"/>
    </row>
    <row r="335122" spans="9:9">
      <c r="I335122" s="33"/>
    </row>
    <row r="335132" spans="9:9">
      <c r="I335132" s="33"/>
    </row>
    <row r="335135" spans="9:9">
      <c r="I335135" s="33"/>
    </row>
    <row r="335154" spans="9:9">
      <c r="I335154" s="33"/>
    </row>
    <row r="335164" spans="9:9">
      <c r="I335164" s="33"/>
    </row>
    <row r="335167" spans="9:9">
      <c r="I335167" s="33"/>
    </row>
    <row r="335186" spans="9:9">
      <c r="I335186" s="33"/>
    </row>
    <row r="335196" spans="9:9">
      <c r="I335196" s="33"/>
    </row>
    <row r="335199" spans="9:9">
      <c r="I335199" s="33"/>
    </row>
    <row r="335218" spans="9:9">
      <c r="I335218" s="33"/>
    </row>
    <row r="335228" spans="9:9">
      <c r="I335228" s="33"/>
    </row>
    <row r="335231" spans="9:9">
      <c r="I335231" s="33"/>
    </row>
    <row r="335250" spans="9:9">
      <c r="I335250" s="33"/>
    </row>
    <row r="335260" spans="9:9">
      <c r="I335260" s="33"/>
    </row>
    <row r="335263" spans="9:9">
      <c r="I335263" s="33"/>
    </row>
    <row r="335282" spans="9:9">
      <c r="I335282" s="33"/>
    </row>
    <row r="335292" spans="9:9">
      <c r="I335292" s="33"/>
    </row>
    <row r="335295" spans="9:9">
      <c r="I335295" s="33"/>
    </row>
    <row r="335314" spans="9:9">
      <c r="I335314" s="33"/>
    </row>
    <row r="335324" spans="9:9">
      <c r="I335324" s="33"/>
    </row>
    <row r="335327" spans="9:9">
      <c r="I335327" s="33"/>
    </row>
    <row r="335346" spans="9:9">
      <c r="I335346" s="33"/>
    </row>
    <row r="335356" spans="9:9">
      <c r="I335356" s="33"/>
    </row>
    <row r="335359" spans="9:9">
      <c r="I335359" s="33"/>
    </row>
    <row r="335378" spans="9:9">
      <c r="I335378" s="33"/>
    </row>
    <row r="335388" spans="9:9">
      <c r="I335388" s="33"/>
    </row>
    <row r="335391" spans="9:9">
      <c r="I335391" s="33"/>
    </row>
    <row r="335410" spans="9:9">
      <c r="I335410" s="33"/>
    </row>
    <row r="335420" spans="9:9">
      <c r="I335420" s="33"/>
    </row>
    <row r="335423" spans="9:9">
      <c r="I335423" s="33"/>
    </row>
    <row r="335442" spans="9:9">
      <c r="I335442" s="33"/>
    </row>
    <row r="335452" spans="9:9">
      <c r="I335452" s="33"/>
    </row>
    <row r="335455" spans="9:9">
      <c r="I335455" s="33"/>
    </row>
    <row r="335474" spans="9:9">
      <c r="I335474" s="33"/>
    </row>
    <row r="335484" spans="9:9">
      <c r="I335484" s="33"/>
    </row>
    <row r="335487" spans="9:9">
      <c r="I335487" s="33"/>
    </row>
    <row r="335506" spans="9:9">
      <c r="I335506" s="33"/>
    </row>
    <row r="335516" spans="9:9">
      <c r="I335516" s="33"/>
    </row>
    <row r="335519" spans="9:9">
      <c r="I335519" s="33"/>
    </row>
    <row r="335538" spans="9:9">
      <c r="I335538" s="33"/>
    </row>
    <row r="335548" spans="9:9">
      <c r="I335548" s="33"/>
    </row>
    <row r="335551" spans="9:9">
      <c r="I335551" s="33"/>
    </row>
    <row r="335570" spans="9:9">
      <c r="I335570" s="33"/>
    </row>
    <row r="335580" spans="9:9">
      <c r="I335580" s="33"/>
    </row>
    <row r="335583" spans="9:9">
      <c r="I335583" s="33"/>
    </row>
    <row r="335602" spans="9:9">
      <c r="I335602" s="33"/>
    </row>
    <row r="335612" spans="9:9">
      <c r="I335612" s="33"/>
    </row>
    <row r="335615" spans="9:9">
      <c r="I335615" s="33"/>
    </row>
    <row r="335634" spans="9:9">
      <c r="I335634" s="33"/>
    </row>
    <row r="335644" spans="9:9">
      <c r="I335644" s="33"/>
    </row>
    <row r="335647" spans="9:9">
      <c r="I335647" s="33"/>
    </row>
    <row r="335666" spans="9:9">
      <c r="I335666" s="33"/>
    </row>
    <row r="335676" spans="9:9">
      <c r="I335676" s="33"/>
    </row>
    <row r="335679" spans="9:9">
      <c r="I335679" s="33"/>
    </row>
    <row r="335698" spans="9:9">
      <c r="I335698" s="33"/>
    </row>
    <row r="335708" spans="9:9">
      <c r="I335708" s="33"/>
    </row>
    <row r="335711" spans="9:9">
      <c r="I335711" s="33"/>
    </row>
    <row r="335730" spans="9:9">
      <c r="I335730" s="33"/>
    </row>
    <row r="335740" spans="9:9">
      <c r="I335740" s="33"/>
    </row>
    <row r="335743" spans="9:9">
      <c r="I335743" s="33"/>
    </row>
    <row r="335762" spans="9:9">
      <c r="I335762" s="33"/>
    </row>
    <row r="335772" spans="9:9">
      <c r="I335772" s="33"/>
    </row>
    <row r="335775" spans="9:9">
      <c r="I335775" s="33"/>
    </row>
    <row r="335794" spans="9:9">
      <c r="I335794" s="33"/>
    </row>
    <row r="335804" spans="9:9">
      <c r="I335804" s="33"/>
    </row>
    <row r="335807" spans="9:9">
      <c r="I335807" s="33"/>
    </row>
    <row r="335826" spans="9:9">
      <c r="I335826" s="33"/>
    </row>
    <row r="335836" spans="9:9">
      <c r="I335836" s="33"/>
    </row>
    <row r="335839" spans="9:9">
      <c r="I335839" s="33"/>
    </row>
    <row r="335858" spans="9:9">
      <c r="I335858" s="33"/>
    </row>
    <row r="335868" spans="9:9">
      <c r="I335868" s="33"/>
    </row>
    <row r="335871" spans="9:9">
      <c r="I335871" s="33"/>
    </row>
    <row r="335890" spans="9:9">
      <c r="I335890" s="33"/>
    </row>
    <row r="335900" spans="9:9">
      <c r="I335900" s="33"/>
    </row>
    <row r="335903" spans="9:9">
      <c r="I335903" s="33"/>
    </row>
    <row r="335922" spans="9:9">
      <c r="I335922" s="33"/>
    </row>
    <row r="335932" spans="9:9">
      <c r="I335932" s="33"/>
    </row>
    <row r="335935" spans="9:9">
      <c r="I335935" s="33"/>
    </row>
    <row r="335954" spans="9:9">
      <c r="I335954" s="33"/>
    </row>
    <row r="335964" spans="9:9">
      <c r="I335964" s="33"/>
    </row>
    <row r="335967" spans="9:9">
      <c r="I335967" s="33"/>
    </row>
    <row r="335986" spans="9:9">
      <c r="I335986" s="33"/>
    </row>
    <row r="335996" spans="9:9">
      <c r="I335996" s="33"/>
    </row>
    <row r="335999" spans="9:9">
      <c r="I335999" s="33"/>
    </row>
    <row r="336018" spans="9:9">
      <c r="I336018" s="33"/>
    </row>
    <row r="336028" spans="9:9">
      <c r="I336028" s="33"/>
    </row>
    <row r="336031" spans="9:9">
      <c r="I336031" s="33"/>
    </row>
    <row r="336050" spans="9:9">
      <c r="I336050" s="33"/>
    </row>
    <row r="336060" spans="9:9">
      <c r="I336060" s="33"/>
    </row>
    <row r="336063" spans="9:9">
      <c r="I336063" s="33"/>
    </row>
    <row r="336082" spans="9:9">
      <c r="I336082" s="33"/>
    </row>
    <row r="336092" spans="9:9">
      <c r="I336092" s="33"/>
    </row>
    <row r="336095" spans="9:9">
      <c r="I336095" s="33"/>
    </row>
    <row r="336114" spans="9:9">
      <c r="I336114" s="33"/>
    </row>
    <row r="336124" spans="9:9">
      <c r="I336124" s="33"/>
    </row>
    <row r="336127" spans="9:9">
      <c r="I336127" s="33"/>
    </row>
    <row r="336146" spans="9:9">
      <c r="I336146" s="33"/>
    </row>
    <row r="336156" spans="9:9">
      <c r="I336156" s="33"/>
    </row>
    <row r="336159" spans="9:9">
      <c r="I336159" s="33"/>
    </row>
    <row r="336178" spans="9:9">
      <c r="I336178" s="33"/>
    </row>
    <row r="336188" spans="9:9">
      <c r="I336188" s="33"/>
    </row>
    <row r="336191" spans="9:9">
      <c r="I336191" s="33"/>
    </row>
    <row r="336210" spans="9:9">
      <c r="I336210" s="33"/>
    </row>
    <row r="336220" spans="9:9">
      <c r="I336220" s="33"/>
    </row>
    <row r="336223" spans="9:9">
      <c r="I336223" s="33"/>
    </row>
    <row r="336242" spans="9:9">
      <c r="I336242" s="33"/>
    </row>
    <row r="336252" spans="9:9">
      <c r="I336252" s="33"/>
    </row>
    <row r="336255" spans="9:9">
      <c r="I336255" s="33"/>
    </row>
    <row r="336274" spans="9:9">
      <c r="I336274" s="33"/>
    </row>
    <row r="336284" spans="9:9">
      <c r="I336284" s="33"/>
    </row>
    <row r="336287" spans="9:9">
      <c r="I336287" s="33"/>
    </row>
    <row r="336306" spans="9:9">
      <c r="I336306" s="33"/>
    </row>
    <row r="336316" spans="9:9">
      <c r="I336316" s="33"/>
    </row>
    <row r="336319" spans="9:9">
      <c r="I336319" s="33"/>
    </row>
    <row r="336338" spans="9:9">
      <c r="I336338" s="33"/>
    </row>
    <row r="336348" spans="9:9">
      <c r="I336348" s="33"/>
    </row>
    <row r="336351" spans="9:9">
      <c r="I336351" s="33"/>
    </row>
    <row r="336370" spans="9:9">
      <c r="I336370" s="33"/>
    </row>
    <row r="336380" spans="9:9">
      <c r="I336380" s="33"/>
    </row>
    <row r="336383" spans="9:9">
      <c r="I336383" s="33"/>
    </row>
    <row r="336402" spans="9:9">
      <c r="I336402" s="33"/>
    </row>
    <row r="336412" spans="9:9">
      <c r="I336412" s="33"/>
    </row>
    <row r="336415" spans="9:9">
      <c r="I336415" s="33"/>
    </row>
    <row r="336434" spans="9:9">
      <c r="I336434" s="33"/>
    </row>
    <row r="336444" spans="9:9">
      <c r="I336444" s="33"/>
    </row>
    <row r="336447" spans="9:9">
      <c r="I336447" s="33"/>
    </row>
    <row r="336466" spans="9:9">
      <c r="I336466" s="33"/>
    </row>
    <row r="336476" spans="9:9">
      <c r="I336476" s="33"/>
    </row>
    <row r="336479" spans="9:9">
      <c r="I336479" s="33"/>
    </row>
    <row r="336498" spans="9:9">
      <c r="I336498" s="33"/>
    </row>
    <row r="336508" spans="9:9">
      <c r="I336508" s="33"/>
    </row>
    <row r="336511" spans="9:9">
      <c r="I336511" s="33"/>
    </row>
    <row r="336530" spans="9:9">
      <c r="I336530" s="33"/>
    </row>
    <row r="336540" spans="9:9">
      <c r="I336540" s="33"/>
    </row>
    <row r="336543" spans="9:9">
      <c r="I336543" s="33"/>
    </row>
    <row r="336562" spans="9:9">
      <c r="I336562" s="33"/>
    </row>
    <row r="336572" spans="9:9">
      <c r="I336572" s="33"/>
    </row>
    <row r="336575" spans="9:9">
      <c r="I336575" s="33"/>
    </row>
    <row r="336594" spans="9:9">
      <c r="I336594" s="33"/>
    </row>
    <row r="336604" spans="9:9">
      <c r="I336604" s="33"/>
    </row>
    <row r="336607" spans="9:9">
      <c r="I336607" s="33"/>
    </row>
    <row r="336626" spans="9:9">
      <c r="I336626" s="33"/>
    </row>
    <row r="336636" spans="9:9">
      <c r="I336636" s="33"/>
    </row>
    <row r="336639" spans="9:9">
      <c r="I336639" s="33"/>
    </row>
    <row r="336658" spans="9:9">
      <c r="I336658" s="33"/>
    </row>
    <row r="336668" spans="9:9">
      <c r="I336668" s="33"/>
    </row>
    <row r="336671" spans="9:9">
      <c r="I336671" s="33"/>
    </row>
    <row r="336690" spans="9:9">
      <c r="I336690" s="33"/>
    </row>
    <row r="336700" spans="9:9">
      <c r="I336700" s="33"/>
    </row>
    <row r="336703" spans="9:9">
      <c r="I336703" s="33"/>
    </row>
    <row r="336722" spans="9:9">
      <c r="I336722" s="33"/>
    </row>
    <row r="336732" spans="9:9">
      <c r="I336732" s="33"/>
    </row>
    <row r="336735" spans="9:9">
      <c r="I336735" s="33"/>
    </row>
    <row r="336754" spans="9:9">
      <c r="I336754" s="33"/>
    </row>
    <row r="336764" spans="9:9">
      <c r="I336764" s="33"/>
    </row>
    <row r="336767" spans="9:9">
      <c r="I336767" s="33"/>
    </row>
    <row r="336786" spans="9:9">
      <c r="I336786" s="33"/>
    </row>
    <row r="336796" spans="9:9">
      <c r="I336796" s="33"/>
    </row>
    <row r="336799" spans="9:9">
      <c r="I336799" s="33"/>
    </row>
    <row r="336818" spans="9:9">
      <c r="I336818" s="33"/>
    </row>
    <row r="336828" spans="9:9">
      <c r="I336828" s="33"/>
    </row>
    <row r="336831" spans="9:9">
      <c r="I336831" s="33"/>
    </row>
    <row r="336850" spans="9:9">
      <c r="I336850" s="33"/>
    </row>
    <row r="336860" spans="9:9">
      <c r="I336860" s="33"/>
    </row>
    <row r="336863" spans="9:9">
      <c r="I336863" s="33"/>
    </row>
    <row r="336882" spans="9:9">
      <c r="I336882" s="33"/>
    </row>
    <row r="336892" spans="9:9">
      <c r="I336892" s="33"/>
    </row>
    <row r="336895" spans="9:9">
      <c r="I336895" s="33"/>
    </row>
    <row r="336914" spans="9:9">
      <c r="I336914" s="33"/>
    </row>
    <row r="336924" spans="9:9">
      <c r="I336924" s="33"/>
    </row>
    <row r="336927" spans="9:9">
      <c r="I336927" s="33"/>
    </row>
    <row r="336946" spans="9:9">
      <c r="I336946" s="33"/>
    </row>
    <row r="336956" spans="9:9">
      <c r="I336956" s="33"/>
    </row>
    <row r="336959" spans="9:9">
      <c r="I336959" s="33"/>
    </row>
    <row r="336978" spans="9:9">
      <c r="I336978" s="33"/>
    </row>
    <row r="336988" spans="9:9">
      <c r="I336988" s="33"/>
    </row>
    <row r="336991" spans="9:9">
      <c r="I336991" s="33"/>
    </row>
    <row r="337010" spans="9:9">
      <c r="I337010" s="33"/>
    </row>
    <row r="337020" spans="9:9">
      <c r="I337020" s="33"/>
    </row>
    <row r="337023" spans="9:9">
      <c r="I337023" s="33"/>
    </row>
    <row r="337042" spans="9:9">
      <c r="I337042" s="33"/>
    </row>
    <row r="337052" spans="9:9">
      <c r="I337052" s="33"/>
    </row>
    <row r="337055" spans="9:9">
      <c r="I337055" s="33"/>
    </row>
    <row r="337074" spans="9:9">
      <c r="I337074" s="33"/>
    </row>
    <row r="337084" spans="9:9">
      <c r="I337084" s="33"/>
    </row>
    <row r="337087" spans="9:9">
      <c r="I337087" s="33"/>
    </row>
    <row r="337106" spans="9:9">
      <c r="I337106" s="33"/>
    </row>
    <row r="337116" spans="9:9">
      <c r="I337116" s="33"/>
    </row>
    <row r="337119" spans="9:9">
      <c r="I337119" s="33"/>
    </row>
    <row r="337138" spans="9:9">
      <c r="I337138" s="33"/>
    </row>
    <row r="337148" spans="9:9">
      <c r="I337148" s="33"/>
    </row>
    <row r="337151" spans="9:9">
      <c r="I337151" s="33"/>
    </row>
    <row r="337170" spans="9:9">
      <c r="I337170" s="33"/>
    </row>
    <row r="337180" spans="9:9">
      <c r="I337180" s="33"/>
    </row>
    <row r="337183" spans="9:9">
      <c r="I337183" s="33"/>
    </row>
    <row r="337202" spans="9:9">
      <c r="I337202" s="33"/>
    </row>
    <row r="337212" spans="9:9">
      <c r="I337212" s="33"/>
    </row>
    <row r="337215" spans="9:9">
      <c r="I337215" s="33"/>
    </row>
    <row r="337234" spans="9:9">
      <c r="I337234" s="33"/>
    </row>
    <row r="337244" spans="9:9">
      <c r="I337244" s="33"/>
    </row>
    <row r="337247" spans="9:9">
      <c r="I337247" s="33"/>
    </row>
    <row r="337266" spans="9:9">
      <c r="I337266" s="33"/>
    </row>
    <row r="337276" spans="9:9">
      <c r="I337276" s="33"/>
    </row>
    <row r="337279" spans="9:9">
      <c r="I337279" s="33"/>
    </row>
    <row r="337298" spans="9:9">
      <c r="I337298" s="33"/>
    </row>
    <row r="337308" spans="9:9">
      <c r="I337308" s="33"/>
    </row>
    <row r="337311" spans="9:9">
      <c r="I337311" s="33"/>
    </row>
    <row r="337330" spans="9:9">
      <c r="I337330" s="33"/>
    </row>
    <row r="337340" spans="9:9">
      <c r="I337340" s="33"/>
    </row>
    <row r="337343" spans="9:9">
      <c r="I337343" s="33"/>
    </row>
    <row r="337362" spans="9:9">
      <c r="I337362" s="33"/>
    </row>
    <row r="337372" spans="9:9">
      <c r="I337372" s="33"/>
    </row>
    <row r="337375" spans="9:9">
      <c r="I337375" s="33"/>
    </row>
    <row r="337394" spans="9:9">
      <c r="I337394" s="33"/>
    </row>
    <row r="337404" spans="9:9">
      <c r="I337404" s="33"/>
    </row>
    <row r="337407" spans="9:9">
      <c r="I337407" s="33"/>
    </row>
    <row r="337426" spans="9:9">
      <c r="I337426" s="33"/>
    </row>
    <row r="337436" spans="9:9">
      <c r="I337436" s="33"/>
    </row>
    <row r="337439" spans="9:9">
      <c r="I337439" s="33"/>
    </row>
    <row r="337458" spans="9:9">
      <c r="I337458" s="33"/>
    </row>
    <row r="337468" spans="9:9">
      <c r="I337468" s="33"/>
    </row>
    <row r="337471" spans="9:9">
      <c r="I337471" s="33"/>
    </row>
    <row r="337490" spans="9:9">
      <c r="I337490" s="33"/>
    </row>
    <row r="337500" spans="9:9">
      <c r="I337500" s="33"/>
    </row>
    <row r="337503" spans="9:9">
      <c r="I337503" s="33"/>
    </row>
    <row r="337522" spans="9:9">
      <c r="I337522" s="33"/>
    </row>
    <row r="337532" spans="9:9">
      <c r="I337532" s="33"/>
    </row>
    <row r="337535" spans="9:9">
      <c r="I337535" s="33"/>
    </row>
    <row r="337554" spans="9:9">
      <c r="I337554" s="33"/>
    </row>
    <row r="337564" spans="9:9">
      <c r="I337564" s="33"/>
    </row>
    <row r="337567" spans="9:9">
      <c r="I337567" s="33"/>
    </row>
    <row r="337586" spans="9:9">
      <c r="I337586" s="33"/>
    </row>
    <row r="337596" spans="9:9">
      <c r="I337596" s="33"/>
    </row>
    <row r="337599" spans="9:9">
      <c r="I337599" s="33"/>
    </row>
    <row r="337618" spans="9:9">
      <c r="I337618" s="33"/>
    </row>
    <row r="337628" spans="9:9">
      <c r="I337628" s="33"/>
    </row>
    <row r="337631" spans="9:9">
      <c r="I337631" s="33"/>
    </row>
    <row r="337650" spans="9:9">
      <c r="I337650" s="33"/>
    </row>
    <row r="337660" spans="9:9">
      <c r="I337660" s="33"/>
    </row>
    <row r="337663" spans="9:9">
      <c r="I337663" s="33"/>
    </row>
    <row r="337682" spans="9:9">
      <c r="I337682" s="33"/>
    </row>
    <row r="337692" spans="9:9">
      <c r="I337692" s="33"/>
    </row>
    <row r="337695" spans="9:9">
      <c r="I337695" s="33"/>
    </row>
    <row r="337714" spans="9:9">
      <c r="I337714" s="33"/>
    </row>
    <row r="337724" spans="9:9">
      <c r="I337724" s="33"/>
    </row>
    <row r="337727" spans="9:9">
      <c r="I337727" s="33"/>
    </row>
    <row r="337746" spans="9:9">
      <c r="I337746" s="33"/>
    </row>
    <row r="337756" spans="9:9">
      <c r="I337756" s="33"/>
    </row>
    <row r="337759" spans="9:9">
      <c r="I337759" s="33"/>
    </row>
    <row r="337778" spans="9:9">
      <c r="I337778" s="33"/>
    </row>
    <row r="337788" spans="9:9">
      <c r="I337788" s="33"/>
    </row>
    <row r="337791" spans="9:9">
      <c r="I337791" s="33"/>
    </row>
    <row r="337810" spans="9:9">
      <c r="I337810" s="33"/>
    </row>
    <row r="337820" spans="9:9">
      <c r="I337820" s="33"/>
    </row>
    <row r="337823" spans="9:9">
      <c r="I337823" s="33"/>
    </row>
    <row r="337842" spans="9:9">
      <c r="I337842" s="33"/>
    </row>
    <row r="337852" spans="9:9">
      <c r="I337852" s="33"/>
    </row>
    <row r="337855" spans="9:9">
      <c r="I337855" s="33"/>
    </row>
    <row r="337874" spans="9:9">
      <c r="I337874" s="33"/>
    </row>
    <row r="337884" spans="9:9">
      <c r="I337884" s="33"/>
    </row>
    <row r="337887" spans="9:9">
      <c r="I337887" s="33"/>
    </row>
    <row r="337906" spans="9:9">
      <c r="I337906" s="33"/>
    </row>
    <row r="337916" spans="9:9">
      <c r="I337916" s="33"/>
    </row>
    <row r="337919" spans="9:9">
      <c r="I337919" s="33"/>
    </row>
    <row r="337938" spans="9:9">
      <c r="I337938" s="33"/>
    </row>
    <row r="337948" spans="9:9">
      <c r="I337948" s="33"/>
    </row>
    <row r="337951" spans="9:9">
      <c r="I337951" s="33"/>
    </row>
    <row r="337970" spans="9:9">
      <c r="I337970" s="33"/>
    </row>
    <row r="337980" spans="9:9">
      <c r="I337980" s="33"/>
    </row>
    <row r="337983" spans="9:9">
      <c r="I337983" s="33"/>
    </row>
    <row r="338002" spans="9:9">
      <c r="I338002" s="33"/>
    </row>
    <row r="338012" spans="9:9">
      <c r="I338012" s="33"/>
    </row>
    <row r="338015" spans="9:9">
      <c r="I338015" s="33"/>
    </row>
    <row r="338034" spans="9:9">
      <c r="I338034" s="33"/>
    </row>
    <row r="338044" spans="9:9">
      <c r="I338044" s="33"/>
    </row>
    <row r="338047" spans="9:9">
      <c r="I338047" s="33"/>
    </row>
    <row r="338066" spans="9:9">
      <c r="I338066" s="33"/>
    </row>
    <row r="338076" spans="9:9">
      <c r="I338076" s="33"/>
    </row>
    <row r="338079" spans="9:9">
      <c r="I338079" s="33"/>
    </row>
    <row r="338098" spans="9:9">
      <c r="I338098" s="33"/>
    </row>
    <row r="338108" spans="9:9">
      <c r="I338108" s="33"/>
    </row>
    <row r="338111" spans="9:9">
      <c r="I338111" s="33"/>
    </row>
    <row r="338130" spans="9:9">
      <c r="I338130" s="33"/>
    </row>
    <row r="338140" spans="9:9">
      <c r="I338140" s="33"/>
    </row>
    <row r="338143" spans="9:9">
      <c r="I338143" s="33"/>
    </row>
    <row r="338162" spans="9:9">
      <c r="I338162" s="33"/>
    </row>
    <row r="338172" spans="9:9">
      <c r="I338172" s="33"/>
    </row>
    <row r="338175" spans="9:9">
      <c r="I338175" s="33"/>
    </row>
    <row r="338194" spans="9:9">
      <c r="I338194" s="33"/>
    </row>
    <row r="338204" spans="9:9">
      <c r="I338204" s="33"/>
    </row>
    <row r="338207" spans="9:9">
      <c r="I338207" s="33"/>
    </row>
    <row r="338226" spans="9:9">
      <c r="I338226" s="33"/>
    </row>
    <row r="338236" spans="9:9">
      <c r="I338236" s="33"/>
    </row>
    <row r="338239" spans="9:9">
      <c r="I338239" s="33"/>
    </row>
    <row r="338258" spans="9:9">
      <c r="I338258" s="33"/>
    </row>
    <row r="338268" spans="9:9">
      <c r="I338268" s="33"/>
    </row>
    <row r="338271" spans="9:9">
      <c r="I338271" s="33"/>
    </row>
    <row r="338290" spans="9:9">
      <c r="I338290" s="33"/>
    </row>
    <row r="338300" spans="9:9">
      <c r="I338300" s="33"/>
    </row>
    <row r="338303" spans="9:9">
      <c r="I338303" s="33"/>
    </row>
    <row r="338322" spans="9:9">
      <c r="I338322" s="33"/>
    </row>
    <row r="338332" spans="9:9">
      <c r="I338332" s="33"/>
    </row>
    <row r="338335" spans="9:9">
      <c r="I338335" s="33"/>
    </row>
    <row r="338354" spans="9:9">
      <c r="I338354" s="33"/>
    </row>
    <row r="338364" spans="9:9">
      <c r="I338364" s="33"/>
    </row>
    <row r="338367" spans="9:9">
      <c r="I338367" s="33"/>
    </row>
    <row r="338386" spans="9:9">
      <c r="I338386" s="33"/>
    </row>
    <row r="338396" spans="9:9">
      <c r="I338396" s="33"/>
    </row>
    <row r="338399" spans="9:9">
      <c r="I338399" s="33"/>
    </row>
    <row r="338418" spans="9:9">
      <c r="I338418" s="33"/>
    </row>
    <row r="338428" spans="9:9">
      <c r="I338428" s="33"/>
    </row>
    <row r="338431" spans="9:9">
      <c r="I338431" s="33"/>
    </row>
    <row r="338450" spans="9:9">
      <c r="I338450" s="33"/>
    </row>
    <row r="338460" spans="9:9">
      <c r="I338460" s="33"/>
    </row>
    <row r="338463" spans="9:9">
      <c r="I338463" s="33"/>
    </row>
    <row r="338482" spans="9:9">
      <c r="I338482" s="33"/>
    </row>
    <row r="338492" spans="9:9">
      <c r="I338492" s="33"/>
    </row>
    <row r="338495" spans="9:9">
      <c r="I338495" s="33"/>
    </row>
    <row r="338514" spans="9:9">
      <c r="I338514" s="33"/>
    </row>
    <row r="338524" spans="9:9">
      <c r="I338524" s="33"/>
    </row>
    <row r="338527" spans="9:9">
      <c r="I338527" s="33"/>
    </row>
    <row r="338546" spans="9:9">
      <c r="I338546" s="33"/>
    </row>
    <row r="338556" spans="9:9">
      <c r="I338556" s="33"/>
    </row>
    <row r="338559" spans="9:9">
      <c r="I338559" s="33"/>
    </row>
    <row r="338578" spans="9:9">
      <c r="I338578" s="33"/>
    </row>
    <row r="338588" spans="9:9">
      <c r="I338588" s="33"/>
    </row>
    <row r="338591" spans="9:9">
      <c r="I338591" s="33"/>
    </row>
    <row r="338610" spans="9:9">
      <c r="I338610" s="33"/>
    </row>
    <row r="338620" spans="9:9">
      <c r="I338620" s="33"/>
    </row>
    <row r="338623" spans="9:9">
      <c r="I338623" s="33"/>
    </row>
    <row r="338642" spans="9:9">
      <c r="I338642" s="33"/>
    </row>
    <row r="338652" spans="9:9">
      <c r="I338652" s="33"/>
    </row>
    <row r="338655" spans="9:9">
      <c r="I338655" s="33"/>
    </row>
    <row r="338674" spans="9:9">
      <c r="I338674" s="33"/>
    </row>
    <row r="338684" spans="9:9">
      <c r="I338684" s="33"/>
    </row>
    <row r="338687" spans="9:9">
      <c r="I338687" s="33"/>
    </row>
    <row r="338706" spans="9:9">
      <c r="I338706" s="33"/>
    </row>
    <row r="338716" spans="9:9">
      <c r="I338716" s="33"/>
    </row>
    <row r="338719" spans="9:9">
      <c r="I338719" s="33"/>
    </row>
    <row r="338738" spans="9:9">
      <c r="I338738" s="33"/>
    </row>
    <row r="338748" spans="9:9">
      <c r="I338748" s="33"/>
    </row>
    <row r="338751" spans="9:9">
      <c r="I338751" s="33"/>
    </row>
    <row r="338770" spans="9:9">
      <c r="I338770" s="33"/>
    </row>
    <row r="338780" spans="9:9">
      <c r="I338780" s="33"/>
    </row>
    <row r="338783" spans="9:9">
      <c r="I338783" s="33"/>
    </row>
    <row r="338802" spans="9:9">
      <c r="I338802" s="33"/>
    </row>
    <row r="338812" spans="9:9">
      <c r="I338812" s="33"/>
    </row>
    <row r="338815" spans="9:9">
      <c r="I338815" s="33"/>
    </row>
    <row r="338834" spans="9:9">
      <c r="I338834" s="33"/>
    </row>
    <row r="338844" spans="9:9">
      <c r="I338844" s="33"/>
    </row>
    <row r="338847" spans="9:9">
      <c r="I338847" s="33"/>
    </row>
    <row r="338866" spans="9:9">
      <c r="I338866" s="33"/>
    </row>
    <row r="338876" spans="9:9">
      <c r="I338876" s="33"/>
    </row>
    <row r="338879" spans="9:9">
      <c r="I338879" s="33"/>
    </row>
    <row r="338898" spans="9:9">
      <c r="I338898" s="33"/>
    </row>
    <row r="338908" spans="9:9">
      <c r="I338908" s="33"/>
    </row>
    <row r="338911" spans="9:9">
      <c r="I338911" s="33"/>
    </row>
    <row r="338930" spans="9:9">
      <c r="I338930" s="33"/>
    </row>
    <row r="338940" spans="9:9">
      <c r="I338940" s="33"/>
    </row>
    <row r="338943" spans="9:9">
      <c r="I338943" s="33"/>
    </row>
    <row r="338962" spans="9:9">
      <c r="I338962" s="33"/>
    </row>
    <row r="338972" spans="9:9">
      <c r="I338972" s="33"/>
    </row>
    <row r="338975" spans="9:9">
      <c r="I338975" s="33"/>
    </row>
    <row r="338994" spans="9:9">
      <c r="I338994" s="33"/>
    </row>
    <row r="339004" spans="9:9">
      <c r="I339004" s="33"/>
    </row>
    <row r="339007" spans="9:9">
      <c r="I339007" s="33"/>
    </row>
    <row r="339026" spans="9:9">
      <c r="I339026" s="33"/>
    </row>
    <row r="339036" spans="9:9">
      <c r="I339036" s="33"/>
    </row>
    <row r="339039" spans="9:9">
      <c r="I339039" s="33"/>
    </row>
    <row r="339058" spans="9:9">
      <c r="I339058" s="33"/>
    </row>
    <row r="339068" spans="9:9">
      <c r="I339068" s="33"/>
    </row>
    <row r="339071" spans="9:9">
      <c r="I339071" s="33"/>
    </row>
    <row r="339090" spans="9:9">
      <c r="I339090" s="33"/>
    </row>
    <row r="339100" spans="9:9">
      <c r="I339100" s="33"/>
    </row>
    <row r="339103" spans="9:9">
      <c r="I339103" s="33"/>
    </row>
    <row r="339122" spans="9:9">
      <c r="I339122" s="33"/>
    </row>
    <row r="339132" spans="9:9">
      <c r="I339132" s="33"/>
    </row>
    <row r="339135" spans="9:9">
      <c r="I339135" s="33"/>
    </row>
    <row r="339154" spans="9:9">
      <c r="I339154" s="33"/>
    </row>
    <row r="339164" spans="9:9">
      <c r="I339164" s="33"/>
    </row>
    <row r="339167" spans="9:9">
      <c r="I339167" s="33"/>
    </row>
    <row r="339186" spans="9:9">
      <c r="I339186" s="33"/>
    </row>
    <row r="339196" spans="9:9">
      <c r="I339196" s="33"/>
    </row>
    <row r="339199" spans="9:9">
      <c r="I339199" s="33"/>
    </row>
    <row r="339218" spans="9:9">
      <c r="I339218" s="33"/>
    </row>
    <row r="339228" spans="9:9">
      <c r="I339228" s="33"/>
    </row>
    <row r="339231" spans="9:9">
      <c r="I339231" s="33"/>
    </row>
    <row r="339250" spans="9:9">
      <c r="I339250" s="33"/>
    </row>
    <row r="339260" spans="9:9">
      <c r="I339260" s="33"/>
    </row>
    <row r="339263" spans="9:9">
      <c r="I339263" s="33"/>
    </row>
    <row r="339282" spans="9:9">
      <c r="I339282" s="33"/>
    </row>
    <row r="339292" spans="9:9">
      <c r="I339292" s="33"/>
    </row>
    <row r="339295" spans="9:9">
      <c r="I339295" s="33"/>
    </row>
    <row r="339314" spans="9:9">
      <c r="I339314" s="33"/>
    </row>
    <row r="339324" spans="9:9">
      <c r="I339324" s="33"/>
    </row>
    <row r="339327" spans="9:9">
      <c r="I339327" s="33"/>
    </row>
    <row r="339346" spans="9:9">
      <c r="I339346" s="33"/>
    </row>
    <row r="339356" spans="9:9">
      <c r="I339356" s="33"/>
    </row>
    <row r="339359" spans="9:9">
      <c r="I339359" s="33"/>
    </row>
    <row r="339378" spans="9:9">
      <c r="I339378" s="33"/>
    </row>
    <row r="339388" spans="9:9">
      <c r="I339388" s="33"/>
    </row>
    <row r="339391" spans="9:9">
      <c r="I339391" s="33"/>
    </row>
    <row r="339410" spans="9:9">
      <c r="I339410" s="33"/>
    </row>
    <row r="339420" spans="9:9">
      <c r="I339420" s="33"/>
    </row>
    <row r="339423" spans="9:9">
      <c r="I339423" s="33"/>
    </row>
    <row r="339442" spans="9:9">
      <c r="I339442" s="33"/>
    </row>
    <row r="339452" spans="9:9">
      <c r="I339452" s="33"/>
    </row>
    <row r="339455" spans="9:9">
      <c r="I339455" s="33"/>
    </row>
    <row r="339474" spans="9:9">
      <c r="I339474" s="33"/>
    </row>
    <row r="339484" spans="9:9">
      <c r="I339484" s="33"/>
    </row>
    <row r="339487" spans="9:9">
      <c r="I339487" s="33"/>
    </row>
    <row r="339506" spans="9:9">
      <c r="I339506" s="33"/>
    </row>
    <row r="339516" spans="9:9">
      <c r="I339516" s="33"/>
    </row>
    <row r="339519" spans="9:9">
      <c r="I339519" s="33"/>
    </row>
    <row r="339538" spans="9:9">
      <c r="I339538" s="33"/>
    </row>
    <row r="339548" spans="9:9">
      <c r="I339548" s="33"/>
    </row>
    <row r="339551" spans="9:9">
      <c r="I339551" s="33"/>
    </row>
    <row r="339570" spans="9:9">
      <c r="I339570" s="33"/>
    </row>
    <row r="339580" spans="9:9">
      <c r="I339580" s="33"/>
    </row>
    <row r="339583" spans="9:9">
      <c r="I339583" s="33"/>
    </row>
    <row r="339602" spans="9:9">
      <c r="I339602" s="33"/>
    </row>
    <row r="339612" spans="9:9">
      <c r="I339612" s="33"/>
    </row>
    <row r="339615" spans="9:9">
      <c r="I339615" s="33"/>
    </row>
    <row r="339634" spans="9:9">
      <c r="I339634" s="33"/>
    </row>
    <row r="339644" spans="9:9">
      <c r="I339644" s="33"/>
    </row>
    <row r="339647" spans="9:9">
      <c r="I339647" s="33"/>
    </row>
    <row r="339666" spans="9:9">
      <c r="I339666" s="33"/>
    </row>
    <row r="339676" spans="9:9">
      <c r="I339676" s="33"/>
    </row>
    <row r="339679" spans="9:9">
      <c r="I339679" s="33"/>
    </row>
    <row r="339698" spans="9:9">
      <c r="I339698" s="33"/>
    </row>
    <row r="339708" spans="9:9">
      <c r="I339708" s="33"/>
    </row>
    <row r="339711" spans="9:9">
      <c r="I339711" s="33"/>
    </row>
    <row r="339730" spans="9:9">
      <c r="I339730" s="33"/>
    </row>
    <row r="339740" spans="9:9">
      <c r="I339740" s="33"/>
    </row>
    <row r="339743" spans="9:9">
      <c r="I339743" s="33"/>
    </row>
    <row r="339762" spans="9:9">
      <c r="I339762" s="33"/>
    </row>
    <row r="339772" spans="9:9">
      <c r="I339772" s="33"/>
    </row>
    <row r="339775" spans="9:9">
      <c r="I339775" s="33"/>
    </row>
    <row r="339794" spans="9:9">
      <c r="I339794" s="33"/>
    </row>
    <row r="339804" spans="9:9">
      <c r="I339804" s="33"/>
    </row>
    <row r="339807" spans="9:9">
      <c r="I339807" s="33"/>
    </row>
    <row r="339826" spans="9:9">
      <c r="I339826" s="33"/>
    </row>
    <row r="339836" spans="9:9">
      <c r="I339836" s="33"/>
    </row>
    <row r="339839" spans="9:9">
      <c r="I339839" s="33"/>
    </row>
    <row r="339858" spans="9:9">
      <c r="I339858" s="33"/>
    </row>
    <row r="339868" spans="9:9">
      <c r="I339868" s="33"/>
    </row>
    <row r="339871" spans="9:9">
      <c r="I339871" s="33"/>
    </row>
    <row r="339890" spans="9:9">
      <c r="I339890" s="33"/>
    </row>
    <row r="339900" spans="9:9">
      <c r="I339900" s="33"/>
    </row>
    <row r="339903" spans="9:9">
      <c r="I339903" s="33"/>
    </row>
    <row r="339922" spans="9:9">
      <c r="I339922" s="33"/>
    </row>
    <row r="339932" spans="9:9">
      <c r="I339932" s="33"/>
    </row>
    <row r="339935" spans="9:9">
      <c r="I339935" s="33"/>
    </row>
    <row r="339954" spans="9:9">
      <c r="I339954" s="33"/>
    </row>
    <row r="339964" spans="9:9">
      <c r="I339964" s="33"/>
    </row>
    <row r="339967" spans="9:9">
      <c r="I339967" s="33"/>
    </row>
    <row r="339986" spans="9:9">
      <c r="I339986" s="33"/>
    </row>
    <row r="339996" spans="9:9">
      <c r="I339996" s="33"/>
    </row>
    <row r="339999" spans="9:9">
      <c r="I339999" s="33"/>
    </row>
    <row r="340018" spans="9:9">
      <c r="I340018" s="33"/>
    </row>
    <row r="340028" spans="9:9">
      <c r="I340028" s="33"/>
    </row>
    <row r="340031" spans="9:9">
      <c r="I340031" s="33"/>
    </row>
    <row r="340050" spans="9:9">
      <c r="I340050" s="33"/>
    </row>
    <row r="340060" spans="9:9">
      <c r="I340060" s="33"/>
    </row>
    <row r="340063" spans="9:9">
      <c r="I340063" s="33"/>
    </row>
    <row r="340082" spans="9:9">
      <c r="I340082" s="33"/>
    </row>
    <row r="340092" spans="9:9">
      <c r="I340092" s="33"/>
    </row>
    <row r="340095" spans="9:9">
      <c r="I340095" s="33"/>
    </row>
    <row r="340114" spans="9:9">
      <c r="I340114" s="33"/>
    </row>
    <row r="340124" spans="9:9">
      <c r="I340124" s="33"/>
    </row>
    <row r="340127" spans="9:9">
      <c r="I340127" s="33"/>
    </row>
    <row r="340146" spans="9:9">
      <c r="I340146" s="33"/>
    </row>
    <row r="340156" spans="9:9">
      <c r="I340156" s="33"/>
    </row>
    <row r="340159" spans="9:9">
      <c r="I340159" s="33"/>
    </row>
    <row r="340178" spans="9:9">
      <c r="I340178" s="33"/>
    </row>
    <row r="340188" spans="9:9">
      <c r="I340188" s="33"/>
    </row>
    <row r="340191" spans="9:9">
      <c r="I340191" s="33"/>
    </row>
    <row r="340210" spans="9:9">
      <c r="I340210" s="33"/>
    </row>
    <row r="340220" spans="9:9">
      <c r="I340220" s="33"/>
    </row>
    <row r="340223" spans="9:9">
      <c r="I340223" s="33"/>
    </row>
    <row r="340242" spans="9:9">
      <c r="I340242" s="33"/>
    </row>
    <row r="340252" spans="9:9">
      <c r="I340252" s="33"/>
    </row>
    <row r="340255" spans="9:9">
      <c r="I340255" s="33"/>
    </row>
    <row r="340274" spans="9:9">
      <c r="I340274" s="33"/>
    </row>
    <row r="340284" spans="9:9">
      <c r="I340284" s="33"/>
    </row>
    <row r="340287" spans="9:9">
      <c r="I340287" s="33"/>
    </row>
    <row r="340306" spans="9:9">
      <c r="I340306" s="33"/>
    </row>
    <row r="340316" spans="9:9">
      <c r="I340316" s="33"/>
    </row>
    <row r="340319" spans="9:9">
      <c r="I340319" s="33"/>
    </row>
    <row r="340338" spans="9:9">
      <c r="I340338" s="33"/>
    </row>
    <row r="340348" spans="9:9">
      <c r="I340348" s="33"/>
    </row>
    <row r="340351" spans="9:9">
      <c r="I340351" s="33"/>
    </row>
    <row r="340370" spans="9:9">
      <c r="I340370" s="33"/>
    </row>
    <row r="340380" spans="9:9">
      <c r="I340380" s="33"/>
    </row>
    <row r="340383" spans="9:9">
      <c r="I340383" s="33"/>
    </row>
    <row r="340402" spans="9:9">
      <c r="I340402" s="33"/>
    </row>
    <row r="340412" spans="9:9">
      <c r="I340412" s="33"/>
    </row>
    <row r="340415" spans="9:9">
      <c r="I340415" s="33"/>
    </row>
    <row r="340434" spans="9:9">
      <c r="I340434" s="33"/>
    </row>
    <row r="340444" spans="9:9">
      <c r="I340444" s="33"/>
    </row>
    <row r="340447" spans="9:9">
      <c r="I340447" s="33"/>
    </row>
    <row r="340466" spans="9:9">
      <c r="I340466" s="33"/>
    </row>
    <row r="340476" spans="9:9">
      <c r="I340476" s="33"/>
    </row>
    <row r="340479" spans="9:9">
      <c r="I340479" s="33"/>
    </row>
    <row r="340498" spans="9:9">
      <c r="I340498" s="33"/>
    </row>
    <row r="340508" spans="9:9">
      <c r="I340508" s="33"/>
    </row>
    <row r="340511" spans="9:9">
      <c r="I340511" s="33"/>
    </row>
    <row r="340530" spans="9:9">
      <c r="I340530" s="33"/>
    </row>
    <row r="340540" spans="9:9">
      <c r="I340540" s="33"/>
    </row>
    <row r="340543" spans="9:9">
      <c r="I340543" s="33"/>
    </row>
    <row r="340562" spans="9:9">
      <c r="I340562" s="33"/>
    </row>
    <row r="340572" spans="9:9">
      <c r="I340572" s="33"/>
    </row>
    <row r="340575" spans="9:9">
      <c r="I340575" s="33"/>
    </row>
    <row r="340594" spans="9:9">
      <c r="I340594" s="33"/>
    </row>
    <row r="340604" spans="9:9">
      <c r="I340604" s="33"/>
    </row>
    <row r="340607" spans="9:9">
      <c r="I340607" s="33"/>
    </row>
    <row r="340626" spans="9:9">
      <c r="I340626" s="33"/>
    </row>
    <row r="340636" spans="9:9">
      <c r="I340636" s="33"/>
    </row>
    <row r="340639" spans="9:9">
      <c r="I340639" s="33"/>
    </row>
    <row r="340658" spans="9:9">
      <c r="I340658" s="33"/>
    </row>
    <row r="340668" spans="9:9">
      <c r="I340668" s="33"/>
    </row>
    <row r="340671" spans="9:9">
      <c r="I340671" s="33"/>
    </row>
    <row r="340690" spans="9:9">
      <c r="I340690" s="33"/>
    </row>
    <row r="340700" spans="9:9">
      <c r="I340700" s="33"/>
    </row>
    <row r="340703" spans="9:9">
      <c r="I340703" s="33"/>
    </row>
    <row r="340722" spans="9:9">
      <c r="I340722" s="33"/>
    </row>
    <row r="340732" spans="9:9">
      <c r="I340732" s="33"/>
    </row>
    <row r="340735" spans="9:9">
      <c r="I340735" s="33"/>
    </row>
    <row r="340754" spans="9:9">
      <c r="I340754" s="33"/>
    </row>
    <row r="340764" spans="9:9">
      <c r="I340764" s="33"/>
    </row>
    <row r="340767" spans="9:9">
      <c r="I340767" s="33"/>
    </row>
    <row r="340786" spans="9:9">
      <c r="I340786" s="33"/>
    </row>
    <row r="340796" spans="9:9">
      <c r="I340796" s="33"/>
    </row>
    <row r="340799" spans="9:9">
      <c r="I340799" s="33"/>
    </row>
    <row r="340818" spans="9:9">
      <c r="I340818" s="33"/>
    </row>
    <row r="340828" spans="9:9">
      <c r="I340828" s="33"/>
    </row>
    <row r="340831" spans="9:9">
      <c r="I340831" s="33"/>
    </row>
    <row r="340850" spans="9:9">
      <c r="I340850" s="33"/>
    </row>
    <row r="340860" spans="9:9">
      <c r="I340860" s="33"/>
    </row>
    <row r="340863" spans="9:9">
      <c r="I340863" s="33"/>
    </row>
    <row r="340882" spans="9:9">
      <c r="I340882" s="33"/>
    </row>
    <row r="340892" spans="9:9">
      <c r="I340892" s="33"/>
    </row>
    <row r="340895" spans="9:9">
      <c r="I340895" s="33"/>
    </row>
    <row r="340914" spans="9:9">
      <c r="I340914" s="33"/>
    </row>
    <row r="340924" spans="9:9">
      <c r="I340924" s="33"/>
    </row>
    <row r="340927" spans="9:9">
      <c r="I340927" s="33"/>
    </row>
    <row r="340946" spans="9:9">
      <c r="I340946" s="33"/>
    </row>
    <row r="340956" spans="9:9">
      <c r="I340956" s="33"/>
    </row>
    <row r="340959" spans="9:9">
      <c r="I340959" s="33"/>
    </row>
    <row r="340978" spans="9:9">
      <c r="I340978" s="33"/>
    </row>
    <row r="340988" spans="9:9">
      <c r="I340988" s="33"/>
    </row>
    <row r="340991" spans="9:9">
      <c r="I340991" s="33"/>
    </row>
    <row r="341010" spans="9:9">
      <c r="I341010" s="33"/>
    </row>
    <row r="341020" spans="9:9">
      <c r="I341020" s="33"/>
    </row>
    <row r="341023" spans="9:9">
      <c r="I341023" s="33"/>
    </row>
    <row r="341042" spans="9:9">
      <c r="I341042" s="33"/>
    </row>
    <row r="341052" spans="9:9">
      <c r="I341052" s="33"/>
    </row>
    <row r="341055" spans="9:9">
      <c r="I341055" s="33"/>
    </row>
    <row r="341074" spans="9:9">
      <c r="I341074" s="33"/>
    </row>
    <row r="341084" spans="9:9">
      <c r="I341084" s="33"/>
    </row>
    <row r="341087" spans="9:9">
      <c r="I341087" s="33"/>
    </row>
    <row r="341106" spans="9:9">
      <c r="I341106" s="33"/>
    </row>
    <row r="341116" spans="9:9">
      <c r="I341116" s="33"/>
    </row>
    <row r="341119" spans="9:9">
      <c r="I341119" s="33"/>
    </row>
    <row r="341138" spans="9:9">
      <c r="I341138" s="33"/>
    </row>
    <row r="341148" spans="9:9">
      <c r="I341148" s="33"/>
    </row>
    <row r="341151" spans="9:9">
      <c r="I341151" s="33"/>
    </row>
    <row r="341170" spans="9:9">
      <c r="I341170" s="33"/>
    </row>
    <row r="341180" spans="9:9">
      <c r="I341180" s="33"/>
    </row>
    <row r="341183" spans="9:9">
      <c r="I341183" s="33"/>
    </row>
    <row r="341202" spans="9:9">
      <c r="I341202" s="33"/>
    </row>
    <row r="341212" spans="9:9">
      <c r="I341212" s="33"/>
    </row>
    <row r="341215" spans="9:9">
      <c r="I341215" s="33"/>
    </row>
    <row r="341234" spans="9:9">
      <c r="I341234" s="33"/>
    </row>
    <row r="341244" spans="9:9">
      <c r="I341244" s="33"/>
    </row>
    <row r="341247" spans="9:9">
      <c r="I341247" s="33"/>
    </row>
    <row r="341266" spans="9:9">
      <c r="I341266" s="33"/>
    </row>
    <row r="341276" spans="9:9">
      <c r="I341276" s="33"/>
    </row>
    <row r="341279" spans="9:9">
      <c r="I341279" s="33"/>
    </row>
    <row r="341298" spans="9:9">
      <c r="I341298" s="33"/>
    </row>
    <row r="341308" spans="9:9">
      <c r="I341308" s="33"/>
    </row>
    <row r="341311" spans="9:9">
      <c r="I341311" s="33"/>
    </row>
    <row r="341330" spans="9:9">
      <c r="I341330" s="33"/>
    </row>
    <row r="341340" spans="9:9">
      <c r="I341340" s="33"/>
    </row>
    <row r="341343" spans="9:9">
      <c r="I341343" s="33"/>
    </row>
    <row r="341362" spans="9:9">
      <c r="I341362" s="33"/>
    </row>
    <row r="341372" spans="9:9">
      <c r="I341372" s="33"/>
    </row>
    <row r="341375" spans="9:9">
      <c r="I341375" s="33"/>
    </row>
    <row r="341394" spans="9:9">
      <c r="I341394" s="33"/>
    </row>
    <row r="341404" spans="9:9">
      <c r="I341404" s="33"/>
    </row>
    <row r="341407" spans="9:9">
      <c r="I341407" s="33"/>
    </row>
    <row r="341426" spans="9:9">
      <c r="I341426" s="33"/>
    </row>
    <row r="341436" spans="9:9">
      <c r="I341436" s="33"/>
    </row>
    <row r="341439" spans="9:9">
      <c r="I341439" s="33"/>
    </row>
    <row r="341458" spans="9:9">
      <c r="I341458" s="33"/>
    </row>
    <row r="341468" spans="9:9">
      <c r="I341468" s="33"/>
    </row>
    <row r="341471" spans="9:9">
      <c r="I341471" s="33"/>
    </row>
    <row r="341490" spans="9:9">
      <c r="I341490" s="33"/>
    </row>
    <row r="341500" spans="9:9">
      <c r="I341500" s="33"/>
    </row>
    <row r="341503" spans="9:9">
      <c r="I341503" s="33"/>
    </row>
    <row r="341522" spans="9:9">
      <c r="I341522" s="33"/>
    </row>
    <row r="341532" spans="9:9">
      <c r="I341532" s="33"/>
    </row>
    <row r="341535" spans="9:9">
      <c r="I341535" s="33"/>
    </row>
    <row r="341554" spans="9:9">
      <c r="I341554" s="33"/>
    </row>
    <row r="341564" spans="9:9">
      <c r="I341564" s="33"/>
    </row>
    <row r="341567" spans="9:9">
      <c r="I341567" s="33"/>
    </row>
    <row r="341586" spans="9:9">
      <c r="I341586" s="33"/>
    </row>
    <row r="341596" spans="9:9">
      <c r="I341596" s="33"/>
    </row>
    <row r="341599" spans="9:9">
      <c r="I341599" s="33"/>
    </row>
    <row r="341618" spans="9:9">
      <c r="I341618" s="33"/>
    </row>
    <row r="341628" spans="9:9">
      <c r="I341628" s="33"/>
    </row>
    <row r="341631" spans="9:9">
      <c r="I341631" s="33"/>
    </row>
    <row r="341650" spans="9:9">
      <c r="I341650" s="33"/>
    </row>
    <row r="341660" spans="9:9">
      <c r="I341660" s="33"/>
    </row>
    <row r="341663" spans="9:9">
      <c r="I341663" s="33"/>
    </row>
    <row r="341682" spans="9:9">
      <c r="I341682" s="33"/>
    </row>
    <row r="341692" spans="9:9">
      <c r="I341692" s="33"/>
    </row>
    <row r="341695" spans="9:9">
      <c r="I341695" s="33"/>
    </row>
    <row r="341714" spans="9:9">
      <c r="I341714" s="33"/>
    </row>
    <row r="341724" spans="9:9">
      <c r="I341724" s="33"/>
    </row>
    <row r="341727" spans="9:9">
      <c r="I341727" s="33"/>
    </row>
    <row r="341746" spans="9:9">
      <c r="I341746" s="33"/>
    </row>
    <row r="341756" spans="9:9">
      <c r="I341756" s="33"/>
    </row>
    <row r="341759" spans="9:9">
      <c r="I341759" s="33"/>
    </row>
    <row r="341778" spans="9:9">
      <c r="I341778" s="33"/>
    </row>
    <row r="341788" spans="9:9">
      <c r="I341788" s="33"/>
    </row>
    <row r="341791" spans="9:9">
      <c r="I341791" s="33"/>
    </row>
    <row r="341810" spans="9:9">
      <c r="I341810" s="33"/>
    </row>
    <row r="341820" spans="9:9">
      <c r="I341820" s="33"/>
    </row>
    <row r="341823" spans="9:9">
      <c r="I341823" s="33"/>
    </row>
    <row r="341842" spans="9:9">
      <c r="I341842" s="33"/>
    </row>
    <row r="341852" spans="9:9">
      <c r="I341852" s="33"/>
    </row>
    <row r="341855" spans="9:9">
      <c r="I341855" s="33"/>
    </row>
    <row r="341874" spans="9:9">
      <c r="I341874" s="33"/>
    </row>
    <row r="341884" spans="9:9">
      <c r="I341884" s="33"/>
    </row>
    <row r="341887" spans="9:9">
      <c r="I341887" s="33"/>
    </row>
    <row r="341906" spans="9:9">
      <c r="I341906" s="33"/>
    </row>
    <row r="341916" spans="9:9">
      <c r="I341916" s="33"/>
    </row>
    <row r="341919" spans="9:9">
      <c r="I341919" s="33"/>
    </row>
    <row r="341938" spans="9:9">
      <c r="I341938" s="33"/>
    </row>
    <row r="341948" spans="9:9">
      <c r="I341948" s="33"/>
    </row>
    <row r="341951" spans="9:9">
      <c r="I341951" s="33"/>
    </row>
    <row r="341970" spans="9:9">
      <c r="I341970" s="33"/>
    </row>
    <row r="341980" spans="9:9">
      <c r="I341980" s="33"/>
    </row>
    <row r="341983" spans="9:9">
      <c r="I341983" s="33"/>
    </row>
    <row r="342002" spans="9:9">
      <c r="I342002" s="33"/>
    </row>
    <row r="342012" spans="9:9">
      <c r="I342012" s="33"/>
    </row>
    <row r="342015" spans="9:9">
      <c r="I342015" s="33"/>
    </row>
    <row r="342034" spans="9:9">
      <c r="I342034" s="33"/>
    </row>
    <row r="342044" spans="9:9">
      <c r="I342044" s="33"/>
    </row>
    <row r="342047" spans="9:9">
      <c r="I342047" s="33"/>
    </row>
    <row r="342066" spans="9:9">
      <c r="I342066" s="33"/>
    </row>
    <row r="342076" spans="9:9">
      <c r="I342076" s="33"/>
    </row>
    <row r="342079" spans="9:9">
      <c r="I342079" s="33"/>
    </row>
    <row r="342098" spans="9:9">
      <c r="I342098" s="33"/>
    </row>
    <row r="342108" spans="9:9">
      <c r="I342108" s="33"/>
    </row>
    <row r="342111" spans="9:9">
      <c r="I342111" s="33"/>
    </row>
    <row r="342130" spans="9:9">
      <c r="I342130" s="33"/>
    </row>
    <row r="342140" spans="9:9">
      <c r="I342140" s="33"/>
    </row>
    <row r="342143" spans="9:9">
      <c r="I342143" s="33"/>
    </row>
    <row r="342162" spans="9:9">
      <c r="I342162" s="33"/>
    </row>
    <row r="342172" spans="9:9">
      <c r="I342172" s="33"/>
    </row>
    <row r="342175" spans="9:9">
      <c r="I342175" s="33"/>
    </row>
    <row r="342194" spans="9:9">
      <c r="I342194" s="33"/>
    </row>
    <row r="342204" spans="9:9">
      <c r="I342204" s="33"/>
    </row>
    <row r="342207" spans="9:9">
      <c r="I342207" s="33"/>
    </row>
    <row r="342226" spans="9:9">
      <c r="I342226" s="33"/>
    </row>
    <row r="342236" spans="9:9">
      <c r="I342236" s="33"/>
    </row>
    <row r="342239" spans="9:9">
      <c r="I342239" s="33"/>
    </row>
    <row r="342258" spans="9:9">
      <c r="I342258" s="33"/>
    </row>
    <row r="342268" spans="9:9">
      <c r="I342268" s="33"/>
    </row>
    <row r="342271" spans="9:9">
      <c r="I342271" s="33"/>
    </row>
    <row r="342290" spans="9:9">
      <c r="I342290" s="33"/>
    </row>
    <row r="342300" spans="9:9">
      <c r="I342300" s="33"/>
    </row>
    <row r="342303" spans="9:9">
      <c r="I342303" s="33"/>
    </row>
    <row r="342322" spans="9:9">
      <c r="I342322" s="33"/>
    </row>
    <row r="342332" spans="9:9">
      <c r="I342332" s="33"/>
    </row>
    <row r="342335" spans="9:9">
      <c r="I342335" s="33"/>
    </row>
    <row r="342354" spans="9:9">
      <c r="I342354" s="33"/>
    </row>
    <row r="342364" spans="9:9">
      <c r="I342364" s="33"/>
    </row>
    <row r="342367" spans="9:9">
      <c r="I342367" s="33"/>
    </row>
    <row r="342386" spans="9:9">
      <c r="I342386" s="33"/>
    </row>
    <row r="342396" spans="9:9">
      <c r="I342396" s="33"/>
    </row>
    <row r="342399" spans="9:9">
      <c r="I342399" s="33"/>
    </row>
    <row r="342418" spans="9:9">
      <c r="I342418" s="33"/>
    </row>
    <row r="342428" spans="9:9">
      <c r="I342428" s="33"/>
    </row>
    <row r="342431" spans="9:9">
      <c r="I342431" s="33"/>
    </row>
    <row r="342450" spans="9:9">
      <c r="I342450" s="33"/>
    </row>
    <row r="342460" spans="9:9">
      <c r="I342460" s="33"/>
    </row>
    <row r="342463" spans="9:9">
      <c r="I342463" s="33"/>
    </row>
    <row r="342482" spans="9:9">
      <c r="I342482" s="33"/>
    </row>
    <row r="342492" spans="9:9">
      <c r="I342492" s="33"/>
    </row>
    <row r="342495" spans="9:9">
      <c r="I342495" s="33"/>
    </row>
    <row r="342514" spans="9:9">
      <c r="I342514" s="33"/>
    </row>
    <row r="342524" spans="9:9">
      <c r="I342524" s="33"/>
    </row>
    <row r="342527" spans="9:9">
      <c r="I342527" s="33"/>
    </row>
    <row r="342546" spans="9:9">
      <c r="I342546" s="33"/>
    </row>
    <row r="342556" spans="9:9">
      <c r="I342556" s="33"/>
    </row>
    <row r="342559" spans="9:9">
      <c r="I342559" s="33"/>
    </row>
    <row r="342578" spans="9:9">
      <c r="I342578" s="33"/>
    </row>
    <row r="342588" spans="9:9">
      <c r="I342588" s="33"/>
    </row>
    <row r="342591" spans="9:9">
      <c r="I342591" s="33"/>
    </row>
    <row r="342610" spans="9:9">
      <c r="I342610" s="33"/>
    </row>
    <row r="342620" spans="9:9">
      <c r="I342620" s="33"/>
    </row>
    <row r="342623" spans="9:9">
      <c r="I342623" s="33"/>
    </row>
    <row r="342642" spans="9:9">
      <c r="I342642" s="33"/>
    </row>
    <row r="342652" spans="9:9">
      <c r="I342652" s="33"/>
    </row>
    <row r="342655" spans="9:9">
      <c r="I342655" s="33"/>
    </row>
    <row r="342674" spans="9:9">
      <c r="I342674" s="33"/>
    </row>
    <row r="342684" spans="9:9">
      <c r="I342684" s="33"/>
    </row>
    <row r="342687" spans="9:9">
      <c r="I342687" s="33"/>
    </row>
    <row r="342706" spans="9:9">
      <c r="I342706" s="33"/>
    </row>
    <row r="342716" spans="9:9">
      <c r="I342716" s="33"/>
    </row>
    <row r="342719" spans="9:9">
      <c r="I342719" s="33"/>
    </row>
    <row r="342738" spans="9:9">
      <c r="I342738" s="33"/>
    </row>
    <row r="342748" spans="9:9">
      <c r="I342748" s="33"/>
    </row>
    <row r="342751" spans="9:9">
      <c r="I342751" s="33"/>
    </row>
    <row r="342770" spans="9:9">
      <c r="I342770" s="33"/>
    </row>
    <row r="342780" spans="9:9">
      <c r="I342780" s="33"/>
    </row>
    <row r="342783" spans="9:9">
      <c r="I342783" s="33"/>
    </row>
    <row r="342802" spans="9:9">
      <c r="I342802" s="33"/>
    </row>
    <row r="342812" spans="9:9">
      <c r="I342812" s="33"/>
    </row>
    <row r="342815" spans="9:9">
      <c r="I342815" s="33"/>
    </row>
    <row r="342834" spans="9:9">
      <c r="I342834" s="33"/>
    </row>
    <row r="342844" spans="9:9">
      <c r="I342844" s="33"/>
    </row>
    <row r="342847" spans="9:9">
      <c r="I342847" s="33"/>
    </row>
    <row r="342866" spans="9:9">
      <c r="I342866" s="33"/>
    </row>
    <row r="342876" spans="9:9">
      <c r="I342876" s="33"/>
    </row>
    <row r="342879" spans="9:9">
      <c r="I342879" s="33"/>
    </row>
    <row r="342898" spans="9:9">
      <c r="I342898" s="33"/>
    </row>
    <row r="342908" spans="9:9">
      <c r="I342908" s="33"/>
    </row>
    <row r="342911" spans="9:9">
      <c r="I342911" s="33"/>
    </row>
    <row r="342930" spans="9:9">
      <c r="I342930" s="33"/>
    </row>
    <row r="342940" spans="9:9">
      <c r="I342940" s="33"/>
    </row>
    <row r="342943" spans="9:9">
      <c r="I342943" s="33"/>
    </row>
    <row r="342962" spans="9:9">
      <c r="I342962" s="33"/>
    </row>
    <row r="342972" spans="9:9">
      <c r="I342972" s="33"/>
    </row>
    <row r="342975" spans="9:9">
      <c r="I342975" s="33"/>
    </row>
    <row r="342994" spans="9:9">
      <c r="I342994" s="33"/>
    </row>
    <row r="343004" spans="9:9">
      <c r="I343004" s="33"/>
    </row>
    <row r="343007" spans="9:9">
      <c r="I343007" s="33"/>
    </row>
    <row r="343026" spans="9:9">
      <c r="I343026" s="33"/>
    </row>
    <row r="343036" spans="9:9">
      <c r="I343036" s="33"/>
    </row>
    <row r="343039" spans="9:9">
      <c r="I343039" s="33"/>
    </row>
    <row r="343058" spans="9:9">
      <c r="I343058" s="33"/>
    </row>
    <row r="343068" spans="9:9">
      <c r="I343068" s="33"/>
    </row>
    <row r="343071" spans="9:9">
      <c r="I343071" s="33"/>
    </row>
    <row r="343090" spans="9:9">
      <c r="I343090" s="33"/>
    </row>
    <row r="343100" spans="9:9">
      <c r="I343100" s="33"/>
    </row>
    <row r="343103" spans="9:9">
      <c r="I343103" s="33"/>
    </row>
    <row r="343122" spans="9:9">
      <c r="I343122" s="33"/>
    </row>
    <row r="343132" spans="9:9">
      <c r="I343132" s="33"/>
    </row>
    <row r="343135" spans="9:9">
      <c r="I343135" s="33"/>
    </row>
    <row r="343154" spans="9:9">
      <c r="I343154" s="33"/>
    </row>
    <row r="343164" spans="9:9">
      <c r="I343164" s="33"/>
    </row>
    <row r="343167" spans="9:9">
      <c r="I343167" s="33"/>
    </row>
    <row r="343186" spans="9:9">
      <c r="I343186" s="33"/>
    </row>
    <row r="343196" spans="9:9">
      <c r="I343196" s="33"/>
    </row>
    <row r="343199" spans="9:9">
      <c r="I343199" s="33"/>
    </row>
    <row r="343218" spans="9:9">
      <c r="I343218" s="33"/>
    </row>
    <row r="343228" spans="9:9">
      <c r="I343228" s="33"/>
    </row>
    <row r="343231" spans="9:9">
      <c r="I343231" s="33"/>
    </row>
    <row r="343250" spans="9:9">
      <c r="I343250" s="33"/>
    </row>
    <row r="343260" spans="9:9">
      <c r="I343260" s="33"/>
    </row>
    <row r="343263" spans="9:9">
      <c r="I343263" s="33"/>
    </row>
    <row r="343282" spans="9:9">
      <c r="I343282" s="33"/>
    </row>
    <row r="343292" spans="9:9">
      <c r="I343292" s="33"/>
    </row>
    <row r="343295" spans="9:9">
      <c r="I343295" s="33"/>
    </row>
    <row r="343314" spans="9:9">
      <c r="I343314" s="33"/>
    </row>
    <row r="343324" spans="9:9">
      <c r="I343324" s="33"/>
    </row>
    <row r="343327" spans="9:9">
      <c r="I343327" s="33"/>
    </row>
    <row r="343346" spans="9:9">
      <c r="I343346" s="33"/>
    </row>
    <row r="343356" spans="9:9">
      <c r="I343356" s="33"/>
    </row>
    <row r="343359" spans="9:9">
      <c r="I343359" s="33"/>
    </row>
    <row r="343378" spans="9:9">
      <c r="I343378" s="33"/>
    </row>
    <row r="343388" spans="9:9">
      <c r="I343388" s="33"/>
    </row>
    <row r="343391" spans="9:9">
      <c r="I343391" s="33"/>
    </row>
    <row r="343410" spans="9:9">
      <c r="I343410" s="33"/>
    </row>
    <row r="343420" spans="9:9">
      <c r="I343420" s="33"/>
    </row>
    <row r="343423" spans="9:9">
      <c r="I343423" s="33"/>
    </row>
    <row r="343442" spans="9:9">
      <c r="I343442" s="33"/>
    </row>
    <row r="343452" spans="9:9">
      <c r="I343452" s="33"/>
    </row>
    <row r="343455" spans="9:9">
      <c r="I343455" s="33"/>
    </row>
    <row r="343474" spans="9:9">
      <c r="I343474" s="33"/>
    </row>
    <row r="343484" spans="9:9">
      <c r="I343484" s="33"/>
    </row>
    <row r="343487" spans="9:9">
      <c r="I343487" s="33"/>
    </row>
    <row r="343506" spans="9:9">
      <c r="I343506" s="33"/>
    </row>
    <row r="343516" spans="9:9">
      <c r="I343516" s="33"/>
    </row>
    <row r="343519" spans="9:9">
      <c r="I343519" s="33"/>
    </row>
    <row r="343538" spans="9:9">
      <c r="I343538" s="33"/>
    </row>
    <row r="343548" spans="9:9">
      <c r="I343548" s="33"/>
    </row>
    <row r="343551" spans="9:9">
      <c r="I343551" s="33"/>
    </row>
    <row r="343570" spans="9:9">
      <c r="I343570" s="33"/>
    </row>
    <row r="343580" spans="9:9">
      <c r="I343580" s="33"/>
    </row>
    <row r="343583" spans="9:9">
      <c r="I343583" s="33"/>
    </row>
    <row r="343602" spans="9:9">
      <c r="I343602" s="33"/>
    </row>
    <row r="343612" spans="9:9">
      <c r="I343612" s="33"/>
    </row>
    <row r="343615" spans="9:9">
      <c r="I343615" s="33"/>
    </row>
    <row r="343634" spans="9:9">
      <c r="I343634" s="33"/>
    </row>
    <row r="343644" spans="9:9">
      <c r="I343644" s="33"/>
    </row>
    <row r="343647" spans="9:9">
      <c r="I343647" s="33"/>
    </row>
    <row r="343666" spans="9:9">
      <c r="I343666" s="33"/>
    </row>
    <row r="343676" spans="9:9">
      <c r="I343676" s="33"/>
    </row>
    <row r="343679" spans="9:9">
      <c r="I343679" s="33"/>
    </row>
    <row r="343698" spans="9:9">
      <c r="I343698" s="33"/>
    </row>
    <row r="343708" spans="9:9">
      <c r="I343708" s="33"/>
    </row>
    <row r="343711" spans="9:9">
      <c r="I343711" s="33"/>
    </row>
    <row r="343730" spans="9:9">
      <c r="I343730" s="33"/>
    </row>
    <row r="343740" spans="9:9">
      <c r="I343740" s="33"/>
    </row>
    <row r="343743" spans="9:9">
      <c r="I343743" s="33"/>
    </row>
    <row r="343762" spans="9:9">
      <c r="I343762" s="33"/>
    </row>
    <row r="343772" spans="9:9">
      <c r="I343772" s="33"/>
    </row>
    <row r="343775" spans="9:9">
      <c r="I343775" s="33"/>
    </row>
    <row r="343794" spans="9:9">
      <c r="I343794" s="33"/>
    </row>
    <row r="343804" spans="9:9">
      <c r="I343804" s="33"/>
    </row>
    <row r="343807" spans="9:9">
      <c r="I343807" s="33"/>
    </row>
    <row r="343826" spans="9:9">
      <c r="I343826" s="33"/>
    </row>
    <row r="343836" spans="9:9">
      <c r="I343836" s="33"/>
    </row>
    <row r="343839" spans="9:9">
      <c r="I343839" s="33"/>
    </row>
    <row r="343858" spans="9:9">
      <c r="I343858" s="33"/>
    </row>
    <row r="343868" spans="9:9">
      <c r="I343868" s="33"/>
    </row>
    <row r="343871" spans="9:9">
      <c r="I343871" s="33"/>
    </row>
    <row r="343890" spans="9:9">
      <c r="I343890" s="33"/>
    </row>
    <row r="343900" spans="9:9">
      <c r="I343900" s="33"/>
    </row>
    <row r="343903" spans="9:9">
      <c r="I343903" s="33"/>
    </row>
    <row r="343922" spans="9:9">
      <c r="I343922" s="33"/>
    </row>
    <row r="343932" spans="9:9">
      <c r="I343932" s="33"/>
    </row>
    <row r="343935" spans="9:9">
      <c r="I343935" s="33"/>
    </row>
    <row r="343954" spans="9:9">
      <c r="I343954" s="33"/>
    </row>
    <row r="343964" spans="9:9">
      <c r="I343964" s="33"/>
    </row>
    <row r="343967" spans="9:9">
      <c r="I343967" s="33"/>
    </row>
    <row r="343986" spans="9:9">
      <c r="I343986" s="33"/>
    </row>
    <row r="343996" spans="9:9">
      <c r="I343996" s="33"/>
    </row>
    <row r="343999" spans="9:9">
      <c r="I343999" s="33"/>
    </row>
    <row r="344018" spans="9:9">
      <c r="I344018" s="33"/>
    </row>
    <row r="344028" spans="9:9">
      <c r="I344028" s="33"/>
    </row>
    <row r="344031" spans="9:9">
      <c r="I344031" s="33"/>
    </row>
    <row r="344050" spans="9:9">
      <c r="I344050" s="33"/>
    </row>
    <row r="344060" spans="9:9">
      <c r="I344060" s="33"/>
    </row>
    <row r="344063" spans="9:9">
      <c r="I344063" s="33"/>
    </row>
    <row r="344082" spans="9:9">
      <c r="I344082" s="33"/>
    </row>
    <row r="344092" spans="9:9">
      <c r="I344092" s="33"/>
    </row>
    <row r="344095" spans="9:9">
      <c r="I344095" s="33"/>
    </row>
    <row r="344114" spans="9:9">
      <c r="I344114" s="33"/>
    </row>
    <row r="344124" spans="9:9">
      <c r="I344124" s="33"/>
    </row>
    <row r="344127" spans="9:9">
      <c r="I344127" s="33"/>
    </row>
    <row r="344146" spans="9:9">
      <c r="I344146" s="33"/>
    </row>
    <row r="344156" spans="9:9">
      <c r="I344156" s="33"/>
    </row>
    <row r="344159" spans="9:9">
      <c r="I344159" s="33"/>
    </row>
    <row r="344178" spans="9:9">
      <c r="I344178" s="33"/>
    </row>
    <row r="344188" spans="9:9">
      <c r="I344188" s="33"/>
    </row>
    <row r="344191" spans="9:9">
      <c r="I344191" s="33"/>
    </row>
    <row r="344210" spans="9:9">
      <c r="I344210" s="33"/>
    </row>
    <row r="344220" spans="9:9">
      <c r="I344220" s="33"/>
    </row>
    <row r="344223" spans="9:9">
      <c r="I344223" s="33"/>
    </row>
    <row r="344242" spans="9:9">
      <c r="I344242" s="33"/>
    </row>
    <row r="344252" spans="9:9">
      <c r="I344252" s="33"/>
    </row>
    <row r="344255" spans="9:9">
      <c r="I344255" s="33"/>
    </row>
    <row r="344274" spans="9:9">
      <c r="I344274" s="33"/>
    </row>
    <row r="344284" spans="9:9">
      <c r="I344284" s="33"/>
    </row>
    <row r="344287" spans="9:9">
      <c r="I344287" s="33"/>
    </row>
    <row r="344306" spans="9:9">
      <c r="I344306" s="33"/>
    </row>
    <row r="344316" spans="9:9">
      <c r="I344316" s="33"/>
    </row>
    <row r="344319" spans="9:9">
      <c r="I344319" s="33"/>
    </row>
    <row r="344338" spans="9:9">
      <c r="I344338" s="33"/>
    </row>
    <row r="344348" spans="9:9">
      <c r="I344348" s="33"/>
    </row>
    <row r="344351" spans="9:9">
      <c r="I344351" s="33"/>
    </row>
    <row r="344370" spans="9:9">
      <c r="I344370" s="33"/>
    </row>
    <row r="344380" spans="9:9">
      <c r="I344380" s="33"/>
    </row>
    <row r="344383" spans="9:9">
      <c r="I344383" s="33"/>
    </row>
    <row r="344402" spans="9:9">
      <c r="I344402" s="33"/>
    </row>
    <row r="344412" spans="9:9">
      <c r="I344412" s="33"/>
    </row>
    <row r="344415" spans="9:9">
      <c r="I344415" s="33"/>
    </row>
    <row r="344434" spans="9:9">
      <c r="I344434" s="33"/>
    </row>
    <row r="344444" spans="9:9">
      <c r="I344444" s="33"/>
    </row>
    <row r="344447" spans="9:9">
      <c r="I344447" s="33"/>
    </row>
    <row r="344466" spans="9:9">
      <c r="I344466" s="33"/>
    </row>
    <row r="344476" spans="9:9">
      <c r="I344476" s="33"/>
    </row>
    <row r="344479" spans="9:9">
      <c r="I344479" s="33"/>
    </row>
    <row r="344498" spans="9:9">
      <c r="I344498" s="33"/>
    </row>
    <row r="344508" spans="9:9">
      <c r="I344508" s="33"/>
    </row>
    <row r="344511" spans="9:9">
      <c r="I344511" s="33"/>
    </row>
    <row r="344530" spans="9:9">
      <c r="I344530" s="33"/>
    </row>
    <row r="344540" spans="9:9">
      <c r="I344540" s="33"/>
    </row>
    <row r="344543" spans="9:9">
      <c r="I344543" s="33"/>
    </row>
    <row r="344562" spans="9:9">
      <c r="I344562" s="33"/>
    </row>
    <row r="344572" spans="9:9">
      <c r="I344572" s="33"/>
    </row>
    <row r="344575" spans="9:9">
      <c r="I344575" s="33"/>
    </row>
    <row r="344594" spans="9:9">
      <c r="I344594" s="33"/>
    </row>
    <row r="344604" spans="9:9">
      <c r="I344604" s="33"/>
    </row>
    <row r="344607" spans="9:9">
      <c r="I344607" s="33"/>
    </row>
    <row r="344626" spans="9:9">
      <c r="I344626" s="33"/>
    </row>
    <row r="344636" spans="9:9">
      <c r="I344636" s="33"/>
    </row>
    <row r="344639" spans="9:9">
      <c r="I344639" s="33"/>
    </row>
    <row r="344658" spans="9:9">
      <c r="I344658" s="33"/>
    </row>
    <row r="344668" spans="9:9">
      <c r="I344668" s="33"/>
    </row>
    <row r="344671" spans="9:9">
      <c r="I344671" s="33"/>
    </row>
    <row r="344690" spans="9:9">
      <c r="I344690" s="33"/>
    </row>
    <row r="344700" spans="9:9">
      <c r="I344700" s="33"/>
    </row>
    <row r="344703" spans="9:9">
      <c r="I344703" s="33"/>
    </row>
    <row r="344722" spans="9:9">
      <c r="I344722" s="33"/>
    </row>
    <row r="344732" spans="9:9">
      <c r="I344732" s="33"/>
    </row>
    <row r="344735" spans="9:9">
      <c r="I344735" s="33"/>
    </row>
    <row r="344754" spans="9:9">
      <c r="I344754" s="33"/>
    </row>
    <row r="344764" spans="9:9">
      <c r="I344764" s="33"/>
    </row>
    <row r="344767" spans="9:9">
      <c r="I344767" s="33"/>
    </row>
    <row r="344786" spans="9:9">
      <c r="I344786" s="33"/>
    </row>
    <row r="344796" spans="9:9">
      <c r="I344796" s="33"/>
    </row>
    <row r="344799" spans="9:9">
      <c r="I344799" s="33"/>
    </row>
    <row r="344818" spans="9:9">
      <c r="I344818" s="33"/>
    </row>
    <row r="344828" spans="9:9">
      <c r="I344828" s="33"/>
    </row>
    <row r="344831" spans="9:9">
      <c r="I344831" s="33"/>
    </row>
    <row r="344850" spans="9:9">
      <c r="I344850" s="33"/>
    </row>
    <row r="344860" spans="9:9">
      <c r="I344860" s="33"/>
    </row>
    <row r="344863" spans="9:9">
      <c r="I344863" s="33"/>
    </row>
    <row r="344882" spans="9:9">
      <c r="I344882" s="33"/>
    </row>
    <row r="344892" spans="9:9">
      <c r="I344892" s="33"/>
    </row>
    <row r="344895" spans="9:9">
      <c r="I344895" s="33"/>
    </row>
    <row r="344914" spans="9:9">
      <c r="I344914" s="33"/>
    </row>
    <row r="344924" spans="9:9">
      <c r="I344924" s="33"/>
    </row>
    <row r="344927" spans="9:9">
      <c r="I344927" s="33"/>
    </row>
    <row r="344946" spans="9:9">
      <c r="I344946" s="33"/>
    </row>
    <row r="344956" spans="9:9">
      <c r="I344956" s="33"/>
    </row>
    <row r="344959" spans="9:9">
      <c r="I344959" s="33"/>
    </row>
    <row r="344978" spans="9:9">
      <c r="I344978" s="33"/>
    </row>
    <row r="344988" spans="9:9">
      <c r="I344988" s="33"/>
    </row>
    <row r="344991" spans="9:9">
      <c r="I344991" s="33"/>
    </row>
    <row r="345010" spans="9:9">
      <c r="I345010" s="33"/>
    </row>
    <row r="345020" spans="9:9">
      <c r="I345020" s="33"/>
    </row>
    <row r="345023" spans="9:9">
      <c r="I345023" s="33"/>
    </row>
    <row r="345042" spans="9:9">
      <c r="I345042" s="33"/>
    </row>
    <row r="345052" spans="9:9">
      <c r="I345052" s="33"/>
    </row>
    <row r="345055" spans="9:9">
      <c r="I345055" s="33"/>
    </row>
    <row r="345074" spans="9:9">
      <c r="I345074" s="33"/>
    </row>
    <row r="345084" spans="9:9">
      <c r="I345084" s="33"/>
    </row>
    <row r="345087" spans="9:9">
      <c r="I345087" s="33"/>
    </row>
    <row r="345106" spans="9:9">
      <c r="I345106" s="33"/>
    </row>
    <row r="345116" spans="9:9">
      <c r="I345116" s="33"/>
    </row>
    <row r="345119" spans="9:9">
      <c r="I345119" s="33"/>
    </row>
    <row r="345138" spans="9:9">
      <c r="I345138" s="33"/>
    </row>
    <row r="345148" spans="9:9">
      <c r="I345148" s="33"/>
    </row>
    <row r="345151" spans="9:9">
      <c r="I345151" s="33"/>
    </row>
    <row r="345170" spans="9:9">
      <c r="I345170" s="33"/>
    </row>
    <row r="345180" spans="9:9">
      <c r="I345180" s="33"/>
    </row>
    <row r="345183" spans="9:9">
      <c r="I345183" s="33"/>
    </row>
    <row r="345202" spans="9:9">
      <c r="I345202" s="33"/>
    </row>
    <row r="345212" spans="9:9">
      <c r="I345212" s="33"/>
    </row>
    <row r="345215" spans="9:9">
      <c r="I345215" s="33"/>
    </row>
    <row r="345234" spans="9:9">
      <c r="I345234" s="33"/>
    </row>
    <row r="345244" spans="9:9">
      <c r="I345244" s="33"/>
    </row>
    <row r="345247" spans="9:9">
      <c r="I345247" s="33"/>
    </row>
    <row r="345266" spans="9:9">
      <c r="I345266" s="33"/>
    </row>
    <row r="345276" spans="9:9">
      <c r="I345276" s="33"/>
    </row>
    <row r="345279" spans="9:9">
      <c r="I345279" s="33"/>
    </row>
    <row r="345298" spans="9:9">
      <c r="I345298" s="33"/>
    </row>
    <row r="345308" spans="9:9">
      <c r="I345308" s="33"/>
    </row>
    <row r="345311" spans="9:9">
      <c r="I345311" s="33"/>
    </row>
    <row r="345330" spans="9:9">
      <c r="I345330" s="33"/>
    </row>
    <row r="345340" spans="9:9">
      <c r="I345340" s="33"/>
    </row>
    <row r="345343" spans="9:9">
      <c r="I345343" s="33"/>
    </row>
    <row r="345362" spans="9:9">
      <c r="I345362" s="33"/>
    </row>
    <row r="345372" spans="9:9">
      <c r="I345372" s="33"/>
    </row>
    <row r="345375" spans="9:9">
      <c r="I345375" s="33"/>
    </row>
    <row r="345394" spans="9:9">
      <c r="I345394" s="33"/>
    </row>
    <row r="345404" spans="9:9">
      <c r="I345404" s="33"/>
    </row>
    <row r="345407" spans="9:9">
      <c r="I345407" s="33"/>
    </row>
    <row r="345426" spans="9:9">
      <c r="I345426" s="33"/>
    </row>
    <row r="345436" spans="9:9">
      <c r="I345436" s="33"/>
    </row>
    <row r="345439" spans="9:9">
      <c r="I345439" s="33"/>
    </row>
    <row r="345458" spans="9:9">
      <c r="I345458" s="33"/>
    </row>
    <row r="345468" spans="9:9">
      <c r="I345468" s="33"/>
    </row>
    <row r="345471" spans="9:9">
      <c r="I345471" s="33"/>
    </row>
    <row r="345490" spans="9:9">
      <c r="I345490" s="33"/>
    </row>
    <row r="345500" spans="9:9">
      <c r="I345500" s="33"/>
    </row>
    <row r="345503" spans="9:9">
      <c r="I345503" s="33"/>
    </row>
    <row r="345522" spans="9:9">
      <c r="I345522" s="33"/>
    </row>
    <row r="345532" spans="9:9">
      <c r="I345532" s="33"/>
    </row>
    <row r="345535" spans="9:9">
      <c r="I345535" s="33"/>
    </row>
    <row r="345554" spans="9:9">
      <c r="I345554" s="33"/>
    </row>
    <row r="345564" spans="9:9">
      <c r="I345564" s="33"/>
    </row>
    <row r="345567" spans="9:9">
      <c r="I345567" s="33"/>
    </row>
    <row r="345586" spans="9:9">
      <c r="I345586" s="33"/>
    </row>
    <row r="345596" spans="9:9">
      <c r="I345596" s="33"/>
    </row>
    <row r="345599" spans="9:9">
      <c r="I345599" s="33"/>
    </row>
    <row r="345618" spans="9:9">
      <c r="I345618" s="33"/>
    </row>
    <row r="345628" spans="9:9">
      <c r="I345628" s="33"/>
    </row>
    <row r="345631" spans="9:9">
      <c r="I345631" s="33"/>
    </row>
    <row r="345650" spans="9:9">
      <c r="I345650" s="33"/>
    </row>
    <row r="345660" spans="9:9">
      <c r="I345660" s="33"/>
    </row>
    <row r="345663" spans="9:9">
      <c r="I345663" s="33"/>
    </row>
    <row r="345682" spans="9:9">
      <c r="I345682" s="33"/>
    </row>
    <row r="345692" spans="9:9">
      <c r="I345692" s="33"/>
    </row>
    <row r="345695" spans="9:9">
      <c r="I345695" s="33"/>
    </row>
    <row r="345714" spans="9:9">
      <c r="I345714" s="33"/>
    </row>
    <row r="345724" spans="9:9">
      <c r="I345724" s="33"/>
    </row>
    <row r="345727" spans="9:9">
      <c r="I345727" s="33"/>
    </row>
    <row r="345746" spans="9:9">
      <c r="I345746" s="33"/>
    </row>
    <row r="345756" spans="9:9">
      <c r="I345756" s="33"/>
    </row>
    <row r="345759" spans="9:9">
      <c r="I345759" s="33"/>
    </row>
    <row r="345778" spans="9:9">
      <c r="I345778" s="33"/>
    </row>
    <row r="345788" spans="9:9">
      <c r="I345788" s="33"/>
    </row>
    <row r="345791" spans="9:9">
      <c r="I345791" s="33"/>
    </row>
    <row r="345810" spans="9:9">
      <c r="I345810" s="33"/>
    </row>
    <row r="345820" spans="9:9">
      <c r="I345820" s="33"/>
    </row>
    <row r="345823" spans="9:9">
      <c r="I345823" s="33"/>
    </row>
    <row r="345842" spans="9:9">
      <c r="I345842" s="33"/>
    </row>
    <row r="345852" spans="9:9">
      <c r="I345852" s="33"/>
    </row>
    <row r="345855" spans="9:9">
      <c r="I345855" s="33"/>
    </row>
    <row r="345874" spans="9:9">
      <c r="I345874" s="33"/>
    </row>
    <row r="345884" spans="9:9">
      <c r="I345884" s="33"/>
    </row>
    <row r="345887" spans="9:9">
      <c r="I345887" s="33"/>
    </row>
    <row r="345906" spans="9:9">
      <c r="I345906" s="33"/>
    </row>
    <row r="345916" spans="9:9">
      <c r="I345916" s="33"/>
    </row>
    <row r="345919" spans="9:9">
      <c r="I345919" s="33"/>
    </row>
    <row r="345938" spans="9:9">
      <c r="I345938" s="33"/>
    </row>
    <row r="345948" spans="9:9">
      <c r="I345948" s="33"/>
    </row>
    <row r="345951" spans="9:9">
      <c r="I345951" s="33"/>
    </row>
    <row r="345970" spans="9:9">
      <c r="I345970" s="33"/>
    </row>
    <row r="345980" spans="9:9">
      <c r="I345980" s="33"/>
    </row>
    <row r="345983" spans="9:9">
      <c r="I345983" s="33"/>
    </row>
    <row r="346002" spans="9:9">
      <c r="I346002" s="33"/>
    </row>
    <row r="346012" spans="9:9">
      <c r="I346012" s="33"/>
    </row>
    <row r="346015" spans="9:9">
      <c r="I346015" s="33"/>
    </row>
    <row r="346034" spans="9:9">
      <c r="I346034" s="33"/>
    </row>
    <row r="346044" spans="9:9">
      <c r="I346044" s="33"/>
    </row>
    <row r="346047" spans="9:9">
      <c r="I346047" s="33"/>
    </row>
    <row r="346066" spans="9:9">
      <c r="I346066" s="33"/>
    </row>
    <row r="346076" spans="9:9">
      <c r="I346076" s="33"/>
    </row>
    <row r="346079" spans="9:9">
      <c r="I346079" s="33"/>
    </row>
    <row r="346098" spans="9:9">
      <c r="I346098" s="33"/>
    </row>
    <row r="346108" spans="9:9">
      <c r="I346108" s="33"/>
    </row>
    <row r="346111" spans="9:9">
      <c r="I346111" s="33"/>
    </row>
    <row r="346130" spans="9:9">
      <c r="I346130" s="33"/>
    </row>
    <row r="346140" spans="9:9">
      <c r="I346140" s="33"/>
    </row>
    <row r="346143" spans="9:9">
      <c r="I346143" s="33"/>
    </row>
    <row r="346162" spans="9:9">
      <c r="I346162" s="33"/>
    </row>
    <row r="346172" spans="9:9">
      <c r="I346172" s="33"/>
    </row>
    <row r="346175" spans="9:9">
      <c r="I346175" s="33"/>
    </row>
    <row r="346194" spans="9:9">
      <c r="I346194" s="33"/>
    </row>
    <row r="346204" spans="9:9">
      <c r="I346204" s="33"/>
    </row>
    <row r="346207" spans="9:9">
      <c r="I346207" s="33"/>
    </row>
    <row r="346226" spans="9:9">
      <c r="I346226" s="33"/>
    </row>
    <row r="346236" spans="9:9">
      <c r="I346236" s="33"/>
    </row>
    <row r="346239" spans="9:9">
      <c r="I346239" s="33"/>
    </row>
    <row r="346258" spans="9:9">
      <c r="I346258" s="33"/>
    </row>
    <row r="346268" spans="9:9">
      <c r="I346268" s="33"/>
    </row>
    <row r="346271" spans="9:9">
      <c r="I346271" s="33"/>
    </row>
    <row r="346290" spans="9:9">
      <c r="I346290" s="33"/>
    </row>
    <row r="346300" spans="9:9">
      <c r="I346300" s="33"/>
    </row>
    <row r="346303" spans="9:9">
      <c r="I346303" s="33"/>
    </row>
    <row r="346322" spans="9:9">
      <c r="I346322" s="33"/>
    </row>
    <row r="346332" spans="9:9">
      <c r="I346332" s="33"/>
    </row>
    <row r="346335" spans="9:9">
      <c r="I346335" s="33"/>
    </row>
    <row r="346354" spans="9:9">
      <c r="I346354" s="33"/>
    </row>
    <row r="346364" spans="9:9">
      <c r="I346364" s="33"/>
    </row>
    <row r="346367" spans="9:9">
      <c r="I346367" s="33"/>
    </row>
    <row r="346386" spans="9:9">
      <c r="I346386" s="33"/>
    </row>
    <row r="346396" spans="9:9">
      <c r="I346396" s="33"/>
    </row>
    <row r="346399" spans="9:9">
      <c r="I346399" s="33"/>
    </row>
    <row r="346418" spans="9:9">
      <c r="I346418" s="33"/>
    </row>
    <row r="346428" spans="9:9">
      <c r="I346428" s="33"/>
    </row>
    <row r="346431" spans="9:9">
      <c r="I346431" s="33"/>
    </row>
    <row r="346450" spans="9:9">
      <c r="I346450" s="33"/>
    </row>
    <row r="346460" spans="9:9">
      <c r="I346460" s="33"/>
    </row>
    <row r="346463" spans="9:9">
      <c r="I346463" s="33"/>
    </row>
    <row r="346482" spans="9:9">
      <c r="I346482" s="33"/>
    </row>
    <row r="346492" spans="9:9">
      <c r="I346492" s="33"/>
    </row>
    <row r="346495" spans="9:9">
      <c r="I346495" s="33"/>
    </row>
    <row r="346514" spans="9:9">
      <c r="I346514" s="33"/>
    </row>
    <row r="346524" spans="9:9">
      <c r="I346524" s="33"/>
    </row>
    <row r="346527" spans="9:9">
      <c r="I346527" s="33"/>
    </row>
    <row r="346546" spans="9:9">
      <c r="I346546" s="33"/>
    </row>
    <row r="346556" spans="9:9">
      <c r="I346556" s="33"/>
    </row>
    <row r="346559" spans="9:9">
      <c r="I346559" s="33"/>
    </row>
    <row r="346578" spans="9:9">
      <c r="I346578" s="33"/>
    </row>
    <row r="346588" spans="9:9">
      <c r="I346588" s="33"/>
    </row>
    <row r="346591" spans="9:9">
      <c r="I346591" s="33"/>
    </row>
    <row r="346610" spans="9:9">
      <c r="I346610" s="33"/>
    </row>
    <row r="346620" spans="9:9">
      <c r="I346620" s="33"/>
    </row>
    <row r="346623" spans="9:9">
      <c r="I346623" s="33"/>
    </row>
    <row r="346642" spans="9:9">
      <c r="I346642" s="33"/>
    </row>
    <row r="346652" spans="9:9">
      <c r="I346652" s="33"/>
    </row>
    <row r="346655" spans="9:9">
      <c r="I346655" s="33"/>
    </row>
    <row r="346674" spans="9:9">
      <c r="I346674" s="33"/>
    </row>
    <row r="346684" spans="9:9">
      <c r="I346684" s="33"/>
    </row>
    <row r="346687" spans="9:9">
      <c r="I346687" s="33"/>
    </row>
    <row r="346706" spans="9:9">
      <c r="I346706" s="33"/>
    </row>
    <row r="346716" spans="9:9">
      <c r="I346716" s="33"/>
    </row>
    <row r="346719" spans="9:9">
      <c r="I346719" s="33"/>
    </row>
    <row r="346738" spans="9:9">
      <c r="I346738" s="33"/>
    </row>
    <row r="346748" spans="9:9">
      <c r="I346748" s="33"/>
    </row>
    <row r="346751" spans="9:9">
      <c r="I346751" s="33"/>
    </row>
    <row r="346770" spans="9:9">
      <c r="I346770" s="33"/>
    </row>
    <row r="346780" spans="9:9">
      <c r="I346780" s="33"/>
    </row>
    <row r="346783" spans="9:9">
      <c r="I346783" s="33"/>
    </row>
    <row r="346802" spans="9:9">
      <c r="I346802" s="33"/>
    </row>
    <row r="346812" spans="9:9">
      <c r="I346812" s="33"/>
    </row>
    <row r="346815" spans="9:9">
      <c r="I346815" s="33"/>
    </row>
    <row r="346834" spans="9:9">
      <c r="I346834" s="33"/>
    </row>
    <row r="346844" spans="9:9">
      <c r="I346844" s="33"/>
    </row>
    <row r="346847" spans="9:9">
      <c r="I346847" s="33"/>
    </row>
    <row r="346866" spans="9:9">
      <c r="I346866" s="33"/>
    </row>
    <row r="346876" spans="9:9">
      <c r="I346876" s="33"/>
    </row>
    <row r="346879" spans="9:9">
      <c r="I346879" s="33"/>
    </row>
    <row r="346898" spans="9:9">
      <c r="I346898" s="33"/>
    </row>
    <row r="346908" spans="9:9">
      <c r="I346908" s="33"/>
    </row>
    <row r="346911" spans="9:9">
      <c r="I346911" s="33"/>
    </row>
    <row r="346930" spans="9:9">
      <c r="I346930" s="33"/>
    </row>
    <row r="346940" spans="9:9">
      <c r="I346940" s="33"/>
    </row>
    <row r="346943" spans="9:9">
      <c r="I346943" s="33"/>
    </row>
    <row r="346962" spans="9:9">
      <c r="I346962" s="33"/>
    </row>
    <row r="346972" spans="9:9">
      <c r="I346972" s="33"/>
    </row>
    <row r="346975" spans="9:9">
      <c r="I346975" s="33"/>
    </row>
    <row r="346994" spans="9:9">
      <c r="I346994" s="33"/>
    </row>
    <row r="347004" spans="9:9">
      <c r="I347004" s="33"/>
    </row>
    <row r="347007" spans="9:9">
      <c r="I347007" s="33"/>
    </row>
    <row r="347026" spans="9:9">
      <c r="I347026" s="33"/>
    </row>
    <row r="347036" spans="9:9">
      <c r="I347036" s="33"/>
    </row>
    <row r="347039" spans="9:9">
      <c r="I347039" s="33"/>
    </row>
    <row r="347058" spans="9:9">
      <c r="I347058" s="33"/>
    </row>
    <row r="347068" spans="9:9">
      <c r="I347068" s="33"/>
    </row>
    <row r="347071" spans="9:9">
      <c r="I347071" s="33"/>
    </row>
    <row r="347090" spans="9:9">
      <c r="I347090" s="33"/>
    </row>
    <row r="347100" spans="9:9">
      <c r="I347100" s="33"/>
    </row>
    <row r="347103" spans="9:9">
      <c r="I347103" s="33"/>
    </row>
    <row r="347122" spans="9:9">
      <c r="I347122" s="33"/>
    </row>
    <row r="347132" spans="9:9">
      <c r="I347132" s="33"/>
    </row>
    <row r="347135" spans="9:9">
      <c r="I347135" s="33"/>
    </row>
    <row r="347154" spans="9:9">
      <c r="I347154" s="33"/>
    </row>
    <row r="347164" spans="9:9">
      <c r="I347164" s="33"/>
    </row>
    <row r="347167" spans="9:9">
      <c r="I347167" s="33"/>
    </row>
    <row r="347186" spans="9:9">
      <c r="I347186" s="33"/>
    </row>
    <row r="347196" spans="9:9">
      <c r="I347196" s="33"/>
    </row>
    <row r="347199" spans="9:9">
      <c r="I347199" s="33"/>
    </row>
    <row r="347218" spans="9:9">
      <c r="I347218" s="33"/>
    </row>
    <row r="347228" spans="9:9">
      <c r="I347228" s="33"/>
    </row>
    <row r="347231" spans="9:9">
      <c r="I347231" s="33"/>
    </row>
    <row r="347250" spans="9:9">
      <c r="I347250" s="33"/>
    </row>
    <row r="347260" spans="9:9">
      <c r="I347260" s="33"/>
    </row>
    <row r="347263" spans="9:9">
      <c r="I347263" s="33"/>
    </row>
    <row r="347282" spans="9:9">
      <c r="I347282" s="33"/>
    </row>
    <row r="347292" spans="9:9">
      <c r="I347292" s="33"/>
    </row>
    <row r="347295" spans="9:9">
      <c r="I347295" s="33"/>
    </row>
    <row r="347314" spans="9:9">
      <c r="I347314" s="33"/>
    </row>
    <row r="347324" spans="9:9">
      <c r="I347324" s="33"/>
    </row>
    <row r="347327" spans="9:9">
      <c r="I347327" s="33"/>
    </row>
    <row r="347346" spans="9:9">
      <c r="I347346" s="33"/>
    </row>
    <row r="347356" spans="9:9">
      <c r="I347356" s="33"/>
    </row>
    <row r="347359" spans="9:9">
      <c r="I347359" s="33"/>
    </row>
    <row r="347378" spans="9:9">
      <c r="I347378" s="33"/>
    </row>
    <row r="347388" spans="9:9">
      <c r="I347388" s="33"/>
    </row>
    <row r="347391" spans="9:9">
      <c r="I347391" s="33"/>
    </row>
    <row r="347410" spans="9:9">
      <c r="I347410" s="33"/>
    </row>
    <row r="347420" spans="9:9">
      <c r="I347420" s="33"/>
    </row>
    <row r="347423" spans="9:9">
      <c r="I347423" s="33"/>
    </row>
    <row r="347442" spans="9:9">
      <c r="I347442" s="33"/>
    </row>
    <row r="347452" spans="9:9">
      <c r="I347452" s="33"/>
    </row>
    <row r="347455" spans="9:9">
      <c r="I347455" s="33"/>
    </row>
    <row r="347474" spans="9:9">
      <c r="I347474" s="33"/>
    </row>
    <row r="347484" spans="9:9">
      <c r="I347484" s="33"/>
    </row>
    <row r="347487" spans="9:9">
      <c r="I347487" s="33"/>
    </row>
    <row r="347506" spans="9:9">
      <c r="I347506" s="33"/>
    </row>
    <row r="347516" spans="9:9">
      <c r="I347516" s="33"/>
    </row>
    <row r="347519" spans="9:9">
      <c r="I347519" s="33"/>
    </row>
    <row r="347538" spans="9:9">
      <c r="I347538" s="33"/>
    </row>
    <row r="347548" spans="9:9">
      <c r="I347548" s="33"/>
    </row>
    <row r="347551" spans="9:9">
      <c r="I347551" s="33"/>
    </row>
    <row r="347570" spans="9:9">
      <c r="I347570" s="33"/>
    </row>
    <row r="347580" spans="9:9">
      <c r="I347580" s="33"/>
    </row>
    <row r="347583" spans="9:9">
      <c r="I347583" s="33"/>
    </row>
    <row r="347602" spans="9:9">
      <c r="I347602" s="33"/>
    </row>
    <row r="347612" spans="9:9">
      <c r="I347612" s="33"/>
    </row>
    <row r="347615" spans="9:9">
      <c r="I347615" s="33"/>
    </row>
    <row r="347634" spans="9:9">
      <c r="I347634" s="33"/>
    </row>
    <row r="347644" spans="9:9">
      <c r="I347644" s="33"/>
    </row>
    <row r="347647" spans="9:9">
      <c r="I347647" s="33"/>
    </row>
    <row r="347666" spans="9:9">
      <c r="I347666" s="33"/>
    </row>
    <row r="347676" spans="9:9">
      <c r="I347676" s="33"/>
    </row>
    <row r="347679" spans="9:9">
      <c r="I347679" s="33"/>
    </row>
    <row r="347698" spans="9:9">
      <c r="I347698" s="33"/>
    </row>
    <row r="347708" spans="9:9">
      <c r="I347708" s="33"/>
    </row>
    <row r="347711" spans="9:9">
      <c r="I347711" s="33"/>
    </row>
    <row r="347730" spans="9:9">
      <c r="I347730" s="33"/>
    </row>
    <row r="347740" spans="9:9">
      <c r="I347740" s="33"/>
    </row>
    <row r="347743" spans="9:9">
      <c r="I347743" s="33"/>
    </row>
    <row r="347762" spans="9:9">
      <c r="I347762" s="33"/>
    </row>
    <row r="347772" spans="9:9">
      <c r="I347772" s="33"/>
    </row>
    <row r="347775" spans="9:9">
      <c r="I347775" s="33"/>
    </row>
    <row r="347794" spans="9:9">
      <c r="I347794" s="33"/>
    </row>
    <row r="347804" spans="9:9">
      <c r="I347804" s="33"/>
    </row>
    <row r="347807" spans="9:9">
      <c r="I347807" s="33"/>
    </row>
    <row r="347826" spans="9:9">
      <c r="I347826" s="33"/>
    </row>
    <row r="347836" spans="9:9">
      <c r="I347836" s="33"/>
    </row>
    <row r="347839" spans="9:9">
      <c r="I347839" s="33"/>
    </row>
    <row r="347858" spans="9:9">
      <c r="I347858" s="33"/>
    </row>
    <row r="347868" spans="9:9">
      <c r="I347868" s="33"/>
    </row>
    <row r="347871" spans="9:9">
      <c r="I347871" s="33"/>
    </row>
    <row r="347890" spans="9:9">
      <c r="I347890" s="33"/>
    </row>
    <row r="347900" spans="9:9">
      <c r="I347900" s="33"/>
    </row>
    <row r="347903" spans="9:9">
      <c r="I347903" s="33"/>
    </row>
    <row r="347922" spans="9:9">
      <c r="I347922" s="33"/>
    </row>
    <row r="347932" spans="9:9">
      <c r="I347932" s="33"/>
    </row>
    <row r="347935" spans="9:9">
      <c r="I347935" s="33"/>
    </row>
    <row r="347954" spans="9:9">
      <c r="I347954" s="33"/>
    </row>
    <row r="347964" spans="9:9">
      <c r="I347964" s="33"/>
    </row>
    <row r="347967" spans="9:9">
      <c r="I347967" s="33"/>
    </row>
    <row r="347986" spans="9:9">
      <c r="I347986" s="33"/>
    </row>
    <row r="347996" spans="9:9">
      <c r="I347996" s="33"/>
    </row>
    <row r="347999" spans="9:9">
      <c r="I347999" s="33"/>
    </row>
    <row r="348018" spans="9:9">
      <c r="I348018" s="33"/>
    </row>
    <row r="348028" spans="9:9">
      <c r="I348028" s="33"/>
    </row>
    <row r="348031" spans="9:9">
      <c r="I348031" s="33"/>
    </row>
    <row r="348050" spans="9:9">
      <c r="I348050" s="33"/>
    </row>
    <row r="348060" spans="9:9">
      <c r="I348060" s="33"/>
    </row>
    <row r="348063" spans="9:9">
      <c r="I348063" s="33"/>
    </row>
    <row r="348082" spans="9:9">
      <c r="I348082" s="33"/>
    </row>
    <row r="348092" spans="9:9">
      <c r="I348092" s="33"/>
    </row>
    <row r="348095" spans="9:9">
      <c r="I348095" s="33"/>
    </row>
    <row r="348114" spans="9:9">
      <c r="I348114" s="33"/>
    </row>
    <row r="348124" spans="9:9">
      <c r="I348124" s="33"/>
    </row>
    <row r="348127" spans="9:9">
      <c r="I348127" s="33"/>
    </row>
    <row r="348146" spans="9:9">
      <c r="I348146" s="33"/>
    </row>
    <row r="348156" spans="9:9">
      <c r="I348156" s="33"/>
    </row>
    <row r="348159" spans="9:9">
      <c r="I348159" s="33"/>
    </row>
    <row r="348178" spans="9:9">
      <c r="I348178" s="33"/>
    </row>
    <row r="348188" spans="9:9">
      <c r="I348188" s="33"/>
    </row>
    <row r="348191" spans="9:9">
      <c r="I348191" s="33"/>
    </row>
    <row r="348210" spans="9:9">
      <c r="I348210" s="33"/>
    </row>
    <row r="348220" spans="9:9">
      <c r="I348220" s="33"/>
    </row>
    <row r="348223" spans="9:9">
      <c r="I348223" s="33"/>
    </row>
    <row r="348242" spans="9:9">
      <c r="I348242" s="33"/>
    </row>
    <row r="348252" spans="9:9">
      <c r="I348252" s="33"/>
    </row>
    <row r="348255" spans="9:9">
      <c r="I348255" s="33"/>
    </row>
    <row r="348274" spans="9:9">
      <c r="I348274" s="33"/>
    </row>
    <row r="348284" spans="9:9">
      <c r="I348284" s="33"/>
    </row>
    <row r="348287" spans="9:9">
      <c r="I348287" s="33"/>
    </row>
    <row r="348306" spans="9:9">
      <c r="I348306" s="33"/>
    </row>
    <row r="348316" spans="9:9">
      <c r="I348316" s="33"/>
    </row>
    <row r="348319" spans="9:9">
      <c r="I348319" s="33"/>
    </row>
    <row r="348338" spans="9:9">
      <c r="I348338" s="33"/>
    </row>
    <row r="348348" spans="9:9">
      <c r="I348348" s="33"/>
    </row>
    <row r="348351" spans="9:9">
      <c r="I348351" s="33"/>
    </row>
    <row r="348370" spans="9:9">
      <c r="I348370" s="33"/>
    </row>
    <row r="348380" spans="9:9">
      <c r="I348380" s="33"/>
    </row>
    <row r="348383" spans="9:9">
      <c r="I348383" s="33"/>
    </row>
    <row r="348402" spans="9:9">
      <c r="I348402" s="33"/>
    </row>
    <row r="348412" spans="9:9">
      <c r="I348412" s="33"/>
    </row>
    <row r="348415" spans="9:9">
      <c r="I348415" s="33"/>
    </row>
    <row r="348434" spans="9:9">
      <c r="I348434" s="33"/>
    </row>
    <row r="348444" spans="9:9">
      <c r="I348444" s="33"/>
    </row>
    <row r="348447" spans="9:9">
      <c r="I348447" s="33"/>
    </row>
    <row r="348466" spans="9:9">
      <c r="I348466" s="33"/>
    </row>
    <row r="348476" spans="9:9">
      <c r="I348476" s="33"/>
    </row>
    <row r="348479" spans="9:9">
      <c r="I348479" s="33"/>
    </row>
    <row r="348498" spans="9:9">
      <c r="I348498" s="33"/>
    </row>
    <row r="348508" spans="9:9">
      <c r="I348508" s="33"/>
    </row>
    <row r="348511" spans="9:9">
      <c r="I348511" s="33"/>
    </row>
    <row r="348530" spans="9:9">
      <c r="I348530" s="33"/>
    </row>
    <row r="348540" spans="9:9">
      <c r="I348540" s="33"/>
    </row>
    <row r="348543" spans="9:9">
      <c r="I348543" s="33"/>
    </row>
    <row r="348562" spans="9:9">
      <c r="I348562" s="33"/>
    </row>
    <row r="348572" spans="9:9">
      <c r="I348572" s="33"/>
    </row>
    <row r="348575" spans="9:9">
      <c r="I348575" s="33"/>
    </row>
    <row r="348594" spans="9:9">
      <c r="I348594" s="33"/>
    </row>
    <row r="348604" spans="9:9">
      <c r="I348604" s="33"/>
    </row>
    <row r="348607" spans="9:9">
      <c r="I348607" s="33"/>
    </row>
    <row r="348626" spans="9:9">
      <c r="I348626" s="33"/>
    </row>
    <row r="348636" spans="9:9">
      <c r="I348636" s="33"/>
    </row>
    <row r="348639" spans="9:9">
      <c r="I348639" s="33"/>
    </row>
    <row r="348658" spans="9:9">
      <c r="I348658" s="33"/>
    </row>
    <row r="348668" spans="9:9">
      <c r="I348668" s="33"/>
    </row>
    <row r="348671" spans="9:9">
      <c r="I348671" s="33"/>
    </row>
    <row r="348690" spans="9:9">
      <c r="I348690" s="33"/>
    </row>
    <row r="348700" spans="9:9">
      <c r="I348700" s="33"/>
    </row>
    <row r="348703" spans="9:9">
      <c r="I348703" s="33"/>
    </row>
    <row r="348722" spans="9:9">
      <c r="I348722" s="33"/>
    </row>
    <row r="348732" spans="9:9">
      <c r="I348732" s="33"/>
    </row>
    <row r="348735" spans="9:9">
      <c r="I348735" s="33"/>
    </row>
    <row r="348754" spans="9:9">
      <c r="I348754" s="33"/>
    </row>
    <row r="348764" spans="9:9">
      <c r="I348764" s="33"/>
    </row>
    <row r="348767" spans="9:9">
      <c r="I348767" s="33"/>
    </row>
    <row r="348786" spans="9:9">
      <c r="I348786" s="33"/>
    </row>
    <row r="348796" spans="9:9">
      <c r="I348796" s="33"/>
    </row>
    <row r="348799" spans="9:9">
      <c r="I348799" s="33"/>
    </row>
    <row r="348818" spans="9:9">
      <c r="I348818" s="33"/>
    </row>
    <row r="348828" spans="9:9">
      <c r="I348828" s="33"/>
    </row>
    <row r="348831" spans="9:9">
      <c r="I348831" s="33"/>
    </row>
    <row r="348850" spans="9:9">
      <c r="I348850" s="33"/>
    </row>
    <row r="348860" spans="9:9">
      <c r="I348860" s="33"/>
    </row>
    <row r="348863" spans="9:9">
      <c r="I348863" s="33"/>
    </row>
    <row r="348882" spans="9:9">
      <c r="I348882" s="33"/>
    </row>
    <row r="348892" spans="9:9">
      <c r="I348892" s="33"/>
    </row>
    <row r="348895" spans="9:9">
      <c r="I348895" s="33"/>
    </row>
    <row r="348914" spans="9:9">
      <c r="I348914" s="33"/>
    </row>
    <row r="348924" spans="9:9">
      <c r="I348924" s="33"/>
    </row>
    <row r="348927" spans="9:9">
      <c r="I348927" s="33"/>
    </row>
    <row r="348946" spans="9:9">
      <c r="I348946" s="33"/>
    </row>
    <row r="348956" spans="9:9">
      <c r="I348956" s="33"/>
    </row>
    <row r="348959" spans="9:9">
      <c r="I348959" s="33"/>
    </row>
    <row r="348978" spans="9:9">
      <c r="I348978" s="33"/>
    </row>
    <row r="348988" spans="9:9">
      <c r="I348988" s="33"/>
    </row>
    <row r="348991" spans="9:9">
      <c r="I348991" s="33"/>
    </row>
    <row r="349010" spans="9:9">
      <c r="I349010" s="33"/>
    </row>
    <row r="349020" spans="9:9">
      <c r="I349020" s="33"/>
    </row>
    <row r="349023" spans="9:9">
      <c r="I349023" s="33"/>
    </row>
    <row r="349042" spans="9:9">
      <c r="I349042" s="33"/>
    </row>
    <row r="349052" spans="9:9">
      <c r="I349052" s="33"/>
    </row>
    <row r="349055" spans="9:9">
      <c r="I349055" s="33"/>
    </row>
    <row r="349074" spans="9:9">
      <c r="I349074" s="33"/>
    </row>
    <row r="349084" spans="9:9">
      <c r="I349084" s="33"/>
    </row>
    <row r="349087" spans="9:9">
      <c r="I349087" s="33"/>
    </row>
    <row r="349106" spans="9:9">
      <c r="I349106" s="33"/>
    </row>
    <row r="349116" spans="9:9">
      <c r="I349116" s="33"/>
    </row>
    <row r="349119" spans="9:9">
      <c r="I349119" s="33"/>
    </row>
    <row r="349138" spans="9:9">
      <c r="I349138" s="33"/>
    </row>
    <row r="349148" spans="9:9">
      <c r="I349148" s="33"/>
    </row>
    <row r="349151" spans="9:9">
      <c r="I349151" s="33"/>
    </row>
    <row r="349170" spans="9:9">
      <c r="I349170" s="33"/>
    </row>
    <row r="349180" spans="9:9">
      <c r="I349180" s="33"/>
    </row>
    <row r="349183" spans="9:9">
      <c r="I349183" s="33"/>
    </row>
    <row r="349202" spans="9:9">
      <c r="I349202" s="33"/>
    </row>
    <row r="349212" spans="9:9">
      <c r="I349212" s="33"/>
    </row>
    <row r="349215" spans="9:9">
      <c r="I349215" s="33"/>
    </row>
    <row r="349234" spans="9:9">
      <c r="I349234" s="33"/>
    </row>
    <row r="349244" spans="9:9">
      <c r="I349244" s="33"/>
    </row>
    <row r="349247" spans="9:9">
      <c r="I349247" s="33"/>
    </row>
    <row r="349266" spans="9:9">
      <c r="I349266" s="33"/>
    </row>
    <row r="349276" spans="9:9">
      <c r="I349276" s="33"/>
    </row>
    <row r="349279" spans="9:9">
      <c r="I349279" s="33"/>
    </row>
    <row r="349298" spans="9:9">
      <c r="I349298" s="33"/>
    </row>
    <row r="349308" spans="9:9">
      <c r="I349308" s="33"/>
    </row>
    <row r="349311" spans="9:9">
      <c r="I349311" s="33"/>
    </row>
    <row r="349330" spans="9:9">
      <c r="I349330" s="33"/>
    </row>
    <row r="349340" spans="9:9">
      <c r="I349340" s="33"/>
    </row>
    <row r="349343" spans="9:9">
      <c r="I349343" s="33"/>
    </row>
    <row r="349362" spans="9:9">
      <c r="I349362" s="33"/>
    </row>
    <row r="349372" spans="9:9">
      <c r="I349372" s="33"/>
    </row>
    <row r="349375" spans="9:9">
      <c r="I349375" s="33"/>
    </row>
    <row r="349394" spans="9:9">
      <c r="I349394" s="33"/>
    </row>
    <row r="349404" spans="9:9">
      <c r="I349404" s="33"/>
    </row>
    <row r="349407" spans="9:9">
      <c r="I349407" s="33"/>
    </row>
    <row r="349426" spans="9:9">
      <c r="I349426" s="33"/>
    </row>
    <row r="349436" spans="9:9">
      <c r="I349436" s="33"/>
    </row>
    <row r="349439" spans="9:9">
      <c r="I349439" s="33"/>
    </row>
    <row r="349458" spans="9:9">
      <c r="I349458" s="33"/>
    </row>
    <row r="349468" spans="9:9">
      <c r="I349468" s="33"/>
    </row>
    <row r="349471" spans="9:9">
      <c r="I349471" s="33"/>
    </row>
    <row r="349490" spans="9:9">
      <c r="I349490" s="33"/>
    </row>
    <row r="349500" spans="9:9">
      <c r="I349500" s="33"/>
    </row>
    <row r="349503" spans="9:9">
      <c r="I349503" s="33"/>
    </row>
    <row r="349522" spans="9:9">
      <c r="I349522" s="33"/>
    </row>
    <row r="349532" spans="9:9">
      <c r="I349532" s="33"/>
    </row>
    <row r="349535" spans="9:9">
      <c r="I349535" s="33"/>
    </row>
    <row r="349554" spans="9:9">
      <c r="I349554" s="33"/>
    </row>
    <row r="349564" spans="9:9">
      <c r="I349564" s="33"/>
    </row>
    <row r="349567" spans="9:9">
      <c r="I349567" s="33"/>
    </row>
    <row r="349586" spans="9:9">
      <c r="I349586" s="33"/>
    </row>
    <row r="349596" spans="9:9">
      <c r="I349596" s="33"/>
    </row>
    <row r="349599" spans="9:9">
      <c r="I349599" s="33"/>
    </row>
    <row r="349618" spans="9:9">
      <c r="I349618" s="33"/>
    </row>
    <row r="349628" spans="9:9">
      <c r="I349628" s="33"/>
    </row>
    <row r="349631" spans="9:9">
      <c r="I349631" s="33"/>
    </row>
    <row r="349650" spans="9:9">
      <c r="I349650" s="33"/>
    </row>
    <row r="349660" spans="9:9">
      <c r="I349660" s="33"/>
    </row>
    <row r="349663" spans="9:9">
      <c r="I349663" s="33"/>
    </row>
    <row r="349682" spans="9:9">
      <c r="I349682" s="33"/>
    </row>
    <row r="349692" spans="9:9">
      <c r="I349692" s="33"/>
    </row>
    <row r="349695" spans="9:9">
      <c r="I349695" s="33"/>
    </row>
    <row r="349714" spans="9:9">
      <c r="I349714" s="33"/>
    </row>
    <row r="349724" spans="9:9">
      <c r="I349724" s="33"/>
    </row>
    <row r="349727" spans="9:9">
      <c r="I349727" s="33"/>
    </row>
    <row r="349746" spans="9:9">
      <c r="I349746" s="33"/>
    </row>
    <row r="349756" spans="9:9">
      <c r="I349756" s="33"/>
    </row>
    <row r="349759" spans="9:9">
      <c r="I349759" s="33"/>
    </row>
    <row r="349778" spans="9:9">
      <c r="I349778" s="33"/>
    </row>
    <row r="349788" spans="9:9">
      <c r="I349788" s="33"/>
    </row>
    <row r="349791" spans="9:9">
      <c r="I349791" s="33"/>
    </row>
    <row r="349810" spans="9:9">
      <c r="I349810" s="33"/>
    </row>
    <row r="349820" spans="9:9">
      <c r="I349820" s="33"/>
    </row>
    <row r="349823" spans="9:9">
      <c r="I349823" s="33"/>
    </row>
    <row r="349842" spans="9:9">
      <c r="I349842" s="33"/>
    </row>
    <row r="349852" spans="9:9">
      <c r="I349852" s="33"/>
    </row>
    <row r="349855" spans="9:9">
      <c r="I349855" s="33"/>
    </row>
    <row r="349874" spans="9:9">
      <c r="I349874" s="33"/>
    </row>
    <row r="349884" spans="9:9">
      <c r="I349884" s="33"/>
    </row>
    <row r="349887" spans="9:9">
      <c r="I349887" s="33"/>
    </row>
    <row r="349906" spans="9:9">
      <c r="I349906" s="33"/>
    </row>
    <row r="349916" spans="9:9">
      <c r="I349916" s="33"/>
    </row>
    <row r="349919" spans="9:9">
      <c r="I349919" s="33"/>
    </row>
    <row r="349938" spans="9:9">
      <c r="I349938" s="33"/>
    </row>
    <row r="349948" spans="9:9">
      <c r="I349948" s="33"/>
    </row>
    <row r="349951" spans="9:9">
      <c r="I349951" s="33"/>
    </row>
    <row r="349970" spans="9:9">
      <c r="I349970" s="33"/>
    </row>
    <row r="349980" spans="9:9">
      <c r="I349980" s="33"/>
    </row>
    <row r="349983" spans="9:9">
      <c r="I349983" s="33"/>
    </row>
    <row r="350002" spans="9:9">
      <c r="I350002" s="33"/>
    </row>
    <row r="350012" spans="9:9">
      <c r="I350012" s="33"/>
    </row>
    <row r="350015" spans="9:9">
      <c r="I350015" s="33"/>
    </row>
    <row r="350034" spans="9:9">
      <c r="I350034" s="33"/>
    </row>
    <row r="350044" spans="9:9">
      <c r="I350044" s="33"/>
    </row>
    <row r="350047" spans="9:9">
      <c r="I350047" s="33"/>
    </row>
    <row r="350066" spans="9:9">
      <c r="I350066" s="33"/>
    </row>
    <row r="350076" spans="9:9">
      <c r="I350076" s="33"/>
    </row>
    <row r="350079" spans="9:9">
      <c r="I350079" s="33"/>
    </row>
    <row r="350098" spans="9:9">
      <c r="I350098" s="33"/>
    </row>
    <row r="350108" spans="9:9">
      <c r="I350108" s="33"/>
    </row>
    <row r="350111" spans="9:9">
      <c r="I350111" s="33"/>
    </row>
    <row r="350130" spans="9:9">
      <c r="I350130" s="33"/>
    </row>
    <row r="350140" spans="9:9">
      <c r="I350140" s="33"/>
    </row>
    <row r="350143" spans="9:9">
      <c r="I350143" s="33"/>
    </row>
    <row r="350162" spans="9:9">
      <c r="I350162" s="33"/>
    </row>
    <row r="350172" spans="9:9">
      <c r="I350172" s="33"/>
    </row>
    <row r="350175" spans="9:9">
      <c r="I350175" s="33"/>
    </row>
    <row r="350194" spans="9:9">
      <c r="I350194" s="33"/>
    </row>
    <row r="350204" spans="9:9">
      <c r="I350204" s="33"/>
    </row>
    <row r="350207" spans="9:9">
      <c r="I350207" s="33"/>
    </row>
    <row r="350226" spans="9:9">
      <c r="I350226" s="33"/>
    </row>
    <row r="350236" spans="9:9">
      <c r="I350236" s="33"/>
    </row>
    <row r="350239" spans="9:9">
      <c r="I350239" s="33"/>
    </row>
    <row r="350258" spans="9:9">
      <c r="I350258" s="33"/>
    </row>
    <row r="350268" spans="9:9">
      <c r="I350268" s="33"/>
    </row>
    <row r="350271" spans="9:9">
      <c r="I350271" s="33"/>
    </row>
    <row r="350290" spans="9:9">
      <c r="I350290" s="33"/>
    </row>
    <row r="350300" spans="9:9">
      <c r="I350300" s="33"/>
    </row>
    <row r="350303" spans="9:9">
      <c r="I350303" s="33"/>
    </row>
    <row r="350322" spans="9:9">
      <c r="I350322" s="33"/>
    </row>
    <row r="350332" spans="9:9">
      <c r="I350332" s="33"/>
    </row>
    <row r="350335" spans="9:9">
      <c r="I350335" s="33"/>
    </row>
    <row r="350354" spans="9:9">
      <c r="I350354" s="33"/>
    </row>
    <row r="350364" spans="9:9">
      <c r="I350364" s="33"/>
    </row>
    <row r="350367" spans="9:9">
      <c r="I350367" s="33"/>
    </row>
    <row r="350386" spans="9:9">
      <c r="I350386" s="33"/>
    </row>
    <row r="350396" spans="9:9">
      <c r="I350396" s="33"/>
    </row>
    <row r="350399" spans="9:9">
      <c r="I350399" s="33"/>
    </row>
    <row r="350418" spans="9:9">
      <c r="I350418" s="33"/>
    </row>
    <row r="350428" spans="9:9">
      <c r="I350428" s="33"/>
    </row>
    <row r="350431" spans="9:9">
      <c r="I350431" s="33"/>
    </row>
    <row r="350450" spans="9:9">
      <c r="I350450" s="33"/>
    </row>
    <row r="350460" spans="9:9">
      <c r="I350460" s="33"/>
    </row>
    <row r="350463" spans="9:9">
      <c r="I350463" s="33"/>
    </row>
    <row r="350482" spans="9:9">
      <c r="I350482" s="33"/>
    </row>
    <row r="350492" spans="9:9">
      <c r="I350492" s="33"/>
    </row>
    <row r="350495" spans="9:9">
      <c r="I350495" s="33"/>
    </row>
    <row r="350514" spans="9:9">
      <c r="I350514" s="33"/>
    </row>
    <row r="350524" spans="9:9">
      <c r="I350524" s="33"/>
    </row>
    <row r="350527" spans="9:9">
      <c r="I350527" s="33"/>
    </row>
    <row r="350546" spans="9:9">
      <c r="I350546" s="33"/>
    </row>
    <row r="350556" spans="9:9">
      <c r="I350556" s="33"/>
    </row>
    <row r="350559" spans="9:9">
      <c r="I350559" s="33"/>
    </row>
    <row r="350578" spans="9:9">
      <c r="I350578" s="33"/>
    </row>
    <row r="350588" spans="9:9">
      <c r="I350588" s="33"/>
    </row>
    <row r="350591" spans="9:9">
      <c r="I350591" s="33"/>
    </row>
    <row r="350610" spans="9:9">
      <c r="I350610" s="33"/>
    </row>
    <row r="350620" spans="9:9">
      <c r="I350620" s="33"/>
    </row>
    <row r="350623" spans="9:9">
      <c r="I350623" s="33"/>
    </row>
    <row r="350642" spans="9:9">
      <c r="I350642" s="33"/>
    </row>
    <row r="350652" spans="9:9">
      <c r="I350652" s="33"/>
    </row>
    <row r="350655" spans="9:9">
      <c r="I350655" s="33"/>
    </row>
    <row r="350674" spans="9:9">
      <c r="I350674" s="33"/>
    </row>
    <row r="350684" spans="9:9">
      <c r="I350684" s="33"/>
    </row>
    <row r="350687" spans="9:9">
      <c r="I350687" s="33"/>
    </row>
    <row r="350706" spans="9:9">
      <c r="I350706" s="33"/>
    </row>
    <row r="350716" spans="9:9">
      <c r="I350716" s="33"/>
    </row>
    <row r="350719" spans="9:9">
      <c r="I350719" s="33"/>
    </row>
    <row r="350738" spans="9:9">
      <c r="I350738" s="33"/>
    </row>
    <row r="350748" spans="9:9">
      <c r="I350748" s="33"/>
    </row>
    <row r="350751" spans="9:9">
      <c r="I350751" s="33"/>
    </row>
    <row r="350770" spans="9:9">
      <c r="I350770" s="33"/>
    </row>
    <row r="350780" spans="9:9">
      <c r="I350780" s="33"/>
    </row>
    <row r="350783" spans="9:9">
      <c r="I350783" s="33"/>
    </row>
    <row r="350802" spans="9:9">
      <c r="I350802" s="33"/>
    </row>
    <row r="350812" spans="9:9">
      <c r="I350812" s="33"/>
    </row>
    <row r="350815" spans="9:9">
      <c r="I350815" s="33"/>
    </row>
    <row r="350834" spans="9:9">
      <c r="I350834" s="33"/>
    </row>
    <row r="350844" spans="9:9">
      <c r="I350844" s="33"/>
    </row>
    <row r="350847" spans="9:9">
      <c r="I350847" s="33"/>
    </row>
    <row r="350866" spans="9:9">
      <c r="I350866" s="33"/>
    </row>
    <row r="350876" spans="9:9">
      <c r="I350876" s="33"/>
    </row>
    <row r="350879" spans="9:9">
      <c r="I350879" s="33"/>
    </row>
    <row r="350898" spans="9:9">
      <c r="I350898" s="33"/>
    </row>
    <row r="350908" spans="9:9">
      <c r="I350908" s="33"/>
    </row>
    <row r="350911" spans="9:9">
      <c r="I350911" s="33"/>
    </row>
    <row r="350930" spans="9:9">
      <c r="I350930" s="33"/>
    </row>
    <row r="350940" spans="9:9">
      <c r="I350940" s="33"/>
    </row>
    <row r="350943" spans="9:9">
      <c r="I350943" s="33"/>
    </row>
    <row r="350962" spans="9:9">
      <c r="I350962" s="33"/>
    </row>
    <row r="350972" spans="9:9">
      <c r="I350972" s="33"/>
    </row>
    <row r="350975" spans="9:9">
      <c r="I350975" s="33"/>
    </row>
    <row r="350994" spans="9:9">
      <c r="I350994" s="33"/>
    </row>
    <row r="351004" spans="9:9">
      <c r="I351004" s="33"/>
    </row>
    <row r="351007" spans="9:9">
      <c r="I351007" s="33"/>
    </row>
    <row r="351026" spans="9:9">
      <c r="I351026" s="33"/>
    </row>
    <row r="351036" spans="9:9">
      <c r="I351036" s="33"/>
    </row>
    <row r="351039" spans="9:9">
      <c r="I351039" s="33"/>
    </row>
    <row r="351058" spans="9:9">
      <c r="I351058" s="33"/>
    </row>
    <row r="351068" spans="9:9">
      <c r="I351068" s="33"/>
    </row>
    <row r="351071" spans="9:9">
      <c r="I351071" s="33"/>
    </row>
    <row r="351090" spans="9:9">
      <c r="I351090" s="33"/>
    </row>
    <row r="351100" spans="9:9">
      <c r="I351100" s="33"/>
    </row>
    <row r="351103" spans="9:9">
      <c r="I351103" s="33"/>
    </row>
    <row r="351122" spans="9:9">
      <c r="I351122" s="33"/>
    </row>
    <row r="351132" spans="9:9">
      <c r="I351132" s="33"/>
    </row>
    <row r="351135" spans="9:9">
      <c r="I351135" s="33"/>
    </row>
    <row r="351154" spans="9:9">
      <c r="I351154" s="33"/>
    </row>
    <row r="351164" spans="9:9">
      <c r="I351164" s="33"/>
    </row>
    <row r="351167" spans="9:9">
      <c r="I351167" s="33"/>
    </row>
    <row r="351186" spans="9:9">
      <c r="I351186" s="33"/>
    </row>
    <row r="351196" spans="9:9">
      <c r="I351196" s="33"/>
    </row>
    <row r="351199" spans="9:9">
      <c r="I351199" s="33"/>
    </row>
    <row r="351218" spans="9:9">
      <c r="I351218" s="33"/>
    </row>
    <row r="351228" spans="9:9">
      <c r="I351228" s="33"/>
    </row>
    <row r="351231" spans="9:9">
      <c r="I351231" s="33"/>
    </row>
    <row r="351250" spans="9:9">
      <c r="I351250" s="33"/>
    </row>
    <row r="351260" spans="9:9">
      <c r="I351260" s="33"/>
    </row>
    <row r="351263" spans="9:9">
      <c r="I351263" s="33"/>
    </row>
    <row r="351282" spans="9:9">
      <c r="I351282" s="33"/>
    </row>
    <row r="351292" spans="9:9">
      <c r="I351292" s="33"/>
    </row>
    <row r="351295" spans="9:9">
      <c r="I351295" s="33"/>
    </row>
    <row r="351314" spans="9:9">
      <c r="I351314" s="33"/>
    </row>
    <row r="351324" spans="9:9">
      <c r="I351324" s="33"/>
    </row>
    <row r="351327" spans="9:9">
      <c r="I351327" s="33"/>
    </row>
    <row r="351346" spans="9:9">
      <c r="I351346" s="33"/>
    </row>
    <row r="351356" spans="9:9">
      <c r="I351356" s="33"/>
    </row>
    <row r="351359" spans="9:9">
      <c r="I351359" s="33"/>
    </row>
    <row r="351378" spans="9:9">
      <c r="I351378" s="33"/>
    </row>
    <row r="351388" spans="9:9">
      <c r="I351388" s="33"/>
    </row>
    <row r="351391" spans="9:9">
      <c r="I351391" s="33"/>
    </row>
    <row r="351410" spans="9:9">
      <c r="I351410" s="33"/>
    </row>
    <row r="351420" spans="9:9">
      <c r="I351420" s="33"/>
    </row>
    <row r="351423" spans="9:9">
      <c r="I351423" s="33"/>
    </row>
    <row r="351442" spans="9:9">
      <c r="I351442" s="33"/>
    </row>
    <row r="351452" spans="9:9">
      <c r="I351452" s="33"/>
    </row>
    <row r="351455" spans="9:9">
      <c r="I351455" s="33"/>
    </row>
    <row r="351474" spans="9:9">
      <c r="I351474" s="33"/>
    </row>
    <row r="351484" spans="9:9">
      <c r="I351484" s="33"/>
    </row>
    <row r="351487" spans="9:9">
      <c r="I351487" s="33"/>
    </row>
    <row r="351506" spans="9:9">
      <c r="I351506" s="33"/>
    </row>
    <row r="351516" spans="9:9">
      <c r="I351516" s="33"/>
    </row>
    <row r="351519" spans="9:9">
      <c r="I351519" s="33"/>
    </row>
    <row r="351538" spans="9:9">
      <c r="I351538" s="33"/>
    </row>
    <row r="351548" spans="9:9">
      <c r="I351548" s="33"/>
    </row>
    <row r="351551" spans="9:9">
      <c r="I351551" s="33"/>
    </row>
    <row r="351570" spans="9:9">
      <c r="I351570" s="33"/>
    </row>
    <row r="351580" spans="9:9">
      <c r="I351580" s="33"/>
    </row>
    <row r="351583" spans="9:9">
      <c r="I351583" s="33"/>
    </row>
    <row r="351602" spans="9:9">
      <c r="I351602" s="33"/>
    </row>
    <row r="351612" spans="9:9">
      <c r="I351612" s="33"/>
    </row>
    <row r="351615" spans="9:9">
      <c r="I351615" s="33"/>
    </row>
    <row r="351634" spans="9:9">
      <c r="I351634" s="33"/>
    </row>
    <row r="351644" spans="9:9">
      <c r="I351644" s="33"/>
    </row>
    <row r="351647" spans="9:9">
      <c r="I351647" s="33"/>
    </row>
    <row r="351666" spans="9:9">
      <c r="I351666" s="33"/>
    </row>
    <row r="351676" spans="9:9">
      <c r="I351676" s="33"/>
    </row>
    <row r="351679" spans="9:9">
      <c r="I351679" s="33"/>
    </row>
    <row r="351698" spans="9:9">
      <c r="I351698" s="33"/>
    </row>
    <row r="351708" spans="9:9">
      <c r="I351708" s="33"/>
    </row>
    <row r="351711" spans="9:9">
      <c r="I351711" s="33"/>
    </row>
    <row r="351730" spans="9:9">
      <c r="I351730" s="33"/>
    </row>
    <row r="351740" spans="9:9">
      <c r="I351740" s="33"/>
    </row>
    <row r="351743" spans="9:9">
      <c r="I351743" s="33"/>
    </row>
    <row r="351762" spans="9:9">
      <c r="I351762" s="33"/>
    </row>
    <row r="351772" spans="9:9">
      <c r="I351772" s="33"/>
    </row>
    <row r="351775" spans="9:9">
      <c r="I351775" s="33"/>
    </row>
    <row r="351794" spans="9:9">
      <c r="I351794" s="33"/>
    </row>
    <row r="351804" spans="9:9">
      <c r="I351804" s="33"/>
    </row>
    <row r="351807" spans="9:9">
      <c r="I351807" s="33"/>
    </row>
    <row r="351826" spans="9:9">
      <c r="I351826" s="33"/>
    </row>
    <row r="351836" spans="9:9">
      <c r="I351836" s="33"/>
    </row>
    <row r="351839" spans="9:9">
      <c r="I351839" s="33"/>
    </row>
    <row r="351858" spans="9:9">
      <c r="I351858" s="33"/>
    </row>
    <row r="351868" spans="9:9">
      <c r="I351868" s="33"/>
    </row>
    <row r="351871" spans="9:9">
      <c r="I351871" s="33"/>
    </row>
    <row r="351890" spans="9:9">
      <c r="I351890" s="33"/>
    </row>
    <row r="351900" spans="9:9">
      <c r="I351900" s="33"/>
    </row>
    <row r="351903" spans="9:9">
      <c r="I351903" s="33"/>
    </row>
    <row r="351922" spans="9:9">
      <c r="I351922" s="33"/>
    </row>
    <row r="351932" spans="9:9">
      <c r="I351932" s="33"/>
    </row>
    <row r="351935" spans="9:9">
      <c r="I351935" s="33"/>
    </row>
    <row r="351954" spans="9:9">
      <c r="I351954" s="33"/>
    </row>
    <row r="351964" spans="9:9">
      <c r="I351964" s="33"/>
    </row>
    <row r="351967" spans="9:9">
      <c r="I351967" s="33"/>
    </row>
    <row r="351986" spans="9:9">
      <c r="I351986" s="33"/>
    </row>
    <row r="351996" spans="9:9">
      <c r="I351996" s="33"/>
    </row>
    <row r="351999" spans="9:9">
      <c r="I351999" s="33"/>
    </row>
    <row r="352018" spans="9:9">
      <c r="I352018" s="33"/>
    </row>
    <row r="352028" spans="9:9">
      <c r="I352028" s="33"/>
    </row>
    <row r="352031" spans="9:9">
      <c r="I352031" s="33"/>
    </row>
    <row r="352050" spans="9:9">
      <c r="I352050" s="33"/>
    </row>
    <row r="352060" spans="9:9">
      <c r="I352060" s="33"/>
    </row>
    <row r="352063" spans="9:9">
      <c r="I352063" s="33"/>
    </row>
    <row r="352082" spans="9:9">
      <c r="I352082" s="33"/>
    </row>
    <row r="352092" spans="9:9">
      <c r="I352092" s="33"/>
    </row>
    <row r="352095" spans="9:9">
      <c r="I352095" s="33"/>
    </row>
    <row r="352114" spans="9:9">
      <c r="I352114" s="33"/>
    </row>
    <row r="352124" spans="9:9">
      <c r="I352124" s="33"/>
    </row>
    <row r="352127" spans="9:9">
      <c r="I352127" s="33"/>
    </row>
    <row r="352146" spans="9:9">
      <c r="I352146" s="33"/>
    </row>
    <row r="352156" spans="9:9">
      <c r="I352156" s="33"/>
    </row>
    <row r="352159" spans="9:9">
      <c r="I352159" s="33"/>
    </row>
    <row r="352178" spans="9:9">
      <c r="I352178" s="33"/>
    </row>
    <row r="352188" spans="9:9">
      <c r="I352188" s="33"/>
    </row>
    <row r="352191" spans="9:9">
      <c r="I352191" s="33"/>
    </row>
    <row r="352210" spans="9:9">
      <c r="I352210" s="33"/>
    </row>
    <row r="352220" spans="9:9">
      <c r="I352220" s="33"/>
    </row>
    <row r="352223" spans="9:9">
      <c r="I352223" s="33"/>
    </row>
    <row r="352242" spans="9:9">
      <c r="I352242" s="33"/>
    </row>
    <row r="352252" spans="9:9">
      <c r="I352252" s="33"/>
    </row>
    <row r="352255" spans="9:9">
      <c r="I352255" s="33"/>
    </row>
    <row r="352274" spans="9:9">
      <c r="I352274" s="33"/>
    </row>
    <row r="352284" spans="9:9">
      <c r="I352284" s="33"/>
    </row>
    <row r="352287" spans="9:9">
      <c r="I352287" s="33"/>
    </row>
    <row r="352306" spans="9:9">
      <c r="I352306" s="33"/>
    </row>
    <row r="352316" spans="9:9">
      <c r="I352316" s="33"/>
    </row>
    <row r="352319" spans="9:9">
      <c r="I352319" s="33"/>
    </row>
    <row r="352338" spans="9:9">
      <c r="I352338" s="33"/>
    </row>
    <row r="352348" spans="9:9">
      <c r="I352348" s="33"/>
    </row>
    <row r="352351" spans="9:9">
      <c r="I352351" s="33"/>
    </row>
    <row r="352370" spans="9:9">
      <c r="I352370" s="33"/>
    </row>
    <row r="352380" spans="9:9">
      <c r="I352380" s="33"/>
    </row>
    <row r="352383" spans="9:9">
      <c r="I352383" s="33"/>
    </row>
    <row r="352402" spans="9:9">
      <c r="I352402" s="33"/>
    </row>
    <row r="352412" spans="9:9">
      <c r="I352412" s="33"/>
    </row>
    <row r="352415" spans="9:9">
      <c r="I352415" s="33"/>
    </row>
    <row r="352434" spans="9:9">
      <c r="I352434" s="33"/>
    </row>
    <row r="352444" spans="9:9">
      <c r="I352444" s="33"/>
    </row>
    <row r="352447" spans="9:9">
      <c r="I352447" s="33"/>
    </row>
    <row r="352466" spans="9:9">
      <c r="I352466" s="33"/>
    </row>
    <row r="352476" spans="9:9">
      <c r="I352476" s="33"/>
    </row>
    <row r="352479" spans="9:9">
      <c r="I352479" s="33"/>
    </row>
    <row r="352498" spans="9:9">
      <c r="I352498" s="33"/>
    </row>
    <row r="352508" spans="9:9">
      <c r="I352508" s="33"/>
    </row>
    <row r="352511" spans="9:9">
      <c r="I352511" s="33"/>
    </row>
    <row r="352530" spans="9:9">
      <c r="I352530" s="33"/>
    </row>
    <row r="352540" spans="9:9">
      <c r="I352540" s="33"/>
    </row>
    <row r="352543" spans="9:9">
      <c r="I352543" s="33"/>
    </row>
    <row r="352562" spans="9:9">
      <c r="I352562" s="33"/>
    </row>
    <row r="352572" spans="9:9">
      <c r="I352572" s="33"/>
    </row>
    <row r="352575" spans="9:9">
      <c r="I352575" s="33"/>
    </row>
    <row r="352594" spans="9:9">
      <c r="I352594" s="33"/>
    </row>
    <row r="352604" spans="9:9">
      <c r="I352604" s="33"/>
    </row>
    <row r="352607" spans="9:9">
      <c r="I352607" s="33"/>
    </row>
    <row r="352626" spans="9:9">
      <c r="I352626" s="33"/>
    </row>
    <row r="352636" spans="9:9">
      <c r="I352636" s="33"/>
    </row>
    <row r="352639" spans="9:9">
      <c r="I352639" s="33"/>
    </row>
    <row r="352658" spans="9:9">
      <c r="I352658" s="33"/>
    </row>
    <row r="352668" spans="9:9">
      <c r="I352668" s="33"/>
    </row>
    <row r="352671" spans="9:9">
      <c r="I352671" s="33"/>
    </row>
    <row r="352690" spans="9:9">
      <c r="I352690" s="33"/>
    </row>
    <row r="352700" spans="9:9">
      <c r="I352700" s="33"/>
    </row>
    <row r="352703" spans="9:9">
      <c r="I352703" s="33"/>
    </row>
    <row r="352722" spans="9:9">
      <c r="I352722" s="33"/>
    </row>
    <row r="352732" spans="9:9">
      <c r="I352732" s="33"/>
    </row>
    <row r="352735" spans="9:9">
      <c r="I352735" s="33"/>
    </row>
    <row r="352754" spans="9:9">
      <c r="I352754" s="33"/>
    </row>
    <row r="352764" spans="9:9">
      <c r="I352764" s="33"/>
    </row>
    <row r="352767" spans="9:9">
      <c r="I352767" s="33"/>
    </row>
    <row r="352786" spans="9:9">
      <c r="I352786" s="33"/>
    </row>
    <row r="352796" spans="9:9">
      <c r="I352796" s="33"/>
    </row>
    <row r="352799" spans="9:9">
      <c r="I352799" s="33"/>
    </row>
    <row r="352818" spans="9:9">
      <c r="I352818" s="33"/>
    </row>
    <row r="352828" spans="9:9">
      <c r="I352828" s="33"/>
    </row>
    <row r="352831" spans="9:9">
      <c r="I352831" s="33"/>
    </row>
    <row r="352850" spans="9:9">
      <c r="I352850" s="33"/>
    </row>
    <row r="352860" spans="9:9">
      <c r="I352860" s="33"/>
    </row>
    <row r="352863" spans="9:9">
      <c r="I352863" s="33"/>
    </row>
    <row r="352882" spans="9:9">
      <c r="I352882" s="33"/>
    </row>
    <row r="352892" spans="9:9">
      <c r="I352892" s="33"/>
    </row>
    <row r="352895" spans="9:9">
      <c r="I352895" s="33"/>
    </row>
    <row r="352914" spans="9:9">
      <c r="I352914" s="33"/>
    </row>
    <row r="352924" spans="9:9">
      <c r="I352924" s="33"/>
    </row>
    <row r="352927" spans="9:9">
      <c r="I352927" s="33"/>
    </row>
    <row r="352946" spans="9:9">
      <c r="I352946" s="33"/>
    </row>
    <row r="352956" spans="9:9">
      <c r="I352956" s="33"/>
    </row>
    <row r="352959" spans="9:9">
      <c r="I352959" s="33"/>
    </row>
    <row r="352978" spans="9:9">
      <c r="I352978" s="33"/>
    </row>
    <row r="352988" spans="9:9">
      <c r="I352988" s="33"/>
    </row>
    <row r="352991" spans="9:9">
      <c r="I352991" s="33"/>
    </row>
    <row r="353010" spans="9:9">
      <c r="I353010" s="33"/>
    </row>
    <row r="353020" spans="9:9">
      <c r="I353020" s="33"/>
    </row>
    <row r="353023" spans="9:9">
      <c r="I353023" s="33"/>
    </row>
    <row r="353042" spans="9:9">
      <c r="I353042" s="33"/>
    </row>
    <row r="353052" spans="9:9">
      <c r="I353052" s="33"/>
    </row>
    <row r="353055" spans="9:9">
      <c r="I353055" s="33"/>
    </row>
    <row r="353074" spans="9:9">
      <c r="I353074" s="33"/>
    </row>
    <row r="353084" spans="9:9">
      <c r="I353084" s="33"/>
    </row>
    <row r="353087" spans="9:9">
      <c r="I353087" s="33"/>
    </row>
    <row r="353106" spans="9:9">
      <c r="I353106" s="33"/>
    </row>
    <row r="353116" spans="9:9">
      <c r="I353116" s="33"/>
    </row>
    <row r="353119" spans="9:9">
      <c r="I353119" s="33"/>
    </row>
    <row r="353138" spans="9:9">
      <c r="I353138" s="33"/>
    </row>
    <row r="353148" spans="9:9">
      <c r="I353148" s="33"/>
    </row>
    <row r="353151" spans="9:9">
      <c r="I353151" s="33"/>
    </row>
    <row r="353170" spans="9:9">
      <c r="I353170" s="33"/>
    </row>
    <row r="353180" spans="9:9">
      <c r="I353180" s="33"/>
    </row>
    <row r="353183" spans="9:9">
      <c r="I353183" s="33"/>
    </row>
    <row r="353202" spans="9:9">
      <c r="I353202" s="33"/>
    </row>
    <row r="353212" spans="9:9">
      <c r="I353212" s="33"/>
    </row>
    <row r="353215" spans="9:9">
      <c r="I353215" s="33"/>
    </row>
    <row r="353234" spans="9:9">
      <c r="I353234" s="33"/>
    </row>
    <row r="353244" spans="9:9">
      <c r="I353244" s="33"/>
    </row>
    <row r="353247" spans="9:9">
      <c r="I353247" s="33"/>
    </row>
    <row r="353266" spans="9:9">
      <c r="I353266" s="33"/>
    </row>
    <row r="353276" spans="9:9">
      <c r="I353276" s="33"/>
    </row>
    <row r="353279" spans="9:9">
      <c r="I353279" s="33"/>
    </row>
    <row r="353298" spans="9:9">
      <c r="I353298" s="33"/>
    </row>
    <row r="353308" spans="9:9">
      <c r="I353308" s="33"/>
    </row>
    <row r="353311" spans="9:9">
      <c r="I353311" s="33"/>
    </row>
    <row r="353330" spans="9:9">
      <c r="I353330" s="33"/>
    </row>
    <row r="353340" spans="9:9">
      <c r="I353340" s="33"/>
    </row>
    <row r="353343" spans="9:9">
      <c r="I353343" s="33"/>
    </row>
    <row r="353362" spans="9:9">
      <c r="I353362" s="33"/>
    </row>
    <row r="353372" spans="9:9">
      <c r="I353372" s="33"/>
    </row>
    <row r="353375" spans="9:9">
      <c r="I353375" s="33"/>
    </row>
    <row r="353394" spans="9:9">
      <c r="I353394" s="33"/>
    </row>
    <row r="353404" spans="9:9">
      <c r="I353404" s="33"/>
    </row>
    <row r="353407" spans="9:9">
      <c r="I353407" s="33"/>
    </row>
    <row r="353426" spans="9:9">
      <c r="I353426" s="33"/>
    </row>
    <row r="353436" spans="9:9">
      <c r="I353436" s="33"/>
    </row>
    <row r="353439" spans="9:9">
      <c r="I353439" s="33"/>
    </row>
    <row r="353458" spans="9:9">
      <c r="I353458" s="33"/>
    </row>
    <row r="353468" spans="9:9">
      <c r="I353468" s="33"/>
    </row>
    <row r="353471" spans="9:9">
      <c r="I353471" s="33"/>
    </row>
    <row r="353490" spans="9:9">
      <c r="I353490" s="33"/>
    </row>
    <row r="353500" spans="9:9">
      <c r="I353500" s="33"/>
    </row>
    <row r="353503" spans="9:9">
      <c r="I353503" s="33"/>
    </row>
    <row r="353522" spans="9:9">
      <c r="I353522" s="33"/>
    </row>
    <row r="353532" spans="9:9">
      <c r="I353532" s="33"/>
    </row>
    <row r="353535" spans="9:9">
      <c r="I353535" s="33"/>
    </row>
    <row r="353554" spans="9:9">
      <c r="I353554" s="33"/>
    </row>
    <row r="353564" spans="9:9">
      <c r="I353564" s="33"/>
    </row>
    <row r="353567" spans="9:9">
      <c r="I353567" s="33"/>
    </row>
    <row r="353586" spans="9:9">
      <c r="I353586" s="33"/>
    </row>
    <row r="353596" spans="9:9">
      <c r="I353596" s="33"/>
    </row>
    <row r="353599" spans="9:9">
      <c r="I353599" s="33"/>
    </row>
    <row r="353618" spans="9:9">
      <c r="I353618" s="33"/>
    </row>
    <row r="353628" spans="9:9">
      <c r="I353628" s="33"/>
    </row>
    <row r="353631" spans="9:9">
      <c r="I353631" s="33"/>
    </row>
    <row r="353650" spans="9:9">
      <c r="I353650" s="33"/>
    </row>
    <row r="353660" spans="9:9">
      <c r="I353660" s="33"/>
    </row>
    <row r="353663" spans="9:9">
      <c r="I353663" s="33"/>
    </row>
    <row r="353682" spans="9:9">
      <c r="I353682" s="33"/>
    </row>
    <row r="353692" spans="9:9">
      <c r="I353692" s="33"/>
    </row>
    <row r="353695" spans="9:9">
      <c r="I353695" s="33"/>
    </row>
    <row r="353714" spans="9:9">
      <c r="I353714" s="33"/>
    </row>
    <row r="353724" spans="9:9">
      <c r="I353724" s="33"/>
    </row>
    <row r="353727" spans="9:9">
      <c r="I353727" s="33"/>
    </row>
    <row r="353746" spans="9:9">
      <c r="I353746" s="33"/>
    </row>
    <row r="353756" spans="9:9">
      <c r="I353756" s="33"/>
    </row>
    <row r="353759" spans="9:9">
      <c r="I353759" s="33"/>
    </row>
    <row r="353778" spans="9:9">
      <c r="I353778" s="33"/>
    </row>
    <row r="353788" spans="9:9">
      <c r="I353788" s="33"/>
    </row>
    <row r="353791" spans="9:9">
      <c r="I353791" s="33"/>
    </row>
    <row r="353810" spans="9:9">
      <c r="I353810" s="33"/>
    </row>
    <row r="353820" spans="9:9">
      <c r="I353820" s="33"/>
    </row>
    <row r="353823" spans="9:9">
      <c r="I353823" s="33"/>
    </row>
    <row r="353842" spans="9:9">
      <c r="I353842" s="33"/>
    </row>
    <row r="353852" spans="9:9">
      <c r="I353852" s="33"/>
    </row>
    <row r="353855" spans="9:9">
      <c r="I353855" s="33"/>
    </row>
    <row r="353874" spans="9:9">
      <c r="I353874" s="33"/>
    </row>
    <row r="353884" spans="9:9">
      <c r="I353884" s="33"/>
    </row>
    <row r="353887" spans="9:9">
      <c r="I353887" s="33"/>
    </row>
    <row r="353906" spans="9:9">
      <c r="I353906" s="33"/>
    </row>
    <row r="353916" spans="9:9">
      <c r="I353916" s="33"/>
    </row>
    <row r="353919" spans="9:9">
      <c r="I353919" s="33"/>
    </row>
    <row r="353938" spans="9:9">
      <c r="I353938" s="33"/>
    </row>
    <row r="353948" spans="9:9">
      <c r="I353948" s="33"/>
    </row>
    <row r="353951" spans="9:9">
      <c r="I353951" s="33"/>
    </row>
    <row r="353970" spans="9:9">
      <c r="I353970" s="33"/>
    </row>
    <row r="353980" spans="9:9">
      <c r="I353980" s="33"/>
    </row>
    <row r="353983" spans="9:9">
      <c r="I353983" s="33"/>
    </row>
    <row r="354002" spans="9:9">
      <c r="I354002" s="33"/>
    </row>
    <row r="354012" spans="9:9">
      <c r="I354012" s="33"/>
    </row>
    <row r="354015" spans="9:9">
      <c r="I354015" s="33"/>
    </row>
    <row r="354034" spans="9:9">
      <c r="I354034" s="33"/>
    </row>
    <row r="354044" spans="9:9">
      <c r="I354044" s="33"/>
    </row>
    <row r="354047" spans="9:9">
      <c r="I354047" s="33"/>
    </row>
    <row r="354066" spans="9:9">
      <c r="I354066" s="33"/>
    </row>
    <row r="354076" spans="9:9">
      <c r="I354076" s="33"/>
    </row>
    <row r="354079" spans="9:9">
      <c r="I354079" s="33"/>
    </row>
    <row r="354098" spans="9:9">
      <c r="I354098" s="33"/>
    </row>
    <row r="354108" spans="9:9">
      <c r="I354108" s="33"/>
    </row>
    <row r="354111" spans="9:9">
      <c r="I354111" s="33"/>
    </row>
    <row r="354130" spans="9:9">
      <c r="I354130" s="33"/>
    </row>
    <row r="354140" spans="9:9">
      <c r="I354140" s="33"/>
    </row>
    <row r="354143" spans="9:9">
      <c r="I354143" s="33"/>
    </row>
    <row r="354162" spans="9:9">
      <c r="I354162" s="33"/>
    </row>
    <row r="354172" spans="9:9">
      <c r="I354172" s="33"/>
    </row>
    <row r="354175" spans="9:9">
      <c r="I354175" s="33"/>
    </row>
    <row r="354194" spans="9:9">
      <c r="I354194" s="33"/>
    </row>
    <row r="354204" spans="9:9">
      <c r="I354204" s="33"/>
    </row>
    <row r="354207" spans="9:9">
      <c r="I354207" s="33"/>
    </row>
    <row r="354226" spans="9:9">
      <c r="I354226" s="33"/>
    </row>
    <row r="354236" spans="9:9">
      <c r="I354236" s="33"/>
    </row>
    <row r="354239" spans="9:9">
      <c r="I354239" s="33"/>
    </row>
    <row r="354258" spans="9:9">
      <c r="I354258" s="33"/>
    </row>
    <row r="354268" spans="9:9">
      <c r="I354268" s="33"/>
    </row>
    <row r="354271" spans="9:9">
      <c r="I354271" s="33"/>
    </row>
    <row r="354290" spans="9:9">
      <c r="I354290" s="33"/>
    </row>
    <row r="354300" spans="9:9">
      <c r="I354300" s="33"/>
    </row>
    <row r="354303" spans="9:9">
      <c r="I354303" s="33"/>
    </row>
    <row r="354322" spans="9:9">
      <c r="I354322" s="33"/>
    </row>
    <row r="354332" spans="9:9">
      <c r="I354332" s="33"/>
    </row>
    <row r="354335" spans="9:9">
      <c r="I354335" s="33"/>
    </row>
    <row r="354354" spans="9:9">
      <c r="I354354" s="33"/>
    </row>
    <row r="354364" spans="9:9">
      <c r="I354364" s="33"/>
    </row>
    <row r="354367" spans="9:9">
      <c r="I354367" s="33"/>
    </row>
    <row r="354386" spans="9:9">
      <c r="I354386" s="33"/>
    </row>
    <row r="354396" spans="9:9">
      <c r="I354396" s="33"/>
    </row>
    <row r="354399" spans="9:9">
      <c r="I354399" s="33"/>
    </row>
    <row r="354418" spans="9:9">
      <c r="I354418" s="33"/>
    </row>
    <row r="354428" spans="9:9">
      <c r="I354428" s="33"/>
    </row>
    <row r="354431" spans="9:9">
      <c r="I354431" s="33"/>
    </row>
    <row r="354450" spans="9:9">
      <c r="I354450" s="33"/>
    </row>
    <row r="354460" spans="9:9">
      <c r="I354460" s="33"/>
    </row>
    <row r="354463" spans="9:9">
      <c r="I354463" s="33"/>
    </row>
    <row r="354482" spans="9:9">
      <c r="I354482" s="33"/>
    </row>
    <row r="354492" spans="9:9">
      <c r="I354492" s="33"/>
    </row>
    <row r="354495" spans="9:9">
      <c r="I354495" s="33"/>
    </row>
    <row r="354514" spans="9:9">
      <c r="I354514" s="33"/>
    </row>
    <row r="354524" spans="9:9">
      <c r="I354524" s="33"/>
    </row>
    <row r="354527" spans="9:9">
      <c r="I354527" s="33"/>
    </row>
    <row r="354546" spans="9:9">
      <c r="I354546" s="33"/>
    </row>
    <row r="354556" spans="9:9">
      <c r="I354556" s="33"/>
    </row>
    <row r="354559" spans="9:9">
      <c r="I354559" s="33"/>
    </row>
    <row r="354578" spans="9:9">
      <c r="I354578" s="33"/>
    </row>
    <row r="354588" spans="9:9">
      <c r="I354588" s="33"/>
    </row>
    <row r="354591" spans="9:9">
      <c r="I354591" s="33"/>
    </row>
    <row r="354610" spans="9:9">
      <c r="I354610" s="33"/>
    </row>
    <row r="354620" spans="9:9">
      <c r="I354620" s="33"/>
    </row>
    <row r="354623" spans="9:9">
      <c r="I354623" s="33"/>
    </row>
    <row r="354642" spans="9:9">
      <c r="I354642" s="33"/>
    </row>
    <row r="354652" spans="9:9">
      <c r="I354652" s="33"/>
    </row>
    <row r="354655" spans="9:9">
      <c r="I354655" s="33"/>
    </row>
    <row r="354674" spans="9:9">
      <c r="I354674" s="33"/>
    </row>
    <row r="354684" spans="9:9">
      <c r="I354684" s="33"/>
    </row>
    <row r="354687" spans="9:9">
      <c r="I354687" s="33"/>
    </row>
    <row r="354706" spans="9:9">
      <c r="I354706" s="33"/>
    </row>
    <row r="354716" spans="9:9">
      <c r="I354716" s="33"/>
    </row>
    <row r="354719" spans="9:9">
      <c r="I354719" s="33"/>
    </row>
    <row r="354738" spans="9:9">
      <c r="I354738" s="33"/>
    </row>
    <row r="354748" spans="9:9">
      <c r="I354748" s="33"/>
    </row>
    <row r="354751" spans="9:9">
      <c r="I354751" s="33"/>
    </row>
    <row r="354770" spans="9:9">
      <c r="I354770" s="33"/>
    </row>
    <row r="354780" spans="9:9">
      <c r="I354780" s="33"/>
    </row>
    <row r="354783" spans="9:9">
      <c r="I354783" s="33"/>
    </row>
    <row r="354802" spans="9:9">
      <c r="I354802" s="33"/>
    </row>
    <row r="354812" spans="9:9">
      <c r="I354812" s="33"/>
    </row>
    <row r="354815" spans="9:9">
      <c r="I354815" s="33"/>
    </row>
    <row r="354834" spans="9:9">
      <c r="I354834" s="33"/>
    </row>
    <row r="354844" spans="9:9">
      <c r="I354844" s="33"/>
    </row>
    <row r="354847" spans="9:9">
      <c r="I354847" s="33"/>
    </row>
    <row r="354866" spans="9:9">
      <c r="I354866" s="33"/>
    </row>
    <row r="354876" spans="9:9">
      <c r="I354876" s="33"/>
    </row>
    <row r="354879" spans="9:9">
      <c r="I354879" s="33"/>
    </row>
    <row r="354898" spans="9:9">
      <c r="I354898" s="33"/>
    </row>
    <row r="354908" spans="9:9">
      <c r="I354908" s="33"/>
    </row>
    <row r="354911" spans="9:9">
      <c r="I354911" s="33"/>
    </row>
    <row r="354930" spans="9:9">
      <c r="I354930" s="33"/>
    </row>
    <row r="354940" spans="9:9">
      <c r="I354940" s="33"/>
    </row>
    <row r="354943" spans="9:9">
      <c r="I354943" s="33"/>
    </row>
    <row r="354962" spans="9:9">
      <c r="I354962" s="33"/>
    </row>
    <row r="354972" spans="9:9">
      <c r="I354972" s="33"/>
    </row>
    <row r="354975" spans="9:9">
      <c r="I354975" s="33"/>
    </row>
    <row r="354994" spans="9:9">
      <c r="I354994" s="33"/>
    </row>
    <row r="355004" spans="9:9">
      <c r="I355004" s="33"/>
    </row>
    <row r="355007" spans="9:9">
      <c r="I355007" s="33"/>
    </row>
    <row r="355026" spans="9:9">
      <c r="I355026" s="33"/>
    </row>
    <row r="355036" spans="9:9">
      <c r="I355036" s="33"/>
    </row>
    <row r="355039" spans="9:9">
      <c r="I355039" s="33"/>
    </row>
    <row r="355058" spans="9:9">
      <c r="I355058" s="33"/>
    </row>
    <row r="355068" spans="9:9">
      <c r="I355068" s="33"/>
    </row>
    <row r="355071" spans="9:9">
      <c r="I355071" s="33"/>
    </row>
    <row r="355090" spans="9:9">
      <c r="I355090" s="33"/>
    </row>
    <row r="355100" spans="9:9">
      <c r="I355100" s="33"/>
    </row>
    <row r="355103" spans="9:9">
      <c r="I355103" s="33"/>
    </row>
    <row r="355122" spans="9:9">
      <c r="I355122" s="33"/>
    </row>
    <row r="355132" spans="9:9">
      <c r="I355132" s="33"/>
    </row>
    <row r="355135" spans="9:9">
      <c r="I355135" s="33"/>
    </row>
    <row r="355154" spans="9:9">
      <c r="I355154" s="33"/>
    </row>
    <row r="355164" spans="9:9">
      <c r="I355164" s="33"/>
    </row>
    <row r="355167" spans="9:9">
      <c r="I355167" s="33"/>
    </row>
    <row r="355186" spans="9:9">
      <c r="I355186" s="33"/>
    </row>
    <row r="355196" spans="9:9">
      <c r="I355196" s="33"/>
    </row>
    <row r="355199" spans="9:9">
      <c r="I355199" s="33"/>
    </row>
    <row r="355218" spans="9:9">
      <c r="I355218" s="33"/>
    </row>
    <row r="355228" spans="9:9">
      <c r="I355228" s="33"/>
    </row>
    <row r="355231" spans="9:9">
      <c r="I355231" s="33"/>
    </row>
    <row r="355250" spans="9:9">
      <c r="I355250" s="33"/>
    </row>
    <row r="355260" spans="9:9">
      <c r="I355260" s="33"/>
    </row>
    <row r="355263" spans="9:9">
      <c r="I355263" s="33"/>
    </row>
    <row r="355282" spans="9:9">
      <c r="I355282" s="33"/>
    </row>
    <row r="355292" spans="9:9">
      <c r="I355292" s="33"/>
    </row>
    <row r="355295" spans="9:9">
      <c r="I355295" s="33"/>
    </row>
    <row r="355314" spans="9:9">
      <c r="I355314" s="33"/>
    </row>
    <row r="355324" spans="9:9">
      <c r="I355324" s="33"/>
    </row>
    <row r="355327" spans="9:9">
      <c r="I355327" s="33"/>
    </row>
    <row r="355346" spans="9:9">
      <c r="I355346" s="33"/>
    </row>
    <row r="355356" spans="9:9">
      <c r="I355356" s="33"/>
    </row>
    <row r="355359" spans="9:9">
      <c r="I355359" s="33"/>
    </row>
    <row r="355378" spans="9:9">
      <c r="I355378" s="33"/>
    </row>
    <row r="355388" spans="9:9">
      <c r="I355388" s="33"/>
    </row>
    <row r="355391" spans="9:9">
      <c r="I355391" s="33"/>
    </row>
    <row r="355410" spans="9:9">
      <c r="I355410" s="33"/>
    </row>
    <row r="355420" spans="9:9">
      <c r="I355420" s="33"/>
    </row>
    <row r="355423" spans="9:9">
      <c r="I355423" s="33"/>
    </row>
    <row r="355442" spans="9:9">
      <c r="I355442" s="33"/>
    </row>
    <row r="355452" spans="9:9">
      <c r="I355452" s="33"/>
    </row>
    <row r="355455" spans="9:9">
      <c r="I355455" s="33"/>
    </row>
    <row r="355474" spans="9:9">
      <c r="I355474" s="33"/>
    </row>
    <row r="355484" spans="9:9">
      <c r="I355484" s="33"/>
    </row>
    <row r="355487" spans="9:9">
      <c r="I355487" s="33"/>
    </row>
    <row r="355506" spans="9:9">
      <c r="I355506" s="33"/>
    </row>
    <row r="355516" spans="9:9">
      <c r="I355516" s="33"/>
    </row>
    <row r="355519" spans="9:9">
      <c r="I355519" s="33"/>
    </row>
    <row r="355538" spans="9:9">
      <c r="I355538" s="33"/>
    </row>
    <row r="355548" spans="9:9">
      <c r="I355548" s="33"/>
    </row>
    <row r="355551" spans="9:9">
      <c r="I355551" s="33"/>
    </row>
    <row r="355570" spans="9:9">
      <c r="I355570" s="33"/>
    </row>
    <row r="355580" spans="9:9">
      <c r="I355580" s="33"/>
    </row>
    <row r="355583" spans="9:9">
      <c r="I355583" s="33"/>
    </row>
    <row r="355602" spans="9:9">
      <c r="I355602" s="33"/>
    </row>
    <row r="355612" spans="9:9">
      <c r="I355612" s="33"/>
    </row>
    <row r="355615" spans="9:9">
      <c r="I355615" s="33"/>
    </row>
    <row r="355634" spans="9:9">
      <c r="I355634" s="33"/>
    </row>
    <row r="355644" spans="9:9">
      <c r="I355644" s="33"/>
    </row>
    <row r="355647" spans="9:9">
      <c r="I355647" s="33"/>
    </row>
    <row r="355666" spans="9:9">
      <c r="I355666" s="33"/>
    </row>
    <row r="355676" spans="9:9">
      <c r="I355676" s="33"/>
    </row>
    <row r="355679" spans="9:9">
      <c r="I355679" s="33"/>
    </row>
    <row r="355698" spans="9:9">
      <c r="I355698" s="33"/>
    </row>
    <row r="355708" spans="9:9">
      <c r="I355708" s="33"/>
    </row>
    <row r="355711" spans="9:9">
      <c r="I355711" s="33"/>
    </row>
    <row r="355730" spans="9:9">
      <c r="I355730" s="33"/>
    </row>
    <row r="355740" spans="9:9">
      <c r="I355740" s="33"/>
    </row>
    <row r="355743" spans="9:9">
      <c r="I355743" s="33"/>
    </row>
    <row r="355762" spans="9:9">
      <c r="I355762" s="33"/>
    </row>
    <row r="355772" spans="9:9">
      <c r="I355772" s="33"/>
    </row>
    <row r="355775" spans="9:9">
      <c r="I355775" s="33"/>
    </row>
    <row r="355794" spans="9:9">
      <c r="I355794" s="33"/>
    </row>
    <row r="355804" spans="9:9">
      <c r="I355804" s="33"/>
    </row>
    <row r="355807" spans="9:9">
      <c r="I355807" s="33"/>
    </row>
    <row r="355826" spans="9:9">
      <c r="I355826" s="33"/>
    </row>
    <row r="355836" spans="9:9">
      <c r="I355836" s="33"/>
    </row>
    <row r="355839" spans="9:9">
      <c r="I355839" s="33"/>
    </row>
    <row r="355858" spans="9:9">
      <c r="I355858" s="33"/>
    </row>
    <row r="355868" spans="9:9">
      <c r="I355868" s="33"/>
    </row>
    <row r="355871" spans="9:9">
      <c r="I355871" s="33"/>
    </row>
    <row r="355890" spans="9:9">
      <c r="I355890" s="33"/>
    </row>
    <row r="355900" spans="9:9">
      <c r="I355900" s="33"/>
    </row>
    <row r="355903" spans="9:9">
      <c r="I355903" s="33"/>
    </row>
    <row r="355922" spans="9:9">
      <c r="I355922" s="33"/>
    </row>
    <row r="355932" spans="9:9">
      <c r="I355932" s="33"/>
    </row>
    <row r="355935" spans="9:9">
      <c r="I355935" s="33"/>
    </row>
    <row r="355954" spans="9:9">
      <c r="I355954" s="33"/>
    </row>
    <row r="355964" spans="9:9">
      <c r="I355964" s="33"/>
    </row>
    <row r="355967" spans="9:9">
      <c r="I355967" s="33"/>
    </row>
    <row r="355986" spans="9:9">
      <c r="I355986" s="33"/>
    </row>
    <row r="355996" spans="9:9">
      <c r="I355996" s="33"/>
    </row>
    <row r="355999" spans="9:9">
      <c r="I355999" s="33"/>
    </row>
    <row r="356018" spans="9:9">
      <c r="I356018" s="33"/>
    </row>
    <row r="356028" spans="9:9">
      <c r="I356028" s="33"/>
    </row>
    <row r="356031" spans="9:9">
      <c r="I356031" s="33"/>
    </row>
    <row r="356050" spans="9:9">
      <c r="I356050" s="33"/>
    </row>
    <row r="356060" spans="9:9">
      <c r="I356060" s="33"/>
    </row>
    <row r="356063" spans="9:9">
      <c r="I356063" s="33"/>
    </row>
    <row r="356082" spans="9:9">
      <c r="I356082" s="33"/>
    </row>
    <row r="356092" spans="9:9">
      <c r="I356092" s="33"/>
    </row>
    <row r="356095" spans="9:9">
      <c r="I356095" s="33"/>
    </row>
    <row r="356114" spans="9:9">
      <c r="I356114" s="33"/>
    </row>
    <row r="356124" spans="9:9">
      <c r="I356124" s="33"/>
    </row>
    <row r="356127" spans="9:9">
      <c r="I356127" s="33"/>
    </row>
    <row r="356146" spans="9:9">
      <c r="I356146" s="33"/>
    </row>
    <row r="356156" spans="9:9">
      <c r="I356156" s="33"/>
    </row>
    <row r="356159" spans="9:9">
      <c r="I356159" s="33"/>
    </row>
    <row r="356178" spans="9:9">
      <c r="I356178" s="33"/>
    </row>
    <row r="356188" spans="9:9">
      <c r="I356188" s="33"/>
    </row>
    <row r="356191" spans="9:9">
      <c r="I356191" s="33"/>
    </row>
    <row r="356210" spans="9:9">
      <c r="I356210" s="33"/>
    </row>
    <row r="356220" spans="9:9">
      <c r="I356220" s="33"/>
    </row>
    <row r="356223" spans="9:9">
      <c r="I356223" s="33"/>
    </row>
    <row r="356242" spans="9:9">
      <c r="I356242" s="33"/>
    </row>
    <row r="356252" spans="9:9">
      <c r="I356252" s="33"/>
    </row>
    <row r="356255" spans="9:9">
      <c r="I356255" s="33"/>
    </row>
    <row r="356274" spans="9:9">
      <c r="I356274" s="33"/>
    </row>
    <row r="356284" spans="9:9">
      <c r="I356284" s="33"/>
    </row>
    <row r="356287" spans="9:9">
      <c r="I356287" s="33"/>
    </row>
    <row r="356306" spans="9:9">
      <c r="I356306" s="33"/>
    </row>
    <row r="356316" spans="9:9">
      <c r="I356316" s="33"/>
    </row>
    <row r="356319" spans="9:9">
      <c r="I356319" s="33"/>
    </row>
    <row r="356338" spans="9:9">
      <c r="I356338" s="33"/>
    </row>
    <row r="356348" spans="9:9">
      <c r="I356348" s="33"/>
    </row>
    <row r="356351" spans="9:9">
      <c r="I356351" s="33"/>
    </row>
    <row r="356370" spans="9:9">
      <c r="I356370" s="33"/>
    </row>
    <row r="356380" spans="9:9">
      <c r="I356380" s="33"/>
    </row>
    <row r="356383" spans="9:9">
      <c r="I356383" s="33"/>
    </row>
    <row r="356402" spans="9:9">
      <c r="I356402" s="33"/>
    </row>
    <row r="356412" spans="9:9">
      <c r="I356412" s="33"/>
    </row>
    <row r="356415" spans="9:9">
      <c r="I356415" s="33"/>
    </row>
    <row r="356434" spans="9:9">
      <c r="I356434" s="33"/>
    </row>
    <row r="356444" spans="9:9">
      <c r="I356444" s="33"/>
    </row>
    <row r="356447" spans="9:9">
      <c r="I356447" s="33"/>
    </row>
    <row r="356466" spans="9:9">
      <c r="I356466" s="33"/>
    </row>
    <row r="356476" spans="9:9">
      <c r="I356476" s="33"/>
    </row>
    <row r="356479" spans="9:9">
      <c r="I356479" s="33"/>
    </row>
    <row r="356498" spans="9:9">
      <c r="I356498" s="33"/>
    </row>
    <row r="356508" spans="9:9">
      <c r="I356508" s="33"/>
    </row>
    <row r="356511" spans="9:9">
      <c r="I356511" s="33"/>
    </row>
    <row r="356530" spans="9:9">
      <c r="I356530" s="33"/>
    </row>
    <row r="356540" spans="9:9">
      <c r="I356540" s="33"/>
    </row>
    <row r="356543" spans="9:9">
      <c r="I356543" s="33"/>
    </row>
    <row r="356562" spans="9:9">
      <c r="I356562" s="33"/>
    </row>
    <row r="356572" spans="9:9">
      <c r="I356572" s="33"/>
    </row>
    <row r="356575" spans="9:9">
      <c r="I356575" s="33"/>
    </row>
    <row r="356594" spans="9:9">
      <c r="I356594" s="33"/>
    </row>
    <row r="356604" spans="9:9">
      <c r="I356604" s="33"/>
    </row>
    <row r="356607" spans="9:9">
      <c r="I356607" s="33"/>
    </row>
    <row r="356626" spans="9:9">
      <c r="I356626" s="33"/>
    </row>
    <row r="356636" spans="9:9">
      <c r="I356636" s="33"/>
    </row>
    <row r="356639" spans="9:9">
      <c r="I356639" s="33"/>
    </row>
    <row r="356658" spans="9:9">
      <c r="I356658" s="33"/>
    </row>
    <row r="356668" spans="9:9">
      <c r="I356668" s="33"/>
    </row>
    <row r="356671" spans="9:9">
      <c r="I356671" s="33"/>
    </row>
    <row r="356690" spans="9:9">
      <c r="I356690" s="33"/>
    </row>
    <row r="356700" spans="9:9">
      <c r="I356700" s="33"/>
    </row>
    <row r="356703" spans="9:9">
      <c r="I356703" s="33"/>
    </row>
    <row r="356722" spans="9:9">
      <c r="I356722" s="33"/>
    </row>
    <row r="356732" spans="9:9">
      <c r="I356732" s="33"/>
    </row>
    <row r="356735" spans="9:9">
      <c r="I356735" s="33"/>
    </row>
    <row r="356754" spans="9:9">
      <c r="I356754" s="33"/>
    </row>
    <row r="356764" spans="9:9">
      <c r="I356764" s="33"/>
    </row>
    <row r="356767" spans="9:9">
      <c r="I356767" s="33"/>
    </row>
    <row r="356786" spans="9:9">
      <c r="I356786" s="33"/>
    </row>
    <row r="356796" spans="9:9">
      <c r="I356796" s="33"/>
    </row>
    <row r="356799" spans="9:9">
      <c r="I356799" s="33"/>
    </row>
    <row r="356818" spans="9:9">
      <c r="I356818" s="33"/>
    </row>
    <row r="356828" spans="9:9">
      <c r="I356828" s="33"/>
    </row>
    <row r="356831" spans="9:9">
      <c r="I356831" s="33"/>
    </row>
    <row r="356850" spans="9:9">
      <c r="I356850" s="33"/>
    </row>
    <row r="356860" spans="9:9">
      <c r="I356860" s="33"/>
    </row>
    <row r="356863" spans="9:9">
      <c r="I356863" s="33"/>
    </row>
    <row r="356882" spans="9:9">
      <c r="I356882" s="33"/>
    </row>
    <row r="356892" spans="9:9">
      <c r="I356892" s="33"/>
    </row>
    <row r="356895" spans="9:9">
      <c r="I356895" s="33"/>
    </row>
    <row r="356914" spans="9:9">
      <c r="I356914" s="33"/>
    </row>
    <row r="356924" spans="9:9">
      <c r="I356924" s="33"/>
    </row>
    <row r="356927" spans="9:9">
      <c r="I356927" s="33"/>
    </row>
    <row r="356946" spans="9:9">
      <c r="I356946" s="33"/>
    </row>
    <row r="356956" spans="9:9">
      <c r="I356956" s="33"/>
    </row>
    <row r="356959" spans="9:9">
      <c r="I356959" s="33"/>
    </row>
    <row r="356978" spans="9:9">
      <c r="I356978" s="33"/>
    </row>
    <row r="356988" spans="9:9">
      <c r="I356988" s="33"/>
    </row>
    <row r="356991" spans="9:9">
      <c r="I356991" s="33"/>
    </row>
    <row r="357010" spans="9:9">
      <c r="I357010" s="33"/>
    </row>
    <row r="357020" spans="9:9">
      <c r="I357020" s="33"/>
    </row>
    <row r="357023" spans="9:9">
      <c r="I357023" s="33"/>
    </row>
    <row r="357042" spans="9:9">
      <c r="I357042" s="33"/>
    </row>
    <row r="357052" spans="9:9">
      <c r="I357052" s="33"/>
    </row>
    <row r="357055" spans="9:9">
      <c r="I357055" s="33"/>
    </row>
    <row r="357074" spans="9:9">
      <c r="I357074" s="33"/>
    </row>
    <row r="357084" spans="9:9">
      <c r="I357084" s="33"/>
    </row>
    <row r="357087" spans="9:9">
      <c r="I357087" s="33"/>
    </row>
    <row r="357106" spans="9:9">
      <c r="I357106" s="33"/>
    </row>
    <row r="357116" spans="9:9">
      <c r="I357116" s="33"/>
    </row>
    <row r="357119" spans="9:9">
      <c r="I357119" s="33"/>
    </row>
    <row r="357138" spans="9:9">
      <c r="I357138" s="33"/>
    </row>
    <row r="357148" spans="9:9">
      <c r="I357148" s="33"/>
    </row>
    <row r="357151" spans="9:9">
      <c r="I357151" s="33"/>
    </row>
    <row r="357170" spans="9:9">
      <c r="I357170" s="33"/>
    </row>
    <row r="357180" spans="9:9">
      <c r="I357180" s="33"/>
    </row>
    <row r="357183" spans="9:9">
      <c r="I357183" s="33"/>
    </row>
    <row r="357202" spans="9:9">
      <c r="I357202" s="33"/>
    </row>
    <row r="357212" spans="9:9">
      <c r="I357212" s="33"/>
    </row>
    <row r="357215" spans="9:9">
      <c r="I357215" s="33"/>
    </row>
    <row r="357234" spans="9:9">
      <c r="I357234" s="33"/>
    </row>
    <row r="357244" spans="9:9">
      <c r="I357244" s="33"/>
    </row>
    <row r="357247" spans="9:9">
      <c r="I357247" s="33"/>
    </row>
    <row r="357266" spans="9:9">
      <c r="I357266" s="33"/>
    </row>
    <row r="357276" spans="9:9">
      <c r="I357276" s="33"/>
    </row>
    <row r="357279" spans="9:9">
      <c r="I357279" s="33"/>
    </row>
    <row r="357298" spans="9:9">
      <c r="I357298" s="33"/>
    </row>
    <row r="357308" spans="9:9">
      <c r="I357308" s="33"/>
    </row>
    <row r="357311" spans="9:9">
      <c r="I357311" s="33"/>
    </row>
    <row r="357330" spans="9:9">
      <c r="I357330" s="33"/>
    </row>
    <row r="357340" spans="9:9">
      <c r="I357340" s="33"/>
    </row>
    <row r="357343" spans="9:9">
      <c r="I357343" s="33"/>
    </row>
    <row r="357362" spans="9:9">
      <c r="I357362" s="33"/>
    </row>
    <row r="357372" spans="9:9">
      <c r="I357372" s="33"/>
    </row>
    <row r="357375" spans="9:9">
      <c r="I357375" s="33"/>
    </row>
    <row r="357394" spans="9:9">
      <c r="I357394" s="33"/>
    </row>
    <row r="357404" spans="9:9">
      <c r="I357404" s="33"/>
    </row>
    <row r="357407" spans="9:9">
      <c r="I357407" s="33"/>
    </row>
    <row r="357426" spans="9:9">
      <c r="I357426" s="33"/>
    </row>
    <row r="357436" spans="9:9">
      <c r="I357436" s="33"/>
    </row>
    <row r="357439" spans="9:9">
      <c r="I357439" s="33"/>
    </row>
    <row r="357458" spans="9:9">
      <c r="I357458" s="33"/>
    </row>
    <row r="357468" spans="9:9">
      <c r="I357468" s="33"/>
    </row>
    <row r="357471" spans="9:9">
      <c r="I357471" s="33"/>
    </row>
    <row r="357490" spans="9:9">
      <c r="I357490" s="33"/>
    </row>
    <row r="357500" spans="9:9">
      <c r="I357500" s="33"/>
    </row>
    <row r="357503" spans="9:9">
      <c r="I357503" s="33"/>
    </row>
    <row r="357522" spans="9:9">
      <c r="I357522" s="33"/>
    </row>
    <row r="357532" spans="9:9">
      <c r="I357532" s="33"/>
    </row>
    <row r="357535" spans="9:9">
      <c r="I357535" s="33"/>
    </row>
    <row r="357554" spans="9:9">
      <c r="I357554" s="33"/>
    </row>
    <row r="357564" spans="9:9">
      <c r="I357564" s="33"/>
    </row>
    <row r="357567" spans="9:9">
      <c r="I357567" s="33"/>
    </row>
    <row r="357586" spans="9:9">
      <c r="I357586" s="33"/>
    </row>
    <row r="357596" spans="9:9">
      <c r="I357596" s="33"/>
    </row>
    <row r="357599" spans="9:9">
      <c r="I357599" s="33"/>
    </row>
    <row r="357618" spans="9:9">
      <c r="I357618" s="33"/>
    </row>
    <row r="357628" spans="9:9">
      <c r="I357628" s="33"/>
    </row>
    <row r="357631" spans="9:9">
      <c r="I357631" s="33"/>
    </row>
    <row r="357650" spans="9:9">
      <c r="I357650" s="33"/>
    </row>
    <row r="357660" spans="9:9">
      <c r="I357660" s="33"/>
    </row>
    <row r="357663" spans="9:9">
      <c r="I357663" s="33"/>
    </row>
    <row r="357682" spans="9:9">
      <c r="I357682" s="33"/>
    </row>
    <row r="357692" spans="9:9">
      <c r="I357692" s="33"/>
    </row>
    <row r="357695" spans="9:9">
      <c r="I357695" s="33"/>
    </row>
    <row r="357714" spans="9:9">
      <c r="I357714" s="33"/>
    </row>
    <row r="357724" spans="9:9">
      <c r="I357724" s="33"/>
    </row>
    <row r="357727" spans="9:9">
      <c r="I357727" s="33"/>
    </row>
    <row r="357746" spans="9:9">
      <c r="I357746" s="33"/>
    </row>
    <row r="357756" spans="9:9">
      <c r="I357756" s="33"/>
    </row>
    <row r="357759" spans="9:9">
      <c r="I357759" s="33"/>
    </row>
    <row r="357778" spans="9:9">
      <c r="I357778" s="33"/>
    </row>
    <row r="357788" spans="9:9">
      <c r="I357788" s="33"/>
    </row>
    <row r="357791" spans="9:9">
      <c r="I357791" s="33"/>
    </row>
    <row r="357810" spans="9:9">
      <c r="I357810" s="33"/>
    </row>
    <row r="357820" spans="9:9">
      <c r="I357820" s="33"/>
    </row>
    <row r="357823" spans="9:9">
      <c r="I357823" s="33"/>
    </row>
    <row r="357842" spans="9:9">
      <c r="I357842" s="33"/>
    </row>
    <row r="357852" spans="9:9">
      <c r="I357852" s="33"/>
    </row>
    <row r="357855" spans="9:9">
      <c r="I357855" s="33"/>
    </row>
    <row r="357874" spans="9:9">
      <c r="I357874" s="33"/>
    </row>
    <row r="357884" spans="9:9">
      <c r="I357884" s="33"/>
    </row>
    <row r="357887" spans="9:9">
      <c r="I357887" s="33"/>
    </row>
    <row r="357906" spans="9:9">
      <c r="I357906" s="33"/>
    </row>
    <row r="357916" spans="9:9">
      <c r="I357916" s="33"/>
    </row>
    <row r="357919" spans="9:9">
      <c r="I357919" s="33"/>
    </row>
    <row r="357938" spans="9:9">
      <c r="I357938" s="33"/>
    </row>
    <row r="357948" spans="9:9">
      <c r="I357948" s="33"/>
    </row>
    <row r="357951" spans="9:9">
      <c r="I357951" s="33"/>
    </row>
    <row r="357970" spans="9:9">
      <c r="I357970" s="33"/>
    </row>
    <row r="357980" spans="9:9">
      <c r="I357980" s="33"/>
    </row>
    <row r="357983" spans="9:9">
      <c r="I357983" s="33"/>
    </row>
    <row r="358002" spans="9:9">
      <c r="I358002" s="33"/>
    </row>
    <row r="358012" spans="9:9">
      <c r="I358012" s="33"/>
    </row>
    <row r="358015" spans="9:9">
      <c r="I358015" s="33"/>
    </row>
    <row r="358034" spans="9:9">
      <c r="I358034" s="33"/>
    </row>
    <row r="358044" spans="9:9">
      <c r="I358044" s="33"/>
    </row>
    <row r="358047" spans="9:9">
      <c r="I358047" s="33"/>
    </row>
    <row r="358066" spans="9:9">
      <c r="I358066" s="33"/>
    </row>
    <row r="358076" spans="9:9">
      <c r="I358076" s="33"/>
    </row>
    <row r="358079" spans="9:9">
      <c r="I358079" s="33"/>
    </row>
    <row r="358098" spans="9:9">
      <c r="I358098" s="33"/>
    </row>
    <row r="358108" spans="9:9">
      <c r="I358108" s="33"/>
    </row>
    <row r="358111" spans="9:9">
      <c r="I358111" s="33"/>
    </row>
    <row r="358130" spans="9:9">
      <c r="I358130" s="33"/>
    </row>
    <row r="358140" spans="9:9">
      <c r="I358140" s="33"/>
    </row>
    <row r="358143" spans="9:9">
      <c r="I358143" s="33"/>
    </row>
    <row r="358162" spans="9:9">
      <c r="I358162" s="33"/>
    </row>
    <row r="358172" spans="9:9">
      <c r="I358172" s="33"/>
    </row>
    <row r="358175" spans="9:9">
      <c r="I358175" s="33"/>
    </row>
    <row r="358194" spans="9:9">
      <c r="I358194" s="33"/>
    </row>
    <row r="358204" spans="9:9">
      <c r="I358204" s="33"/>
    </row>
    <row r="358207" spans="9:9">
      <c r="I358207" s="33"/>
    </row>
    <row r="358226" spans="9:9">
      <c r="I358226" s="33"/>
    </row>
    <row r="358236" spans="9:9">
      <c r="I358236" s="33"/>
    </row>
    <row r="358239" spans="9:9">
      <c r="I358239" s="33"/>
    </row>
    <row r="358258" spans="9:9">
      <c r="I358258" s="33"/>
    </row>
    <row r="358268" spans="9:9">
      <c r="I358268" s="33"/>
    </row>
    <row r="358271" spans="9:9">
      <c r="I358271" s="33"/>
    </row>
    <row r="358290" spans="9:9">
      <c r="I358290" s="33"/>
    </row>
    <row r="358300" spans="9:9">
      <c r="I358300" s="33"/>
    </row>
    <row r="358303" spans="9:9">
      <c r="I358303" s="33"/>
    </row>
    <row r="358322" spans="9:9">
      <c r="I358322" s="33"/>
    </row>
    <row r="358332" spans="9:9">
      <c r="I358332" s="33"/>
    </row>
    <row r="358335" spans="9:9">
      <c r="I358335" s="33"/>
    </row>
    <row r="358354" spans="9:9">
      <c r="I358354" s="33"/>
    </row>
    <row r="358364" spans="9:9">
      <c r="I358364" s="33"/>
    </row>
    <row r="358367" spans="9:9">
      <c r="I358367" s="33"/>
    </row>
    <row r="358386" spans="9:9">
      <c r="I358386" s="33"/>
    </row>
    <row r="358396" spans="9:9">
      <c r="I358396" s="33"/>
    </row>
    <row r="358399" spans="9:9">
      <c r="I358399" s="33"/>
    </row>
    <row r="358418" spans="9:9">
      <c r="I358418" s="33"/>
    </row>
    <row r="358428" spans="9:9">
      <c r="I358428" s="33"/>
    </row>
    <row r="358431" spans="9:9">
      <c r="I358431" s="33"/>
    </row>
    <row r="358450" spans="9:9">
      <c r="I358450" s="33"/>
    </row>
    <row r="358460" spans="9:9">
      <c r="I358460" s="33"/>
    </row>
    <row r="358463" spans="9:9">
      <c r="I358463" s="33"/>
    </row>
    <row r="358482" spans="9:9">
      <c r="I358482" s="33"/>
    </row>
    <row r="358492" spans="9:9">
      <c r="I358492" s="33"/>
    </row>
    <row r="358495" spans="9:9">
      <c r="I358495" s="33"/>
    </row>
    <row r="358514" spans="9:9">
      <c r="I358514" s="33"/>
    </row>
    <row r="358524" spans="9:9">
      <c r="I358524" s="33"/>
    </row>
    <row r="358527" spans="9:9">
      <c r="I358527" s="33"/>
    </row>
    <row r="358546" spans="9:9">
      <c r="I358546" s="33"/>
    </row>
    <row r="358556" spans="9:9">
      <c r="I358556" s="33"/>
    </row>
    <row r="358559" spans="9:9">
      <c r="I358559" s="33"/>
    </row>
    <row r="358578" spans="9:9">
      <c r="I358578" s="33"/>
    </row>
    <row r="358588" spans="9:9">
      <c r="I358588" s="33"/>
    </row>
    <row r="358591" spans="9:9">
      <c r="I358591" s="33"/>
    </row>
    <row r="358610" spans="9:9">
      <c r="I358610" s="33"/>
    </row>
    <row r="358620" spans="9:9">
      <c r="I358620" s="33"/>
    </row>
    <row r="358623" spans="9:9">
      <c r="I358623" s="33"/>
    </row>
    <row r="358642" spans="9:9">
      <c r="I358642" s="33"/>
    </row>
    <row r="358652" spans="9:9">
      <c r="I358652" s="33"/>
    </row>
    <row r="358655" spans="9:9">
      <c r="I358655" s="33"/>
    </row>
    <row r="358674" spans="9:9">
      <c r="I358674" s="33"/>
    </row>
    <row r="358684" spans="9:9">
      <c r="I358684" s="33"/>
    </row>
    <row r="358687" spans="9:9">
      <c r="I358687" s="33"/>
    </row>
    <row r="358706" spans="9:9">
      <c r="I358706" s="33"/>
    </row>
    <row r="358716" spans="9:9">
      <c r="I358716" s="33"/>
    </row>
    <row r="358719" spans="9:9">
      <c r="I358719" s="33"/>
    </row>
    <row r="358738" spans="9:9">
      <c r="I358738" s="33"/>
    </row>
    <row r="358748" spans="9:9">
      <c r="I358748" s="33"/>
    </row>
    <row r="358751" spans="9:9">
      <c r="I358751" s="33"/>
    </row>
    <row r="358770" spans="9:9">
      <c r="I358770" s="33"/>
    </row>
    <row r="358780" spans="9:9">
      <c r="I358780" s="33"/>
    </row>
    <row r="358783" spans="9:9">
      <c r="I358783" s="33"/>
    </row>
    <row r="358802" spans="9:9">
      <c r="I358802" s="33"/>
    </row>
    <row r="358812" spans="9:9">
      <c r="I358812" s="33"/>
    </row>
    <row r="358815" spans="9:9">
      <c r="I358815" s="33"/>
    </row>
    <row r="358834" spans="9:9">
      <c r="I358834" s="33"/>
    </row>
    <row r="358844" spans="9:9">
      <c r="I358844" s="33"/>
    </row>
    <row r="358847" spans="9:9">
      <c r="I358847" s="33"/>
    </row>
    <row r="358866" spans="9:9">
      <c r="I358866" s="33"/>
    </row>
    <row r="358876" spans="9:9">
      <c r="I358876" s="33"/>
    </row>
    <row r="358879" spans="9:9">
      <c r="I358879" s="33"/>
    </row>
    <row r="358898" spans="9:9">
      <c r="I358898" s="33"/>
    </row>
    <row r="358908" spans="9:9">
      <c r="I358908" s="33"/>
    </row>
    <row r="358911" spans="9:9">
      <c r="I358911" s="33"/>
    </row>
    <row r="358930" spans="9:9">
      <c r="I358930" s="33"/>
    </row>
    <row r="358940" spans="9:9">
      <c r="I358940" s="33"/>
    </row>
    <row r="358943" spans="9:9">
      <c r="I358943" s="33"/>
    </row>
    <row r="358962" spans="9:9">
      <c r="I358962" s="33"/>
    </row>
    <row r="358972" spans="9:9">
      <c r="I358972" s="33"/>
    </row>
    <row r="358975" spans="9:9">
      <c r="I358975" s="33"/>
    </row>
    <row r="358994" spans="9:9">
      <c r="I358994" s="33"/>
    </row>
    <row r="359004" spans="9:9">
      <c r="I359004" s="33"/>
    </row>
    <row r="359007" spans="9:9">
      <c r="I359007" s="33"/>
    </row>
    <row r="359026" spans="9:9">
      <c r="I359026" s="33"/>
    </row>
    <row r="359036" spans="9:9">
      <c r="I359036" s="33"/>
    </row>
    <row r="359039" spans="9:9">
      <c r="I359039" s="33"/>
    </row>
    <row r="359058" spans="9:9">
      <c r="I359058" s="33"/>
    </row>
    <row r="359068" spans="9:9">
      <c r="I359068" s="33"/>
    </row>
    <row r="359071" spans="9:9">
      <c r="I359071" s="33"/>
    </row>
    <row r="359090" spans="9:9">
      <c r="I359090" s="33"/>
    </row>
    <row r="359100" spans="9:9">
      <c r="I359100" s="33"/>
    </row>
    <row r="359103" spans="9:9">
      <c r="I359103" s="33"/>
    </row>
    <row r="359122" spans="9:9">
      <c r="I359122" s="33"/>
    </row>
    <row r="359132" spans="9:9">
      <c r="I359132" s="33"/>
    </row>
    <row r="359135" spans="9:9">
      <c r="I359135" s="33"/>
    </row>
    <row r="359154" spans="9:9">
      <c r="I359154" s="33"/>
    </row>
    <row r="359164" spans="9:9">
      <c r="I359164" s="33"/>
    </row>
    <row r="359167" spans="9:9">
      <c r="I359167" s="33"/>
    </row>
    <row r="359186" spans="9:9">
      <c r="I359186" s="33"/>
    </row>
    <row r="359196" spans="9:9">
      <c r="I359196" s="33"/>
    </row>
    <row r="359199" spans="9:9">
      <c r="I359199" s="33"/>
    </row>
    <row r="359218" spans="9:9">
      <c r="I359218" s="33"/>
    </row>
    <row r="359228" spans="9:9">
      <c r="I359228" s="33"/>
    </row>
    <row r="359231" spans="9:9">
      <c r="I359231" s="33"/>
    </row>
    <row r="359250" spans="9:9">
      <c r="I359250" s="33"/>
    </row>
    <row r="359260" spans="9:9">
      <c r="I359260" s="33"/>
    </row>
    <row r="359263" spans="9:9">
      <c r="I359263" s="33"/>
    </row>
    <row r="359282" spans="9:9">
      <c r="I359282" s="33"/>
    </row>
    <row r="359292" spans="9:9">
      <c r="I359292" s="33"/>
    </row>
    <row r="359295" spans="9:9">
      <c r="I359295" s="33"/>
    </row>
    <row r="359314" spans="9:9">
      <c r="I359314" s="33"/>
    </row>
    <row r="359324" spans="9:9">
      <c r="I359324" s="33"/>
    </row>
    <row r="359327" spans="9:9">
      <c r="I359327" s="33"/>
    </row>
    <row r="359346" spans="9:9">
      <c r="I359346" s="33"/>
    </row>
    <row r="359356" spans="9:9">
      <c r="I359356" s="33"/>
    </row>
    <row r="359359" spans="9:9">
      <c r="I359359" s="33"/>
    </row>
    <row r="359378" spans="9:9">
      <c r="I359378" s="33"/>
    </row>
    <row r="359388" spans="9:9">
      <c r="I359388" s="33"/>
    </row>
    <row r="359391" spans="9:9">
      <c r="I359391" s="33"/>
    </row>
    <row r="359410" spans="9:9">
      <c r="I359410" s="33"/>
    </row>
    <row r="359420" spans="9:9">
      <c r="I359420" s="33"/>
    </row>
    <row r="359423" spans="9:9">
      <c r="I359423" s="33"/>
    </row>
    <row r="359442" spans="9:9">
      <c r="I359442" s="33"/>
    </row>
    <row r="359452" spans="9:9">
      <c r="I359452" s="33"/>
    </row>
    <row r="359455" spans="9:9">
      <c r="I359455" s="33"/>
    </row>
    <row r="359474" spans="9:9">
      <c r="I359474" s="33"/>
    </row>
    <row r="359484" spans="9:9">
      <c r="I359484" s="33"/>
    </row>
    <row r="359487" spans="9:9">
      <c r="I359487" s="33"/>
    </row>
    <row r="359506" spans="9:9">
      <c r="I359506" s="33"/>
    </row>
    <row r="359516" spans="9:9">
      <c r="I359516" s="33"/>
    </row>
    <row r="359519" spans="9:9">
      <c r="I359519" s="33"/>
    </row>
    <row r="359538" spans="9:9">
      <c r="I359538" s="33"/>
    </row>
    <row r="359548" spans="9:9">
      <c r="I359548" s="33"/>
    </row>
    <row r="359551" spans="9:9">
      <c r="I359551" s="33"/>
    </row>
    <row r="359570" spans="9:9">
      <c r="I359570" s="33"/>
    </row>
    <row r="359580" spans="9:9">
      <c r="I359580" s="33"/>
    </row>
    <row r="359583" spans="9:9">
      <c r="I359583" s="33"/>
    </row>
    <row r="359602" spans="9:9">
      <c r="I359602" s="33"/>
    </row>
    <row r="359612" spans="9:9">
      <c r="I359612" s="33"/>
    </row>
    <row r="359615" spans="9:9">
      <c r="I359615" s="33"/>
    </row>
    <row r="359634" spans="9:9">
      <c r="I359634" s="33"/>
    </row>
    <row r="359644" spans="9:9">
      <c r="I359644" s="33"/>
    </row>
    <row r="359647" spans="9:9">
      <c r="I359647" s="33"/>
    </row>
    <row r="359666" spans="9:9">
      <c r="I359666" s="33"/>
    </row>
    <row r="359676" spans="9:9">
      <c r="I359676" s="33"/>
    </row>
    <row r="359679" spans="9:9">
      <c r="I359679" s="33"/>
    </row>
    <row r="359698" spans="9:9">
      <c r="I359698" s="33"/>
    </row>
    <row r="359708" spans="9:9">
      <c r="I359708" s="33"/>
    </row>
    <row r="359711" spans="9:9">
      <c r="I359711" s="33"/>
    </row>
    <row r="359730" spans="9:9">
      <c r="I359730" s="33"/>
    </row>
    <row r="359740" spans="9:9">
      <c r="I359740" s="33"/>
    </row>
    <row r="359743" spans="9:9">
      <c r="I359743" s="33"/>
    </row>
    <row r="359762" spans="9:9">
      <c r="I359762" s="33"/>
    </row>
    <row r="359772" spans="9:9">
      <c r="I359772" s="33"/>
    </row>
    <row r="359775" spans="9:9">
      <c r="I359775" s="33"/>
    </row>
    <row r="359794" spans="9:9">
      <c r="I359794" s="33"/>
    </row>
    <row r="359804" spans="9:9">
      <c r="I359804" s="33"/>
    </row>
    <row r="359807" spans="9:9">
      <c r="I359807" s="33"/>
    </row>
    <row r="359826" spans="9:9">
      <c r="I359826" s="33"/>
    </row>
    <row r="359836" spans="9:9">
      <c r="I359836" s="33"/>
    </row>
    <row r="359839" spans="9:9">
      <c r="I359839" s="33"/>
    </row>
    <row r="359858" spans="9:9">
      <c r="I359858" s="33"/>
    </row>
    <row r="359868" spans="9:9">
      <c r="I359868" s="33"/>
    </row>
    <row r="359871" spans="9:9">
      <c r="I359871" s="33"/>
    </row>
    <row r="359890" spans="9:9">
      <c r="I359890" s="33"/>
    </row>
    <row r="359900" spans="9:9">
      <c r="I359900" s="33"/>
    </row>
    <row r="359903" spans="9:9">
      <c r="I359903" s="33"/>
    </row>
    <row r="359922" spans="9:9">
      <c r="I359922" s="33"/>
    </row>
    <row r="359932" spans="9:9">
      <c r="I359932" s="33"/>
    </row>
    <row r="359935" spans="9:9">
      <c r="I359935" s="33"/>
    </row>
    <row r="359954" spans="9:9">
      <c r="I359954" s="33"/>
    </row>
    <row r="359964" spans="9:9">
      <c r="I359964" s="33"/>
    </row>
    <row r="359967" spans="9:9">
      <c r="I359967" s="33"/>
    </row>
    <row r="359986" spans="9:9">
      <c r="I359986" s="33"/>
    </row>
    <row r="359996" spans="9:9">
      <c r="I359996" s="33"/>
    </row>
    <row r="359999" spans="9:9">
      <c r="I359999" s="33"/>
    </row>
    <row r="360018" spans="9:9">
      <c r="I360018" s="33"/>
    </row>
    <row r="360028" spans="9:9">
      <c r="I360028" s="33"/>
    </row>
    <row r="360031" spans="9:9">
      <c r="I360031" s="33"/>
    </row>
    <row r="360050" spans="9:9">
      <c r="I360050" s="33"/>
    </row>
    <row r="360060" spans="9:9">
      <c r="I360060" s="33"/>
    </row>
    <row r="360063" spans="9:9">
      <c r="I360063" s="33"/>
    </row>
    <row r="360082" spans="9:9">
      <c r="I360082" s="33"/>
    </row>
    <row r="360092" spans="9:9">
      <c r="I360092" s="33"/>
    </row>
    <row r="360095" spans="9:9">
      <c r="I360095" s="33"/>
    </row>
    <row r="360114" spans="9:9">
      <c r="I360114" s="33"/>
    </row>
    <row r="360124" spans="9:9">
      <c r="I360124" s="33"/>
    </row>
    <row r="360127" spans="9:9">
      <c r="I360127" s="33"/>
    </row>
    <row r="360146" spans="9:9">
      <c r="I360146" s="33"/>
    </row>
    <row r="360156" spans="9:9">
      <c r="I360156" s="33"/>
    </row>
    <row r="360159" spans="9:9">
      <c r="I360159" s="33"/>
    </row>
    <row r="360178" spans="9:9">
      <c r="I360178" s="33"/>
    </row>
    <row r="360188" spans="9:9">
      <c r="I360188" s="33"/>
    </row>
    <row r="360191" spans="9:9">
      <c r="I360191" s="33"/>
    </row>
    <row r="360210" spans="9:9">
      <c r="I360210" s="33"/>
    </row>
    <row r="360220" spans="9:9">
      <c r="I360220" s="33"/>
    </row>
    <row r="360223" spans="9:9">
      <c r="I360223" s="33"/>
    </row>
    <row r="360242" spans="9:9">
      <c r="I360242" s="33"/>
    </row>
    <row r="360252" spans="9:9">
      <c r="I360252" s="33"/>
    </row>
    <row r="360255" spans="9:9">
      <c r="I360255" s="33"/>
    </row>
    <row r="360274" spans="9:9">
      <c r="I360274" s="33"/>
    </row>
    <row r="360284" spans="9:9">
      <c r="I360284" s="33"/>
    </row>
    <row r="360287" spans="9:9">
      <c r="I360287" s="33"/>
    </row>
    <row r="360306" spans="9:9">
      <c r="I360306" s="33"/>
    </row>
    <row r="360316" spans="9:9">
      <c r="I360316" s="33"/>
    </row>
    <row r="360319" spans="9:9">
      <c r="I360319" s="33"/>
    </row>
    <row r="360338" spans="9:9">
      <c r="I360338" s="33"/>
    </row>
    <row r="360348" spans="9:9">
      <c r="I360348" s="33"/>
    </row>
    <row r="360351" spans="9:9">
      <c r="I360351" s="33"/>
    </row>
    <row r="360370" spans="9:9">
      <c r="I360370" s="33"/>
    </row>
    <row r="360380" spans="9:9">
      <c r="I360380" s="33"/>
    </row>
    <row r="360383" spans="9:9">
      <c r="I360383" s="33"/>
    </row>
    <row r="360402" spans="9:9">
      <c r="I360402" s="33"/>
    </row>
    <row r="360412" spans="9:9">
      <c r="I360412" s="33"/>
    </row>
    <row r="360415" spans="9:9">
      <c r="I360415" s="33"/>
    </row>
    <row r="360434" spans="9:9">
      <c r="I360434" s="33"/>
    </row>
    <row r="360444" spans="9:9">
      <c r="I360444" s="33"/>
    </row>
    <row r="360447" spans="9:9">
      <c r="I360447" s="33"/>
    </row>
    <row r="360466" spans="9:9">
      <c r="I360466" s="33"/>
    </row>
    <row r="360476" spans="9:9">
      <c r="I360476" s="33"/>
    </row>
    <row r="360479" spans="9:9">
      <c r="I360479" s="33"/>
    </row>
    <row r="360498" spans="9:9">
      <c r="I360498" s="33"/>
    </row>
    <row r="360508" spans="9:9">
      <c r="I360508" s="33"/>
    </row>
    <row r="360511" spans="9:9">
      <c r="I360511" s="33"/>
    </row>
    <row r="360530" spans="9:9">
      <c r="I360530" s="33"/>
    </row>
    <row r="360540" spans="9:9">
      <c r="I360540" s="33"/>
    </row>
    <row r="360543" spans="9:9">
      <c r="I360543" s="33"/>
    </row>
    <row r="360562" spans="9:9">
      <c r="I360562" s="33"/>
    </row>
    <row r="360572" spans="9:9">
      <c r="I360572" s="33"/>
    </row>
    <row r="360575" spans="9:9">
      <c r="I360575" s="33"/>
    </row>
    <row r="360594" spans="9:9">
      <c r="I360594" s="33"/>
    </row>
    <row r="360604" spans="9:9">
      <c r="I360604" s="33"/>
    </row>
    <row r="360607" spans="9:9">
      <c r="I360607" s="33"/>
    </row>
    <row r="360626" spans="9:9">
      <c r="I360626" s="33"/>
    </row>
    <row r="360636" spans="9:9">
      <c r="I360636" s="33"/>
    </row>
    <row r="360639" spans="9:9">
      <c r="I360639" s="33"/>
    </row>
    <row r="360658" spans="9:9">
      <c r="I360658" s="33"/>
    </row>
    <row r="360668" spans="9:9">
      <c r="I360668" s="33"/>
    </row>
    <row r="360671" spans="9:9">
      <c r="I360671" s="33"/>
    </row>
    <row r="360690" spans="9:9">
      <c r="I360690" s="33"/>
    </row>
    <row r="360700" spans="9:9">
      <c r="I360700" s="33"/>
    </row>
    <row r="360703" spans="9:9">
      <c r="I360703" s="33"/>
    </row>
    <row r="360722" spans="9:9">
      <c r="I360722" s="33"/>
    </row>
    <row r="360732" spans="9:9">
      <c r="I360732" s="33"/>
    </row>
    <row r="360735" spans="9:9">
      <c r="I360735" s="33"/>
    </row>
    <row r="360754" spans="9:9">
      <c r="I360754" s="33"/>
    </row>
    <row r="360764" spans="9:9">
      <c r="I360764" s="33"/>
    </row>
    <row r="360767" spans="9:9">
      <c r="I360767" s="33"/>
    </row>
    <row r="360786" spans="9:9">
      <c r="I360786" s="33"/>
    </row>
    <row r="360796" spans="9:9">
      <c r="I360796" s="33"/>
    </row>
    <row r="360799" spans="9:9">
      <c r="I360799" s="33"/>
    </row>
    <row r="360818" spans="9:9">
      <c r="I360818" s="33"/>
    </row>
    <row r="360828" spans="9:9">
      <c r="I360828" s="33"/>
    </row>
    <row r="360831" spans="9:9">
      <c r="I360831" s="33"/>
    </row>
    <row r="360850" spans="9:9">
      <c r="I360850" s="33"/>
    </row>
    <row r="360860" spans="9:9">
      <c r="I360860" s="33"/>
    </row>
    <row r="360863" spans="9:9">
      <c r="I360863" s="33"/>
    </row>
    <row r="360882" spans="9:9">
      <c r="I360882" s="33"/>
    </row>
    <row r="360892" spans="9:9">
      <c r="I360892" s="33"/>
    </row>
    <row r="360895" spans="9:9">
      <c r="I360895" s="33"/>
    </row>
    <row r="360914" spans="9:9">
      <c r="I360914" s="33"/>
    </row>
    <row r="360924" spans="9:9">
      <c r="I360924" s="33"/>
    </row>
    <row r="360927" spans="9:9">
      <c r="I360927" s="33"/>
    </row>
    <row r="360946" spans="9:9">
      <c r="I360946" s="33"/>
    </row>
    <row r="360956" spans="9:9">
      <c r="I360956" s="33"/>
    </row>
    <row r="360959" spans="9:9">
      <c r="I360959" s="33"/>
    </row>
    <row r="360978" spans="9:9">
      <c r="I360978" s="33"/>
    </row>
    <row r="360988" spans="9:9">
      <c r="I360988" s="33"/>
    </row>
    <row r="360991" spans="9:9">
      <c r="I360991" s="33"/>
    </row>
    <row r="361010" spans="9:9">
      <c r="I361010" s="33"/>
    </row>
    <row r="361020" spans="9:9">
      <c r="I361020" s="33"/>
    </row>
    <row r="361023" spans="9:9">
      <c r="I361023" s="33"/>
    </row>
    <row r="361042" spans="9:9">
      <c r="I361042" s="33"/>
    </row>
    <row r="361052" spans="9:9">
      <c r="I361052" s="33"/>
    </row>
    <row r="361055" spans="9:9">
      <c r="I361055" s="33"/>
    </row>
    <row r="361074" spans="9:9">
      <c r="I361074" s="33"/>
    </row>
    <row r="361084" spans="9:9">
      <c r="I361084" s="33"/>
    </row>
    <row r="361087" spans="9:9">
      <c r="I361087" s="33"/>
    </row>
    <row r="361106" spans="9:9">
      <c r="I361106" s="33"/>
    </row>
    <row r="361116" spans="9:9">
      <c r="I361116" s="33"/>
    </row>
    <row r="361119" spans="9:9">
      <c r="I361119" s="33"/>
    </row>
    <row r="361138" spans="9:9">
      <c r="I361138" s="33"/>
    </row>
    <row r="361148" spans="9:9">
      <c r="I361148" s="33"/>
    </row>
    <row r="361151" spans="9:9">
      <c r="I361151" s="33"/>
    </row>
    <row r="361170" spans="9:9">
      <c r="I361170" s="33"/>
    </row>
    <row r="361180" spans="9:9">
      <c r="I361180" s="33"/>
    </row>
    <row r="361183" spans="9:9">
      <c r="I361183" s="33"/>
    </row>
    <row r="361202" spans="9:9">
      <c r="I361202" s="33"/>
    </row>
    <row r="361212" spans="9:9">
      <c r="I361212" s="33"/>
    </row>
    <row r="361215" spans="9:9">
      <c r="I361215" s="33"/>
    </row>
    <row r="361234" spans="9:9">
      <c r="I361234" s="33"/>
    </row>
    <row r="361244" spans="9:9">
      <c r="I361244" s="33"/>
    </row>
    <row r="361247" spans="9:9">
      <c r="I361247" s="33"/>
    </row>
    <row r="361266" spans="9:9">
      <c r="I361266" s="33"/>
    </row>
    <row r="361276" spans="9:9">
      <c r="I361276" s="33"/>
    </row>
    <row r="361279" spans="9:9">
      <c r="I361279" s="33"/>
    </row>
    <row r="361298" spans="9:9">
      <c r="I361298" s="33"/>
    </row>
    <row r="361308" spans="9:9">
      <c r="I361308" s="33"/>
    </row>
    <row r="361311" spans="9:9">
      <c r="I361311" s="33"/>
    </row>
    <row r="361330" spans="9:9">
      <c r="I361330" s="33"/>
    </row>
    <row r="361340" spans="9:9">
      <c r="I361340" s="33"/>
    </row>
    <row r="361343" spans="9:9">
      <c r="I361343" s="33"/>
    </row>
    <row r="361362" spans="9:9">
      <c r="I361362" s="33"/>
    </row>
    <row r="361372" spans="9:9">
      <c r="I361372" s="33"/>
    </row>
    <row r="361375" spans="9:9">
      <c r="I361375" s="33"/>
    </row>
    <row r="361394" spans="9:9">
      <c r="I361394" s="33"/>
    </row>
    <row r="361404" spans="9:9">
      <c r="I361404" s="33"/>
    </row>
    <row r="361407" spans="9:9">
      <c r="I361407" s="33"/>
    </row>
    <row r="361426" spans="9:9">
      <c r="I361426" s="33"/>
    </row>
    <row r="361436" spans="9:9">
      <c r="I361436" s="33"/>
    </row>
    <row r="361439" spans="9:9">
      <c r="I361439" s="33"/>
    </row>
    <row r="361458" spans="9:9">
      <c r="I361458" s="33"/>
    </row>
    <row r="361468" spans="9:9">
      <c r="I361468" s="33"/>
    </row>
    <row r="361471" spans="9:9">
      <c r="I361471" s="33"/>
    </row>
    <row r="361490" spans="9:9">
      <c r="I361490" s="33"/>
    </row>
    <row r="361500" spans="9:9">
      <c r="I361500" s="33"/>
    </row>
    <row r="361503" spans="9:9">
      <c r="I361503" s="33"/>
    </row>
    <row r="361522" spans="9:9">
      <c r="I361522" s="33"/>
    </row>
    <row r="361532" spans="9:9">
      <c r="I361532" s="33"/>
    </row>
    <row r="361535" spans="9:9">
      <c r="I361535" s="33"/>
    </row>
    <row r="361554" spans="9:9">
      <c r="I361554" s="33"/>
    </row>
    <row r="361564" spans="9:9">
      <c r="I361564" s="33"/>
    </row>
    <row r="361567" spans="9:9">
      <c r="I361567" s="33"/>
    </row>
    <row r="361586" spans="9:9">
      <c r="I361586" s="33"/>
    </row>
    <row r="361596" spans="9:9">
      <c r="I361596" s="33"/>
    </row>
    <row r="361599" spans="9:9">
      <c r="I361599" s="33"/>
    </row>
    <row r="361618" spans="9:9">
      <c r="I361618" s="33"/>
    </row>
    <row r="361628" spans="9:9">
      <c r="I361628" s="33"/>
    </row>
    <row r="361631" spans="9:9">
      <c r="I361631" s="33"/>
    </row>
    <row r="361650" spans="9:9">
      <c r="I361650" s="33"/>
    </row>
    <row r="361660" spans="9:9">
      <c r="I361660" s="33"/>
    </row>
    <row r="361663" spans="9:9">
      <c r="I361663" s="33"/>
    </row>
    <row r="361682" spans="9:9">
      <c r="I361682" s="33"/>
    </row>
    <row r="361692" spans="9:9">
      <c r="I361692" s="33"/>
    </row>
    <row r="361695" spans="9:9">
      <c r="I361695" s="33"/>
    </row>
    <row r="361714" spans="9:9">
      <c r="I361714" s="33"/>
    </row>
    <row r="361724" spans="9:9">
      <c r="I361724" s="33"/>
    </row>
    <row r="361727" spans="9:9">
      <c r="I361727" s="33"/>
    </row>
    <row r="361746" spans="9:9">
      <c r="I361746" s="33"/>
    </row>
    <row r="361756" spans="9:9">
      <c r="I361756" s="33"/>
    </row>
    <row r="361759" spans="9:9">
      <c r="I361759" s="33"/>
    </row>
    <row r="361778" spans="9:9">
      <c r="I361778" s="33"/>
    </row>
    <row r="361788" spans="9:9">
      <c r="I361788" s="33"/>
    </row>
    <row r="361791" spans="9:9">
      <c r="I361791" s="33"/>
    </row>
    <row r="361810" spans="9:9">
      <c r="I361810" s="33"/>
    </row>
    <row r="361820" spans="9:9">
      <c r="I361820" s="33"/>
    </row>
    <row r="361823" spans="9:9">
      <c r="I361823" s="33"/>
    </row>
    <row r="361842" spans="9:9">
      <c r="I361842" s="33"/>
    </row>
    <row r="361852" spans="9:9">
      <c r="I361852" s="33"/>
    </row>
    <row r="361855" spans="9:9">
      <c r="I361855" s="33"/>
    </row>
    <row r="361874" spans="9:9">
      <c r="I361874" s="33"/>
    </row>
    <row r="361884" spans="9:9">
      <c r="I361884" s="33"/>
    </row>
    <row r="361887" spans="9:9">
      <c r="I361887" s="33"/>
    </row>
    <row r="361906" spans="9:9">
      <c r="I361906" s="33"/>
    </row>
    <row r="361916" spans="9:9">
      <c r="I361916" s="33"/>
    </row>
    <row r="361919" spans="9:9">
      <c r="I361919" s="33"/>
    </row>
    <row r="361938" spans="9:9">
      <c r="I361938" s="33"/>
    </row>
    <row r="361948" spans="9:9">
      <c r="I361948" s="33"/>
    </row>
    <row r="361951" spans="9:9">
      <c r="I361951" s="33"/>
    </row>
    <row r="361970" spans="9:9">
      <c r="I361970" s="33"/>
    </row>
    <row r="361980" spans="9:9">
      <c r="I361980" s="33"/>
    </row>
    <row r="361983" spans="9:9">
      <c r="I361983" s="33"/>
    </row>
    <row r="362002" spans="9:9">
      <c r="I362002" s="33"/>
    </row>
    <row r="362012" spans="9:9">
      <c r="I362012" s="33"/>
    </row>
    <row r="362015" spans="9:9">
      <c r="I362015" s="33"/>
    </row>
    <row r="362034" spans="9:9">
      <c r="I362034" s="33"/>
    </row>
    <row r="362044" spans="9:9">
      <c r="I362044" s="33"/>
    </row>
    <row r="362047" spans="9:9">
      <c r="I362047" s="33"/>
    </row>
    <row r="362066" spans="9:9">
      <c r="I362066" s="33"/>
    </row>
    <row r="362076" spans="9:9">
      <c r="I362076" s="33"/>
    </row>
    <row r="362079" spans="9:9">
      <c r="I362079" s="33"/>
    </row>
    <row r="362098" spans="9:9">
      <c r="I362098" s="33"/>
    </row>
    <row r="362108" spans="9:9">
      <c r="I362108" s="33"/>
    </row>
    <row r="362111" spans="9:9">
      <c r="I362111" s="33"/>
    </row>
    <row r="362130" spans="9:9">
      <c r="I362130" s="33"/>
    </row>
    <row r="362140" spans="9:9">
      <c r="I362140" s="33"/>
    </row>
    <row r="362143" spans="9:9">
      <c r="I362143" s="33"/>
    </row>
    <row r="362162" spans="9:9">
      <c r="I362162" s="33"/>
    </row>
    <row r="362172" spans="9:9">
      <c r="I362172" s="33"/>
    </row>
    <row r="362175" spans="9:9">
      <c r="I362175" s="33"/>
    </row>
    <row r="362194" spans="9:9">
      <c r="I362194" s="33"/>
    </row>
    <row r="362204" spans="9:9">
      <c r="I362204" s="33"/>
    </row>
    <row r="362207" spans="9:9">
      <c r="I362207" s="33"/>
    </row>
    <row r="362226" spans="9:9">
      <c r="I362226" s="33"/>
    </row>
    <row r="362236" spans="9:9">
      <c r="I362236" s="33"/>
    </row>
    <row r="362239" spans="9:9">
      <c r="I362239" s="33"/>
    </row>
    <row r="362258" spans="9:9">
      <c r="I362258" s="33"/>
    </row>
    <row r="362268" spans="9:9">
      <c r="I362268" s="33"/>
    </row>
    <row r="362271" spans="9:9">
      <c r="I362271" s="33"/>
    </row>
    <row r="362290" spans="9:9">
      <c r="I362290" s="33"/>
    </row>
    <row r="362300" spans="9:9">
      <c r="I362300" s="33"/>
    </row>
    <row r="362303" spans="9:9">
      <c r="I362303" s="33"/>
    </row>
    <row r="362322" spans="9:9">
      <c r="I362322" s="33"/>
    </row>
    <row r="362332" spans="9:9">
      <c r="I362332" s="33"/>
    </row>
    <row r="362335" spans="9:9">
      <c r="I362335" s="33"/>
    </row>
    <row r="362354" spans="9:9">
      <c r="I362354" s="33"/>
    </row>
    <row r="362364" spans="9:9">
      <c r="I362364" s="33"/>
    </row>
    <row r="362367" spans="9:9">
      <c r="I362367" s="33"/>
    </row>
    <row r="362386" spans="9:9">
      <c r="I362386" s="33"/>
    </row>
    <row r="362396" spans="9:9">
      <c r="I362396" s="33"/>
    </row>
    <row r="362399" spans="9:9">
      <c r="I362399" s="33"/>
    </row>
    <row r="362418" spans="9:9">
      <c r="I362418" s="33"/>
    </row>
    <row r="362428" spans="9:9">
      <c r="I362428" s="33"/>
    </row>
    <row r="362431" spans="9:9">
      <c r="I362431" s="33"/>
    </row>
    <row r="362450" spans="9:9">
      <c r="I362450" s="33"/>
    </row>
    <row r="362460" spans="9:9">
      <c r="I362460" s="33"/>
    </row>
    <row r="362463" spans="9:9">
      <c r="I362463" s="33"/>
    </row>
    <row r="362482" spans="9:9">
      <c r="I362482" s="33"/>
    </row>
    <row r="362492" spans="9:9">
      <c r="I362492" s="33"/>
    </row>
    <row r="362495" spans="9:9">
      <c r="I362495" s="33"/>
    </row>
    <row r="362514" spans="9:9">
      <c r="I362514" s="33"/>
    </row>
    <row r="362524" spans="9:9">
      <c r="I362524" s="33"/>
    </row>
    <row r="362527" spans="9:9">
      <c r="I362527" s="33"/>
    </row>
    <row r="362546" spans="9:9">
      <c r="I362546" s="33"/>
    </row>
    <row r="362556" spans="9:9">
      <c r="I362556" s="33"/>
    </row>
    <row r="362559" spans="9:9">
      <c r="I362559" s="33"/>
    </row>
    <row r="362578" spans="9:9">
      <c r="I362578" s="33"/>
    </row>
    <row r="362588" spans="9:9">
      <c r="I362588" s="33"/>
    </row>
    <row r="362591" spans="9:9">
      <c r="I362591" s="33"/>
    </row>
    <row r="362610" spans="9:9">
      <c r="I362610" s="33"/>
    </row>
    <row r="362620" spans="9:9">
      <c r="I362620" s="33"/>
    </row>
    <row r="362623" spans="9:9">
      <c r="I362623" s="33"/>
    </row>
    <row r="362642" spans="9:9">
      <c r="I362642" s="33"/>
    </row>
    <row r="362652" spans="9:9">
      <c r="I362652" s="33"/>
    </row>
    <row r="362655" spans="9:9">
      <c r="I362655" s="33"/>
    </row>
    <row r="362674" spans="9:9">
      <c r="I362674" s="33"/>
    </row>
    <row r="362684" spans="9:9">
      <c r="I362684" s="33"/>
    </row>
    <row r="362687" spans="9:9">
      <c r="I362687" s="33"/>
    </row>
    <row r="362706" spans="9:9">
      <c r="I362706" s="33"/>
    </row>
    <row r="362716" spans="9:9">
      <c r="I362716" s="33"/>
    </row>
    <row r="362719" spans="9:9">
      <c r="I362719" s="33"/>
    </row>
    <row r="362738" spans="9:9">
      <c r="I362738" s="33"/>
    </row>
    <row r="362748" spans="9:9">
      <c r="I362748" s="33"/>
    </row>
    <row r="362751" spans="9:9">
      <c r="I362751" s="33"/>
    </row>
    <row r="362770" spans="9:9">
      <c r="I362770" s="33"/>
    </row>
    <row r="362780" spans="9:9">
      <c r="I362780" s="33"/>
    </row>
    <row r="362783" spans="9:9">
      <c r="I362783" s="33"/>
    </row>
    <row r="362802" spans="9:9">
      <c r="I362802" s="33"/>
    </row>
    <row r="362812" spans="9:9">
      <c r="I362812" s="33"/>
    </row>
    <row r="362815" spans="9:9">
      <c r="I362815" s="33"/>
    </row>
    <row r="362834" spans="9:9">
      <c r="I362834" s="33"/>
    </row>
    <row r="362844" spans="9:9">
      <c r="I362844" s="33"/>
    </row>
    <row r="362847" spans="9:9">
      <c r="I362847" s="33"/>
    </row>
    <row r="362866" spans="9:9">
      <c r="I362866" s="33"/>
    </row>
    <row r="362876" spans="9:9">
      <c r="I362876" s="33"/>
    </row>
    <row r="362879" spans="9:9">
      <c r="I362879" s="33"/>
    </row>
    <row r="362898" spans="9:9">
      <c r="I362898" s="33"/>
    </row>
    <row r="362908" spans="9:9">
      <c r="I362908" s="33"/>
    </row>
    <row r="362911" spans="9:9">
      <c r="I362911" s="33"/>
    </row>
    <row r="362930" spans="9:9">
      <c r="I362930" s="33"/>
    </row>
    <row r="362940" spans="9:9">
      <c r="I362940" s="33"/>
    </row>
    <row r="362943" spans="9:9">
      <c r="I362943" s="33"/>
    </row>
    <row r="362962" spans="9:9">
      <c r="I362962" s="33"/>
    </row>
    <row r="362972" spans="9:9">
      <c r="I362972" s="33"/>
    </row>
    <row r="362975" spans="9:9">
      <c r="I362975" s="33"/>
    </row>
    <row r="362994" spans="9:9">
      <c r="I362994" s="33"/>
    </row>
    <row r="363004" spans="9:9">
      <c r="I363004" s="33"/>
    </row>
    <row r="363007" spans="9:9">
      <c r="I363007" s="33"/>
    </row>
    <row r="363026" spans="9:9">
      <c r="I363026" s="33"/>
    </row>
    <row r="363036" spans="9:9">
      <c r="I363036" s="33"/>
    </row>
    <row r="363039" spans="9:9">
      <c r="I363039" s="33"/>
    </row>
    <row r="363058" spans="9:9">
      <c r="I363058" s="33"/>
    </row>
    <row r="363068" spans="9:9">
      <c r="I363068" s="33"/>
    </row>
    <row r="363071" spans="9:9">
      <c r="I363071" s="33"/>
    </row>
    <row r="363090" spans="9:9">
      <c r="I363090" s="33"/>
    </row>
    <row r="363100" spans="9:9">
      <c r="I363100" s="33"/>
    </row>
    <row r="363103" spans="9:9">
      <c r="I363103" s="33"/>
    </row>
    <row r="363122" spans="9:9">
      <c r="I363122" s="33"/>
    </row>
    <row r="363132" spans="9:9">
      <c r="I363132" s="33"/>
    </row>
    <row r="363135" spans="9:9">
      <c r="I363135" s="33"/>
    </row>
    <row r="363154" spans="9:9">
      <c r="I363154" s="33"/>
    </row>
    <row r="363164" spans="9:9">
      <c r="I363164" s="33"/>
    </row>
    <row r="363167" spans="9:9">
      <c r="I363167" s="33"/>
    </row>
    <row r="363186" spans="9:9">
      <c r="I363186" s="33"/>
    </row>
    <row r="363196" spans="9:9">
      <c r="I363196" s="33"/>
    </row>
    <row r="363199" spans="9:9">
      <c r="I363199" s="33"/>
    </row>
    <row r="363218" spans="9:9">
      <c r="I363218" s="33"/>
    </row>
    <row r="363228" spans="9:9">
      <c r="I363228" s="33"/>
    </row>
    <row r="363231" spans="9:9">
      <c r="I363231" s="33"/>
    </row>
    <row r="363250" spans="9:9">
      <c r="I363250" s="33"/>
    </row>
    <row r="363260" spans="9:9">
      <c r="I363260" s="33"/>
    </row>
    <row r="363263" spans="9:9">
      <c r="I363263" s="33"/>
    </row>
    <row r="363282" spans="9:9">
      <c r="I363282" s="33"/>
    </row>
    <row r="363292" spans="9:9">
      <c r="I363292" s="33"/>
    </row>
    <row r="363295" spans="9:9">
      <c r="I363295" s="33"/>
    </row>
    <row r="363314" spans="9:9">
      <c r="I363314" s="33"/>
    </row>
    <row r="363324" spans="9:9">
      <c r="I363324" s="33"/>
    </row>
    <row r="363327" spans="9:9">
      <c r="I363327" s="33"/>
    </row>
    <row r="363346" spans="9:9">
      <c r="I363346" s="33"/>
    </row>
    <row r="363356" spans="9:9">
      <c r="I363356" s="33"/>
    </row>
    <row r="363359" spans="9:9">
      <c r="I363359" s="33"/>
    </row>
    <row r="363378" spans="9:9">
      <c r="I363378" s="33"/>
    </row>
    <row r="363388" spans="9:9">
      <c r="I363388" s="33"/>
    </row>
    <row r="363391" spans="9:9">
      <c r="I363391" s="33"/>
    </row>
    <row r="363410" spans="9:9">
      <c r="I363410" s="33"/>
    </row>
    <row r="363420" spans="9:9">
      <c r="I363420" s="33"/>
    </row>
    <row r="363423" spans="9:9">
      <c r="I363423" s="33"/>
    </row>
    <row r="363442" spans="9:9">
      <c r="I363442" s="33"/>
    </row>
    <row r="363452" spans="9:9">
      <c r="I363452" s="33"/>
    </row>
    <row r="363455" spans="9:9">
      <c r="I363455" s="33"/>
    </row>
    <row r="363474" spans="9:9">
      <c r="I363474" s="33"/>
    </row>
    <row r="363484" spans="9:9">
      <c r="I363484" s="33"/>
    </row>
    <row r="363487" spans="9:9">
      <c r="I363487" s="33"/>
    </row>
    <row r="363506" spans="9:9">
      <c r="I363506" s="33"/>
    </row>
    <row r="363516" spans="9:9">
      <c r="I363516" s="33"/>
    </row>
    <row r="363519" spans="9:9">
      <c r="I363519" s="33"/>
    </row>
    <row r="363538" spans="9:9">
      <c r="I363538" s="33"/>
    </row>
    <row r="363548" spans="9:9">
      <c r="I363548" s="33"/>
    </row>
    <row r="363551" spans="9:9">
      <c r="I363551" s="33"/>
    </row>
    <row r="363570" spans="9:9">
      <c r="I363570" s="33"/>
    </row>
    <row r="363580" spans="9:9">
      <c r="I363580" s="33"/>
    </row>
    <row r="363583" spans="9:9">
      <c r="I363583" s="33"/>
    </row>
    <row r="363602" spans="9:9">
      <c r="I363602" s="33"/>
    </row>
    <row r="363612" spans="9:9">
      <c r="I363612" s="33"/>
    </row>
    <row r="363615" spans="9:9">
      <c r="I363615" s="33"/>
    </row>
    <row r="363634" spans="9:9">
      <c r="I363634" s="33"/>
    </row>
    <row r="363644" spans="9:9">
      <c r="I363644" s="33"/>
    </row>
    <row r="363647" spans="9:9">
      <c r="I363647" s="33"/>
    </row>
    <row r="363666" spans="9:9">
      <c r="I363666" s="33"/>
    </row>
    <row r="363676" spans="9:9">
      <c r="I363676" s="33"/>
    </row>
    <row r="363679" spans="9:9">
      <c r="I363679" s="33"/>
    </row>
    <row r="363698" spans="9:9">
      <c r="I363698" s="33"/>
    </row>
    <row r="363708" spans="9:9">
      <c r="I363708" s="33"/>
    </row>
    <row r="363711" spans="9:9">
      <c r="I363711" s="33"/>
    </row>
    <row r="363730" spans="9:9">
      <c r="I363730" s="33"/>
    </row>
    <row r="363740" spans="9:9">
      <c r="I363740" s="33"/>
    </row>
    <row r="363743" spans="9:9">
      <c r="I363743" s="33"/>
    </row>
    <row r="363762" spans="9:9">
      <c r="I363762" s="33"/>
    </row>
    <row r="363772" spans="9:9">
      <c r="I363772" s="33"/>
    </row>
    <row r="363775" spans="9:9">
      <c r="I363775" s="33"/>
    </row>
    <row r="363794" spans="9:9">
      <c r="I363794" s="33"/>
    </row>
    <row r="363804" spans="9:9">
      <c r="I363804" s="33"/>
    </row>
    <row r="363807" spans="9:9">
      <c r="I363807" s="33"/>
    </row>
    <row r="363826" spans="9:9">
      <c r="I363826" s="33"/>
    </row>
    <row r="363836" spans="9:9">
      <c r="I363836" s="33"/>
    </row>
    <row r="363839" spans="9:9">
      <c r="I363839" s="33"/>
    </row>
    <row r="363858" spans="9:9">
      <c r="I363858" s="33"/>
    </row>
    <row r="363868" spans="9:9">
      <c r="I363868" s="33"/>
    </row>
    <row r="363871" spans="9:9">
      <c r="I363871" s="33"/>
    </row>
    <row r="363890" spans="9:9">
      <c r="I363890" s="33"/>
    </row>
    <row r="363900" spans="9:9">
      <c r="I363900" s="33"/>
    </row>
    <row r="363903" spans="9:9">
      <c r="I363903" s="33"/>
    </row>
    <row r="363922" spans="9:9">
      <c r="I363922" s="33"/>
    </row>
    <row r="363932" spans="9:9">
      <c r="I363932" s="33"/>
    </row>
    <row r="363935" spans="9:9">
      <c r="I363935" s="33"/>
    </row>
    <row r="363954" spans="9:9">
      <c r="I363954" s="33"/>
    </row>
    <row r="363964" spans="9:9">
      <c r="I363964" s="33"/>
    </row>
    <row r="363967" spans="9:9">
      <c r="I363967" s="33"/>
    </row>
    <row r="363986" spans="9:9">
      <c r="I363986" s="33"/>
    </row>
    <row r="363996" spans="9:9">
      <c r="I363996" s="33"/>
    </row>
    <row r="363999" spans="9:9">
      <c r="I363999" s="33"/>
    </row>
    <row r="364018" spans="9:9">
      <c r="I364018" s="33"/>
    </row>
    <row r="364028" spans="9:9">
      <c r="I364028" s="33"/>
    </row>
    <row r="364031" spans="9:9">
      <c r="I364031" s="33"/>
    </row>
    <row r="364050" spans="9:9">
      <c r="I364050" s="33"/>
    </row>
    <row r="364060" spans="9:9">
      <c r="I364060" s="33"/>
    </row>
    <row r="364063" spans="9:9">
      <c r="I364063" s="33"/>
    </row>
    <row r="364082" spans="9:9">
      <c r="I364082" s="33"/>
    </row>
    <row r="364092" spans="9:9">
      <c r="I364092" s="33"/>
    </row>
    <row r="364095" spans="9:9">
      <c r="I364095" s="33"/>
    </row>
    <row r="364114" spans="9:9">
      <c r="I364114" s="33"/>
    </row>
    <row r="364124" spans="9:9">
      <c r="I364124" s="33"/>
    </row>
    <row r="364127" spans="9:9">
      <c r="I364127" s="33"/>
    </row>
    <row r="364146" spans="9:9">
      <c r="I364146" s="33"/>
    </row>
    <row r="364156" spans="9:9">
      <c r="I364156" s="33"/>
    </row>
    <row r="364159" spans="9:9">
      <c r="I364159" s="33"/>
    </row>
    <row r="364178" spans="9:9">
      <c r="I364178" s="33"/>
    </row>
    <row r="364188" spans="9:9">
      <c r="I364188" s="33"/>
    </row>
    <row r="364191" spans="9:9">
      <c r="I364191" s="33"/>
    </row>
    <row r="364210" spans="9:9">
      <c r="I364210" s="33"/>
    </row>
    <row r="364220" spans="9:9">
      <c r="I364220" s="33"/>
    </row>
    <row r="364223" spans="9:9">
      <c r="I364223" s="33"/>
    </row>
    <row r="364242" spans="9:9">
      <c r="I364242" s="33"/>
    </row>
    <row r="364252" spans="9:9">
      <c r="I364252" s="33"/>
    </row>
    <row r="364255" spans="9:9">
      <c r="I364255" s="33"/>
    </row>
    <row r="364274" spans="9:9">
      <c r="I364274" s="33"/>
    </row>
    <row r="364284" spans="9:9">
      <c r="I364284" s="33"/>
    </row>
    <row r="364287" spans="9:9">
      <c r="I364287" s="33"/>
    </row>
    <row r="364306" spans="9:9">
      <c r="I364306" s="33"/>
    </row>
    <row r="364316" spans="9:9">
      <c r="I364316" s="33"/>
    </row>
    <row r="364319" spans="9:9">
      <c r="I364319" s="33"/>
    </row>
    <row r="364338" spans="9:9">
      <c r="I364338" s="33"/>
    </row>
    <row r="364348" spans="9:9">
      <c r="I364348" s="33"/>
    </row>
    <row r="364351" spans="9:9">
      <c r="I364351" s="33"/>
    </row>
    <row r="364370" spans="9:9">
      <c r="I364370" s="33"/>
    </row>
    <row r="364380" spans="9:9">
      <c r="I364380" s="33"/>
    </row>
    <row r="364383" spans="9:9">
      <c r="I364383" s="33"/>
    </row>
    <row r="364402" spans="9:9">
      <c r="I364402" s="33"/>
    </row>
    <row r="364412" spans="9:9">
      <c r="I364412" s="33"/>
    </row>
    <row r="364415" spans="9:9">
      <c r="I364415" s="33"/>
    </row>
    <row r="364434" spans="9:9">
      <c r="I364434" s="33"/>
    </row>
    <row r="364444" spans="9:9">
      <c r="I364444" s="33"/>
    </row>
    <row r="364447" spans="9:9">
      <c r="I364447" s="33"/>
    </row>
    <row r="364466" spans="9:9">
      <c r="I364466" s="33"/>
    </row>
    <row r="364476" spans="9:9">
      <c r="I364476" s="33"/>
    </row>
    <row r="364479" spans="9:9">
      <c r="I364479" s="33"/>
    </row>
    <row r="364498" spans="9:9">
      <c r="I364498" s="33"/>
    </row>
    <row r="364508" spans="9:9">
      <c r="I364508" s="33"/>
    </row>
    <row r="364511" spans="9:9">
      <c r="I364511" s="33"/>
    </row>
    <row r="364530" spans="9:9">
      <c r="I364530" s="33"/>
    </row>
    <row r="364540" spans="9:9">
      <c r="I364540" s="33"/>
    </row>
    <row r="364543" spans="9:9">
      <c r="I364543" s="33"/>
    </row>
    <row r="364562" spans="9:9">
      <c r="I364562" s="33"/>
    </row>
    <row r="364572" spans="9:9">
      <c r="I364572" s="33"/>
    </row>
    <row r="364575" spans="9:9">
      <c r="I364575" s="33"/>
    </row>
    <row r="364594" spans="9:9">
      <c r="I364594" s="33"/>
    </row>
    <row r="364604" spans="9:9">
      <c r="I364604" s="33"/>
    </row>
    <row r="364607" spans="9:9">
      <c r="I364607" s="33"/>
    </row>
    <row r="364626" spans="9:9">
      <c r="I364626" s="33"/>
    </row>
    <row r="364636" spans="9:9">
      <c r="I364636" s="33"/>
    </row>
    <row r="364639" spans="9:9">
      <c r="I364639" s="33"/>
    </row>
    <row r="364658" spans="9:9">
      <c r="I364658" s="33"/>
    </row>
    <row r="364668" spans="9:9">
      <c r="I364668" s="33"/>
    </row>
    <row r="364671" spans="9:9">
      <c r="I364671" s="33"/>
    </row>
    <row r="364690" spans="9:9">
      <c r="I364690" s="33"/>
    </row>
    <row r="364700" spans="9:9">
      <c r="I364700" s="33"/>
    </row>
    <row r="364703" spans="9:9">
      <c r="I364703" s="33"/>
    </row>
    <row r="364722" spans="9:9">
      <c r="I364722" s="33"/>
    </row>
    <row r="364732" spans="9:9">
      <c r="I364732" s="33"/>
    </row>
    <row r="364735" spans="9:9">
      <c r="I364735" s="33"/>
    </row>
    <row r="364754" spans="9:9">
      <c r="I364754" s="33"/>
    </row>
    <row r="364764" spans="9:9">
      <c r="I364764" s="33"/>
    </row>
    <row r="364767" spans="9:9">
      <c r="I364767" s="33"/>
    </row>
    <row r="364786" spans="9:9">
      <c r="I364786" s="33"/>
    </row>
    <row r="364796" spans="9:9">
      <c r="I364796" s="33"/>
    </row>
    <row r="364799" spans="9:9">
      <c r="I364799" s="33"/>
    </row>
    <row r="364818" spans="9:9">
      <c r="I364818" s="33"/>
    </row>
    <row r="364828" spans="9:9">
      <c r="I364828" s="33"/>
    </row>
    <row r="364831" spans="9:9">
      <c r="I364831" s="33"/>
    </row>
    <row r="364850" spans="9:9">
      <c r="I364850" s="33"/>
    </row>
    <row r="364860" spans="9:9">
      <c r="I364860" s="33"/>
    </row>
    <row r="364863" spans="9:9">
      <c r="I364863" s="33"/>
    </row>
    <row r="364882" spans="9:9">
      <c r="I364882" s="33"/>
    </row>
    <row r="364892" spans="9:9">
      <c r="I364892" s="33"/>
    </row>
    <row r="364895" spans="9:9">
      <c r="I364895" s="33"/>
    </row>
    <row r="364914" spans="9:9">
      <c r="I364914" s="33"/>
    </row>
    <row r="364924" spans="9:9">
      <c r="I364924" s="33"/>
    </row>
    <row r="364927" spans="9:9">
      <c r="I364927" s="33"/>
    </row>
    <row r="364946" spans="9:9">
      <c r="I364946" s="33"/>
    </row>
    <row r="364956" spans="9:9">
      <c r="I364956" s="33"/>
    </row>
    <row r="364959" spans="9:9">
      <c r="I364959" s="33"/>
    </row>
    <row r="364978" spans="9:9">
      <c r="I364978" s="33"/>
    </row>
    <row r="364988" spans="9:9">
      <c r="I364988" s="33"/>
    </row>
    <row r="364991" spans="9:9">
      <c r="I364991" s="33"/>
    </row>
    <row r="365010" spans="9:9">
      <c r="I365010" s="33"/>
    </row>
    <row r="365020" spans="9:9">
      <c r="I365020" s="33"/>
    </row>
    <row r="365023" spans="9:9">
      <c r="I365023" s="33"/>
    </row>
    <row r="365042" spans="9:9">
      <c r="I365042" s="33"/>
    </row>
    <row r="365052" spans="9:9">
      <c r="I365052" s="33"/>
    </row>
    <row r="365055" spans="9:9">
      <c r="I365055" s="33"/>
    </row>
    <row r="365074" spans="9:9">
      <c r="I365074" s="33"/>
    </row>
    <row r="365084" spans="9:9">
      <c r="I365084" s="33"/>
    </row>
    <row r="365087" spans="9:9">
      <c r="I365087" s="33"/>
    </row>
    <row r="365106" spans="9:9">
      <c r="I365106" s="33"/>
    </row>
    <row r="365116" spans="9:9">
      <c r="I365116" s="33"/>
    </row>
    <row r="365119" spans="9:9">
      <c r="I365119" s="33"/>
    </row>
    <row r="365138" spans="9:9">
      <c r="I365138" s="33"/>
    </row>
    <row r="365148" spans="9:9">
      <c r="I365148" s="33"/>
    </row>
    <row r="365151" spans="9:9">
      <c r="I365151" s="33"/>
    </row>
    <row r="365170" spans="9:9">
      <c r="I365170" s="33"/>
    </row>
    <row r="365180" spans="9:9">
      <c r="I365180" s="33"/>
    </row>
    <row r="365183" spans="9:9">
      <c r="I365183" s="33"/>
    </row>
    <row r="365202" spans="9:9">
      <c r="I365202" s="33"/>
    </row>
    <row r="365212" spans="9:9">
      <c r="I365212" s="33"/>
    </row>
    <row r="365215" spans="9:9">
      <c r="I365215" s="33"/>
    </row>
    <row r="365234" spans="9:9">
      <c r="I365234" s="33"/>
    </row>
    <row r="365244" spans="9:9">
      <c r="I365244" s="33"/>
    </row>
    <row r="365247" spans="9:9">
      <c r="I365247" s="33"/>
    </row>
    <row r="365266" spans="9:9">
      <c r="I365266" s="33"/>
    </row>
    <row r="365276" spans="9:9">
      <c r="I365276" s="33"/>
    </row>
    <row r="365279" spans="9:9">
      <c r="I365279" s="33"/>
    </row>
    <row r="365298" spans="9:9">
      <c r="I365298" s="33"/>
    </row>
    <row r="365308" spans="9:9">
      <c r="I365308" s="33"/>
    </row>
    <row r="365311" spans="9:9">
      <c r="I365311" s="33"/>
    </row>
    <row r="365330" spans="9:9">
      <c r="I365330" s="33"/>
    </row>
    <row r="365340" spans="9:9">
      <c r="I365340" s="33"/>
    </row>
    <row r="365343" spans="9:9">
      <c r="I365343" s="33"/>
    </row>
    <row r="365362" spans="9:9">
      <c r="I365362" s="33"/>
    </row>
    <row r="365372" spans="9:9">
      <c r="I365372" s="33"/>
    </row>
    <row r="365375" spans="9:9">
      <c r="I365375" s="33"/>
    </row>
    <row r="365394" spans="9:9">
      <c r="I365394" s="33"/>
    </row>
    <row r="365404" spans="9:9">
      <c r="I365404" s="33"/>
    </row>
    <row r="365407" spans="9:9">
      <c r="I365407" s="33"/>
    </row>
    <row r="365426" spans="9:9">
      <c r="I365426" s="33"/>
    </row>
    <row r="365436" spans="9:9">
      <c r="I365436" s="33"/>
    </row>
    <row r="365439" spans="9:9">
      <c r="I365439" s="33"/>
    </row>
    <row r="365458" spans="9:9">
      <c r="I365458" s="33"/>
    </row>
    <row r="365468" spans="9:9">
      <c r="I365468" s="33"/>
    </row>
    <row r="365471" spans="9:9">
      <c r="I365471" s="33"/>
    </row>
    <row r="365490" spans="9:9">
      <c r="I365490" s="33"/>
    </row>
    <row r="365500" spans="9:9">
      <c r="I365500" s="33"/>
    </row>
    <row r="365503" spans="9:9">
      <c r="I365503" s="33"/>
    </row>
    <row r="365522" spans="9:9">
      <c r="I365522" s="33"/>
    </row>
    <row r="365532" spans="9:9">
      <c r="I365532" s="33"/>
    </row>
    <row r="365535" spans="9:9">
      <c r="I365535" s="33"/>
    </row>
    <row r="365554" spans="9:9">
      <c r="I365554" s="33"/>
    </row>
    <row r="365564" spans="9:9">
      <c r="I365564" s="33"/>
    </row>
    <row r="365567" spans="9:9">
      <c r="I365567" s="33"/>
    </row>
    <row r="365586" spans="9:9">
      <c r="I365586" s="33"/>
    </row>
    <row r="365596" spans="9:9">
      <c r="I365596" s="33"/>
    </row>
    <row r="365599" spans="9:9">
      <c r="I365599" s="33"/>
    </row>
    <row r="365618" spans="9:9">
      <c r="I365618" s="33"/>
    </row>
    <row r="365628" spans="9:9">
      <c r="I365628" s="33"/>
    </row>
    <row r="365631" spans="9:9">
      <c r="I365631" s="33"/>
    </row>
    <row r="365650" spans="9:9">
      <c r="I365650" s="33"/>
    </row>
    <row r="365660" spans="9:9">
      <c r="I365660" s="33"/>
    </row>
    <row r="365663" spans="9:9">
      <c r="I365663" s="33"/>
    </row>
    <row r="365682" spans="9:9">
      <c r="I365682" s="33"/>
    </row>
    <row r="365692" spans="9:9">
      <c r="I365692" s="33"/>
    </row>
    <row r="365695" spans="9:9">
      <c r="I365695" s="33"/>
    </row>
    <row r="365714" spans="9:9">
      <c r="I365714" s="33"/>
    </row>
    <row r="365724" spans="9:9">
      <c r="I365724" s="33"/>
    </row>
    <row r="365727" spans="9:9">
      <c r="I365727" s="33"/>
    </row>
    <row r="365746" spans="9:9">
      <c r="I365746" s="33"/>
    </row>
    <row r="365756" spans="9:9">
      <c r="I365756" s="33"/>
    </row>
    <row r="365759" spans="9:9">
      <c r="I365759" s="33"/>
    </row>
    <row r="365778" spans="9:9">
      <c r="I365778" s="33"/>
    </row>
    <row r="365788" spans="9:9">
      <c r="I365788" s="33"/>
    </row>
    <row r="365791" spans="9:9">
      <c r="I365791" s="33"/>
    </row>
    <row r="365810" spans="9:9">
      <c r="I365810" s="33"/>
    </row>
    <row r="365820" spans="9:9">
      <c r="I365820" s="33"/>
    </row>
    <row r="365823" spans="9:9">
      <c r="I365823" s="33"/>
    </row>
    <row r="365842" spans="9:9">
      <c r="I365842" s="33"/>
    </row>
    <row r="365852" spans="9:9">
      <c r="I365852" s="33"/>
    </row>
    <row r="365855" spans="9:9">
      <c r="I365855" s="33"/>
    </row>
    <row r="365874" spans="9:9">
      <c r="I365874" s="33"/>
    </row>
    <row r="365884" spans="9:9">
      <c r="I365884" s="33"/>
    </row>
    <row r="365887" spans="9:9">
      <c r="I365887" s="33"/>
    </row>
    <row r="365906" spans="9:9">
      <c r="I365906" s="33"/>
    </row>
    <row r="365916" spans="9:9">
      <c r="I365916" s="33"/>
    </row>
    <row r="365919" spans="9:9">
      <c r="I365919" s="33"/>
    </row>
    <row r="365938" spans="9:9">
      <c r="I365938" s="33"/>
    </row>
    <row r="365948" spans="9:9">
      <c r="I365948" s="33"/>
    </row>
    <row r="365951" spans="9:9">
      <c r="I365951" s="33"/>
    </row>
    <row r="365970" spans="9:9">
      <c r="I365970" s="33"/>
    </row>
    <row r="365980" spans="9:9">
      <c r="I365980" s="33"/>
    </row>
    <row r="365983" spans="9:9">
      <c r="I365983" s="33"/>
    </row>
    <row r="366002" spans="9:9">
      <c r="I366002" s="33"/>
    </row>
    <row r="366012" spans="9:9">
      <c r="I366012" s="33"/>
    </row>
    <row r="366015" spans="9:9">
      <c r="I366015" s="33"/>
    </row>
    <row r="366034" spans="9:9">
      <c r="I366034" s="33"/>
    </row>
    <row r="366044" spans="9:9">
      <c r="I366044" s="33"/>
    </row>
    <row r="366047" spans="9:9">
      <c r="I366047" s="33"/>
    </row>
    <row r="366066" spans="9:9">
      <c r="I366066" s="33"/>
    </row>
    <row r="366076" spans="9:9">
      <c r="I366076" s="33"/>
    </row>
    <row r="366079" spans="9:9">
      <c r="I366079" s="33"/>
    </row>
    <row r="366098" spans="9:9">
      <c r="I366098" s="33"/>
    </row>
    <row r="366108" spans="9:9">
      <c r="I366108" s="33"/>
    </row>
    <row r="366111" spans="9:9">
      <c r="I366111" s="33"/>
    </row>
    <row r="366130" spans="9:9">
      <c r="I366130" s="33"/>
    </row>
    <row r="366140" spans="9:9">
      <c r="I366140" s="33"/>
    </row>
    <row r="366143" spans="9:9">
      <c r="I366143" s="33"/>
    </row>
    <row r="366162" spans="9:9">
      <c r="I366162" s="33"/>
    </row>
    <row r="366172" spans="9:9">
      <c r="I366172" s="33"/>
    </row>
    <row r="366175" spans="9:9">
      <c r="I366175" s="33"/>
    </row>
    <row r="366194" spans="9:9">
      <c r="I366194" s="33"/>
    </row>
    <row r="366204" spans="9:9">
      <c r="I366204" s="33"/>
    </row>
    <row r="366207" spans="9:9">
      <c r="I366207" s="33"/>
    </row>
    <row r="366226" spans="9:9">
      <c r="I366226" s="33"/>
    </row>
    <row r="366236" spans="9:9">
      <c r="I366236" s="33"/>
    </row>
    <row r="366239" spans="9:9">
      <c r="I366239" s="33"/>
    </row>
    <row r="366258" spans="9:9">
      <c r="I366258" s="33"/>
    </row>
    <row r="366268" spans="9:9">
      <c r="I366268" s="33"/>
    </row>
    <row r="366271" spans="9:9">
      <c r="I366271" s="33"/>
    </row>
    <row r="366290" spans="9:9">
      <c r="I366290" s="33"/>
    </row>
    <row r="366300" spans="9:9">
      <c r="I366300" s="33"/>
    </row>
    <row r="366303" spans="9:9">
      <c r="I366303" s="33"/>
    </row>
    <row r="366322" spans="9:9">
      <c r="I366322" s="33"/>
    </row>
    <row r="366332" spans="9:9">
      <c r="I366332" s="33"/>
    </row>
    <row r="366335" spans="9:9">
      <c r="I366335" s="33"/>
    </row>
    <row r="366354" spans="9:9">
      <c r="I366354" s="33"/>
    </row>
    <row r="366364" spans="9:9">
      <c r="I366364" s="33"/>
    </row>
    <row r="366367" spans="9:9">
      <c r="I366367" s="33"/>
    </row>
    <row r="366386" spans="9:9">
      <c r="I366386" s="33"/>
    </row>
    <row r="366396" spans="9:9">
      <c r="I366396" s="33"/>
    </row>
    <row r="366399" spans="9:9">
      <c r="I366399" s="33"/>
    </row>
    <row r="366418" spans="9:9">
      <c r="I366418" s="33"/>
    </row>
    <row r="366428" spans="9:9">
      <c r="I366428" s="33"/>
    </row>
    <row r="366431" spans="9:9">
      <c r="I366431" s="33"/>
    </row>
    <row r="366450" spans="9:9">
      <c r="I366450" s="33"/>
    </row>
    <row r="366460" spans="9:9">
      <c r="I366460" s="33"/>
    </row>
    <row r="366463" spans="9:9">
      <c r="I366463" s="33"/>
    </row>
    <row r="366482" spans="9:9">
      <c r="I366482" s="33"/>
    </row>
    <row r="366492" spans="9:9">
      <c r="I366492" s="33"/>
    </row>
    <row r="366495" spans="9:9">
      <c r="I366495" s="33"/>
    </row>
    <row r="366514" spans="9:9">
      <c r="I366514" s="33"/>
    </row>
    <row r="366524" spans="9:9">
      <c r="I366524" s="33"/>
    </row>
    <row r="366527" spans="9:9">
      <c r="I366527" s="33"/>
    </row>
    <row r="366546" spans="9:9">
      <c r="I366546" s="33"/>
    </row>
    <row r="366556" spans="9:9">
      <c r="I366556" s="33"/>
    </row>
    <row r="366559" spans="9:9">
      <c r="I366559" s="33"/>
    </row>
    <row r="366578" spans="9:9">
      <c r="I366578" s="33"/>
    </row>
    <row r="366588" spans="9:9">
      <c r="I366588" s="33"/>
    </row>
    <row r="366591" spans="9:9">
      <c r="I366591" s="33"/>
    </row>
    <row r="366610" spans="9:9">
      <c r="I366610" s="33"/>
    </row>
    <row r="366620" spans="9:9">
      <c r="I366620" s="33"/>
    </row>
    <row r="366623" spans="9:9">
      <c r="I366623" s="33"/>
    </row>
    <row r="366642" spans="9:9">
      <c r="I366642" s="33"/>
    </row>
    <row r="366652" spans="9:9">
      <c r="I366652" s="33"/>
    </row>
    <row r="366655" spans="9:9">
      <c r="I366655" s="33"/>
    </row>
    <row r="366674" spans="9:9">
      <c r="I366674" s="33"/>
    </row>
    <row r="366684" spans="9:9">
      <c r="I366684" s="33"/>
    </row>
    <row r="366687" spans="9:9">
      <c r="I366687" s="33"/>
    </row>
    <row r="366706" spans="9:9">
      <c r="I366706" s="33"/>
    </row>
    <row r="366716" spans="9:9">
      <c r="I366716" s="33"/>
    </row>
    <row r="366719" spans="9:9">
      <c r="I366719" s="33"/>
    </row>
    <row r="366738" spans="9:9">
      <c r="I366738" s="33"/>
    </row>
    <row r="366748" spans="9:9">
      <c r="I366748" s="33"/>
    </row>
    <row r="366751" spans="9:9">
      <c r="I366751" s="33"/>
    </row>
    <row r="366770" spans="9:9">
      <c r="I366770" s="33"/>
    </row>
    <row r="366780" spans="9:9">
      <c r="I366780" s="33"/>
    </row>
    <row r="366783" spans="9:9">
      <c r="I366783" s="33"/>
    </row>
    <row r="366802" spans="9:9">
      <c r="I366802" s="33"/>
    </row>
    <row r="366812" spans="9:9">
      <c r="I366812" s="33"/>
    </row>
    <row r="366815" spans="9:9">
      <c r="I366815" s="33"/>
    </row>
    <row r="366834" spans="9:9">
      <c r="I366834" s="33"/>
    </row>
    <row r="366844" spans="9:9">
      <c r="I366844" s="33"/>
    </row>
    <row r="366847" spans="9:9">
      <c r="I366847" s="33"/>
    </row>
    <row r="366866" spans="9:9">
      <c r="I366866" s="33"/>
    </row>
    <row r="366876" spans="9:9">
      <c r="I366876" s="33"/>
    </row>
    <row r="366879" spans="9:9">
      <c r="I366879" s="33"/>
    </row>
    <row r="366898" spans="9:9">
      <c r="I366898" s="33"/>
    </row>
    <row r="366908" spans="9:9">
      <c r="I366908" s="33"/>
    </row>
    <row r="366911" spans="9:9">
      <c r="I366911" s="33"/>
    </row>
    <row r="366930" spans="9:9">
      <c r="I366930" s="33"/>
    </row>
    <row r="366940" spans="9:9">
      <c r="I366940" s="33"/>
    </row>
    <row r="366943" spans="9:9">
      <c r="I366943" s="33"/>
    </row>
    <row r="366962" spans="9:9">
      <c r="I366962" s="33"/>
    </row>
    <row r="366972" spans="9:9">
      <c r="I366972" s="33"/>
    </row>
    <row r="366975" spans="9:9">
      <c r="I366975" s="33"/>
    </row>
    <row r="366994" spans="9:9">
      <c r="I366994" s="33"/>
    </row>
    <row r="367004" spans="9:9">
      <c r="I367004" s="33"/>
    </row>
    <row r="367007" spans="9:9">
      <c r="I367007" s="33"/>
    </row>
    <row r="367026" spans="9:9">
      <c r="I367026" s="33"/>
    </row>
    <row r="367036" spans="9:9">
      <c r="I367036" s="33"/>
    </row>
    <row r="367039" spans="9:9">
      <c r="I367039" s="33"/>
    </row>
    <row r="367058" spans="9:9">
      <c r="I367058" s="33"/>
    </row>
    <row r="367068" spans="9:9">
      <c r="I367068" s="33"/>
    </row>
    <row r="367071" spans="9:9">
      <c r="I367071" s="33"/>
    </row>
    <row r="367090" spans="9:9">
      <c r="I367090" s="33"/>
    </row>
    <row r="367100" spans="9:9">
      <c r="I367100" s="33"/>
    </row>
    <row r="367103" spans="9:9">
      <c r="I367103" s="33"/>
    </row>
    <row r="367122" spans="9:9">
      <c r="I367122" s="33"/>
    </row>
    <row r="367132" spans="9:9">
      <c r="I367132" s="33"/>
    </row>
    <row r="367135" spans="9:9">
      <c r="I367135" s="33"/>
    </row>
    <row r="367154" spans="9:9">
      <c r="I367154" s="33"/>
    </row>
    <row r="367164" spans="9:9">
      <c r="I367164" s="33"/>
    </row>
    <row r="367167" spans="9:9">
      <c r="I367167" s="33"/>
    </row>
    <row r="367186" spans="9:9">
      <c r="I367186" s="33"/>
    </row>
    <row r="367196" spans="9:9">
      <c r="I367196" s="33"/>
    </row>
    <row r="367199" spans="9:9">
      <c r="I367199" s="33"/>
    </row>
    <row r="367218" spans="9:9">
      <c r="I367218" s="33"/>
    </row>
    <row r="367228" spans="9:9">
      <c r="I367228" s="33"/>
    </row>
    <row r="367231" spans="9:9">
      <c r="I367231" s="33"/>
    </row>
    <row r="367250" spans="9:9">
      <c r="I367250" s="33"/>
    </row>
    <row r="367260" spans="9:9">
      <c r="I367260" s="33"/>
    </row>
    <row r="367263" spans="9:9">
      <c r="I367263" s="33"/>
    </row>
    <row r="367282" spans="9:9">
      <c r="I367282" s="33"/>
    </row>
    <row r="367292" spans="9:9">
      <c r="I367292" s="33"/>
    </row>
    <row r="367295" spans="9:9">
      <c r="I367295" s="33"/>
    </row>
    <row r="367314" spans="9:9">
      <c r="I367314" s="33"/>
    </row>
    <row r="367324" spans="9:9">
      <c r="I367324" s="33"/>
    </row>
    <row r="367327" spans="9:9">
      <c r="I367327" s="33"/>
    </row>
    <row r="367346" spans="9:9">
      <c r="I367346" s="33"/>
    </row>
    <row r="367356" spans="9:9">
      <c r="I367356" s="33"/>
    </row>
    <row r="367359" spans="9:9">
      <c r="I367359" s="33"/>
    </row>
    <row r="367378" spans="9:9">
      <c r="I367378" s="33"/>
    </row>
    <row r="367388" spans="9:9">
      <c r="I367388" s="33"/>
    </row>
    <row r="367391" spans="9:9">
      <c r="I367391" s="33"/>
    </row>
    <row r="367410" spans="9:9">
      <c r="I367410" s="33"/>
    </row>
    <row r="367420" spans="9:9">
      <c r="I367420" s="33"/>
    </row>
    <row r="367423" spans="9:9">
      <c r="I367423" s="33"/>
    </row>
    <row r="367442" spans="9:9">
      <c r="I367442" s="33"/>
    </row>
    <row r="367452" spans="9:9">
      <c r="I367452" s="33"/>
    </row>
    <row r="367455" spans="9:9">
      <c r="I367455" s="33"/>
    </row>
    <row r="367474" spans="9:9">
      <c r="I367474" s="33"/>
    </row>
    <row r="367484" spans="9:9">
      <c r="I367484" s="33"/>
    </row>
    <row r="367487" spans="9:9">
      <c r="I367487" s="33"/>
    </row>
    <row r="367506" spans="9:9">
      <c r="I367506" s="33"/>
    </row>
    <row r="367516" spans="9:9">
      <c r="I367516" s="33"/>
    </row>
    <row r="367519" spans="9:9">
      <c r="I367519" s="33"/>
    </row>
    <row r="367538" spans="9:9">
      <c r="I367538" s="33"/>
    </row>
    <row r="367548" spans="9:9">
      <c r="I367548" s="33"/>
    </row>
    <row r="367551" spans="9:9">
      <c r="I367551" s="33"/>
    </row>
    <row r="367570" spans="9:9">
      <c r="I367570" s="33"/>
    </row>
    <row r="367580" spans="9:9">
      <c r="I367580" s="33"/>
    </row>
    <row r="367583" spans="9:9">
      <c r="I367583" s="33"/>
    </row>
    <row r="367602" spans="9:9">
      <c r="I367602" s="33"/>
    </row>
    <row r="367612" spans="9:9">
      <c r="I367612" s="33"/>
    </row>
    <row r="367615" spans="9:9">
      <c r="I367615" s="33"/>
    </row>
    <row r="367634" spans="9:9">
      <c r="I367634" s="33"/>
    </row>
    <row r="367644" spans="9:9">
      <c r="I367644" s="33"/>
    </row>
    <row r="367647" spans="9:9">
      <c r="I367647" s="33"/>
    </row>
    <row r="367666" spans="9:9">
      <c r="I367666" s="33"/>
    </row>
    <row r="367676" spans="9:9">
      <c r="I367676" s="33"/>
    </row>
    <row r="367679" spans="9:9">
      <c r="I367679" s="33"/>
    </row>
    <row r="367698" spans="9:9">
      <c r="I367698" s="33"/>
    </row>
    <row r="367708" spans="9:9">
      <c r="I367708" s="33"/>
    </row>
    <row r="367711" spans="9:9">
      <c r="I367711" s="33"/>
    </row>
    <row r="367730" spans="9:9">
      <c r="I367730" s="33"/>
    </row>
    <row r="367740" spans="9:9">
      <c r="I367740" s="33"/>
    </row>
    <row r="367743" spans="9:9">
      <c r="I367743" s="33"/>
    </row>
    <row r="367762" spans="9:9">
      <c r="I367762" s="33"/>
    </row>
    <row r="367772" spans="9:9">
      <c r="I367772" s="33"/>
    </row>
    <row r="367775" spans="9:9">
      <c r="I367775" s="33"/>
    </row>
    <row r="367794" spans="9:9">
      <c r="I367794" s="33"/>
    </row>
    <row r="367804" spans="9:9">
      <c r="I367804" s="33"/>
    </row>
    <row r="367807" spans="9:9">
      <c r="I367807" s="33"/>
    </row>
    <row r="367826" spans="9:9">
      <c r="I367826" s="33"/>
    </row>
    <row r="367836" spans="9:9">
      <c r="I367836" s="33"/>
    </row>
    <row r="367839" spans="9:9">
      <c r="I367839" s="33"/>
    </row>
    <row r="367858" spans="9:9">
      <c r="I367858" s="33"/>
    </row>
    <row r="367868" spans="9:9">
      <c r="I367868" s="33"/>
    </row>
    <row r="367871" spans="9:9">
      <c r="I367871" s="33"/>
    </row>
    <row r="367890" spans="9:9">
      <c r="I367890" s="33"/>
    </row>
    <row r="367900" spans="9:9">
      <c r="I367900" s="33"/>
    </row>
    <row r="367903" spans="9:9">
      <c r="I367903" s="33"/>
    </row>
    <row r="367922" spans="9:9">
      <c r="I367922" s="33"/>
    </row>
    <row r="367932" spans="9:9">
      <c r="I367932" s="33"/>
    </row>
    <row r="367935" spans="9:9">
      <c r="I367935" s="33"/>
    </row>
    <row r="367954" spans="9:9">
      <c r="I367954" s="33"/>
    </row>
    <row r="367964" spans="9:9">
      <c r="I367964" s="33"/>
    </row>
    <row r="367967" spans="9:9">
      <c r="I367967" s="33"/>
    </row>
    <row r="367986" spans="9:9">
      <c r="I367986" s="33"/>
    </row>
    <row r="367996" spans="9:9">
      <c r="I367996" s="33"/>
    </row>
    <row r="367999" spans="9:9">
      <c r="I367999" s="33"/>
    </row>
    <row r="368018" spans="9:9">
      <c r="I368018" s="33"/>
    </row>
    <row r="368028" spans="9:9">
      <c r="I368028" s="33"/>
    </row>
    <row r="368031" spans="9:9">
      <c r="I368031" s="33"/>
    </row>
    <row r="368050" spans="9:9">
      <c r="I368050" s="33"/>
    </row>
    <row r="368060" spans="9:9">
      <c r="I368060" s="33"/>
    </row>
    <row r="368063" spans="9:9">
      <c r="I368063" s="33"/>
    </row>
    <row r="368082" spans="9:9">
      <c r="I368082" s="33"/>
    </row>
    <row r="368092" spans="9:9">
      <c r="I368092" s="33"/>
    </row>
    <row r="368095" spans="9:9">
      <c r="I368095" s="33"/>
    </row>
    <row r="368114" spans="9:9">
      <c r="I368114" s="33"/>
    </row>
    <row r="368124" spans="9:9">
      <c r="I368124" s="33"/>
    </row>
    <row r="368127" spans="9:9">
      <c r="I368127" s="33"/>
    </row>
    <row r="368146" spans="9:9">
      <c r="I368146" s="33"/>
    </row>
    <row r="368156" spans="9:9">
      <c r="I368156" s="33"/>
    </row>
    <row r="368159" spans="9:9">
      <c r="I368159" s="33"/>
    </row>
    <row r="368178" spans="9:9">
      <c r="I368178" s="33"/>
    </row>
    <row r="368188" spans="9:9">
      <c r="I368188" s="33"/>
    </row>
    <row r="368191" spans="9:9">
      <c r="I368191" s="33"/>
    </row>
    <row r="368210" spans="9:9">
      <c r="I368210" s="33"/>
    </row>
    <row r="368220" spans="9:9">
      <c r="I368220" s="33"/>
    </row>
    <row r="368223" spans="9:9">
      <c r="I368223" s="33"/>
    </row>
    <row r="368242" spans="9:9">
      <c r="I368242" s="33"/>
    </row>
    <row r="368252" spans="9:9">
      <c r="I368252" s="33"/>
    </row>
    <row r="368255" spans="9:9">
      <c r="I368255" s="33"/>
    </row>
    <row r="368274" spans="9:9">
      <c r="I368274" s="33"/>
    </row>
    <row r="368284" spans="9:9">
      <c r="I368284" s="33"/>
    </row>
    <row r="368287" spans="9:9">
      <c r="I368287" s="33"/>
    </row>
    <row r="368306" spans="9:9">
      <c r="I368306" s="33"/>
    </row>
    <row r="368316" spans="9:9">
      <c r="I368316" s="33"/>
    </row>
    <row r="368319" spans="9:9">
      <c r="I368319" s="33"/>
    </row>
    <row r="368338" spans="9:9">
      <c r="I368338" s="33"/>
    </row>
    <row r="368348" spans="9:9">
      <c r="I368348" s="33"/>
    </row>
    <row r="368351" spans="9:9">
      <c r="I368351" s="33"/>
    </row>
    <row r="368370" spans="9:9">
      <c r="I368370" s="33"/>
    </row>
    <row r="368380" spans="9:9">
      <c r="I368380" s="33"/>
    </row>
    <row r="368383" spans="9:9">
      <c r="I368383" s="33"/>
    </row>
    <row r="368402" spans="9:9">
      <c r="I368402" s="33"/>
    </row>
    <row r="368412" spans="9:9">
      <c r="I368412" s="33"/>
    </row>
    <row r="368415" spans="9:9">
      <c r="I368415" s="33"/>
    </row>
    <row r="368434" spans="9:9">
      <c r="I368434" s="33"/>
    </row>
    <row r="368444" spans="9:9">
      <c r="I368444" s="33"/>
    </row>
    <row r="368447" spans="9:9">
      <c r="I368447" s="33"/>
    </row>
    <row r="368466" spans="9:9">
      <c r="I368466" s="33"/>
    </row>
    <row r="368476" spans="9:9">
      <c r="I368476" s="33"/>
    </row>
    <row r="368479" spans="9:9">
      <c r="I368479" s="33"/>
    </row>
    <row r="368498" spans="9:9">
      <c r="I368498" s="33"/>
    </row>
    <row r="368508" spans="9:9">
      <c r="I368508" s="33"/>
    </row>
    <row r="368511" spans="9:9">
      <c r="I368511" s="33"/>
    </row>
    <row r="368530" spans="9:9">
      <c r="I368530" s="33"/>
    </row>
    <row r="368540" spans="9:9">
      <c r="I368540" s="33"/>
    </row>
    <row r="368543" spans="9:9">
      <c r="I368543" s="33"/>
    </row>
    <row r="368562" spans="9:9">
      <c r="I368562" s="33"/>
    </row>
    <row r="368572" spans="9:9">
      <c r="I368572" s="33"/>
    </row>
    <row r="368575" spans="9:9">
      <c r="I368575" s="33"/>
    </row>
    <row r="368594" spans="9:9">
      <c r="I368594" s="33"/>
    </row>
    <row r="368604" spans="9:9">
      <c r="I368604" s="33"/>
    </row>
    <row r="368607" spans="9:9">
      <c r="I368607" s="33"/>
    </row>
    <row r="368626" spans="9:9">
      <c r="I368626" s="33"/>
    </row>
    <row r="368636" spans="9:9">
      <c r="I368636" s="33"/>
    </row>
    <row r="368639" spans="9:9">
      <c r="I368639" s="33"/>
    </row>
    <row r="368658" spans="9:9">
      <c r="I368658" s="33"/>
    </row>
    <row r="368668" spans="9:9">
      <c r="I368668" s="33"/>
    </row>
    <row r="368671" spans="9:9">
      <c r="I368671" s="33"/>
    </row>
    <row r="368690" spans="9:9">
      <c r="I368690" s="33"/>
    </row>
    <row r="368700" spans="9:9">
      <c r="I368700" s="33"/>
    </row>
    <row r="368703" spans="9:9">
      <c r="I368703" s="33"/>
    </row>
    <row r="368722" spans="9:9">
      <c r="I368722" s="33"/>
    </row>
    <row r="368732" spans="9:9">
      <c r="I368732" s="33"/>
    </row>
    <row r="368735" spans="9:9">
      <c r="I368735" s="33"/>
    </row>
    <row r="368754" spans="9:9">
      <c r="I368754" s="33"/>
    </row>
    <row r="368764" spans="9:9">
      <c r="I368764" s="33"/>
    </row>
    <row r="368767" spans="9:9">
      <c r="I368767" s="33"/>
    </row>
    <row r="368786" spans="9:9">
      <c r="I368786" s="33"/>
    </row>
    <row r="368796" spans="9:9">
      <c r="I368796" s="33"/>
    </row>
    <row r="368799" spans="9:9">
      <c r="I368799" s="33"/>
    </row>
    <row r="368818" spans="9:9">
      <c r="I368818" s="33"/>
    </row>
    <row r="368828" spans="9:9">
      <c r="I368828" s="33"/>
    </row>
    <row r="368831" spans="9:9">
      <c r="I368831" s="33"/>
    </row>
    <row r="368850" spans="9:9">
      <c r="I368850" s="33"/>
    </row>
    <row r="368860" spans="9:9">
      <c r="I368860" s="33"/>
    </row>
    <row r="368863" spans="9:9">
      <c r="I368863" s="33"/>
    </row>
    <row r="368882" spans="9:9">
      <c r="I368882" s="33"/>
    </row>
    <row r="368892" spans="9:9">
      <c r="I368892" s="33"/>
    </row>
    <row r="368895" spans="9:9">
      <c r="I368895" s="33"/>
    </row>
    <row r="368914" spans="9:9">
      <c r="I368914" s="33"/>
    </row>
    <row r="368924" spans="9:9">
      <c r="I368924" s="33"/>
    </row>
    <row r="368927" spans="9:9">
      <c r="I368927" s="33"/>
    </row>
    <row r="368946" spans="9:9">
      <c r="I368946" s="33"/>
    </row>
    <row r="368956" spans="9:9">
      <c r="I368956" s="33"/>
    </row>
    <row r="368959" spans="9:9">
      <c r="I368959" s="33"/>
    </row>
    <row r="368978" spans="9:9">
      <c r="I368978" s="33"/>
    </row>
    <row r="368988" spans="9:9">
      <c r="I368988" s="33"/>
    </row>
    <row r="368991" spans="9:9">
      <c r="I368991" s="33"/>
    </row>
    <row r="369010" spans="9:9">
      <c r="I369010" s="33"/>
    </row>
    <row r="369020" spans="9:9">
      <c r="I369020" s="33"/>
    </row>
    <row r="369023" spans="9:9">
      <c r="I369023" s="33"/>
    </row>
    <row r="369042" spans="9:9">
      <c r="I369042" s="33"/>
    </row>
    <row r="369052" spans="9:9">
      <c r="I369052" s="33"/>
    </row>
    <row r="369055" spans="9:9">
      <c r="I369055" s="33"/>
    </row>
    <row r="369074" spans="9:9">
      <c r="I369074" s="33"/>
    </row>
    <row r="369084" spans="9:9">
      <c r="I369084" s="33"/>
    </row>
    <row r="369087" spans="9:9">
      <c r="I369087" s="33"/>
    </row>
    <row r="369106" spans="9:9">
      <c r="I369106" s="33"/>
    </row>
    <row r="369116" spans="9:9">
      <c r="I369116" s="33"/>
    </row>
    <row r="369119" spans="9:9">
      <c r="I369119" s="33"/>
    </row>
    <row r="369138" spans="9:9">
      <c r="I369138" s="33"/>
    </row>
    <row r="369148" spans="9:9">
      <c r="I369148" s="33"/>
    </row>
    <row r="369151" spans="9:9">
      <c r="I369151" s="33"/>
    </row>
    <row r="369170" spans="9:9">
      <c r="I369170" s="33"/>
    </row>
    <row r="369180" spans="9:9">
      <c r="I369180" s="33"/>
    </row>
    <row r="369183" spans="9:9">
      <c r="I369183" s="33"/>
    </row>
    <row r="369202" spans="9:9">
      <c r="I369202" s="33"/>
    </row>
    <row r="369212" spans="9:9">
      <c r="I369212" s="33"/>
    </row>
    <row r="369215" spans="9:9">
      <c r="I369215" s="33"/>
    </row>
    <row r="369234" spans="9:9">
      <c r="I369234" s="33"/>
    </row>
    <row r="369244" spans="9:9">
      <c r="I369244" s="33"/>
    </row>
    <row r="369247" spans="9:9">
      <c r="I369247" s="33"/>
    </row>
    <row r="369266" spans="9:9">
      <c r="I369266" s="33"/>
    </row>
    <row r="369276" spans="9:9">
      <c r="I369276" s="33"/>
    </row>
    <row r="369279" spans="9:9">
      <c r="I369279" s="33"/>
    </row>
    <row r="369298" spans="9:9">
      <c r="I369298" s="33"/>
    </row>
    <row r="369308" spans="9:9">
      <c r="I369308" s="33"/>
    </row>
    <row r="369311" spans="9:9">
      <c r="I369311" s="33"/>
    </row>
    <row r="369330" spans="9:9">
      <c r="I369330" s="33"/>
    </row>
    <row r="369340" spans="9:9">
      <c r="I369340" s="33"/>
    </row>
    <row r="369343" spans="9:9">
      <c r="I369343" s="33"/>
    </row>
    <row r="369362" spans="9:9">
      <c r="I369362" s="33"/>
    </row>
    <row r="369372" spans="9:9">
      <c r="I369372" s="33"/>
    </row>
    <row r="369375" spans="9:9">
      <c r="I369375" s="33"/>
    </row>
    <row r="369394" spans="9:9">
      <c r="I369394" s="33"/>
    </row>
    <row r="369404" spans="9:9">
      <c r="I369404" s="33"/>
    </row>
    <row r="369407" spans="9:9">
      <c r="I369407" s="33"/>
    </row>
    <row r="369426" spans="9:9">
      <c r="I369426" s="33"/>
    </row>
    <row r="369436" spans="9:9">
      <c r="I369436" s="33"/>
    </row>
    <row r="369439" spans="9:9">
      <c r="I369439" s="33"/>
    </row>
    <row r="369458" spans="9:9">
      <c r="I369458" s="33"/>
    </row>
    <row r="369468" spans="9:9">
      <c r="I369468" s="33"/>
    </row>
    <row r="369471" spans="9:9">
      <c r="I369471" s="33"/>
    </row>
    <row r="369490" spans="9:9">
      <c r="I369490" s="33"/>
    </row>
    <row r="369500" spans="9:9">
      <c r="I369500" s="33"/>
    </row>
    <row r="369503" spans="9:9">
      <c r="I369503" s="33"/>
    </row>
    <row r="369522" spans="9:9">
      <c r="I369522" s="33"/>
    </row>
    <row r="369532" spans="9:9">
      <c r="I369532" s="33"/>
    </row>
    <row r="369535" spans="9:9">
      <c r="I369535" s="33"/>
    </row>
    <row r="369554" spans="9:9">
      <c r="I369554" s="33"/>
    </row>
    <row r="369564" spans="9:9">
      <c r="I369564" s="33"/>
    </row>
    <row r="369567" spans="9:9">
      <c r="I369567" s="33"/>
    </row>
    <row r="369586" spans="9:9">
      <c r="I369586" s="33"/>
    </row>
    <row r="369596" spans="9:9">
      <c r="I369596" s="33"/>
    </row>
    <row r="369599" spans="9:9">
      <c r="I369599" s="33"/>
    </row>
    <row r="369618" spans="9:9">
      <c r="I369618" s="33"/>
    </row>
    <row r="369628" spans="9:9">
      <c r="I369628" s="33"/>
    </row>
    <row r="369631" spans="9:9">
      <c r="I369631" s="33"/>
    </row>
    <row r="369650" spans="9:9">
      <c r="I369650" s="33"/>
    </row>
    <row r="369660" spans="9:9">
      <c r="I369660" s="33"/>
    </row>
    <row r="369663" spans="9:9">
      <c r="I369663" s="33"/>
    </row>
    <row r="369682" spans="9:9">
      <c r="I369682" s="33"/>
    </row>
    <row r="369692" spans="9:9">
      <c r="I369692" s="33"/>
    </row>
    <row r="369695" spans="9:9">
      <c r="I369695" s="33"/>
    </row>
    <row r="369714" spans="9:9">
      <c r="I369714" s="33"/>
    </row>
    <row r="369724" spans="9:9">
      <c r="I369724" s="33"/>
    </row>
    <row r="369727" spans="9:9">
      <c r="I369727" s="33"/>
    </row>
    <row r="369746" spans="9:9">
      <c r="I369746" s="33"/>
    </row>
    <row r="369756" spans="9:9">
      <c r="I369756" s="33"/>
    </row>
    <row r="369759" spans="9:9">
      <c r="I369759" s="33"/>
    </row>
    <row r="369778" spans="9:9">
      <c r="I369778" s="33"/>
    </row>
    <row r="369788" spans="9:9">
      <c r="I369788" s="33"/>
    </row>
    <row r="369791" spans="9:9">
      <c r="I369791" s="33"/>
    </row>
    <row r="369810" spans="9:9">
      <c r="I369810" s="33"/>
    </row>
    <row r="369820" spans="9:9">
      <c r="I369820" s="33"/>
    </row>
    <row r="369823" spans="9:9">
      <c r="I369823" s="33"/>
    </row>
    <row r="369842" spans="9:9">
      <c r="I369842" s="33"/>
    </row>
    <row r="369852" spans="9:9">
      <c r="I369852" s="33"/>
    </row>
    <row r="369855" spans="9:9">
      <c r="I369855" s="33"/>
    </row>
    <row r="369874" spans="9:9">
      <c r="I369874" s="33"/>
    </row>
    <row r="369884" spans="9:9">
      <c r="I369884" s="33"/>
    </row>
    <row r="369887" spans="9:9">
      <c r="I369887" s="33"/>
    </row>
    <row r="369906" spans="9:9">
      <c r="I369906" s="33"/>
    </row>
    <row r="369916" spans="9:9">
      <c r="I369916" s="33"/>
    </row>
    <row r="369919" spans="9:9">
      <c r="I369919" s="33"/>
    </row>
    <row r="369938" spans="9:9">
      <c r="I369938" s="33"/>
    </row>
    <row r="369948" spans="9:9">
      <c r="I369948" s="33"/>
    </row>
    <row r="369951" spans="9:9">
      <c r="I369951" s="33"/>
    </row>
    <row r="369970" spans="9:9">
      <c r="I369970" s="33"/>
    </row>
    <row r="369980" spans="9:9">
      <c r="I369980" s="33"/>
    </row>
    <row r="369983" spans="9:9">
      <c r="I369983" s="33"/>
    </row>
    <row r="370002" spans="9:9">
      <c r="I370002" s="33"/>
    </row>
    <row r="370012" spans="9:9">
      <c r="I370012" s="33"/>
    </row>
    <row r="370015" spans="9:9">
      <c r="I370015" s="33"/>
    </row>
    <row r="370034" spans="9:9">
      <c r="I370034" s="33"/>
    </row>
    <row r="370044" spans="9:9">
      <c r="I370044" s="33"/>
    </row>
    <row r="370047" spans="9:9">
      <c r="I370047" s="33"/>
    </row>
    <row r="370066" spans="9:9">
      <c r="I370066" s="33"/>
    </row>
    <row r="370076" spans="9:9">
      <c r="I370076" s="33"/>
    </row>
    <row r="370079" spans="9:9">
      <c r="I370079" s="33"/>
    </row>
    <row r="370098" spans="9:9">
      <c r="I370098" s="33"/>
    </row>
    <row r="370108" spans="9:9">
      <c r="I370108" s="33"/>
    </row>
    <row r="370111" spans="9:9">
      <c r="I370111" s="33"/>
    </row>
    <row r="370130" spans="9:9">
      <c r="I370130" s="33"/>
    </row>
    <row r="370140" spans="9:9">
      <c r="I370140" s="33"/>
    </row>
    <row r="370143" spans="9:9">
      <c r="I370143" s="33"/>
    </row>
    <row r="370162" spans="9:9">
      <c r="I370162" s="33"/>
    </row>
    <row r="370172" spans="9:9">
      <c r="I370172" s="33"/>
    </row>
    <row r="370175" spans="9:9">
      <c r="I370175" s="33"/>
    </row>
    <row r="370194" spans="9:9">
      <c r="I370194" s="33"/>
    </row>
    <row r="370204" spans="9:9">
      <c r="I370204" s="33"/>
    </row>
    <row r="370207" spans="9:9">
      <c r="I370207" s="33"/>
    </row>
    <row r="370226" spans="9:9">
      <c r="I370226" s="33"/>
    </row>
    <row r="370236" spans="9:9">
      <c r="I370236" s="33"/>
    </row>
    <row r="370239" spans="9:9">
      <c r="I370239" s="33"/>
    </row>
    <row r="370258" spans="9:9">
      <c r="I370258" s="33"/>
    </row>
    <row r="370268" spans="9:9">
      <c r="I370268" s="33"/>
    </row>
    <row r="370271" spans="9:9">
      <c r="I370271" s="33"/>
    </row>
    <row r="370290" spans="9:9">
      <c r="I370290" s="33"/>
    </row>
    <row r="370300" spans="9:9">
      <c r="I370300" s="33"/>
    </row>
    <row r="370303" spans="9:9">
      <c r="I370303" s="33"/>
    </row>
    <row r="370322" spans="9:9">
      <c r="I370322" s="33"/>
    </row>
    <row r="370332" spans="9:9">
      <c r="I370332" s="33"/>
    </row>
    <row r="370335" spans="9:9">
      <c r="I370335" s="33"/>
    </row>
    <row r="370354" spans="9:9">
      <c r="I370354" s="33"/>
    </row>
    <row r="370364" spans="9:9">
      <c r="I370364" s="33"/>
    </row>
    <row r="370367" spans="9:9">
      <c r="I370367" s="33"/>
    </row>
    <row r="370386" spans="9:9">
      <c r="I370386" s="33"/>
    </row>
    <row r="370396" spans="9:9">
      <c r="I370396" s="33"/>
    </row>
    <row r="370399" spans="9:9">
      <c r="I370399" s="33"/>
    </row>
    <row r="370418" spans="9:9">
      <c r="I370418" s="33"/>
    </row>
    <row r="370428" spans="9:9">
      <c r="I370428" s="33"/>
    </row>
    <row r="370431" spans="9:9">
      <c r="I370431" s="33"/>
    </row>
    <row r="370450" spans="9:9">
      <c r="I370450" s="33"/>
    </row>
    <row r="370460" spans="9:9">
      <c r="I370460" s="33"/>
    </row>
    <row r="370463" spans="9:9">
      <c r="I370463" s="33"/>
    </row>
    <row r="370482" spans="9:9">
      <c r="I370482" s="33"/>
    </row>
    <row r="370492" spans="9:9">
      <c r="I370492" s="33"/>
    </row>
    <row r="370495" spans="9:9">
      <c r="I370495" s="33"/>
    </row>
    <row r="370514" spans="9:9">
      <c r="I370514" s="33"/>
    </row>
    <row r="370524" spans="9:9">
      <c r="I370524" s="33"/>
    </row>
    <row r="370527" spans="9:9">
      <c r="I370527" s="33"/>
    </row>
    <row r="370546" spans="9:9">
      <c r="I370546" s="33"/>
    </row>
    <row r="370556" spans="9:9">
      <c r="I370556" s="33"/>
    </row>
    <row r="370559" spans="9:9">
      <c r="I370559" s="33"/>
    </row>
    <row r="370578" spans="9:9">
      <c r="I370578" s="33"/>
    </row>
    <row r="370588" spans="9:9">
      <c r="I370588" s="33"/>
    </row>
    <row r="370591" spans="9:9">
      <c r="I370591" s="33"/>
    </row>
    <row r="370610" spans="9:9">
      <c r="I370610" s="33"/>
    </row>
    <row r="370620" spans="9:9">
      <c r="I370620" s="33"/>
    </row>
    <row r="370623" spans="9:9">
      <c r="I370623" s="33"/>
    </row>
    <row r="370642" spans="9:9">
      <c r="I370642" s="33"/>
    </row>
    <row r="370652" spans="9:9">
      <c r="I370652" s="33"/>
    </row>
    <row r="370655" spans="9:9">
      <c r="I370655" s="33"/>
    </row>
    <row r="370674" spans="9:9">
      <c r="I370674" s="33"/>
    </row>
    <row r="370684" spans="9:9">
      <c r="I370684" s="33"/>
    </row>
    <row r="370687" spans="9:9">
      <c r="I370687" s="33"/>
    </row>
    <row r="370706" spans="9:9">
      <c r="I370706" s="33"/>
    </row>
    <row r="370716" spans="9:9">
      <c r="I370716" s="33"/>
    </row>
    <row r="370719" spans="9:9">
      <c r="I370719" s="33"/>
    </row>
    <row r="370738" spans="9:9">
      <c r="I370738" s="33"/>
    </row>
    <row r="370748" spans="9:9">
      <c r="I370748" s="33"/>
    </row>
    <row r="370751" spans="9:9">
      <c r="I370751" s="33"/>
    </row>
    <row r="370770" spans="9:9">
      <c r="I370770" s="33"/>
    </row>
    <row r="370780" spans="9:9">
      <c r="I370780" s="33"/>
    </row>
    <row r="370783" spans="9:9">
      <c r="I370783" s="33"/>
    </row>
    <row r="370802" spans="9:9">
      <c r="I370802" s="33"/>
    </row>
    <row r="370812" spans="9:9">
      <c r="I370812" s="33"/>
    </row>
    <row r="370815" spans="9:9">
      <c r="I370815" s="33"/>
    </row>
    <row r="370834" spans="9:9">
      <c r="I370834" s="33"/>
    </row>
    <row r="370844" spans="9:9">
      <c r="I370844" s="33"/>
    </row>
    <row r="370847" spans="9:9">
      <c r="I370847" s="33"/>
    </row>
    <row r="370866" spans="9:9">
      <c r="I370866" s="33"/>
    </row>
    <row r="370876" spans="9:9">
      <c r="I370876" s="33"/>
    </row>
    <row r="370879" spans="9:9">
      <c r="I370879" s="33"/>
    </row>
    <row r="370898" spans="9:9">
      <c r="I370898" s="33"/>
    </row>
    <row r="370908" spans="9:9">
      <c r="I370908" s="33"/>
    </row>
    <row r="370911" spans="9:9">
      <c r="I370911" s="33"/>
    </row>
    <row r="370930" spans="9:9">
      <c r="I370930" s="33"/>
    </row>
    <row r="370940" spans="9:9">
      <c r="I370940" s="33"/>
    </row>
    <row r="370943" spans="9:9">
      <c r="I370943" s="33"/>
    </row>
    <row r="370962" spans="9:9">
      <c r="I370962" s="33"/>
    </row>
    <row r="370972" spans="9:9">
      <c r="I370972" s="33"/>
    </row>
    <row r="370975" spans="9:9">
      <c r="I370975" s="33"/>
    </row>
    <row r="370994" spans="9:9">
      <c r="I370994" s="33"/>
    </row>
    <row r="371004" spans="9:9">
      <c r="I371004" s="33"/>
    </row>
    <row r="371007" spans="9:9">
      <c r="I371007" s="33"/>
    </row>
    <row r="371026" spans="9:9">
      <c r="I371026" s="33"/>
    </row>
    <row r="371036" spans="9:9">
      <c r="I371036" s="33"/>
    </row>
    <row r="371039" spans="9:9">
      <c r="I371039" s="33"/>
    </row>
    <row r="371058" spans="9:9">
      <c r="I371058" s="33"/>
    </row>
    <row r="371068" spans="9:9">
      <c r="I371068" s="33"/>
    </row>
    <row r="371071" spans="9:9">
      <c r="I371071" s="33"/>
    </row>
    <row r="371090" spans="9:9">
      <c r="I371090" s="33"/>
    </row>
    <row r="371100" spans="9:9">
      <c r="I371100" s="33"/>
    </row>
    <row r="371103" spans="9:9">
      <c r="I371103" s="33"/>
    </row>
    <row r="371122" spans="9:9">
      <c r="I371122" s="33"/>
    </row>
    <row r="371132" spans="9:9">
      <c r="I371132" s="33"/>
    </row>
    <row r="371135" spans="9:9">
      <c r="I371135" s="33"/>
    </row>
    <row r="371154" spans="9:9">
      <c r="I371154" s="33"/>
    </row>
    <row r="371164" spans="9:9">
      <c r="I371164" s="33"/>
    </row>
    <row r="371167" spans="9:9">
      <c r="I371167" s="33"/>
    </row>
    <row r="371186" spans="9:9">
      <c r="I371186" s="33"/>
    </row>
    <row r="371196" spans="9:9">
      <c r="I371196" s="33"/>
    </row>
    <row r="371199" spans="9:9">
      <c r="I371199" s="33"/>
    </row>
    <row r="371218" spans="9:9">
      <c r="I371218" s="33"/>
    </row>
    <row r="371228" spans="9:9">
      <c r="I371228" s="33"/>
    </row>
    <row r="371231" spans="9:9">
      <c r="I371231" s="33"/>
    </row>
    <row r="371250" spans="9:9">
      <c r="I371250" s="33"/>
    </row>
    <row r="371260" spans="9:9">
      <c r="I371260" s="33"/>
    </row>
    <row r="371263" spans="9:9">
      <c r="I371263" s="33"/>
    </row>
    <row r="371282" spans="9:9">
      <c r="I371282" s="33"/>
    </row>
    <row r="371292" spans="9:9">
      <c r="I371292" s="33"/>
    </row>
    <row r="371295" spans="9:9">
      <c r="I371295" s="33"/>
    </row>
    <row r="371314" spans="9:9">
      <c r="I371314" s="33"/>
    </row>
    <row r="371324" spans="9:9">
      <c r="I371324" s="33"/>
    </row>
    <row r="371327" spans="9:9">
      <c r="I371327" s="33"/>
    </row>
    <row r="371346" spans="9:9">
      <c r="I371346" s="33"/>
    </row>
    <row r="371356" spans="9:9">
      <c r="I371356" s="33"/>
    </row>
    <row r="371359" spans="9:9">
      <c r="I371359" s="33"/>
    </row>
    <row r="371378" spans="9:9">
      <c r="I371378" s="33"/>
    </row>
    <row r="371388" spans="9:9">
      <c r="I371388" s="33"/>
    </row>
    <row r="371391" spans="9:9">
      <c r="I371391" s="33"/>
    </row>
    <row r="371410" spans="9:9">
      <c r="I371410" s="33"/>
    </row>
    <row r="371420" spans="9:9">
      <c r="I371420" s="33"/>
    </row>
    <row r="371423" spans="9:9">
      <c r="I371423" s="33"/>
    </row>
    <row r="371442" spans="9:9">
      <c r="I371442" s="33"/>
    </row>
    <row r="371452" spans="9:9">
      <c r="I371452" s="33"/>
    </row>
    <row r="371455" spans="9:9">
      <c r="I371455" s="33"/>
    </row>
    <row r="371474" spans="9:9">
      <c r="I371474" s="33"/>
    </row>
    <row r="371484" spans="9:9">
      <c r="I371484" s="33"/>
    </row>
    <row r="371487" spans="9:9">
      <c r="I371487" s="33"/>
    </row>
    <row r="371506" spans="9:9">
      <c r="I371506" s="33"/>
    </row>
    <row r="371516" spans="9:9">
      <c r="I371516" s="33"/>
    </row>
    <row r="371519" spans="9:9">
      <c r="I371519" s="33"/>
    </row>
    <row r="371538" spans="9:9">
      <c r="I371538" s="33"/>
    </row>
    <row r="371548" spans="9:9">
      <c r="I371548" s="33"/>
    </row>
    <row r="371551" spans="9:9">
      <c r="I371551" s="33"/>
    </row>
    <row r="371570" spans="9:9">
      <c r="I371570" s="33"/>
    </row>
    <row r="371580" spans="9:9">
      <c r="I371580" s="33"/>
    </row>
    <row r="371583" spans="9:9">
      <c r="I371583" s="33"/>
    </row>
    <row r="371602" spans="9:9">
      <c r="I371602" s="33"/>
    </row>
    <row r="371612" spans="9:9">
      <c r="I371612" s="33"/>
    </row>
    <row r="371615" spans="9:9">
      <c r="I371615" s="33"/>
    </row>
    <row r="371634" spans="9:9">
      <c r="I371634" s="33"/>
    </row>
    <row r="371644" spans="9:9">
      <c r="I371644" s="33"/>
    </row>
    <row r="371647" spans="9:9">
      <c r="I371647" s="33"/>
    </row>
    <row r="371666" spans="9:9">
      <c r="I371666" s="33"/>
    </row>
    <row r="371676" spans="9:9">
      <c r="I371676" s="33"/>
    </row>
    <row r="371679" spans="9:9">
      <c r="I371679" s="33"/>
    </row>
    <row r="371698" spans="9:9">
      <c r="I371698" s="33"/>
    </row>
    <row r="371708" spans="9:9">
      <c r="I371708" s="33"/>
    </row>
    <row r="371711" spans="9:9">
      <c r="I371711" s="33"/>
    </row>
    <row r="371730" spans="9:9">
      <c r="I371730" s="33"/>
    </row>
    <row r="371740" spans="9:9">
      <c r="I371740" s="33"/>
    </row>
    <row r="371743" spans="9:9">
      <c r="I371743" s="33"/>
    </row>
    <row r="371762" spans="9:9">
      <c r="I371762" s="33"/>
    </row>
    <row r="371772" spans="9:9">
      <c r="I371772" s="33"/>
    </row>
    <row r="371775" spans="9:9">
      <c r="I371775" s="33"/>
    </row>
    <row r="371794" spans="9:9">
      <c r="I371794" s="33"/>
    </row>
    <row r="371804" spans="9:9">
      <c r="I371804" s="33"/>
    </row>
    <row r="371807" spans="9:9">
      <c r="I371807" s="33"/>
    </row>
    <row r="371826" spans="9:9">
      <c r="I371826" s="33"/>
    </row>
    <row r="371836" spans="9:9">
      <c r="I371836" s="33"/>
    </row>
    <row r="371839" spans="9:9">
      <c r="I371839" s="33"/>
    </row>
    <row r="371858" spans="9:9">
      <c r="I371858" s="33"/>
    </row>
    <row r="371868" spans="9:9">
      <c r="I371868" s="33"/>
    </row>
    <row r="371871" spans="9:9">
      <c r="I371871" s="33"/>
    </row>
    <row r="371890" spans="9:9">
      <c r="I371890" s="33"/>
    </row>
    <row r="371900" spans="9:9">
      <c r="I371900" s="33"/>
    </row>
    <row r="371903" spans="9:9">
      <c r="I371903" s="33"/>
    </row>
    <row r="371922" spans="9:9">
      <c r="I371922" s="33"/>
    </row>
    <row r="371932" spans="9:9">
      <c r="I371932" s="33"/>
    </row>
    <row r="371935" spans="9:9">
      <c r="I371935" s="33"/>
    </row>
    <row r="371954" spans="9:9">
      <c r="I371954" s="33"/>
    </row>
    <row r="371964" spans="9:9">
      <c r="I371964" s="33"/>
    </row>
    <row r="371967" spans="9:9">
      <c r="I371967" s="33"/>
    </row>
    <row r="371986" spans="9:9">
      <c r="I371986" s="33"/>
    </row>
    <row r="371996" spans="9:9">
      <c r="I371996" s="33"/>
    </row>
    <row r="371999" spans="9:9">
      <c r="I371999" s="33"/>
    </row>
    <row r="372018" spans="9:9">
      <c r="I372018" s="33"/>
    </row>
    <row r="372028" spans="9:9">
      <c r="I372028" s="33"/>
    </row>
    <row r="372031" spans="9:9">
      <c r="I372031" s="33"/>
    </row>
    <row r="372050" spans="9:9">
      <c r="I372050" s="33"/>
    </row>
    <row r="372060" spans="9:9">
      <c r="I372060" s="33"/>
    </row>
    <row r="372063" spans="9:9">
      <c r="I372063" s="33"/>
    </row>
    <row r="372082" spans="9:9">
      <c r="I372082" s="33"/>
    </row>
    <row r="372092" spans="9:9">
      <c r="I372092" s="33"/>
    </row>
    <row r="372095" spans="9:9">
      <c r="I372095" s="33"/>
    </row>
    <row r="372114" spans="9:9">
      <c r="I372114" s="33"/>
    </row>
    <row r="372124" spans="9:9">
      <c r="I372124" s="33"/>
    </row>
    <row r="372127" spans="9:9">
      <c r="I372127" s="33"/>
    </row>
    <row r="372146" spans="9:9">
      <c r="I372146" s="33"/>
    </row>
    <row r="372156" spans="9:9">
      <c r="I372156" s="33"/>
    </row>
    <row r="372159" spans="9:9">
      <c r="I372159" s="33"/>
    </row>
    <row r="372178" spans="9:9">
      <c r="I372178" s="33"/>
    </row>
    <row r="372188" spans="9:9">
      <c r="I372188" s="33"/>
    </row>
    <row r="372191" spans="9:9">
      <c r="I372191" s="33"/>
    </row>
    <row r="372210" spans="9:9">
      <c r="I372210" s="33"/>
    </row>
    <row r="372220" spans="9:9">
      <c r="I372220" s="33"/>
    </row>
    <row r="372223" spans="9:9">
      <c r="I372223" s="33"/>
    </row>
    <row r="372242" spans="9:9">
      <c r="I372242" s="33"/>
    </row>
    <row r="372252" spans="9:9">
      <c r="I372252" s="33"/>
    </row>
    <row r="372255" spans="9:9">
      <c r="I372255" s="33"/>
    </row>
    <row r="372274" spans="9:9">
      <c r="I372274" s="33"/>
    </row>
    <row r="372284" spans="9:9">
      <c r="I372284" s="33"/>
    </row>
    <row r="372287" spans="9:9">
      <c r="I372287" s="33"/>
    </row>
    <row r="372306" spans="9:9">
      <c r="I372306" s="33"/>
    </row>
    <row r="372316" spans="9:9">
      <c r="I372316" s="33"/>
    </row>
    <row r="372319" spans="9:9">
      <c r="I372319" s="33"/>
    </row>
    <row r="372338" spans="9:9">
      <c r="I372338" s="33"/>
    </row>
    <row r="372348" spans="9:9">
      <c r="I372348" s="33"/>
    </row>
    <row r="372351" spans="9:9">
      <c r="I372351" s="33"/>
    </row>
    <row r="372370" spans="9:9">
      <c r="I372370" s="33"/>
    </row>
    <row r="372380" spans="9:9">
      <c r="I372380" s="33"/>
    </row>
    <row r="372383" spans="9:9">
      <c r="I372383" s="33"/>
    </row>
    <row r="372402" spans="9:9">
      <c r="I372402" s="33"/>
    </row>
    <row r="372412" spans="9:9">
      <c r="I372412" s="33"/>
    </row>
    <row r="372415" spans="9:9">
      <c r="I372415" s="33"/>
    </row>
    <row r="372434" spans="9:9">
      <c r="I372434" s="33"/>
    </row>
    <row r="372444" spans="9:9">
      <c r="I372444" s="33"/>
    </row>
    <row r="372447" spans="9:9">
      <c r="I372447" s="33"/>
    </row>
    <row r="372466" spans="9:9">
      <c r="I372466" s="33"/>
    </row>
    <row r="372476" spans="9:9">
      <c r="I372476" s="33"/>
    </row>
    <row r="372479" spans="9:9">
      <c r="I372479" s="33"/>
    </row>
    <row r="372498" spans="9:9">
      <c r="I372498" s="33"/>
    </row>
    <row r="372508" spans="9:9">
      <c r="I372508" s="33"/>
    </row>
    <row r="372511" spans="9:9">
      <c r="I372511" s="33"/>
    </row>
    <row r="372530" spans="9:9">
      <c r="I372530" s="33"/>
    </row>
    <row r="372540" spans="9:9">
      <c r="I372540" s="33"/>
    </row>
    <row r="372543" spans="9:9">
      <c r="I372543" s="33"/>
    </row>
    <row r="372562" spans="9:9">
      <c r="I372562" s="33"/>
    </row>
    <row r="372572" spans="9:9">
      <c r="I372572" s="33"/>
    </row>
    <row r="372575" spans="9:9">
      <c r="I372575" s="33"/>
    </row>
    <row r="372594" spans="9:9">
      <c r="I372594" s="33"/>
    </row>
    <row r="372604" spans="9:9">
      <c r="I372604" s="33"/>
    </row>
    <row r="372607" spans="9:9">
      <c r="I372607" s="33"/>
    </row>
    <row r="372626" spans="9:9">
      <c r="I372626" s="33"/>
    </row>
    <row r="372636" spans="9:9">
      <c r="I372636" s="33"/>
    </row>
    <row r="372639" spans="9:9">
      <c r="I372639" s="33"/>
    </row>
    <row r="372658" spans="9:9">
      <c r="I372658" s="33"/>
    </row>
    <row r="372668" spans="9:9">
      <c r="I372668" s="33"/>
    </row>
    <row r="372671" spans="9:9">
      <c r="I372671" s="33"/>
    </row>
    <row r="372690" spans="9:9">
      <c r="I372690" s="33"/>
    </row>
    <row r="372700" spans="9:9">
      <c r="I372700" s="33"/>
    </row>
    <row r="372703" spans="9:9">
      <c r="I372703" s="33"/>
    </row>
    <row r="372722" spans="9:9">
      <c r="I372722" s="33"/>
    </row>
    <row r="372732" spans="9:9">
      <c r="I372732" s="33"/>
    </row>
    <row r="372735" spans="9:9">
      <c r="I372735" s="33"/>
    </row>
    <row r="372754" spans="9:9">
      <c r="I372754" s="33"/>
    </row>
    <row r="372764" spans="9:9">
      <c r="I372764" s="33"/>
    </row>
    <row r="372767" spans="9:9">
      <c r="I372767" s="33"/>
    </row>
    <row r="372786" spans="9:9">
      <c r="I372786" s="33"/>
    </row>
    <row r="372796" spans="9:9">
      <c r="I372796" s="33"/>
    </row>
    <row r="372799" spans="9:9">
      <c r="I372799" s="33"/>
    </row>
    <row r="372818" spans="9:9">
      <c r="I372818" s="33"/>
    </row>
    <row r="372828" spans="9:9">
      <c r="I372828" s="33"/>
    </row>
    <row r="372831" spans="9:9">
      <c r="I372831" s="33"/>
    </row>
    <row r="372850" spans="9:9">
      <c r="I372850" s="33"/>
    </row>
    <row r="372860" spans="9:9">
      <c r="I372860" s="33"/>
    </row>
    <row r="372863" spans="9:9">
      <c r="I372863" s="33"/>
    </row>
    <row r="372882" spans="9:9">
      <c r="I372882" s="33"/>
    </row>
    <row r="372892" spans="9:9">
      <c r="I372892" s="33"/>
    </row>
    <row r="372895" spans="9:9">
      <c r="I372895" s="33"/>
    </row>
    <row r="372914" spans="9:9">
      <c r="I372914" s="33"/>
    </row>
    <row r="372924" spans="9:9">
      <c r="I372924" s="33"/>
    </row>
    <row r="372927" spans="9:9">
      <c r="I372927" s="33"/>
    </row>
    <row r="372946" spans="9:9">
      <c r="I372946" s="33"/>
    </row>
    <row r="372956" spans="9:9">
      <c r="I372956" s="33"/>
    </row>
    <row r="372959" spans="9:9">
      <c r="I372959" s="33"/>
    </row>
    <row r="372978" spans="9:9">
      <c r="I372978" s="33"/>
    </row>
    <row r="372988" spans="9:9">
      <c r="I372988" s="33"/>
    </row>
    <row r="372991" spans="9:9">
      <c r="I372991" s="33"/>
    </row>
    <row r="373010" spans="9:9">
      <c r="I373010" s="33"/>
    </row>
    <row r="373020" spans="9:9">
      <c r="I373020" s="33"/>
    </row>
    <row r="373023" spans="9:9">
      <c r="I373023" s="33"/>
    </row>
    <row r="373042" spans="9:9">
      <c r="I373042" s="33"/>
    </row>
    <row r="373052" spans="9:9">
      <c r="I373052" s="33"/>
    </row>
    <row r="373055" spans="9:9">
      <c r="I373055" s="33"/>
    </row>
    <row r="373074" spans="9:9">
      <c r="I373074" s="33"/>
    </row>
    <row r="373084" spans="9:9">
      <c r="I373084" s="33"/>
    </row>
    <row r="373087" spans="9:9">
      <c r="I373087" s="33"/>
    </row>
    <row r="373106" spans="9:9">
      <c r="I373106" s="33"/>
    </row>
    <row r="373116" spans="9:9">
      <c r="I373116" s="33"/>
    </row>
    <row r="373119" spans="9:9">
      <c r="I373119" s="33"/>
    </row>
    <row r="373138" spans="9:9">
      <c r="I373138" s="33"/>
    </row>
    <row r="373148" spans="9:9">
      <c r="I373148" s="33"/>
    </row>
    <row r="373151" spans="9:9">
      <c r="I373151" s="33"/>
    </row>
    <row r="373170" spans="9:9">
      <c r="I373170" s="33"/>
    </row>
    <row r="373180" spans="9:9">
      <c r="I373180" s="33"/>
    </row>
    <row r="373183" spans="9:9">
      <c r="I373183" s="33"/>
    </row>
    <row r="373202" spans="9:9">
      <c r="I373202" s="33"/>
    </row>
    <row r="373212" spans="9:9">
      <c r="I373212" s="33"/>
    </row>
    <row r="373215" spans="9:9">
      <c r="I373215" s="33"/>
    </row>
    <row r="373234" spans="9:9">
      <c r="I373234" s="33"/>
    </row>
    <row r="373244" spans="9:9">
      <c r="I373244" s="33"/>
    </row>
    <row r="373247" spans="9:9">
      <c r="I373247" s="33"/>
    </row>
    <row r="373266" spans="9:9">
      <c r="I373266" s="33"/>
    </row>
    <row r="373276" spans="9:9">
      <c r="I373276" s="33"/>
    </row>
    <row r="373279" spans="9:9">
      <c r="I373279" s="33"/>
    </row>
    <row r="373298" spans="9:9">
      <c r="I373298" s="33"/>
    </row>
    <row r="373308" spans="9:9">
      <c r="I373308" s="33"/>
    </row>
    <row r="373311" spans="9:9">
      <c r="I373311" s="33"/>
    </row>
    <row r="373330" spans="9:9">
      <c r="I373330" s="33"/>
    </row>
    <row r="373340" spans="9:9">
      <c r="I373340" s="33"/>
    </row>
    <row r="373343" spans="9:9">
      <c r="I373343" s="33"/>
    </row>
    <row r="373362" spans="9:9">
      <c r="I373362" s="33"/>
    </row>
    <row r="373372" spans="9:9">
      <c r="I373372" s="33"/>
    </row>
    <row r="373375" spans="9:9">
      <c r="I373375" s="33"/>
    </row>
    <row r="373394" spans="9:9">
      <c r="I373394" s="33"/>
    </row>
    <row r="373404" spans="9:9">
      <c r="I373404" s="33"/>
    </row>
    <row r="373407" spans="9:9">
      <c r="I373407" s="33"/>
    </row>
    <row r="373426" spans="9:9">
      <c r="I373426" s="33"/>
    </row>
    <row r="373436" spans="9:9">
      <c r="I373436" s="33"/>
    </row>
    <row r="373439" spans="9:9">
      <c r="I373439" s="33"/>
    </row>
    <row r="373458" spans="9:9">
      <c r="I373458" s="33"/>
    </row>
    <row r="373468" spans="9:9">
      <c r="I373468" s="33"/>
    </row>
    <row r="373471" spans="9:9">
      <c r="I373471" s="33"/>
    </row>
    <row r="373490" spans="9:9">
      <c r="I373490" s="33"/>
    </row>
    <row r="373500" spans="9:9">
      <c r="I373500" s="33"/>
    </row>
    <row r="373503" spans="9:9">
      <c r="I373503" s="33"/>
    </row>
    <row r="373522" spans="9:9">
      <c r="I373522" s="33"/>
    </row>
    <row r="373532" spans="9:9">
      <c r="I373532" s="33"/>
    </row>
    <row r="373535" spans="9:9">
      <c r="I373535" s="33"/>
    </row>
    <row r="373554" spans="9:9">
      <c r="I373554" s="33"/>
    </row>
    <row r="373564" spans="9:9">
      <c r="I373564" s="33"/>
    </row>
    <row r="373567" spans="9:9">
      <c r="I373567" s="33"/>
    </row>
    <row r="373586" spans="9:9">
      <c r="I373586" s="33"/>
    </row>
    <row r="373596" spans="9:9">
      <c r="I373596" s="33"/>
    </row>
    <row r="373599" spans="9:9">
      <c r="I373599" s="33"/>
    </row>
    <row r="373618" spans="9:9">
      <c r="I373618" s="33"/>
    </row>
    <row r="373628" spans="9:9">
      <c r="I373628" s="33"/>
    </row>
    <row r="373631" spans="9:9">
      <c r="I373631" s="33"/>
    </row>
    <row r="373650" spans="9:9">
      <c r="I373650" s="33"/>
    </row>
    <row r="373660" spans="9:9">
      <c r="I373660" s="33"/>
    </row>
    <row r="373663" spans="9:9">
      <c r="I373663" s="33"/>
    </row>
    <row r="373682" spans="9:9">
      <c r="I373682" s="33"/>
    </row>
    <row r="373692" spans="9:9">
      <c r="I373692" s="33"/>
    </row>
    <row r="373695" spans="9:9">
      <c r="I373695" s="33"/>
    </row>
    <row r="373714" spans="9:9">
      <c r="I373714" s="33"/>
    </row>
    <row r="373724" spans="9:9">
      <c r="I373724" s="33"/>
    </row>
    <row r="373727" spans="9:9">
      <c r="I373727" s="33"/>
    </row>
    <row r="373746" spans="9:9">
      <c r="I373746" s="33"/>
    </row>
    <row r="373756" spans="9:9">
      <c r="I373756" s="33"/>
    </row>
    <row r="373759" spans="9:9">
      <c r="I373759" s="33"/>
    </row>
    <row r="373778" spans="9:9">
      <c r="I373778" s="33"/>
    </row>
    <row r="373788" spans="9:9">
      <c r="I373788" s="33"/>
    </row>
    <row r="373791" spans="9:9">
      <c r="I373791" s="33"/>
    </row>
    <row r="373810" spans="9:9">
      <c r="I373810" s="33"/>
    </row>
    <row r="373820" spans="9:9">
      <c r="I373820" s="33"/>
    </row>
    <row r="373823" spans="9:9">
      <c r="I373823" s="33"/>
    </row>
    <row r="373842" spans="9:9">
      <c r="I373842" s="33"/>
    </row>
    <row r="373852" spans="9:9">
      <c r="I373852" s="33"/>
    </row>
    <row r="373855" spans="9:9">
      <c r="I373855" s="33"/>
    </row>
    <row r="373874" spans="9:9">
      <c r="I373874" s="33"/>
    </row>
    <row r="373884" spans="9:9">
      <c r="I373884" s="33"/>
    </row>
    <row r="373887" spans="9:9">
      <c r="I373887" s="33"/>
    </row>
    <row r="373906" spans="9:9">
      <c r="I373906" s="33"/>
    </row>
    <row r="373916" spans="9:9">
      <c r="I373916" s="33"/>
    </row>
    <row r="373919" spans="9:9">
      <c r="I373919" s="33"/>
    </row>
    <row r="373938" spans="9:9">
      <c r="I373938" s="33"/>
    </row>
    <row r="373948" spans="9:9">
      <c r="I373948" s="33"/>
    </row>
    <row r="373951" spans="9:9">
      <c r="I373951" s="33"/>
    </row>
    <row r="373970" spans="9:9">
      <c r="I373970" s="33"/>
    </row>
    <row r="373980" spans="9:9">
      <c r="I373980" s="33"/>
    </row>
    <row r="373983" spans="9:9">
      <c r="I373983" s="33"/>
    </row>
    <row r="374002" spans="9:9">
      <c r="I374002" s="33"/>
    </row>
    <row r="374012" spans="9:9">
      <c r="I374012" s="33"/>
    </row>
    <row r="374015" spans="9:9">
      <c r="I374015" s="33"/>
    </row>
    <row r="374034" spans="9:9">
      <c r="I374034" s="33"/>
    </row>
    <row r="374044" spans="9:9">
      <c r="I374044" s="33"/>
    </row>
    <row r="374047" spans="9:9">
      <c r="I374047" s="33"/>
    </row>
    <row r="374066" spans="9:9">
      <c r="I374066" s="33"/>
    </row>
    <row r="374076" spans="9:9">
      <c r="I374076" s="33"/>
    </row>
    <row r="374079" spans="9:9">
      <c r="I374079" s="33"/>
    </row>
    <row r="374098" spans="9:9">
      <c r="I374098" s="33"/>
    </row>
    <row r="374108" spans="9:9">
      <c r="I374108" s="33"/>
    </row>
    <row r="374111" spans="9:9">
      <c r="I374111" s="33"/>
    </row>
    <row r="374130" spans="9:9">
      <c r="I374130" s="33"/>
    </row>
    <row r="374140" spans="9:9">
      <c r="I374140" s="33"/>
    </row>
    <row r="374143" spans="9:9">
      <c r="I374143" s="33"/>
    </row>
    <row r="374162" spans="9:9">
      <c r="I374162" s="33"/>
    </row>
    <row r="374172" spans="9:9">
      <c r="I374172" s="33"/>
    </row>
    <row r="374175" spans="9:9">
      <c r="I374175" s="33"/>
    </row>
    <row r="374194" spans="9:9">
      <c r="I374194" s="33"/>
    </row>
    <row r="374204" spans="9:9">
      <c r="I374204" s="33"/>
    </row>
    <row r="374207" spans="9:9">
      <c r="I374207" s="33"/>
    </row>
    <row r="374226" spans="9:9">
      <c r="I374226" s="33"/>
    </row>
    <row r="374236" spans="9:9">
      <c r="I374236" s="33"/>
    </row>
    <row r="374239" spans="9:9">
      <c r="I374239" s="33"/>
    </row>
    <row r="374258" spans="9:9">
      <c r="I374258" s="33"/>
    </row>
    <row r="374268" spans="9:9">
      <c r="I374268" s="33"/>
    </row>
    <row r="374271" spans="9:9">
      <c r="I374271" s="33"/>
    </row>
    <row r="374290" spans="9:9">
      <c r="I374290" s="33"/>
    </row>
    <row r="374300" spans="9:9">
      <c r="I374300" s="33"/>
    </row>
    <row r="374303" spans="9:9">
      <c r="I374303" s="33"/>
    </row>
    <row r="374322" spans="9:9">
      <c r="I374322" s="33"/>
    </row>
    <row r="374332" spans="9:9">
      <c r="I374332" s="33"/>
    </row>
    <row r="374335" spans="9:9">
      <c r="I374335" s="33"/>
    </row>
    <row r="374354" spans="9:9">
      <c r="I374354" s="33"/>
    </row>
    <row r="374364" spans="9:9">
      <c r="I374364" s="33"/>
    </row>
    <row r="374367" spans="9:9">
      <c r="I374367" s="33"/>
    </row>
    <row r="374386" spans="9:9">
      <c r="I374386" s="33"/>
    </row>
    <row r="374396" spans="9:9">
      <c r="I374396" s="33"/>
    </row>
    <row r="374399" spans="9:9">
      <c r="I374399" s="33"/>
    </row>
    <row r="374418" spans="9:9">
      <c r="I374418" s="33"/>
    </row>
    <row r="374428" spans="9:9">
      <c r="I374428" s="33"/>
    </row>
    <row r="374431" spans="9:9">
      <c r="I374431" s="33"/>
    </row>
    <row r="374450" spans="9:9">
      <c r="I374450" s="33"/>
    </row>
    <row r="374460" spans="9:9">
      <c r="I374460" s="33"/>
    </row>
    <row r="374463" spans="9:9">
      <c r="I374463" s="33"/>
    </row>
    <row r="374482" spans="9:9">
      <c r="I374482" s="33"/>
    </row>
    <row r="374492" spans="9:9">
      <c r="I374492" s="33"/>
    </row>
    <row r="374495" spans="9:9">
      <c r="I374495" s="33"/>
    </row>
    <row r="374514" spans="9:9">
      <c r="I374514" s="33"/>
    </row>
    <row r="374524" spans="9:9">
      <c r="I374524" s="33"/>
    </row>
    <row r="374527" spans="9:9">
      <c r="I374527" s="33"/>
    </row>
    <row r="374546" spans="9:9">
      <c r="I374546" s="33"/>
    </row>
    <row r="374556" spans="9:9">
      <c r="I374556" s="33"/>
    </row>
    <row r="374559" spans="9:9">
      <c r="I374559" s="33"/>
    </row>
    <row r="374578" spans="9:9">
      <c r="I374578" s="33"/>
    </row>
    <row r="374588" spans="9:9">
      <c r="I374588" s="33"/>
    </row>
    <row r="374591" spans="9:9">
      <c r="I374591" s="33"/>
    </row>
    <row r="374610" spans="9:9">
      <c r="I374610" s="33"/>
    </row>
    <row r="374620" spans="9:9">
      <c r="I374620" s="33"/>
    </row>
    <row r="374623" spans="9:9">
      <c r="I374623" s="33"/>
    </row>
    <row r="374642" spans="9:9">
      <c r="I374642" s="33"/>
    </row>
    <row r="374652" spans="9:9">
      <c r="I374652" s="33"/>
    </row>
    <row r="374655" spans="9:9">
      <c r="I374655" s="33"/>
    </row>
    <row r="374674" spans="9:9">
      <c r="I374674" s="33"/>
    </row>
    <row r="374684" spans="9:9">
      <c r="I374684" s="33"/>
    </row>
    <row r="374687" spans="9:9">
      <c r="I374687" s="33"/>
    </row>
    <row r="374706" spans="9:9">
      <c r="I374706" s="33"/>
    </row>
    <row r="374716" spans="9:9">
      <c r="I374716" s="33"/>
    </row>
    <row r="374719" spans="9:9">
      <c r="I374719" s="33"/>
    </row>
    <row r="374738" spans="9:9">
      <c r="I374738" s="33"/>
    </row>
    <row r="374748" spans="9:9">
      <c r="I374748" s="33"/>
    </row>
    <row r="374751" spans="9:9">
      <c r="I374751" s="33"/>
    </row>
    <row r="374770" spans="9:9">
      <c r="I374770" s="33"/>
    </row>
    <row r="374780" spans="9:9">
      <c r="I374780" s="33"/>
    </row>
    <row r="374783" spans="9:9">
      <c r="I374783" s="33"/>
    </row>
    <row r="374802" spans="9:9">
      <c r="I374802" s="33"/>
    </row>
    <row r="374812" spans="9:9">
      <c r="I374812" s="33"/>
    </row>
    <row r="374815" spans="9:9">
      <c r="I374815" s="33"/>
    </row>
    <row r="374834" spans="9:9">
      <c r="I374834" s="33"/>
    </row>
    <row r="374844" spans="9:9">
      <c r="I374844" s="33"/>
    </row>
    <row r="374847" spans="9:9">
      <c r="I374847" s="33"/>
    </row>
    <row r="374866" spans="9:9">
      <c r="I374866" s="33"/>
    </row>
    <row r="374876" spans="9:9">
      <c r="I374876" s="33"/>
    </row>
    <row r="374879" spans="9:9">
      <c r="I374879" s="33"/>
    </row>
    <row r="374898" spans="9:9">
      <c r="I374898" s="33"/>
    </row>
    <row r="374908" spans="9:9">
      <c r="I374908" s="33"/>
    </row>
    <row r="374911" spans="9:9">
      <c r="I374911" s="33"/>
    </row>
    <row r="374930" spans="9:9">
      <c r="I374930" s="33"/>
    </row>
    <row r="374940" spans="9:9">
      <c r="I374940" s="33"/>
    </row>
    <row r="374943" spans="9:9">
      <c r="I374943" s="33"/>
    </row>
    <row r="374962" spans="9:9">
      <c r="I374962" s="33"/>
    </row>
    <row r="374972" spans="9:9">
      <c r="I374972" s="33"/>
    </row>
    <row r="374975" spans="9:9">
      <c r="I374975" s="33"/>
    </row>
    <row r="374994" spans="9:9">
      <c r="I374994" s="33"/>
    </row>
    <row r="375004" spans="9:9">
      <c r="I375004" s="33"/>
    </row>
    <row r="375007" spans="9:9">
      <c r="I375007" s="33"/>
    </row>
    <row r="375026" spans="9:9">
      <c r="I375026" s="33"/>
    </row>
    <row r="375036" spans="9:9">
      <c r="I375036" s="33"/>
    </row>
    <row r="375039" spans="9:9">
      <c r="I375039" s="33"/>
    </row>
    <row r="375058" spans="9:9">
      <c r="I375058" s="33"/>
    </row>
    <row r="375068" spans="9:9">
      <c r="I375068" s="33"/>
    </row>
    <row r="375071" spans="9:9">
      <c r="I375071" s="33"/>
    </row>
    <row r="375090" spans="9:9">
      <c r="I375090" s="33"/>
    </row>
    <row r="375100" spans="9:9">
      <c r="I375100" s="33"/>
    </row>
    <row r="375103" spans="9:9">
      <c r="I375103" s="33"/>
    </row>
    <row r="375122" spans="9:9">
      <c r="I375122" s="33"/>
    </row>
    <row r="375132" spans="9:9">
      <c r="I375132" s="33"/>
    </row>
    <row r="375135" spans="9:9">
      <c r="I375135" s="33"/>
    </row>
    <row r="375154" spans="9:9">
      <c r="I375154" s="33"/>
    </row>
    <row r="375164" spans="9:9">
      <c r="I375164" s="33"/>
    </row>
    <row r="375167" spans="9:9">
      <c r="I375167" s="33"/>
    </row>
    <row r="375186" spans="9:9">
      <c r="I375186" s="33"/>
    </row>
    <row r="375196" spans="9:9">
      <c r="I375196" s="33"/>
    </row>
    <row r="375199" spans="9:9">
      <c r="I375199" s="33"/>
    </row>
    <row r="375218" spans="9:9">
      <c r="I375218" s="33"/>
    </row>
    <row r="375228" spans="9:9">
      <c r="I375228" s="33"/>
    </row>
    <row r="375231" spans="9:9">
      <c r="I375231" s="33"/>
    </row>
    <row r="375250" spans="9:9">
      <c r="I375250" s="33"/>
    </row>
    <row r="375260" spans="9:9">
      <c r="I375260" s="33"/>
    </row>
    <row r="375263" spans="9:9">
      <c r="I375263" s="33"/>
    </row>
    <row r="375282" spans="9:9">
      <c r="I375282" s="33"/>
    </row>
    <row r="375292" spans="9:9">
      <c r="I375292" s="33"/>
    </row>
    <row r="375295" spans="9:9">
      <c r="I375295" s="33"/>
    </row>
    <row r="375314" spans="9:9">
      <c r="I375314" s="33"/>
    </row>
    <row r="375324" spans="9:9">
      <c r="I375324" s="33"/>
    </row>
    <row r="375327" spans="9:9">
      <c r="I375327" s="33"/>
    </row>
    <row r="375346" spans="9:9">
      <c r="I375346" s="33"/>
    </row>
    <row r="375356" spans="9:9">
      <c r="I375356" s="33"/>
    </row>
    <row r="375359" spans="9:9">
      <c r="I375359" s="33"/>
    </row>
    <row r="375378" spans="9:9">
      <c r="I375378" s="33"/>
    </row>
    <row r="375388" spans="9:9">
      <c r="I375388" s="33"/>
    </row>
    <row r="375391" spans="9:9">
      <c r="I375391" s="33"/>
    </row>
    <row r="375410" spans="9:9">
      <c r="I375410" s="33"/>
    </row>
    <row r="375420" spans="9:9">
      <c r="I375420" s="33"/>
    </row>
    <row r="375423" spans="9:9">
      <c r="I375423" s="33"/>
    </row>
    <row r="375442" spans="9:9">
      <c r="I375442" s="33"/>
    </row>
    <row r="375452" spans="9:9">
      <c r="I375452" s="33"/>
    </row>
    <row r="375455" spans="9:9">
      <c r="I375455" s="33"/>
    </row>
    <row r="375474" spans="9:9">
      <c r="I375474" s="33"/>
    </row>
    <row r="375484" spans="9:9">
      <c r="I375484" s="33"/>
    </row>
    <row r="375487" spans="9:9">
      <c r="I375487" s="33"/>
    </row>
    <row r="375506" spans="9:9">
      <c r="I375506" s="33"/>
    </row>
    <row r="375516" spans="9:9">
      <c r="I375516" s="33"/>
    </row>
    <row r="375519" spans="9:9">
      <c r="I375519" s="33"/>
    </row>
    <row r="375538" spans="9:9">
      <c r="I375538" s="33"/>
    </row>
    <row r="375548" spans="9:9">
      <c r="I375548" s="33"/>
    </row>
    <row r="375551" spans="9:9">
      <c r="I375551" s="33"/>
    </row>
    <row r="375570" spans="9:9">
      <c r="I375570" s="33"/>
    </row>
    <row r="375580" spans="9:9">
      <c r="I375580" s="33"/>
    </row>
    <row r="375583" spans="9:9">
      <c r="I375583" s="33"/>
    </row>
    <row r="375602" spans="9:9">
      <c r="I375602" s="33"/>
    </row>
    <row r="375612" spans="9:9">
      <c r="I375612" s="33"/>
    </row>
    <row r="375615" spans="9:9">
      <c r="I375615" s="33"/>
    </row>
    <row r="375634" spans="9:9">
      <c r="I375634" s="33"/>
    </row>
    <row r="375644" spans="9:9">
      <c r="I375644" s="33"/>
    </row>
    <row r="375647" spans="9:9">
      <c r="I375647" s="33"/>
    </row>
    <row r="375666" spans="9:9">
      <c r="I375666" s="33"/>
    </row>
    <row r="375676" spans="9:9">
      <c r="I375676" s="33"/>
    </row>
    <row r="375679" spans="9:9">
      <c r="I375679" s="33"/>
    </row>
    <row r="375698" spans="9:9">
      <c r="I375698" s="33"/>
    </row>
    <row r="375708" spans="9:9">
      <c r="I375708" s="33"/>
    </row>
    <row r="375711" spans="9:9">
      <c r="I375711" s="33"/>
    </row>
    <row r="375730" spans="9:9">
      <c r="I375730" s="33"/>
    </row>
    <row r="375740" spans="9:9">
      <c r="I375740" s="33"/>
    </row>
    <row r="375743" spans="9:9">
      <c r="I375743" s="33"/>
    </row>
    <row r="375762" spans="9:9">
      <c r="I375762" s="33"/>
    </row>
    <row r="375772" spans="9:9">
      <c r="I375772" s="33"/>
    </row>
    <row r="375775" spans="9:9">
      <c r="I375775" s="33"/>
    </row>
    <row r="375794" spans="9:9">
      <c r="I375794" s="33"/>
    </row>
    <row r="375804" spans="9:9">
      <c r="I375804" s="33"/>
    </row>
    <row r="375807" spans="9:9">
      <c r="I375807" s="33"/>
    </row>
    <row r="375826" spans="9:9">
      <c r="I375826" s="33"/>
    </row>
    <row r="375836" spans="9:9">
      <c r="I375836" s="33"/>
    </row>
    <row r="375839" spans="9:9">
      <c r="I375839" s="33"/>
    </row>
    <row r="375858" spans="9:9">
      <c r="I375858" s="33"/>
    </row>
    <row r="375868" spans="9:9">
      <c r="I375868" s="33"/>
    </row>
    <row r="375871" spans="9:9">
      <c r="I375871" s="33"/>
    </row>
    <row r="375890" spans="9:9">
      <c r="I375890" s="33"/>
    </row>
    <row r="375900" spans="9:9">
      <c r="I375900" s="33"/>
    </row>
    <row r="375903" spans="9:9">
      <c r="I375903" s="33"/>
    </row>
    <row r="375922" spans="9:9">
      <c r="I375922" s="33"/>
    </row>
    <row r="375932" spans="9:9">
      <c r="I375932" s="33"/>
    </row>
    <row r="375935" spans="9:9">
      <c r="I375935" s="33"/>
    </row>
    <row r="375954" spans="9:9">
      <c r="I375954" s="33"/>
    </row>
    <row r="375964" spans="9:9">
      <c r="I375964" s="33"/>
    </row>
    <row r="375967" spans="9:9">
      <c r="I375967" s="33"/>
    </row>
    <row r="375986" spans="9:9">
      <c r="I375986" s="33"/>
    </row>
    <row r="375996" spans="9:9">
      <c r="I375996" s="33"/>
    </row>
    <row r="375999" spans="9:9">
      <c r="I375999" s="33"/>
    </row>
    <row r="376018" spans="9:9">
      <c r="I376018" s="33"/>
    </row>
    <row r="376028" spans="9:9">
      <c r="I376028" s="33"/>
    </row>
    <row r="376031" spans="9:9">
      <c r="I376031" s="33"/>
    </row>
    <row r="376050" spans="9:9">
      <c r="I376050" s="33"/>
    </row>
    <row r="376060" spans="9:9">
      <c r="I376060" s="33"/>
    </row>
    <row r="376063" spans="9:9">
      <c r="I376063" s="33"/>
    </row>
    <row r="376082" spans="9:9">
      <c r="I376082" s="33"/>
    </row>
    <row r="376092" spans="9:9">
      <c r="I376092" s="33"/>
    </row>
    <row r="376095" spans="9:9">
      <c r="I376095" s="33"/>
    </row>
    <row r="376114" spans="9:9">
      <c r="I376114" s="33"/>
    </row>
    <row r="376124" spans="9:9">
      <c r="I376124" s="33"/>
    </row>
    <row r="376127" spans="9:9">
      <c r="I376127" s="33"/>
    </row>
    <row r="376146" spans="9:9">
      <c r="I376146" s="33"/>
    </row>
    <row r="376156" spans="9:9">
      <c r="I376156" s="33"/>
    </row>
    <row r="376159" spans="9:9">
      <c r="I376159" s="33"/>
    </row>
    <row r="376178" spans="9:9">
      <c r="I376178" s="33"/>
    </row>
    <row r="376188" spans="9:9">
      <c r="I376188" s="33"/>
    </row>
    <row r="376191" spans="9:9">
      <c r="I376191" s="33"/>
    </row>
    <row r="376210" spans="9:9">
      <c r="I376210" s="33"/>
    </row>
    <row r="376220" spans="9:9">
      <c r="I376220" s="33"/>
    </row>
    <row r="376223" spans="9:9">
      <c r="I376223" s="33"/>
    </row>
    <row r="376242" spans="9:9">
      <c r="I376242" s="33"/>
    </row>
    <row r="376252" spans="9:9">
      <c r="I376252" s="33"/>
    </row>
    <row r="376255" spans="9:9">
      <c r="I376255" s="33"/>
    </row>
    <row r="376274" spans="9:9">
      <c r="I376274" s="33"/>
    </row>
    <row r="376284" spans="9:9">
      <c r="I376284" s="33"/>
    </row>
    <row r="376287" spans="9:9">
      <c r="I376287" s="33"/>
    </row>
    <row r="376306" spans="9:9">
      <c r="I376306" s="33"/>
    </row>
    <row r="376316" spans="9:9">
      <c r="I376316" s="33"/>
    </row>
    <row r="376319" spans="9:9">
      <c r="I376319" s="33"/>
    </row>
    <row r="376338" spans="9:9">
      <c r="I376338" s="33"/>
    </row>
    <row r="376348" spans="9:9">
      <c r="I376348" s="33"/>
    </row>
    <row r="376351" spans="9:9">
      <c r="I376351" s="33"/>
    </row>
    <row r="376370" spans="9:9">
      <c r="I376370" s="33"/>
    </row>
    <row r="376380" spans="9:9">
      <c r="I376380" s="33"/>
    </row>
    <row r="376383" spans="9:9">
      <c r="I376383" s="33"/>
    </row>
    <row r="376402" spans="9:9">
      <c r="I376402" s="33"/>
    </row>
    <row r="376412" spans="9:9">
      <c r="I376412" s="33"/>
    </row>
    <row r="376415" spans="9:9">
      <c r="I376415" s="33"/>
    </row>
    <row r="376434" spans="9:9">
      <c r="I376434" s="33"/>
    </row>
    <row r="376444" spans="9:9">
      <c r="I376444" s="33"/>
    </row>
    <row r="376447" spans="9:9">
      <c r="I376447" s="33"/>
    </row>
    <row r="376466" spans="9:9">
      <c r="I376466" s="33"/>
    </row>
    <row r="376476" spans="9:9">
      <c r="I376476" s="33"/>
    </row>
    <row r="376479" spans="9:9">
      <c r="I376479" s="33"/>
    </row>
    <row r="376498" spans="9:9">
      <c r="I376498" s="33"/>
    </row>
    <row r="376508" spans="9:9">
      <c r="I376508" s="33"/>
    </row>
    <row r="376511" spans="9:9">
      <c r="I376511" s="33"/>
    </row>
    <row r="376530" spans="9:9">
      <c r="I376530" s="33"/>
    </row>
    <row r="376540" spans="9:9">
      <c r="I376540" s="33"/>
    </row>
    <row r="376543" spans="9:9">
      <c r="I376543" s="33"/>
    </row>
    <row r="376562" spans="9:9">
      <c r="I376562" s="33"/>
    </row>
    <row r="376572" spans="9:9">
      <c r="I376572" s="33"/>
    </row>
    <row r="376575" spans="9:9">
      <c r="I376575" s="33"/>
    </row>
    <row r="376594" spans="9:9">
      <c r="I376594" s="33"/>
    </row>
    <row r="376604" spans="9:9">
      <c r="I376604" s="33"/>
    </row>
    <row r="376607" spans="9:9">
      <c r="I376607" s="33"/>
    </row>
    <row r="376626" spans="9:9">
      <c r="I376626" s="33"/>
    </row>
    <row r="376636" spans="9:9">
      <c r="I376636" s="33"/>
    </row>
    <row r="376639" spans="9:9">
      <c r="I376639" s="33"/>
    </row>
    <row r="376658" spans="9:9">
      <c r="I376658" s="33"/>
    </row>
    <row r="376668" spans="9:9">
      <c r="I376668" s="33"/>
    </row>
    <row r="376671" spans="9:9">
      <c r="I376671" s="33"/>
    </row>
    <row r="376690" spans="9:9">
      <c r="I376690" s="33"/>
    </row>
    <row r="376700" spans="9:9">
      <c r="I376700" s="33"/>
    </row>
    <row r="376703" spans="9:9">
      <c r="I376703" s="33"/>
    </row>
    <row r="376722" spans="9:9">
      <c r="I376722" s="33"/>
    </row>
    <row r="376732" spans="9:9">
      <c r="I376732" s="33"/>
    </row>
    <row r="376735" spans="9:9">
      <c r="I376735" s="33"/>
    </row>
    <row r="376754" spans="9:9">
      <c r="I376754" s="33"/>
    </row>
    <row r="376764" spans="9:9">
      <c r="I376764" s="33"/>
    </row>
    <row r="376767" spans="9:9">
      <c r="I376767" s="33"/>
    </row>
    <row r="376786" spans="9:9">
      <c r="I376786" s="33"/>
    </row>
    <row r="376796" spans="9:9">
      <c r="I376796" s="33"/>
    </row>
    <row r="376799" spans="9:9">
      <c r="I376799" s="33"/>
    </row>
    <row r="376818" spans="9:9">
      <c r="I376818" s="33"/>
    </row>
    <row r="376828" spans="9:9">
      <c r="I376828" s="33"/>
    </row>
    <row r="376831" spans="9:9">
      <c r="I376831" s="33"/>
    </row>
    <row r="376850" spans="9:9">
      <c r="I376850" s="33"/>
    </row>
    <row r="376860" spans="9:9">
      <c r="I376860" s="33"/>
    </row>
    <row r="376863" spans="9:9">
      <c r="I376863" s="33"/>
    </row>
    <row r="376882" spans="9:9">
      <c r="I376882" s="33"/>
    </row>
    <row r="376892" spans="9:9">
      <c r="I376892" s="33"/>
    </row>
    <row r="376895" spans="9:9">
      <c r="I376895" s="33"/>
    </row>
    <row r="376914" spans="9:9">
      <c r="I376914" s="33"/>
    </row>
    <row r="376924" spans="9:9">
      <c r="I376924" s="33"/>
    </row>
    <row r="376927" spans="9:9">
      <c r="I376927" s="33"/>
    </row>
    <row r="376946" spans="9:9">
      <c r="I376946" s="33"/>
    </row>
    <row r="376956" spans="9:9">
      <c r="I376956" s="33"/>
    </row>
    <row r="376959" spans="9:9">
      <c r="I376959" s="33"/>
    </row>
    <row r="376978" spans="9:9">
      <c r="I376978" s="33"/>
    </row>
    <row r="376988" spans="9:9">
      <c r="I376988" s="33"/>
    </row>
    <row r="376991" spans="9:9">
      <c r="I376991" s="33"/>
    </row>
    <row r="377010" spans="9:9">
      <c r="I377010" s="33"/>
    </row>
    <row r="377020" spans="9:9">
      <c r="I377020" s="33"/>
    </row>
    <row r="377023" spans="9:9">
      <c r="I377023" s="33"/>
    </row>
    <row r="377042" spans="9:9">
      <c r="I377042" s="33"/>
    </row>
    <row r="377052" spans="9:9">
      <c r="I377052" s="33"/>
    </row>
    <row r="377055" spans="9:9">
      <c r="I377055" s="33"/>
    </row>
    <row r="377074" spans="9:9">
      <c r="I377074" s="33"/>
    </row>
    <row r="377084" spans="9:9">
      <c r="I377084" s="33"/>
    </row>
    <row r="377087" spans="9:9">
      <c r="I377087" s="33"/>
    </row>
    <row r="377106" spans="9:9">
      <c r="I377106" s="33"/>
    </row>
    <row r="377116" spans="9:9">
      <c r="I377116" s="33"/>
    </row>
    <row r="377119" spans="9:9">
      <c r="I377119" s="33"/>
    </row>
    <row r="377138" spans="9:9">
      <c r="I377138" s="33"/>
    </row>
    <row r="377148" spans="9:9">
      <c r="I377148" s="33"/>
    </row>
    <row r="377151" spans="9:9">
      <c r="I377151" s="33"/>
    </row>
    <row r="377170" spans="9:9">
      <c r="I377170" s="33"/>
    </row>
    <row r="377180" spans="9:9">
      <c r="I377180" s="33"/>
    </row>
    <row r="377183" spans="9:9">
      <c r="I377183" s="33"/>
    </row>
    <row r="377202" spans="9:9">
      <c r="I377202" s="33"/>
    </row>
    <row r="377212" spans="9:9">
      <c r="I377212" s="33"/>
    </row>
    <row r="377215" spans="9:9">
      <c r="I377215" s="33"/>
    </row>
    <row r="377234" spans="9:9">
      <c r="I377234" s="33"/>
    </row>
    <row r="377244" spans="9:9">
      <c r="I377244" s="33"/>
    </row>
    <row r="377247" spans="9:9">
      <c r="I377247" s="33"/>
    </row>
    <row r="377266" spans="9:9">
      <c r="I377266" s="33"/>
    </row>
    <row r="377276" spans="9:9">
      <c r="I377276" s="33"/>
    </row>
    <row r="377279" spans="9:9">
      <c r="I377279" s="33"/>
    </row>
    <row r="377298" spans="9:9">
      <c r="I377298" s="33"/>
    </row>
    <row r="377308" spans="9:9">
      <c r="I377308" s="33"/>
    </row>
    <row r="377311" spans="9:9">
      <c r="I377311" s="33"/>
    </row>
    <row r="377330" spans="9:9">
      <c r="I377330" s="33"/>
    </row>
    <row r="377340" spans="9:9">
      <c r="I377340" s="33"/>
    </row>
    <row r="377343" spans="9:9">
      <c r="I377343" s="33"/>
    </row>
    <row r="377362" spans="9:9">
      <c r="I377362" s="33"/>
    </row>
    <row r="377372" spans="9:9">
      <c r="I377372" s="33"/>
    </row>
    <row r="377375" spans="9:9">
      <c r="I377375" s="33"/>
    </row>
    <row r="377394" spans="9:9">
      <c r="I377394" s="33"/>
    </row>
    <row r="377404" spans="9:9">
      <c r="I377404" s="33"/>
    </row>
    <row r="377407" spans="9:9">
      <c r="I377407" s="33"/>
    </row>
    <row r="377426" spans="9:9">
      <c r="I377426" s="33"/>
    </row>
    <row r="377436" spans="9:9">
      <c r="I377436" s="33"/>
    </row>
    <row r="377439" spans="9:9">
      <c r="I377439" s="33"/>
    </row>
    <row r="377458" spans="9:9">
      <c r="I377458" s="33"/>
    </row>
    <row r="377468" spans="9:9">
      <c r="I377468" s="33"/>
    </row>
    <row r="377471" spans="9:9">
      <c r="I377471" s="33"/>
    </row>
    <row r="377490" spans="9:9">
      <c r="I377490" s="33"/>
    </row>
    <row r="377500" spans="9:9">
      <c r="I377500" s="33"/>
    </row>
    <row r="377503" spans="9:9">
      <c r="I377503" s="33"/>
    </row>
    <row r="377522" spans="9:9">
      <c r="I377522" s="33"/>
    </row>
    <row r="377532" spans="9:9">
      <c r="I377532" s="33"/>
    </row>
    <row r="377535" spans="9:9">
      <c r="I377535" s="33"/>
    </row>
    <row r="377554" spans="9:9">
      <c r="I377554" s="33"/>
    </row>
    <row r="377564" spans="9:9">
      <c r="I377564" s="33"/>
    </row>
    <row r="377567" spans="9:9">
      <c r="I377567" s="33"/>
    </row>
    <row r="377586" spans="9:9">
      <c r="I377586" s="33"/>
    </row>
    <row r="377596" spans="9:9">
      <c r="I377596" s="33"/>
    </row>
    <row r="377599" spans="9:9">
      <c r="I377599" s="33"/>
    </row>
    <row r="377618" spans="9:9">
      <c r="I377618" s="33"/>
    </row>
    <row r="377628" spans="9:9">
      <c r="I377628" s="33"/>
    </row>
    <row r="377631" spans="9:9">
      <c r="I377631" s="33"/>
    </row>
    <row r="377650" spans="9:9">
      <c r="I377650" s="33"/>
    </row>
    <row r="377660" spans="9:9">
      <c r="I377660" s="33"/>
    </row>
    <row r="377663" spans="9:9">
      <c r="I377663" s="33"/>
    </row>
    <row r="377682" spans="9:9">
      <c r="I377682" s="33"/>
    </row>
    <row r="377692" spans="9:9">
      <c r="I377692" s="33"/>
    </row>
    <row r="377695" spans="9:9">
      <c r="I377695" s="33"/>
    </row>
    <row r="377714" spans="9:9">
      <c r="I377714" s="33"/>
    </row>
    <row r="377724" spans="9:9">
      <c r="I377724" s="33"/>
    </row>
    <row r="377727" spans="9:9">
      <c r="I377727" s="33"/>
    </row>
    <row r="377746" spans="9:9">
      <c r="I377746" s="33"/>
    </row>
    <row r="377756" spans="9:9">
      <c r="I377756" s="33"/>
    </row>
    <row r="377759" spans="9:9">
      <c r="I377759" s="33"/>
    </row>
    <row r="377778" spans="9:9">
      <c r="I377778" s="33"/>
    </row>
    <row r="377788" spans="9:9">
      <c r="I377788" s="33"/>
    </row>
    <row r="377791" spans="9:9">
      <c r="I377791" s="33"/>
    </row>
    <row r="377810" spans="9:9">
      <c r="I377810" s="33"/>
    </row>
    <row r="377820" spans="9:9">
      <c r="I377820" s="33"/>
    </row>
    <row r="377823" spans="9:9">
      <c r="I377823" s="33"/>
    </row>
    <row r="377842" spans="9:9">
      <c r="I377842" s="33"/>
    </row>
    <row r="377852" spans="9:9">
      <c r="I377852" s="33"/>
    </row>
    <row r="377855" spans="9:9">
      <c r="I377855" s="33"/>
    </row>
    <row r="377874" spans="9:9">
      <c r="I377874" s="33"/>
    </row>
    <row r="377884" spans="9:9">
      <c r="I377884" s="33"/>
    </row>
    <row r="377887" spans="9:9">
      <c r="I377887" s="33"/>
    </row>
    <row r="377906" spans="9:9">
      <c r="I377906" s="33"/>
    </row>
    <row r="377916" spans="9:9">
      <c r="I377916" s="33"/>
    </row>
    <row r="377919" spans="9:9">
      <c r="I377919" s="33"/>
    </row>
    <row r="377938" spans="9:9">
      <c r="I377938" s="33"/>
    </row>
    <row r="377948" spans="9:9">
      <c r="I377948" s="33"/>
    </row>
    <row r="377951" spans="9:9">
      <c r="I377951" s="33"/>
    </row>
    <row r="377970" spans="9:9">
      <c r="I377970" s="33"/>
    </row>
    <row r="377980" spans="9:9">
      <c r="I377980" s="33"/>
    </row>
    <row r="377983" spans="9:9">
      <c r="I377983" s="33"/>
    </row>
    <row r="378002" spans="9:9">
      <c r="I378002" s="33"/>
    </row>
    <row r="378012" spans="9:9">
      <c r="I378012" s="33"/>
    </row>
    <row r="378015" spans="9:9">
      <c r="I378015" s="33"/>
    </row>
    <row r="378034" spans="9:9">
      <c r="I378034" s="33"/>
    </row>
    <row r="378044" spans="9:9">
      <c r="I378044" s="33"/>
    </row>
    <row r="378047" spans="9:9">
      <c r="I378047" s="33"/>
    </row>
    <row r="378066" spans="9:9">
      <c r="I378066" s="33"/>
    </row>
    <row r="378076" spans="9:9">
      <c r="I378076" s="33"/>
    </row>
    <row r="378079" spans="9:9">
      <c r="I378079" s="33"/>
    </row>
    <row r="378098" spans="9:9">
      <c r="I378098" s="33"/>
    </row>
    <row r="378108" spans="9:9">
      <c r="I378108" s="33"/>
    </row>
    <row r="378111" spans="9:9">
      <c r="I378111" s="33"/>
    </row>
    <row r="378130" spans="9:9">
      <c r="I378130" s="33"/>
    </row>
    <row r="378140" spans="9:9">
      <c r="I378140" s="33"/>
    </row>
    <row r="378143" spans="9:9">
      <c r="I378143" s="33"/>
    </row>
    <row r="378162" spans="9:9">
      <c r="I378162" s="33"/>
    </row>
    <row r="378172" spans="9:9">
      <c r="I378172" s="33"/>
    </row>
    <row r="378175" spans="9:9">
      <c r="I378175" s="33"/>
    </row>
    <row r="378194" spans="9:9">
      <c r="I378194" s="33"/>
    </row>
    <row r="378204" spans="9:9">
      <c r="I378204" s="33"/>
    </row>
    <row r="378207" spans="9:9">
      <c r="I378207" s="33"/>
    </row>
    <row r="378226" spans="9:9">
      <c r="I378226" s="33"/>
    </row>
    <row r="378236" spans="9:9">
      <c r="I378236" s="33"/>
    </row>
    <row r="378239" spans="9:9">
      <c r="I378239" s="33"/>
    </row>
    <row r="378258" spans="9:9">
      <c r="I378258" s="33"/>
    </row>
    <row r="378268" spans="9:9">
      <c r="I378268" s="33"/>
    </row>
    <row r="378271" spans="9:9">
      <c r="I378271" s="33"/>
    </row>
    <row r="378290" spans="9:9">
      <c r="I378290" s="33"/>
    </row>
    <row r="378300" spans="9:9">
      <c r="I378300" s="33"/>
    </row>
    <row r="378303" spans="9:9">
      <c r="I378303" s="33"/>
    </row>
    <row r="378322" spans="9:9">
      <c r="I378322" s="33"/>
    </row>
    <row r="378332" spans="9:9">
      <c r="I378332" s="33"/>
    </row>
    <row r="378335" spans="9:9">
      <c r="I378335" s="33"/>
    </row>
    <row r="378354" spans="9:9">
      <c r="I378354" s="33"/>
    </row>
    <row r="378364" spans="9:9">
      <c r="I378364" s="33"/>
    </row>
    <row r="378367" spans="9:9">
      <c r="I378367" s="33"/>
    </row>
    <row r="378386" spans="9:9">
      <c r="I378386" s="33"/>
    </row>
    <row r="378396" spans="9:9">
      <c r="I378396" s="33"/>
    </row>
    <row r="378399" spans="9:9">
      <c r="I378399" s="33"/>
    </row>
    <row r="378418" spans="9:9">
      <c r="I378418" s="33"/>
    </row>
    <row r="378428" spans="9:9">
      <c r="I378428" s="33"/>
    </row>
    <row r="378431" spans="9:9">
      <c r="I378431" s="33"/>
    </row>
    <row r="378450" spans="9:9">
      <c r="I378450" s="33"/>
    </row>
    <row r="378460" spans="9:9">
      <c r="I378460" s="33"/>
    </row>
    <row r="378463" spans="9:9">
      <c r="I378463" s="33"/>
    </row>
    <row r="378482" spans="9:9">
      <c r="I378482" s="33"/>
    </row>
    <row r="378492" spans="9:9">
      <c r="I378492" s="33"/>
    </row>
    <row r="378495" spans="9:9">
      <c r="I378495" s="33"/>
    </row>
    <row r="378514" spans="9:9">
      <c r="I378514" s="33"/>
    </row>
    <row r="378524" spans="9:9">
      <c r="I378524" s="33"/>
    </row>
    <row r="378527" spans="9:9">
      <c r="I378527" s="33"/>
    </row>
    <row r="378546" spans="9:9">
      <c r="I378546" s="33"/>
    </row>
    <row r="378556" spans="9:9">
      <c r="I378556" s="33"/>
    </row>
    <row r="378559" spans="9:9">
      <c r="I378559" s="33"/>
    </row>
    <row r="378578" spans="9:9">
      <c r="I378578" s="33"/>
    </row>
    <row r="378588" spans="9:9">
      <c r="I378588" s="33"/>
    </row>
    <row r="378591" spans="9:9">
      <c r="I378591" s="33"/>
    </row>
    <row r="378610" spans="9:9">
      <c r="I378610" s="33"/>
    </row>
    <row r="378620" spans="9:9">
      <c r="I378620" s="33"/>
    </row>
    <row r="378623" spans="9:9">
      <c r="I378623" s="33"/>
    </row>
    <row r="378642" spans="9:9">
      <c r="I378642" s="33"/>
    </row>
    <row r="378652" spans="9:9">
      <c r="I378652" s="33"/>
    </row>
    <row r="378655" spans="9:9">
      <c r="I378655" s="33"/>
    </row>
    <row r="378674" spans="9:9">
      <c r="I378674" s="33"/>
    </row>
    <row r="378684" spans="9:9">
      <c r="I378684" s="33"/>
    </row>
    <row r="378687" spans="9:9">
      <c r="I378687" s="33"/>
    </row>
    <row r="378706" spans="9:9">
      <c r="I378706" s="33"/>
    </row>
    <row r="378716" spans="9:9">
      <c r="I378716" s="33"/>
    </row>
    <row r="378719" spans="9:9">
      <c r="I378719" s="33"/>
    </row>
    <row r="378738" spans="9:9">
      <c r="I378738" s="33"/>
    </row>
    <row r="378748" spans="9:9">
      <c r="I378748" s="33"/>
    </row>
    <row r="378751" spans="9:9">
      <c r="I378751" s="33"/>
    </row>
    <row r="378770" spans="9:9">
      <c r="I378770" s="33"/>
    </row>
    <row r="378780" spans="9:9">
      <c r="I378780" s="33"/>
    </row>
    <row r="378783" spans="9:9">
      <c r="I378783" s="33"/>
    </row>
    <row r="378802" spans="9:9">
      <c r="I378802" s="33"/>
    </row>
    <row r="378812" spans="9:9">
      <c r="I378812" s="33"/>
    </row>
    <row r="378815" spans="9:9">
      <c r="I378815" s="33"/>
    </row>
    <row r="378834" spans="9:9">
      <c r="I378834" s="33"/>
    </row>
    <row r="378844" spans="9:9">
      <c r="I378844" s="33"/>
    </row>
    <row r="378847" spans="9:9">
      <c r="I378847" s="33"/>
    </row>
    <row r="378866" spans="9:9">
      <c r="I378866" s="33"/>
    </row>
    <row r="378876" spans="9:9">
      <c r="I378876" s="33"/>
    </row>
    <row r="378879" spans="9:9">
      <c r="I378879" s="33"/>
    </row>
    <row r="378898" spans="9:9">
      <c r="I378898" s="33"/>
    </row>
    <row r="378908" spans="9:9">
      <c r="I378908" s="33"/>
    </row>
    <row r="378911" spans="9:9">
      <c r="I378911" s="33"/>
    </row>
    <row r="378930" spans="9:9">
      <c r="I378930" s="33"/>
    </row>
    <row r="378940" spans="9:9">
      <c r="I378940" s="33"/>
    </row>
    <row r="378943" spans="9:9">
      <c r="I378943" s="33"/>
    </row>
    <row r="378962" spans="9:9">
      <c r="I378962" s="33"/>
    </row>
    <row r="378972" spans="9:9">
      <c r="I378972" s="33"/>
    </row>
    <row r="378975" spans="9:9">
      <c r="I378975" s="33"/>
    </row>
    <row r="378994" spans="9:9">
      <c r="I378994" s="33"/>
    </row>
    <row r="379004" spans="9:9">
      <c r="I379004" s="33"/>
    </row>
    <row r="379007" spans="9:9">
      <c r="I379007" s="33"/>
    </row>
    <row r="379026" spans="9:9">
      <c r="I379026" s="33"/>
    </row>
    <row r="379036" spans="9:9">
      <c r="I379036" s="33"/>
    </row>
    <row r="379039" spans="9:9">
      <c r="I379039" s="33"/>
    </row>
    <row r="379058" spans="9:9">
      <c r="I379058" s="33"/>
    </row>
    <row r="379068" spans="9:9">
      <c r="I379068" s="33"/>
    </row>
    <row r="379071" spans="9:9">
      <c r="I379071" s="33"/>
    </row>
    <row r="379090" spans="9:9">
      <c r="I379090" s="33"/>
    </row>
    <row r="379100" spans="9:9">
      <c r="I379100" s="33"/>
    </row>
    <row r="379103" spans="9:9">
      <c r="I379103" s="33"/>
    </row>
    <row r="379122" spans="9:9">
      <c r="I379122" s="33"/>
    </row>
    <row r="379132" spans="9:9">
      <c r="I379132" s="33"/>
    </row>
    <row r="379135" spans="9:9">
      <c r="I379135" s="33"/>
    </row>
    <row r="379154" spans="9:9">
      <c r="I379154" s="33"/>
    </row>
    <row r="379164" spans="9:9">
      <c r="I379164" s="33"/>
    </row>
    <row r="379167" spans="9:9">
      <c r="I379167" s="33"/>
    </row>
    <row r="379186" spans="9:9">
      <c r="I379186" s="33"/>
    </row>
    <row r="379196" spans="9:9">
      <c r="I379196" s="33"/>
    </row>
    <row r="379199" spans="9:9">
      <c r="I379199" s="33"/>
    </row>
    <row r="379218" spans="9:9">
      <c r="I379218" s="33"/>
    </row>
    <row r="379228" spans="9:9">
      <c r="I379228" s="33"/>
    </row>
    <row r="379231" spans="9:9">
      <c r="I379231" s="33"/>
    </row>
    <row r="379250" spans="9:9">
      <c r="I379250" s="33"/>
    </row>
    <row r="379260" spans="9:9">
      <c r="I379260" s="33"/>
    </row>
    <row r="379263" spans="9:9">
      <c r="I379263" s="33"/>
    </row>
    <row r="379282" spans="9:9">
      <c r="I379282" s="33"/>
    </row>
    <row r="379292" spans="9:9">
      <c r="I379292" s="33"/>
    </row>
    <row r="379295" spans="9:9">
      <c r="I379295" s="33"/>
    </row>
    <row r="379314" spans="9:9">
      <c r="I379314" s="33"/>
    </row>
    <row r="379324" spans="9:9">
      <c r="I379324" s="33"/>
    </row>
    <row r="379327" spans="9:9">
      <c r="I379327" s="33"/>
    </row>
    <row r="379346" spans="9:9">
      <c r="I379346" s="33"/>
    </row>
    <row r="379356" spans="9:9">
      <c r="I379356" s="33"/>
    </row>
    <row r="379359" spans="9:9">
      <c r="I379359" s="33"/>
    </row>
    <row r="379378" spans="9:9">
      <c r="I379378" s="33"/>
    </row>
    <row r="379388" spans="9:9">
      <c r="I379388" s="33"/>
    </row>
    <row r="379391" spans="9:9">
      <c r="I379391" s="33"/>
    </row>
    <row r="379410" spans="9:9">
      <c r="I379410" s="33"/>
    </row>
    <row r="379420" spans="9:9">
      <c r="I379420" s="33"/>
    </row>
    <row r="379423" spans="9:9">
      <c r="I379423" s="33"/>
    </row>
    <row r="379442" spans="9:9">
      <c r="I379442" s="33"/>
    </row>
    <row r="379452" spans="9:9">
      <c r="I379452" s="33"/>
    </row>
    <row r="379455" spans="9:9">
      <c r="I379455" s="33"/>
    </row>
    <row r="379474" spans="9:9">
      <c r="I379474" s="33"/>
    </row>
    <row r="379484" spans="9:9">
      <c r="I379484" s="33"/>
    </row>
    <row r="379487" spans="9:9">
      <c r="I379487" s="33"/>
    </row>
    <row r="379506" spans="9:9">
      <c r="I379506" s="33"/>
    </row>
    <row r="379516" spans="9:9">
      <c r="I379516" s="33"/>
    </row>
    <row r="379519" spans="9:9">
      <c r="I379519" s="33"/>
    </row>
    <row r="379538" spans="9:9">
      <c r="I379538" s="33"/>
    </row>
    <row r="379548" spans="9:9">
      <c r="I379548" s="33"/>
    </row>
    <row r="379551" spans="9:9">
      <c r="I379551" s="33"/>
    </row>
    <row r="379570" spans="9:9">
      <c r="I379570" s="33"/>
    </row>
    <row r="379580" spans="9:9">
      <c r="I379580" s="33"/>
    </row>
    <row r="379583" spans="9:9">
      <c r="I379583" s="33"/>
    </row>
    <row r="379602" spans="9:9">
      <c r="I379602" s="33"/>
    </row>
    <row r="379612" spans="9:9">
      <c r="I379612" s="33"/>
    </row>
    <row r="379615" spans="9:9">
      <c r="I379615" s="33"/>
    </row>
    <row r="379634" spans="9:9">
      <c r="I379634" s="33"/>
    </row>
    <row r="379644" spans="9:9">
      <c r="I379644" s="33"/>
    </row>
    <row r="379647" spans="9:9">
      <c r="I379647" s="33"/>
    </row>
    <row r="379666" spans="9:9">
      <c r="I379666" s="33"/>
    </row>
    <row r="379676" spans="9:9">
      <c r="I379676" s="33"/>
    </row>
    <row r="379679" spans="9:9">
      <c r="I379679" s="33"/>
    </row>
    <row r="379698" spans="9:9">
      <c r="I379698" s="33"/>
    </row>
    <row r="379708" spans="9:9">
      <c r="I379708" s="33"/>
    </row>
    <row r="379711" spans="9:9">
      <c r="I379711" s="33"/>
    </row>
    <row r="379730" spans="9:9">
      <c r="I379730" s="33"/>
    </row>
    <row r="379740" spans="9:9">
      <c r="I379740" s="33"/>
    </row>
    <row r="379743" spans="9:9">
      <c r="I379743" s="33"/>
    </row>
    <row r="379762" spans="9:9">
      <c r="I379762" s="33"/>
    </row>
    <row r="379772" spans="9:9">
      <c r="I379772" s="33"/>
    </row>
    <row r="379775" spans="9:9">
      <c r="I379775" s="33"/>
    </row>
    <row r="379794" spans="9:9">
      <c r="I379794" s="33"/>
    </row>
    <row r="379804" spans="9:9">
      <c r="I379804" s="33"/>
    </row>
    <row r="379807" spans="9:9">
      <c r="I379807" s="33"/>
    </row>
    <row r="379826" spans="9:9">
      <c r="I379826" s="33"/>
    </row>
    <row r="379836" spans="9:9">
      <c r="I379836" s="33"/>
    </row>
    <row r="379839" spans="9:9">
      <c r="I379839" s="33"/>
    </row>
    <row r="379858" spans="9:9">
      <c r="I379858" s="33"/>
    </row>
    <row r="379868" spans="9:9">
      <c r="I379868" s="33"/>
    </row>
    <row r="379871" spans="9:9">
      <c r="I379871" s="33"/>
    </row>
    <row r="379890" spans="9:9">
      <c r="I379890" s="33"/>
    </row>
    <row r="379900" spans="9:9">
      <c r="I379900" s="33"/>
    </row>
    <row r="379903" spans="9:9">
      <c r="I379903" s="33"/>
    </row>
    <row r="379922" spans="9:9">
      <c r="I379922" s="33"/>
    </row>
    <row r="379932" spans="9:9">
      <c r="I379932" s="33"/>
    </row>
    <row r="379935" spans="9:9">
      <c r="I379935" s="33"/>
    </row>
    <row r="379954" spans="9:9">
      <c r="I379954" s="33"/>
    </row>
    <row r="379964" spans="9:9">
      <c r="I379964" s="33"/>
    </row>
    <row r="379967" spans="9:9">
      <c r="I379967" s="33"/>
    </row>
    <row r="379986" spans="9:9">
      <c r="I379986" s="33"/>
    </row>
    <row r="379996" spans="9:9">
      <c r="I379996" s="33"/>
    </row>
    <row r="379999" spans="9:9">
      <c r="I379999" s="33"/>
    </row>
    <row r="380018" spans="9:9">
      <c r="I380018" s="33"/>
    </row>
    <row r="380028" spans="9:9">
      <c r="I380028" s="33"/>
    </row>
    <row r="380031" spans="9:9">
      <c r="I380031" s="33"/>
    </row>
    <row r="380050" spans="9:9">
      <c r="I380050" s="33"/>
    </row>
    <row r="380060" spans="9:9">
      <c r="I380060" s="33"/>
    </row>
    <row r="380063" spans="9:9">
      <c r="I380063" s="33"/>
    </row>
    <row r="380082" spans="9:9">
      <c r="I380082" s="33"/>
    </row>
    <row r="380092" spans="9:9">
      <c r="I380092" s="33"/>
    </row>
    <row r="380095" spans="9:9">
      <c r="I380095" s="33"/>
    </row>
    <row r="380114" spans="9:9">
      <c r="I380114" s="33"/>
    </row>
    <row r="380124" spans="9:9">
      <c r="I380124" s="33"/>
    </row>
    <row r="380127" spans="9:9">
      <c r="I380127" s="33"/>
    </row>
    <row r="380146" spans="9:9">
      <c r="I380146" s="33"/>
    </row>
    <row r="380156" spans="9:9">
      <c r="I380156" s="33"/>
    </row>
    <row r="380159" spans="9:9">
      <c r="I380159" s="33"/>
    </row>
    <row r="380178" spans="9:9">
      <c r="I380178" s="33"/>
    </row>
    <row r="380188" spans="9:9">
      <c r="I380188" s="33"/>
    </row>
    <row r="380191" spans="9:9">
      <c r="I380191" s="33"/>
    </row>
    <row r="380210" spans="9:9">
      <c r="I380210" s="33"/>
    </row>
    <row r="380220" spans="9:9">
      <c r="I380220" s="33"/>
    </row>
    <row r="380223" spans="9:9">
      <c r="I380223" s="33"/>
    </row>
    <row r="380242" spans="9:9">
      <c r="I380242" s="33"/>
    </row>
    <row r="380252" spans="9:9">
      <c r="I380252" s="33"/>
    </row>
    <row r="380255" spans="9:9">
      <c r="I380255" s="33"/>
    </row>
    <row r="380274" spans="9:9">
      <c r="I380274" s="33"/>
    </row>
    <row r="380284" spans="9:9">
      <c r="I380284" s="33"/>
    </row>
    <row r="380287" spans="9:9">
      <c r="I380287" s="33"/>
    </row>
    <row r="380306" spans="9:9">
      <c r="I380306" s="33"/>
    </row>
    <row r="380316" spans="9:9">
      <c r="I380316" s="33"/>
    </row>
    <row r="380319" spans="9:9">
      <c r="I380319" s="33"/>
    </row>
    <row r="380338" spans="9:9">
      <c r="I380338" s="33"/>
    </row>
    <row r="380348" spans="9:9">
      <c r="I380348" s="33"/>
    </row>
    <row r="380351" spans="9:9">
      <c r="I380351" s="33"/>
    </row>
    <row r="380370" spans="9:9">
      <c r="I380370" s="33"/>
    </row>
    <row r="380380" spans="9:9">
      <c r="I380380" s="33"/>
    </row>
    <row r="380383" spans="9:9">
      <c r="I380383" s="33"/>
    </row>
    <row r="380402" spans="9:9">
      <c r="I380402" s="33"/>
    </row>
    <row r="380412" spans="9:9">
      <c r="I380412" s="33"/>
    </row>
    <row r="380415" spans="9:9">
      <c r="I380415" s="33"/>
    </row>
    <row r="380434" spans="9:9">
      <c r="I380434" s="33"/>
    </row>
    <row r="380444" spans="9:9">
      <c r="I380444" s="33"/>
    </row>
    <row r="380447" spans="9:9">
      <c r="I380447" s="33"/>
    </row>
    <row r="380466" spans="9:9">
      <c r="I380466" s="33"/>
    </row>
    <row r="380476" spans="9:9">
      <c r="I380476" s="33"/>
    </row>
    <row r="380479" spans="9:9">
      <c r="I380479" s="33"/>
    </row>
    <row r="380498" spans="9:9">
      <c r="I380498" s="33"/>
    </row>
    <row r="380508" spans="9:9">
      <c r="I380508" s="33"/>
    </row>
    <row r="380511" spans="9:9">
      <c r="I380511" s="33"/>
    </row>
    <row r="380530" spans="9:9">
      <c r="I380530" s="33"/>
    </row>
    <row r="380540" spans="9:9">
      <c r="I380540" s="33"/>
    </row>
    <row r="380543" spans="9:9">
      <c r="I380543" s="33"/>
    </row>
    <row r="380562" spans="9:9">
      <c r="I380562" s="33"/>
    </row>
    <row r="380572" spans="9:9">
      <c r="I380572" s="33"/>
    </row>
    <row r="380575" spans="9:9">
      <c r="I380575" s="33"/>
    </row>
    <row r="380594" spans="9:9">
      <c r="I380594" s="33"/>
    </row>
    <row r="380604" spans="9:9">
      <c r="I380604" s="33"/>
    </row>
    <row r="380607" spans="9:9">
      <c r="I380607" s="33"/>
    </row>
    <row r="380626" spans="9:9">
      <c r="I380626" s="33"/>
    </row>
    <row r="380636" spans="9:9">
      <c r="I380636" s="33"/>
    </row>
    <row r="380639" spans="9:9">
      <c r="I380639" s="33"/>
    </row>
    <row r="380658" spans="9:9">
      <c r="I380658" s="33"/>
    </row>
    <row r="380668" spans="9:9">
      <c r="I380668" s="33"/>
    </row>
    <row r="380671" spans="9:9">
      <c r="I380671" s="33"/>
    </row>
    <row r="380690" spans="9:9">
      <c r="I380690" s="33"/>
    </row>
    <row r="380700" spans="9:9">
      <c r="I380700" s="33"/>
    </row>
    <row r="380703" spans="9:9">
      <c r="I380703" s="33"/>
    </row>
    <row r="380722" spans="9:9">
      <c r="I380722" s="33"/>
    </row>
    <row r="380732" spans="9:9">
      <c r="I380732" s="33"/>
    </row>
    <row r="380735" spans="9:9">
      <c r="I380735" s="33"/>
    </row>
    <row r="380754" spans="9:9">
      <c r="I380754" s="33"/>
    </row>
    <row r="380764" spans="9:9">
      <c r="I380764" s="33"/>
    </row>
    <row r="380767" spans="9:9">
      <c r="I380767" s="33"/>
    </row>
    <row r="380786" spans="9:9">
      <c r="I380786" s="33"/>
    </row>
    <row r="380796" spans="9:9">
      <c r="I380796" s="33"/>
    </row>
    <row r="380799" spans="9:9">
      <c r="I380799" s="33"/>
    </row>
    <row r="380818" spans="9:9">
      <c r="I380818" s="33"/>
    </row>
    <row r="380828" spans="9:9">
      <c r="I380828" s="33"/>
    </row>
    <row r="380831" spans="9:9">
      <c r="I380831" s="33"/>
    </row>
    <row r="380850" spans="9:9">
      <c r="I380850" s="33"/>
    </row>
    <row r="380860" spans="9:9">
      <c r="I380860" s="33"/>
    </row>
    <row r="380863" spans="9:9">
      <c r="I380863" s="33"/>
    </row>
    <row r="380882" spans="9:9">
      <c r="I380882" s="33"/>
    </row>
    <row r="380892" spans="9:9">
      <c r="I380892" s="33"/>
    </row>
    <row r="380895" spans="9:9">
      <c r="I380895" s="33"/>
    </row>
    <row r="380914" spans="9:9">
      <c r="I380914" s="33"/>
    </row>
    <row r="380924" spans="9:9">
      <c r="I380924" s="33"/>
    </row>
    <row r="380927" spans="9:9">
      <c r="I380927" s="33"/>
    </row>
    <row r="380946" spans="9:9">
      <c r="I380946" s="33"/>
    </row>
    <row r="380956" spans="9:9">
      <c r="I380956" s="33"/>
    </row>
    <row r="380959" spans="9:9">
      <c r="I380959" s="33"/>
    </row>
    <row r="380978" spans="9:9">
      <c r="I380978" s="33"/>
    </row>
    <row r="380988" spans="9:9">
      <c r="I380988" s="33"/>
    </row>
    <row r="380991" spans="9:9">
      <c r="I380991" s="33"/>
    </row>
    <row r="381010" spans="9:9">
      <c r="I381010" s="33"/>
    </row>
    <row r="381020" spans="9:9">
      <c r="I381020" s="33"/>
    </row>
    <row r="381023" spans="9:9">
      <c r="I381023" s="33"/>
    </row>
    <row r="381042" spans="9:9">
      <c r="I381042" s="33"/>
    </row>
    <row r="381052" spans="9:9">
      <c r="I381052" s="33"/>
    </row>
    <row r="381055" spans="9:9">
      <c r="I381055" s="33"/>
    </row>
    <row r="381074" spans="9:9">
      <c r="I381074" s="33"/>
    </row>
    <row r="381084" spans="9:9">
      <c r="I381084" s="33"/>
    </row>
    <row r="381087" spans="9:9">
      <c r="I381087" s="33"/>
    </row>
    <row r="381106" spans="9:9">
      <c r="I381106" s="33"/>
    </row>
    <row r="381116" spans="9:9">
      <c r="I381116" s="33"/>
    </row>
    <row r="381119" spans="9:9">
      <c r="I381119" s="33"/>
    </row>
    <row r="381138" spans="9:9">
      <c r="I381138" s="33"/>
    </row>
    <row r="381148" spans="9:9">
      <c r="I381148" s="33"/>
    </row>
    <row r="381151" spans="9:9">
      <c r="I381151" s="33"/>
    </row>
    <row r="381170" spans="9:9">
      <c r="I381170" s="33"/>
    </row>
    <row r="381180" spans="9:9">
      <c r="I381180" s="33"/>
    </row>
    <row r="381183" spans="9:9">
      <c r="I381183" s="33"/>
    </row>
    <row r="381202" spans="9:9">
      <c r="I381202" s="33"/>
    </row>
    <row r="381212" spans="9:9">
      <c r="I381212" s="33"/>
    </row>
    <row r="381215" spans="9:9">
      <c r="I381215" s="33"/>
    </row>
    <row r="381234" spans="9:9">
      <c r="I381234" s="33"/>
    </row>
    <row r="381244" spans="9:9">
      <c r="I381244" s="33"/>
    </row>
    <row r="381247" spans="9:9">
      <c r="I381247" s="33"/>
    </row>
    <row r="381266" spans="9:9">
      <c r="I381266" s="33"/>
    </row>
    <row r="381276" spans="9:9">
      <c r="I381276" s="33"/>
    </row>
    <row r="381279" spans="9:9">
      <c r="I381279" s="33"/>
    </row>
    <row r="381298" spans="9:9">
      <c r="I381298" s="33"/>
    </row>
    <row r="381308" spans="9:9">
      <c r="I381308" s="33"/>
    </row>
    <row r="381311" spans="9:9">
      <c r="I381311" s="33"/>
    </row>
    <row r="381330" spans="9:9">
      <c r="I381330" s="33"/>
    </row>
    <row r="381340" spans="9:9">
      <c r="I381340" s="33"/>
    </row>
    <row r="381343" spans="9:9">
      <c r="I381343" s="33"/>
    </row>
    <row r="381362" spans="9:9">
      <c r="I381362" s="33"/>
    </row>
    <row r="381372" spans="9:9">
      <c r="I381372" s="33"/>
    </row>
    <row r="381375" spans="9:9">
      <c r="I381375" s="33"/>
    </row>
    <row r="381394" spans="9:9">
      <c r="I381394" s="33"/>
    </row>
    <row r="381404" spans="9:9">
      <c r="I381404" s="33"/>
    </row>
    <row r="381407" spans="9:9">
      <c r="I381407" s="33"/>
    </row>
    <row r="381426" spans="9:9">
      <c r="I381426" s="33"/>
    </row>
    <row r="381436" spans="9:9">
      <c r="I381436" s="33"/>
    </row>
    <row r="381439" spans="9:9">
      <c r="I381439" s="33"/>
    </row>
    <row r="381458" spans="9:9">
      <c r="I381458" s="33"/>
    </row>
    <row r="381468" spans="9:9">
      <c r="I381468" s="33"/>
    </row>
    <row r="381471" spans="9:9">
      <c r="I381471" s="33"/>
    </row>
    <row r="381490" spans="9:9">
      <c r="I381490" s="33"/>
    </row>
    <row r="381500" spans="9:9">
      <c r="I381500" s="33"/>
    </row>
    <row r="381503" spans="9:9">
      <c r="I381503" s="33"/>
    </row>
    <row r="381522" spans="9:9">
      <c r="I381522" s="33"/>
    </row>
    <row r="381532" spans="9:9">
      <c r="I381532" s="33"/>
    </row>
    <row r="381535" spans="9:9">
      <c r="I381535" s="33"/>
    </row>
    <row r="381554" spans="9:9">
      <c r="I381554" s="33"/>
    </row>
    <row r="381564" spans="9:9">
      <c r="I381564" s="33"/>
    </row>
    <row r="381567" spans="9:9">
      <c r="I381567" s="33"/>
    </row>
    <row r="381586" spans="9:9">
      <c r="I381586" s="33"/>
    </row>
    <row r="381596" spans="9:9">
      <c r="I381596" s="33"/>
    </row>
    <row r="381599" spans="9:9">
      <c r="I381599" s="33"/>
    </row>
    <row r="381618" spans="9:9">
      <c r="I381618" s="33"/>
    </row>
    <row r="381628" spans="9:9">
      <c r="I381628" s="33"/>
    </row>
    <row r="381631" spans="9:9">
      <c r="I381631" s="33"/>
    </row>
    <row r="381650" spans="9:9">
      <c r="I381650" s="33"/>
    </row>
    <row r="381660" spans="9:9">
      <c r="I381660" s="33"/>
    </row>
    <row r="381663" spans="9:9">
      <c r="I381663" s="33"/>
    </row>
    <row r="381682" spans="9:9">
      <c r="I381682" s="33"/>
    </row>
    <row r="381692" spans="9:9">
      <c r="I381692" s="33"/>
    </row>
    <row r="381695" spans="9:9">
      <c r="I381695" s="33"/>
    </row>
    <row r="381714" spans="9:9">
      <c r="I381714" s="33"/>
    </row>
    <row r="381724" spans="9:9">
      <c r="I381724" s="33"/>
    </row>
    <row r="381727" spans="9:9">
      <c r="I381727" s="33"/>
    </row>
    <row r="381746" spans="9:9">
      <c r="I381746" s="33"/>
    </row>
    <row r="381756" spans="9:9">
      <c r="I381756" s="33"/>
    </row>
    <row r="381759" spans="9:9">
      <c r="I381759" s="33"/>
    </row>
    <row r="381778" spans="9:9">
      <c r="I381778" s="33"/>
    </row>
    <row r="381788" spans="9:9">
      <c r="I381788" s="33"/>
    </row>
    <row r="381791" spans="9:9">
      <c r="I381791" s="33"/>
    </row>
    <row r="381810" spans="9:9">
      <c r="I381810" s="33"/>
    </row>
    <row r="381820" spans="9:9">
      <c r="I381820" s="33"/>
    </row>
    <row r="381823" spans="9:9">
      <c r="I381823" s="33"/>
    </row>
    <row r="381842" spans="9:9">
      <c r="I381842" s="33"/>
    </row>
    <row r="381852" spans="9:9">
      <c r="I381852" s="33"/>
    </row>
    <row r="381855" spans="9:9">
      <c r="I381855" s="33"/>
    </row>
    <row r="381874" spans="9:9">
      <c r="I381874" s="33"/>
    </row>
    <row r="381884" spans="9:9">
      <c r="I381884" s="33"/>
    </row>
    <row r="381887" spans="9:9">
      <c r="I381887" s="33"/>
    </row>
    <row r="381906" spans="9:9">
      <c r="I381906" s="33"/>
    </row>
    <row r="381916" spans="9:9">
      <c r="I381916" s="33"/>
    </row>
    <row r="381919" spans="9:9">
      <c r="I381919" s="33"/>
    </row>
    <row r="381938" spans="9:9">
      <c r="I381938" s="33"/>
    </row>
    <row r="381948" spans="9:9">
      <c r="I381948" s="33"/>
    </row>
    <row r="381951" spans="9:9">
      <c r="I381951" s="33"/>
    </row>
    <row r="381970" spans="9:9">
      <c r="I381970" s="33"/>
    </row>
    <row r="381980" spans="9:9">
      <c r="I381980" s="33"/>
    </row>
    <row r="381983" spans="9:9">
      <c r="I381983" s="33"/>
    </row>
    <row r="382002" spans="9:9">
      <c r="I382002" s="33"/>
    </row>
    <row r="382012" spans="9:9">
      <c r="I382012" s="33"/>
    </row>
    <row r="382015" spans="9:9">
      <c r="I382015" s="33"/>
    </row>
    <row r="382034" spans="9:9">
      <c r="I382034" s="33"/>
    </row>
    <row r="382044" spans="9:9">
      <c r="I382044" s="33"/>
    </row>
    <row r="382047" spans="9:9">
      <c r="I382047" s="33"/>
    </row>
    <row r="382066" spans="9:9">
      <c r="I382066" s="33"/>
    </row>
    <row r="382076" spans="9:9">
      <c r="I382076" s="33"/>
    </row>
    <row r="382079" spans="9:9">
      <c r="I382079" s="33"/>
    </row>
    <row r="382098" spans="9:9">
      <c r="I382098" s="33"/>
    </row>
    <row r="382108" spans="9:9">
      <c r="I382108" s="33"/>
    </row>
    <row r="382111" spans="9:9">
      <c r="I382111" s="33"/>
    </row>
    <row r="382130" spans="9:9">
      <c r="I382130" s="33"/>
    </row>
    <row r="382140" spans="9:9">
      <c r="I382140" s="33"/>
    </row>
    <row r="382143" spans="9:9">
      <c r="I382143" s="33"/>
    </row>
    <row r="382162" spans="9:9">
      <c r="I382162" s="33"/>
    </row>
    <row r="382172" spans="9:9">
      <c r="I382172" s="33"/>
    </row>
    <row r="382175" spans="9:9">
      <c r="I382175" s="33"/>
    </row>
    <row r="382194" spans="9:9">
      <c r="I382194" s="33"/>
    </row>
    <row r="382204" spans="9:9">
      <c r="I382204" s="33"/>
    </row>
    <row r="382207" spans="9:9">
      <c r="I382207" s="33"/>
    </row>
    <row r="382226" spans="9:9">
      <c r="I382226" s="33"/>
    </row>
    <row r="382236" spans="9:9">
      <c r="I382236" s="33"/>
    </row>
    <row r="382239" spans="9:9">
      <c r="I382239" s="33"/>
    </row>
    <row r="382258" spans="9:9">
      <c r="I382258" s="33"/>
    </row>
    <row r="382268" spans="9:9">
      <c r="I382268" s="33"/>
    </row>
    <row r="382271" spans="9:9">
      <c r="I382271" s="33"/>
    </row>
    <row r="382290" spans="9:9">
      <c r="I382290" s="33"/>
    </row>
    <row r="382300" spans="9:9">
      <c r="I382300" s="33"/>
    </row>
    <row r="382303" spans="9:9">
      <c r="I382303" s="33"/>
    </row>
    <row r="382322" spans="9:9">
      <c r="I382322" s="33"/>
    </row>
    <row r="382332" spans="9:9">
      <c r="I382332" s="33"/>
    </row>
    <row r="382335" spans="9:9">
      <c r="I382335" s="33"/>
    </row>
    <row r="382354" spans="9:9">
      <c r="I382354" s="33"/>
    </row>
    <row r="382364" spans="9:9">
      <c r="I382364" s="33"/>
    </row>
    <row r="382367" spans="9:9">
      <c r="I382367" s="33"/>
    </row>
    <row r="382386" spans="9:9">
      <c r="I382386" s="33"/>
    </row>
    <row r="382396" spans="9:9">
      <c r="I382396" s="33"/>
    </row>
    <row r="382399" spans="9:9">
      <c r="I382399" s="33"/>
    </row>
    <row r="382418" spans="9:9">
      <c r="I382418" s="33"/>
    </row>
    <row r="382428" spans="9:9">
      <c r="I382428" s="33"/>
    </row>
    <row r="382431" spans="9:9">
      <c r="I382431" s="33"/>
    </row>
    <row r="382450" spans="9:9">
      <c r="I382450" s="33"/>
    </row>
    <row r="382460" spans="9:9">
      <c r="I382460" s="33"/>
    </row>
    <row r="382463" spans="9:9">
      <c r="I382463" s="33"/>
    </row>
    <row r="382482" spans="9:9">
      <c r="I382482" s="33"/>
    </row>
    <row r="382492" spans="9:9">
      <c r="I382492" s="33"/>
    </row>
    <row r="382495" spans="9:9">
      <c r="I382495" s="33"/>
    </row>
    <row r="382514" spans="9:9">
      <c r="I382514" s="33"/>
    </row>
    <row r="382524" spans="9:9">
      <c r="I382524" s="33"/>
    </row>
    <row r="382527" spans="9:9">
      <c r="I382527" s="33"/>
    </row>
    <row r="382546" spans="9:9">
      <c r="I382546" s="33"/>
    </row>
    <row r="382556" spans="9:9">
      <c r="I382556" s="33"/>
    </row>
    <row r="382559" spans="9:9">
      <c r="I382559" s="33"/>
    </row>
    <row r="382578" spans="9:9">
      <c r="I382578" s="33"/>
    </row>
    <row r="382588" spans="9:9">
      <c r="I382588" s="33"/>
    </row>
    <row r="382591" spans="9:9">
      <c r="I382591" s="33"/>
    </row>
    <row r="382610" spans="9:9">
      <c r="I382610" s="33"/>
    </row>
    <row r="382620" spans="9:9">
      <c r="I382620" s="33"/>
    </row>
    <row r="382623" spans="9:9">
      <c r="I382623" s="33"/>
    </row>
    <row r="382642" spans="9:9">
      <c r="I382642" s="33"/>
    </row>
    <row r="382652" spans="9:9">
      <c r="I382652" s="33"/>
    </row>
    <row r="382655" spans="9:9">
      <c r="I382655" s="33"/>
    </row>
    <row r="382674" spans="9:9">
      <c r="I382674" s="33"/>
    </row>
    <row r="382684" spans="9:9">
      <c r="I382684" s="33"/>
    </row>
    <row r="382687" spans="9:9">
      <c r="I382687" s="33"/>
    </row>
    <row r="382706" spans="9:9">
      <c r="I382706" s="33"/>
    </row>
    <row r="382716" spans="9:9">
      <c r="I382716" s="33"/>
    </row>
    <row r="382719" spans="9:9">
      <c r="I382719" s="33"/>
    </row>
    <row r="382738" spans="9:9">
      <c r="I382738" s="33"/>
    </row>
    <row r="382748" spans="9:9">
      <c r="I382748" s="33"/>
    </row>
    <row r="382751" spans="9:9">
      <c r="I382751" s="33"/>
    </row>
    <row r="382770" spans="9:9">
      <c r="I382770" s="33"/>
    </row>
    <row r="382780" spans="9:9">
      <c r="I382780" s="33"/>
    </row>
    <row r="382783" spans="9:9">
      <c r="I382783" s="33"/>
    </row>
    <row r="382802" spans="9:9">
      <c r="I382802" s="33"/>
    </row>
    <row r="382812" spans="9:9">
      <c r="I382812" s="33"/>
    </row>
    <row r="382815" spans="9:9">
      <c r="I382815" s="33"/>
    </row>
    <row r="382834" spans="9:9">
      <c r="I382834" s="33"/>
    </row>
    <row r="382844" spans="9:9">
      <c r="I382844" s="33"/>
    </row>
    <row r="382847" spans="9:9">
      <c r="I382847" s="33"/>
    </row>
    <row r="382866" spans="9:9">
      <c r="I382866" s="33"/>
    </row>
    <row r="382876" spans="9:9">
      <c r="I382876" s="33"/>
    </row>
    <row r="382879" spans="9:9">
      <c r="I382879" s="33"/>
    </row>
    <row r="382898" spans="9:9">
      <c r="I382898" s="33"/>
    </row>
    <row r="382908" spans="9:9">
      <c r="I382908" s="33"/>
    </row>
    <row r="382911" spans="9:9">
      <c r="I382911" s="33"/>
    </row>
    <row r="382930" spans="9:9">
      <c r="I382930" s="33"/>
    </row>
    <row r="382940" spans="9:9">
      <c r="I382940" s="33"/>
    </row>
    <row r="382943" spans="9:9">
      <c r="I382943" s="33"/>
    </row>
    <row r="382962" spans="9:9">
      <c r="I382962" s="33"/>
    </row>
    <row r="382972" spans="9:9">
      <c r="I382972" s="33"/>
    </row>
    <row r="382975" spans="9:9">
      <c r="I382975" s="33"/>
    </row>
    <row r="382994" spans="9:9">
      <c r="I382994" s="33"/>
    </row>
    <row r="383004" spans="9:9">
      <c r="I383004" s="33"/>
    </row>
    <row r="383007" spans="9:9">
      <c r="I383007" s="33"/>
    </row>
    <row r="383026" spans="9:9">
      <c r="I383026" s="33"/>
    </row>
    <row r="383036" spans="9:9">
      <c r="I383036" s="33"/>
    </row>
    <row r="383039" spans="9:9">
      <c r="I383039" s="33"/>
    </row>
    <row r="383058" spans="9:9">
      <c r="I383058" s="33"/>
    </row>
    <row r="383068" spans="9:9">
      <c r="I383068" s="33"/>
    </row>
    <row r="383071" spans="9:9">
      <c r="I383071" s="33"/>
    </row>
    <row r="383090" spans="9:9">
      <c r="I383090" s="33"/>
    </row>
    <row r="383100" spans="9:9">
      <c r="I383100" s="33"/>
    </row>
    <row r="383103" spans="9:9">
      <c r="I383103" s="33"/>
    </row>
    <row r="383122" spans="9:9">
      <c r="I383122" s="33"/>
    </row>
    <row r="383132" spans="9:9">
      <c r="I383132" s="33"/>
    </row>
    <row r="383135" spans="9:9">
      <c r="I383135" s="33"/>
    </row>
    <row r="383154" spans="9:9">
      <c r="I383154" s="33"/>
    </row>
    <row r="383164" spans="9:9">
      <c r="I383164" s="33"/>
    </row>
    <row r="383167" spans="9:9">
      <c r="I383167" s="33"/>
    </row>
    <row r="383186" spans="9:9">
      <c r="I383186" s="33"/>
    </row>
    <row r="383196" spans="9:9">
      <c r="I383196" s="33"/>
    </row>
    <row r="383199" spans="9:9">
      <c r="I383199" s="33"/>
    </row>
    <row r="383218" spans="9:9">
      <c r="I383218" s="33"/>
    </row>
    <row r="383228" spans="9:9">
      <c r="I383228" s="33"/>
    </row>
    <row r="383231" spans="9:9">
      <c r="I383231" s="33"/>
    </row>
    <row r="383250" spans="9:9">
      <c r="I383250" s="33"/>
    </row>
    <row r="383260" spans="9:9">
      <c r="I383260" s="33"/>
    </row>
    <row r="383263" spans="9:9">
      <c r="I383263" s="33"/>
    </row>
    <row r="383282" spans="9:9">
      <c r="I383282" s="33"/>
    </row>
    <row r="383292" spans="9:9">
      <c r="I383292" s="33"/>
    </row>
    <row r="383295" spans="9:9">
      <c r="I383295" s="33"/>
    </row>
    <row r="383314" spans="9:9">
      <c r="I383314" s="33"/>
    </row>
    <row r="383324" spans="9:9">
      <c r="I383324" s="33"/>
    </row>
    <row r="383327" spans="9:9">
      <c r="I383327" s="33"/>
    </row>
    <row r="383346" spans="9:9">
      <c r="I383346" s="33"/>
    </row>
    <row r="383356" spans="9:9">
      <c r="I383356" s="33"/>
    </row>
    <row r="383359" spans="9:9">
      <c r="I383359" s="33"/>
    </row>
    <row r="383378" spans="9:9">
      <c r="I383378" s="33"/>
    </row>
    <row r="383388" spans="9:9">
      <c r="I383388" s="33"/>
    </row>
    <row r="383391" spans="9:9">
      <c r="I383391" s="33"/>
    </row>
    <row r="383410" spans="9:9">
      <c r="I383410" s="33"/>
    </row>
    <row r="383420" spans="9:9">
      <c r="I383420" s="33"/>
    </row>
    <row r="383423" spans="9:9">
      <c r="I383423" s="33"/>
    </row>
    <row r="383442" spans="9:9">
      <c r="I383442" s="33"/>
    </row>
    <row r="383452" spans="9:9">
      <c r="I383452" s="33"/>
    </row>
    <row r="383455" spans="9:9">
      <c r="I383455" s="33"/>
    </row>
    <row r="383474" spans="9:9">
      <c r="I383474" s="33"/>
    </row>
    <row r="383484" spans="9:9">
      <c r="I383484" s="33"/>
    </row>
    <row r="383487" spans="9:9">
      <c r="I383487" s="33"/>
    </row>
    <row r="383506" spans="9:9">
      <c r="I383506" s="33"/>
    </row>
    <row r="383516" spans="9:9">
      <c r="I383516" s="33"/>
    </row>
    <row r="383519" spans="9:9">
      <c r="I383519" s="33"/>
    </row>
    <row r="383538" spans="9:9">
      <c r="I383538" s="33"/>
    </row>
    <row r="383548" spans="9:9">
      <c r="I383548" s="33"/>
    </row>
    <row r="383551" spans="9:9">
      <c r="I383551" s="33"/>
    </row>
    <row r="383570" spans="9:9">
      <c r="I383570" s="33"/>
    </row>
    <row r="383580" spans="9:9">
      <c r="I383580" s="33"/>
    </row>
    <row r="383583" spans="9:9">
      <c r="I383583" s="33"/>
    </row>
    <row r="383602" spans="9:9">
      <c r="I383602" s="33"/>
    </row>
    <row r="383612" spans="9:9">
      <c r="I383612" s="33"/>
    </row>
    <row r="383615" spans="9:9">
      <c r="I383615" s="33"/>
    </row>
    <row r="383634" spans="9:9">
      <c r="I383634" s="33"/>
    </row>
    <row r="383644" spans="9:9">
      <c r="I383644" s="33"/>
    </row>
    <row r="383647" spans="9:9">
      <c r="I383647" s="33"/>
    </row>
    <row r="383666" spans="9:9">
      <c r="I383666" s="33"/>
    </row>
    <row r="383676" spans="9:9">
      <c r="I383676" s="33"/>
    </row>
    <row r="383679" spans="9:9">
      <c r="I383679" s="33"/>
    </row>
    <row r="383698" spans="9:9">
      <c r="I383698" s="33"/>
    </row>
    <row r="383708" spans="9:9">
      <c r="I383708" s="33"/>
    </row>
    <row r="383711" spans="9:9">
      <c r="I383711" s="33"/>
    </row>
    <row r="383730" spans="9:9">
      <c r="I383730" s="33"/>
    </row>
    <row r="383740" spans="9:9">
      <c r="I383740" s="33"/>
    </row>
    <row r="383743" spans="9:9">
      <c r="I383743" s="33"/>
    </row>
    <row r="383762" spans="9:9">
      <c r="I383762" s="33"/>
    </row>
    <row r="383772" spans="9:9">
      <c r="I383772" s="33"/>
    </row>
    <row r="383775" spans="9:9">
      <c r="I383775" s="33"/>
    </row>
    <row r="383794" spans="9:9">
      <c r="I383794" s="33"/>
    </row>
    <row r="383804" spans="9:9">
      <c r="I383804" s="33"/>
    </row>
    <row r="383807" spans="9:9">
      <c r="I383807" s="33"/>
    </row>
    <row r="383826" spans="9:9">
      <c r="I383826" s="33"/>
    </row>
    <row r="383836" spans="9:9">
      <c r="I383836" s="33"/>
    </row>
    <row r="383839" spans="9:9">
      <c r="I383839" s="33"/>
    </row>
    <row r="383858" spans="9:9">
      <c r="I383858" s="33"/>
    </row>
    <row r="383868" spans="9:9">
      <c r="I383868" s="33"/>
    </row>
    <row r="383871" spans="9:9">
      <c r="I383871" s="33"/>
    </row>
    <row r="383890" spans="9:9">
      <c r="I383890" s="33"/>
    </row>
    <row r="383900" spans="9:9">
      <c r="I383900" s="33"/>
    </row>
    <row r="383903" spans="9:9">
      <c r="I383903" s="33"/>
    </row>
    <row r="383922" spans="9:9">
      <c r="I383922" s="33"/>
    </row>
    <row r="383932" spans="9:9">
      <c r="I383932" s="33"/>
    </row>
    <row r="383935" spans="9:9">
      <c r="I383935" s="33"/>
    </row>
    <row r="383954" spans="9:9">
      <c r="I383954" s="33"/>
    </row>
    <row r="383964" spans="9:9">
      <c r="I383964" s="33"/>
    </row>
    <row r="383967" spans="9:9">
      <c r="I383967" s="33"/>
    </row>
    <row r="383986" spans="9:9">
      <c r="I383986" s="33"/>
    </row>
    <row r="383996" spans="9:9">
      <c r="I383996" s="33"/>
    </row>
    <row r="383999" spans="9:9">
      <c r="I383999" s="33"/>
    </row>
    <row r="384018" spans="9:9">
      <c r="I384018" s="33"/>
    </row>
    <row r="384028" spans="9:9">
      <c r="I384028" s="33"/>
    </row>
    <row r="384031" spans="9:9">
      <c r="I384031" s="33"/>
    </row>
    <row r="384050" spans="9:9">
      <c r="I384050" s="33"/>
    </row>
    <row r="384060" spans="9:9">
      <c r="I384060" s="33"/>
    </row>
    <row r="384063" spans="9:9">
      <c r="I384063" s="33"/>
    </row>
    <row r="384082" spans="9:9">
      <c r="I384082" s="33"/>
    </row>
    <row r="384092" spans="9:9">
      <c r="I384092" s="33"/>
    </row>
    <row r="384095" spans="9:9">
      <c r="I384095" s="33"/>
    </row>
    <row r="384114" spans="9:9">
      <c r="I384114" s="33"/>
    </row>
    <row r="384124" spans="9:9">
      <c r="I384124" s="33"/>
    </row>
    <row r="384127" spans="9:9">
      <c r="I384127" s="33"/>
    </row>
    <row r="384146" spans="9:9">
      <c r="I384146" s="33"/>
    </row>
    <row r="384156" spans="9:9">
      <c r="I384156" s="33"/>
    </row>
    <row r="384159" spans="9:9">
      <c r="I384159" s="33"/>
    </row>
    <row r="384178" spans="9:9">
      <c r="I384178" s="33"/>
    </row>
    <row r="384188" spans="9:9">
      <c r="I384188" s="33"/>
    </row>
    <row r="384191" spans="9:9">
      <c r="I384191" s="33"/>
    </row>
    <row r="384210" spans="9:9">
      <c r="I384210" s="33"/>
    </row>
    <row r="384220" spans="9:9">
      <c r="I384220" s="33"/>
    </row>
    <row r="384223" spans="9:9">
      <c r="I384223" s="33"/>
    </row>
    <row r="384242" spans="9:9">
      <c r="I384242" s="33"/>
    </row>
    <row r="384252" spans="9:9">
      <c r="I384252" s="33"/>
    </row>
    <row r="384255" spans="9:9">
      <c r="I384255" s="33"/>
    </row>
    <row r="384274" spans="9:9">
      <c r="I384274" s="33"/>
    </row>
    <row r="384284" spans="9:9">
      <c r="I384284" s="33"/>
    </row>
    <row r="384287" spans="9:9">
      <c r="I384287" s="33"/>
    </row>
    <row r="384306" spans="9:9">
      <c r="I384306" s="33"/>
    </row>
    <row r="384316" spans="9:9">
      <c r="I384316" s="33"/>
    </row>
    <row r="384319" spans="9:9">
      <c r="I384319" s="33"/>
    </row>
    <row r="384338" spans="9:9">
      <c r="I384338" s="33"/>
    </row>
    <row r="384348" spans="9:9">
      <c r="I384348" s="33"/>
    </row>
    <row r="384351" spans="9:9">
      <c r="I384351" s="33"/>
    </row>
    <row r="384370" spans="9:9">
      <c r="I384370" s="33"/>
    </row>
    <row r="384380" spans="9:9">
      <c r="I384380" s="33"/>
    </row>
    <row r="384383" spans="9:9">
      <c r="I384383" s="33"/>
    </row>
    <row r="384402" spans="9:9">
      <c r="I384402" s="33"/>
    </row>
    <row r="384412" spans="9:9">
      <c r="I384412" s="33"/>
    </row>
    <row r="384415" spans="9:9">
      <c r="I384415" s="33"/>
    </row>
    <row r="384434" spans="9:9">
      <c r="I384434" s="33"/>
    </row>
    <row r="384444" spans="9:9">
      <c r="I384444" s="33"/>
    </row>
    <row r="384447" spans="9:9">
      <c r="I384447" s="33"/>
    </row>
    <row r="384466" spans="9:9">
      <c r="I384466" s="33"/>
    </row>
    <row r="384476" spans="9:9">
      <c r="I384476" s="33"/>
    </row>
    <row r="384479" spans="9:9">
      <c r="I384479" s="33"/>
    </row>
    <row r="384498" spans="9:9">
      <c r="I384498" s="33"/>
    </row>
    <row r="384508" spans="9:9">
      <c r="I384508" s="33"/>
    </row>
    <row r="384511" spans="9:9">
      <c r="I384511" s="33"/>
    </row>
    <row r="384530" spans="9:9">
      <c r="I384530" s="33"/>
    </row>
    <row r="384540" spans="9:9">
      <c r="I384540" s="33"/>
    </row>
    <row r="384543" spans="9:9">
      <c r="I384543" s="33"/>
    </row>
    <row r="384562" spans="9:9">
      <c r="I384562" s="33"/>
    </row>
    <row r="384572" spans="9:9">
      <c r="I384572" s="33"/>
    </row>
    <row r="384575" spans="9:9">
      <c r="I384575" s="33"/>
    </row>
    <row r="384594" spans="9:9">
      <c r="I384594" s="33"/>
    </row>
    <row r="384604" spans="9:9">
      <c r="I384604" s="33"/>
    </row>
    <row r="384607" spans="9:9">
      <c r="I384607" s="33"/>
    </row>
    <row r="384626" spans="9:9">
      <c r="I384626" s="33"/>
    </row>
    <row r="384636" spans="9:9">
      <c r="I384636" s="33"/>
    </row>
    <row r="384639" spans="9:9">
      <c r="I384639" s="33"/>
    </row>
    <row r="384658" spans="9:9">
      <c r="I384658" s="33"/>
    </row>
    <row r="384668" spans="9:9">
      <c r="I384668" s="33"/>
    </row>
    <row r="384671" spans="9:9">
      <c r="I384671" s="33"/>
    </row>
    <row r="384690" spans="9:9">
      <c r="I384690" s="33"/>
    </row>
    <row r="384700" spans="9:9">
      <c r="I384700" s="33"/>
    </row>
    <row r="384703" spans="9:9">
      <c r="I384703" s="33"/>
    </row>
    <row r="384722" spans="9:9">
      <c r="I384722" s="33"/>
    </row>
    <row r="384732" spans="9:9">
      <c r="I384732" s="33"/>
    </row>
    <row r="384735" spans="9:9">
      <c r="I384735" s="33"/>
    </row>
    <row r="384754" spans="9:9">
      <c r="I384754" s="33"/>
    </row>
    <row r="384764" spans="9:9">
      <c r="I384764" s="33"/>
    </row>
    <row r="384767" spans="9:9">
      <c r="I384767" s="33"/>
    </row>
    <row r="384786" spans="9:9">
      <c r="I384786" s="33"/>
    </row>
    <row r="384796" spans="9:9">
      <c r="I384796" s="33"/>
    </row>
    <row r="384799" spans="9:9">
      <c r="I384799" s="33"/>
    </row>
    <row r="384818" spans="9:9">
      <c r="I384818" s="33"/>
    </row>
    <row r="384828" spans="9:9">
      <c r="I384828" s="33"/>
    </row>
    <row r="384831" spans="9:9">
      <c r="I384831" s="33"/>
    </row>
    <row r="384850" spans="9:9">
      <c r="I384850" s="33"/>
    </row>
    <row r="384860" spans="9:9">
      <c r="I384860" s="33"/>
    </row>
    <row r="384863" spans="9:9">
      <c r="I384863" s="33"/>
    </row>
    <row r="384882" spans="9:9">
      <c r="I384882" s="33"/>
    </row>
    <row r="384892" spans="9:9">
      <c r="I384892" s="33"/>
    </row>
    <row r="384895" spans="9:9">
      <c r="I384895" s="33"/>
    </row>
    <row r="384914" spans="9:9">
      <c r="I384914" s="33"/>
    </row>
    <row r="384924" spans="9:9">
      <c r="I384924" s="33"/>
    </row>
    <row r="384927" spans="9:9">
      <c r="I384927" s="33"/>
    </row>
    <row r="384946" spans="9:9">
      <c r="I384946" s="33"/>
    </row>
    <row r="384956" spans="9:9">
      <c r="I384956" s="33"/>
    </row>
    <row r="384959" spans="9:9">
      <c r="I384959" s="33"/>
    </row>
    <row r="384978" spans="9:9">
      <c r="I384978" s="33"/>
    </row>
    <row r="384988" spans="9:9">
      <c r="I384988" s="33"/>
    </row>
    <row r="384991" spans="9:9">
      <c r="I384991" s="33"/>
    </row>
    <row r="385010" spans="9:9">
      <c r="I385010" s="33"/>
    </row>
    <row r="385020" spans="9:9">
      <c r="I385020" s="33"/>
    </row>
    <row r="385023" spans="9:9">
      <c r="I385023" s="33"/>
    </row>
    <row r="385042" spans="9:9">
      <c r="I385042" s="33"/>
    </row>
    <row r="385052" spans="9:9">
      <c r="I385052" s="33"/>
    </row>
    <row r="385055" spans="9:9">
      <c r="I385055" s="33"/>
    </row>
    <row r="385074" spans="9:9">
      <c r="I385074" s="33"/>
    </row>
    <row r="385084" spans="9:9">
      <c r="I385084" s="33"/>
    </row>
    <row r="385087" spans="9:9">
      <c r="I385087" s="33"/>
    </row>
    <row r="385106" spans="9:9">
      <c r="I385106" s="33"/>
    </row>
    <row r="385116" spans="9:9">
      <c r="I385116" s="33"/>
    </row>
    <row r="385119" spans="9:9">
      <c r="I385119" s="33"/>
    </row>
    <row r="385138" spans="9:9">
      <c r="I385138" s="33"/>
    </row>
    <row r="385148" spans="9:9">
      <c r="I385148" s="33"/>
    </row>
    <row r="385151" spans="9:9">
      <c r="I385151" s="33"/>
    </row>
    <row r="385170" spans="9:9">
      <c r="I385170" s="33"/>
    </row>
    <row r="385180" spans="9:9">
      <c r="I385180" s="33"/>
    </row>
    <row r="385183" spans="9:9">
      <c r="I385183" s="33"/>
    </row>
    <row r="385202" spans="9:9">
      <c r="I385202" s="33"/>
    </row>
    <row r="385212" spans="9:9">
      <c r="I385212" s="33"/>
    </row>
    <row r="385215" spans="9:9">
      <c r="I385215" s="33"/>
    </row>
    <row r="385234" spans="9:9">
      <c r="I385234" s="33"/>
    </row>
    <row r="385244" spans="9:9">
      <c r="I385244" s="33"/>
    </row>
    <row r="385247" spans="9:9">
      <c r="I385247" s="33"/>
    </row>
    <row r="385266" spans="9:9">
      <c r="I385266" s="33"/>
    </row>
    <row r="385276" spans="9:9">
      <c r="I385276" s="33"/>
    </row>
    <row r="385279" spans="9:9">
      <c r="I385279" s="33"/>
    </row>
    <row r="385298" spans="9:9">
      <c r="I385298" s="33"/>
    </row>
    <row r="385308" spans="9:9">
      <c r="I385308" s="33"/>
    </row>
    <row r="385311" spans="9:9">
      <c r="I385311" s="33"/>
    </row>
    <row r="385330" spans="9:9">
      <c r="I385330" s="33"/>
    </row>
    <row r="385340" spans="9:9">
      <c r="I385340" s="33"/>
    </row>
    <row r="385343" spans="9:9">
      <c r="I385343" s="33"/>
    </row>
    <row r="385362" spans="9:9">
      <c r="I385362" s="33"/>
    </row>
    <row r="385372" spans="9:9">
      <c r="I385372" s="33"/>
    </row>
    <row r="385375" spans="9:9">
      <c r="I385375" s="33"/>
    </row>
    <row r="385394" spans="9:9">
      <c r="I385394" s="33"/>
    </row>
    <row r="385404" spans="9:9">
      <c r="I385404" s="33"/>
    </row>
    <row r="385407" spans="9:9">
      <c r="I385407" s="33"/>
    </row>
    <row r="385426" spans="9:9">
      <c r="I385426" s="33"/>
    </row>
    <row r="385436" spans="9:9">
      <c r="I385436" s="33"/>
    </row>
    <row r="385439" spans="9:9">
      <c r="I385439" s="33"/>
    </row>
    <row r="385458" spans="9:9">
      <c r="I385458" s="33"/>
    </row>
    <row r="385468" spans="9:9">
      <c r="I385468" s="33"/>
    </row>
    <row r="385471" spans="9:9">
      <c r="I385471" s="33"/>
    </row>
    <row r="385490" spans="9:9">
      <c r="I385490" s="33"/>
    </row>
    <row r="385500" spans="9:9">
      <c r="I385500" s="33"/>
    </row>
    <row r="385503" spans="9:9">
      <c r="I385503" s="33"/>
    </row>
    <row r="385522" spans="9:9">
      <c r="I385522" s="33"/>
    </row>
    <row r="385532" spans="9:9">
      <c r="I385532" s="33"/>
    </row>
    <row r="385535" spans="9:9">
      <c r="I385535" s="33"/>
    </row>
    <row r="385554" spans="9:9">
      <c r="I385554" s="33"/>
    </row>
    <row r="385564" spans="9:9">
      <c r="I385564" s="33"/>
    </row>
    <row r="385567" spans="9:9">
      <c r="I385567" s="33"/>
    </row>
    <row r="385586" spans="9:9">
      <c r="I385586" s="33"/>
    </row>
    <row r="385596" spans="9:9">
      <c r="I385596" s="33"/>
    </row>
    <row r="385599" spans="9:9">
      <c r="I385599" s="33"/>
    </row>
    <row r="385618" spans="9:9">
      <c r="I385618" s="33"/>
    </row>
    <row r="385628" spans="9:9">
      <c r="I385628" s="33"/>
    </row>
    <row r="385631" spans="9:9">
      <c r="I385631" s="33"/>
    </row>
    <row r="385650" spans="9:9">
      <c r="I385650" s="33"/>
    </row>
    <row r="385660" spans="9:9">
      <c r="I385660" s="33"/>
    </row>
    <row r="385663" spans="9:9">
      <c r="I385663" s="33"/>
    </row>
    <row r="385682" spans="9:9">
      <c r="I385682" s="33"/>
    </row>
    <row r="385692" spans="9:9">
      <c r="I385692" s="33"/>
    </row>
    <row r="385695" spans="9:9">
      <c r="I385695" s="33"/>
    </row>
    <row r="385714" spans="9:9">
      <c r="I385714" s="33"/>
    </row>
    <row r="385724" spans="9:9">
      <c r="I385724" s="33"/>
    </row>
    <row r="385727" spans="9:9">
      <c r="I385727" s="33"/>
    </row>
    <row r="385746" spans="9:9">
      <c r="I385746" s="33"/>
    </row>
    <row r="385756" spans="9:9">
      <c r="I385756" s="33"/>
    </row>
    <row r="385759" spans="9:9">
      <c r="I385759" s="33"/>
    </row>
    <row r="385778" spans="9:9">
      <c r="I385778" s="33"/>
    </row>
    <row r="385788" spans="9:9">
      <c r="I385788" s="33"/>
    </row>
    <row r="385791" spans="9:9">
      <c r="I385791" s="33"/>
    </row>
    <row r="385810" spans="9:9">
      <c r="I385810" s="33"/>
    </row>
    <row r="385820" spans="9:9">
      <c r="I385820" s="33"/>
    </row>
    <row r="385823" spans="9:9">
      <c r="I385823" s="33"/>
    </row>
    <row r="385842" spans="9:9">
      <c r="I385842" s="33"/>
    </row>
    <row r="385852" spans="9:9">
      <c r="I385852" s="33"/>
    </row>
    <row r="385855" spans="9:9">
      <c r="I385855" s="33"/>
    </row>
    <row r="385874" spans="9:9">
      <c r="I385874" s="33"/>
    </row>
    <row r="385884" spans="9:9">
      <c r="I385884" s="33"/>
    </row>
    <row r="385887" spans="9:9">
      <c r="I385887" s="33"/>
    </row>
    <row r="385906" spans="9:9">
      <c r="I385906" s="33"/>
    </row>
    <row r="385916" spans="9:9">
      <c r="I385916" s="33"/>
    </row>
    <row r="385919" spans="9:9">
      <c r="I385919" s="33"/>
    </row>
    <row r="385938" spans="9:9">
      <c r="I385938" s="33"/>
    </row>
    <row r="385948" spans="9:9">
      <c r="I385948" s="33"/>
    </row>
    <row r="385951" spans="9:9">
      <c r="I385951" s="33"/>
    </row>
    <row r="385970" spans="9:9">
      <c r="I385970" s="33"/>
    </row>
    <row r="385980" spans="9:9">
      <c r="I385980" s="33"/>
    </row>
    <row r="385983" spans="9:9">
      <c r="I385983" s="33"/>
    </row>
    <row r="386002" spans="9:9">
      <c r="I386002" s="33"/>
    </row>
    <row r="386012" spans="9:9">
      <c r="I386012" s="33"/>
    </row>
    <row r="386015" spans="9:9">
      <c r="I386015" s="33"/>
    </row>
    <row r="386034" spans="9:9">
      <c r="I386034" s="33"/>
    </row>
    <row r="386044" spans="9:9">
      <c r="I386044" s="33"/>
    </row>
    <row r="386047" spans="9:9">
      <c r="I386047" s="33"/>
    </row>
    <row r="386066" spans="9:9">
      <c r="I386066" s="33"/>
    </row>
    <row r="386076" spans="9:9">
      <c r="I386076" s="33"/>
    </row>
    <row r="386079" spans="9:9">
      <c r="I386079" s="33"/>
    </row>
    <row r="386098" spans="9:9">
      <c r="I386098" s="33"/>
    </row>
    <row r="386108" spans="9:9">
      <c r="I386108" s="33"/>
    </row>
    <row r="386111" spans="9:9">
      <c r="I386111" s="33"/>
    </row>
    <row r="386130" spans="9:9">
      <c r="I386130" s="33"/>
    </row>
    <row r="386140" spans="9:9">
      <c r="I386140" s="33"/>
    </row>
    <row r="386143" spans="9:9">
      <c r="I386143" s="33"/>
    </row>
    <row r="386162" spans="9:9">
      <c r="I386162" s="33"/>
    </row>
    <row r="386172" spans="9:9">
      <c r="I386172" s="33"/>
    </row>
    <row r="386175" spans="9:9">
      <c r="I386175" s="33"/>
    </row>
    <row r="386194" spans="9:9">
      <c r="I386194" s="33"/>
    </row>
    <row r="386204" spans="9:9">
      <c r="I386204" s="33"/>
    </row>
    <row r="386207" spans="9:9">
      <c r="I386207" s="33"/>
    </row>
    <row r="386226" spans="9:9">
      <c r="I386226" s="33"/>
    </row>
    <row r="386236" spans="9:9">
      <c r="I386236" s="33"/>
    </row>
    <row r="386239" spans="9:9">
      <c r="I386239" s="33"/>
    </row>
    <row r="386258" spans="9:9">
      <c r="I386258" s="33"/>
    </row>
    <row r="386268" spans="9:9">
      <c r="I386268" s="33"/>
    </row>
    <row r="386271" spans="9:9">
      <c r="I386271" s="33"/>
    </row>
    <row r="386290" spans="9:9">
      <c r="I386290" s="33"/>
    </row>
    <row r="386300" spans="9:9">
      <c r="I386300" s="33"/>
    </row>
    <row r="386303" spans="9:9">
      <c r="I386303" s="33"/>
    </row>
    <row r="386322" spans="9:9">
      <c r="I386322" s="33"/>
    </row>
    <row r="386332" spans="9:9">
      <c r="I386332" s="33"/>
    </row>
    <row r="386335" spans="9:9">
      <c r="I386335" s="33"/>
    </row>
    <row r="386354" spans="9:9">
      <c r="I386354" s="33"/>
    </row>
    <row r="386364" spans="9:9">
      <c r="I386364" s="33"/>
    </row>
    <row r="386367" spans="9:9">
      <c r="I386367" s="33"/>
    </row>
    <row r="386386" spans="9:9">
      <c r="I386386" s="33"/>
    </row>
    <row r="386396" spans="9:9">
      <c r="I386396" s="33"/>
    </row>
    <row r="386399" spans="9:9">
      <c r="I386399" s="33"/>
    </row>
    <row r="386418" spans="9:9">
      <c r="I386418" s="33"/>
    </row>
    <row r="386428" spans="9:9">
      <c r="I386428" s="33"/>
    </row>
    <row r="386431" spans="9:9">
      <c r="I386431" s="33"/>
    </row>
    <row r="386450" spans="9:9">
      <c r="I386450" s="33"/>
    </row>
    <row r="386460" spans="9:9">
      <c r="I386460" s="33"/>
    </row>
    <row r="386463" spans="9:9">
      <c r="I386463" s="33"/>
    </row>
    <row r="386482" spans="9:9">
      <c r="I386482" s="33"/>
    </row>
    <row r="386492" spans="9:9">
      <c r="I386492" s="33"/>
    </row>
    <row r="386495" spans="9:9">
      <c r="I386495" s="33"/>
    </row>
    <row r="386514" spans="9:9">
      <c r="I386514" s="33"/>
    </row>
    <row r="386524" spans="9:9">
      <c r="I386524" s="33"/>
    </row>
    <row r="386527" spans="9:9">
      <c r="I386527" s="33"/>
    </row>
    <row r="386546" spans="9:9">
      <c r="I386546" s="33"/>
    </row>
    <row r="386556" spans="9:9">
      <c r="I386556" s="33"/>
    </row>
    <row r="386559" spans="9:9">
      <c r="I386559" s="33"/>
    </row>
    <row r="386578" spans="9:9">
      <c r="I386578" s="33"/>
    </row>
    <row r="386588" spans="9:9">
      <c r="I386588" s="33"/>
    </row>
    <row r="386591" spans="9:9">
      <c r="I386591" s="33"/>
    </row>
    <row r="386610" spans="9:9">
      <c r="I386610" s="33"/>
    </row>
    <row r="386620" spans="9:9">
      <c r="I386620" s="33"/>
    </row>
    <row r="386623" spans="9:9">
      <c r="I386623" s="33"/>
    </row>
    <row r="386642" spans="9:9">
      <c r="I386642" s="33"/>
    </row>
    <row r="386652" spans="9:9">
      <c r="I386652" s="33"/>
    </row>
    <row r="386655" spans="9:9">
      <c r="I386655" s="33"/>
    </row>
    <row r="386674" spans="9:9">
      <c r="I386674" s="33"/>
    </row>
    <row r="386684" spans="9:9">
      <c r="I386684" s="33"/>
    </row>
    <row r="386687" spans="9:9">
      <c r="I386687" s="33"/>
    </row>
    <row r="386706" spans="9:9">
      <c r="I386706" s="33"/>
    </row>
    <row r="386716" spans="9:9">
      <c r="I386716" s="33"/>
    </row>
    <row r="386719" spans="9:9">
      <c r="I386719" s="33"/>
    </row>
    <row r="386738" spans="9:9">
      <c r="I386738" s="33"/>
    </row>
    <row r="386748" spans="9:9">
      <c r="I386748" s="33"/>
    </row>
    <row r="386751" spans="9:9">
      <c r="I386751" s="33"/>
    </row>
    <row r="386770" spans="9:9">
      <c r="I386770" s="33"/>
    </row>
    <row r="386780" spans="9:9">
      <c r="I386780" s="33"/>
    </row>
    <row r="386783" spans="9:9">
      <c r="I386783" s="33"/>
    </row>
    <row r="386802" spans="9:9">
      <c r="I386802" s="33"/>
    </row>
    <row r="386812" spans="9:9">
      <c r="I386812" s="33"/>
    </row>
    <row r="386815" spans="9:9">
      <c r="I386815" s="33"/>
    </row>
    <row r="386834" spans="9:9">
      <c r="I386834" s="33"/>
    </row>
    <row r="386844" spans="9:9">
      <c r="I386844" s="33"/>
    </row>
    <row r="386847" spans="9:9">
      <c r="I386847" s="33"/>
    </row>
    <row r="386866" spans="9:9">
      <c r="I386866" s="33"/>
    </row>
    <row r="386876" spans="9:9">
      <c r="I386876" s="33"/>
    </row>
    <row r="386879" spans="9:9">
      <c r="I386879" s="33"/>
    </row>
    <row r="386898" spans="9:9">
      <c r="I386898" s="33"/>
    </row>
    <row r="386908" spans="9:9">
      <c r="I386908" s="33"/>
    </row>
    <row r="386911" spans="9:9">
      <c r="I386911" s="33"/>
    </row>
    <row r="386930" spans="9:9">
      <c r="I386930" s="33"/>
    </row>
    <row r="386940" spans="9:9">
      <c r="I386940" s="33"/>
    </row>
    <row r="386943" spans="9:9">
      <c r="I386943" s="33"/>
    </row>
    <row r="386962" spans="9:9">
      <c r="I386962" s="33"/>
    </row>
    <row r="386972" spans="9:9">
      <c r="I386972" s="33"/>
    </row>
    <row r="386975" spans="9:9">
      <c r="I386975" s="33"/>
    </row>
    <row r="386994" spans="9:9">
      <c r="I386994" s="33"/>
    </row>
    <row r="387004" spans="9:9">
      <c r="I387004" s="33"/>
    </row>
    <row r="387007" spans="9:9">
      <c r="I387007" s="33"/>
    </row>
    <row r="387026" spans="9:9">
      <c r="I387026" s="33"/>
    </row>
    <row r="387036" spans="9:9">
      <c r="I387036" s="33"/>
    </row>
    <row r="387039" spans="9:9">
      <c r="I387039" s="33"/>
    </row>
    <row r="387058" spans="9:9">
      <c r="I387058" s="33"/>
    </row>
    <row r="387068" spans="9:9">
      <c r="I387068" s="33"/>
    </row>
    <row r="387071" spans="9:9">
      <c r="I387071" s="33"/>
    </row>
    <row r="387090" spans="9:9">
      <c r="I387090" s="33"/>
    </row>
    <row r="387100" spans="9:9">
      <c r="I387100" s="33"/>
    </row>
    <row r="387103" spans="9:9">
      <c r="I387103" s="33"/>
    </row>
    <row r="387122" spans="9:9">
      <c r="I387122" s="33"/>
    </row>
    <row r="387132" spans="9:9">
      <c r="I387132" s="33"/>
    </row>
    <row r="387135" spans="9:9">
      <c r="I387135" s="33"/>
    </row>
    <row r="387154" spans="9:9">
      <c r="I387154" s="33"/>
    </row>
    <row r="387164" spans="9:9">
      <c r="I387164" s="33"/>
    </row>
    <row r="387167" spans="9:9">
      <c r="I387167" s="33"/>
    </row>
    <row r="387186" spans="9:9">
      <c r="I387186" s="33"/>
    </row>
    <row r="387196" spans="9:9">
      <c r="I387196" s="33"/>
    </row>
    <row r="387199" spans="9:9">
      <c r="I387199" s="33"/>
    </row>
    <row r="387218" spans="9:9">
      <c r="I387218" s="33"/>
    </row>
    <row r="387228" spans="9:9">
      <c r="I387228" s="33"/>
    </row>
    <row r="387231" spans="9:9">
      <c r="I387231" s="33"/>
    </row>
    <row r="387250" spans="9:9">
      <c r="I387250" s="33"/>
    </row>
    <row r="387260" spans="9:9">
      <c r="I387260" s="33"/>
    </row>
    <row r="387263" spans="9:9">
      <c r="I387263" s="33"/>
    </row>
    <row r="387282" spans="9:9">
      <c r="I387282" s="33"/>
    </row>
    <row r="387292" spans="9:9">
      <c r="I387292" s="33"/>
    </row>
    <row r="387295" spans="9:9">
      <c r="I387295" s="33"/>
    </row>
    <row r="387314" spans="9:9">
      <c r="I387314" s="33"/>
    </row>
    <row r="387324" spans="9:9">
      <c r="I387324" s="33"/>
    </row>
    <row r="387327" spans="9:9">
      <c r="I387327" s="33"/>
    </row>
    <row r="387346" spans="9:9">
      <c r="I387346" s="33"/>
    </row>
    <row r="387356" spans="9:9">
      <c r="I387356" s="33"/>
    </row>
    <row r="387359" spans="9:9">
      <c r="I387359" s="33"/>
    </row>
    <row r="387378" spans="9:9">
      <c r="I387378" s="33"/>
    </row>
    <row r="387388" spans="9:9">
      <c r="I387388" s="33"/>
    </row>
    <row r="387391" spans="9:9">
      <c r="I387391" s="33"/>
    </row>
    <row r="387410" spans="9:9">
      <c r="I387410" s="33"/>
    </row>
    <row r="387420" spans="9:9">
      <c r="I387420" s="33"/>
    </row>
    <row r="387423" spans="9:9">
      <c r="I387423" s="33"/>
    </row>
    <row r="387442" spans="9:9">
      <c r="I387442" s="33"/>
    </row>
    <row r="387452" spans="9:9">
      <c r="I387452" s="33"/>
    </row>
    <row r="387455" spans="9:9">
      <c r="I387455" s="33"/>
    </row>
    <row r="387474" spans="9:9">
      <c r="I387474" s="33"/>
    </row>
    <row r="387484" spans="9:9">
      <c r="I387484" s="33"/>
    </row>
    <row r="387487" spans="9:9">
      <c r="I387487" s="33"/>
    </row>
    <row r="387506" spans="9:9">
      <c r="I387506" s="33"/>
    </row>
    <row r="387516" spans="9:9">
      <c r="I387516" s="33"/>
    </row>
    <row r="387519" spans="9:9">
      <c r="I387519" s="33"/>
    </row>
    <row r="387538" spans="9:9">
      <c r="I387538" s="33"/>
    </row>
    <row r="387548" spans="9:9">
      <c r="I387548" s="33"/>
    </row>
    <row r="387551" spans="9:9">
      <c r="I387551" s="33"/>
    </row>
    <row r="387570" spans="9:9">
      <c r="I387570" s="33"/>
    </row>
    <row r="387580" spans="9:9">
      <c r="I387580" s="33"/>
    </row>
    <row r="387583" spans="9:9">
      <c r="I387583" s="33"/>
    </row>
    <row r="387602" spans="9:9">
      <c r="I387602" s="33"/>
    </row>
    <row r="387612" spans="9:9">
      <c r="I387612" s="33"/>
    </row>
    <row r="387615" spans="9:9">
      <c r="I387615" s="33"/>
    </row>
    <row r="387634" spans="9:9">
      <c r="I387634" s="33"/>
    </row>
    <row r="387644" spans="9:9">
      <c r="I387644" s="33"/>
    </row>
    <row r="387647" spans="9:9">
      <c r="I387647" s="33"/>
    </row>
    <row r="387666" spans="9:9">
      <c r="I387666" s="33"/>
    </row>
    <row r="387676" spans="9:9">
      <c r="I387676" s="33"/>
    </row>
    <row r="387679" spans="9:9">
      <c r="I387679" s="33"/>
    </row>
    <row r="387698" spans="9:9">
      <c r="I387698" s="33"/>
    </row>
    <row r="387708" spans="9:9">
      <c r="I387708" s="33"/>
    </row>
    <row r="387711" spans="9:9">
      <c r="I387711" s="33"/>
    </row>
    <row r="387730" spans="9:9">
      <c r="I387730" s="33"/>
    </row>
    <row r="387740" spans="9:9">
      <c r="I387740" s="33"/>
    </row>
    <row r="387743" spans="9:9">
      <c r="I387743" s="33"/>
    </row>
    <row r="387762" spans="9:9">
      <c r="I387762" s="33"/>
    </row>
    <row r="387772" spans="9:9">
      <c r="I387772" s="33"/>
    </row>
    <row r="387775" spans="9:9">
      <c r="I387775" s="33"/>
    </row>
    <row r="387794" spans="9:9">
      <c r="I387794" s="33"/>
    </row>
    <row r="387804" spans="9:9">
      <c r="I387804" s="33"/>
    </row>
    <row r="387807" spans="9:9">
      <c r="I387807" s="33"/>
    </row>
    <row r="387826" spans="9:9">
      <c r="I387826" s="33"/>
    </row>
    <row r="387836" spans="9:9">
      <c r="I387836" s="33"/>
    </row>
    <row r="387839" spans="9:9">
      <c r="I387839" s="33"/>
    </row>
    <row r="387858" spans="9:9">
      <c r="I387858" s="33"/>
    </row>
    <row r="387868" spans="9:9">
      <c r="I387868" s="33"/>
    </row>
    <row r="387871" spans="9:9">
      <c r="I387871" s="33"/>
    </row>
    <row r="387890" spans="9:9">
      <c r="I387890" s="33"/>
    </row>
    <row r="387900" spans="9:9">
      <c r="I387900" s="33"/>
    </row>
    <row r="387903" spans="9:9">
      <c r="I387903" s="33"/>
    </row>
    <row r="387922" spans="9:9">
      <c r="I387922" s="33"/>
    </row>
    <row r="387932" spans="9:9">
      <c r="I387932" s="33"/>
    </row>
    <row r="387935" spans="9:9">
      <c r="I387935" s="33"/>
    </row>
    <row r="387954" spans="9:9">
      <c r="I387954" s="33"/>
    </row>
    <row r="387964" spans="9:9">
      <c r="I387964" s="33"/>
    </row>
    <row r="387967" spans="9:9">
      <c r="I387967" s="33"/>
    </row>
    <row r="387986" spans="9:9">
      <c r="I387986" s="33"/>
    </row>
    <row r="387996" spans="9:9">
      <c r="I387996" s="33"/>
    </row>
    <row r="387999" spans="9:9">
      <c r="I387999" s="33"/>
    </row>
    <row r="388018" spans="9:9">
      <c r="I388018" s="33"/>
    </row>
    <row r="388028" spans="9:9">
      <c r="I388028" s="33"/>
    </row>
    <row r="388031" spans="9:9">
      <c r="I388031" s="33"/>
    </row>
    <row r="388050" spans="9:9">
      <c r="I388050" s="33"/>
    </row>
    <row r="388060" spans="9:9">
      <c r="I388060" s="33"/>
    </row>
    <row r="388063" spans="9:9">
      <c r="I388063" s="33"/>
    </row>
    <row r="388082" spans="9:9">
      <c r="I388082" s="33"/>
    </row>
    <row r="388092" spans="9:9">
      <c r="I388092" s="33"/>
    </row>
    <row r="388095" spans="9:9">
      <c r="I388095" s="33"/>
    </row>
    <row r="388114" spans="9:9">
      <c r="I388114" s="33"/>
    </row>
    <row r="388124" spans="9:9">
      <c r="I388124" s="33"/>
    </row>
    <row r="388127" spans="9:9">
      <c r="I388127" s="33"/>
    </row>
    <row r="388146" spans="9:9">
      <c r="I388146" s="33"/>
    </row>
    <row r="388156" spans="9:9">
      <c r="I388156" s="33"/>
    </row>
    <row r="388159" spans="9:9">
      <c r="I388159" s="33"/>
    </row>
    <row r="388178" spans="9:9">
      <c r="I388178" s="33"/>
    </row>
    <row r="388188" spans="9:9">
      <c r="I388188" s="33"/>
    </row>
    <row r="388191" spans="9:9">
      <c r="I388191" s="33"/>
    </row>
    <row r="388210" spans="9:9">
      <c r="I388210" s="33"/>
    </row>
    <row r="388220" spans="9:9">
      <c r="I388220" s="33"/>
    </row>
    <row r="388223" spans="9:9">
      <c r="I388223" s="33"/>
    </row>
    <row r="388242" spans="9:9">
      <c r="I388242" s="33"/>
    </row>
    <row r="388252" spans="9:9">
      <c r="I388252" s="33"/>
    </row>
    <row r="388255" spans="9:9">
      <c r="I388255" s="33"/>
    </row>
    <row r="388274" spans="9:9">
      <c r="I388274" s="33"/>
    </row>
    <row r="388284" spans="9:9">
      <c r="I388284" s="33"/>
    </row>
    <row r="388287" spans="9:9">
      <c r="I388287" s="33"/>
    </row>
    <row r="388306" spans="9:9">
      <c r="I388306" s="33"/>
    </row>
    <row r="388316" spans="9:9">
      <c r="I388316" s="33"/>
    </row>
    <row r="388319" spans="9:9">
      <c r="I388319" s="33"/>
    </row>
    <row r="388338" spans="9:9">
      <c r="I388338" s="33"/>
    </row>
    <row r="388348" spans="9:9">
      <c r="I388348" s="33"/>
    </row>
    <row r="388351" spans="9:9">
      <c r="I388351" s="33"/>
    </row>
    <row r="388370" spans="9:9">
      <c r="I388370" s="33"/>
    </row>
    <row r="388380" spans="9:9">
      <c r="I388380" s="33"/>
    </row>
    <row r="388383" spans="9:9">
      <c r="I388383" s="33"/>
    </row>
    <row r="388402" spans="9:9">
      <c r="I388402" s="33"/>
    </row>
    <row r="388412" spans="9:9">
      <c r="I388412" s="33"/>
    </row>
    <row r="388415" spans="9:9">
      <c r="I388415" s="33"/>
    </row>
    <row r="388434" spans="9:9">
      <c r="I388434" s="33"/>
    </row>
    <row r="388444" spans="9:9">
      <c r="I388444" s="33"/>
    </row>
    <row r="388447" spans="9:9">
      <c r="I388447" s="33"/>
    </row>
    <row r="388466" spans="9:9">
      <c r="I388466" s="33"/>
    </row>
    <row r="388476" spans="9:9">
      <c r="I388476" s="33"/>
    </row>
    <row r="388479" spans="9:9">
      <c r="I388479" s="33"/>
    </row>
    <row r="388498" spans="9:9">
      <c r="I388498" s="33"/>
    </row>
    <row r="388508" spans="9:9">
      <c r="I388508" s="33"/>
    </row>
    <row r="388511" spans="9:9">
      <c r="I388511" s="33"/>
    </row>
    <row r="388530" spans="9:9">
      <c r="I388530" s="33"/>
    </row>
    <row r="388540" spans="9:9">
      <c r="I388540" s="33"/>
    </row>
    <row r="388543" spans="9:9">
      <c r="I388543" s="33"/>
    </row>
    <row r="388562" spans="9:9">
      <c r="I388562" s="33"/>
    </row>
    <row r="388572" spans="9:9">
      <c r="I388572" s="33"/>
    </row>
    <row r="388575" spans="9:9">
      <c r="I388575" s="33"/>
    </row>
    <row r="388594" spans="9:9">
      <c r="I388594" s="33"/>
    </row>
    <row r="388604" spans="9:9">
      <c r="I388604" s="33"/>
    </row>
    <row r="388607" spans="9:9">
      <c r="I388607" s="33"/>
    </row>
    <row r="388626" spans="9:9">
      <c r="I388626" s="33"/>
    </row>
    <row r="388636" spans="9:9">
      <c r="I388636" s="33"/>
    </row>
    <row r="388639" spans="9:9">
      <c r="I388639" s="33"/>
    </row>
    <row r="388658" spans="9:9">
      <c r="I388658" s="33"/>
    </row>
    <row r="388668" spans="9:9">
      <c r="I388668" s="33"/>
    </row>
    <row r="388671" spans="9:9">
      <c r="I388671" s="33"/>
    </row>
    <row r="388690" spans="9:9">
      <c r="I388690" s="33"/>
    </row>
    <row r="388700" spans="9:9">
      <c r="I388700" s="33"/>
    </row>
    <row r="388703" spans="9:9">
      <c r="I388703" s="33"/>
    </row>
    <row r="388722" spans="9:9">
      <c r="I388722" s="33"/>
    </row>
    <row r="388732" spans="9:9">
      <c r="I388732" s="33"/>
    </row>
    <row r="388735" spans="9:9">
      <c r="I388735" s="33"/>
    </row>
    <row r="388754" spans="9:9">
      <c r="I388754" s="33"/>
    </row>
    <row r="388764" spans="9:9">
      <c r="I388764" s="33"/>
    </row>
    <row r="388767" spans="9:9">
      <c r="I388767" s="33"/>
    </row>
    <row r="388786" spans="9:9">
      <c r="I388786" s="33"/>
    </row>
    <row r="388796" spans="9:9">
      <c r="I388796" s="33"/>
    </row>
    <row r="388799" spans="9:9">
      <c r="I388799" s="33"/>
    </row>
    <row r="388818" spans="9:9">
      <c r="I388818" s="33"/>
    </row>
    <row r="388828" spans="9:9">
      <c r="I388828" s="33"/>
    </row>
    <row r="388831" spans="9:9">
      <c r="I388831" s="33"/>
    </row>
    <row r="388850" spans="9:9">
      <c r="I388850" s="33"/>
    </row>
    <row r="388860" spans="9:9">
      <c r="I388860" s="33"/>
    </row>
    <row r="388863" spans="9:9">
      <c r="I388863" s="33"/>
    </row>
    <row r="388882" spans="9:9">
      <c r="I388882" s="33"/>
    </row>
    <row r="388892" spans="9:9">
      <c r="I388892" s="33"/>
    </row>
    <row r="388895" spans="9:9">
      <c r="I388895" s="33"/>
    </row>
    <row r="388914" spans="9:9">
      <c r="I388914" s="33"/>
    </row>
    <row r="388924" spans="9:9">
      <c r="I388924" s="33"/>
    </row>
    <row r="388927" spans="9:9">
      <c r="I388927" s="33"/>
    </row>
    <row r="388946" spans="9:9">
      <c r="I388946" s="33"/>
    </row>
    <row r="388956" spans="9:9">
      <c r="I388956" s="33"/>
    </row>
    <row r="388959" spans="9:9">
      <c r="I388959" s="33"/>
    </row>
    <row r="388978" spans="9:9">
      <c r="I388978" s="33"/>
    </row>
    <row r="388988" spans="9:9">
      <c r="I388988" s="33"/>
    </row>
    <row r="388991" spans="9:9">
      <c r="I388991" s="33"/>
    </row>
    <row r="389010" spans="9:9">
      <c r="I389010" s="33"/>
    </row>
    <row r="389020" spans="9:9">
      <c r="I389020" s="33"/>
    </row>
    <row r="389023" spans="9:9">
      <c r="I389023" s="33"/>
    </row>
    <row r="389042" spans="9:9">
      <c r="I389042" s="33"/>
    </row>
    <row r="389052" spans="9:9">
      <c r="I389052" s="33"/>
    </row>
    <row r="389055" spans="9:9">
      <c r="I389055" s="33"/>
    </row>
    <row r="389074" spans="9:9">
      <c r="I389074" s="33"/>
    </row>
    <row r="389084" spans="9:9">
      <c r="I389084" s="33"/>
    </row>
    <row r="389087" spans="9:9">
      <c r="I389087" s="33"/>
    </row>
    <row r="389106" spans="9:9">
      <c r="I389106" s="33"/>
    </row>
    <row r="389116" spans="9:9">
      <c r="I389116" s="33"/>
    </row>
    <row r="389119" spans="9:9">
      <c r="I389119" s="33"/>
    </row>
    <row r="389138" spans="9:9">
      <c r="I389138" s="33"/>
    </row>
    <row r="389148" spans="9:9">
      <c r="I389148" s="33"/>
    </row>
    <row r="389151" spans="9:9">
      <c r="I389151" s="33"/>
    </row>
    <row r="389170" spans="9:9">
      <c r="I389170" s="33"/>
    </row>
    <row r="389180" spans="9:9">
      <c r="I389180" s="33"/>
    </row>
    <row r="389183" spans="9:9">
      <c r="I389183" s="33"/>
    </row>
    <row r="389202" spans="9:9">
      <c r="I389202" s="33"/>
    </row>
    <row r="389212" spans="9:9">
      <c r="I389212" s="33"/>
    </row>
    <row r="389215" spans="9:9">
      <c r="I389215" s="33"/>
    </row>
    <row r="389234" spans="9:9">
      <c r="I389234" s="33"/>
    </row>
    <row r="389244" spans="9:9">
      <c r="I389244" s="33"/>
    </row>
    <row r="389247" spans="9:9">
      <c r="I389247" s="33"/>
    </row>
    <row r="389266" spans="9:9">
      <c r="I389266" s="33"/>
    </row>
    <row r="389276" spans="9:9">
      <c r="I389276" s="33"/>
    </row>
    <row r="389279" spans="9:9">
      <c r="I389279" s="33"/>
    </row>
    <row r="389298" spans="9:9">
      <c r="I389298" s="33"/>
    </row>
    <row r="389308" spans="9:9">
      <c r="I389308" s="33"/>
    </row>
    <row r="389311" spans="9:9">
      <c r="I389311" s="33"/>
    </row>
    <row r="389330" spans="9:9">
      <c r="I389330" s="33"/>
    </row>
    <row r="389340" spans="9:9">
      <c r="I389340" s="33"/>
    </row>
    <row r="389343" spans="9:9">
      <c r="I389343" s="33"/>
    </row>
    <row r="389362" spans="9:9">
      <c r="I389362" s="33"/>
    </row>
    <row r="389372" spans="9:9">
      <c r="I389372" s="33"/>
    </row>
    <row r="389375" spans="9:9">
      <c r="I389375" s="33"/>
    </row>
    <row r="389394" spans="9:9">
      <c r="I389394" s="33"/>
    </row>
    <row r="389404" spans="9:9">
      <c r="I389404" s="33"/>
    </row>
    <row r="389407" spans="9:9">
      <c r="I389407" s="33"/>
    </row>
    <row r="389426" spans="9:9">
      <c r="I389426" s="33"/>
    </row>
    <row r="389436" spans="9:9">
      <c r="I389436" s="33"/>
    </row>
    <row r="389439" spans="9:9">
      <c r="I389439" s="33"/>
    </row>
    <row r="389458" spans="9:9">
      <c r="I389458" s="33"/>
    </row>
    <row r="389468" spans="9:9">
      <c r="I389468" s="33"/>
    </row>
    <row r="389471" spans="9:9">
      <c r="I389471" s="33"/>
    </row>
    <row r="389490" spans="9:9">
      <c r="I389490" s="33"/>
    </row>
    <row r="389500" spans="9:9">
      <c r="I389500" s="33"/>
    </row>
    <row r="389503" spans="9:9">
      <c r="I389503" s="33"/>
    </row>
    <row r="389522" spans="9:9">
      <c r="I389522" s="33"/>
    </row>
    <row r="389532" spans="9:9">
      <c r="I389532" s="33"/>
    </row>
    <row r="389535" spans="9:9">
      <c r="I389535" s="33"/>
    </row>
    <row r="389554" spans="9:9">
      <c r="I389554" s="33"/>
    </row>
    <row r="389564" spans="9:9">
      <c r="I389564" s="33"/>
    </row>
    <row r="389567" spans="9:9">
      <c r="I389567" s="33"/>
    </row>
    <row r="389586" spans="9:9">
      <c r="I389586" s="33"/>
    </row>
    <row r="389596" spans="9:9">
      <c r="I389596" s="33"/>
    </row>
    <row r="389599" spans="9:9">
      <c r="I389599" s="33"/>
    </row>
    <row r="389618" spans="9:9">
      <c r="I389618" s="33"/>
    </row>
    <row r="389628" spans="9:9">
      <c r="I389628" s="33"/>
    </row>
    <row r="389631" spans="9:9">
      <c r="I389631" s="33"/>
    </row>
    <row r="389650" spans="9:9">
      <c r="I389650" s="33"/>
    </row>
    <row r="389660" spans="9:9">
      <c r="I389660" s="33"/>
    </row>
    <row r="389663" spans="9:9">
      <c r="I389663" s="33"/>
    </row>
    <row r="389682" spans="9:9">
      <c r="I389682" s="33"/>
    </row>
    <row r="389692" spans="9:9">
      <c r="I389692" s="33"/>
    </row>
    <row r="389695" spans="9:9">
      <c r="I389695" s="33"/>
    </row>
    <row r="389714" spans="9:9">
      <c r="I389714" s="33"/>
    </row>
    <row r="389724" spans="9:9">
      <c r="I389724" s="33"/>
    </row>
    <row r="389727" spans="9:9">
      <c r="I389727" s="33"/>
    </row>
    <row r="389746" spans="9:9">
      <c r="I389746" s="33"/>
    </row>
    <row r="389756" spans="9:9">
      <c r="I389756" s="33"/>
    </row>
    <row r="389759" spans="9:9">
      <c r="I389759" s="33"/>
    </row>
    <row r="389778" spans="9:9">
      <c r="I389778" s="33"/>
    </row>
    <row r="389788" spans="9:9">
      <c r="I389788" s="33"/>
    </row>
    <row r="389791" spans="9:9">
      <c r="I389791" s="33"/>
    </row>
    <row r="389810" spans="9:9">
      <c r="I389810" s="33"/>
    </row>
    <row r="389820" spans="9:9">
      <c r="I389820" s="33"/>
    </row>
    <row r="389823" spans="9:9">
      <c r="I389823" s="33"/>
    </row>
    <row r="389842" spans="9:9">
      <c r="I389842" s="33"/>
    </row>
    <row r="389852" spans="9:9">
      <c r="I389852" s="33"/>
    </row>
    <row r="389855" spans="9:9">
      <c r="I389855" s="33"/>
    </row>
    <row r="389874" spans="9:9">
      <c r="I389874" s="33"/>
    </row>
    <row r="389884" spans="9:9">
      <c r="I389884" s="33"/>
    </row>
    <row r="389887" spans="9:9">
      <c r="I389887" s="33"/>
    </row>
    <row r="389906" spans="9:9">
      <c r="I389906" s="33"/>
    </row>
    <row r="389916" spans="9:9">
      <c r="I389916" s="33"/>
    </row>
    <row r="389919" spans="9:9">
      <c r="I389919" s="33"/>
    </row>
    <row r="389938" spans="9:9">
      <c r="I389938" s="33"/>
    </row>
    <row r="389948" spans="9:9">
      <c r="I389948" s="33"/>
    </row>
    <row r="389951" spans="9:9">
      <c r="I389951" s="33"/>
    </row>
    <row r="389970" spans="9:9">
      <c r="I389970" s="33"/>
    </row>
    <row r="389980" spans="9:9">
      <c r="I389980" s="33"/>
    </row>
    <row r="389983" spans="9:9">
      <c r="I389983" s="33"/>
    </row>
    <row r="390002" spans="9:9">
      <c r="I390002" s="33"/>
    </row>
    <row r="390012" spans="9:9">
      <c r="I390012" s="33"/>
    </row>
    <row r="390015" spans="9:9">
      <c r="I390015" s="33"/>
    </row>
    <row r="390034" spans="9:9">
      <c r="I390034" s="33"/>
    </row>
    <row r="390044" spans="9:9">
      <c r="I390044" s="33"/>
    </row>
    <row r="390047" spans="9:9">
      <c r="I390047" s="33"/>
    </row>
    <row r="390066" spans="9:9">
      <c r="I390066" s="33"/>
    </row>
    <row r="390076" spans="9:9">
      <c r="I390076" s="33"/>
    </row>
    <row r="390079" spans="9:9">
      <c r="I390079" s="33"/>
    </row>
    <row r="390098" spans="9:9">
      <c r="I390098" s="33"/>
    </row>
    <row r="390108" spans="9:9">
      <c r="I390108" s="33"/>
    </row>
    <row r="390111" spans="9:9">
      <c r="I390111" s="33"/>
    </row>
    <row r="390130" spans="9:9">
      <c r="I390130" s="33"/>
    </row>
    <row r="390140" spans="9:9">
      <c r="I390140" s="33"/>
    </row>
    <row r="390143" spans="9:9">
      <c r="I390143" s="33"/>
    </row>
    <row r="390162" spans="9:9">
      <c r="I390162" s="33"/>
    </row>
    <row r="390172" spans="9:9">
      <c r="I390172" s="33"/>
    </row>
    <row r="390175" spans="9:9">
      <c r="I390175" s="33"/>
    </row>
    <row r="390194" spans="9:9">
      <c r="I390194" s="33"/>
    </row>
    <row r="390204" spans="9:9">
      <c r="I390204" s="33"/>
    </row>
    <row r="390207" spans="9:9">
      <c r="I390207" s="33"/>
    </row>
    <row r="390226" spans="9:9">
      <c r="I390226" s="33"/>
    </row>
    <row r="390236" spans="9:9">
      <c r="I390236" s="33"/>
    </row>
    <row r="390239" spans="9:9">
      <c r="I390239" s="33"/>
    </row>
    <row r="390258" spans="9:9">
      <c r="I390258" s="33"/>
    </row>
    <row r="390268" spans="9:9">
      <c r="I390268" s="33"/>
    </row>
    <row r="390271" spans="9:9">
      <c r="I390271" s="33"/>
    </row>
    <row r="390290" spans="9:9">
      <c r="I390290" s="33"/>
    </row>
    <row r="390300" spans="9:9">
      <c r="I390300" s="33"/>
    </row>
    <row r="390303" spans="9:9">
      <c r="I390303" s="33"/>
    </row>
    <row r="390322" spans="9:9">
      <c r="I390322" s="33"/>
    </row>
    <row r="390332" spans="9:9">
      <c r="I390332" s="33"/>
    </row>
    <row r="390335" spans="9:9">
      <c r="I390335" s="33"/>
    </row>
    <row r="390354" spans="9:9">
      <c r="I390354" s="33"/>
    </row>
    <row r="390364" spans="9:9">
      <c r="I390364" s="33"/>
    </row>
    <row r="390367" spans="9:9">
      <c r="I390367" s="33"/>
    </row>
    <row r="390386" spans="9:9">
      <c r="I390386" s="33"/>
    </row>
    <row r="390396" spans="9:9">
      <c r="I390396" s="33"/>
    </row>
    <row r="390399" spans="9:9">
      <c r="I390399" s="33"/>
    </row>
    <row r="390418" spans="9:9">
      <c r="I390418" s="33"/>
    </row>
    <row r="390428" spans="9:9">
      <c r="I390428" s="33"/>
    </row>
    <row r="390431" spans="9:9">
      <c r="I390431" s="33"/>
    </row>
    <row r="390450" spans="9:9">
      <c r="I390450" s="33"/>
    </row>
    <row r="390460" spans="9:9">
      <c r="I390460" s="33"/>
    </row>
    <row r="390463" spans="9:9">
      <c r="I390463" s="33"/>
    </row>
    <row r="390482" spans="9:9">
      <c r="I390482" s="33"/>
    </row>
    <row r="390492" spans="9:9">
      <c r="I390492" s="33"/>
    </row>
    <row r="390495" spans="9:9">
      <c r="I390495" s="33"/>
    </row>
    <row r="390514" spans="9:9">
      <c r="I390514" s="33"/>
    </row>
    <row r="390524" spans="9:9">
      <c r="I390524" s="33"/>
    </row>
    <row r="390527" spans="9:9">
      <c r="I390527" s="33"/>
    </row>
    <row r="390546" spans="9:9">
      <c r="I390546" s="33"/>
    </row>
    <row r="390556" spans="9:9">
      <c r="I390556" s="33"/>
    </row>
    <row r="390559" spans="9:9">
      <c r="I390559" s="33"/>
    </row>
    <row r="390578" spans="9:9">
      <c r="I390578" s="33"/>
    </row>
    <row r="390588" spans="9:9">
      <c r="I390588" s="33"/>
    </row>
    <row r="390591" spans="9:9">
      <c r="I390591" s="33"/>
    </row>
    <row r="390610" spans="9:9">
      <c r="I390610" s="33"/>
    </row>
    <row r="390620" spans="9:9">
      <c r="I390620" s="33"/>
    </row>
    <row r="390623" spans="9:9">
      <c r="I390623" s="33"/>
    </row>
    <row r="390642" spans="9:9">
      <c r="I390642" s="33"/>
    </row>
    <row r="390652" spans="9:9">
      <c r="I390652" s="33"/>
    </row>
    <row r="390655" spans="9:9">
      <c r="I390655" s="33"/>
    </row>
    <row r="390674" spans="9:9">
      <c r="I390674" s="33"/>
    </row>
    <row r="390684" spans="9:9">
      <c r="I390684" s="33"/>
    </row>
    <row r="390687" spans="9:9">
      <c r="I390687" s="33"/>
    </row>
    <row r="390706" spans="9:9">
      <c r="I390706" s="33"/>
    </row>
    <row r="390716" spans="9:9">
      <c r="I390716" s="33"/>
    </row>
    <row r="390719" spans="9:9">
      <c r="I390719" s="33"/>
    </row>
    <row r="390738" spans="9:9">
      <c r="I390738" s="33"/>
    </row>
    <row r="390748" spans="9:9">
      <c r="I390748" s="33"/>
    </row>
    <row r="390751" spans="9:9">
      <c r="I390751" s="33"/>
    </row>
    <row r="390770" spans="9:9">
      <c r="I390770" s="33"/>
    </row>
    <row r="390780" spans="9:9">
      <c r="I390780" s="33"/>
    </row>
    <row r="390783" spans="9:9">
      <c r="I390783" s="33"/>
    </row>
    <row r="390802" spans="9:9">
      <c r="I390802" s="33"/>
    </row>
    <row r="390812" spans="9:9">
      <c r="I390812" s="33"/>
    </row>
    <row r="390815" spans="9:9">
      <c r="I390815" s="33"/>
    </row>
    <row r="390834" spans="9:9">
      <c r="I390834" s="33"/>
    </row>
    <row r="390844" spans="9:9">
      <c r="I390844" s="33"/>
    </row>
    <row r="390847" spans="9:9">
      <c r="I390847" s="33"/>
    </row>
    <row r="390866" spans="9:9">
      <c r="I390866" s="33"/>
    </row>
    <row r="390876" spans="9:9">
      <c r="I390876" s="33"/>
    </row>
    <row r="390879" spans="9:9">
      <c r="I390879" s="33"/>
    </row>
    <row r="390898" spans="9:9">
      <c r="I390898" s="33"/>
    </row>
    <row r="390908" spans="9:9">
      <c r="I390908" s="33"/>
    </row>
    <row r="390911" spans="9:9">
      <c r="I390911" s="33"/>
    </row>
    <row r="390930" spans="9:9">
      <c r="I390930" s="33"/>
    </row>
    <row r="390940" spans="9:9">
      <c r="I390940" s="33"/>
    </row>
    <row r="390943" spans="9:9">
      <c r="I390943" s="33"/>
    </row>
    <row r="390962" spans="9:9">
      <c r="I390962" s="33"/>
    </row>
    <row r="390972" spans="9:9">
      <c r="I390972" s="33"/>
    </row>
    <row r="390975" spans="9:9">
      <c r="I390975" s="33"/>
    </row>
    <row r="390994" spans="9:9">
      <c r="I390994" s="33"/>
    </row>
    <row r="391004" spans="9:9">
      <c r="I391004" s="33"/>
    </row>
    <row r="391007" spans="9:9">
      <c r="I391007" s="33"/>
    </row>
    <row r="391026" spans="9:9">
      <c r="I391026" s="33"/>
    </row>
    <row r="391036" spans="9:9">
      <c r="I391036" s="33"/>
    </row>
    <row r="391039" spans="9:9">
      <c r="I391039" s="33"/>
    </row>
    <row r="391058" spans="9:9">
      <c r="I391058" s="33"/>
    </row>
    <row r="391068" spans="9:9">
      <c r="I391068" s="33"/>
    </row>
    <row r="391071" spans="9:9">
      <c r="I391071" s="33"/>
    </row>
    <row r="391090" spans="9:9">
      <c r="I391090" s="33"/>
    </row>
    <row r="391100" spans="9:9">
      <c r="I391100" s="33"/>
    </row>
    <row r="391103" spans="9:9">
      <c r="I391103" s="33"/>
    </row>
    <row r="391122" spans="9:9">
      <c r="I391122" s="33"/>
    </row>
    <row r="391132" spans="9:9">
      <c r="I391132" s="33"/>
    </row>
    <row r="391135" spans="9:9">
      <c r="I391135" s="33"/>
    </row>
    <row r="391154" spans="9:9">
      <c r="I391154" s="33"/>
    </row>
    <row r="391164" spans="9:9">
      <c r="I391164" s="33"/>
    </row>
    <row r="391167" spans="9:9">
      <c r="I391167" s="33"/>
    </row>
    <row r="391186" spans="9:9">
      <c r="I391186" s="33"/>
    </row>
    <row r="391196" spans="9:9">
      <c r="I391196" s="33"/>
    </row>
    <row r="391199" spans="9:9">
      <c r="I391199" s="33"/>
    </row>
    <row r="391218" spans="9:9">
      <c r="I391218" s="33"/>
    </row>
    <row r="391228" spans="9:9">
      <c r="I391228" s="33"/>
    </row>
    <row r="391231" spans="9:9">
      <c r="I391231" s="33"/>
    </row>
    <row r="391250" spans="9:9">
      <c r="I391250" s="33"/>
    </row>
    <row r="391260" spans="9:9">
      <c r="I391260" s="33"/>
    </row>
    <row r="391263" spans="9:9">
      <c r="I391263" s="33"/>
    </row>
    <row r="391282" spans="9:9">
      <c r="I391282" s="33"/>
    </row>
    <row r="391292" spans="9:9">
      <c r="I391292" s="33"/>
    </row>
    <row r="391295" spans="9:9">
      <c r="I391295" s="33"/>
    </row>
    <row r="391314" spans="9:9">
      <c r="I391314" s="33"/>
    </row>
    <row r="391324" spans="9:9">
      <c r="I391324" s="33"/>
    </row>
    <row r="391327" spans="9:9">
      <c r="I391327" s="33"/>
    </row>
    <row r="391346" spans="9:9">
      <c r="I391346" s="33"/>
    </row>
    <row r="391356" spans="9:9">
      <c r="I391356" s="33"/>
    </row>
    <row r="391359" spans="9:9">
      <c r="I391359" s="33"/>
    </row>
    <row r="391378" spans="9:9">
      <c r="I391378" s="33"/>
    </row>
    <row r="391388" spans="9:9">
      <c r="I391388" s="33"/>
    </row>
    <row r="391391" spans="9:9">
      <c r="I391391" s="33"/>
    </row>
    <row r="391410" spans="9:9">
      <c r="I391410" s="33"/>
    </row>
    <row r="391420" spans="9:9">
      <c r="I391420" s="33"/>
    </row>
    <row r="391423" spans="9:9">
      <c r="I391423" s="33"/>
    </row>
    <row r="391442" spans="9:9">
      <c r="I391442" s="33"/>
    </row>
    <row r="391452" spans="9:9">
      <c r="I391452" s="33"/>
    </row>
    <row r="391455" spans="9:9">
      <c r="I391455" s="33"/>
    </row>
    <row r="391474" spans="9:9">
      <c r="I391474" s="33"/>
    </row>
    <row r="391484" spans="9:9">
      <c r="I391484" s="33"/>
    </row>
    <row r="391487" spans="9:9">
      <c r="I391487" s="33"/>
    </row>
    <row r="391506" spans="9:9">
      <c r="I391506" s="33"/>
    </row>
    <row r="391516" spans="9:9">
      <c r="I391516" s="33"/>
    </row>
    <row r="391519" spans="9:9">
      <c r="I391519" s="33"/>
    </row>
    <row r="391538" spans="9:9">
      <c r="I391538" s="33"/>
    </row>
    <row r="391548" spans="9:9">
      <c r="I391548" s="33"/>
    </row>
    <row r="391551" spans="9:9">
      <c r="I391551" s="33"/>
    </row>
    <row r="391570" spans="9:9">
      <c r="I391570" s="33"/>
    </row>
    <row r="391580" spans="9:9">
      <c r="I391580" s="33"/>
    </row>
    <row r="391583" spans="9:9">
      <c r="I391583" s="33"/>
    </row>
    <row r="391602" spans="9:9">
      <c r="I391602" s="33"/>
    </row>
    <row r="391612" spans="9:9">
      <c r="I391612" s="33"/>
    </row>
    <row r="391615" spans="9:9">
      <c r="I391615" s="33"/>
    </row>
    <row r="391634" spans="9:9">
      <c r="I391634" s="33"/>
    </row>
    <row r="391644" spans="9:9">
      <c r="I391644" s="33"/>
    </row>
    <row r="391647" spans="9:9">
      <c r="I391647" s="33"/>
    </row>
    <row r="391666" spans="9:9">
      <c r="I391666" s="33"/>
    </row>
    <row r="391676" spans="9:9">
      <c r="I391676" s="33"/>
    </row>
    <row r="391679" spans="9:9">
      <c r="I391679" s="33"/>
    </row>
    <row r="391698" spans="9:9">
      <c r="I391698" s="33"/>
    </row>
    <row r="391708" spans="9:9">
      <c r="I391708" s="33"/>
    </row>
    <row r="391711" spans="9:9">
      <c r="I391711" s="33"/>
    </row>
    <row r="391730" spans="9:9">
      <c r="I391730" s="33"/>
    </row>
    <row r="391740" spans="9:9">
      <c r="I391740" s="33"/>
    </row>
    <row r="391743" spans="9:9">
      <c r="I391743" s="33"/>
    </row>
    <row r="391762" spans="9:9">
      <c r="I391762" s="33"/>
    </row>
    <row r="391772" spans="9:9">
      <c r="I391772" s="33"/>
    </row>
    <row r="391775" spans="9:9">
      <c r="I391775" s="33"/>
    </row>
    <row r="391794" spans="9:9">
      <c r="I391794" s="33"/>
    </row>
    <row r="391804" spans="9:9">
      <c r="I391804" s="33"/>
    </row>
    <row r="391807" spans="9:9">
      <c r="I391807" s="33"/>
    </row>
    <row r="391826" spans="9:9">
      <c r="I391826" s="33"/>
    </row>
    <row r="391836" spans="9:9">
      <c r="I391836" s="33"/>
    </row>
    <row r="391839" spans="9:9">
      <c r="I391839" s="33"/>
    </row>
    <row r="391858" spans="9:9">
      <c r="I391858" s="33"/>
    </row>
    <row r="391868" spans="9:9">
      <c r="I391868" s="33"/>
    </row>
    <row r="391871" spans="9:9">
      <c r="I391871" s="33"/>
    </row>
    <row r="391890" spans="9:9">
      <c r="I391890" s="33"/>
    </row>
    <row r="391900" spans="9:9">
      <c r="I391900" s="33"/>
    </row>
    <row r="391903" spans="9:9">
      <c r="I391903" s="33"/>
    </row>
    <row r="391922" spans="9:9">
      <c r="I391922" s="33"/>
    </row>
    <row r="391932" spans="9:9">
      <c r="I391932" s="33"/>
    </row>
    <row r="391935" spans="9:9">
      <c r="I391935" s="33"/>
    </row>
    <row r="391954" spans="9:9">
      <c r="I391954" s="33"/>
    </row>
    <row r="391964" spans="9:9">
      <c r="I391964" s="33"/>
    </row>
    <row r="391967" spans="9:9">
      <c r="I391967" s="33"/>
    </row>
    <row r="391986" spans="9:9">
      <c r="I391986" s="33"/>
    </row>
    <row r="391996" spans="9:9">
      <c r="I391996" s="33"/>
    </row>
    <row r="391999" spans="9:9">
      <c r="I391999" s="33"/>
    </row>
    <row r="392018" spans="9:9">
      <c r="I392018" s="33"/>
    </row>
    <row r="392028" spans="9:9">
      <c r="I392028" s="33"/>
    </row>
    <row r="392031" spans="9:9">
      <c r="I392031" s="33"/>
    </row>
    <row r="392050" spans="9:9">
      <c r="I392050" s="33"/>
    </row>
    <row r="392060" spans="9:9">
      <c r="I392060" s="33"/>
    </row>
    <row r="392063" spans="9:9">
      <c r="I392063" s="33"/>
    </row>
    <row r="392082" spans="9:9">
      <c r="I392082" s="33"/>
    </row>
    <row r="392092" spans="9:9">
      <c r="I392092" s="33"/>
    </row>
    <row r="392095" spans="9:9">
      <c r="I392095" s="33"/>
    </row>
    <row r="392114" spans="9:9">
      <c r="I392114" s="33"/>
    </row>
    <row r="392124" spans="9:9">
      <c r="I392124" s="33"/>
    </row>
    <row r="392127" spans="9:9">
      <c r="I392127" s="33"/>
    </row>
    <row r="392146" spans="9:9">
      <c r="I392146" s="33"/>
    </row>
    <row r="392156" spans="9:9">
      <c r="I392156" s="33"/>
    </row>
    <row r="392159" spans="9:9">
      <c r="I392159" s="33"/>
    </row>
    <row r="392178" spans="9:9">
      <c r="I392178" s="33"/>
    </row>
    <row r="392188" spans="9:9">
      <c r="I392188" s="33"/>
    </row>
    <row r="392191" spans="9:9">
      <c r="I392191" s="33"/>
    </row>
    <row r="392210" spans="9:9">
      <c r="I392210" s="33"/>
    </row>
    <row r="392220" spans="9:9">
      <c r="I392220" s="33"/>
    </row>
    <row r="392223" spans="9:9">
      <c r="I392223" s="33"/>
    </row>
    <row r="392242" spans="9:9">
      <c r="I392242" s="33"/>
    </row>
    <row r="392252" spans="9:9">
      <c r="I392252" s="33"/>
    </row>
    <row r="392255" spans="9:9">
      <c r="I392255" s="33"/>
    </row>
    <row r="392274" spans="9:9">
      <c r="I392274" s="33"/>
    </row>
    <row r="392284" spans="9:9">
      <c r="I392284" s="33"/>
    </row>
    <row r="392287" spans="9:9">
      <c r="I392287" s="33"/>
    </row>
    <row r="392306" spans="9:9">
      <c r="I392306" s="33"/>
    </row>
    <row r="392316" spans="9:9">
      <c r="I392316" s="33"/>
    </row>
    <row r="392319" spans="9:9">
      <c r="I392319" s="33"/>
    </row>
    <row r="392338" spans="9:9">
      <c r="I392338" s="33"/>
    </row>
    <row r="392348" spans="9:9">
      <c r="I392348" s="33"/>
    </row>
    <row r="392351" spans="9:9">
      <c r="I392351" s="33"/>
    </row>
    <row r="392370" spans="9:9">
      <c r="I392370" s="33"/>
    </row>
    <row r="392380" spans="9:9">
      <c r="I392380" s="33"/>
    </row>
    <row r="392383" spans="9:9">
      <c r="I392383" s="33"/>
    </row>
    <row r="392402" spans="9:9">
      <c r="I392402" s="33"/>
    </row>
    <row r="392412" spans="9:9">
      <c r="I392412" s="33"/>
    </row>
    <row r="392415" spans="9:9">
      <c r="I392415" s="33"/>
    </row>
    <row r="392434" spans="9:9">
      <c r="I392434" s="33"/>
    </row>
    <row r="392444" spans="9:9">
      <c r="I392444" s="33"/>
    </row>
    <row r="392447" spans="9:9">
      <c r="I392447" s="33"/>
    </row>
    <row r="392466" spans="9:9">
      <c r="I392466" s="33"/>
    </row>
    <row r="392476" spans="9:9">
      <c r="I392476" s="33"/>
    </row>
    <row r="392479" spans="9:9">
      <c r="I392479" s="33"/>
    </row>
    <row r="392498" spans="9:9">
      <c r="I392498" s="33"/>
    </row>
    <row r="392508" spans="9:9">
      <c r="I392508" s="33"/>
    </row>
    <row r="392511" spans="9:9">
      <c r="I392511" s="33"/>
    </row>
    <row r="392530" spans="9:9">
      <c r="I392530" s="33"/>
    </row>
    <row r="392540" spans="9:9">
      <c r="I392540" s="33"/>
    </row>
    <row r="392543" spans="9:9">
      <c r="I392543" s="33"/>
    </row>
    <row r="392562" spans="9:9">
      <c r="I392562" s="33"/>
    </row>
    <row r="392572" spans="9:9">
      <c r="I392572" s="33"/>
    </row>
    <row r="392575" spans="9:9">
      <c r="I392575" s="33"/>
    </row>
    <row r="392594" spans="9:9">
      <c r="I392594" s="33"/>
    </row>
    <row r="392604" spans="9:9">
      <c r="I392604" s="33"/>
    </row>
    <row r="392607" spans="9:9">
      <c r="I392607" s="33"/>
    </row>
    <row r="392626" spans="9:9">
      <c r="I392626" s="33"/>
    </row>
    <row r="392636" spans="9:9">
      <c r="I392636" s="33"/>
    </row>
    <row r="392639" spans="9:9">
      <c r="I392639" s="33"/>
    </row>
    <row r="392658" spans="9:9">
      <c r="I392658" s="33"/>
    </row>
    <row r="392668" spans="9:9">
      <c r="I392668" s="33"/>
    </row>
    <row r="392671" spans="9:9">
      <c r="I392671" s="33"/>
    </row>
    <row r="392690" spans="9:9">
      <c r="I392690" s="33"/>
    </row>
    <row r="392700" spans="9:9">
      <c r="I392700" s="33"/>
    </row>
    <row r="392703" spans="9:9">
      <c r="I392703" s="33"/>
    </row>
    <row r="392722" spans="9:9">
      <c r="I392722" s="33"/>
    </row>
    <row r="392732" spans="9:9">
      <c r="I392732" s="33"/>
    </row>
    <row r="392735" spans="9:9">
      <c r="I392735" s="33"/>
    </row>
    <row r="392754" spans="9:9">
      <c r="I392754" s="33"/>
    </row>
    <row r="392764" spans="9:9">
      <c r="I392764" s="33"/>
    </row>
    <row r="392767" spans="9:9">
      <c r="I392767" s="33"/>
    </row>
    <row r="392786" spans="9:9">
      <c r="I392786" s="33"/>
    </row>
    <row r="392796" spans="9:9">
      <c r="I392796" s="33"/>
    </row>
    <row r="392799" spans="9:9">
      <c r="I392799" s="33"/>
    </row>
    <row r="392818" spans="9:9">
      <c r="I392818" s="33"/>
    </row>
    <row r="392828" spans="9:9">
      <c r="I392828" s="33"/>
    </row>
    <row r="392831" spans="9:9">
      <c r="I392831" s="33"/>
    </row>
    <row r="392850" spans="9:9">
      <c r="I392850" s="33"/>
    </row>
    <row r="392860" spans="9:9">
      <c r="I392860" s="33"/>
    </row>
    <row r="392863" spans="9:9">
      <c r="I392863" s="33"/>
    </row>
    <row r="392882" spans="9:9">
      <c r="I392882" s="33"/>
    </row>
    <row r="392892" spans="9:9">
      <c r="I392892" s="33"/>
    </row>
    <row r="392895" spans="9:9">
      <c r="I392895" s="33"/>
    </row>
    <row r="392914" spans="9:9">
      <c r="I392914" s="33"/>
    </row>
    <row r="392924" spans="9:9">
      <c r="I392924" s="33"/>
    </row>
    <row r="392927" spans="9:9">
      <c r="I392927" s="33"/>
    </row>
    <row r="392946" spans="9:9">
      <c r="I392946" s="33"/>
    </row>
    <row r="392956" spans="9:9">
      <c r="I392956" s="33"/>
    </row>
    <row r="392959" spans="9:9">
      <c r="I392959" s="33"/>
    </row>
    <row r="392978" spans="9:9">
      <c r="I392978" s="33"/>
    </row>
    <row r="392988" spans="9:9">
      <c r="I392988" s="33"/>
    </row>
    <row r="392991" spans="9:9">
      <c r="I392991" s="33"/>
    </row>
    <row r="393010" spans="9:9">
      <c r="I393010" s="33"/>
    </row>
    <row r="393020" spans="9:9">
      <c r="I393020" s="33"/>
    </row>
    <row r="393023" spans="9:9">
      <c r="I393023" s="33"/>
    </row>
    <row r="393042" spans="9:9">
      <c r="I393042" s="33"/>
    </row>
    <row r="393052" spans="9:9">
      <c r="I393052" s="33"/>
    </row>
    <row r="393055" spans="9:9">
      <c r="I393055" s="33"/>
    </row>
    <row r="393074" spans="9:9">
      <c r="I393074" s="33"/>
    </row>
    <row r="393084" spans="9:9">
      <c r="I393084" s="33"/>
    </row>
    <row r="393087" spans="9:9">
      <c r="I393087" s="33"/>
    </row>
    <row r="393106" spans="9:9">
      <c r="I393106" s="33"/>
    </row>
    <row r="393116" spans="9:9">
      <c r="I393116" s="33"/>
    </row>
    <row r="393119" spans="9:9">
      <c r="I393119" s="33"/>
    </row>
    <row r="393138" spans="9:9">
      <c r="I393138" s="33"/>
    </row>
    <row r="393148" spans="9:9">
      <c r="I393148" s="33"/>
    </row>
    <row r="393151" spans="9:9">
      <c r="I393151" s="33"/>
    </row>
    <row r="393170" spans="9:9">
      <c r="I393170" s="33"/>
    </row>
    <row r="393180" spans="9:9">
      <c r="I393180" s="33"/>
    </row>
    <row r="393183" spans="9:9">
      <c r="I393183" s="33"/>
    </row>
    <row r="393202" spans="9:9">
      <c r="I393202" s="33"/>
    </row>
    <row r="393212" spans="9:9">
      <c r="I393212" s="33"/>
    </row>
    <row r="393215" spans="9:9">
      <c r="I393215" s="33"/>
    </row>
    <row r="393234" spans="9:9">
      <c r="I393234" s="33"/>
    </row>
    <row r="393244" spans="9:9">
      <c r="I393244" s="33"/>
    </row>
    <row r="393247" spans="9:9">
      <c r="I393247" s="33"/>
    </row>
    <row r="393266" spans="9:9">
      <c r="I393266" s="33"/>
    </row>
    <row r="393276" spans="9:9">
      <c r="I393276" s="33"/>
    </row>
    <row r="393279" spans="9:9">
      <c r="I393279" s="33"/>
    </row>
    <row r="393298" spans="9:9">
      <c r="I393298" s="33"/>
    </row>
    <row r="393308" spans="9:9">
      <c r="I393308" s="33"/>
    </row>
    <row r="393311" spans="9:9">
      <c r="I393311" s="33"/>
    </row>
    <row r="393330" spans="9:9">
      <c r="I393330" s="33"/>
    </row>
    <row r="393340" spans="9:9">
      <c r="I393340" s="33"/>
    </row>
    <row r="393343" spans="9:9">
      <c r="I393343" s="33"/>
    </row>
    <row r="393362" spans="9:9">
      <c r="I393362" s="33"/>
    </row>
    <row r="393372" spans="9:9">
      <c r="I393372" s="33"/>
    </row>
    <row r="393375" spans="9:9">
      <c r="I393375" s="33"/>
    </row>
    <row r="393394" spans="9:9">
      <c r="I393394" s="33"/>
    </row>
    <row r="393404" spans="9:9">
      <c r="I393404" s="33"/>
    </row>
    <row r="393407" spans="9:9">
      <c r="I393407" s="33"/>
    </row>
    <row r="393426" spans="9:9">
      <c r="I393426" s="33"/>
    </row>
    <row r="393436" spans="9:9">
      <c r="I393436" s="33"/>
    </row>
    <row r="393439" spans="9:9">
      <c r="I393439" s="33"/>
    </row>
    <row r="393458" spans="9:9">
      <c r="I393458" s="33"/>
    </row>
    <row r="393468" spans="9:9">
      <c r="I393468" s="33"/>
    </row>
    <row r="393471" spans="9:9">
      <c r="I393471" s="33"/>
    </row>
    <row r="393490" spans="9:9">
      <c r="I393490" s="33"/>
    </row>
    <row r="393500" spans="9:9">
      <c r="I393500" s="33"/>
    </row>
    <row r="393503" spans="9:9">
      <c r="I393503" s="33"/>
    </row>
    <row r="393522" spans="9:9">
      <c r="I393522" s="33"/>
    </row>
    <row r="393532" spans="9:9">
      <c r="I393532" s="33"/>
    </row>
    <row r="393535" spans="9:9">
      <c r="I393535" s="33"/>
    </row>
    <row r="393554" spans="9:9">
      <c r="I393554" s="33"/>
    </row>
    <row r="393564" spans="9:9">
      <c r="I393564" s="33"/>
    </row>
    <row r="393567" spans="9:9">
      <c r="I393567" s="33"/>
    </row>
    <row r="393586" spans="9:9">
      <c r="I393586" s="33"/>
    </row>
    <row r="393596" spans="9:9">
      <c r="I393596" s="33"/>
    </row>
    <row r="393599" spans="9:9">
      <c r="I393599" s="33"/>
    </row>
    <row r="393618" spans="9:9">
      <c r="I393618" s="33"/>
    </row>
    <row r="393628" spans="9:9">
      <c r="I393628" s="33"/>
    </row>
    <row r="393631" spans="9:9">
      <c r="I393631" s="33"/>
    </row>
    <row r="393650" spans="9:9">
      <c r="I393650" s="33"/>
    </row>
    <row r="393660" spans="9:9">
      <c r="I393660" s="33"/>
    </row>
    <row r="393663" spans="9:9">
      <c r="I393663" s="33"/>
    </row>
    <row r="393682" spans="9:9">
      <c r="I393682" s="33"/>
    </row>
    <row r="393692" spans="9:9">
      <c r="I393692" s="33"/>
    </row>
    <row r="393695" spans="9:9">
      <c r="I393695" s="33"/>
    </row>
    <row r="393714" spans="9:9">
      <c r="I393714" s="33"/>
    </row>
    <row r="393724" spans="9:9">
      <c r="I393724" s="33"/>
    </row>
    <row r="393727" spans="9:9">
      <c r="I393727" s="33"/>
    </row>
    <row r="393746" spans="9:9">
      <c r="I393746" s="33"/>
    </row>
    <row r="393756" spans="9:9">
      <c r="I393756" s="33"/>
    </row>
    <row r="393759" spans="9:9">
      <c r="I393759" s="33"/>
    </row>
    <row r="393778" spans="9:9">
      <c r="I393778" s="33"/>
    </row>
    <row r="393788" spans="9:9">
      <c r="I393788" s="33"/>
    </row>
    <row r="393791" spans="9:9">
      <c r="I393791" s="33"/>
    </row>
    <row r="393810" spans="9:9">
      <c r="I393810" s="33"/>
    </row>
    <row r="393820" spans="9:9">
      <c r="I393820" s="33"/>
    </row>
    <row r="393823" spans="9:9">
      <c r="I393823" s="33"/>
    </row>
    <row r="393842" spans="9:9">
      <c r="I393842" s="33"/>
    </row>
    <row r="393852" spans="9:9">
      <c r="I393852" s="33"/>
    </row>
    <row r="393855" spans="9:9">
      <c r="I393855" s="33"/>
    </row>
    <row r="393874" spans="9:9">
      <c r="I393874" s="33"/>
    </row>
    <row r="393884" spans="9:9">
      <c r="I393884" s="33"/>
    </row>
    <row r="393887" spans="9:9">
      <c r="I393887" s="33"/>
    </row>
    <row r="393906" spans="9:9">
      <c r="I393906" s="33"/>
    </row>
    <row r="393916" spans="9:9">
      <c r="I393916" s="33"/>
    </row>
    <row r="393919" spans="9:9">
      <c r="I393919" s="33"/>
    </row>
    <row r="393938" spans="9:9">
      <c r="I393938" s="33"/>
    </row>
    <row r="393948" spans="9:9">
      <c r="I393948" s="33"/>
    </row>
    <row r="393951" spans="9:9">
      <c r="I393951" s="33"/>
    </row>
    <row r="393970" spans="9:9">
      <c r="I393970" s="33"/>
    </row>
    <row r="393980" spans="9:9">
      <c r="I393980" s="33"/>
    </row>
    <row r="393983" spans="9:9">
      <c r="I393983" s="33"/>
    </row>
    <row r="394002" spans="9:9">
      <c r="I394002" s="33"/>
    </row>
    <row r="394012" spans="9:9">
      <c r="I394012" s="33"/>
    </row>
    <row r="394015" spans="9:9">
      <c r="I394015" s="33"/>
    </row>
    <row r="394034" spans="9:9">
      <c r="I394034" s="33"/>
    </row>
    <row r="394044" spans="9:9">
      <c r="I394044" s="33"/>
    </row>
    <row r="394047" spans="9:9">
      <c r="I394047" s="33"/>
    </row>
    <row r="394066" spans="9:9">
      <c r="I394066" s="33"/>
    </row>
    <row r="394076" spans="9:9">
      <c r="I394076" s="33"/>
    </row>
    <row r="394079" spans="9:9">
      <c r="I394079" s="33"/>
    </row>
    <row r="394098" spans="9:9">
      <c r="I394098" s="33"/>
    </row>
    <row r="394108" spans="9:9">
      <c r="I394108" s="33"/>
    </row>
    <row r="394111" spans="9:9">
      <c r="I394111" s="33"/>
    </row>
    <row r="394130" spans="9:9">
      <c r="I394130" s="33"/>
    </row>
    <row r="394140" spans="9:9">
      <c r="I394140" s="33"/>
    </row>
    <row r="394143" spans="9:9">
      <c r="I394143" s="33"/>
    </row>
    <row r="394162" spans="9:9">
      <c r="I394162" s="33"/>
    </row>
    <row r="394172" spans="9:9">
      <c r="I394172" s="33"/>
    </row>
    <row r="394175" spans="9:9">
      <c r="I394175" s="33"/>
    </row>
    <row r="394194" spans="9:9">
      <c r="I394194" s="33"/>
    </row>
    <row r="394204" spans="9:9">
      <c r="I394204" s="33"/>
    </row>
    <row r="394207" spans="9:9">
      <c r="I394207" s="33"/>
    </row>
    <row r="394226" spans="9:9">
      <c r="I394226" s="33"/>
    </row>
    <row r="394236" spans="9:9">
      <c r="I394236" s="33"/>
    </row>
    <row r="394239" spans="9:9">
      <c r="I394239" s="33"/>
    </row>
    <row r="394258" spans="9:9">
      <c r="I394258" s="33"/>
    </row>
    <row r="394268" spans="9:9">
      <c r="I394268" s="33"/>
    </row>
    <row r="394271" spans="9:9">
      <c r="I394271" s="33"/>
    </row>
    <row r="394290" spans="9:9">
      <c r="I394290" s="33"/>
    </row>
    <row r="394300" spans="9:9">
      <c r="I394300" s="33"/>
    </row>
    <row r="394303" spans="9:9">
      <c r="I394303" s="33"/>
    </row>
    <row r="394322" spans="9:9">
      <c r="I394322" s="33"/>
    </row>
    <row r="394332" spans="9:9">
      <c r="I394332" s="33"/>
    </row>
    <row r="394335" spans="9:9">
      <c r="I394335" s="33"/>
    </row>
    <row r="394354" spans="9:9">
      <c r="I394354" s="33"/>
    </row>
    <row r="394364" spans="9:9">
      <c r="I394364" s="33"/>
    </row>
    <row r="394367" spans="9:9">
      <c r="I394367" s="33"/>
    </row>
    <row r="394386" spans="9:9">
      <c r="I394386" s="33"/>
    </row>
    <row r="394396" spans="9:9">
      <c r="I394396" s="33"/>
    </row>
    <row r="394399" spans="9:9">
      <c r="I394399" s="33"/>
    </row>
    <row r="394418" spans="9:9">
      <c r="I394418" s="33"/>
    </row>
    <row r="394428" spans="9:9">
      <c r="I394428" s="33"/>
    </row>
    <row r="394431" spans="9:9">
      <c r="I394431" s="33"/>
    </row>
    <row r="394450" spans="9:9">
      <c r="I394450" s="33"/>
    </row>
    <row r="394460" spans="9:9">
      <c r="I394460" s="33"/>
    </row>
    <row r="394463" spans="9:9">
      <c r="I394463" s="33"/>
    </row>
    <row r="394482" spans="9:9">
      <c r="I394482" s="33"/>
    </row>
    <row r="394492" spans="9:9">
      <c r="I394492" s="33"/>
    </row>
    <row r="394495" spans="9:9">
      <c r="I394495" s="33"/>
    </row>
    <row r="394514" spans="9:9">
      <c r="I394514" s="33"/>
    </row>
    <row r="394524" spans="9:9">
      <c r="I394524" s="33"/>
    </row>
    <row r="394527" spans="9:9">
      <c r="I394527" s="33"/>
    </row>
    <row r="394546" spans="9:9">
      <c r="I394546" s="33"/>
    </row>
    <row r="394556" spans="9:9">
      <c r="I394556" s="33"/>
    </row>
    <row r="394559" spans="9:9">
      <c r="I394559" s="33"/>
    </row>
    <row r="394578" spans="9:9">
      <c r="I394578" s="33"/>
    </row>
    <row r="394588" spans="9:9">
      <c r="I394588" s="33"/>
    </row>
    <row r="394591" spans="9:9">
      <c r="I394591" s="33"/>
    </row>
    <row r="394610" spans="9:9">
      <c r="I394610" s="33"/>
    </row>
    <row r="394620" spans="9:9">
      <c r="I394620" s="33"/>
    </row>
    <row r="394623" spans="9:9">
      <c r="I394623" s="33"/>
    </row>
    <row r="394642" spans="9:9">
      <c r="I394642" s="33"/>
    </row>
    <row r="394652" spans="9:9">
      <c r="I394652" s="33"/>
    </row>
    <row r="394655" spans="9:9">
      <c r="I394655" s="33"/>
    </row>
    <row r="394674" spans="9:9">
      <c r="I394674" s="33"/>
    </row>
    <row r="394684" spans="9:9">
      <c r="I394684" s="33"/>
    </row>
    <row r="394687" spans="9:9">
      <c r="I394687" s="33"/>
    </row>
    <row r="394706" spans="9:9">
      <c r="I394706" s="33"/>
    </row>
    <row r="394716" spans="9:9">
      <c r="I394716" s="33"/>
    </row>
    <row r="394719" spans="9:9">
      <c r="I394719" s="33"/>
    </row>
    <row r="394738" spans="9:9">
      <c r="I394738" s="33"/>
    </row>
    <row r="394748" spans="9:9">
      <c r="I394748" s="33"/>
    </row>
    <row r="394751" spans="9:9">
      <c r="I394751" s="33"/>
    </row>
    <row r="394770" spans="9:9">
      <c r="I394770" s="33"/>
    </row>
    <row r="394780" spans="9:9">
      <c r="I394780" s="33"/>
    </row>
    <row r="394783" spans="9:9">
      <c r="I394783" s="33"/>
    </row>
    <row r="394802" spans="9:9">
      <c r="I394802" s="33"/>
    </row>
    <row r="394812" spans="9:9">
      <c r="I394812" s="33"/>
    </row>
    <row r="394815" spans="9:9">
      <c r="I394815" s="33"/>
    </row>
    <row r="394834" spans="9:9">
      <c r="I394834" s="33"/>
    </row>
    <row r="394844" spans="9:9">
      <c r="I394844" s="33"/>
    </row>
    <row r="394847" spans="9:9">
      <c r="I394847" s="33"/>
    </row>
    <row r="394866" spans="9:9">
      <c r="I394866" s="33"/>
    </row>
    <row r="394876" spans="9:9">
      <c r="I394876" s="33"/>
    </row>
    <row r="394879" spans="9:9">
      <c r="I394879" s="33"/>
    </row>
    <row r="394898" spans="9:9">
      <c r="I394898" s="33"/>
    </row>
    <row r="394908" spans="9:9">
      <c r="I394908" s="33"/>
    </row>
    <row r="394911" spans="9:9">
      <c r="I394911" s="33"/>
    </row>
    <row r="394930" spans="9:9">
      <c r="I394930" s="33"/>
    </row>
    <row r="394940" spans="9:9">
      <c r="I394940" s="33"/>
    </row>
    <row r="394943" spans="9:9">
      <c r="I394943" s="33"/>
    </row>
    <row r="394962" spans="9:9">
      <c r="I394962" s="33"/>
    </row>
    <row r="394972" spans="9:9">
      <c r="I394972" s="33"/>
    </row>
    <row r="394975" spans="9:9">
      <c r="I394975" s="33"/>
    </row>
    <row r="394994" spans="9:9">
      <c r="I394994" s="33"/>
    </row>
    <row r="395004" spans="9:9">
      <c r="I395004" s="33"/>
    </row>
    <row r="395007" spans="9:9">
      <c r="I395007" s="33"/>
    </row>
    <row r="395026" spans="9:9">
      <c r="I395026" s="33"/>
    </row>
    <row r="395036" spans="9:9">
      <c r="I395036" s="33"/>
    </row>
    <row r="395039" spans="9:9">
      <c r="I395039" s="33"/>
    </row>
    <row r="395058" spans="9:9">
      <c r="I395058" s="33"/>
    </row>
    <row r="395068" spans="9:9">
      <c r="I395068" s="33"/>
    </row>
    <row r="395071" spans="9:9">
      <c r="I395071" s="33"/>
    </row>
    <row r="395090" spans="9:9">
      <c r="I395090" s="33"/>
    </row>
    <row r="395100" spans="9:9">
      <c r="I395100" s="33"/>
    </row>
    <row r="395103" spans="9:9">
      <c r="I395103" s="33"/>
    </row>
    <row r="395122" spans="9:9">
      <c r="I395122" s="33"/>
    </row>
    <row r="395132" spans="9:9">
      <c r="I395132" s="33"/>
    </row>
    <row r="395135" spans="9:9">
      <c r="I395135" s="33"/>
    </row>
    <row r="395154" spans="9:9">
      <c r="I395154" s="33"/>
    </row>
    <row r="395164" spans="9:9">
      <c r="I395164" s="33"/>
    </row>
    <row r="395167" spans="9:9">
      <c r="I395167" s="33"/>
    </row>
    <row r="395186" spans="9:9">
      <c r="I395186" s="33"/>
    </row>
    <row r="395196" spans="9:9">
      <c r="I395196" s="33"/>
    </row>
    <row r="395199" spans="9:9">
      <c r="I395199" s="33"/>
    </row>
    <row r="395218" spans="9:9">
      <c r="I395218" s="33"/>
    </row>
    <row r="395228" spans="9:9">
      <c r="I395228" s="33"/>
    </row>
    <row r="395231" spans="9:9">
      <c r="I395231" s="33"/>
    </row>
    <row r="395250" spans="9:9">
      <c r="I395250" s="33"/>
    </row>
    <row r="395260" spans="9:9">
      <c r="I395260" s="33"/>
    </row>
    <row r="395263" spans="9:9">
      <c r="I395263" s="33"/>
    </row>
    <row r="395282" spans="9:9">
      <c r="I395282" s="33"/>
    </row>
    <row r="395292" spans="9:9">
      <c r="I395292" s="33"/>
    </row>
    <row r="395295" spans="9:9">
      <c r="I395295" s="33"/>
    </row>
    <row r="395314" spans="9:9">
      <c r="I395314" s="33"/>
    </row>
    <row r="395324" spans="9:9">
      <c r="I395324" s="33"/>
    </row>
    <row r="395327" spans="9:9">
      <c r="I395327" s="33"/>
    </row>
    <row r="395346" spans="9:9">
      <c r="I395346" s="33"/>
    </row>
    <row r="395356" spans="9:9">
      <c r="I395356" s="33"/>
    </row>
    <row r="395359" spans="9:9">
      <c r="I395359" s="33"/>
    </row>
    <row r="395378" spans="9:9">
      <c r="I395378" s="33"/>
    </row>
    <row r="395388" spans="9:9">
      <c r="I395388" s="33"/>
    </row>
    <row r="395391" spans="9:9">
      <c r="I395391" s="33"/>
    </row>
    <row r="395410" spans="9:9">
      <c r="I395410" s="33"/>
    </row>
    <row r="395420" spans="9:9">
      <c r="I395420" s="33"/>
    </row>
    <row r="395423" spans="9:9">
      <c r="I395423" s="33"/>
    </row>
    <row r="395442" spans="9:9">
      <c r="I395442" s="33"/>
    </row>
    <row r="395452" spans="9:9">
      <c r="I395452" s="33"/>
    </row>
    <row r="395455" spans="9:9">
      <c r="I395455" s="33"/>
    </row>
    <row r="395474" spans="9:9">
      <c r="I395474" s="33"/>
    </row>
    <row r="395484" spans="9:9">
      <c r="I395484" s="33"/>
    </row>
    <row r="395487" spans="9:9">
      <c r="I395487" s="33"/>
    </row>
    <row r="395506" spans="9:9">
      <c r="I395506" s="33"/>
    </row>
    <row r="395516" spans="9:9">
      <c r="I395516" s="33"/>
    </row>
    <row r="395519" spans="9:9">
      <c r="I395519" s="33"/>
    </row>
    <row r="395538" spans="9:9">
      <c r="I395538" s="33"/>
    </row>
    <row r="395548" spans="9:9">
      <c r="I395548" s="33"/>
    </row>
    <row r="395551" spans="9:9">
      <c r="I395551" s="33"/>
    </row>
    <row r="395570" spans="9:9">
      <c r="I395570" s="33"/>
    </row>
    <row r="395580" spans="9:9">
      <c r="I395580" s="33"/>
    </row>
    <row r="395583" spans="9:9">
      <c r="I395583" s="33"/>
    </row>
    <row r="395602" spans="9:9">
      <c r="I395602" s="33"/>
    </row>
    <row r="395612" spans="9:9">
      <c r="I395612" s="33"/>
    </row>
    <row r="395615" spans="9:9">
      <c r="I395615" s="33"/>
    </row>
    <row r="395634" spans="9:9">
      <c r="I395634" s="33"/>
    </row>
    <row r="395644" spans="9:9">
      <c r="I395644" s="33"/>
    </row>
    <row r="395647" spans="9:9">
      <c r="I395647" s="33"/>
    </row>
    <row r="395666" spans="9:9">
      <c r="I395666" s="33"/>
    </row>
    <row r="395676" spans="9:9">
      <c r="I395676" s="33"/>
    </row>
    <row r="395679" spans="9:9">
      <c r="I395679" s="33"/>
    </row>
    <row r="395698" spans="9:9">
      <c r="I395698" s="33"/>
    </row>
    <row r="395708" spans="9:9">
      <c r="I395708" s="33"/>
    </row>
    <row r="395711" spans="9:9">
      <c r="I395711" s="33"/>
    </row>
    <row r="395730" spans="9:9">
      <c r="I395730" s="33"/>
    </row>
    <row r="395740" spans="9:9">
      <c r="I395740" s="33"/>
    </row>
    <row r="395743" spans="9:9">
      <c r="I395743" s="33"/>
    </row>
    <row r="395762" spans="9:9">
      <c r="I395762" s="33"/>
    </row>
    <row r="395772" spans="9:9">
      <c r="I395772" s="33"/>
    </row>
    <row r="395775" spans="9:9">
      <c r="I395775" s="33"/>
    </row>
    <row r="395794" spans="9:9">
      <c r="I395794" s="33"/>
    </row>
    <row r="395804" spans="9:9">
      <c r="I395804" s="33"/>
    </row>
    <row r="395807" spans="9:9">
      <c r="I395807" s="33"/>
    </row>
    <row r="395826" spans="9:9">
      <c r="I395826" s="33"/>
    </row>
    <row r="395836" spans="9:9">
      <c r="I395836" s="33"/>
    </row>
    <row r="395839" spans="9:9">
      <c r="I395839" s="33"/>
    </row>
    <row r="395858" spans="9:9">
      <c r="I395858" s="33"/>
    </row>
    <row r="395868" spans="9:9">
      <c r="I395868" s="33"/>
    </row>
    <row r="395871" spans="9:9">
      <c r="I395871" s="33"/>
    </row>
    <row r="395890" spans="9:9">
      <c r="I395890" s="33"/>
    </row>
    <row r="395900" spans="9:9">
      <c r="I395900" s="33"/>
    </row>
    <row r="395903" spans="9:9">
      <c r="I395903" s="33"/>
    </row>
    <row r="395922" spans="9:9">
      <c r="I395922" s="33"/>
    </row>
    <row r="395932" spans="9:9">
      <c r="I395932" s="33"/>
    </row>
    <row r="395935" spans="9:9">
      <c r="I395935" s="33"/>
    </row>
    <row r="395954" spans="9:9">
      <c r="I395954" s="33"/>
    </row>
    <row r="395964" spans="9:9">
      <c r="I395964" s="33"/>
    </row>
    <row r="395967" spans="9:9">
      <c r="I395967" s="33"/>
    </row>
    <row r="395986" spans="9:9">
      <c r="I395986" s="33"/>
    </row>
    <row r="395996" spans="9:9">
      <c r="I395996" s="33"/>
    </row>
    <row r="395999" spans="9:9">
      <c r="I395999" s="33"/>
    </row>
    <row r="396018" spans="9:9">
      <c r="I396018" s="33"/>
    </row>
    <row r="396028" spans="9:9">
      <c r="I396028" s="33"/>
    </row>
    <row r="396031" spans="9:9">
      <c r="I396031" s="33"/>
    </row>
    <row r="396050" spans="9:9">
      <c r="I396050" s="33"/>
    </row>
    <row r="396060" spans="9:9">
      <c r="I396060" s="33"/>
    </row>
    <row r="396063" spans="9:9">
      <c r="I396063" s="33"/>
    </row>
    <row r="396082" spans="9:9">
      <c r="I396082" s="33"/>
    </row>
    <row r="396092" spans="9:9">
      <c r="I396092" s="33"/>
    </row>
    <row r="396095" spans="9:9">
      <c r="I396095" s="33"/>
    </row>
    <row r="396114" spans="9:9">
      <c r="I396114" s="33"/>
    </row>
    <row r="396124" spans="9:9">
      <c r="I396124" s="33"/>
    </row>
    <row r="396127" spans="9:9">
      <c r="I396127" s="33"/>
    </row>
    <row r="396146" spans="9:9">
      <c r="I396146" s="33"/>
    </row>
    <row r="396156" spans="9:9">
      <c r="I396156" s="33"/>
    </row>
    <row r="396159" spans="9:9">
      <c r="I396159" s="33"/>
    </row>
    <row r="396178" spans="9:9">
      <c r="I396178" s="33"/>
    </row>
    <row r="396188" spans="9:9">
      <c r="I396188" s="33"/>
    </row>
    <row r="396191" spans="9:9">
      <c r="I396191" s="33"/>
    </row>
    <row r="396210" spans="9:9">
      <c r="I396210" s="33"/>
    </row>
    <row r="396220" spans="9:9">
      <c r="I396220" s="33"/>
    </row>
    <row r="396223" spans="9:9">
      <c r="I396223" s="33"/>
    </row>
    <row r="396242" spans="9:9">
      <c r="I396242" s="33"/>
    </row>
    <row r="396252" spans="9:9">
      <c r="I396252" s="33"/>
    </row>
    <row r="396255" spans="9:9">
      <c r="I396255" s="33"/>
    </row>
    <row r="396274" spans="9:9">
      <c r="I396274" s="33"/>
    </row>
    <row r="396284" spans="9:9">
      <c r="I396284" s="33"/>
    </row>
    <row r="396287" spans="9:9">
      <c r="I396287" s="33"/>
    </row>
    <row r="396306" spans="9:9">
      <c r="I396306" s="33"/>
    </row>
    <row r="396316" spans="9:9">
      <c r="I396316" s="33"/>
    </row>
    <row r="396319" spans="9:9">
      <c r="I396319" s="33"/>
    </row>
    <row r="396338" spans="9:9">
      <c r="I396338" s="33"/>
    </row>
    <row r="396348" spans="9:9">
      <c r="I396348" s="33"/>
    </row>
    <row r="396351" spans="9:9">
      <c r="I396351" s="33"/>
    </row>
    <row r="396370" spans="9:9">
      <c r="I396370" s="33"/>
    </row>
    <row r="396380" spans="9:9">
      <c r="I396380" s="33"/>
    </row>
    <row r="396383" spans="9:9">
      <c r="I396383" s="33"/>
    </row>
    <row r="396402" spans="9:9">
      <c r="I396402" s="33"/>
    </row>
    <row r="396412" spans="9:9">
      <c r="I396412" s="33"/>
    </row>
    <row r="396415" spans="9:9">
      <c r="I396415" s="33"/>
    </row>
    <row r="396434" spans="9:9">
      <c r="I396434" s="33"/>
    </row>
    <row r="396444" spans="9:9">
      <c r="I396444" s="33"/>
    </row>
    <row r="396447" spans="9:9">
      <c r="I396447" s="33"/>
    </row>
    <row r="396466" spans="9:9">
      <c r="I396466" s="33"/>
    </row>
    <row r="396476" spans="9:9">
      <c r="I396476" s="33"/>
    </row>
    <row r="396479" spans="9:9">
      <c r="I396479" s="33"/>
    </row>
    <row r="396498" spans="9:9">
      <c r="I396498" s="33"/>
    </row>
    <row r="396508" spans="9:9">
      <c r="I396508" s="33"/>
    </row>
    <row r="396511" spans="9:9">
      <c r="I396511" s="33"/>
    </row>
    <row r="396530" spans="9:9">
      <c r="I396530" s="33"/>
    </row>
    <row r="396540" spans="9:9">
      <c r="I396540" s="33"/>
    </row>
    <row r="396543" spans="9:9">
      <c r="I396543" s="33"/>
    </row>
    <row r="396562" spans="9:9">
      <c r="I396562" s="33"/>
    </row>
    <row r="396572" spans="9:9">
      <c r="I396572" s="33"/>
    </row>
    <row r="396575" spans="9:9">
      <c r="I396575" s="33"/>
    </row>
    <row r="396594" spans="9:9">
      <c r="I396594" s="33"/>
    </row>
    <row r="396604" spans="9:9">
      <c r="I396604" s="33"/>
    </row>
    <row r="396607" spans="9:9">
      <c r="I396607" s="33"/>
    </row>
    <row r="396626" spans="9:9">
      <c r="I396626" s="33"/>
    </row>
    <row r="396636" spans="9:9">
      <c r="I396636" s="33"/>
    </row>
    <row r="396639" spans="9:9">
      <c r="I396639" s="33"/>
    </row>
    <row r="396658" spans="9:9">
      <c r="I396658" s="33"/>
    </row>
    <row r="396668" spans="9:9">
      <c r="I396668" s="33"/>
    </row>
    <row r="396671" spans="9:9">
      <c r="I396671" s="33"/>
    </row>
    <row r="396690" spans="9:9">
      <c r="I396690" s="33"/>
    </row>
    <row r="396700" spans="9:9">
      <c r="I396700" s="33"/>
    </row>
    <row r="396703" spans="9:9">
      <c r="I396703" s="33"/>
    </row>
    <row r="396722" spans="9:9">
      <c r="I396722" s="33"/>
    </row>
    <row r="396732" spans="9:9">
      <c r="I396732" s="33"/>
    </row>
    <row r="396735" spans="9:9">
      <c r="I396735" s="33"/>
    </row>
    <row r="396754" spans="9:9">
      <c r="I396754" s="33"/>
    </row>
    <row r="396764" spans="9:9">
      <c r="I396764" s="33"/>
    </row>
    <row r="396767" spans="9:9">
      <c r="I396767" s="33"/>
    </row>
    <row r="396786" spans="9:9">
      <c r="I396786" s="33"/>
    </row>
    <row r="396796" spans="9:9">
      <c r="I396796" s="33"/>
    </row>
    <row r="396799" spans="9:9">
      <c r="I396799" s="33"/>
    </row>
    <row r="396818" spans="9:9">
      <c r="I396818" s="33"/>
    </row>
    <row r="396828" spans="9:9">
      <c r="I396828" s="33"/>
    </row>
    <row r="396831" spans="9:9">
      <c r="I396831" s="33"/>
    </row>
    <row r="396850" spans="9:9">
      <c r="I396850" s="33"/>
    </row>
    <row r="396860" spans="9:9">
      <c r="I396860" s="33"/>
    </row>
    <row r="396863" spans="9:9">
      <c r="I396863" s="33"/>
    </row>
    <row r="396882" spans="9:9">
      <c r="I396882" s="33"/>
    </row>
    <row r="396892" spans="9:9">
      <c r="I396892" s="33"/>
    </row>
    <row r="396895" spans="9:9">
      <c r="I396895" s="33"/>
    </row>
    <row r="396914" spans="9:9">
      <c r="I396914" s="33"/>
    </row>
    <row r="396924" spans="9:9">
      <c r="I396924" s="33"/>
    </row>
    <row r="396927" spans="9:9">
      <c r="I396927" s="33"/>
    </row>
    <row r="396946" spans="9:9">
      <c r="I396946" s="33"/>
    </row>
    <row r="396956" spans="9:9">
      <c r="I396956" s="33"/>
    </row>
    <row r="396959" spans="9:9">
      <c r="I396959" s="33"/>
    </row>
    <row r="396978" spans="9:9">
      <c r="I396978" s="33"/>
    </row>
    <row r="396988" spans="9:9">
      <c r="I396988" s="33"/>
    </row>
    <row r="396991" spans="9:9">
      <c r="I396991" s="33"/>
    </row>
    <row r="397010" spans="9:9">
      <c r="I397010" s="33"/>
    </row>
    <row r="397020" spans="9:9">
      <c r="I397020" s="33"/>
    </row>
    <row r="397023" spans="9:9">
      <c r="I397023" s="33"/>
    </row>
    <row r="397042" spans="9:9">
      <c r="I397042" s="33"/>
    </row>
    <row r="397052" spans="9:9">
      <c r="I397052" s="33"/>
    </row>
    <row r="397055" spans="9:9">
      <c r="I397055" s="33"/>
    </row>
    <row r="397074" spans="9:9">
      <c r="I397074" s="33"/>
    </row>
    <row r="397084" spans="9:9">
      <c r="I397084" s="33"/>
    </row>
    <row r="397087" spans="9:9">
      <c r="I397087" s="33"/>
    </row>
    <row r="397106" spans="9:9">
      <c r="I397106" s="33"/>
    </row>
    <row r="397116" spans="9:9">
      <c r="I397116" s="33"/>
    </row>
    <row r="397119" spans="9:9">
      <c r="I397119" s="33"/>
    </row>
    <row r="397138" spans="9:9">
      <c r="I397138" s="33"/>
    </row>
    <row r="397148" spans="9:9">
      <c r="I397148" s="33"/>
    </row>
    <row r="397151" spans="9:9">
      <c r="I397151" s="33"/>
    </row>
    <row r="397170" spans="9:9">
      <c r="I397170" s="33"/>
    </row>
    <row r="397180" spans="9:9">
      <c r="I397180" s="33"/>
    </row>
    <row r="397183" spans="9:9">
      <c r="I397183" s="33"/>
    </row>
    <row r="397202" spans="9:9">
      <c r="I397202" s="33"/>
    </row>
    <row r="397212" spans="9:9">
      <c r="I397212" s="33"/>
    </row>
    <row r="397215" spans="9:9">
      <c r="I397215" s="33"/>
    </row>
    <row r="397234" spans="9:9">
      <c r="I397234" s="33"/>
    </row>
    <row r="397244" spans="9:9">
      <c r="I397244" s="33"/>
    </row>
    <row r="397247" spans="9:9">
      <c r="I397247" s="33"/>
    </row>
    <row r="397266" spans="9:9">
      <c r="I397266" s="33"/>
    </row>
    <row r="397276" spans="9:9">
      <c r="I397276" s="33"/>
    </row>
    <row r="397279" spans="9:9">
      <c r="I397279" s="33"/>
    </row>
    <row r="397298" spans="9:9">
      <c r="I397298" s="33"/>
    </row>
    <row r="397308" spans="9:9">
      <c r="I397308" s="33"/>
    </row>
    <row r="397311" spans="9:9">
      <c r="I397311" s="33"/>
    </row>
    <row r="397330" spans="9:9">
      <c r="I397330" s="33"/>
    </row>
    <row r="397340" spans="9:9">
      <c r="I397340" s="33"/>
    </row>
    <row r="397343" spans="9:9">
      <c r="I397343" s="33"/>
    </row>
    <row r="397362" spans="9:9">
      <c r="I397362" s="33"/>
    </row>
    <row r="397372" spans="9:9">
      <c r="I397372" s="33"/>
    </row>
    <row r="397375" spans="9:9">
      <c r="I397375" s="33"/>
    </row>
    <row r="397394" spans="9:9">
      <c r="I397394" s="33"/>
    </row>
    <row r="397404" spans="9:9">
      <c r="I397404" s="33"/>
    </row>
    <row r="397407" spans="9:9">
      <c r="I397407" s="33"/>
    </row>
    <row r="397426" spans="9:9">
      <c r="I397426" s="33"/>
    </row>
    <row r="397436" spans="9:9">
      <c r="I397436" s="33"/>
    </row>
    <row r="397439" spans="9:9">
      <c r="I397439" s="33"/>
    </row>
    <row r="397458" spans="9:9">
      <c r="I397458" s="33"/>
    </row>
    <row r="397468" spans="9:9">
      <c r="I397468" s="33"/>
    </row>
    <row r="397471" spans="9:9">
      <c r="I397471" s="33"/>
    </row>
    <row r="397490" spans="9:9">
      <c r="I397490" s="33"/>
    </row>
    <row r="397500" spans="9:9">
      <c r="I397500" s="33"/>
    </row>
    <row r="397503" spans="9:9">
      <c r="I397503" s="33"/>
    </row>
    <row r="397522" spans="9:9">
      <c r="I397522" s="33"/>
    </row>
    <row r="397532" spans="9:9">
      <c r="I397532" s="33"/>
    </row>
    <row r="397535" spans="9:9">
      <c r="I397535" s="33"/>
    </row>
    <row r="397554" spans="9:9">
      <c r="I397554" s="33"/>
    </row>
    <row r="397564" spans="9:9">
      <c r="I397564" s="33"/>
    </row>
    <row r="397567" spans="9:9">
      <c r="I397567" s="33"/>
    </row>
    <row r="397586" spans="9:9">
      <c r="I397586" s="33"/>
    </row>
    <row r="397596" spans="9:9">
      <c r="I397596" s="33"/>
    </row>
    <row r="397599" spans="9:9">
      <c r="I397599" s="33"/>
    </row>
    <row r="397618" spans="9:9">
      <c r="I397618" s="33"/>
    </row>
    <row r="397628" spans="9:9">
      <c r="I397628" s="33"/>
    </row>
    <row r="397631" spans="9:9">
      <c r="I397631" s="33"/>
    </row>
    <row r="397650" spans="9:9">
      <c r="I397650" s="33"/>
    </row>
    <row r="397660" spans="9:9">
      <c r="I397660" s="33"/>
    </row>
    <row r="397663" spans="9:9">
      <c r="I397663" s="33"/>
    </row>
    <row r="397682" spans="9:9">
      <c r="I397682" s="33"/>
    </row>
    <row r="397692" spans="9:9">
      <c r="I397692" s="33"/>
    </row>
    <row r="397695" spans="9:9">
      <c r="I397695" s="33"/>
    </row>
    <row r="397714" spans="9:9">
      <c r="I397714" s="33"/>
    </row>
    <row r="397724" spans="9:9">
      <c r="I397724" s="33"/>
    </row>
    <row r="397727" spans="9:9">
      <c r="I397727" s="33"/>
    </row>
    <row r="397746" spans="9:9">
      <c r="I397746" s="33"/>
    </row>
    <row r="397756" spans="9:9">
      <c r="I397756" s="33"/>
    </row>
    <row r="397759" spans="9:9">
      <c r="I397759" s="33"/>
    </row>
    <row r="397778" spans="9:9">
      <c r="I397778" s="33"/>
    </row>
    <row r="397788" spans="9:9">
      <c r="I397788" s="33"/>
    </row>
    <row r="397791" spans="9:9">
      <c r="I397791" s="33"/>
    </row>
    <row r="397810" spans="9:9">
      <c r="I397810" s="33"/>
    </row>
    <row r="397820" spans="9:9">
      <c r="I397820" s="33"/>
    </row>
    <row r="397823" spans="9:9">
      <c r="I397823" s="33"/>
    </row>
    <row r="397842" spans="9:9">
      <c r="I397842" s="33"/>
    </row>
    <row r="397852" spans="9:9">
      <c r="I397852" s="33"/>
    </row>
    <row r="397855" spans="9:9">
      <c r="I397855" s="33"/>
    </row>
    <row r="397874" spans="9:9">
      <c r="I397874" s="33"/>
    </row>
    <row r="397884" spans="9:9">
      <c r="I397884" s="33"/>
    </row>
    <row r="397887" spans="9:9">
      <c r="I397887" s="33"/>
    </row>
    <row r="397906" spans="9:9">
      <c r="I397906" s="33"/>
    </row>
    <row r="397916" spans="9:9">
      <c r="I397916" s="33"/>
    </row>
    <row r="397919" spans="9:9">
      <c r="I397919" s="33"/>
    </row>
    <row r="397938" spans="9:9">
      <c r="I397938" s="33"/>
    </row>
    <row r="397948" spans="9:9">
      <c r="I397948" s="33"/>
    </row>
    <row r="397951" spans="9:9">
      <c r="I397951" s="33"/>
    </row>
    <row r="397970" spans="9:9">
      <c r="I397970" s="33"/>
    </row>
    <row r="397980" spans="9:9">
      <c r="I397980" s="33"/>
    </row>
    <row r="397983" spans="9:9">
      <c r="I397983" s="33"/>
    </row>
    <row r="398002" spans="9:9">
      <c r="I398002" s="33"/>
    </row>
    <row r="398012" spans="9:9">
      <c r="I398012" s="33"/>
    </row>
    <row r="398015" spans="9:9">
      <c r="I398015" s="33"/>
    </row>
    <row r="398034" spans="9:9">
      <c r="I398034" s="33"/>
    </row>
    <row r="398044" spans="9:9">
      <c r="I398044" s="33"/>
    </row>
    <row r="398047" spans="9:9">
      <c r="I398047" s="33"/>
    </row>
    <row r="398066" spans="9:9">
      <c r="I398066" s="33"/>
    </row>
    <row r="398076" spans="9:9">
      <c r="I398076" s="33"/>
    </row>
    <row r="398079" spans="9:9">
      <c r="I398079" s="33"/>
    </row>
    <row r="398098" spans="9:9">
      <c r="I398098" s="33"/>
    </row>
    <row r="398108" spans="9:9">
      <c r="I398108" s="33"/>
    </row>
    <row r="398111" spans="9:9">
      <c r="I398111" s="33"/>
    </row>
    <row r="398130" spans="9:9">
      <c r="I398130" s="33"/>
    </row>
    <row r="398140" spans="9:9">
      <c r="I398140" s="33"/>
    </row>
    <row r="398143" spans="9:9">
      <c r="I398143" s="33"/>
    </row>
    <row r="398162" spans="9:9">
      <c r="I398162" s="33"/>
    </row>
    <row r="398172" spans="9:9">
      <c r="I398172" s="33"/>
    </row>
    <row r="398175" spans="9:9">
      <c r="I398175" s="33"/>
    </row>
    <row r="398194" spans="9:9">
      <c r="I398194" s="33"/>
    </row>
    <row r="398204" spans="9:9">
      <c r="I398204" s="33"/>
    </row>
    <row r="398207" spans="9:9">
      <c r="I398207" s="33"/>
    </row>
    <row r="398226" spans="9:9">
      <c r="I398226" s="33"/>
    </row>
    <row r="398236" spans="9:9">
      <c r="I398236" s="33"/>
    </row>
    <row r="398239" spans="9:9">
      <c r="I398239" s="33"/>
    </row>
    <row r="398258" spans="9:9">
      <c r="I398258" s="33"/>
    </row>
    <row r="398268" spans="9:9">
      <c r="I398268" s="33"/>
    </row>
    <row r="398271" spans="9:9">
      <c r="I398271" s="33"/>
    </row>
    <row r="398290" spans="9:9">
      <c r="I398290" s="33"/>
    </row>
    <row r="398300" spans="9:9">
      <c r="I398300" s="33"/>
    </row>
    <row r="398303" spans="9:9">
      <c r="I398303" s="33"/>
    </row>
    <row r="398322" spans="9:9">
      <c r="I398322" s="33"/>
    </row>
    <row r="398332" spans="9:9">
      <c r="I398332" s="33"/>
    </row>
    <row r="398335" spans="9:9">
      <c r="I398335" s="33"/>
    </row>
    <row r="398354" spans="9:9">
      <c r="I398354" s="33"/>
    </row>
    <row r="398364" spans="9:9">
      <c r="I398364" s="33"/>
    </row>
    <row r="398367" spans="9:9">
      <c r="I398367" s="33"/>
    </row>
    <row r="398386" spans="9:9">
      <c r="I398386" s="33"/>
    </row>
    <row r="398396" spans="9:9">
      <c r="I398396" s="33"/>
    </row>
    <row r="398399" spans="9:9">
      <c r="I398399" s="33"/>
    </row>
    <row r="398418" spans="9:9">
      <c r="I398418" s="33"/>
    </row>
    <row r="398428" spans="9:9">
      <c r="I398428" s="33"/>
    </row>
    <row r="398431" spans="9:9">
      <c r="I398431" s="33"/>
    </row>
    <row r="398450" spans="9:9">
      <c r="I398450" s="33"/>
    </row>
    <row r="398460" spans="9:9">
      <c r="I398460" s="33"/>
    </row>
    <row r="398463" spans="9:9">
      <c r="I398463" s="33"/>
    </row>
    <row r="398482" spans="9:9">
      <c r="I398482" s="33"/>
    </row>
    <row r="398492" spans="9:9">
      <c r="I398492" s="33"/>
    </row>
    <row r="398495" spans="9:9">
      <c r="I398495" s="33"/>
    </row>
    <row r="398514" spans="9:9">
      <c r="I398514" s="33"/>
    </row>
    <row r="398524" spans="9:9">
      <c r="I398524" s="33"/>
    </row>
    <row r="398527" spans="9:9">
      <c r="I398527" s="33"/>
    </row>
    <row r="398546" spans="9:9">
      <c r="I398546" s="33"/>
    </row>
    <row r="398556" spans="9:9">
      <c r="I398556" s="33"/>
    </row>
    <row r="398559" spans="9:9">
      <c r="I398559" s="33"/>
    </row>
    <row r="398578" spans="9:9">
      <c r="I398578" s="33"/>
    </row>
    <row r="398588" spans="9:9">
      <c r="I398588" s="33"/>
    </row>
    <row r="398591" spans="9:9">
      <c r="I398591" s="33"/>
    </row>
    <row r="398610" spans="9:9">
      <c r="I398610" s="33"/>
    </row>
    <row r="398620" spans="9:9">
      <c r="I398620" s="33"/>
    </row>
    <row r="398623" spans="9:9">
      <c r="I398623" s="33"/>
    </row>
    <row r="398642" spans="9:9">
      <c r="I398642" s="33"/>
    </row>
    <row r="398652" spans="9:9">
      <c r="I398652" s="33"/>
    </row>
    <row r="398655" spans="9:9">
      <c r="I398655" s="33"/>
    </row>
    <row r="398674" spans="9:9">
      <c r="I398674" s="33"/>
    </row>
    <row r="398684" spans="9:9">
      <c r="I398684" s="33"/>
    </row>
    <row r="398687" spans="9:9">
      <c r="I398687" s="33"/>
    </row>
    <row r="398706" spans="9:9">
      <c r="I398706" s="33"/>
    </row>
    <row r="398716" spans="9:9">
      <c r="I398716" s="33"/>
    </row>
    <row r="398719" spans="9:9">
      <c r="I398719" s="33"/>
    </row>
    <row r="398738" spans="9:9">
      <c r="I398738" s="33"/>
    </row>
    <row r="398748" spans="9:9">
      <c r="I398748" s="33"/>
    </row>
    <row r="398751" spans="9:9">
      <c r="I398751" s="33"/>
    </row>
    <row r="398770" spans="9:9">
      <c r="I398770" s="33"/>
    </row>
    <row r="398780" spans="9:9">
      <c r="I398780" s="33"/>
    </row>
    <row r="398783" spans="9:9">
      <c r="I398783" s="33"/>
    </row>
    <row r="398802" spans="9:9">
      <c r="I398802" s="33"/>
    </row>
    <row r="398812" spans="9:9">
      <c r="I398812" s="33"/>
    </row>
    <row r="398815" spans="9:9">
      <c r="I398815" s="33"/>
    </row>
    <row r="398834" spans="9:9">
      <c r="I398834" s="33"/>
    </row>
    <row r="398844" spans="9:9">
      <c r="I398844" s="33"/>
    </row>
    <row r="398847" spans="9:9">
      <c r="I398847" s="33"/>
    </row>
    <row r="398866" spans="9:9">
      <c r="I398866" s="33"/>
    </row>
    <row r="398876" spans="9:9">
      <c r="I398876" s="33"/>
    </row>
    <row r="398879" spans="9:9">
      <c r="I398879" s="33"/>
    </row>
    <row r="398898" spans="9:9">
      <c r="I398898" s="33"/>
    </row>
    <row r="398908" spans="9:9">
      <c r="I398908" s="33"/>
    </row>
    <row r="398911" spans="9:9">
      <c r="I398911" s="33"/>
    </row>
    <row r="398930" spans="9:9">
      <c r="I398930" s="33"/>
    </row>
    <row r="398940" spans="9:9">
      <c r="I398940" s="33"/>
    </row>
    <row r="398943" spans="9:9">
      <c r="I398943" s="33"/>
    </row>
    <row r="398962" spans="9:9">
      <c r="I398962" s="33"/>
    </row>
    <row r="398972" spans="9:9">
      <c r="I398972" s="33"/>
    </row>
    <row r="398975" spans="9:9">
      <c r="I398975" s="33"/>
    </row>
    <row r="398994" spans="9:9">
      <c r="I398994" s="33"/>
    </row>
    <row r="399004" spans="9:9">
      <c r="I399004" s="33"/>
    </row>
    <row r="399007" spans="9:9">
      <c r="I399007" s="33"/>
    </row>
    <row r="399026" spans="9:9">
      <c r="I399026" s="33"/>
    </row>
    <row r="399036" spans="9:9">
      <c r="I399036" s="33"/>
    </row>
    <row r="399039" spans="9:9">
      <c r="I399039" s="33"/>
    </row>
    <row r="399058" spans="9:9">
      <c r="I399058" s="33"/>
    </row>
    <row r="399068" spans="9:9">
      <c r="I399068" s="33"/>
    </row>
    <row r="399071" spans="9:9">
      <c r="I399071" s="33"/>
    </row>
    <row r="399090" spans="9:9">
      <c r="I399090" s="33"/>
    </row>
    <row r="399100" spans="9:9">
      <c r="I399100" s="33"/>
    </row>
    <row r="399103" spans="9:9">
      <c r="I399103" s="33"/>
    </row>
    <row r="399122" spans="9:9">
      <c r="I399122" s="33"/>
    </row>
    <row r="399132" spans="9:9">
      <c r="I399132" s="33"/>
    </row>
    <row r="399135" spans="9:9">
      <c r="I399135" s="33"/>
    </row>
    <row r="399154" spans="9:9">
      <c r="I399154" s="33"/>
    </row>
    <row r="399164" spans="9:9">
      <c r="I399164" s="33"/>
    </row>
    <row r="399167" spans="9:9">
      <c r="I399167" s="33"/>
    </row>
    <row r="399186" spans="9:9">
      <c r="I399186" s="33"/>
    </row>
    <row r="399196" spans="9:9">
      <c r="I399196" s="33"/>
    </row>
    <row r="399199" spans="9:9">
      <c r="I399199" s="33"/>
    </row>
    <row r="399218" spans="9:9">
      <c r="I399218" s="33"/>
    </row>
    <row r="399228" spans="9:9">
      <c r="I399228" s="33"/>
    </row>
    <row r="399231" spans="9:9">
      <c r="I399231" s="33"/>
    </row>
    <row r="399250" spans="9:9">
      <c r="I399250" s="33"/>
    </row>
    <row r="399260" spans="9:9">
      <c r="I399260" s="33"/>
    </row>
    <row r="399263" spans="9:9">
      <c r="I399263" s="33"/>
    </row>
    <row r="399282" spans="9:9">
      <c r="I399282" s="33"/>
    </row>
    <row r="399292" spans="9:9">
      <c r="I399292" s="33"/>
    </row>
    <row r="399295" spans="9:9">
      <c r="I399295" s="33"/>
    </row>
    <row r="399314" spans="9:9">
      <c r="I399314" s="33"/>
    </row>
    <row r="399324" spans="9:9">
      <c r="I399324" s="33"/>
    </row>
    <row r="399327" spans="9:9">
      <c r="I399327" s="33"/>
    </row>
    <row r="399346" spans="9:9">
      <c r="I399346" s="33"/>
    </row>
    <row r="399356" spans="9:9">
      <c r="I399356" s="33"/>
    </row>
    <row r="399359" spans="9:9">
      <c r="I399359" s="33"/>
    </row>
    <row r="399378" spans="9:9">
      <c r="I399378" s="33"/>
    </row>
    <row r="399388" spans="9:9">
      <c r="I399388" s="33"/>
    </row>
    <row r="399391" spans="9:9">
      <c r="I399391" s="33"/>
    </row>
    <row r="399410" spans="9:9">
      <c r="I399410" s="33"/>
    </row>
    <row r="399420" spans="9:9">
      <c r="I399420" s="33"/>
    </row>
    <row r="399423" spans="9:9">
      <c r="I399423" s="33"/>
    </row>
    <row r="399442" spans="9:9">
      <c r="I399442" s="33"/>
    </row>
    <row r="399452" spans="9:9">
      <c r="I399452" s="33"/>
    </row>
    <row r="399455" spans="9:9">
      <c r="I399455" s="33"/>
    </row>
    <row r="399474" spans="9:9">
      <c r="I399474" s="33"/>
    </row>
    <row r="399484" spans="9:9">
      <c r="I399484" s="33"/>
    </row>
    <row r="399487" spans="9:9">
      <c r="I399487" s="33"/>
    </row>
    <row r="399506" spans="9:9">
      <c r="I399506" s="33"/>
    </row>
    <row r="399516" spans="9:9">
      <c r="I399516" s="33"/>
    </row>
    <row r="399519" spans="9:9">
      <c r="I399519" s="33"/>
    </row>
    <row r="399538" spans="9:9">
      <c r="I399538" s="33"/>
    </row>
    <row r="399548" spans="9:9">
      <c r="I399548" s="33"/>
    </row>
    <row r="399551" spans="9:9">
      <c r="I399551" s="33"/>
    </row>
    <row r="399570" spans="9:9">
      <c r="I399570" s="33"/>
    </row>
    <row r="399580" spans="9:9">
      <c r="I399580" s="33"/>
    </row>
    <row r="399583" spans="9:9">
      <c r="I399583" s="33"/>
    </row>
    <row r="399602" spans="9:9">
      <c r="I399602" s="33"/>
    </row>
    <row r="399612" spans="9:9">
      <c r="I399612" s="33"/>
    </row>
    <row r="399615" spans="9:9">
      <c r="I399615" s="33"/>
    </row>
    <row r="399634" spans="9:9">
      <c r="I399634" s="33"/>
    </row>
    <row r="399644" spans="9:9">
      <c r="I399644" s="33"/>
    </row>
    <row r="399647" spans="9:9">
      <c r="I399647" s="33"/>
    </row>
    <row r="399666" spans="9:9">
      <c r="I399666" s="33"/>
    </row>
    <row r="399676" spans="9:9">
      <c r="I399676" s="33"/>
    </row>
    <row r="399679" spans="9:9">
      <c r="I399679" s="33"/>
    </row>
    <row r="399698" spans="9:9">
      <c r="I399698" s="33"/>
    </row>
    <row r="399708" spans="9:9">
      <c r="I399708" s="33"/>
    </row>
    <row r="399711" spans="9:9">
      <c r="I399711" s="33"/>
    </row>
    <row r="399730" spans="9:9">
      <c r="I399730" s="33"/>
    </row>
    <row r="399740" spans="9:9">
      <c r="I399740" s="33"/>
    </row>
    <row r="399743" spans="9:9">
      <c r="I399743" s="33"/>
    </row>
    <row r="399762" spans="9:9">
      <c r="I399762" s="33"/>
    </row>
    <row r="399772" spans="9:9">
      <c r="I399772" s="33"/>
    </row>
    <row r="399775" spans="9:9">
      <c r="I399775" s="33"/>
    </row>
    <row r="399794" spans="9:9">
      <c r="I399794" s="33"/>
    </row>
    <row r="399804" spans="9:9">
      <c r="I399804" s="33"/>
    </row>
    <row r="399807" spans="9:9">
      <c r="I399807" s="33"/>
    </row>
    <row r="399826" spans="9:9">
      <c r="I399826" s="33"/>
    </row>
    <row r="399836" spans="9:9">
      <c r="I399836" s="33"/>
    </row>
    <row r="399839" spans="9:9">
      <c r="I399839" s="33"/>
    </row>
    <row r="399858" spans="9:9">
      <c r="I399858" s="33"/>
    </row>
    <row r="399868" spans="9:9">
      <c r="I399868" s="33"/>
    </row>
    <row r="399871" spans="9:9">
      <c r="I399871" s="33"/>
    </row>
    <row r="399890" spans="9:9">
      <c r="I399890" s="33"/>
    </row>
    <row r="399900" spans="9:9">
      <c r="I399900" s="33"/>
    </row>
    <row r="399903" spans="9:9">
      <c r="I399903" s="33"/>
    </row>
    <row r="399922" spans="9:9">
      <c r="I399922" s="33"/>
    </row>
    <row r="399932" spans="9:9">
      <c r="I399932" s="33"/>
    </row>
    <row r="399935" spans="9:9">
      <c r="I399935" s="33"/>
    </row>
    <row r="399954" spans="9:9">
      <c r="I399954" s="33"/>
    </row>
    <row r="399964" spans="9:9">
      <c r="I399964" s="33"/>
    </row>
    <row r="399967" spans="9:9">
      <c r="I399967" s="33"/>
    </row>
    <row r="399986" spans="9:9">
      <c r="I399986" s="33"/>
    </row>
    <row r="399996" spans="9:9">
      <c r="I399996" s="33"/>
    </row>
    <row r="399999" spans="9:9">
      <c r="I399999" s="33"/>
    </row>
    <row r="400018" spans="9:9">
      <c r="I400018" s="33"/>
    </row>
    <row r="400028" spans="9:9">
      <c r="I400028" s="33"/>
    </row>
    <row r="400031" spans="9:9">
      <c r="I400031" s="33"/>
    </row>
    <row r="400050" spans="9:9">
      <c r="I400050" s="33"/>
    </row>
    <row r="400060" spans="9:9">
      <c r="I400060" s="33"/>
    </row>
    <row r="400063" spans="9:9">
      <c r="I400063" s="33"/>
    </row>
    <row r="400082" spans="9:9">
      <c r="I400082" s="33"/>
    </row>
    <row r="400092" spans="9:9">
      <c r="I400092" s="33"/>
    </row>
    <row r="400095" spans="9:9">
      <c r="I400095" s="33"/>
    </row>
    <row r="400114" spans="9:9">
      <c r="I400114" s="33"/>
    </row>
    <row r="400124" spans="9:9">
      <c r="I400124" s="33"/>
    </row>
    <row r="400127" spans="9:9">
      <c r="I400127" s="33"/>
    </row>
    <row r="400146" spans="9:9">
      <c r="I400146" s="33"/>
    </row>
    <row r="400156" spans="9:9">
      <c r="I400156" s="33"/>
    </row>
    <row r="400159" spans="9:9">
      <c r="I400159" s="33"/>
    </row>
    <row r="400178" spans="9:9">
      <c r="I400178" s="33"/>
    </row>
    <row r="400188" spans="9:9">
      <c r="I400188" s="33"/>
    </row>
    <row r="400191" spans="9:9">
      <c r="I400191" s="33"/>
    </row>
    <row r="400210" spans="9:9">
      <c r="I400210" s="33"/>
    </row>
    <row r="400220" spans="9:9">
      <c r="I400220" s="33"/>
    </row>
    <row r="400223" spans="9:9">
      <c r="I400223" s="33"/>
    </row>
    <row r="400242" spans="9:9">
      <c r="I400242" s="33"/>
    </row>
    <row r="400252" spans="9:9">
      <c r="I400252" s="33"/>
    </row>
    <row r="400255" spans="9:9">
      <c r="I400255" s="33"/>
    </row>
    <row r="400274" spans="9:9">
      <c r="I400274" s="33"/>
    </row>
    <row r="400284" spans="9:9">
      <c r="I400284" s="33"/>
    </row>
    <row r="400287" spans="9:9">
      <c r="I400287" s="33"/>
    </row>
    <row r="400306" spans="9:9">
      <c r="I400306" s="33"/>
    </row>
    <row r="400316" spans="9:9">
      <c r="I400316" s="33"/>
    </row>
    <row r="400319" spans="9:9">
      <c r="I400319" s="33"/>
    </row>
    <row r="400338" spans="9:9">
      <c r="I400338" s="33"/>
    </row>
    <row r="400348" spans="9:9">
      <c r="I400348" s="33"/>
    </row>
    <row r="400351" spans="9:9">
      <c r="I400351" s="33"/>
    </row>
    <row r="400370" spans="9:9">
      <c r="I400370" s="33"/>
    </row>
    <row r="400380" spans="9:9">
      <c r="I400380" s="33"/>
    </row>
    <row r="400383" spans="9:9">
      <c r="I400383" s="33"/>
    </row>
    <row r="400402" spans="9:9">
      <c r="I400402" s="33"/>
    </row>
    <row r="400412" spans="9:9">
      <c r="I400412" s="33"/>
    </row>
    <row r="400415" spans="9:9">
      <c r="I400415" s="33"/>
    </row>
    <row r="400434" spans="9:9">
      <c r="I400434" s="33"/>
    </row>
    <row r="400444" spans="9:9">
      <c r="I400444" s="33"/>
    </row>
    <row r="400447" spans="9:9">
      <c r="I400447" s="33"/>
    </row>
    <row r="400466" spans="9:9">
      <c r="I400466" s="33"/>
    </row>
    <row r="400476" spans="9:9">
      <c r="I400476" s="33"/>
    </row>
    <row r="400479" spans="9:9">
      <c r="I400479" s="33"/>
    </row>
    <row r="400498" spans="9:9">
      <c r="I400498" s="33"/>
    </row>
    <row r="400508" spans="9:9">
      <c r="I400508" s="33"/>
    </row>
    <row r="400511" spans="9:9">
      <c r="I400511" s="33"/>
    </row>
    <row r="400530" spans="9:9">
      <c r="I400530" s="33"/>
    </row>
    <row r="400540" spans="9:9">
      <c r="I400540" s="33"/>
    </row>
    <row r="400543" spans="9:9">
      <c r="I400543" s="33"/>
    </row>
    <row r="400562" spans="9:9">
      <c r="I400562" s="33"/>
    </row>
    <row r="400572" spans="9:9">
      <c r="I400572" s="33"/>
    </row>
    <row r="400575" spans="9:9">
      <c r="I400575" s="33"/>
    </row>
    <row r="400594" spans="9:9">
      <c r="I400594" s="33"/>
    </row>
    <row r="400604" spans="9:9">
      <c r="I400604" s="33"/>
    </row>
    <row r="400607" spans="9:9">
      <c r="I400607" s="33"/>
    </row>
    <row r="400626" spans="9:9">
      <c r="I400626" s="33"/>
    </row>
    <row r="400636" spans="9:9">
      <c r="I400636" s="33"/>
    </row>
    <row r="400639" spans="9:9">
      <c r="I400639" s="33"/>
    </row>
    <row r="400658" spans="9:9">
      <c r="I400658" s="33"/>
    </row>
    <row r="400668" spans="9:9">
      <c r="I400668" s="33"/>
    </row>
    <row r="400671" spans="9:9">
      <c r="I400671" s="33"/>
    </row>
    <row r="400690" spans="9:9">
      <c r="I400690" s="33"/>
    </row>
    <row r="400700" spans="9:9">
      <c r="I400700" s="33"/>
    </row>
    <row r="400703" spans="9:9">
      <c r="I400703" s="33"/>
    </row>
    <row r="400722" spans="9:9">
      <c r="I400722" s="33"/>
    </row>
    <row r="400732" spans="9:9">
      <c r="I400732" s="33"/>
    </row>
    <row r="400735" spans="9:9">
      <c r="I400735" s="33"/>
    </row>
    <row r="400754" spans="9:9">
      <c r="I400754" s="33"/>
    </row>
    <row r="400764" spans="9:9">
      <c r="I400764" s="33"/>
    </row>
    <row r="400767" spans="9:9">
      <c r="I400767" s="33"/>
    </row>
    <row r="400786" spans="9:9">
      <c r="I400786" s="33"/>
    </row>
    <row r="400796" spans="9:9">
      <c r="I400796" s="33"/>
    </row>
    <row r="400799" spans="9:9">
      <c r="I400799" s="33"/>
    </row>
    <row r="400818" spans="9:9">
      <c r="I400818" s="33"/>
    </row>
    <row r="400828" spans="9:9">
      <c r="I400828" s="33"/>
    </row>
    <row r="400831" spans="9:9">
      <c r="I400831" s="33"/>
    </row>
    <row r="400850" spans="9:9">
      <c r="I400850" s="33"/>
    </row>
    <row r="400860" spans="9:9">
      <c r="I400860" s="33"/>
    </row>
    <row r="400863" spans="9:9">
      <c r="I400863" s="33"/>
    </row>
    <row r="400882" spans="9:9">
      <c r="I400882" s="33"/>
    </row>
    <row r="400892" spans="9:9">
      <c r="I400892" s="33"/>
    </row>
    <row r="400895" spans="9:9">
      <c r="I400895" s="33"/>
    </row>
    <row r="400914" spans="9:9">
      <c r="I400914" s="33"/>
    </row>
    <row r="400924" spans="9:9">
      <c r="I400924" s="33"/>
    </row>
    <row r="400927" spans="9:9">
      <c r="I400927" s="33"/>
    </row>
    <row r="400946" spans="9:9">
      <c r="I400946" s="33"/>
    </row>
    <row r="400956" spans="9:9">
      <c r="I400956" s="33"/>
    </row>
    <row r="400959" spans="9:9">
      <c r="I400959" s="33"/>
    </row>
    <row r="400978" spans="9:9">
      <c r="I400978" s="33"/>
    </row>
    <row r="400988" spans="9:9">
      <c r="I400988" s="33"/>
    </row>
    <row r="400991" spans="9:9">
      <c r="I400991" s="33"/>
    </row>
    <row r="401010" spans="9:9">
      <c r="I401010" s="33"/>
    </row>
    <row r="401020" spans="9:9">
      <c r="I401020" s="33"/>
    </row>
    <row r="401023" spans="9:9">
      <c r="I401023" s="33"/>
    </row>
    <row r="401042" spans="9:9">
      <c r="I401042" s="33"/>
    </row>
    <row r="401052" spans="9:9">
      <c r="I401052" s="33"/>
    </row>
    <row r="401055" spans="9:9">
      <c r="I401055" s="33"/>
    </row>
    <row r="401074" spans="9:9">
      <c r="I401074" s="33"/>
    </row>
    <row r="401084" spans="9:9">
      <c r="I401084" s="33"/>
    </row>
    <row r="401087" spans="9:9">
      <c r="I401087" s="33"/>
    </row>
    <row r="401106" spans="9:9">
      <c r="I401106" s="33"/>
    </row>
    <row r="401116" spans="9:9">
      <c r="I401116" s="33"/>
    </row>
    <row r="401119" spans="9:9">
      <c r="I401119" s="33"/>
    </row>
    <row r="401138" spans="9:9">
      <c r="I401138" s="33"/>
    </row>
    <row r="401148" spans="9:9">
      <c r="I401148" s="33"/>
    </row>
    <row r="401151" spans="9:9">
      <c r="I401151" s="33"/>
    </row>
    <row r="401170" spans="9:9">
      <c r="I401170" s="33"/>
    </row>
    <row r="401180" spans="9:9">
      <c r="I401180" s="33"/>
    </row>
    <row r="401183" spans="9:9">
      <c r="I401183" s="33"/>
    </row>
    <row r="401202" spans="9:9">
      <c r="I401202" s="33"/>
    </row>
    <row r="401212" spans="9:9">
      <c r="I401212" s="33"/>
    </row>
    <row r="401215" spans="9:9">
      <c r="I401215" s="33"/>
    </row>
    <row r="401234" spans="9:9">
      <c r="I401234" s="33"/>
    </row>
    <row r="401244" spans="9:9">
      <c r="I401244" s="33"/>
    </row>
    <row r="401247" spans="9:9">
      <c r="I401247" s="33"/>
    </row>
    <row r="401266" spans="9:9">
      <c r="I401266" s="33"/>
    </row>
    <row r="401276" spans="9:9">
      <c r="I401276" s="33"/>
    </row>
    <row r="401279" spans="9:9">
      <c r="I401279" s="33"/>
    </row>
    <row r="401298" spans="9:9">
      <c r="I401298" s="33"/>
    </row>
    <row r="401308" spans="9:9">
      <c r="I401308" s="33"/>
    </row>
    <row r="401311" spans="9:9">
      <c r="I401311" s="33"/>
    </row>
    <row r="401330" spans="9:9">
      <c r="I401330" s="33"/>
    </row>
    <row r="401340" spans="9:9">
      <c r="I401340" s="33"/>
    </row>
    <row r="401343" spans="9:9">
      <c r="I401343" s="33"/>
    </row>
    <row r="401362" spans="9:9">
      <c r="I401362" s="33"/>
    </row>
    <row r="401372" spans="9:9">
      <c r="I401372" s="33"/>
    </row>
    <row r="401375" spans="9:9">
      <c r="I401375" s="33"/>
    </row>
    <row r="401394" spans="9:9">
      <c r="I401394" s="33"/>
    </row>
    <row r="401404" spans="9:9">
      <c r="I401404" s="33"/>
    </row>
    <row r="401407" spans="9:9">
      <c r="I401407" s="33"/>
    </row>
    <row r="401426" spans="9:9">
      <c r="I401426" s="33"/>
    </row>
    <row r="401436" spans="9:9">
      <c r="I401436" s="33"/>
    </row>
    <row r="401439" spans="9:9">
      <c r="I401439" s="33"/>
    </row>
    <row r="401458" spans="9:9">
      <c r="I401458" s="33"/>
    </row>
    <row r="401468" spans="9:9">
      <c r="I401468" s="33"/>
    </row>
    <row r="401471" spans="9:9">
      <c r="I401471" s="33"/>
    </row>
    <row r="401490" spans="9:9">
      <c r="I401490" s="33"/>
    </row>
    <row r="401500" spans="9:9">
      <c r="I401500" s="33"/>
    </row>
    <row r="401503" spans="9:9">
      <c r="I401503" s="33"/>
    </row>
    <row r="401522" spans="9:9">
      <c r="I401522" s="33"/>
    </row>
    <row r="401532" spans="9:9">
      <c r="I401532" s="33"/>
    </row>
    <row r="401535" spans="9:9">
      <c r="I401535" s="33"/>
    </row>
    <row r="401554" spans="9:9">
      <c r="I401554" s="33"/>
    </row>
    <row r="401564" spans="9:9">
      <c r="I401564" s="33"/>
    </row>
    <row r="401567" spans="9:9">
      <c r="I401567" s="33"/>
    </row>
    <row r="401586" spans="9:9">
      <c r="I401586" s="33"/>
    </row>
    <row r="401596" spans="9:9">
      <c r="I401596" s="33"/>
    </row>
    <row r="401599" spans="9:9">
      <c r="I401599" s="33"/>
    </row>
    <row r="401618" spans="9:9">
      <c r="I401618" s="33"/>
    </row>
    <row r="401628" spans="9:9">
      <c r="I401628" s="33"/>
    </row>
    <row r="401631" spans="9:9">
      <c r="I401631" s="33"/>
    </row>
    <row r="401650" spans="9:9">
      <c r="I401650" s="33"/>
    </row>
    <row r="401660" spans="9:9">
      <c r="I401660" s="33"/>
    </row>
    <row r="401663" spans="9:9">
      <c r="I401663" s="33"/>
    </row>
    <row r="401682" spans="9:9">
      <c r="I401682" s="33"/>
    </row>
    <row r="401692" spans="9:9">
      <c r="I401692" s="33"/>
    </row>
    <row r="401695" spans="9:9">
      <c r="I401695" s="33"/>
    </row>
    <row r="401714" spans="9:9">
      <c r="I401714" s="33"/>
    </row>
    <row r="401724" spans="9:9">
      <c r="I401724" s="33"/>
    </row>
    <row r="401727" spans="9:9">
      <c r="I401727" s="33"/>
    </row>
    <row r="401746" spans="9:9">
      <c r="I401746" s="33"/>
    </row>
    <row r="401756" spans="9:9">
      <c r="I401756" s="33"/>
    </row>
    <row r="401759" spans="9:9">
      <c r="I401759" s="33"/>
    </row>
    <row r="401778" spans="9:9">
      <c r="I401778" s="33"/>
    </row>
    <row r="401788" spans="9:9">
      <c r="I401788" s="33"/>
    </row>
    <row r="401791" spans="9:9">
      <c r="I401791" s="33"/>
    </row>
    <row r="401810" spans="9:9">
      <c r="I401810" s="33"/>
    </row>
    <row r="401820" spans="9:9">
      <c r="I401820" s="33"/>
    </row>
    <row r="401823" spans="9:9">
      <c r="I401823" s="33"/>
    </row>
    <row r="401842" spans="9:9">
      <c r="I401842" s="33"/>
    </row>
    <row r="401852" spans="9:9">
      <c r="I401852" s="33"/>
    </row>
    <row r="401855" spans="9:9">
      <c r="I401855" s="33"/>
    </row>
    <row r="401874" spans="9:9">
      <c r="I401874" s="33"/>
    </row>
    <row r="401884" spans="9:9">
      <c r="I401884" s="33"/>
    </row>
    <row r="401887" spans="9:9">
      <c r="I401887" s="33"/>
    </row>
    <row r="401906" spans="9:9">
      <c r="I401906" s="33"/>
    </row>
    <row r="401916" spans="9:9">
      <c r="I401916" s="33"/>
    </row>
    <row r="401919" spans="9:9">
      <c r="I401919" s="33"/>
    </row>
    <row r="401938" spans="9:9">
      <c r="I401938" s="33"/>
    </row>
    <row r="401948" spans="9:9">
      <c r="I401948" s="33"/>
    </row>
    <row r="401951" spans="9:9">
      <c r="I401951" s="33"/>
    </row>
    <row r="401970" spans="9:9">
      <c r="I401970" s="33"/>
    </row>
    <row r="401980" spans="9:9">
      <c r="I401980" s="33"/>
    </row>
    <row r="401983" spans="9:9">
      <c r="I401983" s="33"/>
    </row>
    <row r="402002" spans="9:9">
      <c r="I402002" s="33"/>
    </row>
    <row r="402012" spans="9:9">
      <c r="I402012" s="33"/>
    </row>
    <row r="402015" spans="9:9">
      <c r="I402015" s="33"/>
    </row>
    <row r="402034" spans="9:9">
      <c r="I402034" s="33"/>
    </row>
    <row r="402044" spans="9:9">
      <c r="I402044" s="33"/>
    </row>
    <row r="402047" spans="9:9">
      <c r="I402047" s="33"/>
    </row>
    <row r="402066" spans="9:9">
      <c r="I402066" s="33"/>
    </row>
    <row r="402076" spans="9:9">
      <c r="I402076" s="33"/>
    </row>
    <row r="402079" spans="9:9">
      <c r="I402079" s="33"/>
    </row>
    <row r="402098" spans="9:9">
      <c r="I402098" s="33"/>
    </row>
    <row r="402108" spans="9:9">
      <c r="I402108" s="33"/>
    </row>
    <row r="402111" spans="9:9">
      <c r="I402111" s="33"/>
    </row>
    <row r="402130" spans="9:9">
      <c r="I402130" s="33"/>
    </row>
    <row r="402140" spans="9:9">
      <c r="I402140" s="33"/>
    </row>
    <row r="402143" spans="9:9">
      <c r="I402143" s="33"/>
    </row>
    <row r="402162" spans="9:9">
      <c r="I402162" s="33"/>
    </row>
    <row r="402172" spans="9:9">
      <c r="I402172" s="33"/>
    </row>
    <row r="402175" spans="9:9">
      <c r="I402175" s="33"/>
    </row>
    <row r="402194" spans="9:9">
      <c r="I402194" s="33"/>
    </row>
    <row r="402204" spans="9:9">
      <c r="I402204" s="33"/>
    </row>
    <row r="402207" spans="9:9">
      <c r="I402207" s="33"/>
    </row>
    <row r="402226" spans="9:9">
      <c r="I402226" s="33"/>
    </row>
    <row r="402236" spans="9:9">
      <c r="I402236" s="33"/>
    </row>
    <row r="402239" spans="9:9">
      <c r="I402239" s="33"/>
    </row>
    <row r="402258" spans="9:9">
      <c r="I402258" s="33"/>
    </row>
    <row r="402268" spans="9:9">
      <c r="I402268" s="33"/>
    </row>
    <row r="402271" spans="9:9">
      <c r="I402271" s="33"/>
    </row>
    <row r="402290" spans="9:9">
      <c r="I402290" s="33"/>
    </row>
    <row r="402300" spans="9:9">
      <c r="I402300" s="33"/>
    </row>
    <row r="402303" spans="9:9">
      <c r="I402303" s="33"/>
    </row>
    <row r="402322" spans="9:9">
      <c r="I402322" s="33"/>
    </row>
    <row r="402332" spans="9:9">
      <c r="I402332" s="33"/>
    </row>
    <row r="402335" spans="9:9">
      <c r="I402335" s="33"/>
    </row>
    <row r="402354" spans="9:9">
      <c r="I402354" s="33"/>
    </row>
    <row r="402364" spans="9:9">
      <c r="I402364" s="33"/>
    </row>
    <row r="402367" spans="9:9">
      <c r="I402367" s="33"/>
    </row>
    <row r="402386" spans="9:9">
      <c r="I402386" s="33"/>
    </row>
    <row r="402396" spans="9:9">
      <c r="I402396" s="33"/>
    </row>
    <row r="402399" spans="9:9">
      <c r="I402399" s="33"/>
    </row>
    <row r="402418" spans="9:9">
      <c r="I402418" s="33"/>
    </row>
    <row r="402428" spans="9:9">
      <c r="I402428" s="33"/>
    </row>
    <row r="402431" spans="9:9">
      <c r="I402431" s="33"/>
    </row>
    <row r="402450" spans="9:9">
      <c r="I402450" s="33"/>
    </row>
    <row r="402460" spans="9:9">
      <c r="I402460" s="33"/>
    </row>
    <row r="402463" spans="9:9">
      <c r="I402463" s="33"/>
    </row>
    <row r="402482" spans="9:9">
      <c r="I402482" s="33"/>
    </row>
    <row r="402492" spans="9:9">
      <c r="I402492" s="33"/>
    </row>
    <row r="402495" spans="9:9">
      <c r="I402495" s="33"/>
    </row>
    <row r="402514" spans="9:9">
      <c r="I402514" s="33"/>
    </row>
    <row r="402524" spans="9:9">
      <c r="I402524" s="33"/>
    </row>
    <row r="402527" spans="9:9">
      <c r="I402527" s="33"/>
    </row>
    <row r="402546" spans="9:9">
      <c r="I402546" s="33"/>
    </row>
    <row r="402556" spans="9:9">
      <c r="I402556" s="33"/>
    </row>
    <row r="402559" spans="9:9">
      <c r="I402559" s="33"/>
    </row>
    <row r="402578" spans="9:9">
      <c r="I402578" s="33"/>
    </row>
    <row r="402588" spans="9:9">
      <c r="I402588" s="33"/>
    </row>
    <row r="402591" spans="9:9">
      <c r="I402591" s="33"/>
    </row>
    <row r="402610" spans="9:9">
      <c r="I402610" s="33"/>
    </row>
    <row r="402620" spans="9:9">
      <c r="I402620" s="33"/>
    </row>
    <row r="402623" spans="9:9">
      <c r="I402623" s="33"/>
    </row>
    <row r="402642" spans="9:9">
      <c r="I402642" s="33"/>
    </row>
    <row r="402652" spans="9:9">
      <c r="I402652" s="33"/>
    </row>
    <row r="402655" spans="9:9">
      <c r="I402655" s="33"/>
    </row>
    <row r="402674" spans="9:9">
      <c r="I402674" s="33"/>
    </row>
    <row r="402684" spans="9:9">
      <c r="I402684" s="33"/>
    </row>
    <row r="402687" spans="9:9">
      <c r="I402687" s="33"/>
    </row>
    <row r="402706" spans="9:9">
      <c r="I402706" s="33"/>
    </row>
    <row r="402716" spans="9:9">
      <c r="I402716" s="33"/>
    </row>
    <row r="402719" spans="9:9">
      <c r="I402719" s="33"/>
    </row>
    <row r="402738" spans="9:9">
      <c r="I402738" s="33"/>
    </row>
    <row r="402748" spans="9:9">
      <c r="I402748" s="33"/>
    </row>
    <row r="402751" spans="9:9">
      <c r="I402751" s="33"/>
    </row>
    <row r="402770" spans="9:9">
      <c r="I402770" s="33"/>
    </row>
    <row r="402780" spans="9:9">
      <c r="I402780" s="33"/>
    </row>
    <row r="402783" spans="9:9">
      <c r="I402783" s="33"/>
    </row>
    <row r="402802" spans="9:9">
      <c r="I402802" s="33"/>
    </row>
    <row r="402812" spans="9:9">
      <c r="I402812" s="33"/>
    </row>
    <row r="402815" spans="9:9">
      <c r="I402815" s="33"/>
    </row>
    <row r="402834" spans="9:9">
      <c r="I402834" s="33"/>
    </row>
    <row r="402844" spans="9:9">
      <c r="I402844" s="33"/>
    </row>
    <row r="402847" spans="9:9">
      <c r="I402847" s="33"/>
    </row>
    <row r="402866" spans="9:9">
      <c r="I402866" s="33"/>
    </row>
    <row r="402876" spans="9:9">
      <c r="I402876" s="33"/>
    </row>
    <row r="402879" spans="9:9">
      <c r="I402879" s="33"/>
    </row>
    <row r="402898" spans="9:9">
      <c r="I402898" s="33"/>
    </row>
    <row r="402908" spans="9:9">
      <c r="I402908" s="33"/>
    </row>
    <row r="402911" spans="9:9">
      <c r="I402911" s="33"/>
    </row>
    <row r="402930" spans="9:9">
      <c r="I402930" s="33"/>
    </row>
    <row r="402940" spans="9:9">
      <c r="I402940" s="33"/>
    </row>
    <row r="402943" spans="9:9">
      <c r="I402943" s="33"/>
    </row>
    <row r="402962" spans="9:9">
      <c r="I402962" s="33"/>
    </row>
    <row r="402972" spans="9:9">
      <c r="I402972" s="33"/>
    </row>
    <row r="402975" spans="9:9">
      <c r="I402975" s="33"/>
    </row>
    <row r="402994" spans="9:9">
      <c r="I402994" s="33"/>
    </row>
    <row r="403004" spans="9:9">
      <c r="I403004" s="33"/>
    </row>
    <row r="403007" spans="9:9">
      <c r="I403007" s="33"/>
    </row>
    <row r="403026" spans="9:9">
      <c r="I403026" s="33"/>
    </row>
    <row r="403036" spans="9:9">
      <c r="I403036" s="33"/>
    </row>
    <row r="403039" spans="9:9">
      <c r="I403039" s="33"/>
    </row>
    <row r="403058" spans="9:9">
      <c r="I403058" s="33"/>
    </row>
    <row r="403068" spans="9:9">
      <c r="I403068" s="33"/>
    </row>
    <row r="403071" spans="9:9">
      <c r="I403071" s="33"/>
    </row>
    <row r="403090" spans="9:9">
      <c r="I403090" s="33"/>
    </row>
    <row r="403100" spans="9:9">
      <c r="I403100" s="33"/>
    </row>
    <row r="403103" spans="9:9">
      <c r="I403103" s="33"/>
    </row>
    <row r="403122" spans="9:9">
      <c r="I403122" s="33"/>
    </row>
    <row r="403132" spans="9:9">
      <c r="I403132" s="33"/>
    </row>
    <row r="403135" spans="9:9">
      <c r="I403135" s="33"/>
    </row>
    <row r="403154" spans="9:9">
      <c r="I403154" s="33"/>
    </row>
    <row r="403164" spans="9:9">
      <c r="I403164" s="33"/>
    </row>
    <row r="403167" spans="9:9">
      <c r="I403167" s="33"/>
    </row>
    <row r="403186" spans="9:9">
      <c r="I403186" s="33"/>
    </row>
    <row r="403196" spans="9:9">
      <c r="I403196" s="33"/>
    </row>
    <row r="403199" spans="9:9">
      <c r="I403199" s="33"/>
    </row>
    <row r="403218" spans="9:9">
      <c r="I403218" s="33"/>
    </row>
    <row r="403228" spans="9:9">
      <c r="I403228" s="33"/>
    </row>
    <row r="403231" spans="9:9">
      <c r="I403231" s="33"/>
    </row>
    <row r="403250" spans="9:9">
      <c r="I403250" s="33"/>
    </row>
    <row r="403260" spans="9:9">
      <c r="I403260" s="33"/>
    </row>
    <row r="403263" spans="9:9">
      <c r="I403263" s="33"/>
    </row>
    <row r="403282" spans="9:9">
      <c r="I403282" s="33"/>
    </row>
    <row r="403292" spans="9:9">
      <c r="I403292" s="33"/>
    </row>
    <row r="403295" spans="9:9">
      <c r="I403295" s="33"/>
    </row>
    <row r="403314" spans="9:9">
      <c r="I403314" s="33"/>
    </row>
    <row r="403324" spans="9:9">
      <c r="I403324" s="33"/>
    </row>
    <row r="403327" spans="9:9">
      <c r="I403327" s="33"/>
    </row>
    <row r="403346" spans="9:9">
      <c r="I403346" s="33"/>
    </row>
    <row r="403356" spans="9:9">
      <c r="I403356" s="33"/>
    </row>
    <row r="403359" spans="9:9">
      <c r="I403359" s="33"/>
    </row>
    <row r="403378" spans="9:9">
      <c r="I403378" s="33"/>
    </row>
    <row r="403388" spans="9:9">
      <c r="I403388" s="33"/>
    </row>
    <row r="403391" spans="9:9">
      <c r="I403391" s="33"/>
    </row>
    <row r="403410" spans="9:9">
      <c r="I403410" s="33"/>
    </row>
    <row r="403420" spans="9:9">
      <c r="I403420" s="33"/>
    </row>
    <row r="403423" spans="9:9">
      <c r="I403423" s="33"/>
    </row>
    <row r="403442" spans="9:9">
      <c r="I403442" s="33"/>
    </row>
    <row r="403452" spans="9:9">
      <c r="I403452" s="33"/>
    </row>
    <row r="403455" spans="9:9">
      <c r="I403455" s="33"/>
    </row>
    <row r="403474" spans="9:9">
      <c r="I403474" s="33"/>
    </row>
    <row r="403484" spans="9:9">
      <c r="I403484" s="33"/>
    </row>
    <row r="403487" spans="9:9">
      <c r="I403487" s="33"/>
    </row>
    <row r="403506" spans="9:9">
      <c r="I403506" s="33"/>
    </row>
    <row r="403516" spans="9:9">
      <c r="I403516" s="33"/>
    </row>
    <row r="403519" spans="9:9">
      <c r="I403519" s="33"/>
    </row>
    <row r="403538" spans="9:9">
      <c r="I403538" s="33"/>
    </row>
    <row r="403548" spans="9:9">
      <c r="I403548" s="33"/>
    </row>
    <row r="403551" spans="9:9">
      <c r="I403551" s="33"/>
    </row>
    <row r="403570" spans="9:9">
      <c r="I403570" s="33"/>
    </row>
    <row r="403580" spans="9:9">
      <c r="I403580" s="33"/>
    </row>
    <row r="403583" spans="9:9">
      <c r="I403583" s="33"/>
    </row>
    <row r="403602" spans="9:9">
      <c r="I403602" s="33"/>
    </row>
    <row r="403612" spans="9:9">
      <c r="I403612" s="33"/>
    </row>
    <row r="403615" spans="9:9">
      <c r="I403615" s="33"/>
    </row>
    <row r="403634" spans="9:9">
      <c r="I403634" s="33"/>
    </row>
    <row r="403644" spans="9:9">
      <c r="I403644" s="33"/>
    </row>
    <row r="403647" spans="9:9">
      <c r="I403647" s="33"/>
    </row>
    <row r="403666" spans="9:9">
      <c r="I403666" s="33"/>
    </row>
    <row r="403676" spans="9:9">
      <c r="I403676" s="33"/>
    </row>
    <row r="403679" spans="9:9">
      <c r="I403679" s="33"/>
    </row>
    <row r="403698" spans="9:9">
      <c r="I403698" s="33"/>
    </row>
    <row r="403708" spans="9:9">
      <c r="I403708" s="33"/>
    </row>
    <row r="403711" spans="9:9">
      <c r="I403711" s="33"/>
    </row>
    <row r="403730" spans="9:9">
      <c r="I403730" s="33"/>
    </row>
    <row r="403740" spans="9:9">
      <c r="I403740" s="33"/>
    </row>
    <row r="403743" spans="9:9">
      <c r="I403743" s="33"/>
    </row>
    <row r="403762" spans="9:9">
      <c r="I403762" s="33"/>
    </row>
    <row r="403772" spans="9:9">
      <c r="I403772" s="33"/>
    </row>
    <row r="403775" spans="9:9">
      <c r="I403775" s="33"/>
    </row>
    <row r="403794" spans="9:9">
      <c r="I403794" s="33"/>
    </row>
    <row r="403804" spans="9:9">
      <c r="I403804" s="33"/>
    </row>
    <row r="403807" spans="9:9">
      <c r="I403807" s="33"/>
    </row>
    <row r="403826" spans="9:9">
      <c r="I403826" s="33"/>
    </row>
    <row r="403836" spans="9:9">
      <c r="I403836" s="33"/>
    </row>
    <row r="403839" spans="9:9">
      <c r="I403839" s="33"/>
    </row>
    <row r="403858" spans="9:9">
      <c r="I403858" s="33"/>
    </row>
    <row r="403868" spans="9:9">
      <c r="I403868" s="33"/>
    </row>
    <row r="403871" spans="9:9">
      <c r="I403871" s="33"/>
    </row>
    <row r="403890" spans="9:9">
      <c r="I403890" s="33"/>
    </row>
    <row r="403900" spans="9:9">
      <c r="I403900" s="33"/>
    </row>
    <row r="403903" spans="9:9">
      <c r="I403903" s="33"/>
    </row>
    <row r="403922" spans="9:9">
      <c r="I403922" s="33"/>
    </row>
    <row r="403932" spans="9:9">
      <c r="I403932" s="33"/>
    </row>
    <row r="403935" spans="9:9">
      <c r="I403935" s="33"/>
    </row>
    <row r="403954" spans="9:9">
      <c r="I403954" s="33"/>
    </row>
    <row r="403964" spans="9:9">
      <c r="I403964" s="33"/>
    </row>
    <row r="403967" spans="9:9">
      <c r="I403967" s="33"/>
    </row>
    <row r="403986" spans="9:9">
      <c r="I403986" s="33"/>
    </row>
    <row r="403996" spans="9:9">
      <c r="I403996" s="33"/>
    </row>
    <row r="403999" spans="9:9">
      <c r="I403999" s="33"/>
    </row>
    <row r="404018" spans="9:9">
      <c r="I404018" s="33"/>
    </row>
    <row r="404028" spans="9:9">
      <c r="I404028" s="33"/>
    </row>
    <row r="404031" spans="9:9">
      <c r="I404031" s="33"/>
    </row>
    <row r="404050" spans="9:9">
      <c r="I404050" s="33"/>
    </row>
    <row r="404060" spans="9:9">
      <c r="I404060" s="33"/>
    </row>
    <row r="404063" spans="9:9">
      <c r="I404063" s="33"/>
    </row>
    <row r="404082" spans="9:9">
      <c r="I404082" s="33"/>
    </row>
    <row r="404092" spans="9:9">
      <c r="I404092" s="33"/>
    </row>
    <row r="404095" spans="9:9">
      <c r="I404095" s="33"/>
    </row>
    <row r="404114" spans="9:9">
      <c r="I404114" s="33"/>
    </row>
    <row r="404124" spans="9:9">
      <c r="I404124" s="33"/>
    </row>
    <row r="404127" spans="9:9">
      <c r="I404127" s="33"/>
    </row>
    <row r="404146" spans="9:9">
      <c r="I404146" s="33"/>
    </row>
    <row r="404156" spans="9:9">
      <c r="I404156" s="33"/>
    </row>
    <row r="404159" spans="9:9">
      <c r="I404159" s="33"/>
    </row>
    <row r="404178" spans="9:9">
      <c r="I404178" s="33"/>
    </row>
    <row r="404188" spans="9:9">
      <c r="I404188" s="33"/>
    </row>
    <row r="404191" spans="9:9">
      <c r="I404191" s="33"/>
    </row>
    <row r="404210" spans="9:9">
      <c r="I404210" s="33"/>
    </row>
    <row r="404220" spans="9:9">
      <c r="I404220" s="33"/>
    </row>
    <row r="404223" spans="9:9">
      <c r="I404223" s="33"/>
    </row>
    <row r="404242" spans="9:9">
      <c r="I404242" s="33"/>
    </row>
    <row r="404252" spans="9:9">
      <c r="I404252" s="33"/>
    </row>
    <row r="404255" spans="9:9">
      <c r="I404255" s="33"/>
    </row>
    <row r="404274" spans="9:9">
      <c r="I404274" s="33"/>
    </row>
    <row r="404284" spans="9:9">
      <c r="I404284" s="33"/>
    </row>
    <row r="404287" spans="9:9">
      <c r="I404287" s="33"/>
    </row>
    <row r="404306" spans="9:9">
      <c r="I404306" s="33"/>
    </row>
    <row r="404316" spans="9:9">
      <c r="I404316" s="33"/>
    </row>
    <row r="404319" spans="9:9">
      <c r="I404319" s="33"/>
    </row>
    <row r="404338" spans="9:9">
      <c r="I404338" s="33"/>
    </row>
    <row r="404348" spans="9:9">
      <c r="I404348" s="33"/>
    </row>
    <row r="404351" spans="9:9">
      <c r="I404351" s="33"/>
    </row>
    <row r="404370" spans="9:9">
      <c r="I404370" s="33"/>
    </row>
    <row r="404380" spans="9:9">
      <c r="I404380" s="33"/>
    </row>
    <row r="404383" spans="9:9">
      <c r="I404383" s="33"/>
    </row>
    <row r="404402" spans="9:9">
      <c r="I404402" s="33"/>
    </row>
    <row r="404412" spans="9:9">
      <c r="I404412" s="33"/>
    </row>
    <row r="404415" spans="9:9">
      <c r="I404415" s="33"/>
    </row>
    <row r="404434" spans="9:9">
      <c r="I404434" s="33"/>
    </row>
    <row r="404444" spans="9:9">
      <c r="I404444" s="33"/>
    </row>
    <row r="404447" spans="9:9">
      <c r="I404447" s="33"/>
    </row>
    <row r="404466" spans="9:9">
      <c r="I404466" s="33"/>
    </row>
    <row r="404476" spans="9:9">
      <c r="I404476" s="33"/>
    </row>
    <row r="404479" spans="9:9">
      <c r="I404479" s="33"/>
    </row>
    <row r="404498" spans="9:9">
      <c r="I404498" s="33"/>
    </row>
    <row r="404508" spans="9:9">
      <c r="I404508" s="33"/>
    </row>
    <row r="404511" spans="9:9">
      <c r="I404511" s="33"/>
    </row>
    <row r="404530" spans="9:9">
      <c r="I404530" s="33"/>
    </row>
    <row r="404540" spans="9:9">
      <c r="I404540" s="33"/>
    </row>
    <row r="404543" spans="9:9">
      <c r="I404543" s="33"/>
    </row>
    <row r="404562" spans="9:9">
      <c r="I404562" s="33"/>
    </row>
    <row r="404572" spans="9:9">
      <c r="I404572" s="33"/>
    </row>
    <row r="404575" spans="9:9">
      <c r="I404575" s="33"/>
    </row>
    <row r="404594" spans="9:9">
      <c r="I404594" s="33"/>
    </row>
    <row r="404604" spans="9:9">
      <c r="I404604" s="33"/>
    </row>
    <row r="404607" spans="9:9">
      <c r="I404607" s="33"/>
    </row>
    <row r="404626" spans="9:9">
      <c r="I404626" s="33"/>
    </row>
    <row r="404636" spans="9:9">
      <c r="I404636" s="33"/>
    </row>
    <row r="404639" spans="9:9">
      <c r="I404639" s="33"/>
    </row>
    <row r="404658" spans="9:9">
      <c r="I404658" s="33"/>
    </row>
    <row r="404668" spans="9:9">
      <c r="I404668" s="33"/>
    </row>
    <row r="404671" spans="9:9">
      <c r="I404671" s="33"/>
    </row>
    <row r="404690" spans="9:9">
      <c r="I404690" s="33"/>
    </row>
    <row r="404700" spans="9:9">
      <c r="I404700" s="33"/>
    </row>
    <row r="404703" spans="9:9">
      <c r="I404703" s="33"/>
    </row>
    <row r="404722" spans="9:9">
      <c r="I404722" s="33"/>
    </row>
    <row r="404732" spans="9:9">
      <c r="I404732" s="33"/>
    </row>
    <row r="404735" spans="9:9">
      <c r="I404735" s="33"/>
    </row>
    <row r="404754" spans="9:9">
      <c r="I404754" s="33"/>
    </row>
    <row r="404764" spans="9:9">
      <c r="I404764" s="33"/>
    </row>
    <row r="404767" spans="9:9">
      <c r="I404767" s="33"/>
    </row>
    <row r="404786" spans="9:9">
      <c r="I404786" s="33"/>
    </row>
    <row r="404796" spans="9:9">
      <c r="I404796" s="33"/>
    </row>
    <row r="404799" spans="9:9">
      <c r="I404799" s="33"/>
    </row>
    <row r="404818" spans="9:9">
      <c r="I404818" s="33"/>
    </row>
    <row r="404828" spans="9:9">
      <c r="I404828" s="33"/>
    </row>
    <row r="404831" spans="9:9">
      <c r="I404831" s="33"/>
    </row>
    <row r="404850" spans="9:9">
      <c r="I404850" s="33"/>
    </row>
    <row r="404860" spans="9:9">
      <c r="I404860" s="33"/>
    </row>
    <row r="404863" spans="9:9">
      <c r="I404863" s="33"/>
    </row>
    <row r="404882" spans="9:9">
      <c r="I404882" s="33"/>
    </row>
    <row r="404892" spans="9:9">
      <c r="I404892" s="33"/>
    </row>
    <row r="404895" spans="9:9">
      <c r="I404895" s="33"/>
    </row>
    <row r="404914" spans="9:9">
      <c r="I404914" s="33"/>
    </row>
    <row r="404924" spans="9:9">
      <c r="I404924" s="33"/>
    </row>
    <row r="404927" spans="9:9">
      <c r="I404927" s="33"/>
    </row>
    <row r="404946" spans="9:9">
      <c r="I404946" s="33"/>
    </row>
    <row r="404956" spans="9:9">
      <c r="I404956" s="33"/>
    </row>
    <row r="404959" spans="9:9">
      <c r="I404959" s="33"/>
    </row>
    <row r="404978" spans="9:9">
      <c r="I404978" s="33"/>
    </row>
    <row r="404988" spans="9:9">
      <c r="I404988" s="33"/>
    </row>
    <row r="404991" spans="9:9">
      <c r="I404991" s="33"/>
    </row>
    <row r="405010" spans="9:9">
      <c r="I405010" s="33"/>
    </row>
    <row r="405020" spans="9:9">
      <c r="I405020" s="33"/>
    </row>
    <row r="405023" spans="9:9">
      <c r="I405023" s="33"/>
    </row>
    <row r="405042" spans="9:9">
      <c r="I405042" s="33"/>
    </row>
    <row r="405052" spans="9:9">
      <c r="I405052" s="33"/>
    </row>
    <row r="405055" spans="9:9">
      <c r="I405055" s="33"/>
    </row>
    <row r="405074" spans="9:9">
      <c r="I405074" s="33"/>
    </row>
    <row r="405084" spans="9:9">
      <c r="I405084" s="33"/>
    </row>
    <row r="405087" spans="9:9">
      <c r="I405087" s="33"/>
    </row>
    <row r="405106" spans="9:9">
      <c r="I405106" s="33"/>
    </row>
    <row r="405116" spans="9:9">
      <c r="I405116" s="33"/>
    </row>
    <row r="405119" spans="9:9">
      <c r="I405119" s="33"/>
    </row>
    <row r="405138" spans="9:9">
      <c r="I405138" s="33"/>
    </row>
    <row r="405148" spans="9:9">
      <c r="I405148" s="33"/>
    </row>
    <row r="405151" spans="9:9">
      <c r="I405151" s="33"/>
    </row>
    <row r="405170" spans="9:9">
      <c r="I405170" s="33"/>
    </row>
    <row r="405180" spans="9:9">
      <c r="I405180" s="33"/>
    </row>
    <row r="405183" spans="9:9">
      <c r="I405183" s="33"/>
    </row>
    <row r="405202" spans="9:9">
      <c r="I405202" s="33"/>
    </row>
    <row r="405212" spans="9:9">
      <c r="I405212" s="33"/>
    </row>
    <row r="405215" spans="9:9">
      <c r="I405215" s="33"/>
    </row>
    <row r="405234" spans="9:9">
      <c r="I405234" s="33"/>
    </row>
    <row r="405244" spans="9:9">
      <c r="I405244" s="33"/>
    </row>
    <row r="405247" spans="9:9">
      <c r="I405247" s="33"/>
    </row>
    <row r="405266" spans="9:9">
      <c r="I405266" s="33"/>
    </row>
    <row r="405276" spans="9:9">
      <c r="I405276" s="33"/>
    </row>
    <row r="405279" spans="9:9">
      <c r="I405279" s="33"/>
    </row>
    <row r="405298" spans="9:9">
      <c r="I405298" s="33"/>
    </row>
    <row r="405308" spans="9:9">
      <c r="I405308" s="33"/>
    </row>
    <row r="405311" spans="9:9">
      <c r="I405311" s="33"/>
    </row>
    <row r="405330" spans="9:9">
      <c r="I405330" s="33"/>
    </row>
    <row r="405340" spans="9:9">
      <c r="I405340" s="33"/>
    </row>
    <row r="405343" spans="9:9">
      <c r="I405343" s="33"/>
    </row>
    <row r="405362" spans="9:9">
      <c r="I405362" s="33"/>
    </row>
    <row r="405372" spans="9:9">
      <c r="I405372" s="33"/>
    </row>
    <row r="405375" spans="9:9">
      <c r="I405375" s="33"/>
    </row>
    <row r="405394" spans="9:9">
      <c r="I405394" s="33"/>
    </row>
    <row r="405404" spans="9:9">
      <c r="I405404" s="33"/>
    </row>
    <row r="405407" spans="9:9">
      <c r="I405407" s="33"/>
    </row>
    <row r="405426" spans="9:9">
      <c r="I405426" s="33"/>
    </row>
    <row r="405436" spans="9:9">
      <c r="I405436" s="33"/>
    </row>
    <row r="405439" spans="9:9">
      <c r="I405439" s="33"/>
    </row>
    <row r="405458" spans="9:9">
      <c r="I405458" s="33"/>
    </row>
    <row r="405468" spans="9:9">
      <c r="I405468" s="33"/>
    </row>
    <row r="405471" spans="9:9">
      <c r="I405471" s="33"/>
    </row>
    <row r="405490" spans="9:9">
      <c r="I405490" s="33"/>
    </row>
    <row r="405500" spans="9:9">
      <c r="I405500" s="33"/>
    </row>
    <row r="405503" spans="9:9">
      <c r="I405503" s="33"/>
    </row>
    <row r="405522" spans="9:9">
      <c r="I405522" s="33"/>
    </row>
    <row r="405532" spans="9:9">
      <c r="I405532" s="33"/>
    </row>
    <row r="405535" spans="9:9">
      <c r="I405535" s="33"/>
    </row>
    <row r="405554" spans="9:9">
      <c r="I405554" s="33"/>
    </row>
    <row r="405564" spans="9:9">
      <c r="I405564" s="33"/>
    </row>
    <row r="405567" spans="9:9">
      <c r="I405567" s="33"/>
    </row>
    <row r="405586" spans="9:9">
      <c r="I405586" s="33"/>
    </row>
    <row r="405596" spans="9:9">
      <c r="I405596" s="33"/>
    </row>
    <row r="405599" spans="9:9">
      <c r="I405599" s="33"/>
    </row>
    <row r="405618" spans="9:9">
      <c r="I405618" s="33"/>
    </row>
    <row r="405628" spans="9:9">
      <c r="I405628" s="33"/>
    </row>
    <row r="405631" spans="9:9">
      <c r="I405631" s="33"/>
    </row>
    <row r="405650" spans="9:9">
      <c r="I405650" s="33"/>
    </row>
    <row r="405660" spans="9:9">
      <c r="I405660" s="33"/>
    </row>
    <row r="405663" spans="9:9">
      <c r="I405663" s="33"/>
    </row>
    <row r="405682" spans="9:9">
      <c r="I405682" s="33"/>
    </row>
    <row r="405692" spans="9:9">
      <c r="I405692" s="33"/>
    </row>
    <row r="405695" spans="9:9">
      <c r="I405695" s="33"/>
    </row>
    <row r="405714" spans="9:9">
      <c r="I405714" s="33"/>
    </row>
    <row r="405724" spans="9:9">
      <c r="I405724" s="33"/>
    </row>
    <row r="405727" spans="9:9">
      <c r="I405727" s="33"/>
    </row>
    <row r="405746" spans="9:9">
      <c r="I405746" s="33"/>
    </row>
    <row r="405756" spans="9:9">
      <c r="I405756" s="33"/>
    </row>
    <row r="405759" spans="9:9">
      <c r="I405759" s="33"/>
    </row>
    <row r="405778" spans="9:9">
      <c r="I405778" s="33"/>
    </row>
    <row r="405788" spans="9:9">
      <c r="I405788" s="33"/>
    </row>
    <row r="405791" spans="9:9">
      <c r="I405791" s="33"/>
    </row>
    <row r="405810" spans="9:9">
      <c r="I405810" s="33"/>
    </row>
    <row r="405820" spans="9:9">
      <c r="I405820" s="33"/>
    </row>
    <row r="405823" spans="9:9">
      <c r="I405823" s="33"/>
    </row>
    <row r="405842" spans="9:9">
      <c r="I405842" s="33"/>
    </row>
    <row r="405852" spans="9:9">
      <c r="I405852" s="33"/>
    </row>
    <row r="405855" spans="9:9">
      <c r="I405855" s="33"/>
    </row>
    <row r="405874" spans="9:9">
      <c r="I405874" s="33"/>
    </row>
    <row r="405884" spans="9:9">
      <c r="I405884" s="33"/>
    </row>
    <row r="405887" spans="9:9">
      <c r="I405887" s="33"/>
    </row>
    <row r="405906" spans="9:9">
      <c r="I405906" s="33"/>
    </row>
    <row r="405916" spans="9:9">
      <c r="I405916" s="33"/>
    </row>
    <row r="405919" spans="9:9">
      <c r="I405919" s="33"/>
    </row>
    <row r="405938" spans="9:9">
      <c r="I405938" s="33"/>
    </row>
    <row r="405948" spans="9:9">
      <c r="I405948" s="33"/>
    </row>
    <row r="405951" spans="9:9">
      <c r="I405951" s="33"/>
    </row>
    <row r="405970" spans="9:9">
      <c r="I405970" s="33"/>
    </row>
    <row r="405980" spans="9:9">
      <c r="I405980" s="33"/>
    </row>
    <row r="405983" spans="9:9">
      <c r="I405983" s="33"/>
    </row>
    <row r="406002" spans="9:9">
      <c r="I406002" s="33"/>
    </row>
    <row r="406012" spans="9:9">
      <c r="I406012" s="33"/>
    </row>
    <row r="406015" spans="9:9">
      <c r="I406015" s="33"/>
    </row>
    <row r="406034" spans="9:9">
      <c r="I406034" s="33"/>
    </row>
    <row r="406044" spans="9:9">
      <c r="I406044" s="33"/>
    </row>
    <row r="406047" spans="9:9">
      <c r="I406047" s="33"/>
    </row>
    <row r="406066" spans="9:9">
      <c r="I406066" s="33"/>
    </row>
    <row r="406076" spans="9:9">
      <c r="I406076" s="33"/>
    </row>
    <row r="406079" spans="9:9">
      <c r="I406079" s="33"/>
    </row>
    <row r="406098" spans="9:9">
      <c r="I406098" s="33"/>
    </row>
    <row r="406108" spans="9:9">
      <c r="I406108" s="33"/>
    </row>
    <row r="406111" spans="9:9">
      <c r="I406111" s="33"/>
    </row>
    <row r="406130" spans="9:9">
      <c r="I406130" s="33"/>
    </row>
    <row r="406140" spans="9:9">
      <c r="I406140" s="33"/>
    </row>
    <row r="406143" spans="9:9">
      <c r="I406143" s="33"/>
    </row>
    <row r="406162" spans="9:9">
      <c r="I406162" s="33"/>
    </row>
    <row r="406172" spans="9:9">
      <c r="I406172" s="33"/>
    </row>
    <row r="406175" spans="9:9">
      <c r="I406175" s="33"/>
    </row>
    <row r="406194" spans="9:9">
      <c r="I406194" s="33"/>
    </row>
    <row r="406204" spans="9:9">
      <c r="I406204" s="33"/>
    </row>
    <row r="406207" spans="9:9">
      <c r="I406207" s="33"/>
    </row>
    <row r="406226" spans="9:9">
      <c r="I406226" s="33"/>
    </row>
    <row r="406236" spans="9:9">
      <c r="I406236" s="33"/>
    </row>
    <row r="406239" spans="9:9">
      <c r="I406239" s="33"/>
    </row>
    <row r="406258" spans="9:9">
      <c r="I406258" s="33"/>
    </row>
    <row r="406268" spans="9:9">
      <c r="I406268" s="33"/>
    </row>
    <row r="406271" spans="9:9">
      <c r="I406271" s="33"/>
    </row>
    <row r="406290" spans="9:9">
      <c r="I406290" s="33"/>
    </row>
    <row r="406300" spans="9:9">
      <c r="I406300" s="33"/>
    </row>
    <row r="406303" spans="9:9">
      <c r="I406303" s="33"/>
    </row>
    <row r="406322" spans="9:9">
      <c r="I406322" s="33"/>
    </row>
    <row r="406332" spans="9:9">
      <c r="I406332" s="33"/>
    </row>
    <row r="406335" spans="9:9">
      <c r="I406335" s="33"/>
    </row>
    <row r="406354" spans="9:9">
      <c r="I406354" s="33"/>
    </row>
    <row r="406364" spans="9:9">
      <c r="I406364" s="33"/>
    </row>
    <row r="406367" spans="9:9">
      <c r="I406367" s="33"/>
    </row>
    <row r="406386" spans="9:9">
      <c r="I406386" s="33"/>
    </row>
    <row r="406396" spans="9:9">
      <c r="I406396" s="33"/>
    </row>
    <row r="406399" spans="9:9">
      <c r="I406399" s="33"/>
    </row>
    <row r="406418" spans="9:9">
      <c r="I406418" s="33"/>
    </row>
    <row r="406428" spans="9:9">
      <c r="I406428" s="33"/>
    </row>
    <row r="406431" spans="9:9">
      <c r="I406431" s="33"/>
    </row>
    <row r="406450" spans="9:9">
      <c r="I406450" s="33"/>
    </row>
    <row r="406460" spans="9:9">
      <c r="I406460" s="33"/>
    </row>
    <row r="406463" spans="9:9">
      <c r="I406463" s="33"/>
    </row>
    <row r="406482" spans="9:9">
      <c r="I406482" s="33"/>
    </row>
    <row r="406492" spans="9:9">
      <c r="I406492" s="33"/>
    </row>
    <row r="406495" spans="9:9">
      <c r="I406495" s="33"/>
    </row>
    <row r="406514" spans="9:9">
      <c r="I406514" s="33"/>
    </row>
    <row r="406524" spans="9:9">
      <c r="I406524" s="33"/>
    </row>
    <row r="406527" spans="9:9">
      <c r="I406527" s="33"/>
    </row>
    <row r="406546" spans="9:9">
      <c r="I406546" s="33"/>
    </row>
    <row r="406556" spans="9:9">
      <c r="I406556" s="33"/>
    </row>
    <row r="406559" spans="9:9">
      <c r="I406559" s="33"/>
    </row>
    <row r="406578" spans="9:9">
      <c r="I406578" s="33"/>
    </row>
    <row r="406588" spans="9:9">
      <c r="I406588" s="33"/>
    </row>
    <row r="406591" spans="9:9">
      <c r="I406591" s="33"/>
    </row>
    <row r="406610" spans="9:9">
      <c r="I406610" s="33"/>
    </row>
    <row r="406620" spans="9:9">
      <c r="I406620" s="33"/>
    </row>
    <row r="406623" spans="9:9">
      <c r="I406623" s="33"/>
    </row>
    <row r="406642" spans="9:9">
      <c r="I406642" s="33"/>
    </row>
    <row r="406652" spans="9:9">
      <c r="I406652" s="33"/>
    </row>
    <row r="406655" spans="9:9">
      <c r="I406655" s="33"/>
    </row>
    <row r="406674" spans="9:9">
      <c r="I406674" s="33"/>
    </row>
    <row r="406684" spans="9:9">
      <c r="I406684" s="33"/>
    </row>
    <row r="406687" spans="9:9">
      <c r="I406687" s="33"/>
    </row>
    <row r="406706" spans="9:9">
      <c r="I406706" s="33"/>
    </row>
    <row r="406716" spans="9:9">
      <c r="I406716" s="33"/>
    </row>
    <row r="406719" spans="9:9">
      <c r="I406719" s="33"/>
    </row>
    <row r="406738" spans="9:9">
      <c r="I406738" s="33"/>
    </row>
    <row r="406748" spans="9:9">
      <c r="I406748" s="33"/>
    </row>
    <row r="406751" spans="9:9">
      <c r="I406751" s="33"/>
    </row>
    <row r="406770" spans="9:9">
      <c r="I406770" s="33"/>
    </row>
    <row r="406780" spans="9:9">
      <c r="I406780" s="33"/>
    </row>
    <row r="406783" spans="9:9">
      <c r="I406783" s="33"/>
    </row>
    <row r="406802" spans="9:9">
      <c r="I406802" s="33"/>
    </row>
    <row r="406812" spans="9:9">
      <c r="I406812" s="33"/>
    </row>
    <row r="406815" spans="9:9">
      <c r="I406815" s="33"/>
    </row>
    <row r="406834" spans="9:9">
      <c r="I406834" s="33"/>
    </row>
    <row r="406844" spans="9:9">
      <c r="I406844" s="33"/>
    </row>
    <row r="406847" spans="9:9">
      <c r="I406847" s="33"/>
    </row>
    <row r="406866" spans="9:9">
      <c r="I406866" s="33"/>
    </row>
    <row r="406876" spans="9:9">
      <c r="I406876" s="33"/>
    </row>
    <row r="406879" spans="9:9">
      <c r="I406879" s="33"/>
    </row>
    <row r="406898" spans="9:9">
      <c r="I406898" s="33"/>
    </row>
    <row r="406908" spans="9:9">
      <c r="I406908" s="33"/>
    </row>
    <row r="406911" spans="9:9">
      <c r="I406911" s="33"/>
    </row>
    <row r="406930" spans="9:9">
      <c r="I406930" s="33"/>
    </row>
    <row r="406940" spans="9:9">
      <c r="I406940" s="33"/>
    </row>
    <row r="406943" spans="9:9">
      <c r="I406943" s="33"/>
    </row>
    <row r="406962" spans="9:9">
      <c r="I406962" s="33"/>
    </row>
    <row r="406972" spans="9:9">
      <c r="I406972" s="33"/>
    </row>
    <row r="406975" spans="9:9">
      <c r="I406975" s="33"/>
    </row>
    <row r="406994" spans="9:9">
      <c r="I406994" s="33"/>
    </row>
    <row r="407004" spans="9:9">
      <c r="I407004" s="33"/>
    </row>
    <row r="407007" spans="9:9">
      <c r="I407007" s="33"/>
    </row>
    <row r="407026" spans="9:9">
      <c r="I407026" s="33"/>
    </row>
    <row r="407036" spans="9:9">
      <c r="I407036" s="33"/>
    </row>
    <row r="407039" spans="9:9">
      <c r="I407039" s="33"/>
    </row>
    <row r="407058" spans="9:9">
      <c r="I407058" s="33"/>
    </row>
    <row r="407068" spans="9:9">
      <c r="I407068" s="33"/>
    </row>
    <row r="407071" spans="9:9">
      <c r="I407071" s="33"/>
    </row>
    <row r="407090" spans="9:9">
      <c r="I407090" s="33"/>
    </row>
    <row r="407100" spans="9:9">
      <c r="I407100" s="33"/>
    </row>
    <row r="407103" spans="9:9">
      <c r="I407103" s="33"/>
    </row>
    <row r="407122" spans="9:9">
      <c r="I407122" s="33"/>
    </row>
    <row r="407132" spans="9:9">
      <c r="I407132" s="33"/>
    </row>
    <row r="407135" spans="9:9">
      <c r="I407135" s="33"/>
    </row>
    <row r="407154" spans="9:9">
      <c r="I407154" s="33"/>
    </row>
    <row r="407164" spans="9:9">
      <c r="I407164" s="33"/>
    </row>
    <row r="407167" spans="9:9">
      <c r="I407167" s="33"/>
    </row>
    <row r="407186" spans="9:9">
      <c r="I407186" s="33"/>
    </row>
    <row r="407196" spans="9:9">
      <c r="I407196" s="33"/>
    </row>
    <row r="407199" spans="9:9">
      <c r="I407199" s="33"/>
    </row>
    <row r="407218" spans="9:9">
      <c r="I407218" s="33"/>
    </row>
    <row r="407228" spans="9:9">
      <c r="I407228" s="33"/>
    </row>
    <row r="407231" spans="9:9">
      <c r="I407231" s="33"/>
    </row>
    <row r="407250" spans="9:9">
      <c r="I407250" s="33"/>
    </row>
    <row r="407260" spans="9:9">
      <c r="I407260" s="33"/>
    </row>
    <row r="407263" spans="9:9">
      <c r="I407263" s="33"/>
    </row>
    <row r="407282" spans="9:9">
      <c r="I407282" s="33"/>
    </row>
    <row r="407292" spans="9:9">
      <c r="I407292" s="33"/>
    </row>
    <row r="407295" spans="9:9">
      <c r="I407295" s="33"/>
    </row>
    <row r="407314" spans="9:9">
      <c r="I407314" s="33"/>
    </row>
    <row r="407324" spans="9:9">
      <c r="I407324" s="33"/>
    </row>
    <row r="407327" spans="9:9">
      <c r="I407327" s="33"/>
    </row>
    <row r="407346" spans="9:9">
      <c r="I407346" s="33"/>
    </row>
    <row r="407356" spans="9:9">
      <c r="I407356" s="33"/>
    </row>
    <row r="407359" spans="9:9">
      <c r="I407359" s="33"/>
    </row>
    <row r="407378" spans="9:9">
      <c r="I407378" s="33"/>
    </row>
    <row r="407388" spans="9:9">
      <c r="I407388" s="33"/>
    </row>
    <row r="407391" spans="9:9">
      <c r="I407391" s="33"/>
    </row>
    <row r="407410" spans="9:9">
      <c r="I407410" s="33"/>
    </row>
    <row r="407420" spans="9:9">
      <c r="I407420" s="33"/>
    </row>
    <row r="407423" spans="9:9">
      <c r="I407423" s="33"/>
    </row>
    <row r="407442" spans="9:9">
      <c r="I407442" s="33"/>
    </row>
    <row r="407452" spans="9:9">
      <c r="I407452" s="33"/>
    </row>
    <row r="407455" spans="9:9">
      <c r="I407455" s="33"/>
    </row>
    <row r="407474" spans="9:9">
      <c r="I407474" s="33"/>
    </row>
    <row r="407484" spans="9:9">
      <c r="I407484" s="33"/>
    </row>
    <row r="407487" spans="9:9">
      <c r="I407487" s="33"/>
    </row>
    <row r="407506" spans="9:9">
      <c r="I407506" s="33"/>
    </row>
    <row r="407516" spans="9:9">
      <c r="I407516" s="33"/>
    </row>
    <row r="407519" spans="9:9">
      <c r="I407519" s="33"/>
    </row>
    <row r="407538" spans="9:9">
      <c r="I407538" s="33"/>
    </row>
    <row r="407548" spans="9:9">
      <c r="I407548" s="33"/>
    </row>
    <row r="407551" spans="9:9">
      <c r="I407551" s="33"/>
    </row>
    <row r="407570" spans="9:9">
      <c r="I407570" s="33"/>
    </row>
    <row r="407580" spans="9:9">
      <c r="I407580" s="33"/>
    </row>
    <row r="407583" spans="9:9">
      <c r="I407583" s="33"/>
    </row>
    <row r="407602" spans="9:9">
      <c r="I407602" s="33"/>
    </row>
    <row r="407612" spans="9:9">
      <c r="I407612" s="33"/>
    </row>
    <row r="407615" spans="9:9">
      <c r="I407615" s="33"/>
    </row>
    <row r="407634" spans="9:9">
      <c r="I407634" s="33"/>
    </row>
    <row r="407644" spans="9:9">
      <c r="I407644" s="33"/>
    </row>
    <row r="407647" spans="9:9">
      <c r="I407647" s="33"/>
    </row>
    <row r="407666" spans="9:9">
      <c r="I407666" s="33"/>
    </row>
    <row r="407676" spans="9:9">
      <c r="I407676" s="33"/>
    </row>
    <row r="407679" spans="9:9">
      <c r="I407679" s="33"/>
    </row>
    <row r="407698" spans="9:9">
      <c r="I407698" s="33"/>
    </row>
    <row r="407708" spans="9:9">
      <c r="I407708" s="33"/>
    </row>
    <row r="407711" spans="9:9">
      <c r="I407711" s="33"/>
    </row>
    <row r="407730" spans="9:9">
      <c r="I407730" s="33"/>
    </row>
    <row r="407740" spans="9:9">
      <c r="I407740" s="33"/>
    </row>
    <row r="407743" spans="9:9">
      <c r="I407743" s="33"/>
    </row>
    <row r="407762" spans="9:9">
      <c r="I407762" s="33"/>
    </row>
    <row r="407772" spans="9:9">
      <c r="I407772" s="33"/>
    </row>
    <row r="407775" spans="9:9">
      <c r="I407775" s="33"/>
    </row>
    <row r="407794" spans="9:9">
      <c r="I407794" s="33"/>
    </row>
    <row r="407804" spans="9:9">
      <c r="I407804" s="33"/>
    </row>
    <row r="407807" spans="9:9">
      <c r="I407807" s="33"/>
    </row>
    <row r="407826" spans="9:9">
      <c r="I407826" s="33"/>
    </row>
    <row r="407836" spans="9:9">
      <c r="I407836" s="33"/>
    </row>
    <row r="407839" spans="9:9">
      <c r="I407839" s="33"/>
    </row>
    <row r="407858" spans="9:9">
      <c r="I407858" s="33"/>
    </row>
    <row r="407868" spans="9:9">
      <c r="I407868" s="33"/>
    </row>
    <row r="407871" spans="9:9">
      <c r="I407871" s="33"/>
    </row>
    <row r="407890" spans="9:9">
      <c r="I407890" s="33"/>
    </row>
    <row r="407900" spans="9:9">
      <c r="I407900" s="33"/>
    </row>
    <row r="407903" spans="9:9">
      <c r="I407903" s="33"/>
    </row>
    <row r="407922" spans="9:9">
      <c r="I407922" s="33"/>
    </row>
    <row r="407932" spans="9:9">
      <c r="I407932" s="33"/>
    </row>
    <row r="407935" spans="9:9">
      <c r="I407935" s="33"/>
    </row>
    <row r="407954" spans="9:9">
      <c r="I407954" s="33"/>
    </row>
    <row r="407964" spans="9:9">
      <c r="I407964" s="33"/>
    </row>
    <row r="407967" spans="9:9">
      <c r="I407967" s="33"/>
    </row>
    <row r="407986" spans="9:9">
      <c r="I407986" s="33"/>
    </row>
    <row r="407996" spans="9:9">
      <c r="I407996" s="33"/>
    </row>
    <row r="407999" spans="9:9">
      <c r="I407999" s="33"/>
    </row>
    <row r="408018" spans="9:9">
      <c r="I408018" s="33"/>
    </row>
    <row r="408028" spans="9:9">
      <c r="I408028" s="33"/>
    </row>
    <row r="408031" spans="9:9">
      <c r="I408031" s="33"/>
    </row>
    <row r="408050" spans="9:9">
      <c r="I408050" s="33"/>
    </row>
    <row r="408060" spans="9:9">
      <c r="I408060" s="33"/>
    </row>
    <row r="408063" spans="9:9">
      <c r="I408063" s="33"/>
    </row>
    <row r="408082" spans="9:9">
      <c r="I408082" s="33"/>
    </row>
    <row r="408092" spans="9:9">
      <c r="I408092" s="33"/>
    </row>
    <row r="408095" spans="9:9">
      <c r="I408095" s="33"/>
    </row>
    <row r="408114" spans="9:9">
      <c r="I408114" s="33"/>
    </row>
    <row r="408124" spans="9:9">
      <c r="I408124" s="33"/>
    </row>
    <row r="408127" spans="9:9">
      <c r="I408127" s="33"/>
    </row>
    <row r="408146" spans="9:9">
      <c r="I408146" s="33"/>
    </row>
    <row r="408156" spans="9:9">
      <c r="I408156" s="33"/>
    </row>
    <row r="408159" spans="9:9">
      <c r="I408159" s="33"/>
    </row>
    <row r="408178" spans="9:9">
      <c r="I408178" s="33"/>
    </row>
    <row r="408188" spans="9:9">
      <c r="I408188" s="33"/>
    </row>
    <row r="408191" spans="9:9">
      <c r="I408191" s="33"/>
    </row>
    <row r="408210" spans="9:9">
      <c r="I408210" s="33"/>
    </row>
    <row r="408220" spans="9:9">
      <c r="I408220" s="33"/>
    </row>
    <row r="408223" spans="9:9">
      <c r="I408223" s="33"/>
    </row>
    <row r="408242" spans="9:9">
      <c r="I408242" s="33"/>
    </row>
    <row r="408252" spans="9:9">
      <c r="I408252" s="33"/>
    </row>
    <row r="408255" spans="9:9">
      <c r="I408255" s="33"/>
    </row>
    <row r="408274" spans="9:9">
      <c r="I408274" s="33"/>
    </row>
    <row r="408284" spans="9:9">
      <c r="I408284" s="33"/>
    </row>
    <row r="408287" spans="9:9">
      <c r="I408287" s="33"/>
    </row>
    <row r="408306" spans="9:9">
      <c r="I408306" s="33"/>
    </row>
    <row r="408316" spans="9:9">
      <c r="I408316" s="33"/>
    </row>
    <row r="408319" spans="9:9">
      <c r="I408319" s="33"/>
    </row>
    <row r="408338" spans="9:9">
      <c r="I408338" s="33"/>
    </row>
    <row r="408348" spans="9:9">
      <c r="I408348" s="33"/>
    </row>
    <row r="408351" spans="9:9">
      <c r="I408351" s="33"/>
    </row>
    <row r="408370" spans="9:9">
      <c r="I408370" s="33"/>
    </row>
    <row r="408380" spans="9:9">
      <c r="I408380" s="33"/>
    </row>
    <row r="408383" spans="9:9">
      <c r="I408383" s="33"/>
    </row>
    <row r="408402" spans="9:9">
      <c r="I408402" s="33"/>
    </row>
    <row r="408412" spans="9:9">
      <c r="I408412" s="33"/>
    </row>
    <row r="408415" spans="9:9">
      <c r="I408415" s="33"/>
    </row>
    <row r="408434" spans="9:9">
      <c r="I408434" s="33"/>
    </row>
    <row r="408444" spans="9:9">
      <c r="I408444" s="33"/>
    </row>
    <row r="408447" spans="9:9">
      <c r="I408447" s="33"/>
    </row>
    <row r="408466" spans="9:9">
      <c r="I408466" s="33"/>
    </row>
    <row r="408476" spans="9:9">
      <c r="I408476" s="33"/>
    </row>
    <row r="408479" spans="9:9">
      <c r="I408479" s="33"/>
    </row>
    <row r="408498" spans="9:9">
      <c r="I408498" s="33"/>
    </row>
    <row r="408508" spans="9:9">
      <c r="I408508" s="33"/>
    </row>
    <row r="408511" spans="9:9">
      <c r="I408511" s="33"/>
    </row>
    <row r="408530" spans="9:9">
      <c r="I408530" s="33"/>
    </row>
    <row r="408540" spans="9:9">
      <c r="I408540" s="33"/>
    </row>
    <row r="408543" spans="9:9">
      <c r="I408543" s="33"/>
    </row>
    <row r="408562" spans="9:9">
      <c r="I408562" s="33"/>
    </row>
    <row r="408572" spans="9:9">
      <c r="I408572" s="33"/>
    </row>
    <row r="408575" spans="9:9">
      <c r="I408575" s="33"/>
    </row>
    <row r="408594" spans="9:9">
      <c r="I408594" s="33"/>
    </row>
    <row r="408604" spans="9:9">
      <c r="I408604" s="33"/>
    </row>
    <row r="408607" spans="9:9">
      <c r="I408607" s="33"/>
    </row>
    <row r="408626" spans="9:9">
      <c r="I408626" s="33"/>
    </row>
    <row r="408636" spans="9:9">
      <c r="I408636" s="33"/>
    </row>
    <row r="408639" spans="9:9">
      <c r="I408639" s="33"/>
    </row>
    <row r="408658" spans="9:9">
      <c r="I408658" s="33"/>
    </row>
    <row r="408668" spans="9:9">
      <c r="I408668" s="33"/>
    </row>
    <row r="408671" spans="9:9">
      <c r="I408671" s="33"/>
    </row>
    <row r="408690" spans="9:9">
      <c r="I408690" s="33"/>
    </row>
    <row r="408700" spans="9:9">
      <c r="I408700" s="33"/>
    </row>
    <row r="408703" spans="9:9">
      <c r="I408703" s="33"/>
    </row>
    <row r="408722" spans="9:9">
      <c r="I408722" s="33"/>
    </row>
    <row r="408732" spans="9:9">
      <c r="I408732" s="33"/>
    </row>
    <row r="408735" spans="9:9">
      <c r="I408735" s="33"/>
    </row>
    <row r="408754" spans="9:9">
      <c r="I408754" s="33"/>
    </row>
    <row r="408764" spans="9:9">
      <c r="I408764" s="33"/>
    </row>
    <row r="408767" spans="9:9">
      <c r="I408767" s="33"/>
    </row>
    <row r="408786" spans="9:9">
      <c r="I408786" s="33"/>
    </row>
    <row r="408796" spans="9:9">
      <c r="I408796" s="33"/>
    </row>
    <row r="408799" spans="9:9">
      <c r="I408799" s="33"/>
    </row>
    <row r="408818" spans="9:9">
      <c r="I408818" s="33"/>
    </row>
    <row r="408828" spans="9:9">
      <c r="I408828" s="33"/>
    </row>
    <row r="408831" spans="9:9">
      <c r="I408831" s="33"/>
    </row>
    <row r="408850" spans="9:9">
      <c r="I408850" s="33"/>
    </row>
    <row r="408860" spans="9:9">
      <c r="I408860" s="33"/>
    </row>
    <row r="408863" spans="9:9">
      <c r="I408863" s="33"/>
    </row>
    <row r="408882" spans="9:9">
      <c r="I408882" s="33"/>
    </row>
    <row r="408892" spans="9:9">
      <c r="I408892" s="33"/>
    </row>
    <row r="408895" spans="9:9">
      <c r="I408895" s="33"/>
    </row>
    <row r="408914" spans="9:9">
      <c r="I408914" s="33"/>
    </row>
    <row r="408924" spans="9:9">
      <c r="I408924" s="33"/>
    </row>
    <row r="408927" spans="9:9">
      <c r="I408927" s="33"/>
    </row>
    <row r="408946" spans="9:9">
      <c r="I408946" s="33"/>
    </row>
    <row r="408956" spans="9:9">
      <c r="I408956" s="33"/>
    </row>
    <row r="408959" spans="9:9">
      <c r="I408959" s="33"/>
    </row>
    <row r="408978" spans="9:9">
      <c r="I408978" s="33"/>
    </row>
    <row r="408988" spans="9:9">
      <c r="I408988" s="33"/>
    </row>
    <row r="408991" spans="9:9">
      <c r="I408991" s="33"/>
    </row>
    <row r="409010" spans="9:9">
      <c r="I409010" s="33"/>
    </row>
    <row r="409020" spans="9:9">
      <c r="I409020" s="33"/>
    </row>
    <row r="409023" spans="9:9">
      <c r="I409023" s="33"/>
    </row>
    <row r="409042" spans="9:9">
      <c r="I409042" s="33"/>
    </row>
    <row r="409052" spans="9:9">
      <c r="I409052" s="33"/>
    </row>
    <row r="409055" spans="9:9">
      <c r="I409055" s="33"/>
    </row>
    <row r="409074" spans="9:9">
      <c r="I409074" s="33"/>
    </row>
    <row r="409084" spans="9:9">
      <c r="I409084" s="33"/>
    </row>
    <row r="409087" spans="9:9">
      <c r="I409087" s="33"/>
    </row>
    <row r="409106" spans="9:9">
      <c r="I409106" s="33"/>
    </row>
    <row r="409116" spans="9:9">
      <c r="I409116" s="33"/>
    </row>
    <row r="409119" spans="9:9">
      <c r="I409119" s="33"/>
    </row>
    <row r="409138" spans="9:9">
      <c r="I409138" s="33"/>
    </row>
    <row r="409148" spans="9:9">
      <c r="I409148" s="33"/>
    </row>
    <row r="409151" spans="9:9">
      <c r="I409151" s="33"/>
    </row>
    <row r="409170" spans="9:9">
      <c r="I409170" s="33"/>
    </row>
    <row r="409180" spans="9:9">
      <c r="I409180" s="33"/>
    </row>
    <row r="409183" spans="9:9">
      <c r="I409183" s="33"/>
    </row>
    <row r="409202" spans="9:9">
      <c r="I409202" s="33"/>
    </row>
    <row r="409212" spans="9:9">
      <c r="I409212" s="33"/>
    </row>
    <row r="409215" spans="9:9">
      <c r="I409215" s="33"/>
    </row>
    <row r="409234" spans="9:9">
      <c r="I409234" s="33"/>
    </row>
    <row r="409244" spans="9:9">
      <c r="I409244" s="33"/>
    </row>
    <row r="409247" spans="9:9">
      <c r="I409247" s="33"/>
    </row>
    <row r="409266" spans="9:9">
      <c r="I409266" s="33"/>
    </row>
    <row r="409276" spans="9:9">
      <c r="I409276" s="33"/>
    </row>
    <row r="409279" spans="9:9">
      <c r="I409279" s="33"/>
    </row>
    <row r="409298" spans="9:9">
      <c r="I409298" s="33"/>
    </row>
    <row r="409308" spans="9:9">
      <c r="I409308" s="33"/>
    </row>
    <row r="409311" spans="9:9">
      <c r="I409311" s="33"/>
    </row>
    <row r="409330" spans="9:9">
      <c r="I409330" s="33"/>
    </row>
    <row r="409340" spans="9:9">
      <c r="I409340" s="33"/>
    </row>
    <row r="409343" spans="9:9">
      <c r="I409343" s="33"/>
    </row>
    <row r="409362" spans="9:9">
      <c r="I409362" s="33"/>
    </row>
    <row r="409372" spans="9:9">
      <c r="I409372" s="33"/>
    </row>
    <row r="409375" spans="9:9">
      <c r="I409375" s="33"/>
    </row>
    <row r="409394" spans="9:9">
      <c r="I409394" s="33"/>
    </row>
    <row r="409404" spans="9:9">
      <c r="I409404" s="33"/>
    </row>
    <row r="409407" spans="9:9">
      <c r="I409407" s="33"/>
    </row>
    <row r="409426" spans="9:9">
      <c r="I409426" s="33"/>
    </row>
    <row r="409436" spans="9:9">
      <c r="I409436" s="33"/>
    </row>
    <row r="409439" spans="9:9">
      <c r="I409439" s="33"/>
    </row>
    <row r="409458" spans="9:9">
      <c r="I409458" s="33"/>
    </row>
    <row r="409468" spans="9:9">
      <c r="I409468" s="33"/>
    </row>
    <row r="409471" spans="9:9">
      <c r="I409471" s="33"/>
    </row>
    <row r="409490" spans="9:9">
      <c r="I409490" s="33"/>
    </row>
    <row r="409500" spans="9:9">
      <c r="I409500" s="33"/>
    </row>
    <row r="409503" spans="9:9">
      <c r="I409503" s="33"/>
    </row>
    <row r="409522" spans="9:9">
      <c r="I409522" s="33"/>
    </row>
    <row r="409532" spans="9:9">
      <c r="I409532" s="33"/>
    </row>
    <row r="409535" spans="9:9">
      <c r="I409535" s="33"/>
    </row>
    <row r="409554" spans="9:9">
      <c r="I409554" s="33"/>
    </row>
    <row r="409564" spans="9:9">
      <c r="I409564" s="33"/>
    </row>
    <row r="409567" spans="9:9">
      <c r="I409567" s="33"/>
    </row>
    <row r="409586" spans="9:9">
      <c r="I409586" s="33"/>
    </row>
    <row r="409596" spans="9:9">
      <c r="I409596" s="33"/>
    </row>
    <row r="409599" spans="9:9">
      <c r="I409599" s="33"/>
    </row>
    <row r="409618" spans="9:9">
      <c r="I409618" s="33"/>
    </row>
    <row r="409628" spans="9:9">
      <c r="I409628" s="33"/>
    </row>
    <row r="409631" spans="9:9">
      <c r="I409631" s="33"/>
    </row>
    <row r="409650" spans="9:9">
      <c r="I409650" s="33"/>
    </row>
    <row r="409660" spans="9:9">
      <c r="I409660" s="33"/>
    </row>
    <row r="409663" spans="9:9">
      <c r="I409663" s="33"/>
    </row>
    <row r="409682" spans="9:9">
      <c r="I409682" s="33"/>
    </row>
    <row r="409692" spans="9:9">
      <c r="I409692" s="33"/>
    </row>
    <row r="409695" spans="9:9">
      <c r="I409695" s="33"/>
    </row>
    <row r="409714" spans="9:9">
      <c r="I409714" s="33"/>
    </row>
    <row r="409724" spans="9:9">
      <c r="I409724" s="33"/>
    </row>
    <row r="409727" spans="9:9">
      <c r="I409727" s="33"/>
    </row>
    <row r="409746" spans="9:9">
      <c r="I409746" s="33"/>
    </row>
    <row r="409756" spans="9:9">
      <c r="I409756" s="33"/>
    </row>
    <row r="409759" spans="9:9">
      <c r="I409759" s="33"/>
    </row>
    <row r="409778" spans="9:9">
      <c r="I409778" s="33"/>
    </row>
    <row r="409788" spans="9:9">
      <c r="I409788" s="33"/>
    </row>
    <row r="409791" spans="9:9">
      <c r="I409791" s="33"/>
    </row>
    <row r="409810" spans="9:9">
      <c r="I409810" s="33"/>
    </row>
    <row r="409820" spans="9:9">
      <c r="I409820" s="33"/>
    </row>
    <row r="409823" spans="9:9">
      <c r="I409823" s="33"/>
    </row>
    <row r="409842" spans="9:9">
      <c r="I409842" s="33"/>
    </row>
    <row r="409852" spans="9:9">
      <c r="I409852" s="33"/>
    </row>
    <row r="409855" spans="9:9">
      <c r="I409855" s="33"/>
    </row>
    <row r="409874" spans="9:9">
      <c r="I409874" s="33"/>
    </row>
    <row r="409884" spans="9:9">
      <c r="I409884" s="33"/>
    </row>
    <row r="409887" spans="9:9">
      <c r="I409887" s="33"/>
    </row>
    <row r="409906" spans="9:9">
      <c r="I409906" s="33"/>
    </row>
    <row r="409916" spans="9:9">
      <c r="I409916" s="33"/>
    </row>
    <row r="409919" spans="9:9">
      <c r="I409919" s="33"/>
    </row>
    <row r="409938" spans="9:9">
      <c r="I409938" s="33"/>
    </row>
    <row r="409948" spans="9:9">
      <c r="I409948" s="33"/>
    </row>
    <row r="409951" spans="9:9">
      <c r="I409951" s="33"/>
    </row>
    <row r="409970" spans="9:9">
      <c r="I409970" s="33"/>
    </row>
    <row r="409980" spans="9:9">
      <c r="I409980" s="33"/>
    </row>
    <row r="409983" spans="9:9">
      <c r="I409983" s="33"/>
    </row>
    <row r="410002" spans="9:9">
      <c r="I410002" s="33"/>
    </row>
    <row r="410012" spans="9:9">
      <c r="I410012" s="33"/>
    </row>
    <row r="410015" spans="9:9">
      <c r="I410015" s="33"/>
    </row>
    <row r="410034" spans="9:9">
      <c r="I410034" s="33"/>
    </row>
    <row r="410044" spans="9:9">
      <c r="I410044" s="33"/>
    </row>
    <row r="410047" spans="9:9">
      <c r="I410047" s="33"/>
    </row>
    <row r="410066" spans="9:9">
      <c r="I410066" s="33"/>
    </row>
    <row r="410076" spans="9:9">
      <c r="I410076" s="33"/>
    </row>
    <row r="410079" spans="9:9">
      <c r="I410079" s="33"/>
    </row>
    <row r="410098" spans="9:9">
      <c r="I410098" s="33"/>
    </row>
    <row r="410108" spans="9:9">
      <c r="I410108" s="33"/>
    </row>
    <row r="410111" spans="9:9">
      <c r="I410111" s="33"/>
    </row>
    <row r="410130" spans="9:9">
      <c r="I410130" s="33"/>
    </row>
    <row r="410140" spans="9:9">
      <c r="I410140" s="33"/>
    </row>
    <row r="410143" spans="9:9">
      <c r="I410143" s="33"/>
    </row>
    <row r="410162" spans="9:9">
      <c r="I410162" s="33"/>
    </row>
    <row r="410172" spans="9:9">
      <c r="I410172" s="33"/>
    </row>
    <row r="410175" spans="9:9">
      <c r="I410175" s="33"/>
    </row>
    <row r="410194" spans="9:9">
      <c r="I410194" s="33"/>
    </row>
    <row r="410204" spans="9:9">
      <c r="I410204" s="33"/>
    </row>
    <row r="410207" spans="9:9">
      <c r="I410207" s="33"/>
    </row>
    <row r="410226" spans="9:9">
      <c r="I410226" s="33"/>
    </row>
    <row r="410236" spans="9:9">
      <c r="I410236" s="33"/>
    </row>
    <row r="410239" spans="9:9">
      <c r="I410239" s="33"/>
    </row>
    <row r="410258" spans="9:9">
      <c r="I410258" s="33"/>
    </row>
    <row r="410268" spans="9:9">
      <c r="I410268" s="33"/>
    </row>
    <row r="410271" spans="9:9">
      <c r="I410271" s="33"/>
    </row>
    <row r="410290" spans="9:9">
      <c r="I410290" s="33"/>
    </row>
    <row r="410300" spans="9:9">
      <c r="I410300" s="33"/>
    </row>
    <row r="410303" spans="9:9">
      <c r="I410303" s="33"/>
    </row>
    <row r="410322" spans="9:9">
      <c r="I410322" s="33"/>
    </row>
    <row r="410332" spans="9:9">
      <c r="I410332" s="33"/>
    </row>
    <row r="410335" spans="9:9">
      <c r="I410335" s="33"/>
    </row>
    <row r="410354" spans="9:9">
      <c r="I410354" s="33"/>
    </row>
    <row r="410364" spans="9:9">
      <c r="I410364" s="33"/>
    </row>
    <row r="410367" spans="9:9">
      <c r="I410367" s="33"/>
    </row>
    <row r="410386" spans="9:9">
      <c r="I410386" s="33"/>
    </row>
    <row r="410396" spans="9:9">
      <c r="I410396" s="33"/>
    </row>
    <row r="410399" spans="9:9">
      <c r="I410399" s="33"/>
    </row>
    <row r="410418" spans="9:9">
      <c r="I410418" s="33"/>
    </row>
    <row r="410428" spans="9:9">
      <c r="I410428" s="33"/>
    </row>
    <row r="410431" spans="9:9">
      <c r="I410431" s="33"/>
    </row>
    <row r="410450" spans="9:9">
      <c r="I410450" s="33"/>
    </row>
    <row r="410460" spans="9:9">
      <c r="I410460" s="33"/>
    </row>
    <row r="410463" spans="9:9">
      <c r="I410463" s="33"/>
    </row>
    <row r="410482" spans="9:9">
      <c r="I410482" s="33"/>
    </row>
    <row r="410492" spans="9:9">
      <c r="I410492" s="33"/>
    </row>
    <row r="410495" spans="9:9">
      <c r="I410495" s="33"/>
    </row>
    <row r="410514" spans="9:9">
      <c r="I410514" s="33"/>
    </row>
    <row r="410524" spans="9:9">
      <c r="I410524" s="33"/>
    </row>
    <row r="410527" spans="9:9">
      <c r="I410527" s="33"/>
    </row>
    <row r="410546" spans="9:9">
      <c r="I410546" s="33"/>
    </row>
    <row r="410556" spans="9:9">
      <c r="I410556" s="33"/>
    </row>
    <row r="410559" spans="9:9">
      <c r="I410559" s="33"/>
    </row>
    <row r="410578" spans="9:9">
      <c r="I410578" s="33"/>
    </row>
    <row r="410588" spans="9:9">
      <c r="I410588" s="33"/>
    </row>
    <row r="410591" spans="9:9">
      <c r="I410591" s="33"/>
    </row>
    <row r="410610" spans="9:9">
      <c r="I410610" s="33"/>
    </row>
    <row r="410620" spans="9:9">
      <c r="I410620" s="33"/>
    </row>
    <row r="410623" spans="9:9">
      <c r="I410623" s="33"/>
    </row>
    <row r="410642" spans="9:9">
      <c r="I410642" s="33"/>
    </row>
    <row r="410652" spans="9:9">
      <c r="I410652" s="33"/>
    </row>
    <row r="410655" spans="9:9">
      <c r="I410655" s="33"/>
    </row>
    <row r="410674" spans="9:9">
      <c r="I410674" s="33"/>
    </row>
    <row r="410684" spans="9:9">
      <c r="I410684" s="33"/>
    </row>
    <row r="410687" spans="9:9">
      <c r="I410687" s="33"/>
    </row>
    <row r="410706" spans="9:9">
      <c r="I410706" s="33"/>
    </row>
    <row r="410716" spans="9:9">
      <c r="I410716" s="33"/>
    </row>
    <row r="410719" spans="9:9">
      <c r="I410719" s="33"/>
    </row>
    <row r="410738" spans="9:9">
      <c r="I410738" s="33"/>
    </row>
    <row r="410748" spans="9:9">
      <c r="I410748" s="33"/>
    </row>
    <row r="410751" spans="9:9">
      <c r="I410751" s="33"/>
    </row>
    <row r="410770" spans="9:9">
      <c r="I410770" s="33"/>
    </row>
    <row r="410780" spans="9:9">
      <c r="I410780" s="33"/>
    </row>
    <row r="410783" spans="9:9">
      <c r="I410783" s="33"/>
    </row>
    <row r="410802" spans="9:9">
      <c r="I410802" s="33"/>
    </row>
    <row r="410812" spans="9:9">
      <c r="I410812" s="33"/>
    </row>
    <row r="410815" spans="9:9">
      <c r="I410815" s="33"/>
    </row>
    <row r="410834" spans="9:9">
      <c r="I410834" s="33"/>
    </row>
    <row r="410844" spans="9:9">
      <c r="I410844" s="33"/>
    </row>
    <row r="410847" spans="9:9">
      <c r="I410847" s="33"/>
    </row>
    <row r="410866" spans="9:9">
      <c r="I410866" s="33"/>
    </row>
    <row r="410876" spans="9:9">
      <c r="I410876" s="33"/>
    </row>
    <row r="410879" spans="9:9">
      <c r="I410879" s="33"/>
    </row>
    <row r="410898" spans="9:9">
      <c r="I410898" s="33"/>
    </row>
    <row r="410908" spans="9:9">
      <c r="I410908" s="33"/>
    </row>
    <row r="410911" spans="9:9">
      <c r="I410911" s="33"/>
    </row>
    <row r="410930" spans="9:9">
      <c r="I410930" s="33"/>
    </row>
    <row r="410940" spans="9:9">
      <c r="I410940" s="33"/>
    </row>
    <row r="410943" spans="9:9">
      <c r="I410943" s="33"/>
    </row>
    <row r="410962" spans="9:9">
      <c r="I410962" s="33"/>
    </row>
    <row r="410972" spans="9:9">
      <c r="I410972" s="33"/>
    </row>
    <row r="410975" spans="9:9">
      <c r="I410975" s="33"/>
    </row>
    <row r="410994" spans="9:9">
      <c r="I410994" s="33"/>
    </row>
    <row r="411004" spans="9:9">
      <c r="I411004" s="33"/>
    </row>
    <row r="411007" spans="9:9">
      <c r="I411007" s="33"/>
    </row>
    <row r="411026" spans="9:9">
      <c r="I411026" s="33"/>
    </row>
    <row r="411036" spans="9:9">
      <c r="I411036" s="33"/>
    </row>
    <row r="411039" spans="9:9">
      <c r="I411039" s="33"/>
    </row>
    <row r="411058" spans="9:9">
      <c r="I411058" s="33"/>
    </row>
    <row r="411068" spans="9:9">
      <c r="I411068" s="33"/>
    </row>
    <row r="411071" spans="9:9">
      <c r="I411071" s="33"/>
    </row>
    <row r="411090" spans="9:9">
      <c r="I411090" s="33"/>
    </row>
    <row r="411100" spans="9:9">
      <c r="I411100" s="33"/>
    </row>
    <row r="411103" spans="9:9">
      <c r="I411103" s="33"/>
    </row>
    <row r="411122" spans="9:9">
      <c r="I411122" s="33"/>
    </row>
    <row r="411132" spans="9:9">
      <c r="I411132" s="33"/>
    </row>
    <row r="411135" spans="9:9">
      <c r="I411135" s="33"/>
    </row>
    <row r="411154" spans="9:9">
      <c r="I411154" s="33"/>
    </row>
    <row r="411164" spans="9:9">
      <c r="I411164" s="33"/>
    </row>
    <row r="411167" spans="9:9">
      <c r="I411167" s="33"/>
    </row>
    <row r="411186" spans="9:9">
      <c r="I411186" s="33"/>
    </row>
    <row r="411196" spans="9:9">
      <c r="I411196" s="33"/>
    </row>
    <row r="411199" spans="9:9">
      <c r="I411199" s="33"/>
    </row>
    <row r="411218" spans="9:9">
      <c r="I411218" s="33"/>
    </row>
    <row r="411228" spans="9:9">
      <c r="I411228" s="33"/>
    </row>
    <row r="411231" spans="9:9">
      <c r="I411231" s="33"/>
    </row>
    <row r="411250" spans="9:9">
      <c r="I411250" s="33"/>
    </row>
    <row r="411260" spans="9:9">
      <c r="I411260" s="33"/>
    </row>
    <row r="411263" spans="9:9">
      <c r="I411263" s="33"/>
    </row>
    <row r="411282" spans="9:9">
      <c r="I411282" s="33"/>
    </row>
    <row r="411292" spans="9:9">
      <c r="I411292" s="33"/>
    </row>
    <row r="411295" spans="9:9">
      <c r="I411295" s="33"/>
    </row>
    <row r="411314" spans="9:9">
      <c r="I411314" s="33"/>
    </row>
    <row r="411324" spans="9:9">
      <c r="I411324" s="33"/>
    </row>
    <row r="411327" spans="9:9">
      <c r="I411327" s="33"/>
    </row>
    <row r="411346" spans="9:9">
      <c r="I411346" s="33"/>
    </row>
    <row r="411356" spans="9:9">
      <c r="I411356" s="33"/>
    </row>
    <row r="411359" spans="9:9">
      <c r="I411359" s="33"/>
    </row>
    <row r="411378" spans="9:9">
      <c r="I411378" s="33"/>
    </row>
    <row r="411388" spans="9:9">
      <c r="I411388" s="33"/>
    </row>
    <row r="411391" spans="9:9">
      <c r="I411391" s="33"/>
    </row>
    <row r="411410" spans="9:9">
      <c r="I411410" s="33"/>
    </row>
    <row r="411420" spans="9:9">
      <c r="I411420" s="33"/>
    </row>
    <row r="411423" spans="9:9">
      <c r="I411423" s="33"/>
    </row>
    <row r="411442" spans="9:9">
      <c r="I411442" s="33"/>
    </row>
    <row r="411452" spans="9:9">
      <c r="I411452" s="33"/>
    </row>
    <row r="411455" spans="9:9">
      <c r="I411455" s="33"/>
    </row>
    <row r="411474" spans="9:9">
      <c r="I411474" s="33"/>
    </row>
    <row r="411484" spans="9:9">
      <c r="I411484" s="33"/>
    </row>
    <row r="411487" spans="9:9">
      <c r="I411487" s="33"/>
    </row>
    <row r="411506" spans="9:9">
      <c r="I411506" s="33"/>
    </row>
    <row r="411516" spans="9:9">
      <c r="I411516" s="33"/>
    </row>
    <row r="411519" spans="9:9">
      <c r="I411519" s="33"/>
    </row>
    <row r="411538" spans="9:9">
      <c r="I411538" s="33"/>
    </row>
    <row r="411548" spans="9:9">
      <c r="I411548" s="33"/>
    </row>
    <row r="411551" spans="9:9">
      <c r="I411551" s="33"/>
    </row>
    <row r="411570" spans="9:9">
      <c r="I411570" s="33"/>
    </row>
    <row r="411580" spans="9:9">
      <c r="I411580" s="33"/>
    </row>
    <row r="411583" spans="9:9">
      <c r="I411583" s="33"/>
    </row>
    <row r="411602" spans="9:9">
      <c r="I411602" s="33"/>
    </row>
    <row r="411612" spans="9:9">
      <c r="I411612" s="33"/>
    </row>
    <row r="411615" spans="9:9">
      <c r="I411615" s="33"/>
    </row>
    <row r="411634" spans="9:9">
      <c r="I411634" s="33"/>
    </row>
    <row r="411644" spans="9:9">
      <c r="I411644" s="33"/>
    </row>
    <row r="411647" spans="9:9">
      <c r="I411647" s="33"/>
    </row>
    <row r="411666" spans="9:9">
      <c r="I411666" s="33"/>
    </row>
    <row r="411676" spans="9:9">
      <c r="I411676" s="33"/>
    </row>
    <row r="411679" spans="9:9">
      <c r="I411679" s="33"/>
    </row>
    <row r="411698" spans="9:9">
      <c r="I411698" s="33"/>
    </row>
    <row r="411708" spans="9:9">
      <c r="I411708" s="33"/>
    </row>
    <row r="411711" spans="9:9">
      <c r="I411711" s="33"/>
    </row>
    <row r="411730" spans="9:9">
      <c r="I411730" s="33"/>
    </row>
    <row r="411740" spans="9:9">
      <c r="I411740" s="33"/>
    </row>
    <row r="411743" spans="9:9">
      <c r="I411743" s="33"/>
    </row>
    <row r="411762" spans="9:9">
      <c r="I411762" s="33"/>
    </row>
    <row r="411772" spans="9:9">
      <c r="I411772" s="33"/>
    </row>
    <row r="411775" spans="9:9">
      <c r="I411775" s="33"/>
    </row>
    <row r="411794" spans="9:9">
      <c r="I411794" s="33"/>
    </row>
    <row r="411804" spans="9:9">
      <c r="I411804" s="33"/>
    </row>
    <row r="411807" spans="9:9">
      <c r="I411807" s="33"/>
    </row>
    <row r="411826" spans="9:9">
      <c r="I411826" s="33"/>
    </row>
    <row r="411836" spans="9:9">
      <c r="I411836" s="33"/>
    </row>
    <row r="411839" spans="9:9">
      <c r="I411839" s="33"/>
    </row>
    <row r="411858" spans="9:9">
      <c r="I411858" s="33"/>
    </row>
    <row r="411868" spans="9:9">
      <c r="I411868" s="33"/>
    </row>
    <row r="411871" spans="9:9">
      <c r="I411871" s="33"/>
    </row>
    <row r="411890" spans="9:9">
      <c r="I411890" s="33"/>
    </row>
    <row r="411900" spans="9:9">
      <c r="I411900" s="33"/>
    </row>
    <row r="411903" spans="9:9">
      <c r="I411903" s="33"/>
    </row>
    <row r="411922" spans="9:9">
      <c r="I411922" s="33"/>
    </row>
    <row r="411932" spans="9:9">
      <c r="I411932" s="33"/>
    </row>
    <row r="411935" spans="9:9">
      <c r="I411935" s="33"/>
    </row>
    <row r="411954" spans="9:9">
      <c r="I411954" s="33"/>
    </row>
    <row r="411964" spans="9:9">
      <c r="I411964" s="33"/>
    </row>
    <row r="411967" spans="9:9">
      <c r="I411967" s="33"/>
    </row>
    <row r="411986" spans="9:9">
      <c r="I411986" s="33"/>
    </row>
    <row r="411996" spans="9:9">
      <c r="I411996" s="33"/>
    </row>
    <row r="411999" spans="9:9">
      <c r="I411999" s="33"/>
    </row>
    <row r="412018" spans="9:9">
      <c r="I412018" s="33"/>
    </row>
    <row r="412028" spans="9:9">
      <c r="I412028" s="33"/>
    </row>
    <row r="412031" spans="9:9">
      <c r="I412031" s="33"/>
    </row>
    <row r="412050" spans="9:9">
      <c r="I412050" s="33"/>
    </row>
    <row r="412060" spans="9:9">
      <c r="I412060" s="33"/>
    </row>
    <row r="412063" spans="9:9">
      <c r="I412063" s="33"/>
    </row>
    <row r="412082" spans="9:9">
      <c r="I412082" s="33"/>
    </row>
    <row r="412092" spans="9:9">
      <c r="I412092" s="33"/>
    </row>
    <row r="412095" spans="9:9">
      <c r="I412095" s="33"/>
    </row>
    <row r="412114" spans="9:9">
      <c r="I412114" s="33"/>
    </row>
    <row r="412124" spans="9:9">
      <c r="I412124" s="33"/>
    </row>
    <row r="412127" spans="9:9">
      <c r="I412127" s="33"/>
    </row>
    <row r="412146" spans="9:9">
      <c r="I412146" s="33"/>
    </row>
    <row r="412156" spans="9:9">
      <c r="I412156" s="33"/>
    </row>
    <row r="412159" spans="9:9">
      <c r="I412159" s="33"/>
    </row>
    <row r="412178" spans="9:9">
      <c r="I412178" s="33"/>
    </row>
    <row r="412188" spans="9:9">
      <c r="I412188" s="33"/>
    </row>
    <row r="412191" spans="9:9">
      <c r="I412191" s="33"/>
    </row>
    <row r="412210" spans="9:9">
      <c r="I412210" s="33"/>
    </row>
    <row r="412220" spans="9:9">
      <c r="I412220" s="33"/>
    </row>
    <row r="412223" spans="9:9">
      <c r="I412223" s="33"/>
    </row>
    <row r="412242" spans="9:9">
      <c r="I412242" s="33"/>
    </row>
    <row r="412252" spans="9:9">
      <c r="I412252" s="33"/>
    </row>
    <row r="412255" spans="9:9">
      <c r="I412255" s="33"/>
    </row>
    <row r="412274" spans="9:9">
      <c r="I412274" s="33"/>
    </row>
    <row r="412284" spans="9:9">
      <c r="I412284" s="33"/>
    </row>
    <row r="412287" spans="9:9">
      <c r="I412287" s="33"/>
    </row>
    <row r="412306" spans="9:9">
      <c r="I412306" s="33"/>
    </row>
    <row r="412316" spans="9:9">
      <c r="I412316" s="33"/>
    </row>
    <row r="412319" spans="9:9">
      <c r="I412319" s="33"/>
    </row>
    <row r="412338" spans="9:9">
      <c r="I412338" s="33"/>
    </row>
    <row r="412348" spans="9:9">
      <c r="I412348" s="33"/>
    </row>
    <row r="412351" spans="9:9">
      <c r="I412351" s="33"/>
    </row>
    <row r="412370" spans="9:9">
      <c r="I412370" s="33"/>
    </row>
    <row r="412380" spans="9:9">
      <c r="I412380" s="33"/>
    </row>
    <row r="412383" spans="9:9">
      <c r="I412383" s="33"/>
    </row>
    <row r="412402" spans="9:9">
      <c r="I412402" s="33"/>
    </row>
    <row r="412412" spans="9:9">
      <c r="I412412" s="33"/>
    </row>
    <row r="412415" spans="9:9">
      <c r="I412415" s="33"/>
    </row>
    <row r="412434" spans="9:9">
      <c r="I412434" s="33"/>
    </row>
    <row r="412444" spans="9:9">
      <c r="I412444" s="33"/>
    </row>
    <row r="412447" spans="9:9">
      <c r="I412447" s="33"/>
    </row>
    <row r="412466" spans="9:9">
      <c r="I412466" s="33"/>
    </row>
    <row r="412476" spans="9:9">
      <c r="I412476" s="33"/>
    </row>
    <row r="412479" spans="9:9">
      <c r="I412479" s="33"/>
    </row>
    <row r="412498" spans="9:9">
      <c r="I412498" s="33"/>
    </row>
    <row r="412508" spans="9:9">
      <c r="I412508" s="33"/>
    </row>
    <row r="412511" spans="9:9">
      <c r="I412511" s="33"/>
    </row>
    <row r="412530" spans="9:9">
      <c r="I412530" s="33"/>
    </row>
    <row r="412540" spans="9:9">
      <c r="I412540" s="33"/>
    </row>
    <row r="412543" spans="9:9">
      <c r="I412543" s="33"/>
    </row>
    <row r="412562" spans="9:9">
      <c r="I412562" s="33"/>
    </row>
    <row r="412572" spans="9:9">
      <c r="I412572" s="33"/>
    </row>
    <row r="412575" spans="9:9">
      <c r="I412575" s="33"/>
    </row>
    <row r="412594" spans="9:9">
      <c r="I412594" s="33"/>
    </row>
    <row r="412604" spans="9:9">
      <c r="I412604" s="33"/>
    </row>
    <row r="412607" spans="9:9">
      <c r="I412607" s="33"/>
    </row>
    <row r="412626" spans="9:9">
      <c r="I412626" s="33"/>
    </row>
    <row r="412636" spans="9:9">
      <c r="I412636" s="33"/>
    </row>
    <row r="412639" spans="9:9">
      <c r="I412639" s="33"/>
    </row>
    <row r="412658" spans="9:9">
      <c r="I412658" s="33"/>
    </row>
    <row r="412668" spans="9:9">
      <c r="I412668" s="33"/>
    </row>
    <row r="412671" spans="9:9">
      <c r="I412671" s="33"/>
    </row>
    <row r="412690" spans="9:9">
      <c r="I412690" s="33"/>
    </row>
    <row r="412700" spans="9:9">
      <c r="I412700" s="33"/>
    </row>
    <row r="412703" spans="9:9">
      <c r="I412703" s="33"/>
    </row>
    <row r="412722" spans="9:9">
      <c r="I412722" s="33"/>
    </row>
    <row r="412732" spans="9:9">
      <c r="I412732" s="33"/>
    </row>
    <row r="412735" spans="9:9">
      <c r="I412735" s="33"/>
    </row>
    <row r="412754" spans="9:9">
      <c r="I412754" s="33"/>
    </row>
    <row r="412764" spans="9:9">
      <c r="I412764" s="33"/>
    </row>
    <row r="412767" spans="9:9">
      <c r="I412767" s="33"/>
    </row>
    <row r="412786" spans="9:9">
      <c r="I412786" s="33"/>
    </row>
    <row r="412796" spans="9:9">
      <c r="I412796" s="33"/>
    </row>
    <row r="412799" spans="9:9">
      <c r="I412799" s="33"/>
    </row>
    <row r="412818" spans="9:9">
      <c r="I412818" s="33"/>
    </row>
    <row r="412828" spans="9:9">
      <c r="I412828" s="33"/>
    </row>
    <row r="412831" spans="9:9">
      <c r="I412831" s="33"/>
    </row>
    <row r="412850" spans="9:9">
      <c r="I412850" s="33"/>
    </row>
    <row r="412860" spans="9:9">
      <c r="I412860" s="33"/>
    </row>
    <row r="412863" spans="9:9">
      <c r="I412863" s="33"/>
    </row>
    <row r="412882" spans="9:9">
      <c r="I412882" s="33"/>
    </row>
    <row r="412892" spans="9:9">
      <c r="I412892" s="33"/>
    </row>
    <row r="412895" spans="9:9">
      <c r="I412895" s="33"/>
    </row>
    <row r="412914" spans="9:9">
      <c r="I412914" s="33"/>
    </row>
    <row r="412924" spans="9:9">
      <c r="I412924" s="33"/>
    </row>
    <row r="412927" spans="9:9">
      <c r="I412927" s="33"/>
    </row>
    <row r="412946" spans="9:9">
      <c r="I412946" s="33"/>
    </row>
    <row r="412956" spans="9:9">
      <c r="I412956" s="33"/>
    </row>
    <row r="412959" spans="9:9">
      <c r="I412959" s="33"/>
    </row>
    <row r="412978" spans="9:9">
      <c r="I412978" s="33"/>
    </row>
    <row r="412988" spans="9:9">
      <c r="I412988" s="33"/>
    </row>
    <row r="412991" spans="9:9">
      <c r="I412991" s="33"/>
    </row>
    <row r="413010" spans="9:9">
      <c r="I413010" s="33"/>
    </row>
    <row r="413020" spans="9:9">
      <c r="I413020" s="33"/>
    </row>
    <row r="413023" spans="9:9">
      <c r="I413023" s="33"/>
    </row>
    <row r="413042" spans="9:9">
      <c r="I413042" s="33"/>
    </row>
    <row r="413052" spans="9:9">
      <c r="I413052" s="33"/>
    </row>
    <row r="413055" spans="9:9">
      <c r="I413055" s="33"/>
    </row>
    <row r="413074" spans="9:9">
      <c r="I413074" s="33"/>
    </row>
    <row r="413084" spans="9:9">
      <c r="I413084" s="33"/>
    </row>
    <row r="413087" spans="9:9">
      <c r="I413087" s="33"/>
    </row>
    <row r="413106" spans="9:9">
      <c r="I413106" s="33"/>
    </row>
    <row r="413116" spans="9:9">
      <c r="I413116" s="33"/>
    </row>
    <row r="413119" spans="9:9">
      <c r="I413119" s="33"/>
    </row>
    <row r="413138" spans="9:9">
      <c r="I413138" s="33"/>
    </row>
    <row r="413148" spans="9:9">
      <c r="I413148" s="33"/>
    </row>
    <row r="413151" spans="9:9">
      <c r="I413151" s="33"/>
    </row>
    <row r="413170" spans="9:9">
      <c r="I413170" s="33"/>
    </row>
    <row r="413180" spans="9:9">
      <c r="I413180" s="33"/>
    </row>
    <row r="413183" spans="9:9">
      <c r="I413183" s="33"/>
    </row>
    <row r="413202" spans="9:9">
      <c r="I413202" s="33"/>
    </row>
    <row r="413212" spans="9:9">
      <c r="I413212" s="33"/>
    </row>
    <row r="413215" spans="9:9">
      <c r="I413215" s="33"/>
    </row>
    <row r="413234" spans="9:9">
      <c r="I413234" s="33"/>
    </row>
    <row r="413244" spans="9:9">
      <c r="I413244" s="33"/>
    </row>
    <row r="413247" spans="9:9">
      <c r="I413247" s="33"/>
    </row>
    <row r="413266" spans="9:9">
      <c r="I413266" s="33"/>
    </row>
    <row r="413276" spans="9:9">
      <c r="I413276" s="33"/>
    </row>
    <row r="413279" spans="9:9">
      <c r="I413279" s="33"/>
    </row>
    <row r="413298" spans="9:9">
      <c r="I413298" s="33"/>
    </row>
    <row r="413308" spans="9:9">
      <c r="I413308" s="33"/>
    </row>
    <row r="413311" spans="9:9">
      <c r="I413311" s="33"/>
    </row>
    <row r="413330" spans="9:9">
      <c r="I413330" s="33"/>
    </row>
    <row r="413340" spans="9:9">
      <c r="I413340" s="33"/>
    </row>
    <row r="413343" spans="9:9">
      <c r="I413343" s="33"/>
    </row>
    <row r="413362" spans="9:9">
      <c r="I413362" s="33"/>
    </row>
    <row r="413372" spans="9:9">
      <c r="I413372" s="33"/>
    </row>
    <row r="413375" spans="9:9">
      <c r="I413375" s="33"/>
    </row>
    <row r="413394" spans="9:9">
      <c r="I413394" s="33"/>
    </row>
    <row r="413404" spans="9:9">
      <c r="I413404" s="33"/>
    </row>
    <row r="413407" spans="9:9">
      <c r="I413407" s="33"/>
    </row>
    <row r="413426" spans="9:9">
      <c r="I413426" s="33"/>
    </row>
    <row r="413436" spans="9:9">
      <c r="I413436" s="33"/>
    </row>
    <row r="413439" spans="9:9">
      <c r="I413439" s="33"/>
    </row>
    <row r="413458" spans="9:9">
      <c r="I413458" s="33"/>
    </row>
    <row r="413468" spans="9:9">
      <c r="I413468" s="33"/>
    </row>
    <row r="413471" spans="9:9">
      <c r="I413471" s="33"/>
    </row>
    <row r="413490" spans="9:9">
      <c r="I413490" s="33"/>
    </row>
    <row r="413500" spans="9:9">
      <c r="I413500" s="33"/>
    </row>
    <row r="413503" spans="9:9">
      <c r="I413503" s="33"/>
    </row>
    <row r="413522" spans="9:9">
      <c r="I413522" s="33"/>
    </row>
    <row r="413532" spans="9:9">
      <c r="I413532" s="33"/>
    </row>
    <row r="413535" spans="9:9">
      <c r="I413535" s="33"/>
    </row>
    <row r="413554" spans="9:9">
      <c r="I413554" s="33"/>
    </row>
    <row r="413564" spans="9:9">
      <c r="I413564" s="33"/>
    </row>
    <row r="413567" spans="9:9">
      <c r="I413567" s="33"/>
    </row>
    <row r="413586" spans="9:9">
      <c r="I413586" s="33"/>
    </row>
    <row r="413596" spans="9:9">
      <c r="I413596" s="33"/>
    </row>
    <row r="413599" spans="9:9">
      <c r="I413599" s="33"/>
    </row>
    <row r="413618" spans="9:9">
      <c r="I413618" s="33"/>
    </row>
    <row r="413628" spans="9:9">
      <c r="I413628" s="33"/>
    </row>
    <row r="413631" spans="9:9">
      <c r="I413631" s="33"/>
    </row>
    <row r="413650" spans="9:9">
      <c r="I413650" s="33"/>
    </row>
    <row r="413660" spans="9:9">
      <c r="I413660" s="33"/>
    </row>
    <row r="413663" spans="9:9">
      <c r="I413663" s="33"/>
    </row>
    <row r="413682" spans="9:9">
      <c r="I413682" s="33"/>
    </row>
    <row r="413692" spans="9:9">
      <c r="I413692" s="33"/>
    </row>
    <row r="413695" spans="9:9">
      <c r="I413695" s="33"/>
    </row>
    <row r="413714" spans="9:9">
      <c r="I413714" s="33"/>
    </row>
    <row r="413724" spans="9:9">
      <c r="I413724" s="33"/>
    </row>
    <row r="413727" spans="9:9">
      <c r="I413727" s="33"/>
    </row>
    <row r="413746" spans="9:9">
      <c r="I413746" s="33"/>
    </row>
    <row r="413756" spans="9:9">
      <c r="I413756" s="33"/>
    </row>
    <row r="413759" spans="9:9">
      <c r="I413759" s="33"/>
    </row>
    <row r="413778" spans="9:9">
      <c r="I413778" s="33"/>
    </row>
    <row r="413788" spans="9:9">
      <c r="I413788" s="33"/>
    </row>
    <row r="413791" spans="9:9">
      <c r="I413791" s="33"/>
    </row>
    <row r="413810" spans="9:9">
      <c r="I413810" s="33"/>
    </row>
    <row r="413820" spans="9:9">
      <c r="I413820" s="33"/>
    </row>
    <row r="413823" spans="9:9">
      <c r="I413823" s="33"/>
    </row>
    <row r="413842" spans="9:9">
      <c r="I413842" s="33"/>
    </row>
    <row r="413852" spans="9:9">
      <c r="I413852" s="33"/>
    </row>
    <row r="413855" spans="9:9">
      <c r="I413855" s="33"/>
    </row>
    <row r="413874" spans="9:9">
      <c r="I413874" s="33"/>
    </row>
    <row r="413884" spans="9:9">
      <c r="I413884" s="33"/>
    </row>
    <row r="413887" spans="9:9">
      <c r="I413887" s="33"/>
    </row>
    <row r="413906" spans="9:9">
      <c r="I413906" s="33"/>
    </row>
    <row r="413916" spans="9:9">
      <c r="I413916" s="33"/>
    </row>
    <row r="413919" spans="9:9">
      <c r="I413919" s="33"/>
    </row>
    <row r="413938" spans="9:9">
      <c r="I413938" s="33"/>
    </row>
    <row r="413948" spans="9:9">
      <c r="I413948" s="33"/>
    </row>
    <row r="413951" spans="9:9">
      <c r="I413951" s="33"/>
    </row>
    <row r="413970" spans="9:9">
      <c r="I413970" s="33"/>
    </row>
    <row r="413980" spans="9:9">
      <c r="I413980" s="33"/>
    </row>
    <row r="413983" spans="9:9">
      <c r="I413983" s="33"/>
    </row>
    <row r="414002" spans="9:9">
      <c r="I414002" s="33"/>
    </row>
    <row r="414012" spans="9:9">
      <c r="I414012" s="33"/>
    </row>
    <row r="414015" spans="9:9">
      <c r="I414015" s="33"/>
    </row>
    <row r="414034" spans="9:9">
      <c r="I414034" s="33"/>
    </row>
    <row r="414044" spans="9:9">
      <c r="I414044" s="33"/>
    </row>
    <row r="414047" spans="9:9">
      <c r="I414047" s="33"/>
    </row>
    <row r="414066" spans="9:9">
      <c r="I414066" s="33"/>
    </row>
    <row r="414076" spans="9:9">
      <c r="I414076" s="33"/>
    </row>
    <row r="414079" spans="9:9">
      <c r="I414079" s="33"/>
    </row>
    <row r="414098" spans="9:9">
      <c r="I414098" s="33"/>
    </row>
    <row r="414108" spans="9:9">
      <c r="I414108" s="33"/>
    </row>
    <row r="414111" spans="9:9">
      <c r="I414111" s="33"/>
    </row>
    <row r="414130" spans="9:9">
      <c r="I414130" s="33"/>
    </row>
    <row r="414140" spans="9:9">
      <c r="I414140" s="33"/>
    </row>
    <row r="414143" spans="9:9">
      <c r="I414143" s="33"/>
    </row>
    <row r="414162" spans="9:9">
      <c r="I414162" s="33"/>
    </row>
    <row r="414172" spans="9:9">
      <c r="I414172" s="33"/>
    </row>
    <row r="414175" spans="9:9">
      <c r="I414175" s="33"/>
    </row>
    <row r="414194" spans="9:9">
      <c r="I414194" s="33"/>
    </row>
    <row r="414204" spans="9:9">
      <c r="I414204" s="33"/>
    </row>
    <row r="414207" spans="9:9">
      <c r="I414207" s="33"/>
    </row>
    <row r="414226" spans="9:9">
      <c r="I414226" s="33"/>
    </row>
    <row r="414236" spans="9:9">
      <c r="I414236" s="33"/>
    </row>
    <row r="414239" spans="9:9">
      <c r="I414239" s="33"/>
    </row>
    <row r="414258" spans="9:9">
      <c r="I414258" s="33"/>
    </row>
    <row r="414268" spans="9:9">
      <c r="I414268" s="33"/>
    </row>
    <row r="414271" spans="9:9">
      <c r="I414271" s="33"/>
    </row>
    <row r="414290" spans="9:9">
      <c r="I414290" s="33"/>
    </row>
    <row r="414300" spans="9:9">
      <c r="I414300" s="33"/>
    </row>
    <row r="414303" spans="9:9">
      <c r="I414303" s="33"/>
    </row>
    <row r="414322" spans="9:9">
      <c r="I414322" s="33"/>
    </row>
    <row r="414332" spans="9:9">
      <c r="I414332" s="33"/>
    </row>
    <row r="414335" spans="9:9">
      <c r="I414335" s="33"/>
    </row>
    <row r="414354" spans="9:9">
      <c r="I414354" s="33"/>
    </row>
    <row r="414364" spans="9:9">
      <c r="I414364" s="33"/>
    </row>
    <row r="414367" spans="9:9">
      <c r="I414367" s="33"/>
    </row>
    <row r="414386" spans="9:9">
      <c r="I414386" s="33"/>
    </row>
    <row r="414396" spans="9:9">
      <c r="I414396" s="33"/>
    </row>
    <row r="414399" spans="9:9">
      <c r="I414399" s="33"/>
    </row>
    <row r="414418" spans="9:9">
      <c r="I414418" s="33"/>
    </row>
    <row r="414428" spans="9:9">
      <c r="I414428" s="33"/>
    </row>
    <row r="414431" spans="9:9">
      <c r="I414431" s="33"/>
    </row>
    <row r="414450" spans="9:9">
      <c r="I414450" s="33"/>
    </row>
    <row r="414460" spans="9:9">
      <c r="I414460" s="33"/>
    </row>
    <row r="414463" spans="9:9">
      <c r="I414463" s="33"/>
    </row>
    <row r="414482" spans="9:9">
      <c r="I414482" s="33"/>
    </row>
    <row r="414492" spans="9:9">
      <c r="I414492" s="33"/>
    </row>
    <row r="414495" spans="9:9">
      <c r="I414495" s="33"/>
    </row>
    <row r="414514" spans="9:9">
      <c r="I414514" s="33"/>
    </row>
    <row r="414524" spans="9:9">
      <c r="I414524" s="33"/>
    </row>
    <row r="414527" spans="9:9">
      <c r="I414527" s="33"/>
    </row>
    <row r="414546" spans="9:9">
      <c r="I414546" s="33"/>
    </row>
    <row r="414556" spans="9:9">
      <c r="I414556" s="33"/>
    </row>
    <row r="414559" spans="9:9">
      <c r="I414559" s="33"/>
    </row>
    <row r="414578" spans="9:9">
      <c r="I414578" s="33"/>
    </row>
    <row r="414588" spans="9:9">
      <c r="I414588" s="33"/>
    </row>
    <row r="414591" spans="9:9">
      <c r="I414591" s="33"/>
    </row>
    <row r="414610" spans="9:9">
      <c r="I414610" s="33"/>
    </row>
    <row r="414620" spans="9:9">
      <c r="I414620" s="33"/>
    </row>
    <row r="414623" spans="9:9">
      <c r="I414623" s="33"/>
    </row>
    <row r="414642" spans="9:9">
      <c r="I414642" s="33"/>
    </row>
    <row r="414652" spans="9:9">
      <c r="I414652" s="33"/>
    </row>
    <row r="414655" spans="9:9">
      <c r="I414655" s="33"/>
    </row>
    <row r="414674" spans="9:9">
      <c r="I414674" s="33"/>
    </row>
    <row r="414684" spans="9:9">
      <c r="I414684" s="33"/>
    </row>
    <row r="414687" spans="9:9">
      <c r="I414687" s="33"/>
    </row>
    <row r="414706" spans="9:9">
      <c r="I414706" s="33"/>
    </row>
    <row r="414716" spans="9:9">
      <c r="I414716" s="33"/>
    </row>
    <row r="414719" spans="9:9">
      <c r="I414719" s="33"/>
    </row>
    <row r="414738" spans="9:9">
      <c r="I414738" s="33"/>
    </row>
    <row r="414748" spans="9:9">
      <c r="I414748" s="33"/>
    </row>
    <row r="414751" spans="9:9">
      <c r="I414751" s="33"/>
    </row>
    <row r="414770" spans="9:9">
      <c r="I414770" s="33"/>
    </row>
    <row r="414780" spans="9:9">
      <c r="I414780" s="33"/>
    </row>
    <row r="414783" spans="9:9">
      <c r="I414783" s="33"/>
    </row>
    <row r="414802" spans="9:9">
      <c r="I414802" s="33"/>
    </row>
    <row r="414812" spans="9:9">
      <c r="I414812" s="33"/>
    </row>
    <row r="414815" spans="9:9">
      <c r="I414815" s="33"/>
    </row>
    <row r="414834" spans="9:9">
      <c r="I414834" s="33"/>
    </row>
    <row r="414844" spans="9:9">
      <c r="I414844" s="33"/>
    </row>
    <row r="414847" spans="9:9">
      <c r="I414847" s="33"/>
    </row>
    <row r="414866" spans="9:9">
      <c r="I414866" s="33"/>
    </row>
    <row r="414876" spans="9:9">
      <c r="I414876" s="33"/>
    </row>
    <row r="414879" spans="9:9">
      <c r="I414879" s="33"/>
    </row>
    <row r="414898" spans="9:9">
      <c r="I414898" s="33"/>
    </row>
    <row r="414908" spans="9:9">
      <c r="I414908" s="33"/>
    </row>
    <row r="414911" spans="9:9">
      <c r="I414911" s="33"/>
    </row>
    <row r="414930" spans="9:9">
      <c r="I414930" s="33"/>
    </row>
    <row r="414940" spans="9:9">
      <c r="I414940" s="33"/>
    </row>
    <row r="414943" spans="9:9">
      <c r="I414943" s="33"/>
    </row>
    <row r="414962" spans="9:9">
      <c r="I414962" s="33"/>
    </row>
    <row r="414972" spans="9:9">
      <c r="I414972" s="33"/>
    </row>
    <row r="414975" spans="9:9">
      <c r="I414975" s="33"/>
    </row>
    <row r="414994" spans="9:9">
      <c r="I414994" s="33"/>
    </row>
    <row r="415004" spans="9:9">
      <c r="I415004" s="33"/>
    </row>
    <row r="415007" spans="9:9">
      <c r="I415007" s="33"/>
    </row>
    <row r="415026" spans="9:9">
      <c r="I415026" s="33"/>
    </row>
    <row r="415036" spans="9:9">
      <c r="I415036" s="33"/>
    </row>
    <row r="415039" spans="9:9">
      <c r="I415039" s="33"/>
    </row>
    <row r="415058" spans="9:9">
      <c r="I415058" s="33"/>
    </row>
    <row r="415068" spans="9:9">
      <c r="I415068" s="33"/>
    </row>
    <row r="415071" spans="9:9">
      <c r="I415071" s="33"/>
    </row>
    <row r="415090" spans="9:9">
      <c r="I415090" s="33"/>
    </row>
    <row r="415100" spans="9:9">
      <c r="I415100" s="33"/>
    </row>
    <row r="415103" spans="9:9">
      <c r="I415103" s="33"/>
    </row>
    <row r="415122" spans="9:9">
      <c r="I415122" s="33"/>
    </row>
    <row r="415132" spans="9:9">
      <c r="I415132" s="33"/>
    </row>
    <row r="415135" spans="9:9">
      <c r="I415135" s="33"/>
    </row>
    <row r="415154" spans="9:9">
      <c r="I415154" s="33"/>
    </row>
    <row r="415164" spans="9:9">
      <c r="I415164" s="33"/>
    </row>
    <row r="415167" spans="9:9">
      <c r="I415167" s="33"/>
    </row>
    <row r="415186" spans="9:9">
      <c r="I415186" s="33"/>
    </row>
    <row r="415196" spans="9:9">
      <c r="I415196" s="33"/>
    </row>
    <row r="415199" spans="9:9">
      <c r="I415199" s="33"/>
    </row>
    <row r="415218" spans="9:9">
      <c r="I415218" s="33"/>
    </row>
    <row r="415228" spans="9:9">
      <c r="I415228" s="33"/>
    </row>
    <row r="415231" spans="9:9">
      <c r="I415231" s="33"/>
    </row>
    <row r="415250" spans="9:9">
      <c r="I415250" s="33"/>
    </row>
    <row r="415260" spans="9:9">
      <c r="I415260" s="33"/>
    </row>
    <row r="415263" spans="9:9">
      <c r="I415263" s="33"/>
    </row>
    <row r="415282" spans="9:9">
      <c r="I415282" s="33"/>
    </row>
    <row r="415292" spans="9:9">
      <c r="I415292" s="33"/>
    </row>
    <row r="415295" spans="9:9">
      <c r="I415295" s="33"/>
    </row>
    <row r="415314" spans="9:9">
      <c r="I415314" s="33"/>
    </row>
    <row r="415324" spans="9:9">
      <c r="I415324" s="33"/>
    </row>
    <row r="415327" spans="9:9">
      <c r="I415327" s="33"/>
    </row>
    <row r="415346" spans="9:9">
      <c r="I415346" s="33"/>
    </row>
    <row r="415356" spans="9:9">
      <c r="I415356" s="33"/>
    </row>
    <row r="415359" spans="9:9">
      <c r="I415359" s="33"/>
    </row>
    <row r="415378" spans="9:9">
      <c r="I415378" s="33"/>
    </row>
    <row r="415388" spans="9:9">
      <c r="I415388" s="33"/>
    </row>
    <row r="415391" spans="9:9">
      <c r="I415391" s="33"/>
    </row>
    <row r="415410" spans="9:9">
      <c r="I415410" s="33"/>
    </row>
    <row r="415420" spans="9:9">
      <c r="I415420" s="33"/>
    </row>
    <row r="415423" spans="9:9">
      <c r="I415423" s="33"/>
    </row>
    <row r="415442" spans="9:9">
      <c r="I415442" s="33"/>
    </row>
    <row r="415452" spans="9:9">
      <c r="I415452" s="33"/>
    </row>
    <row r="415455" spans="9:9">
      <c r="I415455" s="33"/>
    </row>
    <row r="415474" spans="9:9">
      <c r="I415474" s="33"/>
    </row>
    <row r="415484" spans="9:9">
      <c r="I415484" s="33"/>
    </row>
    <row r="415487" spans="9:9">
      <c r="I415487" s="33"/>
    </row>
    <row r="415506" spans="9:9">
      <c r="I415506" s="33"/>
    </row>
    <row r="415516" spans="9:9">
      <c r="I415516" s="33"/>
    </row>
    <row r="415519" spans="9:9">
      <c r="I415519" s="33"/>
    </row>
    <row r="415538" spans="9:9">
      <c r="I415538" s="33"/>
    </row>
    <row r="415548" spans="9:9">
      <c r="I415548" s="33"/>
    </row>
    <row r="415551" spans="9:9">
      <c r="I415551" s="33"/>
    </row>
    <row r="415570" spans="9:9">
      <c r="I415570" s="33"/>
    </row>
    <row r="415580" spans="9:9">
      <c r="I415580" s="33"/>
    </row>
    <row r="415583" spans="9:9">
      <c r="I415583" s="33"/>
    </row>
    <row r="415602" spans="9:9">
      <c r="I415602" s="33"/>
    </row>
    <row r="415612" spans="9:9">
      <c r="I415612" s="33"/>
    </row>
    <row r="415615" spans="9:9">
      <c r="I415615" s="33"/>
    </row>
    <row r="415634" spans="9:9">
      <c r="I415634" s="33"/>
    </row>
    <row r="415644" spans="9:9">
      <c r="I415644" s="33"/>
    </row>
    <row r="415647" spans="9:9">
      <c r="I415647" s="33"/>
    </row>
    <row r="415666" spans="9:9">
      <c r="I415666" s="33"/>
    </row>
    <row r="415676" spans="9:9">
      <c r="I415676" s="33"/>
    </row>
    <row r="415679" spans="9:9">
      <c r="I415679" s="33"/>
    </row>
    <row r="415698" spans="9:9">
      <c r="I415698" s="33"/>
    </row>
    <row r="415708" spans="9:9">
      <c r="I415708" s="33"/>
    </row>
    <row r="415711" spans="9:9">
      <c r="I415711" s="33"/>
    </row>
    <row r="415730" spans="9:9">
      <c r="I415730" s="33"/>
    </row>
    <row r="415740" spans="9:9">
      <c r="I415740" s="33"/>
    </row>
    <row r="415743" spans="9:9">
      <c r="I415743" s="33"/>
    </row>
    <row r="415762" spans="9:9">
      <c r="I415762" s="33"/>
    </row>
    <row r="415772" spans="9:9">
      <c r="I415772" s="33"/>
    </row>
    <row r="415775" spans="9:9">
      <c r="I415775" s="33"/>
    </row>
    <row r="415794" spans="9:9">
      <c r="I415794" s="33"/>
    </row>
    <row r="415804" spans="9:9">
      <c r="I415804" s="33"/>
    </row>
    <row r="415807" spans="9:9">
      <c r="I415807" s="33"/>
    </row>
    <row r="415826" spans="9:9">
      <c r="I415826" s="33"/>
    </row>
    <row r="415836" spans="9:9">
      <c r="I415836" s="33"/>
    </row>
    <row r="415839" spans="9:9">
      <c r="I415839" s="33"/>
    </row>
    <row r="415858" spans="9:9">
      <c r="I415858" s="33"/>
    </row>
    <row r="415868" spans="9:9">
      <c r="I415868" s="33"/>
    </row>
    <row r="415871" spans="9:9">
      <c r="I415871" s="33"/>
    </row>
    <row r="415890" spans="9:9">
      <c r="I415890" s="33"/>
    </row>
    <row r="415900" spans="9:9">
      <c r="I415900" s="33"/>
    </row>
    <row r="415903" spans="9:9">
      <c r="I415903" s="33"/>
    </row>
    <row r="415922" spans="9:9">
      <c r="I415922" s="33"/>
    </row>
    <row r="415932" spans="9:9">
      <c r="I415932" s="33"/>
    </row>
    <row r="415935" spans="9:9">
      <c r="I415935" s="33"/>
    </row>
    <row r="415954" spans="9:9">
      <c r="I415954" s="33"/>
    </row>
    <row r="415964" spans="9:9">
      <c r="I415964" s="33"/>
    </row>
    <row r="415967" spans="9:9">
      <c r="I415967" s="33"/>
    </row>
    <row r="415986" spans="9:9">
      <c r="I415986" s="33"/>
    </row>
    <row r="415996" spans="9:9">
      <c r="I415996" s="33"/>
    </row>
    <row r="415999" spans="9:9">
      <c r="I415999" s="33"/>
    </row>
    <row r="416018" spans="9:9">
      <c r="I416018" s="33"/>
    </row>
    <row r="416028" spans="9:9">
      <c r="I416028" s="33"/>
    </row>
    <row r="416031" spans="9:9">
      <c r="I416031" s="33"/>
    </row>
    <row r="416050" spans="9:9">
      <c r="I416050" s="33"/>
    </row>
    <row r="416060" spans="9:9">
      <c r="I416060" s="33"/>
    </row>
    <row r="416063" spans="9:9">
      <c r="I416063" s="33"/>
    </row>
    <row r="416082" spans="9:9">
      <c r="I416082" s="33"/>
    </row>
    <row r="416092" spans="9:9">
      <c r="I416092" s="33"/>
    </row>
    <row r="416095" spans="9:9">
      <c r="I416095" s="33"/>
    </row>
    <row r="416114" spans="9:9">
      <c r="I416114" s="33"/>
    </row>
    <row r="416124" spans="9:9">
      <c r="I416124" s="33"/>
    </row>
    <row r="416127" spans="9:9">
      <c r="I416127" s="33"/>
    </row>
    <row r="416146" spans="9:9">
      <c r="I416146" s="33"/>
    </row>
    <row r="416156" spans="9:9">
      <c r="I416156" s="33"/>
    </row>
    <row r="416159" spans="9:9">
      <c r="I416159" s="33"/>
    </row>
    <row r="416178" spans="9:9">
      <c r="I416178" s="33"/>
    </row>
    <row r="416188" spans="9:9">
      <c r="I416188" s="33"/>
    </row>
    <row r="416191" spans="9:9">
      <c r="I416191" s="33"/>
    </row>
    <row r="416210" spans="9:9">
      <c r="I416210" s="33"/>
    </row>
    <row r="416220" spans="9:9">
      <c r="I416220" s="33"/>
    </row>
    <row r="416223" spans="9:9">
      <c r="I416223" s="33"/>
    </row>
    <row r="416242" spans="9:9">
      <c r="I416242" s="33"/>
    </row>
    <row r="416252" spans="9:9">
      <c r="I416252" s="33"/>
    </row>
    <row r="416255" spans="9:9">
      <c r="I416255" s="33"/>
    </row>
    <row r="416274" spans="9:9">
      <c r="I416274" s="33"/>
    </row>
    <row r="416284" spans="9:9">
      <c r="I416284" s="33"/>
    </row>
    <row r="416287" spans="9:9">
      <c r="I416287" s="33"/>
    </row>
    <row r="416306" spans="9:9">
      <c r="I416306" s="33"/>
    </row>
    <row r="416316" spans="9:9">
      <c r="I416316" s="33"/>
    </row>
    <row r="416319" spans="9:9">
      <c r="I416319" s="33"/>
    </row>
    <row r="416338" spans="9:9">
      <c r="I416338" s="33"/>
    </row>
    <row r="416348" spans="9:9">
      <c r="I416348" s="33"/>
    </row>
    <row r="416351" spans="9:9">
      <c r="I416351" s="33"/>
    </row>
    <row r="416370" spans="9:9">
      <c r="I416370" s="33"/>
    </row>
    <row r="416380" spans="9:9">
      <c r="I416380" s="33"/>
    </row>
    <row r="416383" spans="9:9">
      <c r="I416383" s="33"/>
    </row>
    <row r="416402" spans="9:9">
      <c r="I416402" s="33"/>
    </row>
    <row r="416412" spans="9:9">
      <c r="I416412" s="33"/>
    </row>
    <row r="416415" spans="9:9">
      <c r="I416415" s="33"/>
    </row>
    <row r="416434" spans="9:9">
      <c r="I416434" s="33"/>
    </row>
    <row r="416444" spans="9:9">
      <c r="I416444" s="33"/>
    </row>
    <row r="416447" spans="9:9">
      <c r="I416447" s="33"/>
    </row>
    <row r="416466" spans="9:9">
      <c r="I416466" s="33"/>
    </row>
    <row r="416476" spans="9:9">
      <c r="I416476" s="33"/>
    </row>
    <row r="416479" spans="9:9">
      <c r="I416479" s="33"/>
    </row>
    <row r="416498" spans="9:9">
      <c r="I416498" s="33"/>
    </row>
    <row r="416508" spans="9:9">
      <c r="I416508" s="33"/>
    </row>
    <row r="416511" spans="9:9">
      <c r="I416511" s="33"/>
    </row>
    <row r="416530" spans="9:9">
      <c r="I416530" s="33"/>
    </row>
    <row r="416540" spans="9:9">
      <c r="I416540" s="33"/>
    </row>
    <row r="416543" spans="9:9">
      <c r="I416543" s="33"/>
    </row>
    <row r="416562" spans="9:9">
      <c r="I416562" s="33"/>
    </row>
    <row r="416572" spans="9:9">
      <c r="I416572" s="33"/>
    </row>
    <row r="416575" spans="9:9">
      <c r="I416575" s="33"/>
    </row>
    <row r="416594" spans="9:9">
      <c r="I416594" s="33"/>
    </row>
    <row r="416604" spans="9:9">
      <c r="I416604" s="33"/>
    </row>
    <row r="416607" spans="9:9">
      <c r="I416607" s="33"/>
    </row>
    <row r="416626" spans="9:9">
      <c r="I416626" s="33"/>
    </row>
    <row r="416636" spans="9:9">
      <c r="I416636" s="33"/>
    </row>
    <row r="416639" spans="9:9">
      <c r="I416639" s="33"/>
    </row>
    <row r="416658" spans="9:9">
      <c r="I416658" s="33"/>
    </row>
    <row r="416668" spans="9:9">
      <c r="I416668" s="33"/>
    </row>
    <row r="416671" spans="9:9">
      <c r="I416671" s="33"/>
    </row>
    <row r="416690" spans="9:9">
      <c r="I416690" s="33"/>
    </row>
    <row r="416700" spans="9:9">
      <c r="I416700" s="33"/>
    </row>
    <row r="416703" spans="9:9">
      <c r="I416703" s="33"/>
    </row>
    <row r="416722" spans="9:9">
      <c r="I416722" s="33"/>
    </row>
    <row r="416732" spans="9:9">
      <c r="I416732" s="33"/>
    </row>
    <row r="416735" spans="9:9">
      <c r="I416735" s="33"/>
    </row>
    <row r="416754" spans="9:9">
      <c r="I416754" s="33"/>
    </row>
    <row r="416764" spans="9:9">
      <c r="I416764" s="33"/>
    </row>
    <row r="416767" spans="9:9">
      <c r="I416767" s="33"/>
    </row>
    <row r="416786" spans="9:9">
      <c r="I416786" s="33"/>
    </row>
    <row r="416796" spans="9:9">
      <c r="I416796" s="33"/>
    </row>
    <row r="416799" spans="9:9">
      <c r="I416799" s="33"/>
    </row>
    <row r="416818" spans="9:9">
      <c r="I416818" s="33"/>
    </row>
    <row r="416828" spans="9:9">
      <c r="I416828" s="33"/>
    </row>
    <row r="416831" spans="9:9">
      <c r="I416831" s="33"/>
    </row>
    <row r="416850" spans="9:9">
      <c r="I416850" s="33"/>
    </row>
    <row r="416860" spans="9:9">
      <c r="I416860" s="33"/>
    </row>
    <row r="416863" spans="9:9">
      <c r="I416863" s="33"/>
    </row>
    <row r="416882" spans="9:9">
      <c r="I416882" s="33"/>
    </row>
    <row r="416892" spans="9:9">
      <c r="I416892" s="33"/>
    </row>
    <row r="416895" spans="9:9">
      <c r="I416895" s="33"/>
    </row>
    <row r="416914" spans="9:9">
      <c r="I416914" s="33"/>
    </row>
    <row r="416924" spans="9:9">
      <c r="I416924" s="33"/>
    </row>
    <row r="416927" spans="9:9">
      <c r="I416927" s="33"/>
    </row>
    <row r="416946" spans="9:9">
      <c r="I416946" s="33"/>
    </row>
    <row r="416956" spans="9:9">
      <c r="I416956" s="33"/>
    </row>
    <row r="416959" spans="9:9">
      <c r="I416959" s="33"/>
    </row>
    <row r="416978" spans="9:9">
      <c r="I416978" s="33"/>
    </row>
    <row r="416988" spans="9:9">
      <c r="I416988" s="33"/>
    </row>
    <row r="416991" spans="9:9">
      <c r="I416991" s="33"/>
    </row>
    <row r="417010" spans="9:9">
      <c r="I417010" s="33"/>
    </row>
    <row r="417020" spans="9:9">
      <c r="I417020" s="33"/>
    </row>
    <row r="417023" spans="9:9">
      <c r="I417023" s="33"/>
    </row>
    <row r="417042" spans="9:9">
      <c r="I417042" s="33"/>
    </row>
    <row r="417052" spans="9:9">
      <c r="I417052" s="33"/>
    </row>
    <row r="417055" spans="9:9">
      <c r="I417055" s="33"/>
    </row>
    <row r="417074" spans="9:9">
      <c r="I417074" s="33"/>
    </row>
    <row r="417084" spans="9:9">
      <c r="I417084" s="33"/>
    </row>
    <row r="417087" spans="9:9">
      <c r="I417087" s="33"/>
    </row>
    <row r="417106" spans="9:9">
      <c r="I417106" s="33"/>
    </row>
    <row r="417116" spans="9:9">
      <c r="I417116" s="33"/>
    </row>
    <row r="417119" spans="9:9">
      <c r="I417119" s="33"/>
    </row>
    <row r="417138" spans="9:9">
      <c r="I417138" s="33"/>
    </row>
    <row r="417148" spans="9:9">
      <c r="I417148" s="33"/>
    </row>
    <row r="417151" spans="9:9">
      <c r="I417151" s="33"/>
    </row>
    <row r="417170" spans="9:9">
      <c r="I417170" s="33"/>
    </row>
    <row r="417180" spans="9:9">
      <c r="I417180" s="33"/>
    </row>
    <row r="417183" spans="9:9">
      <c r="I417183" s="33"/>
    </row>
    <row r="417202" spans="9:9">
      <c r="I417202" s="33"/>
    </row>
    <row r="417212" spans="9:9">
      <c r="I417212" s="33"/>
    </row>
    <row r="417215" spans="9:9">
      <c r="I417215" s="33"/>
    </row>
    <row r="417234" spans="9:9">
      <c r="I417234" s="33"/>
    </row>
    <row r="417244" spans="9:9">
      <c r="I417244" s="33"/>
    </row>
    <row r="417247" spans="9:9">
      <c r="I417247" s="33"/>
    </row>
    <row r="417266" spans="9:9">
      <c r="I417266" s="33"/>
    </row>
    <row r="417276" spans="9:9">
      <c r="I417276" s="33"/>
    </row>
    <row r="417279" spans="9:9">
      <c r="I417279" s="33"/>
    </row>
    <row r="417298" spans="9:9">
      <c r="I417298" s="33"/>
    </row>
    <row r="417308" spans="9:9">
      <c r="I417308" s="33"/>
    </row>
    <row r="417311" spans="9:9">
      <c r="I417311" s="33"/>
    </row>
    <row r="417330" spans="9:9">
      <c r="I417330" s="33"/>
    </row>
    <row r="417340" spans="9:9">
      <c r="I417340" s="33"/>
    </row>
    <row r="417343" spans="9:9">
      <c r="I417343" s="33"/>
    </row>
    <row r="417362" spans="9:9">
      <c r="I417362" s="33"/>
    </row>
    <row r="417372" spans="9:9">
      <c r="I417372" s="33"/>
    </row>
    <row r="417375" spans="9:9">
      <c r="I417375" s="33"/>
    </row>
    <row r="417394" spans="9:9">
      <c r="I417394" s="33"/>
    </row>
    <row r="417404" spans="9:9">
      <c r="I417404" s="33"/>
    </row>
    <row r="417407" spans="9:9">
      <c r="I417407" s="33"/>
    </row>
    <row r="417426" spans="9:9">
      <c r="I417426" s="33"/>
    </row>
    <row r="417436" spans="9:9">
      <c r="I417436" s="33"/>
    </row>
    <row r="417439" spans="9:9">
      <c r="I417439" s="33"/>
    </row>
    <row r="417458" spans="9:9">
      <c r="I417458" s="33"/>
    </row>
    <row r="417468" spans="9:9">
      <c r="I417468" s="33"/>
    </row>
    <row r="417471" spans="9:9">
      <c r="I417471" s="33"/>
    </row>
    <row r="417490" spans="9:9">
      <c r="I417490" s="33"/>
    </row>
    <row r="417500" spans="9:9">
      <c r="I417500" s="33"/>
    </row>
    <row r="417503" spans="9:9">
      <c r="I417503" s="33"/>
    </row>
    <row r="417522" spans="9:9">
      <c r="I417522" s="33"/>
    </row>
    <row r="417532" spans="9:9">
      <c r="I417532" s="33"/>
    </row>
    <row r="417535" spans="9:9">
      <c r="I417535" s="33"/>
    </row>
    <row r="417554" spans="9:9">
      <c r="I417554" s="33"/>
    </row>
    <row r="417564" spans="9:9">
      <c r="I417564" s="33"/>
    </row>
    <row r="417567" spans="9:9">
      <c r="I417567" s="33"/>
    </row>
    <row r="417586" spans="9:9">
      <c r="I417586" s="33"/>
    </row>
    <row r="417596" spans="9:9">
      <c r="I417596" s="33"/>
    </row>
    <row r="417599" spans="9:9">
      <c r="I417599" s="33"/>
    </row>
    <row r="417618" spans="9:9">
      <c r="I417618" s="33"/>
    </row>
    <row r="417628" spans="9:9">
      <c r="I417628" s="33"/>
    </row>
    <row r="417631" spans="9:9">
      <c r="I417631" s="33"/>
    </row>
    <row r="417650" spans="9:9">
      <c r="I417650" s="33"/>
    </row>
    <row r="417660" spans="9:9">
      <c r="I417660" s="33"/>
    </row>
    <row r="417663" spans="9:9">
      <c r="I417663" s="33"/>
    </row>
    <row r="417682" spans="9:9">
      <c r="I417682" s="33"/>
    </row>
    <row r="417692" spans="9:9">
      <c r="I417692" s="33"/>
    </row>
    <row r="417695" spans="9:9">
      <c r="I417695" s="33"/>
    </row>
    <row r="417714" spans="9:9">
      <c r="I417714" s="33"/>
    </row>
    <row r="417724" spans="9:9">
      <c r="I417724" s="33"/>
    </row>
    <row r="417727" spans="9:9">
      <c r="I417727" s="33"/>
    </row>
    <row r="417746" spans="9:9">
      <c r="I417746" s="33"/>
    </row>
    <row r="417756" spans="9:9">
      <c r="I417756" s="33"/>
    </row>
    <row r="417759" spans="9:9">
      <c r="I417759" s="33"/>
    </row>
    <row r="417778" spans="9:9">
      <c r="I417778" s="33"/>
    </row>
    <row r="417788" spans="9:9">
      <c r="I417788" s="33"/>
    </row>
    <row r="417791" spans="9:9">
      <c r="I417791" s="33"/>
    </row>
    <row r="417810" spans="9:9">
      <c r="I417810" s="33"/>
    </row>
    <row r="417820" spans="9:9">
      <c r="I417820" s="33"/>
    </row>
    <row r="417823" spans="9:9">
      <c r="I417823" s="33"/>
    </row>
    <row r="417842" spans="9:9">
      <c r="I417842" s="33"/>
    </row>
    <row r="417852" spans="9:9">
      <c r="I417852" s="33"/>
    </row>
    <row r="417855" spans="9:9">
      <c r="I417855" s="33"/>
    </row>
    <row r="417874" spans="9:9">
      <c r="I417874" s="33"/>
    </row>
    <row r="417884" spans="9:9">
      <c r="I417884" s="33"/>
    </row>
    <row r="417887" spans="9:9">
      <c r="I417887" s="33"/>
    </row>
    <row r="417906" spans="9:9">
      <c r="I417906" s="33"/>
    </row>
    <row r="417916" spans="9:9">
      <c r="I417916" s="33"/>
    </row>
    <row r="417919" spans="9:9">
      <c r="I417919" s="33"/>
    </row>
    <row r="417938" spans="9:9">
      <c r="I417938" s="33"/>
    </row>
    <row r="417948" spans="9:9">
      <c r="I417948" s="33"/>
    </row>
    <row r="417951" spans="9:9">
      <c r="I417951" s="33"/>
    </row>
    <row r="417970" spans="9:9">
      <c r="I417970" s="33"/>
    </row>
    <row r="417980" spans="9:9">
      <c r="I417980" s="33"/>
    </row>
    <row r="417983" spans="9:9">
      <c r="I417983" s="33"/>
    </row>
    <row r="418002" spans="9:9">
      <c r="I418002" s="33"/>
    </row>
    <row r="418012" spans="9:9">
      <c r="I418012" s="33"/>
    </row>
    <row r="418015" spans="9:9">
      <c r="I418015" s="33"/>
    </row>
    <row r="418034" spans="9:9">
      <c r="I418034" s="33"/>
    </row>
    <row r="418044" spans="9:9">
      <c r="I418044" s="33"/>
    </row>
    <row r="418047" spans="9:9">
      <c r="I418047" s="33"/>
    </row>
    <row r="418066" spans="9:9">
      <c r="I418066" s="33"/>
    </row>
    <row r="418076" spans="9:9">
      <c r="I418076" s="33"/>
    </row>
    <row r="418079" spans="9:9">
      <c r="I418079" s="33"/>
    </row>
    <row r="418098" spans="9:9">
      <c r="I418098" s="33"/>
    </row>
    <row r="418108" spans="9:9">
      <c r="I418108" s="33"/>
    </row>
    <row r="418111" spans="9:9">
      <c r="I418111" s="33"/>
    </row>
    <row r="418130" spans="9:9">
      <c r="I418130" s="33"/>
    </row>
    <row r="418140" spans="9:9">
      <c r="I418140" s="33"/>
    </row>
    <row r="418143" spans="9:9">
      <c r="I418143" s="33"/>
    </row>
    <row r="418162" spans="9:9">
      <c r="I418162" s="33"/>
    </row>
    <row r="418172" spans="9:9">
      <c r="I418172" s="33"/>
    </row>
    <row r="418175" spans="9:9">
      <c r="I418175" s="33"/>
    </row>
    <row r="418194" spans="9:9">
      <c r="I418194" s="33"/>
    </row>
    <row r="418204" spans="9:9">
      <c r="I418204" s="33"/>
    </row>
    <row r="418207" spans="9:9">
      <c r="I418207" s="33"/>
    </row>
    <row r="418226" spans="9:9">
      <c r="I418226" s="33"/>
    </row>
    <row r="418236" spans="9:9">
      <c r="I418236" s="33"/>
    </row>
    <row r="418239" spans="9:9">
      <c r="I418239" s="33"/>
    </row>
    <row r="418258" spans="9:9">
      <c r="I418258" s="33"/>
    </row>
    <row r="418268" spans="9:9">
      <c r="I418268" s="33"/>
    </row>
    <row r="418271" spans="9:9">
      <c r="I418271" s="33"/>
    </row>
    <row r="418290" spans="9:9">
      <c r="I418290" s="33"/>
    </row>
    <row r="418300" spans="9:9">
      <c r="I418300" s="33"/>
    </row>
    <row r="418303" spans="9:9">
      <c r="I418303" s="33"/>
    </row>
    <row r="418322" spans="9:9">
      <c r="I418322" s="33"/>
    </row>
    <row r="418332" spans="9:9">
      <c r="I418332" s="33"/>
    </row>
    <row r="418335" spans="9:9">
      <c r="I418335" s="33"/>
    </row>
    <row r="418354" spans="9:9">
      <c r="I418354" s="33"/>
    </row>
    <row r="418364" spans="9:9">
      <c r="I418364" s="33"/>
    </row>
    <row r="418367" spans="9:9">
      <c r="I418367" s="33"/>
    </row>
    <row r="418386" spans="9:9">
      <c r="I418386" s="33"/>
    </row>
    <row r="418396" spans="9:9">
      <c r="I418396" s="33"/>
    </row>
    <row r="418399" spans="9:9">
      <c r="I418399" s="33"/>
    </row>
    <row r="418418" spans="9:9">
      <c r="I418418" s="33"/>
    </row>
    <row r="418428" spans="9:9">
      <c r="I418428" s="33"/>
    </row>
    <row r="418431" spans="9:9">
      <c r="I418431" s="33"/>
    </row>
    <row r="418450" spans="9:9">
      <c r="I418450" s="33"/>
    </row>
    <row r="418460" spans="9:9">
      <c r="I418460" s="33"/>
    </row>
    <row r="418463" spans="9:9">
      <c r="I418463" s="33"/>
    </row>
    <row r="418482" spans="9:9">
      <c r="I418482" s="33"/>
    </row>
    <row r="418492" spans="9:9">
      <c r="I418492" s="33"/>
    </row>
    <row r="418495" spans="9:9">
      <c r="I418495" s="33"/>
    </row>
    <row r="418514" spans="9:9">
      <c r="I418514" s="33"/>
    </row>
    <row r="418524" spans="9:9">
      <c r="I418524" s="33"/>
    </row>
    <row r="418527" spans="9:9">
      <c r="I418527" s="33"/>
    </row>
    <row r="418546" spans="9:9">
      <c r="I418546" s="33"/>
    </row>
    <row r="418556" spans="9:9">
      <c r="I418556" s="33"/>
    </row>
    <row r="418559" spans="9:9">
      <c r="I418559" s="33"/>
    </row>
    <row r="418578" spans="9:9">
      <c r="I418578" s="33"/>
    </row>
    <row r="418588" spans="9:9">
      <c r="I418588" s="33"/>
    </row>
    <row r="418591" spans="9:9">
      <c r="I418591" s="33"/>
    </row>
    <row r="418610" spans="9:9">
      <c r="I418610" s="33"/>
    </row>
    <row r="418620" spans="9:9">
      <c r="I418620" s="33"/>
    </row>
    <row r="418623" spans="9:9">
      <c r="I418623" s="33"/>
    </row>
    <row r="418642" spans="9:9">
      <c r="I418642" s="33"/>
    </row>
    <row r="418652" spans="9:9">
      <c r="I418652" s="33"/>
    </row>
    <row r="418655" spans="9:9">
      <c r="I418655" s="33"/>
    </row>
    <row r="418674" spans="9:9">
      <c r="I418674" s="33"/>
    </row>
    <row r="418684" spans="9:9">
      <c r="I418684" s="33"/>
    </row>
    <row r="418687" spans="9:9">
      <c r="I418687" s="33"/>
    </row>
    <row r="418706" spans="9:9">
      <c r="I418706" s="33"/>
    </row>
    <row r="418716" spans="9:9">
      <c r="I418716" s="33"/>
    </row>
    <row r="418719" spans="9:9">
      <c r="I418719" s="33"/>
    </row>
    <row r="418738" spans="9:9">
      <c r="I418738" s="33"/>
    </row>
    <row r="418748" spans="9:9">
      <c r="I418748" s="33"/>
    </row>
    <row r="418751" spans="9:9">
      <c r="I418751" s="33"/>
    </row>
    <row r="418770" spans="9:9">
      <c r="I418770" s="33"/>
    </row>
    <row r="418780" spans="9:9">
      <c r="I418780" s="33"/>
    </row>
    <row r="418783" spans="9:9">
      <c r="I418783" s="33"/>
    </row>
    <row r="418802" spans="9:9">
      <c r="I418802" s="33"/>
    </row>
    <row r="418812" spans="9:9">
      <c r="I418812" s="33"/>
    </row>
    <row r="418815" spans="9:9">
      <c r="I418815" s="33"/>
    </row>
    <row r="418834" spans="9:9">
      <c r="I418834" s="33"/>
    </row>
    <row r="418844" spans="9:9">
      <c r="I418844" s="33"/>
    </row>
    <row r="418847" spans="9:9">
      <c r="I418847" s="33"/>
    </row>
    <row r="418866" spans="9:9">
      <c r="I418866" s="33"/>
    </row>
    <row r="418876" spans="9:9">
      <c r="I418876" s="33"/>
    </row>
    <row r="418879" spans="9:9">
      <c r="I418879" s="33"/>
    </row>
    <row r="418898" spans="9:9">
      <c r="I418898" s="33"/>
    </row>
    <row r="418908" spans="9:9">
      <c r="I418908" s="33"/>
    </row>
    <row r="418911" spans="9:9">
      <c r="I418911" s="33"/>
    </row>
    <row r="418930" spans="9:9">
      <c r="I418930" s="33"/>
    </row>
    <row r="418940" spans="9:9">
      <c r="I418940" s="33"/>
    </row>
    <row r="418943" spans="9:9">
      <c r="I418943" s="33"/>
    </row>
    <row r="418962" spans="9:9">
      <c r="I418962" s="33"/>
    </row>
    <row r="418972" spans="9:9">
      <c r="I418972" s="33"/>
    </row>
    <row r="418975" spans="9:9">
      <c r="I418975" s="33"/>
    </row>
    <row r="418994" spans="9:9">
      <c r="I418994" s="33"/>
    </row>
    <row r="419004" spans="9:9">
      <c r="I419004" s="33"/>
    </row>
    <row r="419007" spans="9:9">
      <c r="I419007" s="33"/>
    </row>
    <row r="419026" spans="9:9">
      <c r="I419026" s="33"/>
    </row>
    <row r="419036" spans="9:9">
      <c r="I419036" s="33"/>
    </row>
    <row r="419039" spans="9:9">
      <c r="I419039" s="33"/>
    </row>
    <row r="419058" spans="9:9">
      <c r="I419058" s="33"/>
    </row>
    <row r="419068" spans="9:9">
      <c r="I419068" s="33"/>
    </row>
    <row r="419071" spans="9:9">
      <c r="I419071" s="33"/>
    </row>
    <row r="419090" spans="9:9">
      <c r="I419090" s="33"/>
    </row>
    <row r="419100" spans="9:9">
      <c r="I419100" s="33"/>
    </row>
    <row r="419103" spans="9:9">
      <c r="I419103" s="33"/>
    </row>
    <row r="419122" spans="9:9">
      <c r="I419122" s="33"/>
    </row>
    <row r="419132" spans="9:9">
      <c r="I419132" s="33"/>
    </row>
    <row r="419135" spans="9:9">
      <c r="I419135" s="33"/>
    </row>
    <row r="419154" spans="9:9">
      <c r="I419154" s="33"/>
    </row>
    <row r="419164" spans="9:9">
      <c r="I419164" s="33"/>
    </row>
    <row r="419167" spans="9:9">
      <c r="I419167" s="33"/>
    </row>
    <row r="419186" spans="9:9">
      <c r="I419186" s="33"/>
    </row>
    <row r="419196" spans="9:9">
      <c r="I419196" s="33"/>
    </row>
    <row r="419199" spans="9:9">
      <c r="I419199" s="33"/>
    </row>
    <row r="419218" spans="9:9">
      <c r="I419218" s="33"/>
    </row>
    <row r="419228" spans="9:9">
      <c r="I419228" s="33"/>
    </row>
    <row r="419231" spans="9:9">
      <c r="I419231" s="33"/>
    </row>
    <row r="419250" spans="9:9">
      <c r="I419250" s="33"/>
    </row>
    <row r="419260" spans="9:9">
      <c r="I419260" s="33"/>
    </row>
    <row r="419263" spans="9:9">
      <c r="I419263" s="33"/>
    </row>
    <row r="419282" spans="9:9">
      <c r="I419282" s="33"/>
    </row>
    <row r="419292" spans="9:9">
      <c r="I419292" s="33"/>
    </row>
    <row r="419295" spans="9:9">
      <c r="I419295" s="33"/>
    </row>
    <row r="419314" spans="9:9">
      <c r="I419314" s="33"/>
    </row>
    <row r="419324" spans="9:9">
      <c r="I419324" s="33"/>
    </row>
    <row r="419327" spans="9:9">
      <c r="I419327" s="33"/>
    </row>
    <row r="419346" spans="9:9">
      <c r="I419346" s="33"/>
    </row>
    <row r="419356" spans="9:9">
      <c r="I419356" s="33"/>
    </row>
    <row r="419359" spans="9:9">
      <c r="I419359" s="33"/>
    </row>
    <row r="419378" spans="9:9">
      <c r="I419378" s="33"/>
    </row>
    <row r="419388" spans="9:9">
      <c r="I419388" s="33"/>
    </row>
    <row r="419391" spans="9:9">
      <c r="I419391" s="33"/>
    </row>
    <row r="419410" spans="9:9">
      <c r="I419410" s="33"/>
    </row>
    <row r="419420" spans="9:9">
      <c r="I419420" s="33"/>
    </row>
    <row r="419423" spans="9:9">
      <c r="I419423" s="33"/>
    </row>
    <row r="419442" spans="9:9">
      <c r="I419442" s="33"/>
    </row>
    <row r="419452" spans="9:9">
      <c r="I419452" s="33"/>
    </row>
    <row r="419455" spans="9:9">
      <c r="I419455" s="33"/>
    </row>
    <row r="419474" spans="9:9">
      <c r="I419474" s="33"/>
    </row>
    <row r="419484" spans="9:9">
      <c r="I419484" s="33"/>
    </row>
    <row r="419487" spans="9:9">
      <c r="I419487" s="33"/>
    </row>
    <row r="419506" spans="9:9">
      <c r="I419506" s="33"/>
    </row>
    <row r="419516" spans="9:9">
      <c r="I419516" s="33"/>
    </row>
    <row r="419519" spans="9:9">
      <c r="I419519" s="33"/>
    </row>
    <row r="419538" spans="9:9">
      <c r="I419538" s="33"/>
    </row>
    <row r="419548" spans="9:9">
      <c r="I419548" s="33"/>
    </row>
    <row r="419551" spans="9:9">
      <c r="I419551" s="33"/>
    </row>
    <row r="419570" spans="9:9">
      <c r="I419570" s="33"/>
    </row>
    <row r="419580" spans="9:9">
      <c r="I419580" s="33"/>
    </row>
    <row r="419583" spans="9:9">
      <c r="I419583" s="33"/>
    </row>
    <row r="419602" spans="9:9">
      <c r="I419602" s="33"/>
    </row>
    <row r="419612" spans="9:9">
      <c r="I419612" s="33"/>
    </row>
    <row r="419615" spans="9:9">
      <c r="I419615" s="33"/>
    </row>
    <row r="419634" spans="9:9">
      <c r="I419634" s="33"/>
    </row>
    <row r="419644" spans="9:9">
      <c r="I419644" s="33"/>
    </row>
    <row r="419647" spans="9:9">
      <c r="I419647" s="33"/>
    </row>
    <row r="419666" spans="9:9">
      <c r="I419666" s="33"/>
    </row>
    <row r="419676" spans="9:9">
      <c r="I419676" s="33"/>
    </row>
    <row r="419679" spans="9:9">
      <c r="I419679" s="33"/>
    </row>
    <row r="419698" spans="9:9">
      <c r="I419698" s="33"/>
    </row>
    <row r="419708" spans="9:9">
      <c r="I419708" s="33"/>
    </row>
    <row r="419711" spans="9:9">
      <c r="I419711" s="33"/>
    </row>
    <row r="419730" spans="9:9">
      <c r="I419730" s="33"/>
    </row>
    <row r="419740" spans="9:9">
      <c r="I419740" s="33"/>
    </row>
    <row r="419743" spans="9:9">
      <c r="I419743" s="33"/>
    </row>
    <row r="419762" spans="9:9">
      <c r="I419762" s="33"/>
    </row>
    <row r="419772" spans="9:9">
      <c r="I419772" s="33"/>
    </row>
    <row r="419775" spans="9:9">
      <c r="I419775" s="33"/>
    </row>
    <row r="419794" spans="9:9">
      <c r="I419794" s="33"/>
    </row>
    <row r="419804" spans="9:9">
      <c r="I419804" s="33"/>
    </row>
    <row r="419807" spans="9:9">
      <c r="I419807" s="33"/>
    </row>
    <row r="419826" spans="9:9">
      <c r="I419826" s="33"/>
    </row>
    <row r="419836" spans="9:9">
      <c r="I419836" s="33"/>
    </row>
    <row r="419839" spans="9:9">
      <c r="I419839" s="33"/>
    </row>
    <row r="419858" spans="9:9">
      <c r="I419858" s="33"/>
    </row>
    <row r="419868" spans="9:9">
      <c r="I419868" s="33"/>
    </row>
    <row r="419871" spans="9:9">
      <c r="I419871" s="33"/>
    </row>
    <row r="419890" spans="9:9">
      <c r="I419890" s="33"/>
    </row>
    <row r="419900" spans="9:9">
      <c r="I419900" s="33"/>
    </row>
    <row r="419903" spans="9:9">
      <c r="I419903" s="33"/>
    </row>
    <row r="419922" spans="9:9">
      <c r="I419922" s="33"/>
    </row>
    <row r="419932" spans="9:9">
      <c r="I419932" s="33"/>
    </row>
    <row r="419935" spans="9:9">
      <c r="I419935" s="33"/>
    </row>
    <row r="419954" spans="9:9">
      <c r="I419954" s="33"/>
    </row>
    <row r="419964" spans="9:9">
      <c r="I419964" s="33"/>
    </row>
    <row r="419967" spans="9:9">
      <c r="I419967" s="33"/>
    </row>
    <row r="419986" spans="9:9">
      <c r="I419986" s="33"/>
    </row>
    <row r="419996" spans="9:9">
      <c r="I419996" s="33"/>
    </row>
    <row r="419999" spans="9:9">
      <c r="I419999" s="33"/>
    </row>
    <row r="420018" spans="9:9">
      <c r="I420018" s="33"/>
    </row>
    <row r="420028" spans="9:9">
      <c r="I420028" s="33"/>
    </row>
    <row r="420031" spans="9:9">
      <c r="I420031" s="33"/>
    </row>
    <row r="420050" spans="9:9">
      <c r="I420050" s="33"/>
    </row>
    <row r="420060" spans="9:9">
      <c r="I420060" s="33"/>
    </row>
    <row r="420063" spans="9:9">
      <c r="I420063" s="33"/>
    </row>
    <row r="420082" spans="9:9">
      <c r="I420082" s="33"/>
    </row>
    <row r="420092" spans="9:9">
      <c r="I420092" s="33"/>
    </row>
    <row r="420095" spans="9:9">
      <c r="I420095" s="33"/>
    </row>
    <row r="420114" spans="9:9">
      <c r="I420114" s="33"/>
    </row>
    <row r="420124" spans="9:9">
      <c r="I420124" s="33"/>
    </row>
    <row r="420127" spans="9:9">
      <c r="I420127" s="33"/>
    </row>
    <row r="420146" spans="9:9">
      <c r="I420146" s="33"/>
    </row>
    <row r="420156" spans="9:9">
      <c r="I420156" s="33"/>
    </row>
    <row r="420159" spans="9:9">
      <c r="I420159" s="33"/>
    </row>
    <row r="420178" spans="9:9">
      <c r="I420178" s="33"/>
    </row>
    <row r="420188" spans="9:9">
      <c r="I420188" s="33"/>
    </row>
    <row r="420191" spans="9:9">
      <c r="I420191" s="33"/>
    </row>
    <row r="420210" spans="9:9">
      <c r="I420210" s="33"/>
    </row>
    <row r="420220" spans="9:9">
      <c r="I420220" s="33"/>
    </row>
    <row r="420223" spans="9:9">
      <c r="I420223" s="33"/>
    </row>
    <row r="420242" spans="9:9">
      <c r="I420242" s="33"/>
    </row>
    <row r="420252" spans="9:9">
      <c r="I420252" s="33"/>
    </row>
    <row r="420255" spans="9:9">
      <c r="I420255" s="33"/>
    </row>
    <row r="420274" spans="9:9">
      <c r="I420274" s="33"/>
    </row>
    <row r="420284" spans="9:9">
      <c r="I420284" s="33"/>
    </row>
    <row r="420287" spans="9:9">
      <c r="I420287" s="33"/>
    </row>
    <row r="420306" spans="9:9">
      <c r="I420306" s="33"/>
    </row>
    <row r="420316" spans="9:9">
      <c r="I420316" s="33"/>
    </row>
    <row r="420319" spans="9:9">
      <c r="I420319" s="33"/>
    </row>
    <row r="420338" spans="9:9">
      <c r="I420338" s="33"/>
    </row>
    <row r="420348" spans="9:9">
      <c r="I420348" s="33"/>
    </row>
    <row r="420351" spans="9:9">
      <c r="I420351" s="33"/>
    </row>
    <row r="420370" spans="9:9">
      <c r="I420370" s="33"/>
    </row>
    <row r="420380" spans="9:9">
      <c r="I420380" s="33"/>
    </row>
    <row r="420383" spans="9:9">
      <c r="I420383" s="33"/>
    </row>
    <row r="420402" spans="9:9">
      <c r="I420402" s="33"/>
    </row>
    <row r="420412" spans="9:9">
      <c r="I420412" s="33"/>
    </row>
    <row r="420415" spans="9:9">
      <c r="I420415" s="33"/>
    </row>
    <row r="420434" spans="9:9">
      <c r="I420434" s="33"/>
    </row>
    <row r="420444" spans="9:9">
      <c r="I420444" s="33"/>
    </row>
    <row r="420447" spans="9:9">
      <c r="I420447" s="33"/>
    </row>
    <row r="420466" spans="9:9">
      <c r="I420466" s="33"/>
    </row>
    <row r="420476" spans="9:9">
      <c r="I420476" s="33"/>
    </row>
    <row r="420479" spans="9:9">
      <c r="I420479" s="33"/>
    </row>
    <row r="420498" spans="9:9">
      <c r="I420498" s="33"/>
    </row>
    <row r="420508" spans="9:9">
      <c r="I420508" s="33"/>
    </row>
    <row r="420511" spans="9:9">
      <c r="I420511" s="33"/>
    </row>
    <row r="420530" spans="9:9">
      <c r="I420530" s="33"/>
    </row>
    <row r="420540" spans="9:9">
      <c r="I420540" s="33"/>
    </row>
    <row r="420543" spans="9:9">
      <c r="I420543" s="33"/>
    </row>
    <row r="420562" spans="9:9">
      <c r="I420562" s="33"/>
    </row>
    <row r="420572" spans="9:9">
      <c r="I420572" s="33"/>
    </row>
    <row r="420575" spans="9:9">
      <c r="I420575" s="33"/>
    </row>
    <row r="420594" spans="9:9">
      <c r="I420594" s="33"/>
    </row>
    <row r="420604" spans="9:9">
      <c r="I420604" s="33"/>
    </row>
    <row r="420607" spans="9:9">
      <c r="I420607" s="33"/>
    </row>
    <row r="420626" spans="9:9">
      <c r="I420626" s="33"/>
    </row>
    <row r="420636" spans="9:9">
      <c r="I420636" s="33"/>
    </row>
    <row r="420639" spans="9:9">
      <c r="I420639" s="33"/>
    </row>
    <row r="420658" spans="9:9">
      <c r="I420658" s="33"/>
    </row>
    <row r="420668" spans="9:9">
      <c r="I420668" s="33"/>
    </row>
    <row r="420671" spans="9:9">
      <c r="I420671" s="33"/>
    </row>
    <row r="420690" spans="9:9">
      <c r="I420690" s="33"/>
    </row>
    <row r="420700" spans="9:9">
      <c r="I420700" s="33"/>
    </row>
    <row r="420703" spans="9:9">
      <c r="I420703" s="33"/>
    </row>
    <row r="420722" spans="9:9">
      <c r="I420722" s="33"/>
    </row>
    <row r="420732" spans="9:9">
      <c r="I420732" s="33"/>
    </row>
    <row r="420735" spans="9:9">
      <c r="I420735" s="33"/>
    </row>
    <row r="420754" spans="9:9">
      <c r="I420754" s="33"/>
    </row>
    <row r="420764" spans="9:9">
      <c r="I420764" s="33"/>
    </row>
    <row r="420767" spans="9:9">
      <c r="I420767" s="33"/>
    </row>
    <row r="420786" spans="9:9">
      <c r="I420786" s="33"/>
    </row>
    <row r="420796" spans="9:9">
      <c r="I420796" s="33"/>
    </row>
    <row r="420799" spans="9:9">
      <c r="I420799" s="33"/>
    </row>
    <row r="420818" spans="9:9">
      <c r="I420818" s="33"/>
    </row>
    <row r="420828" spans="9:9">
      <c r="I420828" s="33"/>
    </row>
    <row r="420831" spans="9:9">
      <c r="I420831" s="33"/>
    </row>
    <row r="420850" spans="9:9">
      <c r="I420850" s="33"/>
    </row>
    <row r="420860" spans="9:9">
      <c r="I420860" s="33"/>
    </row>
    <row r="420863" spans="9:9">
      <c r="I420863" s="33"/>
    </row>
    <row r="420882" spans="9:9">
      <c r="I420882" s="33"/>
    </row>
    <row r="420892" spans="9:9">
      <c r="I420892" s="33"/>
    </row>
    <row r="420895" spans="9:9">
      <c r="I420895" s="33"/>
    </row>
    <row r="420914" spans="9:9">
      <c r="I420914" s="33"/>
    </row>
    <row r="420924" spans="9:9">
      <c r="I420924" s="33"/>
    </row>
    <row r="420927" spans="9:9">
      <c r="I420927" s="33"/>
    </row>
    <row r="420946" spans="9:9">
      <c r="I420946" s="33"/>
    </row>
    <row r="420956" spans="9:9">
      <c r="I420956" s="33"/>
    </row>
    <row r="420959" spans="9:9">
      <c r="I420959" s="33"/>
    </row>
    <row r="420978" spans="9:9">
      <c r="I420978" s="33"/>
    </row>
    <row r="420988" spans="9:9">
      <c r="I420988" s="33"/>
    </row>
    <row r="420991" spans="9:9">
      <c r="I420991" s="33"/>
    </row>
    <row r="421010" spans="9:9">
      <c r="I421010" s="33"/>
    </row>
    <row r="421020" spans="9:9">
      <c r="I421020" s="33"/>
    </row>
    <row r="421023" spans="9:9">
      <c r="I421023" s="33"/>
    </row>
    <row r="421042" spans="9:9">
      <c r="I421042" s="33"/>
    </row>
    <row r="421052" spans="9:9">
      <c r="I421052" s="33"/>
    </row>
    <row r="421055" spans="9:9">
      <c r="I421055" s="33"/>
    </row>
    <row r="421074" spans="9:9">
      <c r="I421074" s="33"/>
    </row>
    <row r="421084" spans="9:9">
      <c r="I421084" s="33"/>
    </row>
    <row r="421087" spans="9:9">
      <c r="I421087" s="33"/>
    </row>
    <row r="421106" spans="9:9">
      <c r="I421106" s="33"/>
    </row>
    <row r="421116" spans="9:9">
      <c r="I421116" s="33"/>
    </row>
    <row r="421119" spans="9:9">
      <c r="I421119" s="33"/>
    </row>
    <row r="421138" spans="9:9">
      <c r="I421138" s="33"/>
    </row>
    <row r="421148" spans="9:9">
      <c r="I421148" s="33"/>
    </row>
    <row r="421151" spans="9:9">
      <c r="I421151" s="33"/>
    </row>
    <row r="421170" spans="9:9">
      <c r="I421170" s="33"/>
    </row>
    <row r="421180" spans="9:9">
      <c r="I421180" s="33"/>
    </row>
    <row r="421183" spans="9:9">
      <c r="I421183" s="33"/>
    </row>
    <row r="421202" spans="9:9">
      <c r="I421202" s="33"/>
    </row>
    <row r="421212" spans="9:9">
      <c r="I421212" s="33"/>
    </row>
    <row r="421215" spans="9:9">
      <c r="I421215" s="33"/>
    </row>
    <row r="421234" spans="9:9">
      <c r="I421234" s="33"/>
    </row>
    <row r="421244" spans="9:9">
      <c r="I421244" s="33"/>
    </row>
    <row r="421247" spans="9:9">
      <c r="I421247" s="33"/>
    </row>
    <row r="421266" spans="9:9">
      <c r="I421266" s="33"/>
    </row>
    <row r="421276" spans="9:9">
      <c r="I421276" s="33"/>
    </row>
    <row r="421279" spans="9:9">
      <c r="I421279" s="33"/>
    </row>
    <row r="421298" spans="9:9">
      <c r="I421298" s="33"/>
    </row>
    <row r="421308" spans="9:9">
      <c r="I421308" s="33"/>
    </row>
    <row r="421311" spans="9:9">
      <c r="I421311" s="33"/>
    </row>
    <row r="421330" spans="9:9">
      <c r="I421330" s="33"/>
    </row>
    <row r="421340" spans="9:9">
      <c r="I421340" s="33"/>
    </row>
    <row r="421343" spans="9:9">
      <c r="I421343" s="33"/>
    </row>
    <row r="421362" spans="9:9">
      <c r="I421362" s="33"/>
    </row>
    <row r="421372" spans="9:9">
      <c r="I421372" s="33"/>
    </row>
    <row r="421375" spans="9:9">
      <c r="I421375" s="33"/>
    </row>
    <row r="421394" spans="9:9">
      <c r="I421394" s="33"/>
    </row>
    <row r="421404" spans="9:9">
      <c r="I421404" s="33"/>
    </row>
    <row r="421407" spans="9:9">
      <c r="I421407" s="33"/>
    </row>
    <row r="421426" spans="9:9">
      <c r="I421426" s="33"/>
    </row>
    <row r="421436" spans="9:9">
      <c r="I421436" s="33"/>
    </row>
    <row r="421439" spans="9:9">
      <c r="I421439" s="33"/>
    </row>
    <row r="421458" spans="9:9">
      <c r="I421458" s="33"/>
    </row>
    <row r="421468" spans="9:9">
      <c r="I421468" s="33"/>
    </row>
    <row r="421471" spans="9:9">
      <c r="I421471" s="33"/>
    </row>
    <row r="421490" spans="9:9">
      <c r="I421490" s="33"/>
    </row>
    <row r="421500" spans="9:9">
      <c r="I421500" s="33"/>
    </row>
    <row r="421503" spans="9:9">
      <c r="I421503" s="33"/>
    </row>
    <row r="421522" spans="9:9">
      <c r="I421522" s="33"/>
    </row>
    <row r="421532" spans="9:9">
      <c r="I421532" s="33"/>
    </row>
    <row r="421535" spans="9:9">
      <c r="I421535" s="33"/>
    </row>
    <row r="421554" spans="9:9">
      <c r="I421554" s="33"/>
    </row>
    <row r="421564" spans="9:9">
      <c r="I421564" s="33"/>
    </row>
    <row r="421567" spans="9:9">
      <c r="I421567" s="33"/>
    </row>
    <row r="421586" spans="9:9">
      <c r="I421586" s="33"/>
    </row>
    <row r="421596" spans="9:9">
      <c r="I421596" s="33"/>
    </row>
    <row r="421599" spans="9:9">
      <c r="I421599" s="33"/>
    </row>
    <row r="421618" spans="9:9">
      <c r="I421618" s="33"/>
    </row>
    <row r="421628" spans="9:9">
      <c r="I421628" s="33"/>
    </row>
    <row r="421631" spans="9:9">
      <c r="I421631" s="33"/>
    </row>
    <row r="421650" spans="9:9">
      <c r="I421650" s="33"/>
    </row>
    <row r="421660" spans="9:9">
      <c r="I421660" s="33"/>
    </row>
    <row r="421663" spans="9:9">
      <c r="I421663" s="33"/>
    </row>
    <row r="421682" spans="9:9">
      <c r="I421682" s="33"/>
    </row>
    <row r="421692" spans="9:9">
      <c r="I421692" s="33"/>
    </row>
    <row r="421695" spans="9:9">
      <c r="I421695" s="33"/>
    </row>
    <row r="421714" spans="9:9">
      <c r="I421714" s="33"/>
    </row>
    <row r="421724" spans="9:9">
      <c r="I421724" s="33"/>
    </row>
    <row r="421727" spans="9:9">
      <c r="I421727" s="33"/>
    </row>
    <row r="421746" spans="9:9">
      <c r="I421746" s="33"/>
    </row>
    <row r="421756" spans="9:9">
      <c r="I421756" s="33"/>
    </row>
    <row r="421759" spans="9:9">
      <c r="I421759" s="33"/>
    </row>
    <row r="421778" spans="9:9">
      <c r="I421778" s="33"/>
    </row>
    <row r="421788" spans="9:9">
      <c r="I421788" s="33"/>
    </row>
    <row r="421791" spans="9:9">
      <c r="I421791" s="33"/>
    </row>
    <row r="421810" spans="9:9">
      <c r="I421810" s="33"/>
    </row>
    <row r="421820" spans="9:9">
      <c r="I421820" s="33"/>
    </row>
    <row r="421823" spans="9:9">
      <c r="I421823" s="33"/>
    </row>
    <row r="421842" spans="9:9">
      <c r="I421842" s="33"/>
    </row>
    <row r="421852" spans="9:9">
      <c r="I421852" s="33"/>
    </row>
    <row r="421855" spans="9:9">
      <c r="I421855" s="33"/>
    </row>
    <row r="421874" spans="9:9">
      <c r="I421874" s="33"/>
    </row>
    <row r="421884" spans="9:9">
      <c r="I421884" s="33"/>
    </row>
    <row r="421887" spans="9:9">
      <c r="I421887" s="33"/>
    </row>
    <row r="421906" spans="9:9">
      <c r="I421906" s="33"/>
    </row>
    <row r="421916" spans="9:9">
      <c r="I421916" s="33"/>
    </row>
    <row r="421919" spans="9:9">
      <c r="I421919" s="33"/>
    </row>
    <row r="421938" spans="9:9">
      <c r="I421938" s="33"/>
    </row>
    <row r="421948" spans="9:9">
      <c r="I421948" s="33"/>
    </row>
    <row r="421951" spans="9:9">
      <c r="I421951" s="33"/>
    </row>
    <row r="421970" spans="9:9">
      <c r="I421970" s="33"/>
    </row>
    <row r="421980" spans="9:9">
      <c r="I421980" s="33"/>
    </row>
    <row r="421983" spans="9:9">
      <c r="I421983" s="33"/>
    </row>
    <row r="422002" spans="9:9">
      <c r="I422002" s="33"/>
    </row>
    <row r="422012" spans="9:9">
      <c r="I422012" s="33"/>
    </row>
    <row r="422015" spans="9:9">
      <c r="I422015" s="33"/>
    </row>
    <row r="422034" spans="9:9">
      <c r="I422034" s="33"/>
    </row>
    <row r="422044" spans="9:9">
      <c r="I422044" s="33"/>
    </row>
    <row r="422047" spans="9:9">
      <c r="I422047" s="33"/>
    </row>
    <row r="422066" spans="9:9">
      <c r="I422066" s="33"/>
    </row>
    <row r="422076" spans="9:9">
      <c r="I422076" s="33"/>
    </row>
    <row r="422079" spans="9:9">
      <c r="I422079" s="33"/>
    </row>
    <row r="422098" spans="9:9">
      <c r="I422098" s="33"/>
    </row>
    <row r="422108" spans="9:9">
      <c r="I422108" s="33"/>
    </row>
    <row r="422111" spans="9:9">
      <c r="I422111" s="33"/>
    </row>
    <row r="422130" spans="9:9">
      <c r="I422130" s="33"/>
    </row>
    <row r="422140" spans="9:9">
      <c r="I422140" s="33"/>
    </row>
    <row r="422143" spans="9:9">
      <c r="I422143" s="33"/>
    </row>
    <row r="422162" spans="9:9">
      <c r="I422162" s="33"/>
    </row>
    <row r="422172" spans="9:9">
      <c r="I422172" s="33"/>
    </row>
    <row r="422175" spans="9:9">
      <c r="I422175" s="33"/>
    </row>
    <row r="422194" spans="9:9">
      <c r="I422194" s="33"/>
    </row>
    <row r="422204" spans="9:9">
      <c r="I422204" s="33"/>
    </row>
    <row r="422207" spans="9:9">
      <c r="I422207" s="33"/>
    </row>
    <row r="422226" spans="9:9">
      <c r="I422226" s="33"/>
    </row>
    <row r="422236" spans="9:9">
      <c r="I422236" s="33"/>
    </row>
    <row r="422239" spans="9:9">
      <c r="I422239" s="33"/>
    </row>
    <row r="422258" spans="9:9">
      <c r="I422258" s="33"/>
    </row>
    <row r="422268" spans="9:9">
      <c r="I422268" s="33"/>
    </row>
    <row r="422271" spans="9:9">
      <c r="I422271" s="33"/>
    </row>
    <row r="422290" spans="9:9">
      <c r="I422290" s="33"/>
    </row>
    <row r="422300" spans="9:9">
      <c r="I422300" s="33"/>
    </row>
    <row r="422303" spans="9:9">
      <c r="I422303" s="33"/>
    </row>
    <row r="422322" spans="9:9">
      <c r="I422322" s="33"/>
    </row>
    <row r="422332" spans="9:9">
      <c r="I422332" s="33"/>
    </row>
    <row r="422335" spans="9:9">
      <c r="I422335" s="33"/>
    </row>
    <row r="422354" spans="9:9">
      <c r="I422354" s="33"/>
    </row>
    <row r="422364" spans="9:9">
      <c r="I422364" s="33"/>
    </row>
    <row r="422367" spans="9:9">
      <c r="I422367" s="33"/>
    </row>
    <row r="422386" spans="9:9">
      <c r="I422386" s="33"/>
    </row>
    <row r="422396" spans="9:9">
      <c r="I422396" s="33"/>
    </row>
    <row r="422399" spans="9:9">
      <c r="I422399" s="33"/>
    </row>
    <row r="422418" spans="9:9">
      <c r="I422418" s="33"/>
    </row>
    <row r="422428" spans="9:9">
      <c r="I422428" s="33"/>
    </row>
    <row r="422431" spans="9:9">
      <c r="I422431" s="33"/>
    </row>
    <row r="422450" spans="9:9">
      <c r="I422450" s="33"/>
    </row>
    <row r="422460" spans="9:9">
      <c r="I422460" s="33"/>
    </row>
    <row r="422463" spans="9:9">
      <c r="I422463" s="33"/>
    </row>
    <row r="422482" spans="9:9">
      <c r="I422482" s="33"/>
    </row>
    <row r="422492" spans="9:9">
      <c r="I422492" s="33"/>
    </row>
    <row r="422495" spans="9:9">
      <c r="I422495" s="33"/>
    </row>
    <row r="422514" spans="9:9">
      <c r="I422514" s="33"/>
    </row>
    <row r="422524" spans="9:9">
      <c r="I422524" s="33"/>
    </row>
    <row r="422527" spans="9:9">
      <c r="I422527" s="33"/>
    </row>
    <row r="422546" spans="9:9">
      <c r="I422546" s="33"/>
    </row>
    <row r="422556" spans="9:9">
      <c r="I422556" s="33"/>
    </row>
    <row r="422559" spans="9:9">
      <c r="I422559" s="33"/>
    </row>
    <row r="422578" spans="9:9">
      <c r="I422578" s="33"/>
    </row>
    <row r="422588" spans="9:9">
      <c r="I422588" s="33"/>
    </row>
    <row r="422591" spans="9:9">
      <c r="I422591" s="33"/>
    </row>
    <row r="422610" spans="9:9">
      <c r="I422610" s="33"/>
    </row>
    <row r="422620" spans="9:9">
      <c r="I422620" s="33"/>
    </row>
    <row r="422623" spans="9:9">
      <c r="I422623" s="33"/>
    </row>
    <row r="422642" spans="9:9">
      <c r="I422642" s="33"/>
    </row>
    <row r="422652" spans="9:9">
      <c r="I422652" s="33"/>
    </row>
    <row r="422655" spans="9:9">
      <c r="I422655" s="33"/>
    </row>
    <row r="422674" spans="9:9">
      <c r="I422674" s="33"/>
    </row>
    <row r="422684" spans="9:9">
      <c r="I422684" s="33"/>
    </row>
    <row r="422687" spans="9:9">
      <c r="I422687" s="33"/>
    </row>
    <row r="422706" spans="9:9">
      <c r="I422706" s="33"/>
    </row>
    <row r="422716" spans="9:9">
      <c r="I422716" s="33"/>
    </row>
    <row r="422719" spans="9:9">
      <c r="I422719" s="33"/>
    </row>
    <row r="422738" spans="9:9">
      <c r="I422738" s="33"/>
    </row>
    <row r="422748" spans="9:9">
      <c r="I422748" s="33"/>
    </row>
    <row r="422751" spans="9:9">
      <c r="I422751" s="33"/>
    </row>
    <row r="422770" spans="9:9">
      <c r="I422770" s="33"/>
    </row>
    <row r="422780" spans="9:9">
      <c r="I422780" s="33"/>
    </row>
    <row r="422783" spans="9:9">
      <c r="I422783" s="33"/>
    </row>
    <row r="422802" spans="9:9">
      <c r="I422802" s="33"/>
    </row>
    <row r="422812" spans="9:9">
      <c r="I422812" s="33"/>
    </row>
    <row r="422815" spans="9:9">
      <c r="I422815" s="33"/>
    </row>
    <row r="422834" spans="9:9">
      <c r="I422834" s="33"/>
    </row>
    <row r="422844" spans="9:9">
      <c r="I422844" s="33"/>
    </row>
    <row r="422847" spans="9:9">
      <c r="I422847" s="33"/>
    </row>
    <row r="422866" spans="9:9">
      <c r="I422866" s="33"/>
    </row>
    <row r="422876" spans="9:9">
      <c r="I422876" s="33"/>
    </row>
    <row r="422879" spans="9:9">
      <c r="I422879" s="33"/>
    </row>
    <row r="422898" spans="9:9">
      <c r="I422898" s="33"/>
    </row>
    <row r="422908" spans="9:9">
      <c r="I422908" s="33"/>
    </row>
    <row r="422911" spans="9:9">
      <c r="I422911" s="33"/>
    </row>
    <row r="422930" spans="9:9">
      <c r="I422930" s="33"/>
    </row>
    <row r="422940" spans="9:9">
      <c r="I422940" s="33"/>
    </row>
    <row r="422943" spans="9:9">
      <c r="I422943" s="33"/>
    </row>
    <row r="422962" spans="9:9">
      <c r="I422962" s="33"/>
    </row>
    <row r="422972" spans="9:9">
      <c r="I422972" s="33"/>
    </row>
    <row r="422975" spans="9:9">
      <c r="I422975" s="33"/>
    </row>
    <row r="422994" spans="9:9">
      <c r="I422994" s="33"/>
    </row>
    <row r="423004" spans="9:9">
      <c r="I423004" s="33"/>
    </row>
    <row r="423007" spans="9:9">
      <c r="I423007" s="33"/>
    </row>
    <row r="423026" spans="9:9">
      <c r="I423026" s="33"/>
    </row>
    <row r="423036" spans="9:9">
      <c r="I423036" s="33"/>
    </row>
    <row r="423039" spans="9:9">
      <c r="I423039" s="33"/>
    </row>
    <row r="423058" spans="9:9">
      <c r="I423058" s="33"/>
    </row>
    <row r="423068" spans="9:9">
      <c r="I423068" s="33"/>
    </row>
    <row r="423071" spans="9:9">
      <c r="I423071" s="33"/>
    </row>
    <row r="423090" spans="9:9">
      <c r="I423090" s="33"/>
    </row>
    <row r="423100" spans="9:9">
      <c r="I423100" s="33"/>
    </row>
    <row r="423103" spans="9:9">
      <c r="I423103" s="33"/>
    </row>
    <row r="423122" spans="9:9">
      <c r="I423122" s="33"/>
    </row>
    <row r="423132" spans="9:9">
      <c r="I423132" s="33"/>
    </row>
    <row r="423135" spans="9:9">
      <c r="I423135" s="33"/>
    </row>
    <row r="423154" spans="9:9">
      <c r="I423154" s="33"/>
    </row>
    <row r="423164" spans="9:9">
      <c r="I423164" s="33"/>
    </row>
    <row r="423167" spans="9:9">
      <c r="I423167" s="33"/>
    </row>
    <row r="423186" spans="9:9">
      <c r="I423186" s="33"/>
    </row>
    <row r="423196" spans="9:9">
      <c r="I423196" s="33"/>
    </row>
    <row r="423199" spans="9:9">
      <c r="I423199" s="33"/>
    </row>
    <row r="423218" spans="9:9">
      <c r="I423218" s="33"/>
    </row>
    <row r="423228" spans="9:9">
      <c r="I423228" s="33"/>
    </row>
    <row r="423231" spans="9:9">
      <c r="I423231" s="33"/>
    </row>
    <row r="423250" spans="9:9">
      <c r="I423250" s="33"/>
    </row>
    <row r="423260" spans="9:9">
      <c r="I423260" s="33"/>
    </row>
    <row r="423263" spans="9:9">
      <c r="I423263" s="33"/>
    </row>
    <row r="423282" spans="9:9">
      <c r="I423282" s="33"/>
    </row>
    <row r="423292" spans="9:9">
      <c r="I423292" s="33"/>
    </row>
    <row r="423295" spans="9:9">
      <c r="I423295" s="33"/>
    </row>
    <row r="423314" spans="9:9">
      <c r="I423314" s="33"/>
    </row>
    <row r="423324" spans="9:9">
      <c r="I423324" s="33"/>
    </row>
    <row r="423327" spans="9:9">
      <c r="I423327" s="33"/>
    </row>
    <row r="423346" spans="9:9">
      <c r="I423346" s="33"/>
    </row>
    <row r="423356" spans="9:9">
      <c r="I423356" s="33"/>
    </row>
    <row r="423359" spans="9:9">
      <c r="I423359" s="33"/>
    </row>
    <row r="423378" spans="9:9">
      <c r="I423378" s="33"/>
    </row>
    <row r="423388" spans="9:9">
      <c r="I423388" s="33"/>
    </row>
    <row r="423391" spans="9:9">
      <c r="I423391" s="33"/>
    </row>
    <row r="423410" spans="9:9">
      <c r="I423410" s="33"/>
    </row>
    <row r="423420" spans="9:9">
      <c r="I423420" s="33"/>
    </row>
    <row r="423423" spans="9:9">
      <c r="I423423" s="33"/>
    </row>
    <row r="423442" spans="9:9">
      <c r="I423442" s="33"/>
    </row>
    <row r="423452" spans="9:9">
      <c r="I423452" s="33"/>
    </row>
    <row r="423455" spans="9:9">
      <c r="I423455" s="33"/>
    </row>
    <row r="423474" spans="9:9">
      <c r="I423474" s="33"/>
    </row>
    <row r="423484" spans="9:9">
      <c r="I423484" s="33"/>
    </row>
    <row r="423487" spans="9:9">
      <c r="I423487" s="33"/>
    </row>
    <row r="423506" spans="9:9">
      <c r="I423506" s="33"/>
    </row>
    <row r="423516" spans="9:9">
      <c r="I423516" s="33"/>
    </row>
    <row r="423519" spans="9:9">
      <c r="I423519" s="33"/>
    </row>
    <row r="423538" spans="9:9">
      <c r="I423538" s="33"/>
    </row>
    <row r="423548" spans="9:9">
      <c r="I423548" s="33"/>
    </row>
    <row r="423551" spans="9:9">
      <c r="I423551" s="33"/>
    </row>
    <row r="423570" spans="9:9">
      <c r="I423570" s="33"/>
    </row>
    <row r="423580" spans="9:9">
      <c r="I423580" s="33"/>
    </row>
    <row r="423583" spans="9:9">
      <c r="I423583" s="33"/>
    </row>
    <row r="423602" spans="9:9">
      <c r="I423602" s="33"/>
    </row>
    <row r="423612" spans="9:9">
      <c r="I423612" s="33"/>
    </row>
    <row r="423615" spans="9:9">
      <c r="I423615" s="33"/>
    </row>
    <row r="423634" spans="9:9">
      <c r="I423634" s="33"/>
    </row>
    <row r="423644" spans="9:9">
      <c r="I423644" s="33"/>
    </row>
    <row r="423647" spans="9:9">
      <c r="I423647" s="33"/>
    </row>
    <row r="423666" spans="9:9">
      <c r="I423666" s="33"/>
    </row>
    <row r="423676" spans="9:9">
      <c r="I423676" s="33"/>
    </row>
    <row r="423679" spans="9:9">
      <c r="I423679" s="33"/>
    </row>
    <row r="423698" spans="9:9">
      <c r="I423698" s="33"/>
    </row>
    <row r="423708" spans="9:9">
      <c r="I423708" s="33"/>
    </row>
    <row r="423711" spans="9:9">
      <c r="I423711" s="33"/>
    </row>
    <row r="423730" spans="9:9">
      <c r="I423730" s="33"/>
    </row>
    <row r="423740" spans="9:9">
      <c r="I423740" s="33"/>
    </row>
    <row r="423743" spans="9:9">
      <c r="I423743" s="33"/>
    </row>
    <row r="423762" spans="9:9">
      <c r="I423762" s="33"/>
    </row>
    <row r="423772" spans="9:9">
      <c r="I423772" s="33"/>
    </row>
    <row r="423775" spans="9:9">
      <c r="I423775" s="33"/>
    </row>
    <row r="423794" spans="9:9">
      <c r="I423794" s="33"/>
    </row>
    <row r="423804" spans="9:9">
      <c r="I423804" s="33"/>
    </row>
    <row r="423807" spans="9:9">
      <c r="I423807" s="33"/>
    </row>
    <row r="423826" spans="9:9">
      <c r="I423826" s="33"/>
    </row>
    <row r="423836" spans="9:9">
      <c r="I423836" s="33"/>
    </row>
    <row r="423839" spans="9:9">
      <c r="I423839" s="33"/>
    </row>
    <row r="423858" spans="9:9">
      <c r="I423858" s="33"/>
    </row>
    <row r="423868" spans="9:9">
      <c r="I423868" s="33"/>
    </row>
    <row r="423871" spans="9:9">
      <c r="I423871" s="33"/>
    </row>
    <row r="423890" spans="9:9">
      <c r="I423890" s="33"/>
    </row>
    <row r="423900" spans="9:9">
      <c r="I423900" s="33"/>
    </row>
    <row r="423903" spans="9:9">
      <c r="I423903" s="33"/>
    </row>
    <row r="423922" spans="9:9">
      <c r="I423922" s="33"/>
    </row>
    <row r="423932" spans="9:9">
      <c r="I423932" s="33"/>
    </row>
    <row r="423935" spans="9:9">
      <c r="I423935" s="33"/>
    </row>
    <row r="423954" spans="9:9">
      <c r="I423954" s="33"/>
    </row>
    <row r="423964" spans="9:9">
      <c r="I423964" s="33"/>
    </row>
    <row r="423967" spans="9:9">
      <c r="I423967" s="33"/>
    </row>
    <row r="423986" spans="9:9">
      <c r="I423986" s="33"/>
    </row>
    <row r="423996" spans="9:9">
      <c r="I423996" s="33"/>
    </row>
    <row r="423999" spans="9:9">
      <c r="I423999" s="33"/>
    </row>
    <row r="424018" spans="9:9">
      <c r="I424018" s="33"/>
    </row>
    <row r="424028" spans="9:9">
      <c r="I424028" s="33"/>
    </row>
    <row r="424031" spans="9:9">
      <c r="I424031" s="33"/>
    </row>
    <row r="424050" spans="9:9">
      <c r="I424050" s="33"/>
    </row>
    <row r="424060" spans="9:9">
      <c r="I424060" s="33"/>
    </row>
    <row r="424063" spans="9:9">
      <c r="I424063" s="33"/>
    </row>
    <row r="424082" spans="9:9">
      <c r="I424082" s="33"/>
    </row>
    <row r="424092" spans="9:9">
      <c r="I424092" s="33"/>
    </row>
    <row r="424095" spans="9:9">
      <c r="I424095" s="33"/>
    </row>
    <row r="424114" spans="9:9">
      <c r="I424114" s="33"/>
    </row>
    <row r="424124" spans="9:9">
      <c r="I424124" s="33"/>
    </row>
    <row r="424127" spans="9:9">
      <c r="I424127" s="33"/>
    </row>
    <row r="424146" spans="9:9">
      <c r="I424146" s="33"/>
    </row>
    <row r="424156" spans="9:9">
      <c r="I424156" s="33"/>
    </row>
    <row r="424159" spans="9:9">
      <c r="I424159" s="33"/>
    </row>
    <row r="424178" spans="9:9">
      <c r="I424178" s="33"/>
    </row>
    <row r="424188" spans="9:9">
      <c r="I424188" s="33"/>
    </row>
    <row r="424191" spans="9:9">
      <c r="I424191" s="33"/>
    </row>
    <row r="424210" spans="9:9">
      <c r="I424210" s="33"/>
    </row>
    <row r="424220" spans="9:9">
      <c r="I424220" s="33"/>
    </row>
    <row r="424223" spans="9:9">
      <c r="I424223" s="33"/>
    </row>
    <row r="424242" spans="9:9">
      <c r="I424242" s="33"/>
    </row>
    <row r="424252" spans="9:9">
      <c r="I424252" s="33"/>
    </row>
    <row r="424255" spans="9:9">
      <c r="I424255" s="33"/>
    </row>
    <row r="424274" spans="9:9">
      <c r="I424274" s="33"/>
    </row>
    <row r="424284" spans="9:9">
      <c r="I424284" s="33"/>
    </row>
    <row r="424287" spans="9:9">
      <c r="I424287" s="33"/>
    </row>
    <row r="424306" spans="9:9">
      <c r="I424306" s="33"/>
    </row>
    <row r="424316" spans="9:9">
      <c r="I424316" s="33"/>
    </row>
    <row r="424319" spans="9:9">
      <c r="I424319" s="33"/>
    </row>
    <row r="424338" spans="9:9">
      <c r="I424338" s="33"/>
    </row>
    <row r="424348" spans="9:9">
      <c r="I424348" s="33"/>
    </row>
    <row r="424351" spans="9:9">
      <c r="I424351" s="33"/>
    </row>
    <row r="424370" spans="9:9">
      <c r="I424370" s="33"/>
    </row>
    <row r="424380" spans="9:9">
      <c r="I424380" s="33"/>
    </row>
    <row r="424383" spans="9:9">
      <c r="I424383" s="33"/>
    </row>
    <row r="424402" spans="9:9">
      <c r="I424402" s="33"/>
    </row>
    <row r="424412" spans="9:9">
      <c r="I424412" s="33"/>
    </row>
    <row r="424415" spans="9:9">
      <c r="I424415" s="33"/>
    </row>
    <row r="424434" spans="9:9">
      <c r="I424434" s="33"/>
    </row>
    <row r="424444" spans="9:9">
      <c r="I424444" s="33"/>
    </row>
    <row r="424447" spans="9:9">
      <c r="I424447" s="33"/>
    </row>
    <row r="424466" spans="9:9">
      <c r="I424466" s="33"/>
    </row>
    <row r="424476" spans="9:9">
      <c r="I424476" s="33"/>
    </row>
    <row r="424479" spans="9:9">
      <c r="I424479" s="33"/>
    </row>
    <row r="424498" spans="9:9">
      <c r="I424498" s="33"/>
    </row>
    <row r="424508" spans="9:9">
      <c r="I424508" s="33"/>
    </row>
    <row r="424511" spans="9:9">
      <c r="I424511" s="33"/>
    </row>
    <row r="424530" spans="9:9">
      <c r="I424530" s="33"/>
    </row>
    <row r="424540" spans="9:9">
      <c r="I424540" s="33"/>
    </row>
    <row r="424543" spans="9:9">
      <c r="I424543" s="33"/>
    </row>
    <row r="424562" spans="9:9">
      <c r="I424562" s="33"/>
    </row>
    <row r="424572" spans="9:9">
      <c r="I424572" s="33"/>
    </row>
    <row r="424575" spans="9:9">
      <c r="I424575" s="33"/>
    </row>
    <row r="424594" spans="9:9">
      <c r="I424594" s="33"/>
    </row>
    <row r="424604" spans="9:9">
      <c r="I424604" s="33"/>
    </row>
    <row r="424607" spans="9:9">
      <c r="I424607" s="33"/>
    </row>
    <row r="424626" spans="9:9">
      <c r="I424626" s="33"/>
    </row>
    <row r="424636" spans="9:9">
      <c r="I424636" s="33"/>
    </row>
    <row r="424639" spans="9:9">
      <c r="I424639" s="33"/>
    </row>
    <row r="424658" spans="9:9">
      <c r="I424658" s="33"/>
    </row>
    <row r="424668" spans="9:9">
      <c r="I424668" s="33"/>
    </row>
    <row r="424671" spans="9:9">
      <c r="I424671" s="33"/>
    </row>
    <row r="424690" spans="9:9">
      <c r="I424690" s="33"/>
    </row>
    <row r="424700" spans="9:9">
      <c r="I424700" s="33"/>
    </row>
    <row r="424703" spans="9:9">
      <c r="I424703" s="33"/>
    </row>
    <row r="424722" spans="9:9">
      <c r="I424722" s="33"/>
    </row>
    <row r="424732" spans="9:9">
      <c r="I424732" s="33"/>
    </row>
    <row r="424735" spans="9:9">
      <c r="I424735" s="33"/>
    </row>
    <row r="424754" spans="9:9">
      <c r="I424754" s="33"/>
    </row>
    <row r="424764" spans="9:9">
      <c r="I424764" s="33"/>
    </row>
    <row r="424767" spans="9:9">
      <c r="I424767" s="33"/>
    </row>
    <row r="424786" spans="9:9">
      <c r="I424786" s="33"/>
    </row>
    <row r="424796" spans="9:9">
      <c r="I424796" s="33"/>
    </row>
    <row r="424799" spans="9:9">
      <c r="I424799" s="33"/>
    </row>
    <row r="424818" spans="9:9">
      <c r="I424818" s="33"/>
    </row>
    <row r="424828" spans="9:9">
      <c r="I424828" s="33"/>
    </row>
    <row r="424831" spans="9:9">
      <c r="I424831" s="33"/>
    </row>
    <row r="424850" spans="9:9">
      <c r="I424850" s="33"/>
    </row>
    <row r="424860" spans="9:9">
      <c r="I424860" s="33"/>
    </row>
    <row r="424863" spans="9:9">
      <c r="I424863" s="33"/>
    </row>
    <row r="424882" spans="9:9">
      <c r="I424882" s="33"/>
    </row>
    <row r="424892" spans="9:9">
      <c r="I424892" s="33"/>
    </row>
    <row r="424895" spans="9:9">
      <c r="I424895" s="33"/>
    </row>
    <row r="424914" spans="9:9">
      <c r="I424914" s="33"/>
    </row>
    <row r="424924" spans="9:9">
      <c r="I424924" s="33"/>
    </row>
    <row r="424927" spans="9:9">
      <c r="I424927" s="33"/>
    </row>
    <row r="424946" spans="9:9">
      <c r="I424946" s="33"/>
    </row>
    <row r="424956" spans="9:9">
      <c r="I424956" s="33"/>
    </row>
    <row r="424959" spans="9:9">
      <c r="I424959" s="33"/>
    </row>
    <row r="424978" spans="9:9">
      <c r="I424978" s="33"/>
    </row>
    <row r="424988" spans="9:9">
      <c r="I424988" s="33"/>
    </row>
    <row r="424991" spans="9:9">
      <c r="I424991" s="33"/>
    </row>
    <row r="425010" spans="9:9">
      <c r="I425010" s="33"/>
    </row>
    <row r="425020" spans="9:9">
      <c r="I425020" s="33"/>
    </row>
    <row r="425023" spans="9:9">
      <c r="I425023" s="33"/>
    </row>
    <row r="425042" spans="9:9">
      <c r="I425042" s="33"/>
    </row>
    <row r="425052" spans="9:9">
      <c r="I425052" s="33"/>
    </row>
    <row r="425055" spans="9:9">
      <c r="I425055" s="33"/>
    </row>
    <row r="425074" spans="9:9">
      <c r="I425074" s="33"/>
    </row>
    <row r="425084" spans="9:9">
      <c r="I425084" s="33"/>
    </row>
    <row r="425087" spans="9:9">
      <c r="I425087" s="33"/>
    </row>
    <row r="425106" spans="9:9">
      <c r="I425106" s="33"/>
    </row>
    <row r="425116" spans="9:9">
      <c r="I425116" s="33"/>
    </row>
    <row r="425119" spans="9:9">
      <c r="I425119" s="33"/>
    </row>
    <row r="425138" spans="9:9">
      <c r="I425138" s="33"/>
    </row>
    <row r="425148" spans="9:9">
      <c r="I425148" s="33"/>
    </row>
    <row r="425151" spans="9:9">
      <c r="I425151" s="33"/>
    </row>
    <row r="425170" spans="9:9">
      <c r="I425170" s="33"/>
    </row>
    <row r="425180" spans="9:9">
      <c r="I425180" s="33"/>
    </row>
    <row r="425183" spans="9:9">
      <c r="I425183" s="33"/>
    </row>
    <row r="425202" spans="9:9">
      <c r="I425202" s="33"/>
    </row>
    <row r="425212" spans="9:9">
      <c r="I425212" s="33"/>
    </row>
    <row r="425215" spans="9:9">
      <c r="I425215" s="33"/>
    </row>
    <row r="425234" spans="9:9">
      <c r="I425234" s="33"/>
    </row>
    <row r="425244" spans="9:9">
      <c r="I425244" s="33"/>
    </row>
    <row r="425247" spans="9:9">
      <c r="I425247" s="33"/>
    </row>
    <row r="425266" spans="9:9">
      <c r="I425266" s="33"/>
    </row>
    <row r="425276" spans="9:9">
      <c r="I425276" s="33"/>
    </row>
    <row r="425279" spans="9:9">
      <c r="I425279" s="33"/>
    </row>
    <row r="425298" spans="9:9">
      <c r="I425298" s="33"/>
    </row>
    <row r="425308" spans="9:9">
      <c r="I425308" s="33"/>
    </row>
    <row r="425311" spans="9:9">
      <c r="I425311" s="33"/>
    </row>
    <row r="425330" spans="9:9">
      <c r="I425330" s="33"/>
    </row>
    <row r="425340" spans="9:9">
      <c r="I425340" s="33"/>
    </row>
    <row r="425343" spans="9:9">
      <c r="I425343" s="33"/>
    </row>
    <row r="425362" spans="9:9">
      <c r="I425362" s="33"/>
    </row>
    <row r="425372" spans="9:9">
      <c r="I425372" s="33"/>
    </row>
    <row r="425375" spans="9:9">
      <c r="I425375" s="33"/>
    </row>
    <row r="425394" spans="9:9">
      <c r="I425394" s="33"/>
    </row>
    <row r="425404" spans="9:9">
      <c r="I425404" s="33"/>
    </row>
    <row r="425407" spans="9:9">
      <c r="I425407" s="33"/>
    </row>
    <row r="425426" spans="9:9">
      <c r="I425426" s="33"/>
    </row>
    <row r="425436" spans="9:9">
      <c r="I425436" s="33"/>
    </row>
    <row r="425439" spans="9:9">
      <c r="I425439" s="33"/>
    </row>
    <row r="425458" spans="9:9">
      <c r="I425458" s="33"/>
    </row>
    <row r="425468" spans="9:9">
      <c r="I425468" s="33"/>
    </row>
    <row r="425471" spans="9:9">
      <c r="I425471" s="33"/>
    </row>
    <row r="425490" spans="9:9">
      <c r="I425490" s="33"/>
    </row>
    <row r="425500" spans="9:9">
      <c r="I425500" s="33"/>
    </row>
    <row r="425503" spans="9:9">
      <c r="I425503" s="33"/>
    </row>
    <row r="425522" spans="9:9">
      <c r="I425522" s="33"/>
    </row>
    <row r="425532" spans="9:9">
      <c r="I425532" s="33"/>
    </row>
    <row r="425535" spans="9:9">
      <c r="I425535" s="33"/>
    </row>
    <row r="425554" spans="9:9">
      <c r="I425554" s="33"/>
    </row>
    <row r="425564" spans="9:9">
      <c r="I425564" s="33"/>
    </row>
    <row r="425567" spans="9:9">
      <c r="I425567" s="33"/>
    </row>
    <row r="425586" spans="9:9">
      <c r="I425586" s="33"/>
    </row>
    <row r="425596" spans="9:9">
      <c r="I425596" s="33"/>
    </row>
    <row r="425599" spans="9:9">
      <c r="I425599" s="33"/>
    </row>
    <row r="425618" spans="9:9">
      <c r="I425618" s="33"/>
    </row>
    <row r="425628" spans="9:9">
      <c r="I425628" s="33"/>
    </row>
    <row r="425631" spans="9:9">
      <c r="I425631" s="33"/>
    </row>
    <row r="425650" spans="9:9">
      <c r="I425650" s="33"/>
    </row>
    <row r="425660" spans="9:9">
      <c r="I425660" s="33"/>
    </row>
    <row r="425663" spans="9:9">
      <c r="I425663" s="33"/>
    </row>
    <row r="425682" spans="9:9">
      <c r="I425682" s="33"/>
    </row>
    <row r="425692" spans="9:9">
      <c r="I425692" s="33"/>
    </row>
    <row r="425695" spans="9:9">
      <c r="I425695" s="33"/>
    </row>
    <row r="425714" spans="9:9">
      <c r="I425714" s="33"/>
    </row>
    <row r="425724" spans="9:9">
      <c r="I425724" s="33"/>
    </row>
    <row r="425727" spans="9:9">
      <c r="I425727" s="33"/>
    </row>
    <row r="425746" spans="9:9">
      <c r="I425746" s="33"/>
    </row>
    <row r="425756" spans="9:9">
      <c r="I425756" s="33"/>
    </row>
    <row r="425759" spans="9:9">
      <c r="I425759" s="33"/>
    </row>
    <row r="425778" spans="9:9">
      <c r="I425778" s="33"/>
    </row>
    <row r="425788" spans="9:9">
      <c r="I425788" s="33"/>
    </row>
    <row r="425791" spans="9:9">
      <c r="I425791" s="33"/>
    </row>
    <row r="425810" spans="9:9">
      <c r="I425810" s="33"/>
    </row>
    <row r="425820" spans="9:9">
      <c r="I425820" s="33"/>
    </row>
    <row r="425823" spans="9:9">
      <c r="I425823" s="33"/>
    </row>
    <row r="425842" spans="9:9">
      <c r="I425842" s="33"/>
    </row>
    <row r="425852" spans="9:9">
      <c r="I425852" s="33"/>
    </row>
    <row r="425855" spans="9:9">
      <c r="I425855" s="33"/>
    </row>
    <row r="425874" spans="9:9">
      <c r="I425874" s="33"/>
    </row>
    <row r="425884" spans="9:9">
      <c r="I425884" s="33"/>
    </row>
    <row r="425887" spans="9:9">
      <c r="I425887" s="33"/>
    </row>
    <row r="425906" spans="9:9">
      <c r="I425906" s="33"/>
    </row>
    <row r="425916" spans="9:9">
      <c r="I425916" s="33"/>
    </row>
    <row r="425919" spans="9:9">
      <c r="I425919" s="33"/>
    </row>
    <row r="425938" spans="9:9">
      <c r="I425938" s="33"/>
    </row>
    <row r="425948" spans="9:9">
      <c r="I425948" s="33"/>
    </row>
    <row r="425951" spans="9:9">
      <c r="I425951" s="33"/>
    </row>
    <row r="425970" spans="9:9">
      <c r="I425970" s="33"/>
    </row>
    <row r="425980" spans="9:9">
      <c r="I425980" s="33"/>
    </row>
    <row r="425983" spans="9:9">
      <c r="I425983" s="33"/>
    </row>
    <row r="426002" spans="9:9">
      <c r="I426002" s="33"/>
    </row>
    <row r="426012" spans="9:9">
      <c r="I426012" s="33"/>
    </row>
    <row r="426015" spans="9:9">
      <c r="I426015" s="33"/>
    </row>
    <row r="426034" spans="9:9">
      <c r="I426034" s="33"/>
    </row>
    <row r="426044" spans="9:9">
      <c r="I426044" s="33"/>
    </row>
    <row r="426047" spans="9:9">
      <c r="I426047" s="33"/>
    </row>
    <row r="426066" spans="9:9">
      <c r="I426066" s="33"/>
    </row>
    <row r="426076" spans="9:9">
      <c r="I426076" s="33"/>
    </row>
    <row r="426079" spans="9:9">
      <c r="I426079" s="33"/>
    </row>
    <row r="426098" spans="9:9">
      <c r="I426098" s="33"/>
    </row>
    <row r="426108" spans="9:9">
      <c r="I426108" s="33"/>
    </row>
    <row r="426111" spans="9:9">
      <c r="I426111" s="33"/>
    </row>
    <row r="426130" spans="9:9">
      <c r="I426130" s="33"/>
    </row>
    <row r="426140" spans="9:9">
      <c r="I426140" s="33"/>
    </row>
    <row r="426143" spans="9:9">
      <c r="I426143" s="33"/>
    </row>
    <row r="426162" spans="9:9">
      <c r="I426162" s="33"/>
    </row>
    <row r="426172" spans="9:9">
      <c r="I426172" s="33"/>
    </row>
    <row r="426175" spans="9:9">
      <c r="I426175" s="33"/>
    </row>
    <row r="426194" spans="9:9">
      <c r="I426194" s="33"/>
    </row>
    <row r="426204" spans="9:9">
      <c r="I426204" s="33"/>
    </row>
    <row r="426207" spans="9:9">
      <c r="I426207" s="33"/>
    </row>
    <row r="426226" spans="9:9">
      <c r="I426226" s="33"/>
    </row>
    <row r="426236" spans="9:9">
      <c r="I426236" s="33"/>
    </row>
    <row r="426239" spans="9:9">
      <c r="I426239" s="33"/>
    </row>
    <row r="426258" spans="9:9">
      <c r="I426258" s="33"/>
    </row>
    <row r="426268" spans="9:9">
      <c r="I426268" s="33"/>
    </row>
    <row r="426271" spans="9:9">
      <c r="I426271" s="33"/>
    </row>
    <row r="426290" spans="9:9">
      <c r="I426290" s="33"/>
    </row>
    <row r="426300" spans="9:9">
      <c r="I426300" s="33"/>
    </row>
    <row r="426303" spans="9:9">
      <c r="I426303" s="33"/>
    </row>
    <row r="426322" spans="9:9">
      <c r="I426322" s="33"/>
    </row>
    <row r="426332" spans="9:9">
      <c r="I426332" s="33"/>
    </row>
    <row r="426335" spans="9:9">
      <c r="I426335" s="33"/>
    </row>
    <row r="426354" spans="9:9">
      <c r="I426354" s="33"/>
    </row>
    <row r="426364" spans="9:9">
      <c r="I426364" s="33"/>
    </row>
    <row r="426367" spans="9:9">
      <c r="I426367" s="33"/>
    </row>
    <row r="426386" spans="9:9">
      <c r="I426386" s="33"/>
    </row>
    <row r="426396" spans="9:9">
      <c r="I426396" s="33"/>
    </row>
    <row r="426399" spans="9:9">
      <c r="I426399" s="33"/>
    </row>
    <row r="426418" spans="9:9">
      <c r="I426418" s="33"/>
    </row>
    <row r="426428" spans="9:9">
      <c r="I426428" s="33"/>
    </row>
    <row r="426431" spans="9:9">
      <c r="I426431" s="33"/>
    </row>
    <row r="426450" spans="9:9">
      <c r="I426450" s="33"/>
    </row>
    <row r="426460" spans="9:9">
      <c r="I426460" s="33"/>
    </row>
    <row r="426463" spans="9:9">
      <c r="I426463" s="33"/>
    </row>
    <row r="426482" spans="9:9">
      <c r="I426482" s="33"/>
    </row>
    <row r="426492" spans="9:9">
      <c r="I426492" s="33"/>
    </row>
    <row r="426495" spans="9:9">
      <c r="I426495" s="33"/>
    </row>
    <row r="426514" spans="9:9">
      <c r="I426514" s="33"/>
    </row>
    <row r="426524" spans="9:9">
      <c r="I426524" s="33"/>
    </row>
    <row r="426527" spans="9:9">
      <c r="I426527" s="33"/>
    </row>
    <row r="426546" spans="9:9">
      <c r="I426546" s="33"/>
    </row>
    <row r="426556" spans="9:9">
      <c r="I426556" s="33"/>
    </row>
    <row r="426559" spans="9:9">
      <c r="I426559" s="33"/>
    </row>
    <row r="426578" spans="9:9">
      <c r="I426578" s="33"/>
    </row>
    <row r="426588" spans="9:9">
      <c r="I426588" s="33"/>
    </row>
    <row r="426591" spans="9:9">
      <c r="I426591" s="33"/>
    </row>
    <row r="426610" spans="9:9">
      <c r="I426610" s="33"/>
    </row>
    <row r="426620" spans="9:9">
      <c r="I426620" s="33"/>
    </row>
    <row r="426623" spans="9:9">
      <c r="I426623" s="33"/>
    </row>
    <row r="426642" spans="9:9">
      <c r="I426642" s="33"/>
    </row>
    <row r="426652" spans="9:9">
      <c r="I426652" s="33"/>
    </row>
    <row r="426655" spans="9:9">
      <c r="I426655" s="33"/>
    </row>
    <row r="426674" spans="9:9">
      <c r="I426674" s="33"/>
    </row>
    <row r="426684" spans="9:9">
      <c r="I426684" s="33"/>
    </row>
    <row r="426687" spans="9:9">
      <c r="I426687" s="33"/>
    </row>
    <row r="426706" spans="9:9">
      <c r="I426706" s="33"/>
    </row>
    <row r="426716" spans="9:9">
      <c r="I426716" s="33"/>
    </row>
    <row r="426719" spans="9:9">
      <c r="I426719" s="33"/>
    </row>
    <row r="426738" spans="9:9">
      <c r="I426738" s="33"/>
    </row>
    <row r="426748" spans="9:9">
      <c r="I426748" s="33"/>
    </row>
    <row r="426751" spans="9:9">
      <c r="I426751" s="33"/>
    </row>
    <row r="426770" spans="9:9">
      <c r="I426770" s="33"/>
    </row>
    <row r="426780" spans="9:9">
      <c r="I426780" s="33"/>
    </row>
    <row r="426783" spans="9:9">
      <c r="I426783" s="33"/>
    </row>
    <row r="426802" spans="9:9">
      <c r="I426802" s="33"/>
    </row>
    <row r="426812" spans="9:9">
      <c r="I426812" s="33"/>
    </row>
    <row r="426815" spans="9:9">
      <c r="I426815" s="33"/>
    </row>
    <row r="426834" spans="9:9">
      <c r="I426834" s="33"/>
    </row>
    <row r="426844" spans="9:9">
      <c r="I426844" s="33"/>
    </row>
    <row r="426847" spans="9:9">
      <c r="I426847" s="33"/>
    </row>
    <row r="426866" spans="9:9">
      <c r="I426866" s="33"/>
    </row>
    <row r="426876" spans="9:9">
      <c r="I426876" s="33"/>
    </row>
    <row r="426879" spans="9:9">
      <c r="I426879" s="33"/>
    </row>
    <row r="426898" spans="9:9">
      <c r="I426898" s="33"/>
    </row>
    <row r="426908" spans="9:9">
      <c r="I426908" s="33"/>
    </row>
    <row r="426911" spans="9:9">
      <c r="I426911" s="33"/>
    </row>
    <row r="426930" spans="9:9">
      <c r="I426930" s="33"/>
    </row>
    <row r="426940" spans="9:9">
      <c r="I426940" s="33"/>
    </row>
    <row r="426943" spans="9:9">
      <c r="I426943" s="33"/>
    </row>
    <row r="426962" spans="9:9">
      <c r="I426962" s="33"/>
    </row>
    <row r="426972" spans="9:9">
      <c r="I426972" s="33"/>
    </row>
    <row r="426975" spans="9:9">
      <c r="I426975" s="33"/>
    </row>
    <row r="426994" spans="9:9">
      <c r="I426994" s="33"/>
    </row>
    <row r="427004" spans="9:9">
      <c r="I427004" s="33"/>
    </row>
    <row r="427007" spans="9:9">
      <c r="I427007" s="33"/>
    </row>
    <row r="427026" spans="9:9">
      <c r="I427026" s="33"/>
    </row>
    <row r="427036" spans="9:9">
      <c r="I427036" s="33"/>
    </row>
    <row r="427039" spans="9:9">
      <c r="I427039" s="33"/>
    </row>
    <row r="427058" spans="9:9">
      <c r="I427058" s="33"/>
    </row>
    <row r="427068" spans="9:9">
      <c r="I427068" s="33"/>
    </row>
    <row r="427071" spans="9:9">
      <c r="I427071" s="33"/>
    </row>
    <row r="427090" spans="9:9">
      <c r="I427090" s="33"/>
    </row>
    <row r="427100" spans="9:9">
      <c r="I427100" s="33"/>
    </row>
    <row r="427103" spans="9:9">
      <c r="I427103" s="33"/>
    </row>
    <row r="427122" spans="9:9">
      <c r="I427122" s="33"/>
    </row>
    <row r="427132" spans="9:9">
      <c r="I427132" s="33"/>
    </row>
    <row r="427135" spans="9:9">
      <c r="I427135" s="33"/>
    </row>
    <row r="427154" spans="9:9">
      <c r="I427154" s="33"/>
    </row>
    <row r="427164" spans="9:9">
      <c r="I427164" s="33"/>
    </row>
    <row r="427167" spans="9:9">
      <c r="I427167" s="33"/>
    </row>
    <row r="427186" spans="9:9">
      <c r="I427186" s="33"/>
    </row>
    <row r="427196" spans="9:9">
      <c r="I427196" s="33"/>
    </row>
    <row r="427199" spans="9:9">
      <c r="I427199" s="33"/>
    </row>
    <row r="427218" spans="9:9">
      <c r="I427218" s="33"/>
    </row>
    <row r="427228" spans="9:9">
      <c r="I427228" s="33"/>
    </row>
    <row r="427231" spans="9:9">
      <c r="I427231" s="33"/>
    </row>
    <row r="427250" spans="9:9">
      <c r="I427250" s="33"/>
    </row>
    <row r="427260" spans="9:9">
      <c r="I427260" s="33"/>
    </row>
    <row r="427263" spans="9:9">
      <c r="I427263" s="33"/>
    </row>
    <row r="427282" spans="9:9">
      <c r="I427282" s="33"/>
    </row>
    <row r="427292" spans="9:9">
      <c r="I427292" s="33"/>
    </row>
    <row r="427295" spans="9:9">
      <c r="I427295" s="33"/>
    </row>
    <row r="427314" spans="9:9">
      <c r="I427314" s="33"/>
    </row>
    <row r="427324" spans="9:9">
      <c r="I427324" s="33"/>
    </row>
    <row r="427327" spans="9:9">
      <c r="I427327" s="33"/>
    </row>
    <row r="427346" spans="9:9">
      <c r="I427346" s="33"/>
    </row>
    <row r="427356" spans="9:9">
      <c r="I427356" s="33"/>
    </row>
    <row r="427359" spans="9:9">
      <c r="I427359" s="33"/>
    </row>
    <row r="427378" spans="9:9">
      <c r="I427378" s="33"/>
    </row>
    <row r="427388" spans="9:9">
      <c r="I427388" s="33"/>
    </row>
    <row r="427391" spans="9:9">
      <c r="I427391" s="33"/>
    </row>
    <row r="427410" spans="9:9">
      <c r="I427410" s="33"/>
    </row>
    <row r="427420" spans="9:9">
      <c r="I427420" s="33"/>
    </row>
    <row r="427423" spans="9:9">
      <c r="I427423" s="33"/>
    </row>
    <row r="427442" spans="9:9">
      <c r="I427442" s="33"/>
    </row>
    <row r="427452" spans="9:9">
      <c r="I427452" s="33"/>
    </row>
    <row r="427455" spans="9:9">
      <c r="I427455" s="33"/>
    </row>
    <row r="427474" spans="9:9">
      <c r="I427474" s="33"/>
    </row>
    <row r="427484" spans="9:9">
      <c r="I427484" s="33"/>
    </row>
    <row r="427487" spans="9:9">
      <c r="I427487" s="33"/>
    </row>
    <row r="427506" spans="9:9">
      <c r="I427506" s="33"/>
    </row>
    <row r="427516" spans="9:9">
      <c r="I427516" s="33"/>
    </row>
    <row r="427519" spans="9:9">
      <c r="I427519" s="33"/>
    </row>
    <row r="427538" spans="9:9">
      <c r="I427538" s="33"/>
    </row>
    <row r="427548" spans="9:9">
      <c r="I427548" s="33"/>
    </row>
    <row r="427551" spans="9:9">
      <c r="I427551" s="33"/>
    </row>
    <row r="427570" spans="9:9">
      <c r="I427570" s="33"/>
    </row>
    <row r="427580" spans="9:9">
      <c r="I427580" s="33"/>
    </row>
    <row r="427583" spans="9:9">
      <c r="I427583" s="33"/>
    </row>
    <row r="427602" spans="9:9">
      <c r="I427602" s="33"/>
    </row>
    <row r="427612" spans="9:9">
      <c r="I427612" s="33"/>
    </row>
    <row r="427615" spans="9:9">
      <c r="I427615" s="33"/>
    </row>
    <row r="427634" spans="9:9">
      <c r="I427634" s="33"/>
    </row>
    <row r="427644" spans="9:9">
      <c r="I427644" s="33"/>
    </row>
    <row r="427647" spans="9:9">
      <c r="I427647" s="33"/>
    </row>
    <row r="427666" spans="9:9">
      <c r="I427666" s="33"/>
    </row>
    <row r="427676" spans="9:9">
      <c r="I427676" s="33"/>
    </row>
    <row r="427679" spans="9:9">
      <c r="I427679" s="33"/>
    </row>
    <row r="427698" spans="9:9">
      <c r="I427698" s="33"/>
    </row>
    <row r="427708" spans="9:9">
      <c r="I427708" s="33"/>
    </row>
    <row r="427711" spans="9:9">
      <c r="I427711" s="33"/>
    </row>
    <row r="427730" spans="9:9">
      <c r="I427730" s="33"/>
    </row>
    <row r="427740" spans="9:9">
      <c r="I427740" s="33"/>
    </row>
    <row r="427743" spans="9:9">
      <c r="I427743" s="33"/>
    </row>
    <row r="427762" spans="9:9">
      <c r="I427762" s="33"/>
    </row>
    <row r="427772" spans="9:9">
      <c r="I427772" s="33"/>
    </row>
    <row r="427775" spans="9:9">
      <c r="I427775" s="33"/>
    </row>
    <row r="427794" spans="9:9">
      <c r="I427794" s="33"/>
    </row>
    <row r="427804" spans="9:9">
      <c r="I427804" s="33"/>
    </row>
    <row r="427807" spans="9:9">
      <c r="I427807" s="33"/>
    </row>
    <row r="427826" spans="9:9">
      <c r="I427826" s="33"/>
    </row>
    <row r="427836" spans="9:9">
      <c r="I427836" s="33"/>
    </row>
    <row r="427839" spans="9:9">
      <c r="I427839" s="33"/>
    </row>
    <row r="427858" spans="9:9">
      <c r="I427858" s="33"/>
    </row>
    <row r="427868" spans="9:9">
      <c r="I427868" s="33"/>
    </row>
    <row r="427871" spans="9:9">
      <c r="I427871" s="33"/>
    </row>
    <row r="427890" spans="9:9">
      <c r="I427890" s="33"/>
    </row>
    <row r="427900" spans="9:9">
      <c r="I427900" s="33"/>
    </row>
    <row r="427903" spans="9:9">
      <c r="I427903" s="33"/>
    </row>
    <row r="427922" spans="9:9">
      <c r="I427922" s="33"/>
    </row>
    <row r="427932" spans="9:9">
      <c r="I427932" s="33"/>
    </row>
    <row r="427935" spans="9:9">
      <c r="I427935" s="33"/>
    </row>
    <row r="427954" spans="9:9">
      <c r="I427954" s="33"/>
    </row>
    <row r="427964" spans="9:9">
      <c r="I427964" s="33"/>
    </row>
    <row r="427967" spans="9:9">
      <c r="I427967" s="33"/>
    </row>
    <row r="427986" spans="9:9">
      <c r="I427986" s="33"/>
    </row>
    <row r="427996" spans="9:9">
      <c r="I427996" s="33"/>
    </row>
    <row r="427999" spans="9:9">
      <c r="I427999" s="33"/>
    </row>
    <row r="428018" spans="9:9">
      <c r="I428018" s="33"/>
    </row>
    <row r="428028" spans="9:9">
      <c r="I428028" s="33"/>
    </row>
    <row r="428031" spans="9:9">
      <c r="I428031" s="33"/>
    </row>
    <row r="428050" spans="9:9">
      <c r="I428050" s="33"/>
    </row>
    <row r="428060" spans="9:9">
      <c r="I428060" s="33"/>
    </row>
    <row r="428063" spans="9:9">
      <c r="I428063" s="33"/>
    </row>
    <row r="428082" spans="9:9">
      <c r="I428082" s="33"/>
    </row>
    <row r="428092" spans="9:9">
      <c r="I428092" s="33"/>
    </row>
    <row r="428095" spans="9:9">
      <c r="I428095" s="33"/>
    </row>
    <row r="428114" spans="9:9">
      <c r="I428114" s="33"/>
    </row>
    <row r="428124" spans="9:9">
      <c r="I428124" s="33"/>
    </row>
    <row r="428127" spans="9:9">
      <c r="I428127" s="33"/>
    </row>
    <row r="428146" spans="9:9">
      <c r="I428146" s="33"/>
    </row>
    <row r="428156" spans="9:9">
      <c r="I428156" s="33"/>
    </row>
    <row r="428159" spans="9:9">
      <c r="I428159" s="33"/>
    </row>
    <row r="428178" spans="9:9">
      <c r="I428178" s="33"/>
    </row>
    <row r="428188" spans="9:9">
      <c r="I428188" s="33"/>
    </row>
    <row r="428191" spans="9:9">
      <c r="I428191" s="33"/>
    </row>
    <row r="428210" spans="9:9">
      <c r="I428210" s="33"/>
    </row>
    <row r="428220" spans="9:9">
      <c r="I428220" s="33"/>
    </row>
    <row r="428223" spans="9:9">
      <c r="I428223" s="33"/>
    </row>
    <row r="428242" spans="9:9">
      <c r="I428242" s="33"/>
    </row>
    <row r="428252" spans="9:9">
      <c r="I428252" s="33"/>
    </row>
    <row r="428255" spans="9:9">
      <c r="I428255" s="33"/>
    </row>
    <row r="428274" spans="9:9">
      <c r="I428274" s="33"/>
    </row>
    <row r="428284" spans="9:9">
      <c r="I428284" s="33"/>
    </row>
    <row r="428287" spans="9:9">
      <c r="I428287" s="33"/>
    </row>
    <row r="428306" spans="9:9">
      <c r="I428306" s="33"/>
    </row>
    <row r="428316" spans="9:9">
      <c r="I428316" s="33"/>
    </row>
    <row r="428319" spans="9:9">
      <c r="I428319" s="33"/>
    </row>
    <row r="428338" spans="9:9">
      <c r="I428338" s="33"/>
    </row>
    <row r="428348" spans="9:9">
      <c r="I428348" s="33"/>
    </row>
    <row r="428351" spans="9:9">
      <c r="I428351" s="33"/>
    </row>
    <row r="428370" spans="9:9">
      <c r="I428370" s="33"/>
    </row>
    <row r="428380" spans="9:9">
      <c r="I428380" s="33"/>
    </row>
    <row r="428383" spans="9:9">
      <c r="I428383" s="33"/>
    </row>
    <row r="428402" spans="9:9">
      <c r="I428402" s="33"/>
    </row>
    <row r="428412" spans="9:9">
      <c r="I428412" s="33"/>
    </row>
    <row r="428415" spans="9:9">
      <c r="I428415" s="33"/>
    </row>
    <row r="428434" spans="9:9">
      <c r="I428434" s="33"/>
    </row>
    <row r="428444" spans="9:9">
      <c r="I428444" s="33"/>
    </row>
    <row r="428447" spans="9:9">
      <c r="I428447" s="33"/>
    </row>
    <row r="428466" spans="9:9">
      <c r="I428466" s="33"/>
    </row>
    <row r="428476" spans="9:9">
      <c r="I428476" s="33"/>
    </row>
    <row r="428479" spans="9:9">
      <c r="I428479" s="33"/>
    </row>
    <row r="428498" spans="9:9">
      <c r="I428498" s="33"/>
    </row>
    <row r="428508" spans="9:9">
      <c r="I428508" s="33"/>
    </row>
    <row r="428511" spans="9:9">
      <c r="I428511" s="33"/>
    </row>
    <row r="428530" spans="9:9">
      <c r="I428530" s="33"/>
    </row>
    <row r="428540" spans="9:9">
      <c r="I428540" s="33"/>
    </row>
    <row r="428543" spans="9:9">
      <c r="I428543" s="33"/>
    </row>
    <row r="428562" spans="9:9">
      <c r="I428562" s="33"/>
    </row>
    <row r="428572" spans="9:9">
      <c r="I428572" s="33"/>
    </row>
    <row r="428575" spans="9:9">
      <c r="I428575" s="33"/>
    </row>
    <row r="428594" spans="9:9">
      <c r="I428594" s="33"/>
    </row>
    <row r="428604" spans="9:9">
      <c r="I428604" s="33"/>
    </row>
    <row r="428607" spans="9:9">
      <c r="I428607" s="33"/>
    </row>
    <row r="428626" spans="9:9">
      <c r="I428626" s="33"/>
    </row>
    <row r="428636" spans="9:9">
      <c r="I428636" s="33"/>
    </row>
    <row r="428639" spans="9:9">
      <c r="I428639" s="33"/>
    </row>
    <row r="428658" spans="9:9">
      <c r="I428658" s="33"/>
    </row>
    <row r="428668" spans="9:9">
      <c r="I428668" s="33"/>
    </row>
    <row r="428671" spans="9:9">
      <c r="I428671" s="33"/>
    </row>
    <row r="428690" spans="9:9">
      <c r="I428690" s="33"/>
    </row>
    <row r="428700" spans="9:9">
      <c r="I428700" s="33"/>
    </row>
    <row r="428703" spans="9:9">
      <c r="I428703" s="33"/>
    </row>
    <row r="428722" spans="9:9">
      <c r="I428722" s="33"/>
    </row>
    <row r="428732" spans="9:9">
      <c r="I428732" s="33"/>
    </row>
    <row r="428735" spans="9:9">
      <c r="I428735" s="33"/>
    </row>
    <row r="428754" spans="9:9">
      <c r="I428754" s="33"/>
    </row>
    <row r="428764" spans="9:9">
      <c r="I428764" s="33"/>
    </row>
    <row r="428767" spans="9:9">
      <c r="I428767" s="33"/>
    </row>
    <row r="428786" spans="9:9">
      <c r="I428786" s="33"/>
    </row>
    <row r="428796" spans="9:9">
      <c r="I428796" s="33"/>
    </row>
    <row r="428799" spans="9:9">
      <c r="I428799" s="33"/>
    </row>
    <row r="428818" spans="9:9">
      <c r="I428818" s="33"/>
    </row>
    <row r="428828" spans="9:9">
      <c r="I428828" s="33"/>
    </row>
    <row r="428831" spans="9:9">
      <c r="I428831" s="33"/>
    </row>
    <row r="428850" spans="9:9">
      <c r="I428850" s="33"/>
    </row>
    <row r="428860" spans="9:9">
      <c r="I428860" s="33"/>
    </row>
    <row r="428863" spans="9:9">
      <c r="I428863" s="33"/>
    </row>
    <row r="428882" spans="9:9">
      <c r="I428882" s="33"/>
    </row>
    <row r="428892" spans="9:9">
      <c r="I428892" s="33"/>
    </row>
    <row r="428895" spans="9:9">
      <c r="I428895" s="33"/>
    </row>
    <row r="428914" spans="9:9">
      <c r="I428914" s="33"/>
    </row>
    <row r="428924" spans="9:9">
      <c r="I428924" s="33"/>
    </row>
    <row r="428927" spans="9:9">
      <c r="I428927" s="33"/>
    </row>
    <row r="428946" spans="9:9">
      <c r="I428946" s="33"/>
    </row>
    <row r="428956" spans="9:9">
      <c r="I428956" s="33"/>
    </row>
    <row r="428959" spans="9:9">
      <c r="I428959" s="33"/>
    </row>
    <row r="428978" spans="9:9">
      <c r="I428978" s="33"/>
    </row>
    <row r="428988" spans="9:9">
      <c r="I428988" s="33"/>
    </row>
    <row r="428991" spans="9:9">
      <c r="I428991" s="33"/>
    </row>
    <row r="429010" spans="9:9">
      <c r="I429010" s="33"/>
    </row>
    <row r="429020" spans="9:9">
      <c r="I429020" s="33"/>
    </row>
    <row r="429023" spans="9:9">
      <c r="I429023" s="33"/>
    </row>
    <row r="429042" spans="9:9">
      <c r="I429042" s="33"/>
    </row>
    <row r="429052" spans="9:9">
      <c r="I429052" s="33"/>
    </row>
    <row r="429055" spans="9:9">
      <c r="I429055" s="33"/>
    </row>
    <row r="429074" spans="9:9">
      <c r="I429074" s="33"/>
    </row>
    <row r="429084" spans="9:9">
      <c r="I429084" s="33"/>
    </row>
    <row r="429087" spans="9:9">
      <c r="I429087" s="33"/>
    </row>
    <row r="429106" spans="9:9">
      <c r="I429106" s="33"/>
    </row>
    <row r="429116" spans="9:9">
      <c r="I429116" s="33"/>
    </row>
    <row r="429119" spans="9:9">
      <c r="I429119" s="33"/>
    </row>
    <row r="429138" spans="9:9">
      <c r="I429138" s="33"/>
    </row>
    <row r="429148" spans="9:9">
      <c r="I429148" s="33"/>
    </row>
    <row r="429151" spans="9:9">
      <c r="I429151" s="33"/>
    </row>
    <row r="429170" spans="9:9">
      <c r="I429170" s="33"/>
    </row>
    <row r="429180" spans="9:9">
      <c r="I429180" s="33"/>
    </row>
    <row r="429183" spans="9:9">
      <c r="I429183" s="33"/>
    </row>
    <row r="429202" spans="9:9">
      <c r="I429202" s="33"/>
    </row>
    <row r="429212" spans="9:9">
      <c r="I429212" s="33"/>
    </row>
    <row r="429215" spans="9:9">
      <c r="I429215" s="33"/>
    </row>
    <row r="429234" spans="9:9">
      <c r="I429234" s="33"/>
    </row>
    <row r="429244" spans="9:9">
      <c r="I429244" s="33"/>
    </row>
    <row r="429247" spans="9:9">
      <c r="I429247" s="33"/>
    </row>
    <row r="429266" spans="9:9">
      <c r="I429266" s="33"/>
    </row>
    <row r="429276" spans="9:9">
      <c r="I429276" s="33"/>
    </row>
    <row r="429279" spans="9:9">
      <c r="I429279" s="33"/>
    </row>
    <row r="429298" spans="9:9">
      <c r="I429298" s="33"/>
    </row>
    <row r="429308" spans="9:9">
      <c r="I429308" s="33"/>
    </row>
    <row r="429311" spans="9:9">
      <c r="I429311" s="33"/>
    </row>
    <row r="429330" spans="9:9">
      <c r="I429330" s="33"/>
    </row>
    <row r="429340" spans="9:9">
      <c r="I429340" s="33"/>
    </row>
    <row r="429343" spans="9:9">
      <c r="I429343" s="33"/>
    </row>
    <row r="429362" spans="9:9">
      <c r="I429362" s="33"/>
    </row>
    <row r="429372" spans="9:9">
      <c r="I429372" s="33"/>
    </row>
    <row r="429375" spans="9:9">
      <c r="I429375" s="33"/>
    </row>
    <row r="429394" spans="9:9">
      <c r="I429394" s="33"/>
    </row>
    <row r="429404" spans="9:9">
      <c r="I429404" s="33"/>
    </row>
    <row r="429407" spans="9:9">
      <c r="I429407" s="33"/>
    </row>
    <row r="429426" spans="9:9">
      <c r="I429426" s="33"/>
    </row>
    <row r="429436" spans="9:9">
      <c r="I429436" s="33"/>
    </row>
    <row r="429439" spans="9:9">
      <c r="I429439" s="33"/>
    </row>
    <row r="429458" spans="9:9">
      <c r="I429458" s="33"/>
    </row>
    <row r="429468" spans="9:9">
      <c r="I429468" s="33"/>
    </row>
    <row r="429471" spans="9:9">
      <c r="I429471" s="33"/>
    </row>
    <row r="429490" spans="9:9">
      <c r="I429490" s="33"/>
    </row>
    <row r="429500" spans="9:9">
      <c r="I429500" s="33"/>
    </row>
    <row r="429503" spans="9:9">
      <c r="I429503" s="33"/>
    </row>
    <row r="429522" spans="9:9">
      <c r="I429522" s="33"/>
    </row>
    <row r="429532" spans="9:9">
      <c r="I429532" s="33"/>
    </row>
    <row r="429535" spans="9:9">
      <c r="I429535" s="33"/>
    </row>
    <row r="429554" spans="9:9">
      <c r="I429554" s="33"/>
    </row>
    <row r="429564" spans="9:9">
      <c r="I429564" s="33"/>
    </row>
    <row r="429567" spans="9:9">
      <c r="I429567" s="33"/>
    </row>
    <row r="429586" spans="9:9">
      <c r="I429586" s="33"/>
    </row>
    <row r="429596" spans="9:9">
      <c r="I429596" s="33"/>
    </row>
    <row r="429599" spans="9:9">
      <c r="I429599" s="33"/>
    </row>
    <row r="429618" spans="9:9">
      <c r="I429618" s="33"/>
    </row>
    <row r="429628" spans="9:9">
      <c r="I429628" s="33"/>
    </row>
    <row r="429631" spans="9:9">
      <c r="I429631" s="33"/>
    </row>
    <row r="429650" spans="9:9">
      <c r="I429650" s="33"/>
    </row>
    <row r="429660" spans="9:9">
      <c r="I429660" s="33"/>
    </row>
    <row r="429663" spans="9:9">
      <c r="I429663" s="33"/>
    </row>
    <row r="429682" spans="9:9">
      <c r="I429682" s="33"/>
    </row>
    <row r="429692" spans="9:9">
      <c r="I429692" s="33"/>
    </row>
    <row r="429695" spans="9:9">
      <c r="I429695" s="33"/>
    </row>
    <row r="429714" spans="9:9">
      <c r="I429714" s="33"/>
    </row>
    <row r="429724" spans="9:9">
      <c r="I429724" s="33"/>
    </row>
    <row r="429727" spans="9:9">
      <c r="I429727" s="33"/>
    </row>
    <row r="429746" spans="9:9">
      <c r="I429746" s="33"/>
    </row>
    <row r="429756" spans="9:9">
      <c r="I429756" s="33"/>
    </row>
    <row r="429759" spans="9:9">
      <c r="I429759" s="33"/>
    </row>
    <row r="429778" spans="9:9">
      <c r="I429778" s="33"/>
    </row>
    <row r="429788" spans="9:9">
      <c r="I429788" s="33"/>
    </row>
    <row r="429791" spans="9:9">
      <c r="I429791" s="33"/>
    </row>
    <row r="429810" spans="9:9">
      <c r="I429810" s="33"/>
    </row>
    <row r="429820" spans="9:9">
      <c r="I429820" s="33"/>
    </row>
    <row r="429823" spans="9:9">
      <c r="I429823" s="33"/>
    </row>
    <row r="429842" spans="9:9">
      <c r="I429842" s="33"/>
    </row>
    <row r="429852" spans="9:9">
      <c r="I429852" s="33"/>
    </row>
    <row r="429855" spans="9:9">
      <c r="I429855" s="33"/>
    </row>
    <row r="429874" spans="9:9">
      <c r="I429874" s="33"/>
    </row>
    <row r="429884" spans="9:9">
      <c r="I429884" s="33"/>
    </row>
    <row r="429887" spans="9:9">
      <c r="I429887" s="33"/>
    </row>
    <row r="429906" spans="9:9">
      <c r="I429906" s="33"/>
    </row>
    <row r="429916" spans="9:9">
      <c r="I429916" s="33"/>
    </row>
    <row r="429919" spans="9:9">
      <c r="I429919" s="33"/>
    </row>
    <row r="429938" spans="9:9">
      <c r="I429938" s="33"/>
    </row>
    <row r="429948" spans="9:9">
      <c r="I429948" s="33"/>
    </row>
    <row r="429951" spans="9:9">
      <c r="I429951" s="33"/>
    </row>
    <row r="429970" spans="9:9">
      <c r="I429970" s="33"/>
    </row>
    <row r="429980" spans="9:9">
      <c r="I429980" s="33"/>
    </row>
    <row r="429983" spans="9:9">
      <c r="I429983" s="33"/>
    </row>
    <row r="430002" spans="9:9">
      <c r="I430002" s="33"/>
    </row>
    <row r="430012" spans="9:9">
      <c r="I430012" s="33"/>
    </row>
    <row r="430015" spans="9:9">
      <c r="I430015" s="33"/>
    </row>
    <row r="430034" spans="9:9">
      <c r="I430034" s="33"/>
    </row>
    <row r="430044" spans="9:9">
      <c r="I430044" s="33"/>
    </row>
    <row r="430047" spans="9:9">
      <c r="I430047" s="33"/>
    </row>
    <row r="430066" spans="9:9">
      <c r="I430066" s="33"/>
    </row>
    <row r="430076" spans="9:9">
      <c r="I430076" s="33"/>
    </row>
    <row r="430079" spans="9:9">
      <c r="I430079" s="33"/>
    </row>
    <row r="430098" spans="9:9">
      <c r="I430098" s="33"/>
    </row>
    <row r="430108" spans="9:9">
      <c r="I430108" s="33"/>
    </row>
    <row r="430111" spans="9:9">
      <c r="I430111" s="33"/>
    </row>
    <row r="430130" spans="9:9">
      <c r="I430130" s="33"/>
    </row>
    <row r="430140" spans="9:9">
      <c r="I430140" s="33"/>
    </row>
    <row r="430143" spans="9:9">
      <c r="I430143" s="33"/>
    </row>
    <row r="430162" spans="9:9">
      <c r="I430162" s="33"/>
    </row>
    <row r="430172" spans="9:9">
      <c r="I430172" s="33"/>
    </row>
    <row r="430175" spans="9:9">
      <c r="I430175" s="33"/>
    </row>
    <row r="430194" spans="9:9">
      <c r="I430194" s="33"/>
    </row>
    <row r="430204" spans="9:9">
      <c r="I430204" s="33"/>
    </row>
    <row r="430207" spans="9:9">
      <c r="I430207" s="33"/>
    </row>
    <row r="430226" spans="9:9">
      <c r="I430226" s="33"/>
    </row>
    <row r="430236" spans="9:9">
      <c r="I430236" s="33"/>
    </row>
    <row r="430239" spans="9:9">
      <c r="I430239" s="33"/>
    </row>
    <row r="430258" spans="9:9">
      <c r="I430258" s="33"/>
    </row>
    <row r="430268" spans="9:9">
      <c r="I430268" s="33"/>
    </row>
    <row r="430271" spans="9:9">
      <c r="I430271" s="33"/>
    </row>
    <row r="430290" spans="9:9">
      <c r="I430290" s="33"/>
    </row>
    <row r="430300" spans="9:9">
      <c r="I430300" s="33"/>
    </row>
    <row r="430303" spans="9:9">
      <c r="I430303" s="33"/>
    </row>
    <row r="430322" spans="9:9">
      <c r="I430322" s="33"/>
    </row>
    <row r="430332" spans="9:9">
      <c r="I430332" s="33"/>
    </row>
    <row r="430335" spans="9:9">
      <c r="I430335" s="33"/>
    </row>
    <row r="430354" spans="9:9">
      <c r="I430354" s="33"/>
    </row>
    <row r="430364" spans="9:9">
      <c r="I430364" s="33"/>
    </row>
    <row r="430367" spans="9:9">
      <c r="I430367" s="33"/>
    </row>
    <row r="430386" spans="9:9">
      <c r="I430386" s="33"/>
    </row>
    <row r="430396" spans="9:9">
      <c r="I430396" s="33"/>
    </row>
    <row r="430399" spans="9:9">
      <c r="I430399" s="33"/>
    </row>
    <row r="430418" spans="9:9">
      <c r="I430418" s="33"/>
    </row>
    <row r="430428" spans="9:9">
      <c r="I430428" s="33"/>
    </row>
    <row r="430431" spans="9:9">
      <c r="I430431" s="33"/>
    </row>
    <row r="430450" spans="9:9">
      <c r="I430450" s="33"/>
    </row>
    <row r="430460" spans="9:9">
      <c r="I430460" s="33"/>
    </row>
    <row r="430463" spans="9:9">
      <c r="I430463" s="33"/>
    </row>
    <row r="430482" spans="9:9">
      <c r="I430482" s="33"/>
    </row>
    <row r="430492" spans="9:9">
      <c r="I430492" s="33"/>
    </row>
    <row r="430495" spans="9:9">
      <c r="I430495" s="33"/>
    </row>
    <row r="430514" spans="9:9">
      <c r="I430514" s="33"/>
    </row>
    <row r="430524" spans="9:9">
      <c r="I430524" s="33"/>
    </row>
    <row r="430527" spans="9:9">
      <c r="I430527" s="33"/>
    </row>
    <row r="430546" spans="9:9">
      <c r="I430546" s="33"/>
    </row>
    <row r="430556" spans="9:9">
      <c r="I430556" s="33"/>
    </row>
    <row r="430559" spans="9:9">
      <c r="I430559" s="33"/>
    </row>
    <row r="430578" spans="9:9">
      <c r="I430578" s="33"/>
    </row>
    <row r="430588" spans="9:9">
      <c r="I430588" s="33"/>
    </row>
    <row r="430591" spans="9:9">
      <c r="I430591" s="33"/>
    </row>
    <row r="430610" spans="9:9">
      <c r="I430610" s="33"/>
    </row>
    <row r="430620" spans="9:9">
      <c r="I430620" s="33"/>
    </row>
    <row r="430623" spans="9:9">
      <c r="I430623" s="33"/>
    </row>
    <row r="430642" spans="9:9">
      <c r="I430642" s="33"/>
    </row>
    <row r="430652" spans="9:9">
      <c r="I430652" s="33"/>
    </row>
    <row r="430655" spans="9:9">
      <c r="I430655" s="33"/>
    </row>
    <row r="430674" spans="9:9">
      <c r="I430674" s="33"/>
    </row>
    <row r="430684" spans="9:9">
      <c r="I430684" s="33"/>
    </row>
    <row r="430687" spans="9:9">
      <c r="I430687" s="33"/>
    </row>
    <row r="430706" spans="9:9">
      <c r="I430706" s="33"/>
    </row>
    <row r="430716" spans="9:9">
      <c r="I430716" s="33"/>
    </row>
    <row r="430719" spans="9:9">
      <c r="I430719" s="33"/>
    </row>
    <row r="430738" spans="9:9">
      <c r="I430738" s="33"/>
    </row>
    <row r="430748" spans="9:9">
      <c r="I430748" s="33"/>
    </row>
    <row r="430751" spans="9:9">
      <c r="I430751" s="33"/>
    </row>
    <row r="430770" spans="9:9">
      <c r="I430770" s="33"/>
    </row>
    <row r="430780" spans="9:9">
      <c r="I430780" s="33"/>
    </row>
    <row r="430783" spans="9:9">
      <c r="I430783" s="33"/>
    </row>
    <row r="430802" spans="9:9">
      <c r="I430802" s="33"/>
    </row>
    <row r="430812" spans="9:9">
      <c r="I430812" s="33"/>
    </row>
    <row r="430815" spans="9:9">
      <c r="I430815" s="33"/>
    </row>
    <row r="430834" spans="9:9">
      <c r="I430834" s="33"/>
    </row>
    <row r="430844" spans="9:9">
      <c r="I430844" s="33"/>
    </row>
    <row r="430847" spans="9:9">
      <c r="I430847" s="33"/>
    </row>
    <row r="430866" spans="9:9">
      <c r="I430866" s="33"/>
    </row>
    <row r="430876" spans="9:9">
      <c r="I430876" s="33"/>
    </row>
    <row r="430879" spans="9:9">
      <c r="I430879" s="33"/>
    </row>
    <row r="430898" spans="9:9">
      <c r="I430898" s="33"/>
    </row>
    <row r="430908" spans="9:9">
      <c r="I430908" s="33"/>
    </row>
    <row r="430911" spans="9:9">
      <c r="I430911" s="33"/>
    </row>
    <row r="430930" spans="9:9">
      <c r="I430930" s="33"/>
    </row>
    <row r="430940" spans="9:9">
      <c r="I430940" s="33"/>
    </row>
    <row r="430943" spans="9:9">
      <c r="I430943" s="33"/>
    </row>
    <row r="430962" spans="9:9">
      <c r="I430962" s="33"/>
    </row>
    <row r="430972" spans="9:9">
      <c r="I430972" s="33"/>
    </row>
    <row r="430975" spans="9:9">
      <c r="I430975" s="33"/>
    </row>
    <row r="430994" spans="9:9">
      <c r="I430994" s="33"/>
    </row>
    <row r="431004" spans="9:9">
      <c r="I431004" s="33"/>
    </row>
    <row r="431007" spans="9:9">
      <c r="I431007" s="33"/>
    </row>
    <row r="431026" spans="9:9">
      <c r="I431026" s="33"/>
    </row>
    <row r="431036" spans="9:9">
      <c r="I431036" s="33"/>
    </row>
    <row r="431039" spans="9:9">
      <c r="I431039" s="33"/>
    </row>
    <row r="431058" spans="9:9">
      <c r="I431058" s="33"/>
    </row>
    <row r="431068" spans="9:9">
      <c r="I431068" s="33"/>
    </row>
    <row r="431071" spans="9:9">
      <c r="I431071" s="33"/>
    </row>
    <row r="431090" spans="9:9">
      <c r="I431090" s="33"/>
    </row>
    <row r="431100" spans="9:9">
      <c r="I431100" s="33"/>
    </row>
    <row r="431103" spans="9:9">
      <c r="I431103" s="33"/>
    </row>
    <row r="431122" spans="9:9">
      <c r="I431122" s="33"/>
    </row>
    <row r="431132" spans="9:9">
      <c r="I431132" s="33"/>
    </row>
    <row r="431135" spans="9:9">
      <c r="I431135" s="33"/>
    </row>
    <row r="431154" spans="9:9">
      <c r="I431154" s="33"/>
    </row>
    <row r="431164" spans="9:9">
      <c r="I431164" s="33"/>
    </row>
    <row r="431167" spans="9:9">
      <c r="I431167" s="33"/>
    </row>
    <row r="431186" spans="9:9">
      <c r="I431186" s="33"/>
    </row>
    <row r="431196" spans="9:9">
      <c r="I431196" s="33"/>
    </row>
    <row r="431199" spans="9:9">
      <c r="I431199" s="33"/>
    </row>
    <row r="431218" spans="9:9">
      <c r="I431218" s="33"/>
    </row>
    <row r="431228" spans="9:9">
      <c r="I431228" s="33"/>
    </row>
    <row r="431231" spans="9:9">
      <c r="I431231" s="33"/>
    </row>
    <row r="431250" spans="9:9">
      <c r="I431250" s="33"/>
    </row>
    <row r="431260" spans="9:9">
      <c r="I431260" s="33"/>
    </row>
    <row r="431263" spans="9:9">
      <c r="I431263" s="33"/>
    </row>
    <row r="431282" spans="9:9">
      <c r="I431282" s="33"/>
    </row>
    <row r="431292" spans="9:9">
      <c r="I431292" s="33"/>
    </row>
    <row r="431295" spans="9:9">
      <c r="I431295" s="33"/>
    </row>
    <row r="431314" spans="9:9">
      <c r="I431314" s="33"/>
    </row>
    <row r="431324" spans="9:9">
      <c r="I431324" s="33"/>
    </row>
    <row r="431327" spans="9:9">
      <c r="I431327" s="33"/>
    </row>
    <row r="431346" spans="9:9">
      <c r="I431346" s="33"/>
    </row>
    <row r="431356" spans="9:9">
      <c r="I431356" s="33"/>
    </row>
    <row r="431359" spans="9:9">
      <c r="I431359" s="33"/>
    </row>
    <row r="431378" spans="9:9">
      <c r="I431378" s="33"/>
    </row>
    <row r="431388" spans="9:9">
      <c r="I431388" s="33"/>
    </row>
    <row r="431391" spans="9:9">
      <c r="I431391" s="33"/>
    </row>
    <row r="431410" spans="9:9">
      <c r="I431410" s="33"/>
    </row>
    <row r="431420" spans="9:9">
      <c r="I431420" s="33"/>
    </row>
    <row r="431423" spans="9:9">
      <c r="I431423" s="33"/>
    </row>
    <row r="431442" spans="9:9">
      <c r="I431442" s="33"/>
    </row>
    <row r="431452" spans="9:9">
      <c r="I431452" s="33"/>
    </row>
    <row r="431455" spans="9:9">
      <c r="I431455" s="33"/>
    </row>
    <row r="431474" spans="9:9">
      <c r="I431474" s="33"/>
    </row>
    <row r="431484" spans="9:9">
      <c r="I431484" s="33"/>
    </row>
    <row r="431487" spans="9:9">
      <c r="I431487" s="33"/>
    </row>
    <row r="431506" spans="9:9">
      <c r="I431506" s="33"/>
    </row>
    <row r="431516" spans="9:9">
      <c r="I431516" s="33"/>
    </row>
    <row r="431519" spans="9:9">
      <c r="I431519" s="33"/>
    </row>
    <row r="431538" spans="9:9">
      <c r="I431538" s="33"/>
    </row>
    <row r="431548" spans="9:9">
      <c r="I431548" s="33"/>
    </row>
    <row r="431551" spans="9:9">
      <c r="I431551" s="33"/>
    </row>
    <row r="431570" spans="9:9">
      <c r="I431570" s="33"/>
    </row>
    <row r="431580" spans="9:9">
      <c r="I431580" s="33"/>
    </row>
    <row r="431583" spans="9:9">
      <c r="I431583" s="33"/>
    </row>
    <row r="431602" spans="9:9">
      <c r="I431602" s="33"/>
    </row>
    <row r="431612" spans="9:9">
      <c r="I431612" s="33"/>
    </row>
    <row r="431615" spans="9:9">
      <c r="I431615" s="33"/>
    </row>
    <row r="431634" spans="9:9">
      <c r="I431634" s="33"/>
    </row>
    <row r="431644" spans="9:9">
      <c r="I431644" s="33"/>
    </row>
    <row r="431647" spans="9:9">
      <c r="I431647" s="33"/>
    </row>
    <row r="431666" spans="9:9">
      <c r="I431666" s="33"/>
    </row>
    <row r="431676" spans="9:9">
      <c r="I431676" s="33"/>
    </row>
    <row r="431679" spans="9:9">
      <c r="I431679" s="33"/>
    </row>
    <row r="431698" spans="9:9">
      <c r="I431698" s="33"/>
    </row>
    <row r="431708" spans="9:9">
      <c r="I431708" s="33"/>
    </row>
    <row r="431711" spans="9:9">
      <c r="I431711" s="33"/>
    </row>
    <row r="431730" spans="9:9">
      <c r="I431730" s="33"/>
    </row>
    <row r="431740" spans="9:9">
      <c r="I431740" s="33"/>
    </row>
    <row r="431743" spans="9:9">
      <c r="I431743" s="33"/>
    </row>
    <row r="431762" spans="9:9">
      <c r="I431762" s="33"/>
    </row>
    <row r="431772" spans="9:9">
      <c r="I431772" s="33"/>
    </row>
    <row r="431775" spans="9:9">
      <c r="I431775" s="33"/>
    </row>
    <row r="431794" spans="9:9">
      <c r="I431794" s="33"/>
    </row>
    <row r="431804" spans="9:9">
      <c r="I431804" s="33"/>
    </row>
    <row r="431807" spans="9:9">
      <c r="I431807" s="33"/>
    </row>
    <row r="431826" spans="9:9">
      <c r="I431826" s="33"/>
    </row>
    <row r="431836" spans="9:9">
      <c r="I431836" s="33"/>
    </row>
    <row r="431839" spans="9:9">
      <c r="I431839" s="33"/>
    </row>
    <row r="431858" spans="9:9">
      <c r="I431858" s="33"/>
    </row>
    <row r="431868" spans="9:9">
      <c r="I431868" s="33"/>
    </row>
    <row r="431871" spans="9:9">
      <c r="I431871" s="33"/>
    </row>
    <row r="431890" spans="9:9">
      <c r="I431890" s="33"/>
    </row>
    <row r="431900" spans="9:9">
      <c r="I431900" s="33"/>
    </row>
    <row r="431903" spans="9:9">
      <c r="I431903" s="33"/>
    </row>
    <row r="431922" spans="9:9">
      <c r="I431922" s="33"/>
    </row>
    <row r="431932" spans="9:9">
      <c r="I431932" s="33"/>
    </row>
    <row r="431935" spans="9:9">
      <c r="I431935" s="33"/>
    </row>
    <row r="431954" spans="9:9">
      <c r="I431954" s="33"/>
    </row>
    <row r="431964" spans="9:9">
      <c r="I431964" s="33"/>
    </row>
    <row r="431967" spans="9:9">
      <c r="I431967" s="33"/>
    </row>
    <row r="431986" spans="9:9">
      <c r="I431986" s="33"/>
    </row>
    <row r="431996" spans="9:9">
      <c r="I431996" s="33"/>
    </row>
    <row r="431999" spans="9:9">
      <c r="I431999" s="33"/>
    </row>
    <row r="432018" spans="9:9">
      <c r="I432018" s="33"/>
    </row>
    <row r="432028" spans="9:9">
      <c r="I432028" s="33"/>
    </row>
    <row r="432031" spans="9:9">
      <c r="I432031" s="33"/>
    </row>
    <row r="432050" spans="9:9">
      <c r="I432050" s="33"/>
    </row>
    <row r="432060" spans="9:9">
      <c r="I432060" s="33"/>
    </row>
    <row r="432063" spans="9:9">
      <c r="I432063" s="33"/>
    </row>
    <row r="432082" spans="9:9">
      <c r="I432082" s="33"/>
    </row>
    <row r="432092" spans="9:9">
      <c r="I432092" s="33"/>
    </row>
    <row r="432095" spans="9:9">
      <c r="I432095" s="33"/>
    </row>
    <row r="432114" spans="9:9">
      <c r="I432114" s="33"/>
    </row>
    <row r="432124" spans="9:9">
      <c r="I432124" s="33"/>
    </row>
    <row r="432127" spans="9:9">
      <c r="I432127" s="33"/>
    </row>
    <row r="432146" spans="9:9">
      <c r="I432146" s="33"/>
    </row>
    <row r="432156" spans="9:9">
      <c r="I432156" s="33"/>
    </row>
    <row r="432159" spans="9:9">
      <c r="I432159" s="33"/>
    </row>
    <row r="432178" spans="9:9">
      <c r="I432178" s="33"/>
    </row>
    <row r="432188" spans="9:9">
      <c r="I432188" s="33"/>
    </row>
    <row r="432191" spans="9:9">
      <c r="I432191" s="33"/>
    </row>
    <row r="432210" spans="9:9">
      <c r="I432210" s="33"/>
    </row>
    <row r="432220" spans="9:9">
      <c r="I432220" s="33"/>
    </row>
    <row r="432223" spans="9:9">
      <c r="I432223" s="33"/>
    </row>
    <row r="432242" spans="9:9">
      <c r="I432242" s="33"/>
    </row>
    <row r="432252" spans="9:9">
      <c r="I432252" s="33"/>
    </row>
    <row r="432255" spans="9:9">
      <c r="I432255" s="33"/>
    </row>
    <row r="432274" spans="9:9">
      <c r="I432274" s="33"/>
    </row>
    <row r="432284" spans="9:9">
      <c r="I432284" s="33"/>
    </row>
    <row r="432287" spans="9:9">
      <c r="I432287" s="33"/>
    </row>
    <row r="432306" spans="9:9">
      <c r="I432306" s="33"/>
    </row>
    <row r="432316" spans="9:9">
      <c r="I432316" s="33"/>
    </row>
    <row r="432319" spans="9:9">
      <c r="I432319" s="33"/>
    </row>
    <row r="432338" spans="9:9">
      <c r="I432338" s="33"/>
    </row>
    <row r="432348" spans="9:9">
      <c r="I432348" s="33"/>
    </row>
    <row r="432351" spans="9:9">
      <c r="I432351" s="33"/>
    </row>
    <row r="432370" spans="9:9">
      <c r="I432370" s="33"/>
    </row>
    <row r="432380" spans="9:9">
      <c r="I432380" s="33"/>
    </row>
    <row r="432383" spans="9:9">
      <c r="I432383" s="33"/>
    </row>
    <row r="432402" spans="9:9">
      <c r="I432402" s="33"/>
    </row>
    <row r="432412" spans="9:9">
      <c r="I432412" s="33"/>
    </row>
    <row r="432415" spans="9:9">
      <c r="I432415" s="33"/>
    </row>
    <row r="432434" spans="9:9">
      <c r="I432434" s="33"/>
    </row>
    <row r="432444" spans="9:9">
      <c r="I432444" s="33"/>
    </row>
    <row r="432447" spans="9:9">
      <c r="I432447" s="33"/>
    </row>
    <row r="432466" spans="9:9">
      <c r="I432466" s="33"/>
    </row>
    <row r="432476" spans="9:9">
      <c r="I432476" s="33"/>
    </row>
    <row r="432479" spans="9:9">
      <c r="I432479" s="33"/>
    </row>
    <row r="432498" spans="9:9">
      <c r="I432498" s="33"/>
    </row>
    <row r="432508" spans="9:9">
      <c r="I432508" s="33"/>
    </row>
    <row r="432511" spans="9:9">
      <c r="I432511" s="33"/>
    </row>
    <row r="432530" spans="9:9">
      <c r="I432530" s="33"/>
    </row>
    <row r="432540" spans="9:9">
      <c r="I432540" s="33"/>
    </row>
    <row r="432543" spans="9:9">
      <c r="I432543" s="33"/>
    </row>
    <row r="432562" spans="9:9">
      <c r="I432562" s="33"/>
    </row>
    <row r="432572" spans="9:9">
      <c r="I432572" s="33"/>
    </row>
    <row r="432575" spans="9:9">
      <c r="I432575" s="33"/>
    </row>
    <row r="432594" spans="9:9">
      <c r="I432594" s="33"/>
    </row>
    <row r="432604" spans="9:9">
      <c r="I432604" s="33"/>
    </row>
    <row r="432607" spans="9:9">
      <c r="I432607" s="33"/>
    </row>
    <row r="432626" spans="9:9">
      <c r="I432626" s="33"/>
    </row>
    <row r="432636" spans="9:9">
      <c r="I432636" s="33"/>
    </row>
    <row r="432639" spans="9:9">
      <c r="I432639" s="33"/>
    </row>
    <row r="432658" spans="9:9">
      <c r="I432658" s="33"/>
    </row>
    <row r="432668" spans="9:9">
      <c r="I432668" s="33"/>
    </row>
    <row r="432671" spans="9:9">
      <c r="I432671" s="33"/>
    </row>
    <row r="432690" spans="9:9">
      <c r="I432690" s="33"/>
    </row>
    <row r="432700" spans="9:9">
      <c r="I432700" s="33"/>
    </row>
    <row r="432703" spans="9:9">
      <c r="I432703" s="33"/>
    </row>
    <row r="432722" spans="9:9">
      <c r="I432722" s="33"/>
    </row>
    <row r="432732" spans="9:9">
      <c r="I432732" s="33"/>
    </row>
    <row r="432735" spans="9:9">
      <c r="I432735" s="33"/>
    </row>
    <row r="432754" spans="9:9">
      <c r="I432754" s="33"/>
    </row>
    <row r="432764" spans="9:9">
      <c r="I432764" s="33"/>
    </row>
    <row r="432767" spans="9:9">
      <c r="I432767" s="33"/>
    </row>
    <row r="432786" spans="9:9">
      <c r="I432786" s="33"/>
    </row>
    <row r="432796" spans="9:9">
      <c r="I432796" s="33"/>
    </row>
    <row r="432799" spans="9:9">
      <c r="I432799" s="33"/>
    </row>
    <row r="432818" spans="9:9">
      <c r="I432818" s="33"/>
    </row>
    <row r="432828" spans="9:9">
      <c r="I432828" s="33"/>
    </row>
    <row r="432831" spans="9:9">
      <c r="I432831" s="33"/>
    </row>
    <row r="432850" spans="9:9">
      <c r="I432850" s="33"/>
    </row>
    <row r="432860" spans="9:9">
      <c r="I432860" s="33"/>
    </row>
    <row r="432863" spans="9:9">
      <c r="I432863" s="33"/>
    </row>
    <row r="432882" spans="9:9">
      <c r="I432882" s="33"/>
    </row>
    <row r="432892" spans="9:9">
      <c r="I432892" s="33"/>
    </row>
    <row r="432895" spans="9:9">
      <c r="I432895" s="33"/>
    </row>
    <row r="432914" spans="9:9">
      <c r="I432914" s="33"/>
    </row>
    <row r="432924" spans="9:9">
      <c r="I432924" s="33"/>
    </row>
    <row r="432927" spans="9:9">
      <c r="I432927" s="33"/>
    </row>
    <row r="432946" spans="9:9">
      <c r="I432946" s="33"/>
    </row>
    <row r="432956" spans="9:9">
      <c r="I432956" s="33"/>
    </row>
    <row r="432959" spans="9:9">
      <c r="I432959" s="33"/>
    </row>
    <row r="432978" spans="9:9">
      <c r="I432978" s="33"/>
    </row>
    <row r="432988" spans="9:9">
      <c r="I432988" s="33"/>
    </row>
    <row r="432991" spans="9:9">
      <c r="I432991" s="33"/>
    </row>
    <row r="433010" spans="9:9">
      <c r="I433010" s="33"/>
    </row>
    <row r="433020" spans="9:9">
      <c r="I433020" s="33"/>
    </row>
    <row r="433023" spans="9:9">
      <c r="I433023" s="33"/>
    </row>
    <row r="433042" spans="9:9">
      <c r="I433042" s="33"/>
    </row>
    <row r="433052" spans="9:9">
      <c r="I433052" s="33"/>
    </row>
    <row r="433055" spans="9:9">
      <c r="I433055" s="33"/>
    </row>
    <row r="433074" spans="9:9">
      <c r="I433074" s="33"/>
    </row>
    <row r="433084" spans="9:9">
      <c r="I433084" s="33"/>
    </row>
    <row r="433087" spans="9:9">
      <c r="I433087" s="33"/>
    </row>
    <row r="433106" spans="9:9">
      <c r="I433106" s="33"/>
    </row>
    <row r="433116" spans="9:9">
      <c r="I433116" s="33"/>
    </row>
    <row r="433119" spans="9:9">
      <c r="I433119" s="33"/>
    </row>
    <row r="433138" spans="9:9">
      <c r="I433138" s="33"/>
    </row>
    <row r="433148" spans="9:9">
      <c r="I433148" s="33"/>
    </row>
    <row r="433151" spans="9:9">
      <c r="I433151" s="33"/>
    </row>
    <row r="433170" spans="9:9">
      <c r="I433170" s="33"/>
    </row>
    <row r="433180" spans="9:9">
      <c r="I433180" s="33"/>
    </row>
    <row r="433183" spans="9:9">
      <c r="I433183" s="33"/>
    </row>
    <row r="433202" spans="9:9">
      <c r="I433202" s="33"/>
    </row>
    <row r="433212" spans="9:9">
      <c r="I433212" s="33"/>
    </row>
    <row r="433215" spans="9:9">
      <c r="I433215" s="33"/>
    </row>
    <row r="433234" spans="9:9">
      <c r="I433234" s="33"/>
    </row>
    <row r="433244" spans="9:9">
      <c r="I433244" s="33"/>
    </row>
    <row r="433247" spans="9:9">
      <c r="I433247" s="33"/>
    </row>
    <row r="433266" spans="9:9">
      <c r="I433266" s="33"/>
    </row>
    <row r="433276" spans="9:9">
      <c r="I433276" s="33"/>
    </row>
    <row r="433279" spans="9:9">
      <c r="I433279" s="33"/>
    </row>
    <row r="433298" spans="9:9">
      <c r="I433298" s="33"/>
    </row>
    <row r="433308" spans="9:9">
      <c r="I433308" s="33"/>
    </row>
    <row r="433311" spans="9:9">
      <c r="I433311" s="33"/>
    </row>
    <row r="433330" spans="9:9">
      <c r="I433330" s="33"/>
    </row>
    <row r="433340" spans="9:9">
      <c r="I433340" s="33"/>
    </row>
    <row r="433343" spans="9:9">
      <c r="I433343" s="33"/>
    </row>
    <row r="433362" spans="9:9">
      <c r="I433362" s="33"/>
    </row>
    <row r="433372" spans="9:9">
      <c r="I433372" s="33"/>
    </row>
    <row r="433375" spans="9:9">
      <c r="I433375" s="33"/>
    </row>
    <row r="433394" spans="9:9">
      <c r="I433394" s="33"/>
    </row>
    <row r="433404" spans="9:9">
      <c r="I433404" s="33"/>
    </row>
    <row r="433407" spans="9:9">
      <c r="I433407" s="33"/>
    </row>
    <row r="433426" spans="9:9">
      <c r="I433426" s="33"/>
    </row>
    <row r="433436" spans="9:9">
      <c r="I433436" s="33"/>
    </row>
    <row r="433439" spans="9:9">
      <c r="I433439" s="33"/>
    </row>
    <row r="433458" spans="9:9">
      <c r="I433458" s="33"/>
    </row>
    <row r="433468" spans="9:9">
      <c r="I433468" s="33"/>
    </row>
    <row r="433471" spans="9:9">
      <c r="I433471" s="33"/>
    </row>
    <row r="433490" spans="9:9">
      <c r="I433490" s="33"/>
    </row>
    <row r="433500" spans="9:9">
      <c r="I433500" s="33"/>
    </row>
    <row r="433503" spans="9:9">
      <c r="I433503" s="33"/>
    </row>
    <row r="433522" spans="9:9">
      <c r="I433522" s="33"/>
    </row>
    <row r="433532" spans="9:9">
      <c r="I433532" s="33"/>
    </row>
    <row r="433535" spans="9:9">
      <c r="I433535" s="33"/>
    </row>
    <row r="433554" spans="9:9">
      <c r="I433554" s="33"/>
    </row>
    <row r="433564" spans="9:9">
      <c r="I433564" s="33"/>
    </row>
    <row r="433567" spans="9:9">
      <c r="I433567" s="33"/>
    </row>
    <row r="433586" spans="9:9">
      <c r="I433586" s="33"/>
    </row>
    <row r="433596" spans="9:9">
      <c r="I433596" s="33"/>
    </row>
    <row r="433599" spans="9:9">
      <c r="I433599" s="33"/>
    </row>
    <row r="433618" spans="9:9">
      <c r="I433618" s="33"/>
    </row>
    <row r="433628" spans="9:9">
      <c r="I433628" s="33"/>
    </row>
    <row r="433631" spans="9:9">
      <c r="I433631" s="33"/>
    </row>
    <row r="433650" spans="9:9">
      <c r="I433650" s="33"/>
    </row>
    <row r="433660" spans="9:9">
      <c r="I433660" s="33"/>
    </row>
    <row r="433663" spans="9:9">
      <c r="I433663" s="33"/>
    </row>
    <row r="433682" spans="9:9">
      <c r="I433682" s="33"/>
    </row>
    <row r="433692" spans="9:9">
      <c r="I433692" s="33"/>
    </row>
    <row r="433695" spans="9:9">
      <c r="I433695" s="33"/>
    </row>
    <row r="433714" spans="9:9">
      <c r="I433714" s="33"/>
    </row>
    <row r="433724" spans="9:9">
      <c r="I433724" s="33"/>
    </row>
    <row r="433727" spans="9:9">
      <c r="I433727" s="33"/>
    </row>
    <row r="433746" spans="9:9">
      <c r="I433746" s="33"/>
    </row>
    <row r="433756" spans="9:9">
      <c r="I433756" s="33"/>
    </row>
    <row r="433759" spans="9:9">
      <c r="I433759" s="33"/>
    </row>
    <row r="433778" spans="9:9">
      <c r="I433778" s="33"/>
    </row>
    <row r="433788" spans="9:9">
      <c r="I433788" s="33"/>
    </row>
    <row r="433791" spans="9:9">
      <c r="I433791" s="33"/>
    </row>
    <row r="433810" spans="9:9">
      <c r="I433810" s="33"/>
    </row>
    <row r="433820" spans="9:9">
      <c r="I433820" s="33"/>
    </row>
    <row r="433823" spans="9:9">
      <c r="I433823" s="33"/>
    </row>
    <row r="433842" spans="9:9">
      <c r="I433842" s="33"/>
    </row>
    <row r="433852" spans="9:9">
      <c r="I433852" s="33"/>
    </row>
    <row r="433855" spans="9:9">
      <c r="I433855" s="33"/>
    </row>
    <row r="433874" spans="9:9">
      <c r="I433874" s="33"/>
    </row>
    <row r="433884" spans="9:9">
      <c r="I433884" s="33"/>
    </row>
    <row r="433887" spans="9:9">
      <c r="I433887" s="33"/>
    </row>
    <row r="433906" spans="9:9">
      <c r="I433906" s="33"/>
    </row>
    <row r="433916" spans="9:9">
      <c r="I433916" s="33"/>
    </row>
    <row r="433919" spans="9:9">
      <c r="I433919" s="33"/>
    </row>
    <row r="433938" spans="9:9">
      <c r="I433938" s="33"/>
    </row>
    <row r="433948" spans="9:9">
      <c r="I433948" s="33"/>
    </row>
    <row r="433951" spans="9:9">
      <c r="I433951" s="33"/>
    </row>
    <row r="433970" spans="9:9">
      <c r="I433970" s="33"/>
    </row>
    <row r="433980" spans="9:9">
      <c r="I433980" s="33"/>
    </row>
    <row r="433983" spans="9:9">
      <c r="I433983" s="33"/>
    </row>
    <row r="434002" spans="9:9">
      <c r="I434002" s="33"/>
    </row>
    <row r="434012" spans="9:9">
      <c r="I434012" s="33"/>
    </row>
    <row r="434015" spans="9:9">
      <c r="I434015" s="33"/>
    </row>
    <row r="434034" spans="9:9">
      <c r="I434034" s="33"/>
    </row>
    <row r="434044" spans="9:9">
      <c r="I434044" s="33"/>
    </row>
    <row r="434047" spans="9:9">
      <c r="I434047" s="33"/>
    </row>
    <row r="434066" spans="9:9">
      <c r="I434066" s="33"/>
    </row>
    <row r="434076" spans="9:9">
      <c r="I434076" s="33"/>
    </row>
    <row r="434079" spans="9:9">
      <c r="I434079" s="33"/>
    </row>
    <row r="434098" spans="9:9">
      <c r="I434098" s="33"/>
    </row>
    <row r="434108" spans="9:9">
      <c r="I434108" s="33"/>
    </row>
    <row r="434111" spans="9:9">
      <c r="I434111" s="33"/>
    </row>
    <row r="434130" spans="9:9">
      <c r="I434130" s="33"/>
    </row>
    <row r="434140" spans="9:9">
      <c r="I434140" s="33"/>
    </row>
    <row r="434143" spans="9:9">
      <c r="I434143" s="33"/>
    </row>
    <row r="434162" spans="9:9">
      <c r="I434162" s="33"/>
    </row>
    <row r="434172" spans="9:9">
      <c r="I434172" s="33"/>
    </row>
    <row r="434175" spans="9:9">
      <c r="I434175" s="33"/>
    </row>
    <row r="434194" spans="9:9">
      <c r="I434194" s="33"/>
    </row>
    <row r="434204" spans="9:9">
      <c r="I434204" s="33"/>
    </row>
    <row r="434207" spans="9:9">
      <c r="I434207" s="33"/>
    </row>
    <row r="434226" spans="9:9">
      <c r="I434226" s="33"/>
    </row>
    <row r="434236" spans="9:9">
      <c r="I434236" s="33"/>
    </row>
    <row r="434239" spans="9:9">
      <c r="I434239" s="33"/>
    </row>
    <row r="434258" spans="9:9">
      <c r="I434258" s="33"/>
    </row>
    <row r="434268" spans="9:9">
      <c r="I434268" s="33"/>
    </row>
    <row r="434271" spans="9:9">
      <c r="I434271" s="33"/>
    </row>
    <row r="434290" spans="9:9">
      <c r="I434290" s="33"/>
    </row>
    <row r="434300" spans="9:9">
      <c r="I434300" s="33"/>
    </row>
    <row r="434303" spans="9:9">
      <c r="I434303" s="33"/>
    </row>
    <row r="434322" spans="9:9">
      <c r="I434322" s="33"/>
    </row>
    <row r="434332" spans="9:9">
      <c r="I434332" s="33"/>
    </row>
    <row r="434335" spans="9:9">
      <c r="I434335" s="33"/>
    </row>
    <row r="434354" spans="9:9">
      <c r="I434354" s="33"/>
    </row>
    <row r="434364" spans="9:9">
      <c r="I434364" s="33"/>
    </row>
    <row r="434367" spans="9:9">
      <c r="I434367" s="33"/>
    </row>
    <row r="434386" spans="9:9">
      <c r="I434386" s="33"/>
    </row>
    <row r="434396" spans="9:9">
      <c r="I434396" s="33"/>
    </row>
    <row r="434399" spans="9:9">
      <c r="I434399" s="33"/>
    </row>
    <row r="434418" spans="9:9">
      <c r="I434418" s="33"/>
    </row>
    <row r="434428" spans="9:9">
      <c r="I434428" s="33"/>
    </row>
    <row r="434431" spans="9:9">
      <c r="I434431" s="33"/>
    </row>
    <row r="434450" spans="9:9">
      <c r="I434450" s="33"/>
    </row>
    <row r="434460" spans="9:9">
      <c r="I434460" s="33"/>
    </row>
    <row r="434463" spans="9:9">
      <c r="I434463" s="33"/>
    </row>
    <row r="434482" spans="9:9">
      <c r="I434482" s="33"/>
    </row>
    <row r="434492" spans="9:9">
      <c r="I434492" s="33"/>
    </row>
    <row r="434495" spans="9:9">
      <c r="I434495" s="33"/>
    </row>
    <row r="434514" spans="9:9">
      <c r="I434514" s="33"/>
    </row>
    <row r="434524" spans="9:9">
      <c r="I434524" s="33"/>
    </row>
    <row r="434527" spans="9:9">
      <c r="I434527" s="33"/>
    </row>
    <row r="434546" spans="9:9">
      <c r="I434546" s="33"/>
    </row>
    <row r="434556" spans="9:9">
      <c r="I434556" s="33"/>
    </row>
    <row r="434559" spans="9:9">
      <c r="I434559" s="33"/>
    </row>
    <row r="434578" spans="9:9">
      <c r="I434578" s="33"/>
    </row>
    <row r="434588" spans="9:9">
      <c r="I434588" s="33"/>
    </row>
    <row r="434591" spans="9:9">
      <c r="I434591" s="33"/>
    </row>
    <row r="434610" spans="9:9">
      <c r="I434610" s="33"/>
    </row>
    <row r="434620" spans="9:9">
      <c r="I434620" s="33"/>
    </row>
    <row r="434623" spans="9:9">
      <c r="I434623" s="33"/>
    </row>
    <row r="434642" spans="9:9">
      <c r="I434642" s="33"/>
    </row>
    <row r="434652" spans="9:9">
      <c r="I434652" s="33"/>
    </row>
    <row r="434655" spans="9:9">
      <c r="I434655" s="33"/>
    </row>
    <row r="434674" spans="9:9">
      <c r="I434674" s="33"/>
    </row>
    <row r="434684" spans="9:9">
      <c r="I434684" s="33"/>
    </row>
    <row r="434687" spans="9:9">
      <c r="I434687" s="33"/>
    </row>
    <row r="434706" spans="9:9">
      <c r="I434706" s="33"/>
    </row>
    <row r="434716" spans="9:9">
      <c r="I434716" s="33"/>
    </row>
    <row r="434719" spans="9:9">
      <c r="I434719" s="33"/>
    </row>
    <row r="434738" spans="9:9">
      <c r="I434738" s="33"/>
    </row>
    <row r="434748" spans="9:9">
      <c r="I434748" s="33"/>
    </row>
    <row r="434751" spans="9:9">
      <c r="I434751" s="33"/>
    </row>
    <row r="434770" spans="9:9">
      <c r="I434770" s="33"/>
    </row>
    <row r="434780" spans="9:9">
      <c r="I434780" s="33"/>
    </row>
    <row r="434783" spans="9:9">
      <c r="I434783" s="33"/>
    </row>
    <row r="434802" spans="9:9">
      <c r="I434802" s="33"/>
    </row>
    <row r="434812" spans="9:9">
      <c r="I434812" s="33"/>
    </row>
    <row r="434815" spans="9:9">
      <c r="I434815" s="33"/>
    </row>
    <row r="434834" spans="9:9">
      <c r="I434834" s="33"/>
    </row>
    <row r="434844" spans="9:9">
      <c r="I434844" s="33"/>
    </row>
    <row r="434847" spans="9:9">
      <c r="I434847" s="33"/>
    </row>
    <row r="434866" spans="9:9">
      <c r="I434866" s="33"/>
    </row>
    <row r="434876" spans="9:9">
      <c r="I434876" s="33"/>
    </row>
    <row r="434879" spans="9:9">
      <c r="I434879" s="33"/>
    </row>
    <row r="434898" spans="9:9">
      <c r="I434898" s="33"/>
    </row>
    <row r="434908" spans="9:9">
      <c r="I434908" s="33"/>
    </row>
    <row r="434911" spans="9:9">
      <c r="I434911" s="33"/>
    </row>
    <row r="434930" spans="9:9">
      <c r="I434930" s="33"/>
    </row>
    <row r="434940" spans="9:9">
      <c r="I434940" s="33"/>
    </row>
    <row r="434943" spans="9:9">
      <c r="I434943" s="33"/>
    </row>
    <row r="434962" spans="9:9">
      <c r="I434962" s="33"/>
    </row>
    <row r="434972" spans="9:9">
      <c r="I434972" s="33"/>
    </row>
    <row r="434975" spans="9:9">
      <c r="I434975" s="33"/>
    </row>
    <row r="434994" spans="9:9">
      <c r="I434994" s="33"/>
    </row>
    <row r="435004" spans="9:9">
      <c r="I435004" s="33"/>
    </row>
    <row r="435007" spans="9:9">
      <c r="I435007" s="33"/>
    </row>
    <row r="435026" spans="9:9">
      <c r="I435026" s="33"/>
    </row>
    <row r="435036" spans="9:9">
      <c r="I435036" s="33"/>
    </row>
    <row r="435039" spans="9:9">
      <c r="I435039" s="33"/>
    </row>
    <row r="435058" spans="9:9">
      <c r="I435058" s="33"/>
    </row>
    <row r="435068" spans="9:9">
      <c r="I435068" s="33"/>
    </row>
    <row r="435071" spans="9:9">
      <c r="I435071" s="33"/>
    </row>
    <row r="435090" spans="9:9">
      <c r="I435090" s="33"/>
    </row>
    <row r="435100" spans="9:9">
      <c r="I435100" s="33"/>
    </row>
    <row r="435103" spans="9:9">
      <c r="I435103" s="33"/>
    </row>
    <row r="435122" spans="9:9">
      <c r="I435122" s="33"/>
    </row>
    <row r="435132" spans="9:9">
      <c r="I435132" s="33"/>
    </row>
    <row r="435135" spans="9:9">
      <c r="I435135" s="33"/>
    </row>
    <row r="435154" spans="9:9">
      <c r="I435154" s="33"/>
    </row>
    <row r="435164" spans="9:9">
      <c r="I435164" s="33"/>
    </row>
    <row r="435167" spans="9:9">
      <c r="I435167" s="33"/>
    </row>
    <row r="435186" spans="9:9">
      <c r="I435186" s="33"/>
    </row>
    <row r="435196" spans="9:9">
      <c r="I435196" s="33"/>
    </row>
    <row r="435199" spans="9:9">
      <c r="I435199" s="33"/>
    </row>
    <row r="435218" spans="9:9">
      <c r="I435218" s="33"/>
    </row>
    <row r="435228" spans="9:9">
      <c r="I435228" s="33"/>
    </row>
    <row r="435231" spans="9:9">
      <c r="I435231" s="33"/>
    </row>
    <row r="435250" spans="9:9">
      <c r="I435250" s="33"/>
    </row>
    <row r="435260" spans="9:9">
      <c r="I435260" s="33"/>
    </row>
    <row r="435263" spans="9:9">
      <c r="I435263" s="33"/>
    </row>
    <row r="435282" spans="9:9">
      <c r="I435282" s="33"/>
    </row>
    <row r="435292" spans="9:9">
      <c r="I435292" s="33"/>
    </row>
    <row r="435295" spans="9:9">
      <c r="I435295" s="33"/>
    </row>
    <row r="435314" spans="9:9">
      <c r="I435314" s="33"/>
    </row>
    <row r="435324" spans="9:9">
      <c r="I435324" s="33"/>
    </row>
    <row r="435327" spans="9:9">
      <c r="I435327" s="33"/>
    </row>
    <row r="435346" spans="9:9">
      <c r="I435346" s="33"/>
    </row>
    <row r="435356" spans="9:9">
      <c r="I435356" s="33"/>
    </row>
    <row r="435359" spans="9:9">
      <c r="I435359" s="33"/>
    </row>
    <row r="435378" spans="9:9">
      <c r="I435378" s="33"/>
    </row>
    <row r="435388" spans="9:9">
      <c r="I435388" s="33"/>
    </row>
    <row r="435391" spans="9:9">
      <c r="I435391" s="33"/>
    </row>
    <row r="435410" spans="9:9">
      <c r="I435410" s="33"/>
    </row>
    <row r="435420" spans="9:9">
      <c r="I435420" s="33"/>
    </row>
    <row r="435423" spans="9:9">
      <c r="I435423" s="33"/>
    </row>
    <row r="435442" spans="9:9">
      <c r="I435442" s="33"/>
    </row>
    <row r="435452" spans="9:9">
      <c r="I435452" s="33"/>
    </row>
    <row r="435455" spans="9:9">
      <c r="I435455" s="33"/>
    </row>
    <row r="435474" spans="9:9">
      <c r="I435474" s="33"/>
    </row>
    <row r="435484" spans="9:9">
      <c r="I435484" s="33"/>
    </row>
    <row r="435487" spans="9:9">
      <c r="I435487" s="33"/>
    </row>
    <row r="435506" spans="9:9">
      <c r="I435506" s="33"/>
    </row>
    <row r="435516" spans="9:9">
      <c r="I435516" s="33"/>
    </row>
    <row r="435519" spans="9:9">
      <c r="I435519" s="33"/>
    </row>
    <row r="435538" spans="9:9">
      <c r="I435538" s="33"/>
    </row>
    <row r="435548" spans="9:9">
      <c r="I435548" s="33"/>
    </row>
    <row r="435551" spans="9:9">
      <c r="I435551" s="33"/>
    </row>
    <row r="435570" spans="9:9">
      <c r="I435570" s="33"/>
    </row>
    <row r="435580" spans="9:9">
      <c r="I435580" s="33"/>
    </row>
    <row r="435583" spans="9:9">
      <c r="I435583" s="33"/>
    </row>
    <row r="435602" spans="9:9">
      <c r="I435602" s="33"/>
    </row>
    <row r="435612" spans="9:9">
      <c r="I435612" s="33"/>
    </row>
    <row r="435615" spans="9:9">
      <c r="I435615" s="33"/>
    </row>
    <row r="435634" spans="9:9">
      <c r="I435634" s="33"/>
    </row>
    <row r="435644" spans="9:9">
      <c r="I435644" s="33"/>
    </row>
    <row r="435647" spans="9:9">
      <c r="I435647" s="33"/>
    </row>
    <row r="435666" spans="9:9">
      <c r="I435666" s="33"/>
    </row>
    <row r="435676" spans="9:9">
      <c r="I435676" s="33"/>
    </row>
    <row r="435679" spans="9:9">
      <c r="I435679" s="33"/>
    </row>
    <row r="435698" spans="9:9">
      <c r="I435698" s="33"/>
    </row>
    <row r="435708" spans="9:9">
      <c r="I435708" s="33"/>
    </row>
    <row r="435711" spans="9:9">
      <c r="I435711" s="33"/>
    </row>
    <row r="435730" spans="9:9">
      <c r="I435730" s="33"/>
    </row>
    <row r="435740" spans="9:9">
      <c r="I435740" s="33"/>
    </row>
    <row r="435743" spans="9:9">
      <c r="I435743" s="33"/>
    </row>
    <row r="435762" spans="9:9">
      <c r="I435762" s="33"/>
    </row>
    <row r="435772" spans="9:9">
      <c r="I435772" s="33"/>
    </row>
    <row r="435775" spans="9:9">
      <c r="I435775" s="33"/>
    </row>
    <row r="435794" spans="9:9">
      <c r="I435794" s="33"/>
    </row>
    <row r="435804" spans="9:9">
      <c r="I435804" s="33"/>
    </row>
    <row r="435807" spans="9:9">
      <c r="I435807" s="33"/>
    </row>
    <row r="435826" spans="9:9">
      <c r="I435826" s="33"/>
    </row>
    <row r="435836" spans="9:9">
      <c r="I435836" s="33"/>
    </row>
    <row r="435839" spans="9:9">
      <c r="I435839" s="33"/>
    </row>
    <row r="435858" spans="9:9">
      <c r="I435858" s="33"/>
    </row>
    <row r="435868" spans="9:9">
      <c r="I435868" s="33"/>
    </row>
    <row r="435871" spans="9:9">
      <c r="I435871" s="33"/>
    </row>
    <row r="435890" spans="9:9">
      <c r="I435890" s="33"/>
    </row>
    <row r="435900" spans="9:9">
      <c r="I435900" s="33"/>
    </row>
    <row r="435903" spans="9:9">
      <c r="I435903" s="33"/>
    </row>
    <row r="435922" spans="9:9">
      <c r="I435922" s="33"/>
    </row>
    <row r="435932" spans="9:9">
      <c r="I435932" s="33"/>
    </row>
    <row r="435935" spans="9:9">
      <c r="I435935" s="33"/>
    </row>
    <row r="435954" spans="9:9">
      <c r="I435954" s="33"/>
    </row>
    <row r="435964" spans="9:9">
      <c r="I435964" s="33"/>
    </row>
    <row r="435967" spans="9:9">
      <c r="I435967" s="33"/>
    </row>
    <row r="435986" spans="9:9">
      <c r="I435986" s="33"/>
    </row>
    <row r="435996" spans="9:9">
      <c r="I435996" s="33"/>
    </row>
    <row r="435999" spans="9:9">
      <c r="I435999" s="33"/>
    </row>
    <row r="436018" spans="9:9">
      <c r="I436018" s="33"/>
    </row>
    <row r="436028" spans="9:9">
      <c r="I436028" s="33"/>
    </row>
    <row r="436031" spans="9:9">
      <c r="I436031" s="33"/>
    </row>
    <row r="436050" spans="9:9">
      <c r="I436050" s="33"/>
    </row>
    <row r="436060" spans="9:9">
      <c r="I436060" s="33"/>
    </row>
    <row r="436063" spans="9:9">
      <c r="I436063" s="33"/>
    </row>
    <row r="436082" spans="9:9">
      <c r="I436082" s="33"/>
    </row>
    <row r="436092" spans="9:9">
      <c r="I436092" s="33"/>
    </row>
    <row r="436095" spans="9:9">
      <c r="I436095" s="33"/>
    </row>
    <row r="436114" spans="9:9">
      <c r="I436114" s="33"/>
    </row>
    <row r="436124" spans="9:9">
      <c r="I436124" s="33"/>
    </row>
    <row r="436127" spans="9:9">
      <c r="I436127" s="33"/>
    </row>
    <row r="436146" spans="9:9">
      <c r="I436146" s="33"/>
    </row>
    <row r="436156" spans="9:9">
      <c r="I436156" s="33"/>
    </row>
    <row r="436159" spans="9:9">
      <c r="I436159" s="33"/>
    </row>
    <row r="436178" spans="9:9">
      <c r="I436178" s="33"/>
    </row>
    <row r="436188" spans="9:9">
      <c r="I436188" s="33"/>
    </row>
    <row r="436191" spans="9:9">
      <c r="I436191" s="33"/>
    </row>
    <row r="436210" spans="9:9">
      <c r="I436210" s="33"/>
    </row>
    <row r="436220" spans="9:9">
      <c r="I436220" s="33"/>
    </row>
    <row r="436223" spans="9:9">
      <c r="I436223" s="33"/>
    </row>
    <row r="436242" spans="9:9">
      <c r="I436242" s="33"/>
    </row>
    <row r="436252" spans="9:9">
      <c r="I436252" s="33"/>
    </row>
    <row r="436255" spans="9:9">
      <c r="I436255" s="33"/>
    </row>
    <row r="436274" spans="9:9">
      <c r="I436274" s="33"/>
    </row>
    <row r="436284" spans="9:9">
      <c r="I436284" s="33"/>
    </row>
    <row r="436287" spans="9:9">
      <c r="I436287" s="33"/>
    </row>
    <row r="436306" spans="9:9">
      <c r="I436306" s="33"/>
    </row>
    <row r="436316" spans="9:9">
      <c r="I436316" s="33"/>
    </row>
    <row r="436319" spans="9:9">
      <c r="I436319" s="33"/>
    </row>
    <row r="436338" spans="9:9">
      <c r="I436338" s="33"/>
    </row>
    <row r="436348" spans="9:9">
      <c r="I436348" s="33"/>
    </row>
    <row r="436351" spans="9:9">
      <c r="I436351" s="33"/>
    </row>
    <row r="436370" spans="9:9">
      <c r="I436370" s="33"/>
    </row>
    <row r="436380" spans="9:9">
      <c r="I436380" s="33"/>
    </row>
    <row r="436383" spans="9:9">
      <c r="I436383" s="33"/>
    </row>
    <row r="436402" spans="9:9">
      <c r="I436402" s="33"/>
    </row>
    <row r="436412" spans="9:9">
      <c r="I436412" s="33"/>
    </row>
    <row r="436415" spans="9:9">
      <c r="I436415" s="33"/>
    </row>
    <row r="436434" spans="9:9">
      <c r="I436434" s="33"/>
    </row>
    <row r="436444" spans="9:9">
      <c r="I436444" s="33"/>
    </row>
    <row r="436447" spans="9:9">
      <c r="I436447" s="33"/>
    </row>
    <row r="436466" spans="9:9">
      <c r="I436466" s="33"/>
    </row>
    <row r="436476" spans="9:9">
      <c r="I436476" s="33"/>
    </row>
    <row r="436479" spans="9:9">
      <c r="I436479" s="33"/>
    </row>
    <row r="436498" spans="9:9">
      <c r="I436498" s="33"/>
    </row>
    <row r="436508" spans="9:9">
      <c r="I436508" s="33"/>
    </row>
    <row r="436511" spans="9:9">
      <c r="I436511" s="33"/>
    </row>
    <row r="436530" spans="9:9">
      <c r="I436530" s="33"/>
    </row>
    <row r="436540" spans="9:9">
      <c r="I436540" s="33"/>
    </row>
    <row r="436543" spans="9:9">
      <c r="I436543" s="33"/>
    </row>
    <row r="436562" spans="9:9">
      <c r="I436562" s="33"/>
    </row>
    <row r="436572" spans="9:9">
      <c r="I436572" s="33"/>
    </row>
    <row r="436575" spans="9:9">
      <c r="I436575" s="33"/>
    </row>
    <row r="436594" spans="9:9">
      <c r="I436594" s="33"/>
    </row>
    <row r="436604" spans="9:9">
      <c r="I436604" s="33"/>
    </row>
    <row r="436607" spans="9:9">
      <c r="I436607" s="33"/>
    </row>
    <row r="436626" spans="9:9">
      <c r="I436626" s="33"/>
    </row>
    <row r="436636" spans="9:9">
      <c r="I436636" s="33"/>
    </row>
    <row r="436639" spans="9:9">
      <c r="I436639" s="33"/>
    </row>
    <row r="436658" spans="9:9">
      <c r="I436658" s="33"/>
    </row>
    <row r="436668" spans="9:9">
      <c r="I436668" s="33"/>
    </row>
    <row r="436671" spans="9:9">
      <c r="I436671" s="33"/>
    </row>
    <row r="436690" spans="9:9">
      <c r="I436690" s="33"/>
    </row>
    <row r="436700" spans="9:9">
      <c r="I436700" s="33"/>
    </row>
    <row r="436703" spans="9:9">
      <c r="I436703" s="33"/>
    </row>
    <row r="436722" spans="9:9">
      <c r="I436722" s="33"/>
    </row>
    <row r="436732" spans="9:9">
      <c r="I436732" s="33"/>
    </row>
    <row r="436735" spans="9:9">
      <c r="I436735" s="33"/>
    </row>
    <row r="436754" spans="9:9">
      <c r="I436754" s="33"/>
    </row>
    <row r="436764" spans="9:9">
      <c r="I436764" s="33"/>
    </row>
    <row r="436767" spans="9:9">
      <c r="I436767" s="33"/>
    </row>
    <row r="436786" spans="9:9">
      <c r="I436786" s="33"/>
    </row>
    <row r="436796" spans="9:9">
      <c r="I436796" s="33"/>
    </row>
    <row r="436799" spans="9:9">
      <c r="I436799" s="33"/>
    </row>
    <row r="436818" spans="9:9">
      <c r="I436818" s="33"/>
    </row>
    <row r="436828" spans="9:9">
      <c r="I436828" s="33"/>
    </row>
    <row r="436831" spans="9:9">
      <c r="I436831" s="33"/>
    </row>
    <row r="436850" spans="9:9">
      <c r="I436850" s="33"/>
    </row>
    <row r="436860" spans="9:9">
      <c r="I436860" s="33"/>
    </row>
    <row r="436863" spans="9:9">
      <c r="I436863" s="33"/>
    </row>
    <row r="436882" spans="9:9">
      <c r="I436882" s="33"/>
    </row>
    <row r="436892" spans="9:9">
      <c r="I436892" s="33"/>
    </row>
    <row r="436895" spans="9:9">
      <c r="I436895" s="33"/>
    </row>
    <row r="436914" spans="9:9">
      <c r="I436914" s="33"/>
    </row>
    <row r="436924" spans="9:9">
      <c r="I436924" s="33"/>
    </row>
    <row r="436927" spans="9:9">
      <c r="I436927" s="33"/>
    </row>
    <row r="436946" spans="9:9">
      <c r="I436946" s="33"/>
    </row>
    <row r="436956" spans="9:9">
      <c r="I436956" s="33"/>
    </row>
    <row r="436959" spans="9:9">
      <c r="I436959" s="33"/>
    </row>
    <row r="436978" spans="9:9">
      <c r="I436978" s="33"/>
    </row>
    <row r="436988" spans="9:9">
      <c r="I436988" s="33"/>
    </row>
    <row r="436991" spans="9:9">
      <c r="I436991" s="33"/>
    </row>
    <row r="437010" spans="9:9">
      <c r="I437010" s="33"/>
    </row>
    <row r="437020" spans="9:9">
      <c r="I437020" s="33"/>
    </row>
    <row r="437023" spans="9:9">
      <c r="I437023" s="33"/>
    </row>
    <row r="437042" spans="9:9">
      <c r="I437042" s="33"/>
    </row>
    <row r="437052" spans="9:9">
      <c r="I437052" s="33"/>
    </row>
    <row r="437055" spans="9:9">
      <c r="I437055" s="33"/>
    </row>
    <row r="437074" spans="9:9">
      <c r="I437074" s="33"/>
    </row>
    <row r="437084" spans="9:9">
      <c r="I437084" s="33"/>
    </row>
    <row r="437087" spans="9:9">
      <c r="I437087" s="33"/>
    </row>
    <row r="437106" spans="9:9">
      <c r="I437106" s="33"/>
    </row>
    <row r="437116" spans="9:9">
      <c r="I437116" s="33"/>
    </row>
    <row r="437119" spans="9:9">
      <c r="I437119" s="33"/>
    </row>
    <row r="437138" spans="9:9">
      <c r="I437138" s="33"/>
    </row>
    <row r="437148" spans="9:9">
      <c r="I437148" s="33"/>
    </row>
    <row r="437151" spans="9:9">
      <c r="I437151" s="33"/>
    </row>
    <row r="437170" spans="9:9">
      <c r="I437170" s="33"/>
    </row>
    <row r="437180" spans="9:9">
      <c r="I437180" s="33"/>
    </row>
    <row r="437183" spans="9:9">
      <c r="I437183" s="33"/>
    </row>
    <row r="437202" spans="9:9">
      <c r="I437202" s="33"/>
    </row>
    <row r="437212" spans="9:9">
      <c r="I437212" s="33"/>
    </row>
    <row r="437215" spans="9:9">
      <c r="I437215" s="33"/>
    </row>
    <row r="437234" spans="9:9">
      <c r="I437234" s="33"/>
    </row>
    <row r="437244" spans="9:9">
      <c r="I437244" s="33"/>
    </row>
    <row r="437247" spans="9:9">
      <c r="I437247" s="33"/>
    </row>
    <row r="437266" spans="9:9">
      <c r="I437266" s="33"/>
    </row>
    <row r="437276" spans="9:9">
      <c r="I437276" s="33"/>
    </row>
    <row r="437279" spans="9:9">
      <c r="I437279" s="33"/>
    </row>
    <row r="437298" spans="9:9">
      <c r="I437298" s="33"/>
    </row>
    <row r="437308" spans="9:9">
      <c r="I437308" s="33"/>
    </row>
    <row r="437311" spans="9:9">
      <c r="I437311" s="33"/>
    </row>
    <row r="437330" spans="9:9">
      <c r="I437330" s="33"/>
    </row>
    <row r="437340" spans="9:9">
      <c r="I437340" s="33"/>
    </row>
    <row r="437343" spans="9:9">
      <c r="I437343" s="33"/>
    </row>
    <row r="437362" spans="9:9">
      <c r="I437362" s="33"/>
    </row>
    <row r="437372" spans="9:9">
      <c r="I437372" s="33"/>
    </row>
    <row r="437375" spans="9:9">
      <c r="I437375" s="33"/>
    </row>
    <row r="437394" spans="9:9">
      <c r="I437394" s="33"/>
    </row>
    <row r="437404" spans="9:9">
      <c r="I437404" s="33"/>
    </row>
    <row r="437407" spans="9:9">
      <c r="I437407" s="33"/>
    </row>
    <row r="437426" spans="9:9">
      <c r="I437426" s="33"/>
    </row>
    <row r="437436" spans="9:9">
      <c r="I437436" s="33"/>
    </row>
    <row r="437439" spans="9:9">
      <c r="I437439" s="33"/>
    </row>
    <row r="437458" spans="9:9">
      <c r="I437458" s="33"/>
    </row>
    <row r="437468" spans="9:9">
      <c r="I437468" s="33"/>
    </row>
    <row r="437471" spans="9:9">
      <c r="I437471" s="33"/>
    </row>
    <row r="437490" spans="9:9">
      <c r="I437490" s="33"/>
    </row>
    <row r="437500" spans="9:9">
      <c r="I437500" s="33"/>
    </row>
    <row r="437503" spans="9:9">
      <c r="I437503" s="33"/>
    </row>
    <row r="437522" spans="9:9">
      <c r="I437522" s="33"/>
    </row>
    <row r="437532" spans="9:9">
      <c r="I437532" s="33"/>
    </row>
    <row r="437535" spans="9:9">
      <c r="I437535" s="33"/>
    </row>
    <row r="437554" spans="9:9">
      <c r="I437554" s="33"/>
    </row>
    <row r="437564" spans="9:9">
      <c r="I437564" s="33"/>
    </row>
    <row r="437567" spans="9:9">
      <c r="I437567" s="33"/>
    </row>
    <row r="437586" spans="9:9">
      <c r="I437586" s="33"/>
    </row>
    <row r="437596" spans="9:9">
      <c r="I437596" s="33"/>
    </row>
    <row r="437599" spans="9:9">
      <c r="I437599" s="33"/>
    </row>
    <row r="437618" spans="9:9">
      <c r="I437618" s="33"/>
    </row>
    <row r="437628" spans="9:9">
      <c r="I437628" s="33"/>
    </row>
    <row r="437631" spans="9:9">
      <c r="I437631" s="33"/>
    </row>
    <row r="437650" spans="9:9">
      <c r="I437650" s="33"/>
    </row>
    <row r="437660" spans="9:9">
      <c r="I437660" s="33"/>
    </row>
    <row r="437663" spans="9:9">
      <c r="I437663" s="33"/>
    </row>
    <row r="437682" spans="9:9">
      <c r="I437682" s="33"/>
    </row>
    <row r="437692" spans="9:9">
      <c r="I437692" s="33"/>
    </row>
    <row r="437695" spans="9:9">
      <c r="I437695" s="33"/>
    </row>
    <row r="437714" spans="9:9">
      <c r="I437714" s="33"/>
    </row>
    <row r="437724" spans="9:9">
      <c r="I437724" s="33"/>
    </row>
    <row r="437727" spans="9:9">
      <c r="I437727" s="33"/>
    </row>
    <row r="437746" spans="9:9">
      <c r="I437746" s="33"/>
    </row>
    <row r="437756" spans="9:9">
      <c r="I437756" s="33"/>
    </row>
    <row r="437759" spans="9:9">
      <c r="I437759" s="33"/>
    </row>
    <row r="437778" spans="9:9">
      <c r="I437778" s="33"/>
    </row>
    <row r="437788" spans="9:9">
      <c r="I437788" s="33"/>
    </row>
    <row r="437791" spans="9:9">
      <c r="I437791" s="33"/>
    </row>
    <row r="437810" spans="9:9">
      <c r="I437810" s="33"/>
    </row>
    <row r="437820" spans="9:9">
      <c r="I437820" s="33"/>
    </row>
    <row r="437823" spans="9:9">
      <c r="I437823" s="33"/>
    </row>
    <row r="437842" spans="9:9">
      <c r="I437842" s="33"/>
    </row>
    <row r="437852" spans="9:9">
      <c r="I437852" s="33"/>
    </row>
    <row r="437855" spans="9:9">
      <c r="I437855" s="33"/>
    </row>
    <row r="437874" spans="9:9">
      <c r="I437874" s="33"/>
    </row>
    <row r="437884" spans="9:9">
      <c r="I437884" s="33"/>
    </row>
    <row r="437887" spans="9:9">
      <c r="I437887" s="33"/>
    </row>
    <row r="437906" spans="9:9">
      <c r="I437906" s="33"/>
    </row>
    <row r="437916" spans="9:9">
      <c r="I437916" s="33"/>
    </row>
    <row r="437919" spans="9:9">
      <c r="I437919" s="33"/>
    </row>
    <row r="437938" spans="9:9">
      <c r="I437938" s="33"/>
    </row>
    <row r="437948" spans="9:9">
      <c r="I437948" s="33"/>
    </row>
    <row r="437951" spans="9:9">
      <c r="I437951" s="33"/>
    </row>
    <row r="437970" spans="9:9">
      <c r="I437970" s="33"/>
    </row>
    <row r="437980" spans="9:9">
      <c r="I437980" s="33"/>
    </row>
    <row r="437983" spans="9:9">
      <c r="I437983" s="33"/>
    </row>
    <row r="438002" spans="9:9">
      <c r="I438002" s="33"/>
    </row>
    <row r="438012" spans="9:9">
      <c r="I438012" s="33"/>
    </row>
    <row r="438015" spans="9:9">
      <c r="I438015" s="33"/>
    </row>
    <row r="438034" spans="9:9">
      <c r="I438034" s="33"/>
    </row>
    <row r="438044" spans="9:9">
      <c r="I438044" s="33"/>
    </row>
    <row r="438047" spans="9:9">
      <c r="I438047" s="33"/>
    </row>
    <row r="438066" spans="9:9">
      <c r="I438066" s="33"/>
    </row>
    <row r="438076" spans="9:9">
      <c r="I438076" s="33"/>
    </row>
    <row r="438079" spans="9:9">
      <c r="I438079" s="33"/>
    </row>
    <row r="438098" spans="9:9">
      <c r="I438098" s="33"/>
    </row>
    <row r="438108" spans="9:9">
      <c r="I438108" s="33"/>
    </row>
    <row r="438111" spans="9:9">
      <c r="I438111" s="33"/>
    </row>
    <row r="438130" spans="9:9">
      <c r="I438130" s="33"/>
    </row>
    <row r="438140" spans="9:9">
      <c r="I438140" s="33"/>
    </row>
    <row r="438143" spans="9:9">
      <c r="I438143" s="33"/>
    </row>
    <row r="438162" spans="9:9">
      <c r="I438162" s="33"/>
    </row>
    <row r="438172" spans="9:9">
      <c r="I438172" s="33"/>
    </row>
    <row r="438175" spans="9:9">
      <c r="I438175" s="33"/>
    </row>
    <row r="438194" spans="9:9">
      <c r="I438194" s="33"/>
    </row>
    <row r="438204" spans="9:9">
      <c r="I438204" s="33"/>
    </row>
    <row r="438207" spans="9:9">
      <c r="I438207" s="33"/>
    </row>
    <row r="438226" spans="9:9">
      <c r="I438226" s="33"/>
    </row>
    <row r="438236" spans="9:9">
      <c r="I438236" s="33"/>
    </row>
    <row r="438239" spans="9:9">
      <c r="I438239" s="33"/>
    </row>
    <row r="438258" spans="9:9">
      <c r="I438258" s="33"/>
    </row>
    <row r="438268" spans="9:9">
      <c r="I438268" s="33"/>
    </row>
    <row r="438271" spans="9:9">
      <c r="I438271" s="33"/>
    </row>
    <row r="438290" spans="9:9">
      <c r="I438290" s="33"/>
    </row>
    <row r="438300" spans="9:9">
      <c r="I438300" s="33"/>
    </row>
    <row r="438303" spans="9:9">
      <c r="I438303" s="33"/>
    </row>
    <row r="438322" spans="9:9">
      <c r="I438322" s="33"/>
    </row>
    <row r="438332" spans="9:9">
      <c r="I438332" s="33"/>
    </row>
    <row r="438335" spans="9:9">
      <c r="I438335" s="33"/>
    </row>
    <row r="438354" spans="9:9">
      <c r="I438354" s="33"/>
    </row>
    <row r="438364" spans="9:9">
      <c r="I438364" s="33"/>
    </row>
    <row r="438367" spans="9:9">
      <c r="I438367" s="33"/>
    </row>
    <row r="438386" spans="9:9">
      <c r="I438386" s="33"/>
    </row>
    <row r="438396" spans="9:9">
      <c r="I438396" s="33"/>
    </row>
    <row r="438399" spans="9:9">
      <c r="I438399" s="33"/>
    </row>
    <row r="438418" spans="9:9">
      <c r="I438418" s="33"/>
    </row>
    <row r="438428" spans="9:9">
      <c r="I438428" s="33"/>
    </row>
    <row r="438431" spans="9:9">
      <c r="I438431" s="33"/>
    </row>
    <row r="438450" spans="9:9">
      <c r="I438450" s="33"/>
    </row>
    <row r="438460" spans="9:9">
      <c r="I438460" s="33"/>
    </row>
    <row r="438463" spans="9:9">
      <c r="I438463" s="33"/>
    </row>
    <row r="438482" spans="9:9">
      <c r="I438482" s="33"/>
    </row>
    <row r="438492" spans="9:9">
      <c r="I438492" s="33"/>
    </row>
    <row r="438495" spans="9:9">
      <c r="I438495" s="33"/>
    </row>
    <row r="438514" spans="9:9">
      <c r="I438514" s="33"/>
    </row>
    <row r="438524" spans="9:9">
      <c r="I438524" s="33"/>
    </row>
    <row r="438527" spans="9:9">
      <c r="I438527" s="33"/>
    </row>
    <row r="438546" spans="9:9">
      <c r="I438546" s="33"/>
    </row>
    <row r="438556" spans="9:9">
      <c r="I438556" s="33"/>
    </row>
    <row r="438559" spans="9:9">
      <c r="I438559" s="33"/>
    </row>
    <row r="438578" spans="9:9">
      <c r="I438578" s="33"/>
    </row>
    <row r="438588" spans="9:9">
      <c r="I438588" s="33"/>
    </row>
    <row r="438591" spans="9:9">
      <c r="I438591" s="33"/>
    </row>
    <row r="438610" spans="9:9">
      <c r="I438610" s="33"/>
    </row>
    <row r="438620" spans="9:9">
      <c r="I438620" s="33"/>
    </row>
    <row r="438623" spans="9:9">
      <c r="I438623" s="33"/>
    </row>
    <row r="438642" spans="9:9">
      <c r="I438642" s="33"/>
    </row>
    <row r="438652" spans="9:9">
      <c r="I438652" s="33"/>
    </row>
    <row r="438655" spans="9:9">
      <c r="I438655" s="33"/>
    </row>
    <row r="438674" spans="9:9">
      <c r="I438674" s="33"/>
    </row>
    <row r="438684" spans="9:9">
      <c r="I438684" s="33"/>
    </row>
    <row r="438687" spans="9:9">
      <c r="I438687" s="33"/>
    </row>
    <row r="438706" spans="9:9">
      <c r="I438706" s="33"/>
    </row>
    <row r="438716" spans="9:9">
      <c r="I438716" s="33"/>
    </row>
    <row r="438719" spans="9:9">
      <c r="I438719" s="33"/>
    </row>
    <row r="438738" spans="9:9">
      <c r="I438738" s="33"/>
    </row>
    <row r="438748" spans="9:9">
      <c r="I438748" s="33"/>
    </row>
    <row r="438751" spans="9:9">
      <c r="I438751" s="33"/>
    </row>
    <row r="438770" spans="9:9">
      <c r="I438770" s="33"/>
    </row>
    <row r="438780" spans="9:9">
      <c r="I438780" s="33"/>
    </row>
    <row r="438783" spans="9:9">
      <c r="I438783" s="33"/>
    </row>
    <row r="438802" spans="9:9">
      <c r="I438802" s="33"/>
    </row>
    <row r="438812" spans="9:9">
      <c r="I438812" s="33"/>
    </row>
    <row r="438815" spans="9:9">
      <c r="I438815" s="33"/>
    </row>
    <row r="438834" spans="9:9">
      <c r="I438834" s="33"/>
    </row>
    <row r="438844" spans="9:9">
      <c r="I438844" s="33"/>
    </row>
    <row r="438847" spans="9:9">
      <c r="I438847" s="33"/>
    </row>
    <row r="438866" spans="9:9">
      <c r="I438866" s="33"/>
    </row>
    <row r="438876" spans="9:9">
      <c r="I438876" s="33"/>
    </row>
    <row r="438879" spans="9:9">
      <c r="I438879" s="33"/>
    </row>
    <row r="438898" spans="9:9">
      <c r="I438898" s="33"/>
    </row>
    <row r="438908" spans="9:9">
      <c r="I438908" s="33"/>
    </row>
    <row r="438911" spans="9:9">
      <c r="I438911" s="33"/>
    </row>
    <row r="438930" spans="9:9">
      <c r="I438930" s="33"/>
    </row>
    <row r="438940" spans="9:9">
      <c r="I438940" s="33"/>
    </row>
    <row r="438943" spans="9:9">
      <c r="I438943" s="33"/>
    </row>
    <row r="438962" spans="9:9">
      <c r="I438962" s="33"/>
    </row>
    <row r="438972" spans="9:9">
      <c r="I438972" s="33"/>
    </row>
    <row r="438975" spans="9:9">
      <c r="I438975" s="33"/>
    </row>
    <row r="438994" spans="9:9">
      <c r="I438994" s="33"/>
    </row>
    <row r="439004" spans="9:9">
      <c r="I439004" s="33"/>
    </row>
    <row r="439007" spans="9:9">
      <c r="I439007" s="33"/>
    </row>
    <row r="439026" spans="9:9">
      <c r="I439026" s="33"/>
    </row>
    <row r="439036" spans="9:9">
      <c r="I439036" s="33"/>
    </row>
    <row r="439039" spans="9:9">
      <c r="I439039" s="33"/>
    </row>
    <row r="439058" spans="9:9">
      <c r="I439058" s="33"/>
    </row>
    <row r="439068" spans="9:9">
      <c r="I439068" s="33"/>
    </row>
    <row r="439071" spans="9:9">
      <c r="I439071" s="33"/>
    </row>
    <row r="439090" spans="9:9">
      <c r="I439090" s="33"/>
    </row>
    <row r="439100" spans="9:9">
      <c r="I439100" s="33"/>
    </row>
    <row r="439103" spans="9:9">
      <c r="I439103" s="33"/>
    </row>
    <row r="439122" spans="9:9">
      <c r="I439122" s="33"/>
    </row>
    <row r="439132" spans="9:9">
      <c r="I439132" s="33"/>
    </row>
    <row r="439135" spans="9:9">
      <c r="I439135" s="33"/>
    </row>
    <row r="439154" spans="9:9">
      <c r="I439154" s="33"/>
    </row>
    <row r="439164" spans="9:9">
      <c r="I439164" s="33"/>
    </row>
    <row r="439167" spans="9:9">
      <c r="I439167" s="33"/>
    </row>
    <row r="439186" spans="9:9">
      <c r="I439186" s="33"/>
    </row>
    <row r="439196" spans="9:9">
      <c r="I439196" s="33"/>
    </row>
    <row r="439199" spans="9:9">
      <c r="I439199" s="33"/>
    </row>
    <row r="439218" spans="9:9">
      <c r="I439218" s="33"/>
    </row>
    <row r="439228" spans="9:9">
      <c r="I439228" s="33"/>
    </row>
    <row r="439231" spans="9:9">
      <c r="I439231" s="33"/>
    </row>
    <row r="439250" spans="9:9">
      <c r="I439250" s="33"/>
    </row>
    <row r="439260" spans="9:9">
      <c r="I439260" s="33"/>
    </row>
    <row r="439263" spans="9:9">
      <c r="I439263" s="33"/>
    </row>
    <row r="439282" spans="9:9">
      <c r="I439282" s="33"/>
    </row>
    <row r="439292" spans="9:9">
      <c r="I439292" s="33"/>
    </row>
    <row r="439295" spans="9:9">
      <c r="I439295" s="33"/>
    </row>
    <row r="439314" spans="9:9">
      <c r="I439314" s="33"/>
    </row>
    <row r="439324" spans="9:9">
      <c r="I439324" s="33"/>
    </row>
    <row r="439327" spans="9:9">
      <c r="I439327" s="33"/>
    </row>
    <row r="439346" spans="9:9">
      <c r="I439346" s="33"/>
    </row>
    <row r="439356" spans="9:9">
      <c r="I439356" s="33"/>
    </row>
    <row r="439359" spans="9:9">
      <c r="I439359" s="33"/>
    </row>
    <row r="439378" spans="9:9">
      <c r="I439378" s="33"/>
    </row>
    <row r="439388" spans="9:9">
      <c r="I439388" s="33"/>
    </row>
    <row r="439391" spans="9:9">
      <c r="I439391" s="33"/>
    </row>
    <row r="439410" spans="9:9">
      <c r="I439410" s="33"/>
    </row>
    <row r="439420" spans="9:9">
      <c r="I439420" s="33"/>
    </row>
    <row r="439423" spans="9:9">
      <c r="I439423" s="33"/>
    </row>
    <row r="439442" spans="9:9">
      <c r="I439442" s="33"/>
    </row>
    <row r="439452" spans="9:9">
      <c r="I439452" s="33"/>
    </row>
    <row r="439455" spans="9:9">
      <c r="I439455" s="33"/>
    </row>
    <row r="439474" spans="9:9">
      <c r="I439474" s="33"/>
    </row>
    <row r="439484" spans="9:9">
      <c r="I439484" s="33"/>
    </row>
    <row r="439487" spans="9:9">
      <c r="I439487" s="33"/>
    </row>
    <row r="439506" spans="9:9">
      <c r="I439506" s="33"/>
    </row>
    <row r="439516" spans="9:9">
      <c r="I439516" s="33"/>
    </row>
    <row r="439519" spans="9:9">
      <c r="I439519" s="33"/>
    </row>
    <row r="439538" spans="9:9">
      <c r="I439538" s="33"/>
    </row>
    <row r="439548" spans="9:9">
      <c r="I439548" s="33"/>
    </row>
    <row r="439551" spans="9:9">
      <c r="I439551" s="33"/>
    </row>
    <row r="439570" spans="9:9">
      <c r="I439570" s="33"/>
    </row>
    <row r="439580" spans="9:9">
      <c r="I439580" s="33"/>
    </row>
    <row r="439583" spans="9:9">
      <c r="I439583" s="33"/>
    </row>
    <row r="439602" spans="9:9">
      <c r="I439602" s="33"/>
    </row>
    <row r="439612" spans="9:9">
      <c r="I439612" s="33"/>
    </row>
    <row r="439615" spans="9:9">
      <c r="I439615" s="33"/>
    </row>
    <row r="439634" spans="9:9">
      <c r="I439634" s="33"/>
    </row>
    <row r="439644" spans="9:9">
      <c r="I439644" s="33"/>
    </row>
    <row r="439647" spans="9:9">
      <c r="I439647" s="33"/>
    </row>
    <row r="439666" spans="9:9">
      <c r="I439666" s="33"/>
    </row>
    <row r="439676" spans="9:9">
      <c r="I439676" s="33"/>
    </row>
    <row r="439679" spans="9:9">
      <c r="I439679" s="33"/>
    </row>
    <row r="439698" spans="9:9">
      <c r="I439698" s="33"/>
    </row>
    <row r="439708" spans="9:9">
      <c r="I439708" s="33"/>
    </row>
    <row r="439711" spans="9:9">
      <c r="I439711" s="33"/>
    </row>
    <row r="439730" spans="9:9">
      <c r="I439730" s="33"/>
    </row>
    <row r="439740" spans="9:9">
      <c r="I439740" s="33"/>
    </row>
    <row r="439743" spans="9:9">
      <c r="I439743" s="33"/>
    </row>
    <row r="439762" spans="9:9">
      <c r="I439762" s="33"/>
    </row>
    <row r="439772" spans="9:9">
      <c r="I439772" s="33"/>
    </row>
    <row r="439775" spans="9:9">
      <c r="I439775" s="33"/>
    </row>
    <row r="439794" spans="9:9">
      <c r="I439794" s="33"/>
    </row>
    <row r="439804" spans="9:9">
      <c r="I439804" s="33"/>
    </row>
    <row r="439807" spans="9:9">
      <c r="I439807" s="33"/>
    </row>
    <row r="439826" spans="9:9">
      <c r="I439826" s="33"/>
    </row>
    <row r="439836" spans="9:9">
      <c r="I439836" s="33"/>
    </row>
    <row r="439839" spans="9:9">
      <c r="I439839" s="33"/>
    </row>
    <row r="439858" spans="9:9">
      <c r="I439858" s="33"/>
    </row>
    <row r="439868" spans="9:9">
      <c r="I439868" s="33"/>
    </row>
    <row r="439871" spans="9:9">
      <c r="I439871" s="33"/>
    </row>
    <row r="439890" spans="9:9">
      <c r="I439890" s="33"/>
    </row>
    <row r="439900" spans="9:9">
      <c r="I439900" s="33"/>
    </row>
    <row r="439903" spans="9:9">
      <c r="I439903" s="33"/>
    </row>
    <row r="439922" spans="9:9">
      <c r="I439922" s="33"/>
    </row>
    <row r="439932" spans="9:9">
      <c r="I439932" s="33"/>
    </row>
    <row r="439935" spans="9:9">
      <c r="I439935" s="33"/>
    </row>
    <row r="439954" spans="9:9">
      <c r="I439954" s="33"/>
    </row>
    <row r="439964" spans="9:9">
      <c r="I439964" s="33"/>
    </row>
    <row r="439967" spans="9:9">
      <c r="I439967" s="33"/>
    </row>
    <row r="439986" spans="9:9">
      <c r="I439986" s="33"/>
    </row>
    <row r="439996" spans="9:9">
      <c r="I439996" s="33"/>
    </row>
    <row r="439999" spans="9:9">
      <c r="I439999" s="33"/>
    </row>
    <row r="440018" spans="9:9">
      <c r="I440018" s="33"/>
    </row>
    <row r="440028" spans="9:9">
      <c r="I440028" s="33"/>
    </row>
    <row r="440031" spans="9:9">
      <c r="I440031" s="33"/>
    </row>
    <row r="440050" spans="9:9">
      <c r="I440050" s="33"/>
    </row>
    <row r="440060" spans="9:9">
      <c r="I440060" s="33"/>
    </row>
    <row r="440063" spans="9:9">
      <c r="I440063" s="33"/>
    </row>
    <row r="440082" spans="9:9">
      <c r="I440082" s="33"/>
    </row>
    <row r="440092" spans="9:9">
      <c r="I440092" s="33"/>
    </row>
    <row r="440095" spans="9:9">
      <c r="I440095" s="33"/>
    </row>
    <row r="440114" spans="9:9">
      <c r="I440114" s="33"/>
    </row>
    <row r="440124" spans="9:9">
      <c r="I440124" s="33"/>
    </row>
    <row r="440127" spans="9:9">
      <c r="I440127" s="33"/>
    </row>
    <row r="440146" spans="9:9">
      <c r="I440146" s="33"/>
    </row>
    <row r="440156" spans="9:9">
      <c r="I440156" s="33"/>
    </row>
    <row r="440159" spans="9:9">
      <c r="I440159" s="33"/>
    </row>
    <row r="440178" spans="9:9">
      <c r="I440178" s="33"/>
    </row>
    <row r="440188" spans="9:9">
      <c r="I440188" s="33"/>
    </row>
    <row r="440191" spans="9:9">
      <c r="I440191" s="33"/>
    </row>
    <row r="440210" spans="9:9">
      <c r="I440210" s="33"/>
    </row>
    <row r="440220" spans="9:9">
      <c r="I440220" s="33"/>
    </row>
    <row r="440223" spans="9:9">
      <c r="I440223" s="33"/>
    </row>
    <row r="440242" spans="9:9">
      <c r="I440242" s="33"/>
    </row>
    <row r="440252" spans="9:9">
      <c r="I440252" s="33"/>
    </row>
    <row r="440255" spans="9:9">
      <c r="I440255" s="33"/>
    </row>
    <row r="440274" spans="9:9">
      <c r="I440274" s="33"/>
    </row>
    <row r="440284" spans="9:9">
      <c r="I440284" s="33"/>
    </row>
    <row r="440287" spans="9:9">
      <c r="I440287" s="33"/>
    </row>
    <row r="440306" spans="9:9">
      <c r="I440306" s="33"/>
    </row>
    <row r="440316" spans="9:9">
      <c r="I440316" s="33"/>
    </row>
    <row r="440319" spans="9:9">
      <c r="I440319" s="33"/>
    </row>
    <row r="440338" spans="9:9">
      <c r="I440338" s="33"/>
    </row>
    <row r="440348" spans="9:9">
      <c r="I440348" s="33"/>
    </row>
    <row r="440351" spans="9:9">
      <c r="I440351" s="33"/>
    </row>
    <row r="440370" spans="9:9">
      <c r="I440370" s="33"/>
    </row>
    <row r="440380" spans="9:9">
      <c r="I440380" s="33"/>
    </row>
    <row r="440383" spans="9:9">
      <c r="I440383" s="33"/>
    </row>
    <row r="440402" spans="9:9">
      <c r="I440402" s="33"/>
    </row>
    <row r="440412" spans="9:9">
      <c r="I440412" s="33"/>
    </row>
    <row r="440415" spans="9:9">
      <c r="I440415" s="33"/>
    </row>
    <row r="440434" spans="9:9">
      <c r="I440434" s="33"/>
    </row>
    <row r="440444" spans="9:9">
      <c r="I440444" s="33"/>
    </row>
    <row r="440447" spans="9:9">
      <c r="I440447" s="33"/>
    </row>
    <row r="440466" spans="9:9">
      <c r="I440466" s="33"/>
    </row>
    <row r="440476" spans="9:9">
      <c r="I440476" s="33"/>
    </row>
    <row r="440479" spans="9:9">
      <c r="I440479" s="33"/>
    </row>
    <row r="440498" spans="9:9">
      <c r="I440498" s="33"/>
    </row>
    <row r="440508" spans="9:9">
      <c r="I440508" s="33"/>
    </row>
    <row r="440511" spans="9:9">
      <c r="I440511" s="33"/>
    </row>
    <row r="440530" spans="9:9">
      <c r="I440530" s="33"/>
    </row>
    <row r="440540" spans="9:9">
      <c r="I440540" s="33"/>
    </row>
    <row r="440543" spans="9:9">
      <c r="I440543" s="33"/>
    </row>
    <row r="440562" spans="9:9">
      <c r="I440562" s="33"/>
    </row>
    <row r="440572" spans="9:9">
      <c r="I440572" s="33"/>
    </row>
    <row r="440575" spans="9:9">
      <c r="I440575" s="33"/>
    </row>
    <row r="440594" spans="9:9">
      <c r="I440594" s="33"/>
    </row>
    <row r="440604" spans="9:9">
      <c r="I440604" s="33"/>
    </row>
    <row r="440607" spans="9:9">
      <c r="I440607" s="33"/>
    </row>
    <row r="440626" spans="9:9">
      <c r="I440626" s="33"/>
    </row>
    <row r="440636" spans="9:9">
      <c r="I440636" s="33"/>
    </row>
    <row r="440639" spans="9:9">
      <c r="I440639" s="33"/>
    </row>
    <row r="440658" spans="9:9">
      <c r="I440658" s="33"/>
    </row>
    <row r="440668" spans="9:9">
      <c r="I440668" s="33"/>
    </row>
    <row r="440671" spans="9:9">
      <c r="I440671" s="33"/>
    </row>
    <row r="440690" spans="9:9">
      <c r="I440690" s="33"/>
    </row>
    <row r="440700" spans="9:9">
      <c r="I440700" s="33"/>
    </row>
    <row r="440703" spans="9:9">
      <c r="I440703" s="33"/>
    </row>
    <row r="440722" spans="9:9">
      <c r="I440722" s="33"/>
    </row>
    <row r="440732" spans="9:9">
      <c r="I440732" s="33"/>
    </row>
    <row r="440735" spans="9:9">
      <c r="I440735" s="33"/>
    </row>
    <row r="440754" spans="9:9">
      <c r="I440754" s="33"/>
    </row>
    <row r="440764" spans="9:9">
      <c r="I440764" s="33"/>
    </row>
    <row r="440767" spans="9:9">
      <c r="I440767" s="33"/>
    </row>
    <row r="440786" spans="9:9">
      <c r="I440786" s="33"/>
    </row>
    <row r="440796" spans="9:9">
      <c r="I440796" s="33"/>
    </row>
    <row r="440799" spans="9:9">
      <c r="I440799" s="33"/>
    </row>
    <row r="440818" spans="9:9">
      <c r="I440818" s="33"/>
    </row>
    <row r="440828" spans="9:9">
      <c r="I440828" s="33"/>
    </row>
    <row r="440831" spans="9:9">
      <c r="I440831" s="33"/>
    </row>
    <row r="440850" spans="9:9">
      <c r="I440850" s="33"/>
    </row>
    <row r="440860" spans="9:9">
      <c r="I440860" s="33"/>
    </row>
    <row r="440863" spans="9:9">
      <c r="I440863" s="33"/>
    </row>
    <row r="440882" spans="9:9">
      <c r="I440882" s="33"/>
    </row>
    <row r="440892" spans="9:9">
      <c r="I440892" s="33"/>
    </row>
    <row r="440895" spans="9:9">
      <c r="I440895" s="33"/>
    </row>
    <row r="440914" spans="9:9">
      <c r="I440914" s="33"/>
    </row>
    <row r="440924" spans="9:9">
      <c r="I440924" s="33"/>
    </row>
    <row r="440927" spans="9:9">
      <c r="I440927" s="33"/>
    </row>
    <row r="440946" spans="9:9">
      <c r="I440946" s="33"/>
    </row>
    <row r="440956" spans="9:9">
      <c r="I440956" s="33"/>
    </row>
    <row r="440959" spans="9:9">
      <c r="I440959" s="33"/>
    </row>
    <row r="440978" spans="9:9">
      <c r="I440978" s="33"/>
    </row>
    <row r="440988" spans="9:9">
      <c r="I440988" s="33"/>
    </row>
    <row r="440991" spans="9:9">
      <c r="I440991" s="33"/>
    </row>
    <row r="441010" spans="9:9">
      <c r="I441010" s="33"/>
    </row>
    <row r="441020" spans="9:9">
      <c r="I441020" s="33"/>
    </row>
    <row r="441023" spans="9:9">
      <c r="I441023" s="33"/>
    </row>
    <row r="441042" spans="9:9">
      <c r="I441042" s="33"/>
    </row>
    <row r="441052" spans="9:9">
      <c r="I441052" s="33"/>
    </row>
    <row r="441055" spans="9:9">
      <c r="I441055" s="33"/>
    </row>
    <row r="441074" spans="9:9">
      <c r="I441074" s="33"/>
    </row>
    <row r="441084" spans="9:9">
      <c r="I441084" s="33"/>
    </row>
    <row r="441087" spans="9:9">
      <c r="I441087" s="33"/>
    </row>
    <row r="441106" spans="9:9">
      <c r="I441106" s="33"/>
    </row>
    <row r="441116" spans="9:9">
      <c r="I441116" s="33"/>
    </row>
    <row r="441119" spans="9:9">
      <c r="I441119" s="33"/>
    </row>
    <row r="441138" spans="9:9">
      <c r="I441138" s="33"/>
    </row>
    <row r="441148" spans="9:9">
      <c r="I441148" s="33"/>
    </row>
    <row r="441151" spans="9:9">
      <c r="I441151" s="33"/>
    </row>
    <row r="441170" spans="9:9">
      <c r="I441170" s="33"/>
    </row>
    <row r="441180" spans="9:9">
      <c r="I441180" s="33"/>
    </row>
    <row r="441183" spans="9:9">
      <c r="I441183" s="33"/>
    </row>
    <row r="441202" spans="9:9">
      <c r="I441202" s="33"/>
    </row>
    <row r="441212" spans="9:9">
      <c r="I441212" s="33"/>
    </row>
    <row r="441215" spans="9:9">
      <c r="I441215" s="33"/>
    </row>
    <row r="441234" spans="9:9">
      <c r="I441234" s="33"/>
    </row>
    <row r="441244" spans="9:9">
      <c r="I441244" s="33"/>
    </row>
    <row r="441247" spans="9:9">
      <c r="I441247" s="33"/>
    </row>
    <row r="441266" spans="9:9">
      <c r="I441266" s="33"/>
    </row>
    <row r="441276" spans="9:9">
      <c r="I441276" s="33"/>
    </row>
    <row r="441279" spans="9:9">
      <c r="I441279" s="33"/>
    </row>
    <row r="441298" spans="9:9">
      <c r="I441298" s="33"/>
    </row>
    <row r="441308" spans="9:9">
      <c r="I441308" s="33"/>
    </row>
    <row r="441311" spans="9:9">
      <c r="I441311" s="33"/>
    </row>
    <row r="441330" spans="9:9">
      <c r="I441330" s="33"/>
    </row>
    <row r="441340" spans="9:9">
      <c r="I441340" s="33"/>
    </row>
    <row r="441343" spans="9:9">
      <c r="I441343" s="33"/>
    </row>
    <row r="441362" spans="9:9">
      <c r="I441362" s="33"/>
    </row>
    <row r="441372" spans="9:9">
      <c r="I441372" s="33"/>
    </row>
    <row r="441375" spans="9:9">
      <c r="I441375" s="33"/>
    </row>
    <row r="441394" spans="9:9">
      <c r="I441394" s="33"/>
    </row>
    <row r="441404" spans="9:9">
      <c r="I441404" s="33"/>
    </row>
    <row r="441407" spans="9:9">
      <c r="I441407" s="33"/>
    </row>
    <row r="441426" spans="9:9">
      <c r="I441426" s="33"/>
    </row>
    <row r="441436" spans="9:9">
      <c r="I441436" s="33"/>
    </row>
    <row r="441439" spans="9:9">
      <c r="I441439" s="33"/>
    </row>
    <row r="441458" spans="9:9">
      <c r="I441458" s="33"/>
    </row>
    <row r="441468" spans="9:9">
      <c r="I441468" s="33"/>
    </row>
    <row r="441471" spans="9:9">
      <c r="I441471" s="33"/>
    </row>
    <row r="441490" spans="9:9">
      <c r="I441490" s="33"/>
    </row>
    <row r="441500" spans="9:9">
      <c r="I441500" s="33"/>
    </row>
    <row r="441503" spans="9:9">
      <c r="I441503" s="33"/>
    </row>
    <row r="441522" spans="9:9">
      <c r="I441522" s="33"/>
    </row>
    <row r="441532" spans="9:9">
      <c r="I441532" s="33"/>
    </row>
    <row r="441535" spans="9:9">
      <c r="I441535" s="33"/>
    </row>
    <row r="441554" spans="9:9">
      <c r="I441554" s="33"/>
    </row>
    <row r="441564" spans="9:9">
      <c r="I441564" s="33"/>
    </row>
    <row r="441567" spans="9:9">
      <c r="I441567" s="33"/>
    </row>
    <row r="441586" spans="9:9">
      <c r="I441586" s="33"/>
    </row>
    <row r="441596" spans="9:9">
      <c r="I441596" s="33"/>
    </row>
    <row r="441599" spans="9:9">
      <c r="I441599" s="33"/>
    </row>
    <row r="441618" spans="9:9">
      <c r="I441618" s="33"/>
    </row>
    <row r="441628" spans="9:9">
      <c r="I441628" s="33"/>
    </row>
    <row r="441631" spans="9:9">
      <c r="I441631" s="33"/>
    </row>
    <row r="441650" spans="9:9">
      <c r="I441650" s="33"/>
    </row>
    <row r="441660" spans="9:9">
      <c r="I441660" s="33"/>
    </row>
    <row r="441663" spans="9:9">
      <c r="I441663" s="33"/>
    </row>
    <row r="441682" spans="9:9">
      <c r="I441682" s="33"/>
    </row>
    <row r="441692" spans="9:9">
      <c r="I441692" s="33"/>
    </row>
    <row r="441695" spans="9:9">
      <c r="I441695" s="33"/>
    </row>
    <row r="441714" spans="9:9">
      <c r="I441714" s="33"/>
    </row>
    <row r="441724" spans="9:9">
      <c r="I441724" s="33"/>
    </row>
    <row r="441727" spans="9:9">
      <c r="I441727" s="33"/>
    </row>
    <row r="441746" spans="9:9">
      <c r="I441746" s="33"/>
    </row>
    <row r="441756" spans="9:9">
      <c r="I441756" s="33"/>
    </row>
    <row r="441759" spans="9:9">
      <c r="I441759" s="33"/>
    </row>
    <row r="441778" spans="9:9">
      <c r="I441778" s="33"/>
    </row>
    <row r="441788" spans="9:9">
      <c r="I441788" s="33"/>
    </row>
    <row r="441791" spans="9:9">
      <c r="I441791" s="33"/>
    </row>
    <row r="441810" spans="9:9">
      <c r="I441810" s="33"/>
    </row>
    <row r="441820" spans="9:9">
      <c r="I441820" s="33"/>
    </row>
    <row r="441823" spans="9:9">
      <c r="I441823" s="33"/>
    </row>
    <row r="441842" spans="9:9">
      <c r="I441842" s="33"/>
    </row>
    <row r="441852" spans="9:9">
      <c r="I441852" s="33"/>
    </row>
    <row r="441855" spans="9:9">
      <c r="I441855" s="33"/>
    </row>
    <row r="441874" spans="9:9">
      <c r="I441874" s="33"/>
    </row>
    <row r="441884" spans="9:9">
      <c r="I441884" s="33"/>
    </row>
    <row r="441887" spans="9:9">
      <c r="I441887" s="33"/>
    </row>
    <row r="441906" spans="9:9">
      <c r="I441906" s="33"/>
    </row>
    <row r="441916" spans="9:9">
      <c r="I441916" s="33"/>
    </row>
    <row r="441919" spans="9:9">
      <c r="I441919" s="33"/>
    </row>
    <row r="441938" spans="9:9">
      <c r="I441938" s="33"/>
    </row>
    <row r="441948" spans="9:9">
      <c r="I441948" s="33"/>
    </row>
    <row r="441951" spans="9:9">
      <c r="I441951" s="33"/>
    </row>
    <row r="441970" spans="9:9">
      <c r="I441970" s="33"/>
    </row>
    <row r="441980" spans="9:9">
      <c r="I441980" s="33"/>
    </row>
    <row r="441983" spans="9:9">
      <c r="I441983" s="33"/>
    </row>
    <row r="442002" spans="9:9">
      <c r="I442002" s="33"/>
    </row>
    <row r="442012" spans="9:9">
      <c r="I442012" s="33"/>
    </row>
    <row r="442015" spans="9:9">
      <c r="I442015" s="33"/>
    </row>
    <row r="442034" spans="9:9">
      <c r="I442034" s="33"/>
    </row>
    <row r="442044" spans="9:9">
      <c r="I442044" s="33"/>
    </row>
    <row r="442047" spans="9:9">
      <c r="I442047" s="33"/>
    </row>
    <row r="442066" spans="9:9">
      <c r="I442066" s="33"/>
    </row>
    <row r="442076" spans="9:9">
      <c r="I442076" s="33"/>
    </row>
    <row r="442079" spans="9:9">
      <c r="I442079" s="33"/>
    </row>
    <row r="442098" spans="9:9">
      <c r="I442098" s="33"/>
    </row>
    <row r="442108" spans="9:9">
      <c r="I442108" s="33"/>
    </row>
    <row r="442111" spans="9:9">
      <c r="I442111" s="33"/>
    </row>
    <row r="442130" spans="9:9">
      <c r="I442130" s="33"/>
    </row>
    <row r="442140" spans="9:9">
      <c r="I442140" s="33"/>
    </row>
    <row r="442143" spans="9:9">
      <c r="I442143" s="33"/>
    </row>
    <row r="442162" spans="9:9">
      <c r="I442162" s="33"/>
    </row>
    <row r="442172" spans="9:9">
      <c r="I442172" s="33"/>
    </row>
    <row r="442175" spans="9:9">
      <c r="I442175" s="33"/>
    </row>
    <row r="442194" spans="9:9">
      <c r="I442194" s="33"/>
    </row>
    <row r="442204" spans="9:9">
      <c r="I442204" s="33"/>
    </row>
    <row r="442207" spans="9:9">
      <c r="I442207" s="33"/>
    </row>
    <row r="442226" spans="9:9">
      <c r="I442226" s="33"/>
    </row>
    <row r="442236" spans="9:9">
      <c r="I442236" s="33"/>
    </row>
    <row r="442239" spans="9:9">
      <c r="I442239" s="33"/>
    </row>
    <row r="442258" spans="9:9">
      <c r="I442258" s="33"/>
    </row>
    <row r="442268" spans="9:9">
      <c r="I442268" s="33"/>
    </row>
    <row r="442271" spans="9:9">
      <c r="I442271" s="33"/>
    </row>
    <row r="442290" spans="9:9">
      <c r="I442290" s="33"/>
    </row>
    <row r="442300" spans="9:9">
      <c r="I442300" s="33"/>
    </row>
    <row r="442303" spans="9:9">
      <c r="I442303" s="33"/>
    </row>
    <row r="442322" spans="9:9">
      <c r="I442322" s="33"/>
    </row>
    <row r="442332" spans="9:9">
      <c r="I442332" s="33"/>
    </row>
    <row r="442335" spans="9:9">
      <c r="I442335" s="33"/>
    </row>
    <row r="442354" spans="9:9">
      <c r="I442354" s="33"/>
    </row>
    <row r="442364" spans="9:9">
      <c r="I442364" s="33"/>
    </row>
    <row r="442367" spans="9:9">
      <c r="I442367" s="33"/>
    </row>
    <row r="442386" spans="9:9">
      <c r="I442386" s="33"/>
    </row>
    <row r="442396" spans="9:9">
      <c r="I442396" s="33"/>
    </row>
    <row r="442399" spans="9:9">
      <c r="I442399" s="33"/>
    </row>
    <row r="442418" spans="9:9">
      <c r="I442418" s="33"/>
    </row>
    <row r="442428" spans="9:9">
      <c r="I442428" s="33"/>
    </row>
    <row r="442431" spans="9:9">
      <c r="I442431" s="33"/>
    </row>
    <row r="442450" spans="9:9">
      <c r="I442450" s="33"/>
    </row>
    <row r="442460" spans="9:9">
      <c r="I442460" s="33"/>
    </row>
    <row r="442463" spans="9:9">
      <c r="I442463" s="33"/>
    </row>
    <row r="442482" spans="9:9">
      <c r="I442482" s="33"/>
    </row>
    <row r="442492" spans="9:9">
      <c r="I442492" s="33"/>
    </row>
    <row r="442495" spans="9:9">
      <c r="I442495" s="33"/>
    </row>
    <row r="442514" spans="9:9">
      <c r="I442514" s="33"/>
    </row>
    <row r="442524" spans="9:9">
      <c r="I442524" s="33"/>
    </row>
    <row r="442527" spans="9:9">
      <c r="I442527" s="33"/>
    </row>
    <row r="442546" spans="9:9">
      <c r="I442546" s="33"/>
    </row>
    <row r="442556" spans="9:9">
      <c r="I442556" s="33"/>
    </row>
    <row r="442559" spans="9:9">
      <c r="I442559" s="33"/>
    </row>
    <row r="442578" spans="9:9">
      <c r="I442578" s="33"/>
    </row>
    <row r="442588" spans="9:9">
      <c r="I442588" s="33"/>
    </row>
    <row r="442591" spans="9:9">
      <c r="I442591" s="33"/>
    </row>
    <row r="442610" spans="9:9">
      <c r="I442610" s="33"/>
    </row>
    <row r="442620" spans="9:9">
      <c r="I442620" s="33"/>
    </row>
    <row r="442623" spans="9:9">
      <c r="I442623" s="33"/>
    </row>
    <row r="442642" spans="9:9">
      <c r="I442642" s="33"/>
    </row>
    <row r="442652" spans="9:9">
      <c r="I442652" s="33"/>
    </row>
    <row r="442655" spans="9:9">
      <c r="I442655" s="33"/>
    </row>
    <row r="442674" spans="9:9">
      <c r="I442674" s="33"/>
    </row>
    <row r="442684" spans="9:9">
      <c r="I442684" s="33"/>
    </row>
    <row r="442687" spans="9:9">
      <c r="I442687" s="33"/>
    </row>
    <row r="442706" spans="9:9">
      <c r="I442706" s="33"/>
    </row>
    <row r="442716" spans="9:9">
      <c r="I442716" s="33"/>
    </row>
    <row r="442719" spans="9:9">
      <c r="I442719" s="33"/>
    </row>
    <row r="442738" spans="9:9">
      <c r="I442738" s="33"/>
    </row>
    <row r="442748" spans="9:9">
      <c r="I442748" s="33"/>
    </row>
    <row r="442751" spans="9:9">
      <c r="I442751" s="33"/>
    </row>
    <row r="442770" spans="9:9">
      <c r="I442770" s="33"/>
    </row>
    <row r="442780" spans="9:9">
      <c r="I442780" s="33"/>
    </row>
    <row r="442783" spans="9:9">
      <c r="I442783" s="33"/>
    </row>
    <row r="442802" spans="9:9">
      <c r="I442802" s="33"/>
    </row>
    <row r="442812" spans="9:9">
      <c r="I442812" s="33"/>
    </row>
    <row r="442815" spans="9:9">
      <c r="I442815" s="33"/>
    </row>
    <row r="442834" spans="9:9">
      <c r="I442834" s="33"/>
    </row>
    <row r="442844" spans="9:9">
      <c r="I442844" s="33"/>
    </row>
    <row r="442847" spans="9:9">
      <c r="I442847" s="33"/>
    </row>
    <row r="442866" spans="9:9">
      <c r="I442866" s="33"/>
    </row>
    <row r="442876" spans="9:9">
      <c r="I442876" s="33"/>
    </row>
    <row r="442879" spans="9:9">
      <c r="I442879" s="33"/>
    </row>
    <row r="442898" spans="9:9">
      <c r="I442898" s="33"/>
    </row>
    <row r="442908" spans="9:9">
      <c r="I442908" s="33"/>
    </row>
    <row r="442911" spans="9:9">
      <c r="I442911" s="33"/>
    </row>
    <row r="442930" spans="9:9">
      <c r="I442930" s="33"/>
    </row>
    <row r="442940" spans="9:9">
      <c r="I442940" s="33"/>
    </row>
    <row r="442943" spans="9:9">
      <c r="I442943" s="33"/>
    </row>
    <row r="442962" spans="9:9">
      <c r="I442962" s="33"/>
    </row>
    <row r="442972" spans="9:9">
      <c r="I442972" s="33"/>
    </row>
    <row r="442975" spans="9:9">
      <c r="I442975" s="33"/>
    </row>
    <row r="442994" spans="9:9">
      <c r="I442994" s="33"/>
    </row>
    <row r="443004" spans="9:9">
      <c r="I443004" s="33"/>
    </row>
    <row r="443007" spans="9:9">
      <c r="I443007" s="33"/>
    </row>
    <row r="443026" spans="9:9">
      <c r="I443026" s="33"/>
    </row>
    <row r="443036" spans="9:9">
      <c r="I443036" s="33"/>
    </row>
    <row r="443039" spans="9:9">
      <c r="I443039" s="33"/>
    </row>
    <row r="443058" spans="9:9">
      <c r="I443058" s="33"/>
    </row>
    <row r="443068" spans="9:9">
      <c r="I443068" s="33"/>
    </row>
    <row r="443071" spans="9:9">
      <c r="I443071" s="33"/>
    </row>
    <row r="443090" spans="9:9">
      <c r="I443090" s="33"/>
    </row>
    <row r="443100" spans="9:9">
      <c r="I443100" s="33"/>
    </row>
    <row r="443103" spans="9:9">
      <c r="I443103" s="33"/>
    </row>
    <row r="443122" spans="9:9">
      <c r="I443122" s="33"/>
    </row>
    <row r="443132" spans="9:9">
      <c r="I443132" s="33"/>
    </row>
    <row r="443135" spans="9:9">
      <c r="I443135" s="33"/>
    </row>
    <row r="443154" spans="9:9">
      <c r="I443154" s="33"/>
    </row>
    <row r="443164" spans="9:9">
      <c r="I443164" s="33"/>
    </row>
    <row r="443167" spans="9:9">
      <c r="I443167" s="33"/>
    </row>
    <row r="443186" spans="9:9">
      <c r="I443186" s="33"/>
    </row>
    <row r="443196" spans="9:9">
      <c r="I443196" s="33"/>
    </row>
    <row r="443199" spans="9:9">
      <c r="I443199" s="33"/>
    </row>
    <row r="443218" spans="9:9">
      <c r="I443218" s="33"/>
    </row>
    <row r="443228" spans="9:9">
      <c r="I443228" s="33"/>
    </row>
    <row r="443231" spans="9:9">
      <c r="I443231" s="33"/>
    </row>
    <row r="443250" spans="9:9">
      <c r="I443250" s="33"/>
    </row>
    <row r="443260" spans="9:9">
      <c r="I443260" s="33"/>
    </row>
    <row r="443263" spans="9:9">
      <c r="I443263" s="33"/>
    </row>
    <row r="443282" spans="9:9">
      <c r="I443282" s="33"/>
    </row>
    <row r="443292" spans="9:9">
      <c r="I443292" s="33"/>
    </row>
    <row r="443295" spans="9:9">
      <c r="I443295" s="33"/>
    </row>
    <row r="443314" spans="9:9">
      <c r="I443314" s="33"/>
    </row>
    <row r="443324" spans="9:9">
      <c r="I443324" s="33"/>
    </row>
    <row r="443327" spans="9:9">
      <c r="I443327" s="33"/>
    </row>
    <row r="443346" spans="9:9">
      <c r="I443346" s="33"/>
    </row>
    <row r="443356" spans="9:9">
      <c r="I443356" s="33"/>
    </row>
    <row r="443359" spans="9:9">
      <c r="I443359" s="33"/>
    </row>
    <row r="443378" spans="9:9">
      <c r="I443378" s="33"/>
    </row>
    <row r="443388" spans="9:9">
      <c r="I443388" s="33"/>
    </row>
    <row r="443391" spans="9:9">
      <c r="I443391" s="33"/>
    </row>
    <row r="443410" spans="9:9">
      <c r="I443410" s="33"/>
    </row>
    <row r="443420" spans="9:9">
      <c r="I443420" s="33"/>
    </row>
    <row r="443423" spans="9:9">
      <c r="I443423" s="33"/>
    </row>
    <row r="443442" spans="9:9">
      <c r="I443442" s="33"/>
    </row>
    <row r="443452" spans="9:9">
      <c r="I443452" s="33"/>
    </row>
    <row r="443455" spans="9:9">
      <c r="I443455" s="33"/>
    </row>
    <row r="443474" spans="9:9">
      <c r="I443474" s="33"/>
    </row>
    <row r="443484" spans="9:9">
      <c r="I443484" s="33"/>
    </row>
    <row r="443487" spans="9:9">
      <c r="I443487" s="33"/>
    </row>
    <row r="443506" spans="9:9">
      <c r="I443506" s="33"/>
    </row>
    <row r="443516" spans="9:9">
      <c r="I443516" s="33"/>
    </row>
    <row r="443519" spans="9:9">
      <c r="I443519" s="33"/>
    </row>
    <row r="443538" spans="9:9">
      <c r="I443538" s="33"/>
    </row>
    <row r="443548" spans="9:9">
      <c r="I443548" s="33"/>
    </row>
    <row r="443551" spans="9:9">
      <c r="I443551" s="33"/>
    </row>
    <row r="443570" spans="9:9">
      <c r="I443570" s="33"/>
    </row>
    <row r="443580" spans="9:9">
      <c r="I443580" s="33"/>
    </row>
    <row r="443583" spans="9:9">
      <c r="I443583" s="33"/>
    </row>
    <row r="443602" spans="9:9">
      <c r="I443602" s="33"/>
    </row>
    <row r="443612" spans="9:9">
      <c r="I443612" s="33"/>
    </row>
    <row r="443615" spans="9:9">
      <c r="I443615" s="33"/>
    </row>
    <row r="443634" spans="9:9">
      <c r="I443634" s="33"/>
    </row>
    <row r="443644" spans="9:9">
      <c r="I443644" s="33"/>
    </row>
    <row r="443647" spans="9:9">
      <c r="I443647" s="33"/>
    </row>
    <row r="443666" spans="9:9">
      <c r="I443666" s="33"/>
    </row>
    <row r="443676" spans="9:9">
      <c r="I443676" s="33"/>
    </row>
    <row r="443679" spans="9:9">
      <c r="I443679" s="33"/>
    </row>
    <row r="443698" spans="9:9">
      <c r="I443698" s="33"/>
    </row>
    <row r="443708" spans="9:9">
      <c r="I443708" s="33"/>
    </row>
    <row r="443711" spans="9:9">
      <c r="I443711" s="33"/>
    </row>
    <row r="443730" spans="9:9">
      <c r="I443730" s="33"/>
    </row>
    <row r="443740" spans="9:9">
      <c r="I443740" s="33"/>
    </row>
    <row r="443743" spans="9:9">
      <c r="I443743" s="33"/>
    </row>
    <row r="443762" spans="9:9">
      <c r="I443762" s="33"/>
    </row>
    <row r="443772" spans="9:9">
      <c r="I443772" s="33"/>
    </row>
    <row r="443775" spans="9:9">
      <c r="I443775" s="33"/>
    </row>
    <row r="443794" spans="9:9">
      <c r="I443794" s="33"/>
    </row>
    <row r="443804" spans="9:9">
      <c r="I443804" s="33"/>
    </row>
    <row r="443807" spans="9:9">
      <c r="I443807" s="33"/>
    </row>
    <row r="443826" spans="9:9">
      <c r="I443826" s="33"/>
    </row>
    <row r="443836" spans="9:9">
      <c r="I443836" s="33"/>
    </row>
    <row r="443839" spans="9:9">
      <c r="I443839" s="33"/>
    </row>
    <row r="443858" spans="9:9">
      <c r="I443858" s="33"/>
    </row>
    <row r="443868" spans="9:9">
      <c r="I443868" s="33"/>
    </row>
    <row r="443871" spans="9:9">
      <c r="I443871" s="33"/>
    </row>
    <row r="443890" spans="9:9">
      <c r="I443890" s="33"/>
    </row>
    <row r="443900" spans="9:9">
      <c r="I443900" s="33"/>
    </row>
    <row r="443903" spans="9:9">
      <c r="I443903" s="33"/>
    </row>
    <row r="443922" spans="9:9">
      <c r="I443922" s="33"/>
    </row>
    <row r="443932" spans="9:9">
      <c r="I443932" s="33"/>
    </row>
    <row r="443935" spans="9:9">
      <c r="I443935" s="33"/>
    </row>
    <row r="443954" spans="9:9">
      <c r="I443954" s="33"/>
    </row>
    <row r="443964" spans="9:9">
      <c r="I443964" s="33"/>
    </row>
    <row r="443967" spans="9:9">
      <c r="I443967" s="33"/>
    </row>
    <row r="443986" spans="9:9">
      <c r="I443986" s="33"/>
    </row>
    <row r="443996" spans="9:9">
      <c r="I443996" s="33"/>
    </row>
    <row r="443999" spans="9:9">
      <c r="I443999" s="33"/>
    </row>
    <row r="444018" spans="9:9">
      <c r="I444018" s="33"/>
    </row>
    <row r="444028" spans="9:9">
      <c r="I444028" s="33"/>
    </row>
    <row r="444031" spans="9:9">
      <c r="I444031" s="33"/>
    </row>
    <row r="444050" spans="9:9">
      <c r="I444050" s="33"/>
    </row>
    <row r="444060" spans="9:9">
      <c r="I444060" s="33"/>
    </row>
    <row r="444063" spans="9:9">
      <c r="I444063" s="33"/>
    </row>
    <row r="444082" spans="9:9">
      <c r="I444082" s="33"/>
    </row>
    <row r="444092" spans="9:9">
      <c r="I444092" s="33"/>
    </row>
    <row r="444095" spans="9:9">
      <c r="I444095" s="33"/>
    </row>
    <row r="444114" spans="9:9">
      <c r="I444114" s="33"/>
    </row>
    <row r="444124" spans="9:9">
      <c r="I444124" s="33"/>
    </row>
    <row r="444127" spans="9:9">
      <c r="I444127" s="33"/>
    </row>
    <row r="444146" spans="9:9">
      <c r="I444146" s="33"/>
    </row>
    <row r="444156" spans="9:9">
      <c r="I444156" s="33"/>
    </row>
    <row r="444159" spans="9:9">
      <c r="I444159" s="33"/>
    </row>
    <row r="444178" spans="9:9">
      <c r="I444178" s="33"/>
    </row>
    <row r="444188" spans="9:9">
      <c r="I444188" s="33"/>
    </row>
    <row r="444191" spans="9:9">
      <c r="I444191" s="33"/>
    </row>
    <row r="444210" spans="9:9">
      <c r="I444210" s="33"/>
    </row>
    <row r="444220" spans="9:9">
      <c r="I444220" s="33"/>
    </row>
    <row r="444223" spans="9:9">
      <c r="I444223" s="33"/>
    </row>
    <row r="444242" spans="9:9">
      <c r="I444242" s="33"/>
    </row>
    <row r="444252" spans="9:9">
      <c r="I444252" s="33"/>
    </row>
    <row r="444255" spans="9:9">
      <c r="I444255" s="33"/>
    </row>
    <row r="444274" spans="9:9">
      <c r="I444274" s="33"/>
    </row>
    <row r="444284" spans="9:9">
      <c r="I444284" s="33"/>
    </row>
    <row r="444287" spans="9:9">
      <c r="I444287" s="33"/>
    </row>
    <row r="444306" spans="9:9">
      <c r="I444306" s="33"/>
    </row>
    <row r="444316" spans="9:9">
      <c r="I444316" s="33"/>
    </row>
    <row r="444319" spans="9:9">
      <c r="I444319" s="33"/>
    </row>
    <row r="444338" spans="9:9">
      <c r="I444338" s="33"/>
    </row>
    <row r="444348" spans="9:9">
      <c r="I444348" s="33"/>
    </row>
    <row r="444351" spans="9:9">
      <c r="I444351" s="33"/>
    </row>
    <row r="444370" spans="9:9">
      <c r="I444370" s="33"/>
    </row>
    <row r="444380" spans="9:9">
      <c r="I444380" s="33"/>
    </row>
    <row r="444383" spans="9:9">
      <c r="I444383" s="33"/>
    </row>
    <row r="444402" spans="9:9">
      <c r="I444402" s="33"/>
    </row>
    <row r="444412" spans="9:9">
      <c r="I444412" s="33"/>
    </row>
    <row r="444415" spans="9:9">
      <c r="I444415" s="33"/>
    </row>
    <row r="444434" spans="9:9">
      <c r="I444434" s="33"/>
    </row>
    <row r="444444" spans="9:9">
      <c r="I444444" s="33"/>
    </row>
    <row r="444447" spans="9:9">
      <c r="I444447" s="33"/>
    </row>
    <row r="444466" spans="9:9">
      <c r="I444466" s="33"/>
    </row>
    <row r="444476" spans="9:9">
      <c r="I444476" s="33"/>
    </row>
    <row r="444479" spans="9:9">
      <c r="I444479" s="33"/>
    </row>
    <row r="444498" spans="9:9">
      <c r="I444498" s="33"/>
    </row>
    <row r="444508" spans="9:9">
      <c r="I444508" s="33"/>
    </row>
    <row r="444511" spans="9:9">
      <c r="I444511" s="33"/>
    </row>
    <row r="444530" spans="9:9">
      <c r="I444530" s="33"/>
    </row>
    <row r="444540" spans="9:9">
      <c r="I444540" s="33"/>
    </row>
    <row r="444543" spans="9:9">
      <c r="I444543" s="33"/>
    </row>
    <row r="444562" spans="9:9">
      <c r="I444562" s="33"/>
    </row>
    <row r="444572" spans="9:9">
      <c r="I444572" s="33"/>
    </row>
    <row r="444575" spans="9:9">
      <c r="I444575" s="33"/>
    </row>
    <row r="444594" spans="9:9">
      <c r="I444594" s="33"/>
    </row>
    <row r="444604" spans="9:9">
      <c r="I444604" s="33"/>
    </row>
    <row r="444607" spans="9:9">
      <c r="I444607" s="33"/>
    </row>
    <row r="444626" spans="9:9">
      <c r="I444626" s="33"/>
    </row>
    <row r="444636" spans="9:9">
      <c r="I444636" s="33"/>
    </row>
    <row r="444639" spans="9:9">
      <c r="I444639" s="33"/>
    </row>
    <row r="444658" spans="9:9">
      <c r="I444658" s="33"/>
    </row>
    <row r="444668" spans="9:9">
      <c r="I444668" s="33"/>
    </row>
    <row r="444671" spans="9:9">
      <c r="I444671" s="33"/>
    </row>
    <row r="444690" spans="9:9">
      <c r="I444690" s="33"/>
    </row>
    <row r="444700" spans="9:9">
      <c r="I444700" s="33"/>
    </row>
    <row r="444703" spans="9:9">
      <c r="I444703" s="33"/>
    </row>
    <row r="444722" spans="9:9">
      <c r="I444722" s="33"/>
    </row>
    <row r="444732" spans="9:9">
      <c r="I444732" s="33"/>
    </row>
    <row r="444735" spans="9:9">
      <c r="I444735" s="33"/>
    </row>
    <row r="444754" spans="9:9">
      <c r="I444754" s="33"/>
    </row>
    <row r="444764" spans="9:9">
      <c r="I444764" s="33"/>
    </row>
    <row r="444767" spans="9:9">
      <c r="I444767" s="33"/>
    </row>
    <row r="444786" spans="9:9">
      <c r="I444786" s="33"/>
    </row>
    <row r="444796" spans="9:9">
      <c r="I444796" s="33"/>
    </row>
    <row r="444799" spans="9:9">
      <c r="I444799" s="33"/>
    </row>
    <row r="444818" spans="9:9">
      <c r="I444818" s="33"/>
    </row>
    <row r="444828" spans="9:9">
      <c r="I444828" s="33"/>
    </row>
    <row r="444831" spans="9:9">
      <c r="I444831" s="33"/>
    </row>
    <row r="444850" spans="9:9">
      <c r="I444850" s="33"/>
    </row>
    <row r="444860" spans="9:9">
      <c r="I444860" s="33"/>
    </row>
    <row r="444863" spans="9:9">
      <c r="I444863" s="33"/>
    </row>
    <row r="444882" spans="9:9">
      <c r="I444882" s="33"/>
    </row>
    <row r="444892" spans="9:9">
      <c r="I444892" s="33"/>
    </row>
    <row r="444895" spans="9:9">
      <c r="I444895" s="33"/>
    </row>
    <row r="444914" spans="9:9">
      <c r="I444914" s="33"/>
    </row>
    <row r="444924" spans="9:9">
      <c r="I444924" s="33"/>
    </row>
    <row r="444927" spans="9:9">
      <c r="I444927" s="33"/>
    </row>
    <row r="444946" spans="9:9">
      <c r="I444946" s="33"/>
    </row>
    <row r="444956" spans="9:9">
      <c r="I444956" s="33"/>
    </row>
    <row r="444959" spans="9:9">
      <c r="I444959" s="33"/>
    </row>
    <row r="444978" spans="9:9">
      <c r="I444978" s="33"/>
    </row>
    <row r="444988" spans="9:9">
      <c r="I444988" s="33"/>
    </row>
    <row r="444991" spans="9:9">
      <c r="I444991" s="33"/>
    </row>
    <row r="445010" spans="9:9">
      <c r="I445010" s="33"/>
    </row>
    <row r="445020" spans="9:9">
      <c r="I445020" s="33"/>
    </row>
    <row r="445023" spans="9:9">
      <c r="I445023" s="33"/>
    </row>
    <row r="445042" spans="9:9">
      <c r="I445042" s="33"/>
    </row>
    <row r="445052" spans="9:9">
      <c r="I445052" s="33"/>
    </row>
    <row r="445055" spans="9:9">
      <c r="I445055" s="33"/>
    </row>
    <row r="445074" spans="9:9">
      <c r="I445074" s="33"/>
    </row>
    <row r="445084" spans="9:9">
      <c r="I445084" s="33"/>
    </row>
    <row r="445087" spans="9:9">
      <c r="I445087" s="33"/>
    </row>
    <row r="445106" spans="9:9">
      <c r="I445106" s="33"/>
    </row>
    <row r="445116" spans="9:9">
      <c r="I445116" s="33"/>
    </row>
    <row r="445119" spans="9:9">
      <c r="I445119" s="33"/>
    </row>
    <row r="445138" spans="9:9">
      <c r="I445138" s="33"/>
    </row>
    <row r="445148" spans="9:9">
      <c r="I445148" s="33"/>
    </row>
    <row r="445151" spans="9:9">
      <c r="I445151" s="33"/>
    </row>
    <row r="445170" spans="9:9">
      <c r="I445170" s="33"/>
    </row>
    <row r="445180" spans="9:9">
      <c r="I445180" s="33"/>
    </row>
    <row r="445183" spans="9:9">
      <c r="I445183" s="33"/>
    </row>
    <row r="445202" spans="9:9">
      <c r="I445202" s="33"/>
    </row>
    <row r="445212" spans="9:9">
      <c r="I445212" s="33"/>
    </row>
    <row r="445215" spans="9:9">
      <c r="I445215" s="33"/>
    </row>
    <row r="445234" spans="9:9">
      <c r="I445234" s="33"/>
    </row>
    <row r="445244" spans="9:9">
      <c r="I445244" s="33"/>
    </row>
    <row r="445247" spans="9:9">
      <c r="I445247" s="33"/>
    </row>
    <row r="445266" spans="9:9">
      <c r="I445266" s="33"/>
    </row>
    <row r="445276" spans="9:9">
      <c r="I445276" s="33"/>
    </row>
    <row r="445279" spans="9:9">
      <c r="I445279" s="33"/>
    </row>
    <row r="445298" spans="9:9">
      <c r="I445298" s="33"/>
    </row>
    <row r="445308" spans="9:9">
      <c r="I445308" s="33"/>
    </row>
    <row r="445311" spans="9:9">
      <c r="I445311" s="33"/>
    </row>
    <row r="445330" spans="9:9">
      <c r="I445330" s="33"/>
    </row>
    <row r="445340" spans="9:9">
      <c r="I445340" s="33"/>
    </row>
    <row r="445343" spans="9:9">
      <c r="I445343" s="33"/>
    </row>
    <row r="445362" spans="9:9">
      <c r="I445362" s="33"/>
    </row>
    <row r="445372" spans="9:9">
      <c r="I445372" s="33"/>
    </row>
    <row r="445375" spans="9:9">
      <c r="I445375" s="33"/>
    </row>
    <row r="445394" spans="9:9">
      <c r="I445394" s="33"/>
    </row>
    <row r="445404" spans="9:9">
      <c r="I445404" s="33"/>
    </row>
    <row r="445407" spans="9:9">
      <c r="I445407" s="33"/>
    </row>
    <row r="445426" spans="9:9">
      <c r="I445426" s="33"/>
    </row>
    <row r="445436" spans="9:9">
      <c r="I445436" s="33"/>
    </row>
    <row r="445439" spans="9:9">
      <c r="I445439" s="33"/>
    </row>
    <row r="445458" spans="9:9">
      <c r="I445458" s="33"/>
    </row>
    <row r="445468" spans="9:9">
      <c r="I445468" s="33"/>
    </row>
    <row r="445471" spans="9:9">
      <c r="I445471" s="33"/>
    </row>
    <row r="445490" spans="9:9">
      <c r="I445490" s="33"/>
    </row>
    <row r="445500" spans="9:9">
      <c r="I445500" s="33"/>
    </row>
    <row r="445503" spans="9:9">
      <c r="I445503" s="33"/>
    </row>
    <row r="445522" spans="9:9">
      <c r="I445522" s="33"/>
    </row>
    <row r="445532" spans="9:9">
      <c r="I445532" s="33"/>
    </row>
    <row r="445535" spans="9:9">
      <c r="I445535" s="33"/>
    </row>
    <row r="445554" spans="9:9">
      <c r="I445554" s="33"/>
    </row>
    <row r="445564" spans="9:9">
      <c r="I445564" s="33"/>
    </row>
    <row r="445567" spans="9:9">
      <c r="I445567" s="33"/>
    </row>
    <row r="445586" spans="9:9">
      <c r="I445586" s="33"/>
    </row>
    <row r="445596" spans="9:9">
      <c r="I445596" s="33"/>
    </row>
    <row r="445599" spans="9:9">
      <c r="I445599" s="33"/>
    </row>
    <row r="445618" spans="9:9">
      <c r="I445618" s="33"/>
    </row>
    <row r="445628" spans="9:9">
      <c r="I445628" s="33"/>
    </row>
    <row r="445631" spans="9:9">
      <c r="I445631" s="33"/>
    </row>
    <row r="445650" spans="9:9">
      <c r="I445650" s="33"/>
    </row>
    <row r="445660" spans="9:9">
      <c r="I445660" s="33"/>
    </row>
    <row r="445663" spans="9:9">
      <c r="I445663" s="33"/>
    </row>
    <row r="445682" spans="9:9">
      <c r="I445682" s="33"/>
    </row>
    <row r="445692" spans="9:9">
      <c r="I445692" s="33"/>
    </row>
    <row r="445695" spans="9:9">
      <c r="I445695" s="33"/>
    </row>
    <row r="445714" spans="9:9">
      <c r="I445714" s="33"/>
    </row>
    <row r="445724" spans="9:9">
      <c r="I445724" s="33"/>
    </row>
    <row r="445727" spans="9:9">
      <c r="I445727" s="33"/>
    </row>
    <row r="445746" spans="9:9">
      <c r="I445746" s="33"/>
    </row>
    <row r="445756" spans="9:9">
      <c r="I445756" s="33"/>
    </row>
    <row r="445759" spans="9:9">
      <c r="I445759" s="33"/>
    </row>
    <row r="445778" spans="9:9">
      <c r="I445778" s="33"/>
    </row>
    <row r="445788" spans="9:9">
      <c r="I445788" s="33"/>
    </row>
    <row r="445791" spans="9:9">
      <c r="I445791" s="33"/>
    </row>
    <row r="445810" spans="9:9">
      <c r="I445810" s="33"/>
    </row>
    <row r="445820" spans="9:9">
      <c r="I445820" s="33"/>
    </row>
    <row r="445823" spans="9:9">
      <c r="I445823" s="33"/>
    </row>
    <row r="445842" spans="9:9">
      <c r="I445842" s="33"/>
    </row>
    <row r="445852" spans="9:9">
      <c r="I445852" s="33"/>
    </row>
    <row r="445855" spans="9:9">
      <c r="I445855" s="33"/>
    </row>
    <row r="445874" spans="9:9">
      <c r="I445874" s="33"/>
    </row>
    <row r="445884" spans="9:9">
      <c r="I445884" s="33"/>
    </row>
    <row r="445887" spans="9:9">
      <c r="I445887" s="33"/>
    </row>
    <row r="445906" spans="9:9">
      <c r="I445906" s="33"/>
    </row>
    <row r="445916" spans="9:9">
      <c r="I445916" s="33"/>
    </row>
    <row r="445919" spans="9:9">
      <c r="I445919" s="33"/>
    </row>
    <row r="445938" spans="9:9">
      <c r="I445938" s="33"/>
    </row>
    <row r="445948" spans="9:9">
      <c r="I445948" s="33"/>
    </row>
    <row r="445951" spans="9:9">
      <c r="I445951" s="33"/>
    </row>
    <row r="445970" spans="9:9">
      <c r="I445970" s="33"/>
    </row>
    <row r="445980" spans="9:9">
      <c r="I445980" s="33"/>
    </row>
    <row r="445983" spans="9:9">
      <c r="I445983" s="33"/>
    </row>
    <row r="446002" spans="9:9">
      <c r="I446002" s="33"/>
    </row>
    <row r="446012" spans="9:9">
      <c r="I446012" s="33"/>
    </row>
    <row r="446015" spans="9:9">
      <c r="I446015" s="33"/>
    </row>
    <row r="446034" spans="9:9">
      <c r="I446034" s="33"/>
    </row>
    <row r="446044" spans="9:9">
      <c r="I446044" s="33"/>
    </row>
    <row r="446047" spans="9:9">
      <c r="I446047" s="33"/>
    </row>
    <row r="446066" spans="9:9">
      <c r="I446066" s="33"/>
    </row>
    <row r="446076" spans="9:9">
      <c r="I446076" s="33"/>
    </row>
    <row r="446079" spans="9:9">
      <c r="I446079" s="33"/>
    </row>
    <row r="446098" spans="9:9">
      <c r="I446098" s="33"/>
    </row>
    <row r="446108" spans="9:9">
      <c r="I446108" s="33"/>
    </row>
    <row r="446111" spans="9:9">
      <c r="I446111" s="33"/>
    </row>
    <row r="446130" spans="9:9">
      <c r="I446130" s="33"/>
    </row>
    <row r="446140" spans="9:9">
      <c r="I446140" s="33"/>
    </row>
    <row r="446143" spans="9:9">
      <c r="I446143" s="33"/>
    </row>
    <row r="446162" spans="9:9">
      <c r="I446162" s="33"/>
    </row>
    <row r="446172" spans="9:9">
      <c r="I446172" s="33"/>
    </row>
    <row r="446175" spans="9:9">
      <c r="I446175" s="33"/>
    </row>
    <row r="446194" spans="9:9">
      <c r="I446194" s="33"/>
    </row>
    <row r="446204" spans="9:9">
      <c r="I446204" s="33"/>
    </row>
    <row r="446207" spans="9:9">
      <c r="I446207" s="33"/>
    </row>
    <row r="446226" spans="9:9">
      <c r="I446226" s="33"/>
    </row>
    <row r="446236" spans="9:9">
      <c r="I446236" s="33"/>
    </row>
    <row r="446239" spans="9:9">
      <c r="I446239" s="33"/>
    </row>
    <row r="446258" spans="9:9">
      <c r="I446258" s="33"/>
    </row>
    <row r="446268" spans="9:9">
      <c r="I446268" s="33"/>
    </row>
    <row r="446271" spans="9:9">
      <c r="I446271" s="33"/>
    </row>
    <row r="446290" spans="9:9">
      <c r="I446290" s="33"/>
    </row>
    <row r="446300" spans="9:9">
      <c r="I446300" s="33"/>
    </row>
    <row r="446303" spans="9:9">
      <c r="I446303" s="33"/>
    </row>
    <row r="446322" spans="9:9">
      <c r="I446322" s="33"/>
    </row>
    <row r="446332" spans="9:9">
      <c r="I446332" s="33"/>
    </row>
    <row r="446335" spans="9:9">
      <c r="I446335" s="33"/>
    </row>
    <row r="446354" spans="9:9">
      <c r="I446354" s="33"/>
    </row>
    <row r="446364" spans="9:9">
      <c r="I446364" s="33"/>
    </row>
    <row r="446367" spans="9:9">
      <c r="I446367" s="33"/>
    </row>
    <row r="446386" spans="9:9">
      <c r="I446386" s="33"/>
    </row>
    <row r="446396" spans="9:9">
      <c r="I446396" s="33"/>
    </row>
    <row r="446399" spans="9:9">
      <c r="I446399" s="33"/>
    </row>
    <row r="446418" spans="9:9">
      <c r="I446418" s="33"/>
    </row>
    <row r="446428" spans="9:9">
      <c r="I446428" s="33"/>
    </row>
    <row r="446431" spans="9:9">
      <c r="I446431" s="33"/>
    </row>
    <row r="446450" spans="9:9">
      <c r="I446450" s="33"/>
    </row>
    <row r="446460" spans="9:9">
      <c r="I446460" s="33"/>
    </row>
    <row r="446463" spans="9:9">
      <c r="I446463" s="33"/>
    </row>
    <row r="446482" spans="9:9">
      <c r="I446482" s="33"/>
    </row>
    <row r="446492" spans="9:9">
      <c r="I446492" s="33"/>
    </row>
    <row r="446495" spans="9:9">
      <c r="I446495" s="33"/>
    </row>
    <row r="446514" spans="9:9">
      <c r="I446514" s="33"/>
    </row>
    <row r="446524" spans="9:9">
      <c r="I446524" s="33"/>
    </row>
    <row r="446527" spans="9:9">
      <c r="I446527" s="33"/>
    </row>
    <row r="446546" spans="9:9">
      <c r="I446546" s="33"/>
    </row>
    <row r="446556" spans="9:9">
      <c r="I446556" s="33"/>
    </row>
    <row r="446559" spans="9:9">
      <c r="I446559" s="33"/>
    </row>
    <row r="446578" spans="9:9">
      <c r="I446578" s="33"/>
    </row>
    <row r="446588" spans="9:9">
      <c r="I446588" s="33"/>
    </row>
    <row r="446591" spans="9:9">
      <c r="I446591" s="33"/>
    </row>
    <row r="446610" spans="9:9">
      <c r="I446610" s="33"/>
    </row>
    <row r="446620" spans="9:9">
      <c r="I446620" s="33"/>
    </row>
    <row r="446623" spans="9:9">
      <c r="I446623" s="33"/>
    </row>
    <row r="446642" spans="9:9">
      <c r="I446642" s="33"/>
    </row>
    <row r="446652" spans="9:9">
      <c r="I446652" s="33"/>
    </row>
    <row r="446655" spans="9:9">
      <c r="I446655" s="33"/>
    </row>
    <row r="446674" spans="9:9">
      <c r="I446674" s="33"/>
    </row>
    <row r="446684" spans="9:9">
      <c r="I446684" s="33"/>
    </row>
    <row r="446687" spans="9:9">
      <c r="I446687" s="33"/>
    </row>
    <row r="446706" spans="9:9">
      <c r="I446706" s="33"/>
    </row>
    <row r="446716" spans="9:9">
      <c r="I446716" s="33"/>
    </row>
    <row r="446719" spans="9:9">
      <c r="I446719" s="33"/>
    </row>
    <row r="446738" spans="9:9">
      <c r="I446738" s="33"/>
    </row>
    <row r="446748" spans="9:9">
      <c r="I446748" s="33"/>
    </row>
    <row r="446751" spans="9:9">
      <c r="I446751" s="33"/>
    </row>
    <row r="446770" spans="9:9">
      <c r="I446770" s="33"/>
    </row>
    <row r="446780" spans="9:9">
      <c r="I446780" s="33"/>
    </row>
    <row r="446783" spans="9:9">
      <c r="I446783" s="33"/>
    </row>
    <row r="446802" spans="9:9">
      <c r="I446802" s="33"/>
    </row>
    <row r="446812" spans="9:9">
      <c r="I446812" s="33"/>
    </row>
    <row r="446815" spans="9:9">
      <c r="I446815" s="33"/>
    </row>
    <row r="446834" spans="9:9">
      <c r="I446834" s="33"/>
    </row>
    <row r="446844" spans="9:9">
      <c r="I446844" s="33"/>
    </row>
    <row r="446847" spans="9:9">
      <c r="I446847" s="33"/>
    </row>
    <row r="446866" spans="9:9">
      <c r="I446866" s="33"/>
    </row>
    <row r="446876" spans="9:9">
      <c r="I446876" s="33"/>
    </row>
    <row r="446879" spans="9:9">
      <c r="I446879" s="33"/>
    </row>
    <row r="446898" spans="9:9">
      <c r="I446898" s="33"/>
    </row>
    <row r="446908" spans="9:9">
      <c r="I446908" s="33"/>
    </row>
    <row r="446911" spans="9:9">
      <c r="I446911" s="33"/>
    </row>
    <row r="446930" spans="9:9">
      <c r="I446930" s="33"/>
    </row>
    <row r="446940" spans="9:9">
      <c r="I446940" s="33"/>
    </row>
    <row r="446943" spans="9:9">
      <c r="I446943" s="33"/>
    </row>
    <row r="446962" spans="9:9">
      <c r="I446962" s="33"/>
    </row>
    <row r="446972" spans="9:9">
      <c r="I446972" s="33"/>
    </row>
    <row r="446975" spans="9:9">
      <c r="I446975" s="33"/>
    </row>
    <row r="446994" spans="9:9">
      <c r="I446994" s="33"/>
    </row>
    <row r="447004" spans="9:9">
      <c r="I447004" s="33"/>
    </row>
    <row r="447007" spans="9:9">
      <c r="I447007" s="33"/>
    </row>
    <row r="447026" spans="9:9">
      <c r="I447026" s="33"/>
    </row>
    <row r="447036" spans="9:9">
      <c r="I447036" s="33"/>
    </row>
    <row r="447039" spans="9:9">
      <c r="I447039" s="33"/>
    </row>
    <row r="447058" spans="9:9">
      <c r="I447058" s="33"/>
    </row>
    <row r="447068" spans="9:9">
      <c r="I447068" s="33"/>
    </row>
    <row r="447071" spans="9:9">
      <c r="I447071" s="33"/>
    </row>
    <row r="447090" spans="9:9">
      <c r="I447090" s="33"/>
    </row>
    <row r="447100" spans="9:9">
      <c r="I447100" s="33"/>
    </row>
    <row r="447103" spans="9:9">
      <c r="I447103" s="33"/>
    </row>
    <row r="447122" spans="9:9">
      <c r="I447122" s="33"/>
    </row>
    <row r="447132" spans="9:9">
      <c r="I447132" s="33"/>
    </row>
    <row r="447135" spans="9:9">
      <c r="I447135" s="33"/>
    </row>
    <row r="447154" spans="9:9">
      <c r="I447154" s="33"/>
    </row>
    <row r="447164" spans="9:9">
      <c r="I447164" s="33"/>
    </row>
    <row r="447167" spans="9:9">
      <c r="I447167" s="33"/>
    </row>
    <row r="447186" spans="9:9">
      <c r="I447186" s="33"/>
    </row>
    <row r="447196" spans="9:9">
      <c r="I447196" s="33"/>
    </row>
    <row r="447199" spans="9:9">
      <c r="I447199" s="33"/>
    </row>
    <row r="447218" spans="9:9">
      <c r="I447218" s="33"/>
    </row>
    <row r="447228" spans="9:9">
      <c r="I447228" s="33"/>
    </row>
    <row r="447231" spans="9:9">
      <c r="I447231" s="33"/>
    </row>
    <row r="447250" spans="9:9">
      <c r="I447250" s="33"/>
    </row>
    <row r="447260" spans="9:9">
      <c r="I447260" s="33"/>
    </row>
    <row r="447263" spans="9:9">
      <c r="I447263" s="33"/>
    </row>
    <row r="447282" spans="9:9">
      <c r="I447282" s="33"/>
    </row>
    <row r="447292" spans="9:9">
      <c r="I447292" s="33"/>
    </row>
    <row r="447295" spans="9:9">
      <c r="I447295" s="33"/>
    </row>
    <row r="447314" spans="9:9">
      <c r="I447314" s="33"/>
    </row>
    <row r="447324" spans="9:9">
      <c r="I447324" s="33"/>
    </row>
    <row r="447327" spans="9:9">
      <c r="I447327" s="33"/>
    </row>
    <row r="447346" spans="9:9">
      <c r="I447346" s="33"/>
    </row>
    <row r="447356" spans="9:9">
      <c r="I447356" s="33"/>
    </row>
    <row r="447359" spans="9:9">
      <c r="I447359" s="33"/>
    </row>
    <row r="447378" spans="9:9">
      <c r="I447378" s="33"/>
    </row>
    <row r="447388" spans="9:9">
      <c r="I447388" s="33"/>
    </row>
    <row r="447391" spans="9:9">
      <c r="I447391" s="33"/>
    </row>
    <row r="447410" spans="9:9">
      <c r="I447410" s="33"/>
    </row>
    <row r="447420" spans="9:9">
      <c r="I447420" s="33"/>
    </row>
    <row r="447423" spans="9:9">
      <c r="I447423" s="33"/>
    </row>
    <row r="447442" spans="9:9">
      <c r="I447442" s="33"/>
    </row>
    <row r="447452" spans="9:9">
      <c r="I447452" s="33"/>
    </row>
    <row r="447455" spans="9:9">
      <c r="I447455" s="33"/>
    </row>
    <row r="447474" spans="9:9">
      <c r="I447474" s="33"/>
    </row>
    <row r="447484" spans="9:9">
      <c r="I447484" s="33"/>
    </row>
    <row r="447487" spans="9:9">
      <c r="I447487" s="33"/>
    </row>
    <row r="447506" spans="9:9">
      <c r="I447506" s="33"/>
    </row>
    <row r="447516" spans="9:9">
      <c r="I447516" s="33"/>
    </row>
    <row r="447519" spans="9:9">
      <c r="I447519" s="33"/>
    </row>
    <row r="447538" spans="9:9">
      <c r="I447538" s="33"/>
    </row>
    <row r="447548" spans="9:9">
      <c r="I447548" s="33"/>
    </row>
    <row r="447551" spans="9:9">
      <c r="I447551" s="33"/>
    </row>
    <row r="447570" spans="9:9">
      <c r="I447570" s="33"/>
    </row>
    <row r="447580" spans="9:9">
      <c r="I447580" s="33"/>
    </row>
    <row r="447583" spans="9:9">
      <c r="I447583" s="33"/>
    </row>
    <row r="447602" spans="9:9">
      <c r="I447602" s="33"/>
    </row>
    <row r="447612" spans="9:9">
      <c r="I447612" s="33"/>
    </row>
    <row r="447615" spans="9:9">
      <c r="I447615" s="33"/>
    </row>
    <row r="447634" spans="9:9">
      <c r="I447634" s="33"/>
    </row>
    <row r="447644" spans="9:9">
      <c r="I447644" s="33"/>
    </row>
    <row r="447647" spans="9:9">
      <c r="I447647" s="33"/>
    </row>
    <row r="447666" spans="9:9">
      <c r="I447666" s="33"/>
    </row>
    <row r="447676" spans="9:9">
      <c r="I447676" s="33"/>
    </row>
    <row r="447679" spans="9:9">
      <c r="I447679" s="33"/>
    </row>
    <row r="447698" spans="9:9">
      <c r="I447698" s="33"/>
    </row>
    <row r="447708" spans="9:9">
      <c r="I447708" s="33"/>
    </row>
    <row r="447711" spans="9:9">
      <c r="I447711" s="33"/>
    </row>
    <row r="447730" spans="9:9">
      <c r="I447730" s="33"/>
    </row>
    <row r="447740" spans="9:9">
      <c r="I447740" s="33"/>
    </row>
    <row r="447743" spans="9:9">
      <c r="I447743" s="33"/>
    </row>
    <row r="447762" spans="9:9">
      <c r="I447762" s="33"/>
    </row>
    <row r="447772" spans="9:9">
      <c r="I447772" s="33"/>
    </row>
    <row r="447775" spans="9:9">
      <c r="I447775" s="33"/>
    </row>
    <row r="447794" spans="9:9">
      <c r="I447794" s="33"/>
    </row>
    <row r="447804" spans="9:9">
      <c r="I447804" s="33"/>
    </row>
    <row r="447807" spans="9:9">
      <c r="I447807" s="33"/>
    </row>
    <row r="447826" spans="9:9">
      <c r="I447826" s="33"/>
    </row>
    <row r="447836" spans="9:9">
      <c r="I447836" s="33"/>
    </row>
    <row r="447839" spans="9:9">
      <c r="I447839" s="33"/>
    </row>
    <row r="447858" spans="9:9">
      <c r="I447858" s="33"/>
    </row>
    <row r="447868" spans="9:9">
      <c r="I447868" s="33"/>
    </row>
    <row r="447871" spans="9:9">
      <c r="I447871" s="33"/>
    </row>
    <row r="447890" spans="9:9">
      <c r="I447890" s="33"/>
    </row>
    <row r="447900" spans="9:9">
      <c r="I447900" s="33"/>
    </row>
    <row r="447903" spans="9:9">
      <c r="I447903" s="33"/>
    </row>
    <row r="447922" spans="9:9">
      <c r="I447922" s="33"/>
    </row>
    <row r="447932" spans="9:9">
      <c r="I447932" s="33"/>
    </row>
    <row r="447935" spans="9:9">
      <c r="I447935" s="33"/>
    </row>
    <row r="447954" spans="9:9">
      <c r="I447954" s="33"/>
    </row>
    <row r="447964" spans="9:9">
      <c r="I447964" s="33"/>
    </row>
    <row r="447967" spans="9:9">
      <c r="I447967" s="33"/>
    </row>
    <row r="447986" spans="9:9">
      <c r="I447986" s="33"/>
    </row>
    <row r="447996" spans="9:9">
      <c r="I447996" s="33"/>
    </row>
    <row r="447999" spans="9:9">
      <c r="I447999" s="33"/>
    </row>
    <row r="448018" spans="9:9">
      <c r="I448018" s="33"/>
    </row>
    <row r="448028" spans="9:9">
      <c r="I448028" s="33"/>
    </row>
    <row r="448031" spans="9:9">
      <c r="I448031" s="33"/>
    </row>
    <row r="448050" spans="9:9">
      <c r="I448050" s="33"/>
    </row>
    <row r="448060" spans="9:9">
      <c r="I448060" s="33"/>
    </row>
    <row r="448063" spans="9:9">
      <c r="I448063" s="33"/>
    </row>
    <row r="448082" spans="9:9">
      <c r="I448082" s="33"/>
    </row>
    <row r="448092" spans="9:9">
      <c r="I448092" s="33"/>
    </row>
    <row r="448095" spans="9:9">
      <c r="I448095" s="33"/>
    </row>
    <row r="448114" spans="9:9">
      <c r="I448114" s="33"/>
    </row>
    <row r="448124" spans="9:9">
      <c r="I448124" s="33"/>
    </row>
    <row r="448127" spans="9:9">
      <c r="I448127" s="33"/>
    </row>
    <row r="448146" spans="9:9">
      <c r="I448146" s="33"/>
    </row>
    <row r="448156" spans="9:9">
      <c r="I448156" s="33"/>
    </row>
    <row r="448159" spans="9:9">
      <c r="I448159" s="33"/>
    </row>
    <row r="448178" spans="9:9">
      <c r="I448178" s="33"/>
    </row>
    <row r="448188" spans="9:9">
      <c r="I448188" s="33"/>
    </row>
    <row r="448191" spans="9:9">
      <c r="I448191" s="33"/>
    </row>
    <row r="448210" spans="9:9">
      <c r="I448210" s="33"/>
    </row>
    <row r="448220" spans="9:9">
      <c r="I448220" s="33"/>
    </row>
    <row r="448223" spans="9:9">
      <c r="I448223" s="33"/>
    </row>
    <row r="448242" spans="9:9">
      <c r="I448242" s="33"/>
    </row>
    <row r="448252" spans="9:9">
      <c r="I448252" s="33"/>
    </row>
    <row r="448255" spans="9:9">
      <c r="I448255" s="33"/>
    </row>
    <row r="448274" spans="9:9">
      <c r="I448274" s="33"/>
    </row>
    <row r="448284" spans="9:9">
      <c r="I448284" s="33"/>
    </row>
    <row r="448287" spans="9:9">
      <c r="I448287" s="33"/>
    </row>
    <row r="448306" spans="9:9">
      <c r="I448306" s="33"/>
    </row>
    <row r="448316" spans="9:9">
      <c r="I448316" s="33"/>
    </row>
    <row r="448319" spans="9:9">
      <c r="I448319" s="33"/>
    </row>
    <row r="448338" spans="9:9">
      <c r="I448338" s="33"/>
    </row>
    <row r="448348" spans="9:9">
      <c r="I448348" s="33"/>
    </row>
    <row r="448351" spans="9:9">
      <c r="I448351" s="33"/>
    </row>
    <row r="448370" spans="9:9">
      <c r="I448370" s="33"/>
    </row>
    <row r="448380" spans="9:9">
      <c r="I448380" s="33"/>
    </row>
    <row r="448383" spans="9:9">
      <c r="I448383" s="33"/>
    </row>
    <row r="448402" spans="9:9">
      <c r="I448402" s="33"/>
    </row>
    <row r="448412" spans="9:9">
      <c r="I448412" s="33"/>
    </row>
    <row r="448415" spans="9:9">
      <c r="I448415" s="33"/>
    </row>
    <row r="448434" spans="9:9">
      <c r="I448434" s="33"/>
    </row>
    <row r="448444" spans="9:9">
      <c r="I448444" s="33"/>
    </row>
    <row r="448447" spans="9:9">
      <c r="I448447" s="33"/>
    </row>
    <row r="448466" spans="9:9">
      <c r="I448466" s="33"/>
    </row>
    <row r="448476" spans="9:9">
      <c r="I448476" s="33"/>
    </row>
    <row r="448479" spans="9:9">
      <c r="I448479" s="33"/>
    </row>
    <row r="448498" spans="9:9">
      <c r="I448498" s="33"/>
    </row>
    <row r="448508" spans="9:9">
      <c r="I448508" s="33"/>
    </row>
    <row r="448511" spans="9:9">
      <c r="I448511" s="33"/>
    </row>
    <row r="448530" spans="9:9">
      <c r="I448530" s="33"/>
    </row>
    <row r="448540" spans="9:9">
      <c r="I448540" s="33"/>
    </row>
    <row r="448543" spans="9:9">
      <c r="I448543" s="33"/>
    </row>
    <row r="448562" spans="9:9">
      <c r="I448562" s="33"/>
    </row>
    <row r="448572" spans="9:9">
      <c r="I448572" s="33"/>
    </row>
    <row r="448575" spans="9:9">
      <c r="I448575" s="33"/>
    </row>
    <row r="448594" spans="9:9">
      <c r="I448594" s="33"/>
    </row>
    <row r="448604" spans="9:9">
      <c r="I448604" s="33"/>
    </row>
    <row r="448607" spans="9:9">
      <c r="I448607" s="33"/>
    </row>
    <row r="448626" spans="9:9">
      <c r="I448626" s="33"/>
    </row>
    <row r="448636" spans="9:9">
      <c r="I448636" s="33"/>
    </row>
    <row r="448639" spans="9:9">
      <c r="I448639" s="33"/>
    </row>
    <row r="448658" spans="9:9">
      <c r="I448658" s="33"/>
    </row>
    <row r="448668" spans="9:9">
      <c r="I448668" s="33"/>
    </row>
    <row r="448671" spans="9:9">
      <c r="I448671" s="33"/>
    </row>
    <row r="448690" spans="9:9">
      <c r="I448690" s="33"/>
    </row>
    <row r="448700" spans="9:9">
      <c r="I448700" s="33"/>
    </row>
    <row r="448703" spans="9:9">
      <c r="I448703" s="33"/>
    </row>
    <row r="448722" spans="9:9">
      <c r="I448722" s="33"/>
    </row>
    <row r="448732" spans="9:9">
      <c r="I448732" s="33"/>
    </row>
    <row r="448735" spans="9:9">
      <c r="I448735" s="33"/>
    </row>
    <row r="448754" spans="9:9">
      <c r="I448754" s="33"/>
    </row>
    <row r="448764" spans="9:9">
      <c r="I448764" s="33"/>
    </row>
    <row r="448767" spans="9:9">
      <c r="I448767" s="33"/>
    </row>
    <row r="448786" spans="9:9">
      <c r="I448786" s="33"/>
    </row>
    <row r="448796" spans="9:9">
      <c r="I448796" s="33"/>
    </row>
    <row r="448799" spans="9:9">
      <c r="I448799" s="33"/>
    </row>
    <row r="448818" spans="9:9">
      <c r="I448818" s="33"/>
    </row>
    <row r="448828" spans="9:9">
      <c r="I448828" s="33"/>
    </row>
    <row r="448831" spans="9:9">
      <c r="I448831" s="33"/>
    </row>
    <row r="448850" spans="9:9">
      <c r="I448850" s="33"/>
    </row>
    <row r="448860" spans="9:9">
      <c r="I448860" s="33"/>
    </row>
    <row r="448863" spans="9:9">
      <c r="I448863" s="33"/>
    </row>
    <row r="448882" spans="9:9">
      <c r="I448882" s="33"/>
    </row>
    <row r="448892" spans="9:9">
      <c r="I448892" s="33"/>
    </row>
    <row r="448895" spans="9:9">
      <c r="I448895" s="33"/>
    </row>
    <row r="448914" spans="9:9">
      <c r="I448914" s="33"/>
    </row>
    <row r="448924" spans="9:9">
      <c r="I448924" s="33"/>
    </row>
    <row r="448927" spans="9:9">
      <c r="I448927" s="33"/>
    </row>
    <row r="448946" spans="9:9">
      <c r="I448946" s="33"/>
    </row>
    <row r="448956" spans="9:9">
      <c r="I448956" s="33"/>
    </row>
    <row r="448959" spans="9:9">
      <c r="I448959" s="33"/>
    </row>
    <row r="448978" spans="9:9">
      <c r="I448978" s="33"/>
    </row>
    <row r="448988" spans="9:9">
      <c r="I448988" s="33"/>
    </row>
    <row r="448991" spans="9:9">
      <c r="I448991" s="33"/>
    </row>
    <row r="449010" spans="9:9">
      <c r="I449010" s="33"/>
    </row>
    <row r="449020" spans="9:9">
      <c r="I449020" s="33"/>
    </row>
    <row r="449023" spans="9:9">
      <c r="I449023" s="33"/>
    </row>
    <row r="449042" spans="9:9">
      <c r="I449042" s="33"/>
    </row>
    <row r="449052" spans="9:9">
      <c r="I449052" s="33"/>
    </row>
    <row r="449055" spans="9:9">
      <c r="I449055" s="33"/>
    </row>
    <row r="449074" spans="9:9">
      <c r="I449074" s="33"/>
    </row>
    <row r="449084" spans="9:9">
      <c r="I449084" s="33"/>
    </row>
    <row r="449087" spans="9:9">
      <c r="I449087" s="33"/>
    </row>
    <row r="449106" spans="9:9">
      <c r="I449106" s="33"/>
    </row>
    <row r="449116" spans="9:9">
      <c r="I449116" s="33"/>
    </row>
    <row r="449119" spans="9:9">
      <c r="I449119" s="33"/>
    </row>
    <row r="449138" spans="9:9">
      <c r="I449138" s="33"/>
    </row>
    <row r="449148" spans="9:9">
      <c r="I449148" s="33"/>
    </row>
    <row r="449151" spans="9:9">
      <c r="I449151" s="33"/>
    </row>
    <row r="449170" spans="9:9">
      <c r="I449170" s="33"/>
    </row>
    <row r="449180" spans="9:9">
      <c r="I449180" s="33"/>
    </row>
    <row r="449183" spans="9:9">
      <c r="I449183" s="33"/>
    </row>
    <row r="449202" spans="9:9">
      <c r="I449202" s="33"/>
    </row>
    <row r="449212" spans="9:9">
      <c r="I449212" s="33"/>
    </row>
    <row r="449215" spans="9:9">
      <c r="I449215" s="33"/>
    </row>
    <row r="449234" spans="9:9">
      <c r="I449234" s="33"/>
    </row>
    <row r="449244" spans="9:9">
      <c r="I449244" s="33"/>
    </row>
    <row r="449247" spans="9:9">
      <c r="I449247" s="33"/>
    </row>
    <row r="449266" spans="9:9">
      <c r="I449266" s="33"/>
    </row>
    <row r="449276" spans="9:9">
      <c r="I449276" s="33"/>
    </row>
    <row r="449279" spans="9:9">
      <c r="I449279" s="33"/>
    </row>
    <row r="449298" spans="9:9">
      <c r="I449298" s="33"/>
    </row>
    <row r="449308" spans="9:9">
      <c r="I449308" s="33"/>
    </row>
    <row r="449311" spans="9:9">
      <c r="I449311" s="33"/>
    </row>
    <row r="449330" spans="9:9">
      <c r="I449330" s="33"/>
    </row>
    <row r="449340" spans="9:9">
      <c r="I449340" s="33"/>
    </row>
    <row r="449343" spans="9:9">
      <c r="I449343" s="33"/>
    </row>
    <row r="449362" spans="9:9">
      <c r="I449362" s="33"/>
    </row>
    <row r="449372" spans="9:9">
      <c r="I449372" s="33"/>
    </row>
    <row r="449375" spans="9:9">
      <c r="I449375" s="33"/>
    </row>
    <row r="449394" spans="9:9">
      <c r="I449394" s="33"/>
    </row>
    <row r="449404" spans="9:9">
      <c r="I449404" s="33"/>
    </row>
    <row r="449407" spans="9:9">
      <c r="I449407" s="33"/>
    </row>
    <row r="449426" spans="9:9">
      <c r="I449426" s="33"/>
    </row>
    <row r="449436" spans="9:9">
      <c r="I449436" s="33"/>
    </row>
    <row r="449439" spans="9:9">
      <c r="I449439" s="33"/>
    </row>
    <row r="449458" spans="9:9">
      <c r="I449458" s="33"/>
    </row>
    <row r="449468" spans="9:9">
      <c r="I449468" s="33"/>
    </row>
    <row r="449471" spans="9:9">
      <c r="I449471" s="33"/>
    </row>
    <row r="449490" spans="9:9">
      <c r="I449490" s="33"/>
    </row>
    <row r="449500" spans="9:9">
      <c r="I449500" s="33"/>
    </row>
    <row r="449503" spans="9:9">
      <c r="I449503" s="33"/>
    </row>
    <row r="449522" spans="9:9">
      <c r="I449522" s="33"/>
    </row>
    <row r="449532" spans="9:9">
      <c r="I449532" s="33"/>
    </row>
    <row r="449535" spans="9:9">
      <c r="I449535" s="33"/>
    </row>
    <row r="449554" spans="9:9">
      <c r="I449554" s="33"/>
    </row>
    <row r="449564" spans="9:9">
      <c r="I449564" s="33"/>
    </row>
    <row r="449567" spans="9:9">
      <c r="I449567" s="33"/>
    </row>
    <row r="449586" spans="9:9">
      <c r="I449586" s="33"/>
    </row>
    <row r="449596" spans="9:9">
      <c r="I449596" s="33"/>
    </row>
    <row r="449599" spans="9:9">
      <c r="I449599" s="33"/>
    </row>
    <row r="449618" spans="9:9">
      <c r="I449618" s="33"/>
    </row>
    <row r="449628" spans="9:9">
      <c r="I449628" s="33"/>
    </row>
    <row r="449631" spans="9:9">
      <c r="I449631" s="33"/>
    </row>
    <row r="449650" spans="9:9">
      <c r="I449650" s="33"/>
    </row>
    <row r="449660" spans="9:9">
      <c r="I449660" s="33"/>
    </row>
    <row r="449663" spans="9:9">
      <c r="I449663" s="33"/>
    </row>
    <row r="449682" spans="9:9">
      <c r="I449682" s="33"/>
    </row>
    <row r="449692" spans="9:9">
      <c r="I449692" s="33"/>
    </row>
    <row r="449695" spans="9:9">
      <c r="I449695" s="33"/>
    </row>
    <row r="449714" spans="9:9">
      <c r="I449714" s="33"/>
    </row>
    <row r="449724" spans="9:9">
      <c r="I449724" s="33"/>
    </row>
    <row r="449727" spans="9:9">
      <c r="I449727" s="33"/>
    </row>
    <row r="449746" spans="9:9">
      <c r="I449746" s="33"/>
    </row>
    <row r="449756" spans="9:9">
      <c r="I449756" s="33"/>
    </row>
    <row r="449759" spans="9:9">
      <c r="I449759" s="33"/>
    </row>
    <row r="449778" spans="9:9">
      <c r="I449778" s="33"/>
    </row>
    <row r="449788" spans="9:9">
      <c r="I449788" s="33"/>
    </row>
    <row r="449791" spans="9:9">
      <c r="I449791" s="33"/>
    </row>
    <row r="449810" spans="9:9">
      <c r="I449810" s="33"/>
    </row>
    <row r="449820" spans="9:9">
      <c r="I449820" s="33"/>
    </row>
    <row r="449823" spans="9:9">
      <c r="I449823" s="33"/>
    </row>
    <row r="449842" spans="9:9">
      <c r="I449842" s="33"/>
    </row>
    <row r="449852" spans="9:9">
      <c r="I449852" s="33"/>
    </row>
    <row r="449855" spans="9:9">
      <c r="I449855" s="33"/>
    </row>
    <row r="449874" spans="9:9">
      <c r="I449874" s="33"/>
    </row>
    <row r="449884" spans="9:9">
      <c r="I449884" s="33"/>
    </row>
    <row r="449887" spans="9:9">
      <c r="I449887" s="33"/>
    </row>
    <row r="449906" spans="9:9">
      <c r="I449906" s="33"/>
    </row>
    <row r="449916" spans="9:9">
      <c r="I449916" s="33"/>
    </row>
    <row r="449919" spans="9:9">
      <c r="I449919" s="33"/>
    </row>
    <row r="449938" spans="9:9">
      <c r="I449938" s="33"/>
    </row>
    <row r="449948" spans="9:9">
      <c r="I449948" s="33"/>
    </row>
    <row r="449951" spans="9:9">
      <c r="I449951" s="33"/>
    </row>
    <row r="449970" spans="9:9">
      <c r="I449970" s="33"/>
    </row>
    <row r="449980" spans="9:9">
      <c r="I449980" s="33"/>
    </row>
    <row r="449983" spans="9:9">
      <c r="I449983" s="33"/>
    </row>
    <row r="450002" spans="9:9">
      <c r="I450002" s="33"/>
    </row>
    <row r="450012" spans="9:9">
      <c r="I450012" s="33"/>
    </row>
    <row r="450015" spans="9:9">
      <c r="I450015" s="33"/>
    </row>
    <row r="450034" spans="9:9">
      <c r="I450034" s="33"/>
    </row>
    <row r="450044" spans="9:9">
      <c r="I450044" s="33"/>
    </row>
    <row r="450047" spans="9:9">
      <c r="I450047" s="33"/>
    </row>
    <row r="450066" spans="9:9">
      <c r="I450066" s="33"/>
    </row>
    <row r="450076" spans="9:9">
      <c r="I450076" s="33"/>
    </row>
    <row r="450079" spans="9:9">
      <c r="I450079" s="33"/>
    </row>
    <row r="450098" spans="9:9">
      <c r="I450098" s="33"/>
    </row>
    <row r="450108" spans="9:9">
      <c r="I450108" s="33"/>
    </row>
    <row r="450111" spans="9:9">
      <c r="I450111" s="33"/>
    </row>
    <row r="450130" spans="9:9">
      <c r="I450130" s="33"/>
    </row>
    <row r="450140" spans="9:9">
      <c r="I450140" s="33"/>
    </row>
    <row r="450143" spans="9:9">
      <c r="I450143" s="33"/>
    </row>
    <row r="450162" spans="9:9">
      <c r="I450162" s="33"/>
    </row>
    <row r="450172" spans="9:9">
      <c r="I450172" s="33"/>
    </row>
    <row r="450175" spans="9:9">
      <c r="I450175" s="33"/>
    </row>
    <row r="450194" spans="9:9">
      <c r="I450194" s="33"/>
    </row>
    <row r="450204" spans="9:9">
      <c r="I450204" s="33"/>
    </row>
    <row r="450207" spans="9:9">
      <c r="I450207" s="33"/>
    </row>
    <row r="450226" spans="9:9">
      <c r="I450226" s="33"/>
    </row>
    <row r="450236" spans="9:9">
      <c r="I450236" s="33"/>
    </row>
    <row r="450239" spans="9:9">
      <c r="I450239" s="33"/>
    </row>
    <row r="450258" spans="9:9">
      <c r="I450258" s="33"/>
    </row>
    <row r="450268" spans="9:9">
      <c r="I450268" s="33"/>
    </row>
    <row r="450271" spans="9:9">
      <c r="I450271" s="33"/>
    </row>
    <row r="450290" spans="9:9">
      <c r="I450290" s="33"/>
    </row>
    <row r="450300" spans="9:9">
      <c r="I450300" s="33"/>
    </row>
    <row r="450303" spans="9:9">
      <c r="I450303" s="33"/>
    </row>
    <row r="450322" spans="9:9">
      <c r="I450322" s="33"/>
    </row>
    <row r="450332" spans="9:9">
      <c r="I450332" s="33"/>
    </row>
    <row r="450335" spans="9:9">
      <c r="I450335" s="33"/>
    </row>
    <row r="450354" spans="9:9">
      <c r="I450354" s="33"/>
    </row>
    <row r="450364" spans="9:9">
      <c r="I450364" s="33"/>
    </row>
    <row r="450367" spans="9:9">
      <c r="I450367" s="33"/>
    </row>
    <row r="450386" spans="9:9">
      <c r="I450386" s="33"/>
    </row>
    <row r="450396" spans="9:9">
      <c r="I450396" s="33"/>
    </row>
    <row r="450399" spans="9:9">
      <c r="I450399" s="33"/>
    </row>
    <row r="450418" spans="9:9">
      <c r="I450418" s="33"/>
    </row>
    <row r="450428" spans="9:9">
      <c r="I450428" s="33"/>
    </row>
    <row r="450431" spans="9:9">
      <c r="I450431" s="33"/>
    </row>
    <row r="450450" spans="9:9">
      <c r="I450450" s="33"/>
    </row>
    <row r="450460" spans="9:9">
      <c r="I450460" s="33"/>
    </row>
    <row r="450463" spans="9:9">
      <c r="I450463" s="33"/>
    </row>
    <row r="450482" spans="9:9">
      <c r="I450482" s="33"/>
    </row>
    <row r="450492" spans="9:9">
      <c r="I450492" s="33"/>
    </row>
    <row r="450495" spans="9:9">
      <c r="I450495" s="33"/>
    </row>
    <row r="450514" spans="9:9">
      <c r="I450514" s="33"/>
    </row>
    <row r="450524" spans="9:9">
      <c r="I450524" s="33"/>
    </row>
    <row r="450527" spans="9:9">
      <c r="I450527" s="33"/>
    </row>
    <row r="450546" spans="9:9">
      <c r="I450546" s="33"/>
    </row>
    <row r="450556" spans="9:9">
      <c r="I450556" s="33"/>
    </row>
    <row r="450559" spans="9:9">
      <c r="I450559" s="33"/>
    </row>
    <row r="450578" spans="9:9">
      <c r="I450578" s="33"/>
    </row>
    <row r="450588" spans="9:9">
      <c r="I450588" s="33"/>
    </row>
    <row r="450591" spans="9:9">
      <c r="I450591" s="33"/>
    </row>
    <row r="450610" spans="9:9">
      <c r="I450610" s="33"/>
    </row>
    <row r="450620" spans="9:9">
      <c r="I450620" s="33"/>
    </row>
    <row r="450623" spans="9:9">
      <c r="I450623" s="33"/>
    </row>
    <row r="450642" spans="9:9">
      <c r="I450642" s="33"/>
    </row>
    <row r="450652" spans="9:9">
      <c r="I450652" s="33"/>
    </row>
    <row r="450655" spans="9:9">
      <c r="I450655" s="33"/>
    </row>
    <row r="450674" spans="9:9">
      <c r="I450674" s="33"/>
    </row>
    <row r="450684" spans="9:9">
      <c r="I450684" s="33"/>
    </row>
    <row r="450687" spans="9:9">
      <c r="I450687" s="33"/>
    </row>
    <row r="450706" spans="9:9">
      <c r="I450706" s="33"/>
    </row>
    <row r="450716" spans="9:9">
      <c r="I450716" s="33"/>
    </row>
    <row r="450719" spans="9:9">
      <c r="I450719" s="33"/>
    </row>
    <row r="450738" spans="9:9">
      <c r="I450738" s="33"/>
    </row>
    <row r="450748" spans="9:9">
      <c r="I450748" s="33"/>
    </row>
    <row r="450751" spans="9:9">
      <c r="I450751" s="33"/>
    </row>
    <row r="450770" spans="9:9">
      <c r="I450770" s="33"/>
    </row>
    <row r="450780" spans="9:9">
      <c r="I450780" s="33"/>
    </row>
    <row r="450783" spans="9:9">
      <c r="I450783" s="33"/>
    </row>
    <row r="450802" spans="9:9">
      <c r="I450802" s="33"/>
    </row>
    <row r="450812" spans="9:9">
      <c r="I450812" s="33"/>
    </row>
    <row r="450815" spans="9:9">
      <c r="I450815" s="33"/>
    </row>
    <row r="450834" spans="9:9">
      <c r="I450834" s="33"/>
    </row>
    <row r="450844" spans="9:9">
      <c r="I450844" s="33"/>
    </row>
    <row r="450847" spans="9:9">
      <c r="I450847" s="33"/>
    </row>
    <row r="450866" spans="9:9">
      <c r="I450866" s="33"/>
    </row>
    <row r="450876" spans="9:9">
      <c r="I450876" s="33"/>
    </row>
    <row r="450879" spans="9:9">
      <c r="I450879" s="33"/>
    </row>
    <row r="450898" spans="9:9">
      <c r="I450898" s="33"/>
    </row>
    <row r="450908" spans="9:9">
      <c r="I450908" s="33"/>
    </row>
    <row r="450911" spans="9:9">
      <c r="I450911" s="33"/>
    </row>
    <row r="450930" spans="9:9">
      <c r="I450930" s="33"/>
    </row>
    <row r="450940" spans="9:9">
      <c r="I450940" s="33"/>
    </row>
    <row r="450943" spans="9:9">
      <c r="I450943" s="33"/>
    </row>
    <row r="450962" spans="9:9">
      <c r="I450962" s="33"/>
    </row>
    <row r="450972" spans="9:9">
      <c r="I450972" s="33"/>
    </row>
    <row r="450975" spans="9:9">
      <c r="I450975" s="33"/>
    </row>
    <row r="450994" spans="9:9">
      <c r="I450994" s="33"/>
    </row>
    <row r="451004" spans="9:9">
      <c r="I451004" s="33"/>
    </row>
    <row r="451007" spans="9:9">
      <c r="I451007" s="33"/>
    </row>
    <row r="451026" spans="9:9">
      <c r="I451026" s="33"/>
    </row>
    <row r="451036" spans="9:9">
      <c r="I451036" s="33"/>
    </row>
    <row r="451039" spans="9:9">
      <c r="I451039" s="33"/>
    </row>
    <row r="451058" spans="9:9">
      <c r="I451058" s="33"/>
    </row>
    <row r="451068" spans="9:9">
      <c r="I451068" s="33"/>
    </row>
    <row r="451071" spans="9:9">
      <c r="I451071" s="33"/>
    </row>
    <row r="451090" spans="9:9">
      <c r="I451090" s="33"/>
    </row>
    <row r="451100" spans="9:9">
      <c r="I451100" s="33"/>
    </row>
    <row r="451103" spans="9:9">
      <c r="I451103" s="33"/>
    </row>
    <row r="451122" spans="9:9">
      <c r="I451122" s="33"/>
    </row>
    <row r="451132" spans="9:9">
      <c r="I451132" s="33"/>
    </row>
    <row r="451135" spans="9:9">
      <c r="I451135" s="33"/>
    </row>
    <row r="451154" spans="9:9">
      <c r="I451154" s="33"/>
    </row>
    <row r="451164" spans="9:9">
      <c r="I451164" s="33"/>
    </row>
    <row r="451167" spans="9:9">
      <c r="I451167" s="33"/>
    </row>
    <row r="451186" spans="9:9">
      <c r="I451186" s="33"/>
    </row>
    <row r="451196" spans="9:9">
      <c r="I451196" s="33"/>
    </row>
    <row r="451199" spans="9:9">
      <c r="I451199" s="33"/>
    </row>
    <row r="451218" spans="9:9">
      <c r="I451218" s="33"/>
    </row>
    <row r="451228" spans="9:9">
      <c r="I451228" s="33"/>
    </row>
    <row r="451231" spans="9:9">
      <c r="I451231" s="33"/>
    </row>
    <row r="451250" spans="9:9">
      <c r="I451250" s="33"/>
    </row>
    <row r="451260" spans="9:9">
      <c r="I451260" s="33"/>
    </row>
    <row r="451263" spans="9:9">
      <c r="I451263" s="33"/>
    </row>
    <row r="451282" spans="9:9">
      <c r="I451282" s="33"/>
    </row>
    <row r="451292" spans="9:9">
      <c r="I451292" s="33"/>
    </row>
    <row r="451295" spans="9:9">
      <c r="I451295" s="33"/>
    </row>
    <row r="451314" spans="9:9">
      <c r="I451314" s="33"/>
    </row>
    <row r="451324" spans="9:9">
      <c r="I451324" s="33"/>
    </row>
    <row r="451327" spans="9:9">
      <c r="I451327" s="33"/>
    </row>
    <row r="451346" spans="9:9">
      <c r="I451346" s="33"/>
    </row>
    <row r="451356" spans="9:9">
      <c r="I451356" s="33"/>
    </row>
    <row r="451359" spans="9:9">
      <c r="I451359" s="33"/>
    </row>
    <row r="451378" spans="9:9">
      <c r="I451378" s="33"/>
    </row>
    <row r="451388" spans="9:9">
      <c r="I451388" s="33"/>
    </row>
    <row r="451391" spans="9:9">
      <c r="I451391" s="33"/>
    </row>
    <row r="451410" spans="9:9">
      <c r="I451410" s="33"/>
    </row>
    <row r="451420" spans="9:9">
      <c r="I451420" s="33"/>
    </row>
    <row r="451423" spans="9:9">
      <c r="I451423" s="33"/>
    </row>
    <row r="451442" spans="9:9">
      <c r="I451442" s="33"/>
    </row>
    <row r="451452" spans="9:9">
      <c r="I451452" s="33"/>
    </row>
    <row r="451455" spans="9:9">
      <c r="I451455" s="33"/>
    </row>
    <row r="451474" spans="9:9">
      <c r="I451474" s="33"/>
    </row>
    <row r="451484" spans="9:9">
      <c r="I451484" s="33"/>
    </row>
    <row r="451487" spans="9:9">
      <c r="I451487" s="33"/>
    </row>
    <row r="451506" spans="9:9">
      <c r="I451506" s="33"/>
    </row>
    <row r="451516" spans="9:9">
      <c r="I451516" s="33"/>
    </row>
    <row r="451519" spans="9:9">
      <c r="I451519" s="33"/>
    </row>
    <row r="451538" spans="9:9">
      <c r="I451538" s="33"/>
    </row>
    <row r="451548" spans="9:9">
      <c r="I451548" s="33"/>
    </row>
    <row r="451551" spans="9:9">
      <c r="I451551" s="33"/>
    </row>
    <row r="451570" spans="9:9">
      <c r="I451570" s="33"/>
    </row>
    <row r="451580" spans="9:9">
      <c r="I451580" s="33"/>
    </row>
    <row r="451583" spans="9:9">
      <c r="I451583" s="33"/>
    </row>
    <row r="451602" spans="9:9">
      <c r="I451602" s="33"/>
    </row>
    <row r="451612" spans="9:9">
      <c r="I451612" s="33"/>
    </row>
    <row r="451615" spans="9:9">
      <c r="I451615" s="33"/>
    </row>
    <row r="451634" spans="9:9">
      <c r="I451634" s="33"/>
    </row>
    <row r="451644" spans="9:9">
      <c r="I451644" s="33"/>
    </row>
    <row r="451647" spans="9:9">
      <c r="I451647" s="33"/>
    </row>
    <row r="451666" spans="9:9">
      <c r="I451666" s="33"/>
    </row>
    <row r="451676" spans="9:9">
      <c r="I451676" s="33"/>
    </row>
    <row r="451679" spans="9:9">
      <c r="I451679" s="33"/>
    </row>
    <row r="451698" spans="9:9">
      <c r="I451698" s="33"/>
    </row>
    <row r="451708" spans="9:9">
      <c r="I451708" s="33"/>
    </row>
    <row r="451711" spans="9:9">
      <c r="I451711" s="33"/>
    </row>
    <row r="451730" spans="9:9">
      <c r="I451730" s="33"/>
    </row>
    <row r="451740" spans="9:9">
      <c r="I451740" s="33"/>
    </row>
    <row r="451743" spans="9:9">
      <c r="I451743" s="33"/>
    </row>
    <row r="451762" spans="9:9">
      <c r="I451762" s="33"/>
    </row>
    <row r="451772" spans="9:9">
      <c r="I451772" s="33"/>
    </row>
    <row r="451775" spans="9:9">
      <c r="I451775" s="33"/>
    </row>
    <row r="451794" spans="9:9">
      <c r="I451794" s="33"/>
    </row>
    <row r="451804" spans="9:9">
      <c r="I451804" s="33"/>
    </row>
    <row r="451807" spans="9:9">
      <c r="I451807" s="33"/>
    </row>
    <row r="451826" spans="9:9">
      <c r="I451826" s="33"/>
    </row>
    <row r="451836" spans="9:9">
      <c r="I451836" s="33"/>
    </row>
    <row r="451839" spans="9:9">
      <c r="I451839" s="33"/>
    </row>
    <row r="451858" spans="9:9">
      <c r="I451858" s="33"/>
    </row>
    <row r="451868" spans="9:9">
      <c r="I451868" s="33"/>
    </row>
    <row r="451871" spans="9:9">
      <c r="I451871" s="33"/>
    </row>
    <row r="451890" spans="9:9">
      <c r="I451890" s="33"/>
    </row>
    <row r="451900" spans="9:9">
      <c r="I451900" s="33"/>
    </row>
    <row r="451903" spans="9:9">
      <c r="I451903" s="33"/>
    </row>
    <row r="451922" spans="9:9">
      <c r="I451922" s="33"/>
    </row>
    <row r="451932" spans="9:9">
      <c r="I451932" s="33"/>
    </row>
    <row r="451935" spans="9:9">
      <c r="I451935" s="33"/>
    </row>
    <row r="451954" spans="9:9">
      <c r="I451954" s="33"/>
    </row>
    <row r="451964" spans="9:9">
      <c r="I451964" s="33"/>
    </row>
    <row r="451967" spans="9:9">
      <c r="I451967" s="33"/>
    </row>
    <row r="451986" spans="9:9">
      <c r="I451986" s="33"/>
    </row>
    <row r="451996" spans="9:9">
      <c r="I451996" s="33"/>
    </row>
    <row r="451999" spans="9:9">
      <c r="I451999" s="33"/>
    </row>
    <row r="452018" spans="9:9">
      <c r="I452018" s="33"/>
    </row>
    <row r="452028" spans="9:9">
      <c r="I452028" s="33"/>
    </row>
    <row r="452031" spans="9:9">
      <c r="I452031" s="33"/>
    </row>
    <row r="452050" spans="9:9">
      <c r="I452050" s="33"/>
    </row>
    <row r="452060" spans="9:9">
      <c r="I452060" s="33"/>
    </row>
    <row r="452063" spans="9:9">
      <c r="I452063" s="33"/>
    </row>
    <row r="452082" spans="9:9">
      <c r="I452082" s="33"/>
    </row>
    <row r="452092" spans="9:9">
      <c r="I452092" s="33"/>
    </row>
    <row r="452095" spans="9:9">
      <c r="I452095" s="33"/>
    </row>
    <row r="452114" spans="9:9">
      <c r="I452114" s="33"/>
    </row>
    <row r="452124" spans="9:9">
      <c r="I452124" s="33"/>
    </row>
    <row r="452127" spans="9:9">
      <c r="I452127" s="33"/>
    </row>
    <row r="452146" spans="9:9">
      <c r="I452146" s="33"/>
    </row>
    <row r="452156" spans="9:9">
      <c r="I452156" s="33"/>
    </row>
    <row r="452159" spans="9:9">
      <c r="I452159" s="33"/>
    </row>
    <row r="452178" spans="9:9">
      <c r="I452178" s="33"/>
    </row>
    <row r="452188" spans="9:9">
      <c r="I452188" s="33"/>
    </row>
    <row r="452191" spans="9:9">
      <c r="I452191" s="33"/>
    </row>
    <row r="452210" spans="9:9">
      <c r="I452210" s="33"/>
    </row>
    <row r="452220" spans="9:9">
      <c r="I452220" s="33"/>
    </row>
    <row r="452223" spans="9:9">
      <c r="I452223" s="33"/>
    </row>
    <row r="452242" spans="9:9">
      <c r="I452242" s="33"/>
    </row>
    <row r="452252" spans="9:9">
      <c r="I452252" s="33"/>
    </row>
    <row r="452255" spans="9:9">
      <c r="I452255" s="33"/>
    </row>
    <row r="452274" spans="9:9">
      <c r="I452274" s="33"/>
    </row>
    <row r="452284" spans="9:9">
      <c r="I452284" s="33"/>
    </row>
    <row r="452287" spans="9:9">
      <c r="I452287" s="33"/>
    </row>
    <row r="452306" spans="9:9">
      <c r="I452306" s="33"/>
    </row>
    <row r="452316" spans="9:9">
      <c r="I452316" s="33"/>
    </row>
    <row r="452319" spans="9:9">
      <c r="I452319" s="33"/>
    </row>
    <row r="452338" spans="9:9">
      <c r="I452338" s="33"/>
    </row>
    <row r="452348" spans="9:9">
      <c r="I452348" s="33"/>
    </row>
    <row r="452351" spans="9:9">
      <c r="I452351" s="33"/>
    </row>
    <row r="452370" spans="9:9">
      <c r="I452370" s="33"/>
    </row>
    <row r="452380" spans="9:9">
      <c r="I452380" s="33"/>
    </row>
    <row r="452383" spans="9:9">
      <c r="I452383" s="33"/>
    </row>
    <row r="452402" spans="9:9">
      <c r="I452402" s="33"/>
    </row>
    <row r="452412" spans="9:9">
      <c r="I452412" s="33"/>
    </row>
    <row r="452415" spans="9:9">
      <c r="I452415" s="33"/>
    </row>
    <row r="452434" spans="9:9">
      <c r="I452434" s="33"/>
    </row>
    <row r="452444" spans="9:9">
      <c r="I452444" s="33"/>
    </row>
    <row r="452447" spans="9:9">
      <c r="I452447" s="33"/>
    </row>
    <row r="452466" spans="9:9">
      <c r="I452466" s="33"/>
    </row>
    <row r="452476" spans="9:9">
      <c r="I452476" s="33"/>
    </row>
    <row r="452479" spans="9:9">
      <c r="I452479" s="33"/>
    </row>
    <row r="452498" spans="9:9">
      <c r="I452498" s="33"/>
    </row>
    <row r="452508" spans="9:9">
      <c r="I452508" s="33"/>
    </row>
    <row r="452511" spans="9:9">
      <c r="I452511" s="33"/>
    </row>
    <row r="452530" spans="9:9">
      <c r="I452530" s="33"/>
    </row>
    <row r="452540" spans="9:9">
      <c r="I452540" s="33"/>
    </row>
    <row r="452543" spans="9:9">
      <c r="I452543" s="33"/>
    </row>
    <row r="452562" spans="9:9">
      <c r="I452562" s="33"/>
    </row>
    <row r="452572" spans="9:9">
      <c r="I452572" s="33"/>
    </row>
    <row r="452575" spans="9:9">
      <c r="I452575" s="33"/>
    </row>
    <row r="452594" spans="9:9">
      <c r="I452594" s="33"/>
    </row>
    <row r="452604" spans="9:9">
      <c r="I452604" s="33"/>
    </row>
    <row r="452607" spans="9:9">
      <c r="I452607" s="33"/>
    </row>
    <row r="452626" spans="9:9">
      <c r="I452626" s="33"/>
    </row>
    <row r="452636" spans="9:9">
      <c r="I452636" s="33"/>
    </row>
    <row r="452639" spans="9:9">
      <c r="I452639" s="33"/>
    </row>
    <row r="452658" spans="9:9">
      <c r="I452658" s="33"/>
    </row>
    <row r="452668" spans="9:9">
      <c r="I452668" s="33"/>
    </row>
    <row r="452671" spans="9:9">
      <c r="I452671" s="33"/>
    </row>
    <row r="452690" spans="9:9">
      <c r="I452690" s="33"/>
    </row>
    <row r="452700" spans="9:9">
      <c r="I452700" s="33"/>
    </row>
    <row r="452703" spans="9:9">
      <c r="I452703" s="33"/>
    </row>
    <row r="452722" spans="9:9">
      <c r="I452722" s="33"/>
    </row>
    <row r="452732" spans="9:9">
      <c r="I452732" s="33"/>
    </row>
    <row r="452735" spans="9:9">
      <c r="I452735" s="33"/>
    </row>
    <row r="452754" spans="9:9">
      <c r="I452754" s="33"/>
    </row>
    <row r="452764" spans="9:9">
      <c r="I452764" s="33"/>
    </row>
    <row r="452767" spans="9:9">
      <c r="I452767" s="33"/>
    </row>
    <row r="452786" spans="9:9">
      <c r="I452786" s="33"/>
    </row>
    <row r="452796" spans="9:9">
      <c r="I452796" s="33"/>
    </row>
    <row r="452799" spans="9:9">
      <c r="I452799" s="33"/>
    </row>
    <row r="452818" spans="9:9">
      <c r="I452818" s="33"/>
    </row>
    <row r="452828" spans="9:9">
      <c r="I452828" s="33"/>
    </row>
    <row r="452831" spans="9:9">
      <c r="I452831" s="33"/>
    </row>
    <row r="452850" spans="9:9">
      <c r="I452850" s="33"/>
    </row>
    <row r="452860" spans="9:9">
      <c r="I452860" s="33"/>
    </row>
    <row r="452863" spans="9:9">
      <c r="I452863" s="33"/>
    </row>
    <row r="452882" spans="9:9">
      <c r="I452882" s="33"/>
    </row>
    <row r="452892" spans="9:9">
      <c r="I452892" s="33"/>
    </row>
    <row r="452895" spans="9:9">
      <c r="I452895" s="33"/>
    </row>
    <row r="452914" spans="9:9">
      <c r="I452914" s="33"/>
    </row>
    <row r="452924" spans="9:9">
      <c r="I452924" s="33"/>
    </row>
    <row r="452927" spans="9:9">
      <c r="I452927" s="33"/>
    </row>
    <row r="452946" spans="9:9">
      <c r="I452946" s="33"/>
    </row>
    <row r="452956" spans="9:9">
      <c r="I452956" s="33"/>
    </row>
    <row r="452959" spans="9:9">
      <c r="I452959" s="33"/>
    </row>
    <row r="452978" spans="9:9">
      <c r="I452978" s="33"/>
    </row>
    <row r="452988" spans="9:9">
      <c r="I452988" s="33"/>
    </row>
    <row r="452991" spans="9:9">
      <c r="I452991" s="33"/>
    </row>
    <row r="453010" spans="9:9">
      <c r="I453010" s="33"/>
    </row>
    <row r="453020" spans="9:9">
      <c r="I453020" s="33"/>
    </row>
    <row r="453023" spans="9:9">
      <c r="I453023" s="33"/>
    </row>
    <row r="453042" spans="9:9">
      <c r="I453042" s="33"/>
    </row>
    <row r="453052" spans="9:9">
      <c r="I453052" s="33"/>
    </row>
    <row r="453055" spans="9:9">
      <c r="I453055" s="33"/>
    </row>
    <row r="453074" spans="9:9">
      <c r="I453074" s="33"/>
    </row>
    <row r="453084" spans="9:9">
      <c r="I453084" s="33"/>
    </row>
    <row r="453087" spans="9:9">
      <c r="I453087" s="33"/>
    </row>
    <row r="453106" spans="9:9">
      <c r="I453106" s="33"/>
    </row>
    <row r="453116" spans="9:9">
      <c r="I453116" s="33"/>
    </row>
    <row r="453119" spans="9:9">
      <c r="I453119" s="33"/>
    </row>
    <row r="453138" spans="9:9">
      <c r="I453138" s="33"/>
    </row>
    <row r="453148" spans="9:9">
      <c r="I453148" s="33"/>
    </row>
    <row r="453151" spans="9:9">
      <c r="I453151" s="33"/>
    </row>
    <row r="453170" spans="9:9">
      <c r="I453170" s="33"/>
    </row>
    <row r="453180" spans="9:9">
      <c r="I453180" s="33"/>
    </row>
    <row r="453183" spans="9:9">
      <c r="I453183" s="33"/>
    </row>
    <row r="453202" spans="9:9">
      <c r="I453202" s="33"/>
    </row>
    <row r="453212" spans="9:9">
      <c r="I453212" s="33"/>
    </row>
    <row r="453215" spans="9:9">
      <c r="I453215" s="33"/>
    </row>
    <row r="453234" spans="9:9">
      <c r="I453234" s="33"/>
    </row>
    <row r="453244" spans="9:9">
      <c r="I453244" s="33"/>
    </row>
    <row r="453247" spans="9:9">
      <c r="I453247" s="33"/>
    </row>
    <row r="453266" spans="9:9">
      <c r="I453266" s="33"/>
    </row>
    <row r="453276" spans="9:9">
      <c r="I453276" s="33"/>
    </row>
    <row r="453279" spans="9:9">
      <c r="I453279" s="33"/>
    </row>
    <row r="453298" spans="9:9">
      <c r="I453298" s="33"/>
    </row>
    <row r="453308" spans="9:9">
      <c r="I453308" s="33"/>
    </row>
    <row r="453311" spans="9:9">
      <c r="I453311" s="33"/>
    </row>
    <row r="453330" spans="9:9">
      <c r="I453330" s="33"/>
    </row>
    <row r="453340" spans="9:9">
      <c r="I453340" s="33"/>
    </row>
    <row r="453343" spans="9:9">
      <c r="I453343" s="33"/>
    </row>
    <row r="453362" spans="9:9">
      <c r="I453362" s="33"/>
    </row>
    <row r="453372" spans="9:9">
      <c r="I453372" s="33"/>
    </row>
    <row r="453375" spans="9:9">
      <c r="I453375" s="33"/>
    </row>
    <row r="453394" spans="9:9">
      <c r="I453394" s="33"/>
    </row>
    <row r="453404" spans="9:9">
      <c r="I453404" s="33"/>
    </row>
    <row r="453407" spans="9:9">
      <c r="I453407" s="33"/>
    </row>
    <row r="453426" spans="9:9">
      <c r="I453426" s="33"/>
    </row>
    <row r="453436" spans="9:9">
      <c r="I453436" s="33"/>
    </row>
    <row r="453439" spans="9:9">
      <c r="I453439" s="33"/>
    </row>
    <row r="453458" spans="9:9">
      <c r="I453458" s="33"/>
    </row>
    <row r="453468" spans="9:9">
      <c r="I453468" s="33"/>
    </row>
    <row r="453471" spans="9:9">
      <c r="I453471" s="33"/>
    </row>
    <row r="453490" spans="9:9">
      <c r="I453490" s="33"/>
    </row>
    <row r="453500" spans="9:9">
      <c r="I453500" s="33"/>
    </row>
    <row r="453503" spans="9:9">
      <c r="I453503" s="33"/>
    </row>
    <row r="453522" spans="9:9">
      <c r="I453522" s="33"/>
    </row>
    <row r="453532" spans="9:9">
      <c r="I453532" s="33"/>
    </row>
    <row r="453535" spans="9:9">
      <c r="I453535" s="33"/>
    </row>
    <row r="453554" spans="9:9">
      <c r="I453554" s="33"/>
    </row>
    <row r="453564" spans="9:9">
      <c r="I453564" s="33"/>
    </row>
    <row r="453567" spans="9:9">
      <c r="I453567" s="33"/>
    </row>
    <row r="453586" spans="9:9">
      <c r="I453586" s="33"/>
    </row>
    <row r="453596" spans="9:9">
      <c r="I453596" s="33"/>
    </row>
    <row r="453599" spans="9:9">
      <c r="I453599" s="33"/>
    </row>
    <row r="453618" spans="9:9">
      <c r="I453618" s="33"/>
    </row>
    <row r="453628" spans="9:9">
      <c r="I453628" s="33"/>
    </row>
    <row r="453631" spans="9:9">
      <c r="I453631" s="33"/>
    </row>
    <row r="453650" spans="9:9">
      <c r="I453650" s="33"/>
    </row>
    <row r="453660" spans="9:9">
      <c r="I453660" s="33"/>
    </row>
    <row r="453663" spans="9:9">
      <c r="I453663" s="33"/>
    </row>
    <row r="453682" spans="9:9">
      <c r="I453682" s="33"/>
    </row>
    <row r="453692" spans="9:9">
      <c r="I453692" s="33"/>
    </row>
    <row r="453695" spans="9:9">
      <c r="I453695" s="33"/>
    </row>
    <row r="453714" spans="9:9">
      <c r="I453714" s="33"/>
    </row>
    <row r="453724" spans="9:9">
      <c r="I453724" s="33"/>
    </row>
    <row r="453727" spans="9:9">
      <c r="I453727" s="33"/>
    </row>
    <row r="453746" spans="9:9">
      <c r="I453746" s="33"/>
    </row>
    <row r="453756" spans="9:9">
      <c r="I453756" s="33"/>
    </row>
    <row r="453759" spans="9:9">
      <c r="I453759" s="33"/>
    </row>
    <row r="453778" spans="9:9">
      <c r="I453778" s="33"/>
    </row>
    <row r="453788" spans="9:9">
      <c r="I453788" s="33"/>
    </row>
    <row r="453791" spans="9:9">
      <c r="I453791" s="33"/>
    </row>
    <row r="453810" spans="9:9">
      <c r="I453810" s="33"/>
    </row>
    <row r="453820" spans="9:9">
      <c r="I453820" s="33"/>
    </row>
    <row r="453823" spans="9:9">
      <c r="I453823" s="33"/>
    </row>
    <row r="453842" spans="9:9">
      <c r="I453842" s="33"/>
    </row>
    <row r="453852" spans="9:9">
      <c r="I453852" s="33"/>
    </row>
    <row r="453855" spans="9:9">
      <c r="I453855" s="33"/>
    </row>
    <row r="453874" spans="9:9">
      <c r="I453874" s="33"/>
    </row>
    <row r="453884" spans="9:9">
      <c r="I453884" s="33"/>
    </row>
    <row r="453887" spans="9:9">
      <c r="I453887" s="33"/>
    </row>
    <row r="453906" spans="9:9">
      <c r="I453906" s="33"/>
    </row>
    <row r="453916" spans="9:9">
      <c r="I453916" s="33"/>
    </row>
    <row r="453919" spans="9:9">
      <c r="I453919" s="33"/>
    </row>
    <row r="453938" spans="9:9">
      <c r="I453938" s="33"/>
    </row>
    <row r="453948" spans="9:9">
      <c r="I453948" s="33"/>
    </row>
    <row r="453951" spans="9:9">
      <c r="I453951" s="33"/>
    </row>
    <row r="453970" spans="9:9">
      <c r="I453970" s="33"/>
    </row>
    <row r="453980" spans="9:9">
      <c r="I453980" s="33"/>
    </row>
    <row r="453983" spans="9:9">
      <c r="I453983" s="33"/>
    </row>
    <row r="454002" spans="9:9">
      <c r="I454002" s="33"/>
    </row>
    <row r="454012" spans="9:9">
      <c r="I454012" s="33"/>
    </row>
    <row r="454015" spans="9:9">
      <c r="I454015" s="33"/>
    </row>
    <row r="454034" spans="9:9">
      <c r="I454034" s="33"/>
    </row>
    <row r="454044" spans="9:9">
      <c r="I454044" s="33"/>
    </row>
    <row r="454047" spans="9:9">
      <c r="I454047" s="33"/>
    </row>
    <row r="454066" spans="9:9">
      <c r="I454066" s="33"/>
    </row>
    <row r="454076" spans="9:9">
      <c r="I454076" s="33"/>
    </row>
    <row r="454079" spans="9:9">
      <c r="I454079" s="33"/>
    </row>
    <row r="454098" spans="9:9">
      <c r="I454098" s="33"/>
    </row>
    <row r="454108" spans="9:9">
      <c r="I454108" s="33"/>
    </row>
    <row r="454111" spans="9:9">
      <c r="I454111" s="33"/>
    </row>
    <row r="454130" spans="9:9">
      <c r="I454130" s="33"/>
    </row>
    <row r="454140" spans="9:9">
      <c r="I454140" s="33"/>
    </row>
    <row r="454143" spans="9:9">
      <c r="I454143" s="33"/>
    </row>
    <row r="454162" spans="9:9">
      <c r="I454162" s="33"/>
    </row>
    <row r="454172" spans="9:9">
      <c r="I454172" s="33"/>
    </row>
    <row r="454175" spans="9:9">
      <c r="I454175" s="33"/>
    </row>
    <row r="454194" spans="9:9">
      <c r="I454194" s="33"/>
    </row>
    <row r="454204" spans="9:9">
      <c r="I454204" s="33"/>
    </row>
    <row r="454207" spans="9:9">
      <c r="I454207" s="33"/>
    </row>
    <row r="454226" spans="9:9">
      <c r="I454226" s="33"/>
    </row>
    <row r="454236" spans="9:9">
      <c r="I454236" s="33"/>
    </row>
    <row r="454239" spans="9:9">
      <c r="I454239" s="33"/>
    </row>
    <row r="454258" spans="9:9">
      <c r="I454258" s="33"/>
    </row>
    <row r="454268" spans="9:9">
      <c r="I454268" s="33"/>
    </row>
    <row r="454271" spans="9:9">
      <c r="I454271" s="33"/>
    </row>
    <row r="454290" spans="9:9">
      <c r="I454290" s="33"/>
    </row>
    <row r="454300" spans="9:9">
      <c r="I454300" s="33"/>
    </row>
    <row r="454303" spans="9:9">
      <c r="I454303" s="33"/>
    </row>
    <row r="454322" spans="9:9">
      <c r="I454322" s="33"/>
    </row>
    <row r="454332" spans="9:9">
      <c r="I454332" s="33"/>
    </row>
    <row r="454335" spans="9:9">
      <c r="I454335" s="33"/>
    </row>
    <row r="454354" spans="9:9">
      <c r="I454354" s="33"/>
    </row>
    <row r="454364" spans="9:9">
      <c r="I454364" s="33"/>
    </row>
    <row r="454367" spans="9:9">
      <c r="I454367" s="33"/>
    </row>
    <row r="454386" spans="9:9">
      <c r="I454386" s="33"/>
    </row>
    <row r="454396" spans="9:9">
      <c r="I454396" s="33"/>
    </row>
    <row r="454399" spans="9:9">
      <c r="I454399" s="33"/>
    </row>
    <row r="454418" spans="9:9">
      <c r="I454418" s="33"/>
    </row>
    <row r="454428" spans="9:9">
      <c r="I454428" s="33"/>
    </row>
    <row r="454431" spans="9:9">
      <c r="I454431" s="33"/>
    </row>
    <row r="454450" spans="9:9">
      <c r="I454450" s="33"/>
    </row>
    <row r="454460" spans="9:9">
      <c r="I454460" s="33"/>
    </row>
    <row r="454463" spans="9:9">
      <c r="I454463" s="33"/>
    </row>
    <row r="454482" spans="9:9">
      <c r="I454482" s="33"/>
    </row>
    <row r="454492" spans="9:9">
      <c r="I454492" s="33"/>
    </row>
    <row r="454495" spans="9:9">
      <c r="I454495" s="33"/>
    </row>
    <row r="454514" spans="9:9">
      <c r="I454514" s="33"/>
    </row>
    <row r="454524" spans="9:9">
      <c r="I454524" s="33"/>
    </row>
    <row r="454527" spans="9:9">
      <c r="I454527" s="33"/>
    </row>
    <row r="454546" spans="9:9">
      <c r="I454546" s="33"/>
    </row>
    <row r="454556" spans="9:9">
      <c r="I454556" s="33"/>
    </row>
    <row r="454559" spans="9:9">
      <c r="I454559" s="33"/>
    </row>
    <row r="454578" spans="9:9">
      <c r="I454578" s="33"/>
    </row>
    <row r="454588" spans="9:9">
      <c r="I454588" s="33"/>
    </row>
    <row r="454591" spans="9:9">
      <c r="I454591" s="33"/>
    </row>
    <row r="454610" spans="9:9">
      <c r="I454610" s="33"/>
    </row>
    <row r="454620" spans="9:9">
      <c r="I454620" s="33"/>
    </row>
    <row r="454623" spans="9:9">
      <c r="I454623" s="33"/>
    </row>
    <row r="454642" spans="9:9">
      <c r="I454642" s="33"/>
    </row>
    <row r="454652" spans="9:9">
      <c r="I454652" s="33"/>
    </row>
    <row r="454655" spans="9:9">
      <c r="I454655" s="33"/>
    </row>
    <row r="454674" spans="9:9">
      <c r="I454674" s="33"/>
    </row>
    <row r="454684" spans="9:9">
      <c r="I454684" s="33"/>
    </row>
    <row r="454687" spans="9:9">
      <c r="I454687" s="33"/>
    </row>
    <row r="454706" spans="9:9">
      <c r="I454706" s="33"/>
    </row>
    <row r="454716" spans="9:9">
      <c r="I454716" s="33"/>
    </row>
    <row r="454719" spans="9:9">
      <c r="I454719" s="33"/>
    </row>
    <row r="454738" spans="9:9">
      <c r="I454738" s="33"/>
    </row>
    <row r="454748" spans="9:9">
      <c r="I454748" s="33"/>
    </row>
    <row r="454751" spans="9:9">
      <c r="I454751" s="33"/>
    </row>
    <row r="454770" spans="9:9">
      <c r="I454770" s="33"/>
    </row>
    <row r="454780" spans="9:9">
      <c r="I454780" s="33"/>
    </row>
    <row r="454783" spans="9:9">
      <c r="I454783" s="33"/>
    </row>
    <row r="454802" spans="9:9">
      <c r="I454802" s="33"/>
    </row>
    <row r="454812" spans="9:9">
      <c r="I454812" s="33"/>
    </row>
    <row r="454815" spans="9:9">
      <c r="I454815" s="33"/>
    </row>
    <row r="454834" spans="9:9">
      <c r="I454834" s="33"/>
    </row>
    <row r="454844" spans="9:9">
      <c r="I454844" s="33"/>
    </row>
    <row r="454847" spans="9:9">
      <c r="I454847" s="33"/>
    </row>
    <row r="454866" spans="9:9">
      <c r="I454866" s="33"/>
    </row>
    <row r="454876" spans="9:9">
      <c r="I454876" s="33"/>
    </row>
    <row r="454879" spans="9:9">
      <c r="I454879" s="33"/>
    </row>
    <row r="454898" spans="9:9">
      <c r="I454898" s="33"/>
    </row>
    <row r="454908" spans="9:9">
      <c r="I454908" s="33"/>
    </row>
    <row r="454911" spans="9:9">
      <c r="I454911" s="33"/>
    </row>
    <row r="454930" spans="9:9">
      <c r="I454930" s="33"/>
    </row>
    <row r="454940" spans="9:9">
      <c r="I454940" s="33"/>
    </row>
    <row r="454943" spans="9:9">
      <c r="I454943" s="33"/>
    </row>
    <row r="454962" spans="9:9">
      <c r="I454962" s="33"/>
    </row>
    <row r="454972" spans="9:9">
      <c r="I454972" s="33"/>
    </row>
    <row r="454975" spans="9:9">
      <c r="I454975" s="33"/>
    </row>
    <row r="454994" spans="9:9">
      <c r="I454994" s="33"/>
    </row>
    <row r="455004" spans="9:9">
      <c r="I455004" s="33"/>
    </row>
    <row r="455007" spans="9:9">
      <c r="I455007" s="33"/>
    </row>
    <row r="455026" spans="9:9">
      <c r="I455026" s="33"/>
    </row>
    <row r="455036" spans="9:9">
      <c r="I455036" s="33"/>
    </row>
    <row r="455039" spans="9:9">
      <c r="I455039" s="33"/>
    </row>
    <row r="455058" spans="9:9">
      <c r="I455058" s="33"/>
    </row>
    <row r="455068" spans="9:9">
      <c r="I455068" s="33"/>
    </row>
    <row r="455071" spans="9:9">
      <c r="I455071" s="33"/>
    </row>
    <row r="455090" spans="9:9">
      <c r="I455090" s="33"/>
    </row>
    <row r="455100" spans="9:9">
      <c r="I455100" s="33"/>
    </row>
    <row r="455103" spans="9:9">
      <c r="I455103" s="33"/>
    </row>
    <row r="455122" spans="9:9">
      <c r="I455122" s="33"/>
    </row>
    <row r="455132" spans="9:9">
      <c r="I455132" s="33"/>
    </row>
    <row r="455135" spans="9:9">
      <c r="I455135" s="33"/>
    </row>
    <row r="455154" spans="9:9">
      <c r="I455154" s="33"/>
    </row>
    <row r="455164" spans="9:9">
      <c r="I455164" s="33"/>
    </row>
    <row r="455167" spans="9:9">
      <c r="I455167" s="33"/>
    </row>
    <row r="455186" spans="9:9">
      <c r="I455186" s="33"/>
    </row>
    <row r="455196" spans="9:9">
      <c r="I455196" s="33"/>
    </row>
    <row r="455199" spans="9:9">
      <c r="I455199" s="33"/>
    </row>
    <row r="455218" spans="9:9">
      <c r="I455218" s="33"/>
    </row>
    <row r="455228" spans="9:9">
      <c r="I455228" s="33"/>
    </row>
    <row r="455231" spans="9:9">
      <c r="I455231" s="33"/>
    </row>
    <row r="455250" spans="9:9">
      <c r="I455250" s="33"/>
    </row>
    <row r="455260" spans="9:9">
      <c r="I455260" s="33"/>
    </row>
    <row r="455263" spans="9:9">
      <c r="I455263" s="33"/>
    </row>
    <row r="455282" spans="9:9">
      <c r="I455282" s="33"/>
    </row>
    <row r="455292" spans="9:9">
      <c r="I455292" s="33"/>
    </row>
    <row r="455295" spans="9:9">
      <c r="I455295" s="33"/>
    </row>
    <row r="455314" spans="9:9">
      <c r="I455314" s="33"/>
    </row>
    <row r="455324" spans="9:9">
      <c r="I455324" s="33"/>
    </row>
    <row r="455327" spans="9:9">
      <c r="I455327" s="33"/>
    </row>
    <row r="455346" spans="9:9">
      <c r="I455346" s="33"/>
    </row>
    <row r="455356" spans="9:9">
      <c r="I455356" s="33"/>
    </row>
    <row r="455359" spans="9:9">
      <c r="I455359" s="33"/>
    </row>
    <row r="455378" spans="9:9">
      <c r="I455378" s="33"/>
    </row>
    <row r="455388" spans="9:9">
      <c r="I455388" s="33"/>
    </row>
    <row r="455391" spans="9:9">
      <c r="I455391" s="33"/>
    </row>
    <row r="455410" spans="9:9">
      <c r="I455410" s="33"/>
    </row>
    <row r="455420" spans="9:9">
      <c r="I455420" s="33"/>
    </row>
    <row r="455423" spans="9:9">
      <c r="I455423" s="33"/>
    </row>
    <row r="455442" spans="9:9">
      <c r="I455442" s="33"/>
    </row>
    <row r="455452" spans="9:9">
      <c r="I455452" s="33"/>
    </row>
    <row r="455455" spans="9:9">
      <c r="I455455" s="33"/>
    </row>
    <row r="455474" spans="9:9">
      <c r="I455474" s="33"/>
    </row>
    <row r="455484" spans="9:9">
      <c r="I455484" s="33"/>
    </row>
    <row r="455487" spans="9:9">
      <c r="I455487" s="33"/>
    </row>
    <row r="455506" spans="9:9">
      <c r="I455506" s="33"/>
    </row>
    <row r="455516" spans="9:9">
      <c r="I455516" s="33"/>
    </row>
    <row r="455519" spans="9:9">
      <c r="I455519" s="33"/>
    </row>
    <row r="455538" spans="9:9">
      <c r="I455538" s="33"/>
    </row>
    <row r="455548" spans="9:9">
      <c r="I455548" s="33"/>
    </row>
    <row r="455551" spans="9:9">
      <c r="I455551" s="33"/>
    </row>
    <row r="455570" spans="9:9">
      <c r="I455570" s="33"/>
    </row>
    <row r="455580" spans="9:9">
      <c r="I455580" s="33"/>
    </row>
    <row r="455583" spans="9:9">
      <c r="I455583" s="33"/>
    </row>
    <row r="455602" spans="9:9">
      <c r="I455602" s="33"/>
    </row>
    <row r="455612" spans="9:9">
      <c r="I455612" s="33"/>
    </row>
    <row r="455615" spans="9:9">
      <c r="I455615" s="33"/>
    </row>
    <row r="455634" spans="9:9">
      <c r="I455634" s="33"/>
    </row>
    <row r="455644" spans="9:9">
      <c r="I455644" s="33"/>
    </row>
    <row r="455647" spans="9:9">
      <c r="I455647" s="33"/>
    </row>
    <row r="455666" spans="9:9">
      <c r="I455666" s="33"/>
    </row>
    <row r="455676" spans="9:9">
      <c r="I455676" s="33"/>
    </row>
    <row r="455679" spans="9:9">
      <c r="I455679" s="33"/>
    </row>
    <row r="455698" spans="9:9">
      <c r="I455698" s="33"/>
    </row>
    <row r="455708" spans="9:9">
      <c r="I455708" s="33"/>
    </row>
    <row r="455711" spans="9:9">
      <c r="I455711" s="33"/>
    </row>
    <row r="455730" spans="9:9">
      <c r="I455730" s="33"/>
    </row>
    <row r="455740" spans="9:9">
      <c r="I455740" s="33"/>
    </row>
    <row r="455743" spans="9:9">
      <c r="I455743" s="33"/>
    </row>
    <row r="455762" spans="9:9">
      <c r="I455762" s="33"/>
    </row>
    <row r="455772" spans="9:9">
      <c r="I455772" s="33"/>
    </row>
    <row r="455775" spans="9:9">
      <c r="I455775" s="33"/>
    </row>
    <row r="455794" spans="9:9">
      <c r="I455794" s="33"/>
    </row>
    <row r="455804" spans="9:9">
      <c r="I455804" s="33"/>
    </row>
    <row r="455807" spans="9:9">
      <c r="I455807" s="33"/>
    </row>
    <row r="455826" spans="9:9">
      <c r="I455826" s="33"/>
    </row>
    <row r="455836" spans="9:9">
      <c r="I455836" s="33"/>
    </row>
    <row r="455839" spans="9:9">
      <c r="I455839" s="33"/>
    </row>
    <row r="455858" spans="9:9">
      <c r="I455858" s="33"/>
    </row>
    <row r="455868" spans="9:9">
      <c r="I455868" s="33"/>
    </row>
    <row r="455871" spans="9:9">
      <c r="I455871" s="33"/>
    </row>
    <row r="455890" spans="9:9">
      <c r="I455890" s="33"/>
    </row>
    <row r="455900" spans="9:9">
      <c r="I455900" s="33"/>
    </row>
    <row r="455903" spans="9:9">
      <c r="I455903" s="33"/>
    </row>
    <row r="455922" spans="9:9">
      <c r="I455922" s="33"/>
    </row>
    <row r="455932" spans="9:9">
      <c r="I455932" s="33"/>
    </row>
    <row r="455935" spans="9:9">
      <c r="I455935" s="33"/>
    </row>
    <row r="455954" spans="9:9">
      <c r="I455954" s="33"/>
    </row>
    <row r="455964" spans="9:9">
      <c r="I455964" s="33"/>
    </row>
    <row r="455967" spans="9:9">
      <c r="I455967" s="33"/>
    </row>
    <row r="455986" spans="9:9">
      <c r="I455986" s="33"/>
    </row>
    <row r="455996" spans="9:9">
      <c r="I455996" s="33"/>
    </row>
    <row r="455999" spans="9:9">
      <c r="I455999" s="33"/>
    </row>
    <row r="456018" spans="9:9">
      <c r="I456018" s="33"/>
    </row>
    <row r="456028" spans="9:9">
      <c r="I456028" s="33"/>
    </row>
    <row r="456031" spans="9:9">
      <c r="I456031" s="33"/>
    </row>
    <row r="456050" spans="9:9">
      <c r="I456050" s="33"/>
    </row>
    <row r="456060" spans="9:9">
      <c r="I456060" s="33"/>
    </row>
    <row r="456063" spans="9:9">
      <c r="I456063" s="33"/>
    </row>
    <row r="456082" spans="9:9">
      <c r="I456082" s="33"/>
    </row>
    <row r="456092" spans="9:9">
      <c r="I456092" s="33"/>
    </row>
    <row r="456095" spans="9:9">
      <c r="I456095" s="33"/>
    </row>
    <row r="456114" spans="9:9">
      <c r="I456114" s="33"/>
    </row>
    <row r="456124" spans="9:9">
      <c r="I456124" s="33"/>
    </row>
    <row r="456127" spans="9:9">
      <c r="I456127" s="33"/>
    </row>
    <row r="456146" spans="9:9">
      <c r="I456146" s="33"/>
    </row>
    <row r="456156" spans="9:9">
      <c r="I456156" s="33"/>
    </row>
    <row r="456159" spans="9:9">
      <c r="I456159" s="33"/>
    </row>
    <row r="456178" spans="9:9">
      <c r="I456178" s="33"/>
    </row>
    <row r="456188" spans="9:9">
      <c r="I456188" s="33"/>
    </row>
    <row r="456191" spans="9:9">
      <c r="I456191" s="33"/>
    </row>
    <row r="456210" spans="9:9">
      <c r="I456210" s="33"/>
    </row>
    <row r="456220" spans="9:9">
      <c r="I456220" s="33"/>
    </row>
    <row r="456223" spans="9:9">
      <c r="I456223" s="33"/>
    </row>
    <row r="456242" spans="9:9">
      <c r="I456242" s="33"/>
    </row>
    <row r="456252" spans="9:9">
      <c r="I456252" s="33"/>
    </row>
    <row r="456255" spans="9:9">
      <c r="I456255" s="33"/>
    </row>
    <row r="456274" spans="9:9">
      <c r="I456274" s="33"/>
    </row>
    <row r="456284" spans="9:9">
      <c r="I456284" s="33"/>
    </row>
    <row r="456287" spans="9:9">
      <c r="I456287" s="33"/>
    </row>
    <row r="456306" spans="9:9">
      <c r="I456306" s="33"/>
    </row>
    <row r="456316" spans="9:9">
      <c r="I456316" s="33"/>
    </row>
    <row r="456319" spans="9:9">
      <c r="I456319" s="33"/>
    </row>
    <row r="456338" spans="9:9">
      <c r="I456338" s="33"/>
    </row>
    <row r="456348" spans="9:9">
      <c r="I456348" s="33"/>
    </row>
    <row r="456351" spans="9:9">
      <c r="I456351" s="33"/>
    </row>
    <row r="456370" spans="9:9">
      <c r="I456370" s="33"/>
    </row>
    <row r="456380" spans="9:9">
      <c r="I456380" s="33"/>
    </row>
    <row r="456383" spans="9:9">
      <c r="I456383" s="33"/>
    </row>
    <row r="456402" spans="9:9">
      <c r="I456402" s="33"/>
    </row>
    <row r="456412" spans="9:9">
      <c r="I456412" s="33"/>
    </row>
    <row r="456415" spans="9:9">
      <c r="I456415" s="33"/>
    </row>
    <row r="456434" spans="9:9">
      <c r="I456434" s="33"/>
    </row>
    <row r="456444" spans="9:9">
      <c r="I456444" s="33"/>
    </row>
    <row r="456447" spans="9:9">
      <c r="I456447" s="33"/>
    </row>
    <row r="456466" spans="9:9">
      <c r="I456466" s="33"/>
    </row>
    <row r="456476" spans="9:9">
      <c r="I456476" s="33"/>
    </row>
    <row r="456479" spans="9:9">
      <c r="I456479" s="33"/>
    </row>
    <row r="456498" spans="9:9">
      <c r="I456498" s="33"/>
    </row>
    <row r="456508" spans="9:9">
      <c r="I456508" s="33"/>
    </row>
    <row r="456511" spans="9:9">
      <c r="I456511" s="33"/>
    </row>
    <row r="456530" spans="9:9">
      <c r="I456530" s="33"/>
    </row>
    <row r="456540" spans="9:9">
      <c r="I456540" s="33"/>
    </row>
    <row r="456543" spans="9:9">
      <c r="I456543" s="33"/>
    </row>
    <row r="456562" spans="9:9">
      <c r="I456562" s="33"/>
    </row>
    <row r="456572" spans="9:9">
      <c r="I456572" s="33"/>
    </row>
    <row r="456575" spans="9:9">
      <c r="I456575" s="33"/>
    </row>
    <row r="456594" spans="9:9">
      <c r="I456594" s="33"/>
    </row>
    <row r="456604" spans="9:9">
      <c r="I456604" s="33"/>
    </row>
    <row r="456607" spans="9:9">
      <c r="I456607" s="33"/>
    </row>
    <row r="456626" spans="9:9">
      <c r="I456626" s="33"/>
    </row>
    <row r="456636" spans="9:9">
      <c r="I456636" s="33"/>
    </row>
    <row r="456639" spans="9:9">
      <c r="I456639" s="33"/>
    </row>
    <row r="456658" spans="9:9">
      <c r="I456658" s="33"/>
    </row>
    <row r="456668" spans="9:9">
      <c r="I456668" s="33"/>
    </row>
    <row r="456671" spans="9:9">
      <c r="I456671" s="33"/>
    </row>
    <row r="456690" spans="9:9">
      <c r="I456690" s="33"/>
    </row>
    <row r="456700" spans="9:9">
      <c r="I456700" s="33"/>
    </row>
    <row r="456703" spans="9:9">
      <c r="I456703" s="33"/>
    </row>
    <row r="456722" spans="9:9">
      <c r="I456722" s="33"/>
    </row>
    <row r="456732" spans="9:9">
      <c r="I456732" s="33"/>
    </row>
    <row r="456735" spans="9:9">
      <c r="I456735" s="33"/>
    </row>
    <row r="456754" spans="9:9">
      <c r="I456754" s="33"/>
    </row>
    <row r="456764" spans="9:9">
      <c r="I456764" s="33"/>
    </row>
    <row r="456767" spans="9:9">
      <c r="I456767" s="33"/>
    </row>
    <row r="456786" spans="9:9">
      <c r="I456786" s="33"/>
    </row>
    <row r="456796" spans="9:9">
      <c r="I456796" s="33"/>
    </row>
    <row r="456799" spans="9:9">
      <c r="I456799" s="33"/>
    </row>
    <row r="456818" spans="9:9">
      <c r="I456818" s="33"/>
    </row>
    <row r="456828" spans="9:9">
      <c r="I456828" s="33"/>
    </row>
    <row r="456831" spans="9:9">
      <c r="I456831" s="33"/>
    </row>
    <row r="456850" spans="9:9">
      <c r="I456850" s="33"/>
    </row>
    <row r="456860" spans="9:9">
      <c r="I456860" s="33"/>
    </row>
    <row r="456863" spans="9:9">
      <c r="I456863" s="33"/>
    </row>
    <row r="456882" spans="9:9">
      <c r="I456882" s="33"/>
    </row>
    <row r="456892" spans="9:9">
      <c r="I456892" s="33"/>
    </row>
    <row r="456895" spans="9:9">
      <c r="I456895" s="33"/>
    </row>
    <row r="456914" spans="9:9">
      <c r="I456914" s="33"/>
    </row>
    <row r="456924" spans="9:9">
      <c r="I456924" s="33"/>
    </row>
    <row r="456927" spans="9:9">
      <c r="I456927" s="33"/>
    </row>
    <row r="456946" spans="9:9">
      <c r="I456946" s="33"/>
    </row>
    <row r="456956" spans="9:9">
      <c r="I456956" s="33"/>
    </row>
    <row r="456959" spans="9:9">
      <c r="I456959" s="33"/>
    </row>
    <row r="456978" spans="9:9">
      <c r="I456978" s="33"/>
    </row>
    <row r="456988" spans="9:9">
      <c r="I456988" s="33"/>
    </row>
    <row r="456991" spans="9:9">
      <c r="I456991" s="33"/>
    </row>
    <row r="457010" spans="9:9">
      <c r="I457010" s="33"/>
    </row>
    <row r="457020" spans="9:9">
      <c r="I457020" s="33"/>
    </row>
    <row r="457023" spans="9:9">
      <c r="I457023" s="33"/>
    </row>
    <row r="457042" spans="9:9">
      <c r="I457042" s="33"/>
    </row>
    <row r="457052" spans="9:9">
      <c r="I457052" s="33"/>
    </row>
    <row r="457055" spans="9:9">
      <c r="I457055" s="33"/>
    </row>
    <row r="457074" spans="9:9">
      <c r="I457074" s="33"/>
    </row>
    <row r="457084" spans="9:9">
      <c r="I457084" s="33"/>
    </row>
    <row r="457087" spans="9:9">
      <c r="I457087" s="33"/>
    </row>
    <row r="457106" spans="9:9">
      <c r="I457106" s="33"/>
    </row>
    <row r="457116" spans="9:9">
      <c r="I457116" s="33"/>
    </row>
    <row r="457119" spans="9:9">
      <c r="I457119" s="33"/>
    </row>
    <row r="457138" spans="9:9">
      <c r="I457138" s="33"/>
    </row>
    <row r="457148" spans="9:9">
      <c r="I457148" s="33"/>
    </row>
    <row r="457151" spans="9:9">
      <c r="I457151" s="33"/>
    </row>
    <row r="457170" spans="9:9">
      <c r="I457170" s="33"/>
    </row>
    <row r="457180" spans="9:9">
      <c r="I457180" s="33"/>
    </row>
    <row r="457183" spans="9:9">
      <c r="I457183" s="33"/>
    </row>
    <row r="457202" spans="9:9">
      <c r="I457202" s="33"/>
    </row>
    <row r="457212" spans="9:9">
      <c r="I457212" s="33"/>
    </row>
    <row r="457215" spans="9:9">
      <c r="I457215" s="33"/>
    </row>
    <row r="457234" spans="9:9">
      <c r="I457234" s="33"/>
    </row>
    <row r="457244" spans="9:9">
      <c r="I457244" s="33"/>
    </row>
    <row r="457247" spans="9:9">
      <c r="I457247" s="33"/>
    </row>
    <row r="457266" spans="9:9">
      <c r="I457266" s="33"/>
    </row>
    <row r="457276" spans="9:9">
      <c r="I457276" s="33"/>
    </row>
    <row r="457279" spans="9:9">
      <c r="I457279" s="33"/>
    </row>
    <row r="457298" spans="9:9">
      <c r="I457298" s="33"/>
    </row>
    <row r="457308" spans="9:9">
      <c r="I457308" s="33"/>
    </row>
    <row r="457311" spans="9:9">
      <c r="I457311" s="33"/>
    </row>
    <row r="457330" spans="9:9">
      <c r="I457330" s="33"/>
    </row>
    <row r="457340" spans="9:9">
      <c r="I457340" s="33"/>
    </row>
    <row r="457343" spans="9:9">
      <c r="I457343" s="33"/>
    </row>
    <row r="457362" spans="9:9">
      <c r="I457362" s="33"/>
    </row>
    <row r="457372" spans="9:9">
      <c r="I457372" s="33"/>
    </row>
    <row r="457375" spans="9:9">
      <c r="I457375" s="33"/>
    </row>
    <row r="457394" spans="9:9">
      <c r="I457394" s="33"/>
    </row>
    <row r="457404" spans="9:9">
      <c r="I457404" s="33"/>
    </row>
    <row r="457407" spans="9:9">
      <c r="I457407" s="33"/>
    </row>
    <row r="457426" spans="9:9">
      <c r="I457426" s="33"/>
    </row>
    <row r="457436" spans="9:9">
      <c r="I457436" s="33"/>
    </row>
    <row r="457439" spans="9:9">
      <c r="I457439" s="33"/>
    </row>
    <row r="457458" spans="9:9">
      <c r="I457458" s="33"/>
    </row>
    <row r="457468" spans="9:9">
      <c r="I457468" s="33"/>
    </row>
    <row r="457471" spans="9:9">
      <c r="I457471" s="33"/>
    </row>
    <row r="457490" spans="9:9">
      <c r="I457490" s="33"/>
    </row>
    <row r="457500" spans="9:9">
      <c r="I457500" s="33"/>
    </row>
    <row r="457503" spans="9:9">
      <c r="I457503" s="33"/>
    </row>
    <row r="457522" spans="9:9">
      <c r="I457522" s="33"/>
    </row>
    <row r="457532" spans="9:9">
      <c r="I457532" s="33"/>
    </row>
    <row r="457535" spans="9:9">
      <c r="I457535" s="33"/>
    </row>
    <row r="457554" spans="9:9">
      <c r="I457554" s="33"/>
    </row>
    <row r="457564" spans="9:9">
      <c r="I457564" s="33"/>
    </row>
    <row r="457567" spans="9:9">
      <c r="I457567" s="33"/>
    </row>
    <row r="457586" spans="9:9">
      <c r="I457586" s="33"/>
    </row>
    <row r="457596" spans="9:9">
      <c r="I457596" s="33"/>
    </row>
    <row r="457599" spans="9:9">
      <c r="I457599" s="33"/>
    </row>
    <row r="457618" spans="9:9">
      <c r="I457618" s="33"/>
    </row>
    <row r="457628" spans="9:9">
      <c r="I457628" s="33"/>
    </row>
    <row r="457631" spans="9:9">
      <c r="I457631" s="33"/>
    </row>
    <row r="457650" spans="9:9">
      <c r="I457650" s="33"/>
    </row>
    <row r="457660" spans="9:9">
      <c r="I457660" s="33"/>
    </row>
    <row r="457663" spans="9:9">
      <c r="I457663" s="33"/>
    </row>
    <row r="457682" spans="9:9">
      <c r="I457682" s="33"/>
    </row>
    <row r="457692" spans="9:9">
      <c r="I457692" s="33"/>
    </row>
    <row r="457695" spans="9:9">
      <c r="I457695" s="33"/>
    </row>
    <row r="457714" spans="9:9">
      <c r="I457714" s="33"/>
    </row>
    <row r="457724" spans="9:9">
      <c r="I457724" s="33"/>
    </row>
    <row r="457727" spans="9:9">
      <c r="I457727" s="33"/>
    </row>
    <row r="457746" spans="9:9">
      <c r="I457746" s="33"/>
    </row>
    <row r="457756" spans="9:9">
      <c r="I457756" s="33"/>
    </row>
    <row r="457759" spans="9:9">
      <c r="I457759" s="33"/>
    </row>
    <row r="457778" spans="9:9">
      <c r="I457778" s="33"/>
    </row>
    <row r="457788" spans="9:9">
      <c r="I457788" s="33"/>
    </row>
    <row r="457791" spans="9:9">
      <c r="I457791" s="33"/>
    </row>
    <row r="457810" spans="9:9">
      <c r="I457810" s="33"/>
    </row>
    <row r="457820" spans="9:9">
      <c r="I457820" s="33"/>
    </row>
    <row r="457823" spans="9:9">
      <c r="I457823" s="33"/>
    </row>
    <row r="457842" spans="9:9">
      <c r="I457842" s="33"/>
    </row>
    <row r="457852" spans="9:9">
      <c r="I457852" s="33"/>
    </row>
    <row r="457855" spans="9:9">
      <c r="I457855" s="33"/>
    </row>
    <row r="457874" spans="9:9">
      <c r="I457874" s="33"/>
    </row>
    <row r="457884" spans="9:9">
      <c r="I457884" s="33"/>
    </row>
    <row r="457887" spans="9:9">
      <c r="I457887" s="33"/>
    </row>
    <row r="457906" spans="9:9">
      <c r="I457906" s="33"/>
    </row>
    <row r="457916" spans="9:9">
      <c r="I457916" s="33"/>
    </row>
    <row r="457919" spans="9:9">
      <c r="I457919" s="33"/>
    </row>
    <row r="457938" spans="9:9">
      <c r="I457938" s="33"/>
    </row>
    <row r="457948" spans="9:9">
      <c r="I457948" s="33"/>
    </row>
    <row r="457951" spans="9:9">
      <c r="I457951" s="33"/>
    </row>
    <row r="457970" spans="9:9">
      <c r="I457970" s="33"/>
    </row>
    <row r="457980" spans="9:9">
      <c r="I457980" s="33"/>
    </row>
    <row r="457983" spans="9:9">
      <c r="I457983" s="33"/>
    </row>
    <row r="458002" spans="9:9">
      <c r="I458002" s="33"/>
    </row>
    <row r="458012" spans="9:9">
      <c r="I458012" s="33"/>
    </row>
    <row r="458015" spans="9:9">
      <c r="I458015" s="33"/>
    </row>
    <row r="458034" spans="9:9">
      <c r="I458034" s="33"/>
    </row>
    <row r="458044" spans="9:9">
      <c r="I458044" s="33"/>
    </row>
    <row r="458047" spans="9:9">
      <c r="I458047" s="33"/>
    </row>
    <row r="458066" spans="9:9">
      <c r="I458066" s="33"/>
    </row>
    <row r="458076" spans="9:9">
      <c r="I458076" s="33"/>
    </row>
    <row r="458079" spans="9:9">
      <c r="I458079" s="33"/>
    </row>
    <row r="458098" spans="9:9">
      <c r="I458098" s="33"/>
    </row>
    <row r="458108" spans="9:9">
      <c r="I458108" s="33"/>
    </row>
    <row r="458111" spans="9:9">
      <c r="I458111" s="33"/>
    </row>
    <row r="458130" spans="9:9">
      <c r="I458130" s="33"/>
    </row>
    <row r="458140" spans="9:9">
      <c r="I458140" s="33"/>
    </row>
    <row r="458143" spans="9:9">
      <c r="I458143" s="33"/>
    </row>
    <row r="458162" spans="9:9">
      <c r="I458162" s="33"/>
    </row>
    <row r="458172" spans="9:9">
      <c r="I458172" s="33"/>
    </row>
    <row r="458175" spans="9:9">
      <c r="I458175" s="33"/>
    </row>
    <row r="458194" spans="9:9">
      <c r="I458194" s="33"/>
    </row>
    <row r="458204" spans="9:9">
      <c r="I458204" s="33"/>
    </row>
    <row r="458207" spans="9:9">
      <c r="I458207" s="33"/>
    </row>
    <row r="458226" spans="9:9">
      <c r="I458226" s="33"/>
    </row>
    <row r="458236" spans="9:9">
      <c r="I458236" s="33"/>
    </row>
    <row r="458239" spans="9:9">
      <c r="I458239" s="33"/>
    </row>
    <row r="458258" spans="9:9">
      <c r="I458258" s="33"/>
    </row>
    <row r="458268" spans="9:9">
      <c r="I458268" s="33"/>
    </row>
    <row r="458271" spans="9:9">
      <c r="I458271" s="33"/>
    </row>
    <row r="458290" spans="9:9">
      <c r="I458290" s="33"/>
    </row>
    <row r="458300" spans="9:9">
      <c r="I458300" s="33"/>
    </row>
    <row r="458303" spans="9:9">
      <c r="I458303" s="33"/>
    </row>
    <row r="458322" spans="9:9">
      <c r="I458322" s="33"/>
    </row>
    <row r="458332" spans="9:9">
      <c r="I458332" s="33"/>
    </row>
    <row r="458335" spans="9:9">
      <c r="I458335" s="33"/>
    </row>
    <row r="458354" spans="9:9">
      <c r="I458354" s="33"/>
    </row>
    <row r="458364" spans="9:9">
      <c r="I458364" s="33"/>
    </row>
    <row r="458367" spans="9:9">
      <c r="I458367" s="33"/>
    </row>
    <row r="458386" spans="9:9">
      <c r="I458386" s="33"/>
    </row>
    <row r="458396" spans="9:9">
      <c r="I458396" s="33"/>
    </row>
    <row r="458399" spans="9:9">
      <c r="I458399" s="33"/>
    </row>
    <row r="458418" spans="9:9">
      <c r="I458418" s="33"/>
    </row>
    <row r="458428" spans="9:9">
      <c r="I458428" s="33"/>
    </row>
    <row r="458431" spans="9:9">
      <c r="I458431" s="33"/>
    </row>
    <row r="458450" spans="9:9">
      <c r="I458450" s="33"/>
    </row>
    <row r="458460" spans="9:9">
      <c r="I458460" s="33"/>
    </row>
    <row r="458463" spans="9:9">
      <c r="I458463" s="33"/>
    </row>
    <row r="458482" spans="9:9">
      <c r="I458482" s="33"/>
    </row>
    <row r="458492" spans="9:9">
      <c r="I458492" s="33"/>
    </row>
    <row r="458495" spans="9:9">
      <c r="I458495" s="33"/>
    </row>
    <row r="458514" spans="9:9">
      <c r="I458514" s="33"/>
    </row>
    <row r="458524" spans="9:9">
      <c r="I458524" s="33"/>
    </row>
    <row r="458527" spans="9:9">
      <c r="I458527" s="33"/>
    </row>
    <row r="458546" spans="9:9">
      <c r="I458546" s="33"/>
    </row>
    <row r="458556" spans="9:9">
      <c r="I458556" s="33"/>
    </row>
    <row r="458559" spans="9:9">
      <c r="I458559" s="33"/>
    </row>
    <row r="458578" spans="9:9">
      <c r="I458578" s="33"/>
    </row>
    <row r="458588" spans="9:9">
      <c r="I458588" s="33"/>
    </row>
    <row r="458591" spans="9:9">
      <c r="I458591" s="33"/>
    </row>
    <row r="458610" spans="9:9">
      <c r="I458610" s="33"/>
    </row>
    <row r="458620" spans="9:9">
      <c r="I458620" s="33"/>
    </row>
    <row r="458623" spans="9:9">
      <c r="I458623" s="33"/>
    </row>
    <row r="458642" spans="9:9">
      <c r="I458642" s="33"/>
    </row>
    <row r="458652" spans="9:9">
      <c r="I458652" s="33"/>
    </row>
    <row r="458655" spans="9:9">
      <c r="I458655" s="33"/>
    </row>
    <row r="458674" spans="9:9">
      <c r="I458674" s="33"/>
    </row>
    <row r="458684" spans="9:9">
      <c r="I458684" s="33"/>
    </row>
    <row r="458687" spans="9:9">
      <c r="I458687" s="33"/>
    </row>
    <row r="458706" spans="9:9">
      <c r="I458706" s="33"/>
    </row>
    <row r="458716" spans="9:9">
      <c r="I458716" s="33"/>
    </row>
    <row r="458719" spans="9:9">
      <c r="I458719" s="33"/>
    </row>
    <row r="458738" spans="9:9">
      <c r="I458738" s="33"/>
    </row>
    <row r="458748" spans="9:9">
      <c r="I458748" s="33"/>
    </row>
    <row r="458751" spans="9:9">
      <c r="I458751" s="33"/>
    </row>
    <row r="458770" spans="9:9">
      <c r="I458770" s="33"/>
    </row>
    <row r="458780" spans="9:9">
      <c r="I458780" s="33"/>
    </row>
    <row r="458783" spans="9:9">
      <c r="I458783" s="33"/>
    </row>
    <row r="458802" spans="9:9">
      <c r="I458802" s="33"/>
    </row>
    <row r="458812" spans="9:9">
      <c r="I458812" s="33"/>
    </row>
    <row r="458815" spans="9:9">
      <c r="I458815" s="33"/>
    </row>
    <row r="458834" spans="9:9">
      <c r="I458834" s="33"/>
    </row>
    <row r="458844" spans="9:9">
      <c r="I458844" s="33"/>
    </row>
    <row r="458847" spans="9:9">
      <c r="I458847" s="33"/>
    </row>
    <row r="458866" spans="9:9">
      <c r="I458866" s="33"/>
    </row>
    <row r="458876" spans="9:9">
      <c r="I458876" s="33"/>
    </row>
    <row r="458879" spans="9:9">
      <c r="I458879" s="33"/>
    </row>
    <row r="458898" spans="9:9">
      <c r="I458898" s="33"/>
    </row>
    <row r="458908" spans="9:9">
      <c r="I458908" s="33"/>
    </row>
    <row r="458911" spans="9:9">
      <c r="I458911" s="33"/>
    </row>
    <row r="458930" spans="9:9">
      <c r="I458930" s="33"/>
    </row>
    <row r="458940" spans="9:9">
      <c r="I458940" s="33"/>
    </row>
    <row r="458943" spans="9:9">
      <c r="I458943" s="33"/>
    </row>
    <row r="458962" spans="9:9">
      <c r="I458962" s="33"/>
    </row>
    <row r="458972" spans="9:9">
      <c r="I458972" s="33"/>
    </row>
    <row r="458975" spans="9:9">
      <c r="I458975" s="33"/>
    </row>
    <row r="458994" spans="9:9">
      <c r="I458994" s="33"/>
    </row>
    <row r="459004" spans="9:9">
      <c r="I459004" s="33"/>
    </row>
    <row r="459007" spans="9:9">
      <c r="I459007" s="33"/>
    </row>
    <row r="459026" spans="9:9">
      <c r="I459026" s="33"/>
    </row>
    <row r="459036" spans="9:9">
      <c r="I459036" s="33"/>
    </row>
    <row r="459039" spans="9:9">
      <c r="I459039" s="33"/>
    </row>
    <row r="459058" spans="9:9">
      <c r="I459058" s="33"/>
    </row>
    <row r="459068" spans="9:9">
      <c r="I459068" s="33"/>
    </row>
    <row r="459071" spans="9:9">
      <c r="I459071" s="33"/>
    </row>
    <row r="459090" spans="9:9">
      <c r="I459090" s="33"/>
    </row>
    <row r="459100" spans="9:9">
      <c r="I459100" s="33"/>
    </row>
    <row r="459103" spans="9:9">
      <c r="I459103" s="33"/>
    </row>
    <row r="459122" spans="9:9">
      <c r="I459122" s="33"/>
    </row>
    <row r="459132" spans="9:9">
      <c r="I459132" s="33"/>
    </row>
    <row r="459135" spans="9:9">
      <c r="I459135" s="33"/>
    </row>
    <row r="459154" spans="9:9">
      <c r="I459154" s="33"/>
    </row>
    <row r="459164" spans="9:9">
      <c r="I459164" s="33"/>
    </row>
    <row r="459167" spans="9:9">
      <c r="I459167" s="33"/>
    </row>
    <row r="459186" spans="9:9">
      <c r="I459186" s="33"/>
    </row>
    <row r="459196" spans="9:9">
      <c r="I459196" s="33"/>
    </row>
    <row r="459199" spans="9:9">
      <c r="I459199" s="33"/>
    </row>
    <row r="459218" spans="9:9">
      <c r="I459218" s="33"/>
    </row>
    <row r="459228" spans="9:9">
      <c r="I459228" s="33"/>
    </row>
    <row r="459231" spans="9:9">
      <c r="I459231" s="33"/>
    </row>
    <row r="459250" spans="9:9">
      <c r="I459250" s="33"/>
    </row>
    <row r="459260" spans="9:9">
      <c r="I459260" s="33"/>
    </row>
    <row r="459263" spans="9:9">
      <c r="I459263" s="33"/>
    </row>
    <row r="459282" spans="9:9">
      <c r="I459282" s="33"/>
    </row>
    <row r="459292" spans="9:9">
      <c r="I459292" s="33"/>
    </row>
    <row r="459295" spans="9:9">
      <c r="I459295" s="33"/>
    </row>
    <row r="459314" spans="9:9">
      <c r="I459314" s="33"/>
    </row>
    <row r="459324" spans="9:9">
      <c r="I459324" s="33"/>
    </row>
    <row r="459327" spans="9:9">
      <c r="I459327" s="33"/>
    </row>
    <row r="459346" spans="9:9">
      <c r="I459346" s="33"/>
    </row>
    <row r="459356" spans="9:9">
      <c r="I459356" s="33"/>
    </row>
    <row r="459359" spans="9:9">
      <c r="I459359" s="33"/>
    </row>
    <row r="459378" spans="9:9">
      <c r="I459378" s="33"/>
    </row>
    <row r="459388" spans="9:9">
      <c r="I459388" s="33"/>
    </row>
    <row r="459391" spans="9:9">
      <c r="I459391" s="33"/>
    </row>
    <row r="459410" spans="9:9">
      <c r="I459410" s="33"/>
    </row>
    <row r="459420" spans="9:9">
      <c r="I459420" s="33"/>
    </row>
    <row r="459423" spans="9:9">
      <c r="I459423" s="33"/>
    </row>
    <row r="459442" spans="9:9">
      <c r="I459442" s="33"/>
    </row>
    <row r="459452" spans="9:9">
      <c r="I459452" s="33"/>
    </row>
    <row r="459455" spans="9:9">
      <c r="I459455" s="33"/>
    </row>
    <row r="459474" spans="9:9">
      <c r="I459474" s="33"/>
    </row>
    <row r="459484" spans="9:9">
      <c r="I459484" s="33"/>
    </row>
    <row r="459487" spans="9:9">
      <c r="I459487" s="33"/>
    </row>
    <row r="459506" spans="9:9">
      <c r="I459506" s="33"/>
    </row>
    <row r="459516" spans="9:9">
      <c r="I459516" s="33"/>
    </row>
    <row r="459519" spans="9:9">
      <c r="I459519" s="33"/>
    </row>
    <row r="459538" spans="9:9">
      <c r="I459538" s="33"/>
    </row>
    <row r="459548" spans="9:9">
      <c r="I459548" s="33"/>
    </row>
    <row r="459551" spans="9:9">
      <c r="I459551" s="33"/>
    </row>
    <row r="459570" spans="9:9">
      <c r="I459570" s="33"/>
    </row>
    <row r="459580" spans="9:9">
      <c r="I459580" s="33"/>
    </row>
    <row r="459583" spans="9:9">
      <c r="I459583" s="33"/>
    </row>
    <row r="459602" spans="9:9">
      <c r="I459602" s="33"/>
    </row>
    <row r="459612" spans="9:9">
      <c r="I459612" s="33"/>
    </row>
    <row r="459615" spans="9:9">
      <c r="I459615" s="33"/>
    </row>
    <row r="459634" spans="9:9">
      <c r="I459634" s="33"/>
    </row>
    <row r="459644" spans="9:9">
      <c r="I459644" s="33"/>
    </row>
    <row r="459647" spans="9:9">
      <c r="I459647" s="33"/>
    </row>
    <row r="459666" spans="9:9">
      <c r="I459666" s="33"/>
    </row>
    <row r="459676" spans="9:9">
      <c r="I459676" s="33"/>
    </row>
    <row r="459679" spans="9:9">
      <c r="I459679" s="33"/>
    </row>
    <row r="459698" spans="9:9">
      <c r="I459698" s="33"/>
    </row>
    <row r="459708" spans="9:9">
      <c r="I459708" s="33"/>
    </row>
    <row r="459711" spans="9:9">
      <c r="I459711" s="33"/>
    </row>
    <row r="459730" spans="9:9">
      <c r="I459730" s="33"/>
    </row>
    <row r="459740" spans="9:9">
      <c r="I459740" s="33"/>
    </row>
    <row r="459743" spans="9:9">
      <c r="I459743" s="33"/>
    </row>
    <row r="459762" spans="9:9">
      <c r="I459762" s="33"/>
    </row>
    <row r="459772" spans="9:9">
      <c r="I459772" s="33"/>
    </row>
    <row r="459775" spans="9:9">
      <c r="I459775" s="33"/>
    </row>
    <row r="459794" spans="9:9">
      <c r="I459794" s="33"/>
    </row>
    <row r="459804" spans="9:9">
      <c r="I459804" s="33"/>
    </row>
    <row r="459807" spans="9:9">
      <c r="I459807" s="33"/>
    </row>
    <row r="459826" spans="9:9">
      <c r="I459826" s="33"/>
    </row>
    <row r="459836" spans="9:9">
      <c r="I459836" s="33"/>
    </row>
    <row r="459839" spans="9:9">
      <c r="I459839" s="33"/>
    </row>
    <row r="459858" spans="9:9">
      <c r="I459858" s="33"/>
    </row>
    <row r="459868" spans="9:9">
      <c r="I459868" s="33"/>
    </row>
    <row r="459871" spans="9:9">
      <c r="I459871" s="33"/>
    </row>
    <row r="459890" spans="9:9">
      <c r="I459890" s="33"/>
    </row>
    <row r="459900" spans="9:9">
      <c r="I459900" s="33"/>
    </row>
    <row r="459903" spans="9:9">
      <c r="I459903" s="33"/>
    </row>
    <row r="459922" spans="9:9">
      <c r="I459922" s="33"/>
    </row>
    <row r="459932" spans="9:9">
      <c r="I459932" s="33"/>
    </row>
    <row r="459935" spans="9:9">
      <c r="I459935" s="33"/>
    </row>
    <row r="459954" spans="9:9">
      <c r="I459954" s="33"/>
    </row>
    <row r="459964" spans="9:9">
      <c r="I459964" s="33"/>
    </row>
    <row r="459967" spans="9:9">
      <c r="I459967" s="33"/>
    </row>
    <row r="459986" spans="9:9">
      <c r="I459986" s="33"/>
    </row>
    <row r="459996" spans="9:9">
      <c r="I459996" s="33"/>
    </row>
    <row r="459999" spans="9:9">
      <c r="I459999" s="33"/>
    </row>
    <row r="460018" spans="9:9">
      <c r="I460018" s="33"/>
    </row>
    <row r="460028" spans="9:9">
      <c r="I460028" s="33"/>
    </row>
    <row r="460031" spans="9:9">
      <c r="I460031" s="33"/>
    </row>
    <row r="460050" spans="9:9">
      <c r="I460050" s="33"/>
    </row>
    <row r="460060" spans="9:9">
      <c r="I460060" s="33"/>
    </row>
    <row r="460063" spans="9:9">
      <c r="I460063" s="33"/>
    </row>
    <row r="460082" spans="9:9">
      <c r="I460082" s="33"/>
    </row>
    <row r="460092" spans="9:9">
      <c r="I460092" s="33"/>
    </row>
    <row r="460095" spans="9:9">
      <c r="I460095" s="33"/>
    </row>
    <row r="460114" spans="9:9">
      <c r="I460114" s="33"/>
    </row>
    <row r="460124" spans="9:9">
      <c r="I460124" s="33"/>
    </row>
    <row r="460127" spans="9:9">
      <c r="I460127" s="33"/>
    </row>
    <row r="460146" spans="9:9">
      <c r="I460146" s="33"/>
    </row>
    <row r="460156" spans="9:9">
      <c r="I460156" s="33"/>
    </row>
    <row r="460159" spans="9:9">
      <c r="I460159" s="33"/>
    </row>
    <row r="460178" spans="9:9">
      <c r="I460178" s="33"/>
    </row>
    <row r="460188" spans="9:9">
      <c r="I460188" s="33"/>
    </row>
    <row r="460191" spans="9:9">
      <c r="I460191" s="33"/>
    </row>
    <row r="460210" spans="9:9">
      <c r="I460210" s="33"/>
    </row>
    <row r="460220" spans="9:9">
      <c r="I460220" s="33"/>
    </row>
    <row r="460223" spans="9:9">
      <c r="I460223" s="33"/>
    </row>
    <row r="460242" spans="9:9">
      <c r="I460242" s="33"/>
    </row>
    <row r="460252" spans="9:9">
      <c r="I460252" s="33"/>
    </row>
    <row r="460255" spans="9:9">
      <c r="I460255" s="33"/>
    </row>
    <row r="460274" spans="9:9">
      <c r="I460274" s="33"/>
    </row>
    <row r="460284" spans="9:9">
      <c r="I460284" s="33"/>
    </row>
    <row r="460287" spans="9:9">
      <c r="I460287" s="33"/>
    </row>
    <row r="460306" spans="9:9">
      <c r="I460306" s="33"/>
    </row>
    <row r="460316" spans="9:9">
      <c r="I460316" s="33"/>
    </row>
    <row r="460319" spans="9:9">
      <c r="I460319" s="33"/>
    </row>
    <row r="460338" spans="9:9">
      <c r="I460338" s="33"/>
    </row>
    <row r="460348" spans="9:9">
      <c r="I460348" s="33"/>
    </row>
    <row r="460351" spans="9:9">
      <c r="I460351" s="33"/>
    </row>
    <row r="460370" spans="9:9">
      <c r="I460370" s="33"/>
    </row>
    <row r="460380" spans="9:9">
      <c r="I460380" s="33"/>
    </row>
    <row r="460383" spans="9:9">
      <c r="I460383" s="33"/>
    </row>
    <row r="460402" spans="9:9">
      <c r="I460402" s="33"/>
    </row>
    <row r="460412" spans="9:9">
      <c r="I460412" s="33"/>
    </row>
    <row r="460415" spans="9:9">
      <c r="I460415" s="33"/>
    </row>
    <row r="460434" spans="9:9">
      <c r="I460434" s="33"/>
    </row>
    <row r="460444" spans="9:9">
      <c r="I460444" s="33"/>
    </row>
    <row r="460447" spans="9:9">
      <c r="I460447" s="33"/>
    </row>
    <row r="460466" spans="9:9">
      <c r="I460466" s="33"/>
    </row>
    <row r="460476" spans="9:9">
      <c r="I460476" s="33"/>
    </row>
    <row r="460479" spans="9:9">
      <c r="I460479" s="33"/>
    </row>
    <row r="460498" spans="9:9">
      <c r="I460498" s="33"/>
    </row>
    <row r="460508" spans="9:9">
      <c r="I460508" s="33"/>
    </row>
    <row r="460511" spans="9:9">
      <c r="I460511" s="33"/>
    </row>
    <row r="460530" spans="9:9">
      <c r="I460530" s="33"/>
    </row>
    <row r="460540" spans="9:9">
      <c r="I460540" s="33"/>
    </row>
    <row r="460543" spans="9:9">
      <c r="I460543" s="33"/>
    </row>
    <row r="460562" spans="9:9">
      <c r="I460562" s="33"/>
    </row>
    <row r="460572" spans="9:9">
      <c r="I460572" s="33"/>
    </row>
    <row r="460575" spans="9:9">
      <c r="I460575" s="33"/>
    </row>
    <row r="460594" spans="9:9">
      <c r="I460594" s="33"/>
    </row>
    <row r="460604" spans="9:9">
      <c r="I460604" s="33"/>
    </row>
    <row r="460607" spans="9:9">
      <c r="I460607" s="33"/>
    </row>
    <row r="460626" spans="9:9">
      <c r="I460626" s="33"/>
    </row>
    <row r="460636" spans="9:9">
      <c r="I460636" s="33"/>
    </row>
    <row r="460639" spans="9:9">
      <c r="I460639" s="33"/>
    </row>
    <row r="460658" spans="9:9">
      <c r="I460658" s="33"/>
    </row>
    <row r="460668" spans="9:9">
      <c r="I460668" s="33"/>
    </row>
    <row r="460671" spans="9:9">
      <c r="I460671" s="33"/>
    </row>
    <row r="460690" spans="9:9">
      <c r="I460690" s="33"/>
    </row>
    <row r="460700" spans="9:9">
      <c r="I460700" s="33"/>
    </row>
    <row r="460703" spans="9:9">
      <c r="I460703" s="33"/>
    </row>
    <row r="460722" spans="9:9">
      <c r="I460722" s="33"/>
    </row>
    <row r="460732" spans="9:9">
      <c r="I460732" s="33"/>
    </row>
    <row r="460735" spans="9:9">
      <c r="I460735" s="33"/>
    </row>
    <row r="460754" spans="9:9">
      <c r="I460754" s="33"/>
    </row>
    <row r="460764" spans="9:9">
      <c r="I460764" s="33"/>
    </row>
    <row r="460767" spans="9:9">
      <c r="I460767" s="33"/>
    </row>
    <row r="460786" spans="9:9">
      <c r="I460786" s="33"/>
    </row>
    <row r="460796" spans="9:9">
      <c r="I460796" s="33"/>
    </row>
    <row r="460799" spans="9:9">
      <c r="I460799" s="33"/>
    </row>
    <row r="460818" spans="9:9">
      <c r="I460818" s="33"/>
    </row>
    <row r="460828" spans="9:9">
      <c r="I460828" s="33"/>
    </row>
    <row r="460831" spans="9:9">
      <c r="I460831" s="33"/>
    </row>
    <row r="460850" spans="9:9">
      <c r="I460850" s="33"/>
    </row>
    <row r="460860" spans="9:9">
      <c r="I460860" s="33"/>
    </row>
    <row r="460863" spans="9:9">
      <c r="I460863" s="33"/>
    </row>
    <row r="460882" spans="9:9">
      <c r="I460882" s="33"/>
    </row>
    <row r="460892" spans="9:9">
      <c r="I460892" s="33"/>
    </row>
    <row r="460895" spans="9:9">
      <c r="I460895" s="33"/>
    </row>
    <row r="460914" spans="9:9">
      <c r="I460914" s="33"/>
    </row>
    <row r="460924" spans="9:9">
      <c r="I460924" s="33"/>
    </row>
    <row r="460927" spans="9:9">
      <c r="I460927" s="33"/>
    </row>
    <row r="460946" spans="9:9">
      <c r="I460946" s="33"/>
    </row>
    <row r="460956" spans="9:9">
      <c r="I460956" s="33"/>
    </row>
    <row r="460959" spans="9:9">
      <c r="I460959" s="33"/>
    </row>
    <row r="460978" spans="9:9">
      <c r="I460978" s="33"/>
    </row>
    <row r="460988" spans="9:9">
      <c r="I460988" s="33"/>
    </row>
    <row r="460991" spans="9:9">
      <c r="I460991" s="33"/>
    </row>
    <row r="461010" spans="9:9">
      <c r="I461010" s="33"/>
    </row>
    <row r="461020" spans="9:9">
      <c r="I461020" s="33"/>
    </row>
    <row r="461023" spans="9:9">
      <c r="I461023" s="33"/>
    </row>
    <row r="461042" spans="9:9">
      <c r="I461042" s="33"/>
    </row>
    <row r="461052" spans="9:9">
      <c r="I461052" s="33"/>
    </row>
    <row r="461055" spans="9:9">
      <c r="I461055" s="33"/>
    </row>
    <row r="461074" spans="9:9">
      <c r="I461074" s="33"/>
    </row>
    <row r="461084" spans="9:9">
      <c r="I461084" s="33"/>
    </row>
    <row r="461087" spans="9:9">
      <c r="I461087" s="33"/>
    </row>
    <row r="461106" spans="9:9">
      <c r="I461106" s="33"/>
    </row>
    <row r="461116" spans="9:9">
      <c r="I461116" s="33"/>
    </row>
    <row r="461119" spans="9:9">
      <c r="I461119" s="33"/>
    </row>
    <row r="461138" spans="9:9">
      <c r="I461138" s="33"/>
    </row>
    <row r="461148" spans="9:9">
      <c r="I461148" s="33"/>
    </row>
    <row r="461151" spans="9:9">
      <c r="I461151" s="33"/>
    </row>
    <row r="461170" spans="9:9">
      <c r="I461170" s="33"/>
    </row>
    <row r="461180" spans="9:9">
      <c r="I461180" s="33"/>
    </row>
    <row r="461183" spans="9:9">
      <c r="I461183" s="33"/>
    </row>
    <row r="461202" spans="9:9">
      <c r="I461202" s="33"/>
    </row>
    <row r="461212" spans="9:9">
      <c r="I461212" s="33"/>
    </row>
    <row r="461215" spans="9:9">
      <c r="I461215" s="33"/>
    </row>
    <row r="461234" spans="9:9">
      <c r="I461234" s="33"/>
    </row>
    <row r="461244" spans="9:9">
      <c r="I461244" s="33"/>
    </row>
    <row r="461247" spans="9:9">
      <c r="I461247" s="33"/>
    </row>
    <row r="461266" spans="9:9">
      <c r="I461266" s="33"/>
    </row>
    <row r="461276" spans="9:9">
      <c r="I461276" s="33"/>
    </row>
    <row r="461279" spans="9:9">
      <c r="I461279" s="33"/>
    </row>
    <row r="461298" spans="9:9">
      <c r="I461298" s="33"/>
    </row>
    <row r="461308" spans="9:9">
      <c r="I461308" s="33"/>
    </row>
    <row r="461311" spans="9:9">
      <c r="I461311" s="33"/>
    </row>
    <row r="461330" spans="9:9">
      <c r="I461330" s="33"/>
    </row>
    <row r="461340" spans="9:9">
      <c r="I461340" s="33"/>
    </row>
    <row r="461343" spans="9:9">
      <c r="I461343" s="33"/>
    </row>
    <row r="461362" spans="9:9">
      <c r="I461362" s="33"/>
    </row>
    <row r="461372" spans="9:9">
      <c r="I461372" s="33"/>
    </row>
    <row r="461375" spans="9:9">
      <c r="I461375" s="33"/>
    </row>
    <row r="461394" spans="9:9">
      <c r="I461394" s="33"/>
    </row>
    <row r="461404" spans="9:9">
      <c r="I461404" s="33"/>
    </row>
    <row r="461407" spans="9:9">
      <c r="I461407" s="33"/>
    </row>
    <row r="461426" spans="9:9">
      <c r="I461426" s="33"/>
    </row>
    <row r="461436" spans="9:9">
      <c r="I461436" s="33"/>
    </row>
    <row r="461439" spans="9:9">
      <c r="I461439" s="33"/>
    </row>
    <row r="461458" spans="9:9">
      <c r="I461458" s="33"/>
    </row>
    <row r="461468" spans="9:9">
      <c r="I461468" s="33"/>
    </row>
    <row r="461471" spans="9:9">
      <c r="I461471" s="33"/>
    </row>
    <row r="461490" spans="9:9">
      <c r="I461490" s="33"/>
    </row>
    <row r="461500" spans="9:9">
      <c r="I461500" s="33"/>
    </row>
    <row r="461503" spans="9:9">
      <c r="I461503" s="33"/>
    </row>
    <row r="461522" spans="9:9">
      <c r="I461522" s="33"/>
    </row>
    <row r="461532" spans="9:9">
      <c r="I461532" s="33"/>
    </row>
    <row r="461535" spans="9:9">
      <c r="I461535" s="33"/>
    </row>
    <row r="461554" spans="9:9">
      <c r="I461554" s="33"/>
    </row>
    <row r="461564" spans="9:9">
      <c r="I461564" s="33"/>
    </row>
    <row r="461567" spans="9:9">
      <c r="I461567" s="33"/>
    </row>
    <row r="461586" spans="9:9">
      <c r="I461586" s="33"/>
    </row>
    <row r="461596" spans="9:9">
      <c r="I461596" s="33"/>
    </row>
    <row r="461599" spans="9:9">
      <c r="I461599" s="33"/>
    </row>
    <row r="461618" spans="9:9">
      <c r="I461618" s="33"/>
    </row>
    <row r="461628" spans="9:9">
      <c r="I461628" s="33"/>
    </row>
    <row r="461631" spans="9:9">
      <c r="I461631" s="33"/>
    </row>
    <row r="461650" spans="9:9">
      <c r="I461650" s="33"/>
    </row>
    <row r="461660" spans="9:9">
      <c r="I461660" s="33"/>
    </row>
    <row r="461663" spans="9:9">
      <c r="I461663" s="33"/>
    </row>
    <row r="461682" spans="9:9">
      <c r="I461682" s="33"/>
    </row>
    <row r="461692" spans="9:9">
      <c r="I461692" s="33"/>
    </row>
    <row r="461695" spans="9:9">
      <c r="I461695" s="33"/>
    </row>
    <row r="461714" spans="9:9">
      <c r="I461714" s="33"/>
    </row>
    <row r="461724" spans="9:9">
      <c r="I461724" s="33"/>
    </row>
    <row r="461727" spans="9:9">
      <c r="I461727" s="33"/>
    </row>
    <row r="461746" spans="9:9">
      <c r="I461746" s="33"/>
    </row>
    <row r="461756" spans="9:9">
      <c r="I461756" s="33"/>
    </row>
    <row r="461759" spans="9:9">
      <c r="I461759" s="33"/>
    </row>
    <row r="461778" spans="9:9">
      <c r="I461778" s="33"/>
    </row>
    <row r="461788" spans="9:9">
      <c r="I461788" s="33"/>
    </row>
    <row r="461791" spans="9:9">
      <c r="I461791" s="33"/>
    </row>
    <row r="461810" spans="9:9">
      <c r="I461810" s="33"/>
    </row>
    <row r="461820" spans="9:9">
      <c r="I461820" s="33"/>
    </row>
    <row r="461823" spans="9:9">
      <c r="I461823" s="33"/>
    </row>
    <row r="461842" spans="9:9">
      <c r="I461842" s="33"/>
    </row>
    <row r="461852" spans="9:9">
      <c r="I461852" s="33"/>
    </row>
    <row r="461855" spans="9:9">
      <c r="I461855" s="33"/>
    </row>
    <row r="461874" spans="9:9">
      <c r="I461874" s="33"/>
    </row>
    <row r="461884" spans="9:9">
      <c r="I461884" s="33"/>
    </row>
    <row r="461887" spans="9:9">
      <c r="I461887" s="33"/>
    </row>
    <row r="461906" spans="9:9">
      <c r="I461906" s="33"/>
    </row>
    <row r="461916" spans="9:9">
      <c r="I461916" s="33"/>
    </row>
    <row r="461919" spans="9:9">
      <c r="I461919" s="33"/>
    </row>
    <row r="461938" spans="9:9">
      <c r="I461938" s="33"/>
    </row>
    <row r="461948" spans="9:9">
      <c r="I461948" s="33"/>
    </row>
    <row r="461951" spans="9:9">
      <c r="I461951" s="33"/>
    </row>
    <row r="461970" spans="9:9">
      <c r="I461970" s="33"/>
    </row>
    <row r="461980" spans="9:9">
      <c r="I461980" s="33"/>
    </row>
    <row r="461983" spans="9:9">
      <c r="I461983" s="33"/>
    </row>
    <row r="462002" spans="9:9">
      <c r="I462002" s="33"/>
    </row>
    <row r="462012" spans="9:9">
      <c r="I462012" s="33"/>
    </row>
    <row r="462015" spans="9:9">
      <c r="I462015" s="33"/>
    </row>
    <row r="462034" spans="9:9">
      <c r="I462034" s="33"/>
    </row>
    <row r="462044" spans="9:9">
      <c r="I462044" s="33"/>
    </row>
    <row r="462047" spans="9:9">
      <c r="I462047" s="33"/>
    </row>
    <row r="462066" spans="9:9">
      <c r="I462066" s="33"/>
    </row>
    <row r="462076" spans="9:9">
      <c r="I462076" s="33"/>
    </row>
    <row r="462079" spans="9:9">
      <c r="I462079" s="33"/>
    </row>
    <row r="462098" spans="9:9">
      <c r="I462098" s="33"/>
    </row>
    <row r="462108" spans="9:9">
      <c r="I462108" s="33"/>
    </row>
    <row r="462111" spans="9:9">
      <c r="I462111" s="33"/>
    </row>
    <row r="462130" spans="9:9">
      <c r="I462130" s="33"/>
    </row>
    <row r="462140" spans="9:9">
      <c r="I462140" s="33"/>
    </row>
    <row r="462143" spans="9:9">
      <c r="I462143" s="33"/>
    </row>
    <row r="462162" spans="9:9">
      <c r="I462162" s="33"/>
    </row>
    <row r="462172" spans="9:9">
      <c r="I462172" s="33"/>
    </row>
    <row r="462175" spans="9:9">
      <c r="I462175" s="33"/>
    </row>
    <row r="462194" spans="9:9">
      <c r="I462194" s="33"/>
    </row>
    <row r="462204" spans="9:9">
      <c r="I462204" s="33"/>
    </row>
    <row r="462207" spans="9:9">
      <c r="I462207" s="33"/>
    </row>
    <row r="462226" spans="9:9">
      <c r="I462226" s="33"/>
    </row>
    <row r="462236" spans="9:9">
      <c r="I462236" s="33"/>
    </row>
    <row r="462239" spans="9:9">
      <c r="I462239" s="33"/>
    </row>
    <row r="462258" spans="9:9">
      <c r="I462258" s="33"/>
    </row>
    <row r="462268" spans="9:9">
      <c r="I462268" s="33"/>
    </row>
    <row r="462271" spans="9:9">
      <c r="I462271" s="33"/>
    </row>
    <row r="462290" spans="9:9">
      <c r="I462290" s="33"/>
    </row>
    <row r="462300" spans="9:9">
      <c r="I462300" s="33"/>
    </row>
    <row r="462303" spans="9:9">
      <c r="I462303" s="33"/>
    </row>
    <row r="462322" spans="9:9">
      <c r="I462322" s="33"/>
    </row>
    <row r="462332" spans="9:9">
      <c r="I462332" s="33"/>
    </row>
    <row r="462335" spans="9:9">
      <c r="I462335" s="33"/>
    </row>
    <row r="462354" spans="9:9">
      <c r="I462354" s="33"/>
    </row>
    <row r="462364" spans="9:9">
      <c r="I462364" s="33"/>
    </row>
    <row r="462367" spans="9:9">
      <c r="I462367" s="33"/>
    </row>
    <row r="462386" spans="9:9">
      <c r="I462386" s="33"/>
    </row>
    <row r="462396" spans="9:9">
      <c r="I462396" s="33"/>
    </row>
    <row r="462399" spans="9:9">
      <c r="I462399" s="33"/>
    </row>
    <row r="462418" spans="9:9">
      <c r="I462418" s="33"/>
    </row>
    <row r="462428" spans="9:9">
      <c r="I462428" s="33"/>
    </row>
    <row r="462431" spans="9:9">
      <c r="I462431" s="33"/>
    </row>
    <row r="462450" spans="9:9">
      <c r="I462450" s="33"/>
    </row>
    <row r="462460" spans="9:9">
      <c r="I462460" s="33"/>
    </row>
    <row r="462463" spans="9:9">
      <c r="I462463" s="33"/>
    </row>
    <row r="462482" spans="9:9">
      <c r="I462482" s="33"/>
    </row>
    <row r="462492" spans="9:9">
      <c r="I462492" s="33"/>
    </row>
    <row r="462495" spans="9:9">
      <c r="I462495" s="33"/>
    </row>
    <row r="462514" spans="9:9">
      <c r="I462514" s="33"/>
    </row>
    <row r="462524" spans="9:9">
      <c r="I462524" s="33"/>
    </row>
    <row r="462527" spans="9:9">
      <c r="I462527" s="33"/>
    </row>
    <row r="462546" spans="9:9">
      <c r="I462546" s="33"/>
    </row>
    <row r="462556" spans="9:9">
      <c r="I462556" s="33"/>
    </row>
    <row r="462559" spans="9:9">
      <c r="I462559" s="33"/>
    </row>
    <row r="462578" spans="9:9">
      <c r="I462578" s="33"/>
    </row>
    <row r="462588" spans="9:9">
      <c r="I462588" s="33"/>
    </row>
    <row r="462591" spans="9:9">
      <c r="I462591" s="33"/>
    </row>
    <row r="462610" spans="9:9">
      <c r="I462610" s="33"/>
    </row>
    <row r="462620" spans="9:9">
      <c r="I462620" s="33"/>
    </row>
    <row r="462623" spans="9:9">
      <c r="I462623" s="33"/>
    </row>
    <row r="462642" spans="9:9">
      <c r="I462642" s="33"/>
    </row>
    <row r="462652" spans="9:9">
      <c r="I462652" s="33"/>
    </row>
    <row r="462655" spans="9:9">
      <c r="I462655" s="33"/>
    </row>
    <row r="462674" spans="9:9">
      <c r="I462674" s="33"/>
    </row>
    <row r="462684" spans="9:9">
      <c r="I462684" s="33"/>
    </row>
    <row r="462687" spans="9:9">
      <c r="I462687" s="33"/>
    </row>
    <row r="462706" spans="9:9">
      <c r="I462706" s="33"/>
    </row>
    <row r="462716" spans="9:9">
      <c r="I462716" s="33"/>
    </row>
    <row r="462719" spans="9:9">
      <c r="I462719" s="33"/>
    </row>
    <row r="462738" spans="9:9">
      <c r="I462738" s="33"/>
    </row>
    <row r="462748" spans="9:9">
      <c r="I462748" s="33"/>
    </row>
    <row r="462751" spans="9:9">
      <c r="I462751" s="33"/>
    </row>
    <row r="462770" spans="9:9">
      <c r="I462770" s="33"/>
    </row>
    <row r="462780" spans="9:9">
      <c r="I462780" s="33"/>
    </row>
    <row r="462783" spans="9:9">
      <c r="I462783" s="33"/>
    </row>
    <row r="462802" spans="9:9">
      <c r="I462802" s="33"/>
    </row>
    <row r="462812" spans="9:9">
      <c r="I462812" s="33"/>
    </row>
    <row r="462815" spans="9:9">
      <c r="I462815" s="33"/>
    </row>
    <row r="462834" spans="9:9">
      <c r="I462834" s="33"/>
    </row>
    <row r="462844" spans="9:9">
      <c r="I462844" s="33"/>
    </row>
    <row r="462847" spans="9:9">
      <c r="I462847" s="33"/>
    </row>
    <row r="462866" spans="9:9">
      <c r="I462866" s="33"/>
    </row>
    <row r="462876" spans="9:9">
      <c r="I462876" s="33"/>
    </row>
    <row r="462879" spans="9:9">
      <c r="I462879" s="33"/>
    </row>
    <row r="462898" spans="9:9">
      <c r="I462898" s="33"/>
    </row>
    <row r="462908" spans="9:9">
      <c r="I462908" s="33"/>
    </row>
    <row r="462911" spans="9:9">
      <c r="I462911" s="33"/>
    </row>
    <row r="462930" spans="9:9">
      <c r="I462930" s="33"/>
    </row>
    <row r="462940" spans="9:9">
      <c r="I462940" s="33"/>
    </row>
    <row r="462943" spans="9:9">
      <c r="I462943" s="33"/>
    </row>
    <row r="462962" spans="9:9">
      <c r="I462962" s="33"/>
    </row>
    <row r="462972" spans="9:9">
      <c r="I462972" s="33"/>
    </row>
    <row r="462975" spans="9:9">
      <c r="I462975" s="33"/>
    </row>
    <row r="462994" spans="9:9">
      <c r="I462994" s="33"/>
    </row>
    <row r="463004" spans="9:9">
      <c r="I463004" s="33"/>
    </row>
    <row r="463007" spans="9:9">
      <c r="I463007" s="33"/>
    </row>
    <row r="463026" spans="9:9">
      <c r="I463026" s="33"/>
    </row>
    <row r="463036" spans="9:9">
      <c r="I463036" s="33"/>
    </row>
    <row r="463039" spans="9:9">
      <c r="I463039" s="33"/>
    </row>
    <row r="463058" spans="9:9">
      <c r="I463058" s="33"/>
    </row>
    <row r="463068" spans="9:9">
      <c r="I463068" s="33"/>
    </row>
    <row r="463071" spans="9:9">
      <c r="I463071" s="33"/>
    </row>
    <row r="463090" spans="9:9">
      <c r="I463090" s="33"/>
    </row>
    <row r="463100" spans="9:9">
      <c r="I463100" s="33"/>
    </row>
    <row r="463103" spans="9:9">
      <c r="I463103" s="33"/>
    </row>
    <row r="463122" spans="9:9">
      <c r="I463122" s="33"/>
    </row>
    <row r="463132" spans="9:9">
      <c r="I463132" s="33"/>
    </row>
    <row r="463135" spans="9:9">
      <c r="I463135" s="33"/>
    </row>
    <row r="463154" spans="9:9">
      <c r="I463154" s="33"/>
    </row>
    <row r="463164" spans="9:9">
      <c r="I463164" s="33"/>
    </row>
    <row r="463167" spans="9:9">
      <c r="I463167" s="33"/>
    </row>
    <row r="463186" spans="9:9">
      <c r="I463186" s="33"/>
    </row>
    <row r="463196" spans="9:9">
      <c r="I463196" s="33"/>
    </row>
    <row r="463199" spans="9:9">
      <c r="I463199" s="33"/>
    </row>
    <row r="463218" spans="9:9">
      <c r="I463218" s="33"/>
    </row>
    <row r="463228" spans="9:9">
      <c r="I463228" s="33"/>
    </row>
    <row r="463231" spans="9:9">
      <c r="I463231" s="33"/>
    </row>
    <row r="463250" spans="9:9">
      <c r="I463250" s="33"/>
    </row>
    <row r="463260" spans="9:9">
      <c r="I463260" s="33"/>
    </row>
    <row r="463263" spans="9:9">
      <c r="I463263" s="33"/>
    </row>
    <row r="463282" spans="9:9">
      <c r="I463282" s="33"/>
    </row>
    <row r="463292" spans="9:9">
      <c r="I463292" s="33"/>
    </row>
    <row r="463295" spans="9:9">
      <c r="I463295" s="33"/>
    </row>
    <row r="463314" spans="9:9">
      <c r="I463314" s="33"/>
    </row>
    <row r="463324" spans="9:9">
      <c r="I463324" s="33"/>
    </row>
    <row r="463327" spans="9:9">
      <c r="I463327" s="33"/>
    </row>
    <row r="463346" spans="9:9">
      <c r="I463346" s="33"/>
    </row>
    <row r="463356" spans="9:9">
      <c r="I463356" s="33"/>
    </row>
    <row r="463359" spans="9:9">
      <c r="I463359" s="33"/>
    </row>
    <row r="463378" spans="9:9">
      <c r="I463378" s="33"/>
    </row>
    <row r="463388" spans="9:9">
      <c r="I463388" s="33"/>
    </row>
    <row r="463391" spans="9:9">
      <c r="I463391" s="33"/>
    </row>
    <row r="463410" spans="9:9">
      <c r="I463410" s="33"/>
    </row>
    <row r="463420" spans="9:9">
      <c r="I463420" s="33"/>
    </row>
    <row r="463423" spans="9:9">
      <c r="I463423" s="33"/>
    </row>
    <row r="463442" spans="9:9">
      <c r="I463442" s="33"/>
    </row>
    <row r="463452" spans="9:9">
      <c r="I463452" s="33"/>
    </row>
    <row r="463455" spans="9:9">
      <c r="I463455" s="33"/>
    </row>
    <row r="463474" spans="9:9">
      <c r="I463474" s="33"/>
    </row>
    <row r="463484" spans="9:9">
      <c r="I463484" s="33"/>
    </row>
    <row r="463487" spans="9:9">
      <c r="I463487" s="33"/>
    </row>
    <row r="463506" spans="9:9">
      <c r="I463506" s="33"/>
    </row>
    <row r="463516" spans="9:9">
      <c r="I463516" s="33"/>
    </row>
    <row r="463519" spans="9:9">
      <c r="I463519" s="33"/>
    </row>
    <row r="463538" spans="9:9">
      <c r="I463538" s="33"/>
    </row>
    <row r="463548" spans="9:9">
      <c r="I463548" s="33"/>
    </row>
    <row r="463551" spans="9:9">
      <c r="I463551" s="33"/>
    </row>
    <row r="463570" spans="9:9">
      <c r="I463570" s="33"/>
    </row>
    <row r="463580" spans="9:9">
      <c r="I463580" s="33"/>
    </row>
    <row r="463583" spans="9:9">
      <c r="I463583" s="33"/>
    </row>
    <row r="463602" spans="9:9">
      <c r="I463602" s="33"/>
    </row>
    <row r="463612" spans="9:9">
      <c r="I463612" s="33"/>
    </row>
    <row r="463615" spans="9:9">
      <c r="I463615" s="33"/>
    </row>
    <row r="463634" spans="9:9">
      <c r="I463634" s="33"/>
    </row>
    <row r="463644" spans="9:9">
      <c r="I463644" s="33"/>
    </row>
    <row r="463647" spans="9:9">
      <c r="I463647" s="33"/>
    </row>
    <row r="463666" spans="9:9">
      <c r="I463666" s="33"/>
    </row>
    <row r="463676" spans="9:9">
      <c r="I463676" s="33"/>
    </row>
    <row r="463679" spans="9:9">
      <c r="I463679" s="33"/>
    </row>
    <row r="463698" spans="9:9">
      <c r="I463698" s="33"/>
    </row>
    <row r="463708" spans="9:9">
      <c r="I463708" s="33"/>
    </row>
    <row r="463711" spans="9:9">
      <c r="I463711" s="33"/>
    </row>
    <row r="463730" spans="9:9">
      <c r="I463730" s="33"/>
    </row>
    <row r="463740" spans="9:9">
      <c r="I463740" s="33"/>
    </row>
    <row r="463743" spans="9:9">
      <c r="I463743" s="33"/>
    </row>
    <row r="463762" spans="9:9">
      <c r="I463762" s="33"/>
    </row>
    <row r="463772" spans="9:9">
      <c r="I463772" s="33"/>
    </row>
    <row r="463775" spans="9:9">
      <c r="I463775" s="33"/>
    </row>
    <row r="463794" spans="9:9">
      <c r="I463794" s="33"/>
    </row>
    <row r="463804" spans="9:9">
      <c r="I463804" s="33"/>
    </row>
    <row r="463807" spans="9:9">
      <c r="I463807" s="33"/>
    </row>
    <row r="463826" spans="9:9">
      <c r="I463826" s="33"/>
    </row>
    <row r="463836" spans="9:9">
      <c r="I463836" s="33"/>
    </row>
    <row r="463839" spans="9:9">
      <c r="I463839" s="33"/>
    </row>
    <row r="463858" spans="9:9">
      <c r="I463858" s="33"/>
    </row>
    <row r="463868" spans="9:9">
      <c r="I463868" s="33"/>
    </row>
    <row r="463871" spans="9:9">
      <c r="I463871" s="33"/>
    </row>
    <row r="463890" spans="9:9">
      <c r="I463890" s="33"/>
    </row>
    <row r="463900" spans="9:9">
      <c r="I463900" s="33"/>
    </row>
    <row r="463903" spans="9:9">
      <c r="I463903" s="33"/>
    </row>
    <row r="463922" spans="9:9">
      <c r="I463922" s="33"/>
    </row>
    <row r="463932" spans="9:9">
      <c r="I463932" s="33"/>
    </row>
    <row r="463935" spans="9:9">
      <c r="I463935" s="33"/>
    </row>
    <row r="463954" spans="9:9">
      <c r="I463954" s="33"/>
    </row>
    <row r="463964" spans="9:9">
      <c r="I463964" s="33"/>
    </row>
    <row r="463967" spans="9:9">
      <c r="I463967" s="33"/>
    </row>
    <row r="463986" spans="9:9">
      <c r="I463986" s="33"/>
    </row>
    <row r="463996" spans="9:9">
      <c r="I463996" s="33"/>
    </row>
    <row r="463999" spans="9:9">
      <c r="I463999" s="33"/>
    </row>
    <row r="464018" spans="9:9">
      <c r="I464018" s="33"/>
    </row>
    <row r="464028" spans="9:9">
      <c r="I464028" s="33"/>
    </row>
    <row r="464031" spans="9:9">
      <c r="I464031" s="33"/>
    </row>
    <row r="464050" spans="9:9">
      <c r="I464050" s="33"/>
    </row>
    <row r="464060" spans="9:9">
      <c r="I464060" s="33"/>
    </row>
    <row r="464063" spans="9:9">
      <c r="I464063" s="33"/>
    </row>
    <row r="464082" spans="9:9">
      <c r="I464082" s="33"/>
    </row>
    <row r="464092" spans="9:9">
      <c r="I464092" s="33"/>
    </row>
    <row r="464095" spans="9:9">
      <c r="I464095" s="33"/>
    </row>
    <row r="464114" spans="9:9">
      <c r="I464114" s="33"/>
    </row>
    <row r="464124" spans="9:9">
      <c r="I464124" s="33"/>
    </row>
    <row r="464127" spans="9:9">
      <c r="I464127" s="33"/>
    </row>
    <row r="464146" spans="9:9">
      <c r="I464146" s="33"/>
    </row>
    <row r="464156" spans="9:9">
      <c r="I464156" s="33"/>
    </row>
    <row r="464159" spans="9:9">
      <c r="I464159" s="33"/>
    </row>
    <row r="464178" spans="9:9">
      <c r="I464178" s="33"/>
    </row>
    <row r="464188" spans="9:9">
      <c r="I464188" s="33"/>
    </row>
    <row r="464191" spans="9:9">
      <c r="I464191" s="33"/>
    </row>
    <row r="464210" spans="9:9">
      <c r="I464210" s="33"/>
    </row>
    <row r="464220" spans="9:9">
      <c r="I464220" s="33"/>
    </row>
    <row r="464223" spans="9:9">
      <c r="I464223" s="33"/>
    </row>
    <row r="464242" spans="9:9">
      <c r="I464242" s="33"/>
    </row>
    <row r="464252" spans="9:9">
      <c r="I464252" s="33"/>
    </row>
    <row r="464255" spans="9:9">
      <c r="I464255" s="33"/>
    </row>
    <row r="464274" spans="9:9">
      <c r="I464274" s="33"/>
    </row>
    <row r="464284" spans="9:9">
      <c r="I464284" s="33"/>
    </row>
    <row r="464287" spans="9:9">
      <c r="I464287" s="33"/>
    </row>
    <row r="464306" spans="9:9">
      <c r="I464306" s="33"/>
    </row>
    <row r="464316" spans="9:9">
      <c r="I464316" s="33"/>
    </row>
    <row r="464319" spans="9:9">
      <c r="I464319" s="33"/>
    </row>
    <row r="464338" spans="9:9">
      <c r="I464338" s="33"/>
    </row>
    <row r="464348" spans="9:9">
      <c r="I464348" s="33"/>
    </row>
    <row r="464351" spans="9:9">
      <c r="I464351" s="33"/>
    </row>
    <row r="464370" spans="9:9">
      <c r="I464370" s="33"/>
    </row>
    <row r="464380" spans="9:9">
      <c r="I464380" s="33"/>
    </row>
    <row r="464383" spans="9:9">
      <c r="I464383" s="33"/>
    </row>
    <row r="464402" spans="9:9">
      <c r="I464402" s="33"/>
    </row>
    <row r="464412" spans="9:9">
      <c r="I464412" s="33"/>
    </row>
    <row r="464415" spans="9:9">
      <c r="I464415" s="33"/>
    </row>
    <row r="464434" spans="9:9">
      <c r="I464434" s="33"/>
    </row>
    <row r="464444" spans="9:9">
      <c r="I464444" s="33"/>
    </row>
    <row r="464447" spans="9:9">
      <c r="I464447" s="33"/>
    </row>
    <row r="464466" spans="9:9">
      <c r="I464466" s="33"/>
    </row>
    <row r="464476" spans="9:9">
      <c r="I464476" s="33"/>
    </row>
    <row r="464479" spans="9:9">
      <c r="I464479" s="33"/>
    </row>
    <row r="464498" spans="9:9">
      <c r="I464498" s="33"/>
    </row>
    <row r="464508" spans="9:9">
      <c r="I464508" s="33"/>
    </row>
    <row r="464511" spans="9:9">
      <c r="I464511" s="33"/>
    </row>
    <row r="464530" spans="9:9">
      <c r="I464530" s="33"/>
    </row>
    <row r="464540" spans="9:9">
      <c r="I464540" s="33"/>
    </row>
    <row r="464543" spans="9:9">
      <c r="I464543" s="33"/>
    </row>
    <row r="464562" spans="9:9">
      <c r="I464562" s="33"/>
    </row>
    <row r="464572" spans="9:9">
      <c r="I464572" s="33"/>
    </row>
    <row r="464575" spans="9:9">
      <c r="I464575" s="33"/>
    </row>
    <row r="464594" spans="9:9">
      <c r="I464594" s="33"/>
    </row>
    <row r="464604" spans="9:9">
      <c r="I464604" s="33"/>
    </row>
    <row r="464607" spans="9:9">
      <c r="I464607" s="33"/>
    </row>
    <row r="464626" spans="9:9">
      <c r="I464626" s="33"/>
    </row>
    <row r="464636" spans="9:9">
      <c r="I464636" s="33"/>
    </row>
    <row r="464639" spans="9:9">
      <c r="I464639" s="33"/>
    </row>
    <row r="464658" spans="9:9">
      <c r="I464658" s="33"/>
    </row>
    <row r="464668" spans="9:9">
      <c r="I464668" s="33"/>
    </row>
    <row r="464671" spans="9:9">
      <c r="I464671" s="33"/>
    </row>
    <row r="464690" spans="9:9">
      <c r="I464690" s="33"/>
    </row>
    <row r="464700" spans="9:9">
      <c r="I464700" s="33"/>
    </row>
    <row r="464703" spans="9:9">
      <c r="I464703" s="33"/>
    </row>
    <row r="464722" spans="9:9">
      <c r="I464722" s="33"/>
    </row>
    <row r="464732" spans="9:9">
      <c r="I464732" s="33"/>
    </row>
    <row r="464735" spans="9:9">
      <c r="I464735" s="33"/>
    </row>
    <row r="464754" spans="9:9">
      <c r="I464754" s="33"/>
    </row>
    <row r="464764" spans="9:9">
      <c r="I464764" s="33"/>
    </row>
    <row r="464767" spans="9:9">
      <c r="I464767" s="33"/>
    </row>
    <row r="464786" spans="9:9">
      <c r="I464786" s="33"/>
    </row>
    <row r="464796" spans="9:9">
      <c r="I464796" s="33"/>
    </row>
    <row r="464799" spans="9:9">
      <c r="I464799" s="33"/>
    </row>
    <row r="464818" spans="9:9">
      <c r="I464818" s="33"/>
    </row>
    <row r="464828" spans="9:9">
      <c r="I464828" s="33"/>
    </row>
    <row r="464831" spans="9:9">
      <c r="I464831" s="33"/>
    </row>
    <row r="464850" spans="9:9">
      <c r="I464850" s="33"/>
    </row>
    <row r="464860" spans="9:9">
      <c r="I464860" s="33"/>
    </row>
    <row r="464863" spans="9:9">
      <c r="I464863" s="33"/>
    </row>
    <row r="464882" spans="9:9">
      <c r="I464882" s="33"/>
    </row>
    <row r="464892" spans="9:9">
      <c r="I464892" s="33"/>
    </row>
    <row r="464895" spans="9:9">
      <c r="I464895" s="33"/>
    </row>
    <row r="464914" spans="9:9">
      <c r="I464914" s="33"/>
    </row>
    <row r="464924" spans="9:9">
      <c r="I464924" s="33"/>
    </row>
    <row r="464927" spans="9:9">
      <c r="I464927" s="33"/>
    </row>
    <row r="464946" spans="9:9">
      <c r="I464946" s="33"/>
    </row>
    <row r="464956" spans="9:9">
      <c r="I464956" s="33"/>
    </row>
    <row r="464959" spans="9:9">
      <c r="I464959" s="33"/>
    </row>
    <row r="464978" spans="9:9">
      <c r="I464978" s="33"/>
    </row>
    <row r="464988" spans="9:9">
      <c r="I464988" s="33"/>
    </row>
    <row r="464991" spans="9:9">
      <c r="I464991" s="33"/>
    </row>
    <row r="465010" spans="9:9">
      <c r="I465010" s="33"/>
    </row>
    <row r="465020" spans="9:9">
      <c r="I465020" s="33"/>
    </row>
    <row r="465023" spans="9:9">
      <c r="I465023" s="33"/>
    </row>
    <row r="465042" spans="9:9">
      <c r="I465042" s="33"/>
    </row>
    <row r="465052" spans="9:9">
      <c r="I465052" s="33"/>
    </row>
    <row r="465055" spans="9:9">
      <c r="I465055" s="33"/>
    </row>
    <row r="465074" spans="9:9">
      <c r="I465074" s="33"/>
    </row>
    <row r="465084" spans="9:9">
      <c r="I465084" s="33"/>
    </row>
    <row r="465087" spans="9:9">
      <c r="I465087" s="33"/>
    </row>
    <row r="465106" spans="9:9">
      <c r="I465106" s="33"/>
    </row>
    <row r="465116" spans="9:9">
      <c r="I465116" s="33"/>
    </row>
    <row r="465119" spans="9:9">
      <c r="I465119" s="33"/>
    </row>
    <row r="465138" spans="9:9">
      <c r="I465138" s="33"/>
    </row>
    <row r="465148" spans="9:9">
      <c r="I465148" s="33"/>
    </row>
    <row r="465151" spans="9:9">
      <c r="I465151" s="33"/>
    </row>
    <row r="465170" spans="9:9">
      <c r="I465170" s="33"/>
    </row>
    <row r="465180" spans="9:9">
      <c r="I465180" s="33"/>
    </row>
    <row r="465183" spans="9:9">
      <c r="I465183" s="33"/>
    </row>
    <row r="465202" spans="9:9">
      <c r="I465202" s="33"/>
    </row>
    <row r="465212" spans="9:9">
      <c r="I465212" s="33"/>
    </row>
    <row r="465215" spans="9:9">
      <c r="I465215" s="33"/>
    </row>
    <row r="465234" spans="9:9">
      <c r="I465234" s="33"/>
    </row>
    <row r="465244" spans="9:9">
      <c r="I465244" s="33"/>
    </row>
    <row r="465247" spans="9:9">
      <c r="I465247" s="33"/>
    </row>
    <row r="465266" spans="9:9">
      <c r="I465266" s="33"/>
    </row>
    <row r="465276" spans="9:9">
      <c r="I465276" s="33"/>
    </row>
    <row r="465279" spans="9:9">
      <c r="I465279" s="33"/>
    </row>
    <row r="465298" spans="9:9">
      <c r="I465298" s="33"/>
    </row>
    <row r="465308" spans="9:9">
      <c r="I465308" s="33"/>
    </row>
    <row r="465311" spans="9:9">
      <c r="I465311" s="33"/>
    </row>
    <row r="465330" spans="9:9">
      <c r="I465330" s="33"/>
    </row>
    <row r="465340" spans="9:9">
      <c r="I465340" s="33"/>
    </row>
    <row r="465343" spans="9:9">
      <c r="I465343" s="33"/>
    </row>
    <row r="465362" spans="9:9">
      <c r="I465362" s="33"/>
    </row>
    <row r="465372" spans="9:9">
      <c r="I465372" s="33"/>
    </row>
    <row r="465375" spans="9:9">
      <c r="I465375" s="33"/>
    </row>
    <row r="465394" spans="9:9">
      <c r="I465394" s="33"/>
    </row>
    <row r="465404" spans="9:9">
      <c r="I465404" s="33"/>
    </row>
    <row r="465407" spans="9:9">
      <c r="I465407" s="33"/>
    </row>
    <row r="465426" spans="9:9">
      <c r="I465426" s="33"/>
    </row>
    <row r="465436" spans="9:9">
      <c r="I465436" s="33"/>
    </row>
    <row r="465439" spans="9:9">
      <c r="I465439" s="33"/>
    </row>
    <row r="465458" spans="9:9">
      <c r="I465458" s="33"/>
    </row>
    <row r="465468" spans="9:9">
      <c r="I465468" s="33"/>
    </row>
    <row r="465471" spans="9:9">
      <c r="I465471" s="33"/>
    </row>
    <row r="465490" spans="9:9">
      <c r="I465490" s="33"/>
    </row>
    <row r="465500" spans="9:9">
      <c r="I465500" s="33"/>
    </row>
    <row r="465503" spans="9:9">
      <c r="I465503" s="33"/>
    </row>
    <row r="465522" spans="9:9">
      <c r="I465522" s="33"/>
    </row>
    <row r="465532" spans="9:9">
      <c r="I465532" s="33"/>
    </row>
    <row r="465535" spans="9:9">
      <c r="I465535" s="33"/>
    </row>
    <row r="465554" spans="9:9">
      <c r="I465554" s="33"/>
    </row>
    <row r="465564" spans="9:9">
      <c r="I465564" s="33"/>
    </row>
    <row r="465567" spans="9:9">
      <c r="I465567" s="33"/>
    </row>
    <row r="465586" spans="9:9">
      <c r="I465586" s="33"/>
    </row>
    <row r="465596" spans="9:9">
      <c r="I465596" s="33"/>
    </row>
    <row r="465599" spans="9:9">
      <c r="I465599" s="33"/>
    </row>
    <row r="465618" spans="9:9">
      <c r="I465618" s="33"/>
    </row>
    <row r="465628" spans="9:9">
      <c r="I465628" s="33"/>
    </row>
    <row r="465631" spans="9:9">
      <c r="I465631" s="33"/>
    </row>
    <row r="465650" spans="9:9">
      <c r="I465650" s="33"/>
    </row>
    <row r="465660" spans="9:9">
      <c r="I465660" s="33"/>
    </row>
    <row r="465663" spans="9:9">
      <c r="I465663" s="33"/>
    </row>
    <row r="465682" spans="9:9">
      <c r="I465682" s="33"/>
    </row>
    <row r="465692" spans="9:9">
      <c r="I465692" s="33"/>
    </row>
    <row r="465695" spans="9:9">
      <c r="I465695" s="33"/>
    </row>
    <row r="465714" spans="9:9">
      <c r="I465714" s="33"/>
    </row>
    <row r="465724" spans="9:9">
      <c r="I465724" s="33"/>
    </row>
    <row r="465727" spans="9:9">
      <c r="I465727" s="33"/>
    </row>
    <row r="465746" spans="9:9">
      <c r="I465746" s="33"/>
    </row>
    <row r="465756" spans="9:9">
      <c r="I465756" s="33"/>
    </row>
    <row r="465759" spans="9:9">
      <c r="I465759" s="33"/>
    </row>
    <row r="465778" spans="9:9">
      <c r="I465778" s="33"/>
    </row>
    <row r="465788" spans="9:9">
      <c r="I465788" s="33"/>
    </row>
    <row r="465791" spans="9:9">
      <c r="I465791" s="33"/>
    </row>
    <row r="465810" spans="9:9">
      <c r="I465810" s="33"/>
    </row>
    <row r="465820" spans="9:9">
      <c r="I465820" s="33"/>
    </row>
    <row r="465823" spans="9:9">
      <c r="I465823" s="33"/>
    </row>
    <row r="465842" spans="9:9">
      <c r="I465842" s="33"/>
    </row>
    <row r="465852" spans="9:9">
      <c r="I465852" s="33"/>
    </row>
    <row r="465855" spans="9:9">
      <c r="I465855" s="33"/>
    </row>
    <row r="465874" spans="9:9">
      <c r="I465874" s="33"/>
    </row>
    <row r="465884" spans="9:9">
      <c r="I465884" s="33"/>
    </row>
    <row r="465887" spans="9:9">
      <c r="I465887" s="33"/>
    </row>
    <row r="465906" spans="9:9">
      <c r="I465906" s="33"/>
    </row>
    <row r="465916" spans="9:9">
      <c r="I465916" s="33"/>
    </row>
    <row r="465919" spans="9:9">
      <c r="I465919" s="33"/>
    </row>
    <row r="465938" spans="9:9">
      <c r="I465938" s="33"/>
    </row>
    <row r="465948" spans="9:9">
      <c r="I465948" s="33"/>
    </row>
    <row r="465951" spans="9:9">
      <c r="I465951" s="33"/>
    </row>
    <row r="465970" spans="9:9">
      <c r="I465970" s="33"/>
    </row>
    <row r="465980" spans="9:9">
      <c r="I465980" s="33"/>
    </row>
    <row r="465983" spans="9:9">
      <c r="I465983" s="33"/>
    </row>
    <row r="466002" spans="9:9">
      <c r="I466002" s="33"/>
    </row>
    <row r="466012" spans="9:9">
      <c r="I466012" s="33"/>
    </row>
    <row r="466015" spans="9:9">
      <c r="I466015" s="33"/>
    </row>
    <row r="466034" spans="9:9">
      <c r="I466034" s="33"/>
    </row>
    <row r="466044" spans="9:9">
      <c r="I466044" s="33"/>
    </row>
    <row r="466047" spans="9:9">
      <c r="I466047" s="33"/>
    </row>
    <row r="466066" spans="9:9">
      <c r="I466066" s="33"/>
    </row>
    <row r="466076" spans="9:9">
      <c r="I466076" s="33"/>
    </row>
    <row r="466079" spans="9:9">
      <c r="I466079" s="33"/>
    </row>
    <row r="466098" spans="9:9">
      <c r="I466098" s="33"/>
    </row>
    <row r="466108" spans="9:9">
      <c r="I466108" s="33"/>
    </row>
    <row r="466111" spans="9:9">
      <c r="I466111" s="33"/>
    </row>
    <row r="466130" spans="9:9">
      <c r="I466130" s="33"/>
    </row>
    <row r="466140" spans="9:9">
      <c r="I466140" s="33"/>
    </row>
    <row r="466143" spans="9:9">
      <c r="I466143" s="33"/>
    </row>
    <row r="466162" spans="9:9">
      <c r="I466162" s="33"/>
    </row>
    <row r="466172" spans="9:9">
      <c r="I466172" s="33"/>
    </row>
    <row r="466175" spans="9:9">
      <c r="I466175" s="33"/>
    </row>
    <row r="466194" spans="9:9">
      <c r="I466194" s="33"/>
    </row>
    <row r="466204" spans="9:9">
      <c r="I466204" s="33"/>
    </row>
    <row r="466207" spans="9:9">
      <c r="I466207" s="33"/>
    </row>
    <row r="466226" spans="9:9">
      <c r="I466226" s="33"/>
    </row>
    <row r="466236" spans="9:9">
      <c r="I466236" s="33"/>
    </row>
    <row r="466239" spans="9:9">
      <c r="I466239" s="33"/>
    </row>
    <row r="466258" spans="9:9">
      <c r="I466258" s="33"/>
    </row>
    <row r="466268" spans="9:9">
      <c r="I466268" s="33"/>
    </row>
    <row r="466271" spans="9:9">
      <c r="I466271" s="33"/>
    </row>
    <row r="466290" spans="9:9">
      <c r="I466290" s="33"/>
    </row>
    <row r="466300" spans="9:9">
      <c r="I466300" s="33"/>
    </row>
    <row r="466303" spans="9:9">
      <c r="I466303" s="33"/>
    </row>
    <row r="466322" spans="9:9">
      <c r="I466322" s="33"/>
    </row>
    <row r="466332" spans="9:9">
      <c r="I466332" s="33"/>
    </row>
    <row r="466335" spans="9:9">
      <c r="I466335" s="33"/>
    </row>
    <row r="466354" spans="9:9">
      <c r="I466354" s="33"/>
    </row>
    <row r="466364" spans="9:9">
      <c r="I466364" s="33"/>
    </row>
    <row r="466367" spans="9:9">
      <c r="I466367" s="33"/>
    </row>
    <row r="466386" spans="9:9">
      <c r="I466386" s="33"/>
    </row>
    <row r="466396" spans="9:9">
      <c r="I466396" s="33"/>
    </row>
    <row r="466399" spans="9:9">
      <c r="I466399" s="33"/>
    </row>
    <row r="466418" spans="9:9">
      <c r="I466418" s="33"/>
    </row>
    <row r="466428" spans="9:9">
      <c r="I466428" s="33"/>
    </row>
    <row r="466431" spans="9:9">
      <c r="I466431" s="33"/>
    </row>
    <row r="466450" spans="9:9">
      <c r="I466450" s="33"/>
    </row>
    <row r="466460" spans="9:9">
      <c r="I466460" s="33"/>
    </row>
    <row r="466463" spans="9:9">
      <c r="I466463" s="33"/>
    </row>
    <row r="466482" spans="9:9">
      <c r="I466482" s="33"/>
    </row>
    <row r="466492" spans="9:9">
      <c r="I466492" s="33"/>
    </row>
    <row r="466495" spans="9:9">
      <c r="I466495" s="33"/>
    </row>
    <row r="466514" spans="9:9">
      <c r="I466514" s="33"/>
    </row>
    <row r="466524" spans="9:9">
      <c r="I466524" s="33"/>
    </row>
    <row r="466527" spans="9:9">
      <c r="I466527" s="33"/>
    </row>
    <row r="466546" spans="9:9">
      <c r="I466546" s="33"/>
    </row>
    <row r="466556" spans="9:9">
      <c r="I466556" s="33"/>
    </row>
    <row r="466559" spans="9:9">
      <c r="I466559" s="33"/>
    </row>
    <row r="466578" spans="9:9">
      <c r="I466578" s="33"/>
    </row>
    <row r="466588" spans="9:9">
      <c r="I466588" s="33"/>
    </row>
    <row r="466591" spans="9:9">
      <c r="I466591" s="33"/>
    </row>
    <row r="466610" spans="9:9">
      <c r="I466610" s="33"/>
    </row>
    <row r="466620" spans="9:9">
      <c r="I466620" s="33"/>
    </row>
    <row r="466623" spans="9:9">
      <c r="I466623" s="33"/>
    </row>
    <row r="466642" spans="9:9">
      <c r="I466642" s="33"/>
    </row>
    <row r="466652" spans="9:9">
      <c r="I466652" s="33"/>
    </row>
    <row r="466655" spans="9:9">
      <c r="I466655" s="33"/>
    </row>
    <row r="466674" spans="9:9">
      <c r="I466674" s="33"/>
    </row>
    <row r="466684" spans="9:9">
      <c r="I466684" s="33"/>
    </row>
    <row r="466687" spans="9:9">
      <c r="I466687" s="33"/>
    </row>
    <row r="466706" spans="9:9">
      <c r="I466706" s="33"/>
    </row>
    <row r="466716" spans="9:9">
      <c r="I466716" s="33"/>
    </row>
    <row r="466719" spans="9:9">
      <c r="I466719" s="33"/>
    </row>
    <row r="466738" spans="9:9">
      <c r="I466738" s="33"/>
    </row>
    <row r="466748" spans="9:9">
      <c r="I466748" s="33"/>
    </row>
    <row r="466751" spans="9:9">
      <c r="I466751" s="33"/>
    </row>
    <row r="466770" spans="9:9">
      <c r="I466770" s="33"/>
    </row>
    <row r="466780" spans="9:9">
      <c r="I466780" s="33"/>
    </row>
    <row r="466783" spans="9:9">
      <c r="I466783" s="33"/>
    </row>
    <row r="466802" spans="9:9">
      <c r="I466802" s="33"/>
    </row>
    <row r="466812" spans="9:9">
      <c r="I466812" s="33"/>
    </row>
    <row r="466815" spans="9:9">
      <c r="I466815" s="33"/>
    </row>
    <row r="466834" spans="9:9">
      <c r="I466834" s="33"/>
    </row>
    <row r="466844" spans="9:9">
      <c r="I466844" s="33"/>
    </row>
    <row r="466847" spans="9:9">
      <c r="I466847" s="33"/>
    </row>
    <row r="466866" spans="9:9">
      <c r="I466866" s="33"/>
    </row>
    <row r="466876" spans="9:9">
      <c r="I466876" s="33"/>
    </row>
    <row r="466879" spans="9:9">
      <c r="I466879" s="33"/>
    </row>
    <row r="466898" spans="9:9">
      <c r="I466898" s="33"/>
    </row>
    <row r="466908" spans="9:9">
      <c r="I466908" s="33"/>
    </row>
    <row r="466911" spans="9:9">
      <c r="I466911" s="33"/>
    </row>
    <row r="466930" spans="9:9">
      <c r="I466930" s="33"/>
    </row>
    <row r="466940" spans="9:9">
      <c r="I466940" s="33"/>
    </row>
    <row r="466943" spans="9:9">
      <c r="I466943" s="33"/>
    </row>
    <row r="466962" spans="9:9">
      <c r="I466962" s="33"/>
    </row>
    <row r="466972" spans="9:9">
      <c r="I466972" s="33"/>
    </row>
    <row r="466975" spans="9:9">
      <c r="I466975" s="33"/>
    </row>
    <row r="466994" spans="9:9">
      <c r="I466994" s="33"/>
    </row>
    <row r="467004" spans="9:9">
      <c r="I467004" s="33"/>
    </row>
    <row r="467007" spans="9:9">
      <c r="I467007" s="33"/>
    </row>
    <row r="467026" spans="9:9">
      <c r="I467026" s="33"/>
    </row>
    <row r="467036" spans="9:9">
      <c r="I467036" s="33"/>
    </row>
    <row r="467039" spans="9:9">
      <c r="I467039" s="33"/>
    </row>
    <row r="467058" spans="9:9">
      <c r="I467058" s="33"/>
    </row>
    <row r="467068" spans="9:9">
      <c r="I467068" s="33"/>
    </row>
    <row r="467071" spans="9:9">
      <c r="I467071" s="33"/>
    </row>
    <row r="467090" spans="9:9">
      <c r="I467090" s="33"/>
    </row>
    <row r="467100" spans="9:9">
      <c r="I467100" s="33"/>
    </row>
    <row r="467103" spans="9:9">
      <c r="I467103" s="33"/>
    </row>
    <row r="467122" spans="9:9">
      <c r="I467122" s="33"/>
    </row>
    <row r="467132" spans="9:9">
      <c r="I467132" s="33"/>
    </row>
    <row r="467135" spans="9:9">
      <c r="I467135" s="33"/>
    </row>
    <row r="467154" spans="9:9">
      <c r="I467154" s="33"/>
    </row>
    <row r="467164" spans="9:9">
      <c r="I467164" s="33"/>
    </row>
    <row r="467167" spans="9:9">
      <c r="I467167" s="33"/>
    </row>
    <row r="467186" spans="9:9">
      <c r="I467186" s="33"/>
    </row>
    <row r="467196" spans="9:9">
      <c r="I467196" s="33"/>
    </row>
    <row r="467199" spans="9:9">
      <c r="I467199" s="33"/>
    </row>
    <row r="467218" spans="9:9">
      <c r="I467218" s="33"/>
    </row>
    <row r="467228" spans="9:9">
      <c r="I467228" s="33"/>
    </row>
    <row r="467231" spans="9:9">
      <c r="I467231" s="33"/>
    </row>
    <row r="467250" spans="9:9">
      <c r="I467250" s="33"/>
    </row>
    <row r="467260" spans="9:9">
      <c r="I467260" s="33"/>
    </row>
    <row r="467263" spans="9:9">
      <c r="I467263" s="33"/>
    </row>
    <row r="467282" spans="9:9">
      <c r="I467282" s="33"/>
    </row>
    <row r="467292" spans="9:9">
      <c r="I467292" s="33"/>
    </row>
    <row r="467295" spans="9:9">
      <c r="I467295" s="33"/>
    </row>
    <row r="467314" spans="9:9">
      <c r="I467314" s="33"/>
    </row>
    <row r="467324" spans="9:9">
      <c r="I467324" s="33"/>
    </row>
    <row r="467327" spans="9:9">
      <c r="I467327" s="33"/>
    </row>
    <row r="467346" spans="9:9">
      <c r="I467346" s="33"/>
    </row>
    <row r="467356" spans="9:9">
      <c r="I467356" s="33"/>
    </row>
    <row r="467359" spans="9:9">
      <c r="I467359" s="33"/>
    </row>
    <row r="467378" spans="9:9">
      <c r="I467378" s="33"/>
    </row>
    <row r="467388" spans="9:9">
      <c r="I467388" s="33"/>
    </row>
    <row r="467391" spans="9:9">
      <c r="I467391" s="33"/>
    </row>
    <row r="467410" spans="9:9">
      <c r="I467410" s="33"/>
    </row>
    <row r="467420" spans="9:9">
      <c r="I467420" s="33"/>
    </row>
    <row r="467423" spans="9:9">
      <c r="I467423" s="33"/>
    </row>
    <row r="467442" spans="9:9">
      <c r="I467442" s="33"/>
    </row>
    <row r="467452" spans="9:9">
      <c r="I467452" s="33"/>
    </row>
    <row r="467455" spans="9:9">
      <c r="I467455" s="33"/>
    </row>
    <row r="467474" spans="9:9">
      <c r="I467474" s="33"/>
    </row>
    <row r="467484" spans="9:9">
      <c r="I467484" s="33"/>
    </row>
    <row r="467487" spans="9:9">
      <c r="I467487" s="33"/>
    </row>
    <row r="467506" spans="9:9">
      <c r="I467506" s="33"/>
    </row>
    <row r="467516" spans="9:9">
      <c r="I467516" s="33"/>
    </row>
    <row r="467519" spans="9:9">
      <c r="I467519" s="33"/>
    </row>
    <row r="467538" spans="9:9">
      <c r="I467538" s="33"/>
    </row>
    <row r="467548" spans="9:9">
      <c r="I467548" s="33"/>
    </row>
    <row r="467551" spans="9:9">
      <c r="I467551" s="33"/>
    </row>
    <row r="467570" spans="9:9">
      <c r="I467570" s="33"/>
    </row>
    <row r="467580" spans="9:9">
      <c r="I467580" s="33"/>
    </row>
    <row r="467583" spans="9:9">
      <c r="I467583" s="33"/>
    </row>
    <row r="467602" spans="9:9">
      <c r="I467602" s="33"/>
    </row>
    <row r="467612" spans="9:9">
      <c r="I467612" s="33"/>
    </row>
    <row r="467615" spans="9:9">
      <c r="I467615" s="33"/>
    </row>
    <row r="467634" spans="9:9">
      <c r="I467634" s="33"/>
    </row>
    <row r="467644" spans="9:9">
      <c r="I467644" s="33"/>
    </row>
    <row r="467647" spans="9:9">
      <c r="I467647" s="33"/>
    </row>
    <row r="467666" spans="9:9">
      <c r="I467666" s="33"/>
    </row>
    <row r="467676" spans="9:9">
      <c r="I467676" s="33"/>
    </row>
    <row r="467679" spans="9:9">
      <c r="I467679" s="33"/>
    </row>
    <row r="467698" spans="9:9">
      <c r="I467698" s="33"/>
    </row>
    <row r="467708" spans="9:9">
      <c r="I467708" s="33"/>
    </row>
    <row r="467711" spans="9:9">
      <c r="I467711" s="33"/>
    </row>
    <row r="467730" spans="9:9">
      <c r="I467730" s="33"/>
    </row>
    <row r="467740" spans="9:9">
      <c r="I467740" s="33"/>
    </row>
    <row r="467743" spans="9:9">
      <c r="I467743" s="33"/>
    </row>
    <row r="467762" spans="9:9">
      <c r="I467762" s="33"/>
    </row>
    <row r="467772" spans="9:9">
      <c r="I467772" s="33"/>
    </row>
    <row r="467775" spans="9:9">
      <c r="I467775" s="33"/>
    </row>
    <row r="467794" spans="9:9">
      <c r="I467794" s="33"/>
    </row>
    <row r="467804" spans="9:9">
      <c r="I467804" s="33"/>
    </row>
    <row r="467807" spans="9:9">
      <c r="I467807" s="33"/>
    </row>
    <row r="467826" spans="9:9">
      <c r="I467826" s="33"/>
    </row>
    <row r="467836" spans="9:9">
      <c r="I467836" s="33"/>
    </row>
    <row r="467839" spans="9:9">
      <c r="I467839" s="33"/>
    </row>
    <row r="467858" spans="9:9">
      <c r="I467858" s="33"/>
    </row>
    <row r="467868" spans="9:9">
      <c r="I467868" s="33"/>
    </row>
    <row r="467871" spans="9:9">
      <c r="I467871" s="33"/>
    </row>
    <row r="467890" spans="9:9">
      <c r="I467890" s="33"/>
    </row>
    <row r="467900" spans="9:9">
      <c r="I467900" s="33"/>
    </row>
    <row r="467903" spans="9:9">
      <c r="I467903" s="33"/>
    </row>
    <row r="467922" spans="9:9">
      <c r="I467922" s="33"/>
    </row>
    <row r="467932" spans="9:9">
      <c r="I467932" s="33"/>
    </row>
    <row r="467935" spans="9:9">
      <c r="I467935" s="33"/>
    </row>
    <row r="467954" spans="9:9">
      <c r="I467954" s="33"/>
    </row>
    <row r="467964" spans="9:9">
      <c r="I467964" s="33"/>
    </row>
    <row r="467967" spans="9:9">
      <c r="I467967" s="33"/>
    </row>
    <row r="467986" spans="9:9">
      <c r="I467986" s="33"/>
    </row>
    <row r="467996" spans="9:9">
      <c r="I467996" s="33"/>
    </row>
    <row r="467999" spans="9:9">
      <c r="I467999" s="33"/>
    </row>
    <row r="468018" spans="9:9">
      <c r="I468018" s="33"/>
    </row>
    <row r="468028" spans="9:9">
      <c r="I468028" s="33"/>
    </row>
    <row r="468031" spans="9:9">
      <c r="I468031" s="33"/>
    </row>
    <row r="468050" spans="9:9">
      <c r="I468050" s="33"/>
    </row>
    <row r="468060" spans="9:9">
      <c r="I468060" s="33"/>
    </row>
    <row r="468063" spans="9:9">
      <c r="I468063" s="33"/>
    </row>
    <row r="468082" spans="9:9">
      <c r="I468082" s="33"/>
    </row>
    <row r="468092" spans="9:9">
      <c r="I468092" s="33"/>
    </row>
    <row r="468095" spans="9:9">
      <c r="I468095" s="33"/>
    </row>
    <row r="468114" spans="9:9">
      <c r="I468114" s="33"/>
    </row>
    <row r="468124" spans="9:9">
      <c r="I468124" s="33"/>
    </row>
    <row r="468127" spans="9:9">
      <c r="I468127" s="33"/>
    </row>
    <row r="468146" spans="9:9">
      <c r="I468146" s="33"/>
    </row>
    <row r="468156" spans="9:9">
      <c r="I468156" s="33"/>
    </row>
    <row r="468159" spans="9:9">
      <c r="I468159" s="33"/>
    </row>
    <row r="468178" spans="9:9">
      <c r="I468178" s="33"/>
    </row>
    <row r="468188" spans="9:9">
      <c r="I468188" s="33"/>
    </row>
    <row r="468191" spans="9:9">
      <c r="I468191" s="33"/>
    </row>
    <row r="468210" spans="9:9">
      <c r="I468210" s="33"/>
    </row>
    <row r="468220" spans="9:9">
      <c r="I468220" s="33"/>
    </row>
    <row r="468223" spans="9:9">
      <c r="I468223" s="33"/>
    </row>
    <row r="468242" spans="9:9">
      <c r="I468242" s="33"/>
    </row>
    <row r="468252" spans="9:9">
      <c r="I468252" s="33"/>
    </row>
    <row r="468255" spans="9:9">
      <c r="I468255" s="33"/>
    </row>
    <row r="468274" spans="9:9">
      <c r="I468274" s="33"/>
    </row>
    <row r="468284" spans="9:9">
      <c r="I468284" s="33"/>
    </row>
    <row r="468287" spans="9:9">
      <c r="I468287" s="33"/>
    </row>
    <row r="468306" spans="9:9">
      <c r="I468306" s="33"/>
    </row>
    <row r="468316" spans="9:9">
      <c r="I468316" s="33"/>
    </row>
    <row r="468319" spans="9:9">
      <c r="I468319" s="33"/>
    </row>
    <row r="468338" spans="9:9">
      <c r="I468338" s="33"/>
    </row>
    <row r="468348" spans="9:9">
      <c r="I468348" s="33"/>
    </row>
    <row r="468351" spans="9:9">
      <c r="I468351" s="33"/>
    </row>
    <row r="468370" spans="9:9">
      <c r="I468370" s="33"/>
    </row>
    <row r="468380" spans="9:9">
      <c r="I468380" s="33"/>
    </row>
    <row r="468383" spans="9:9">
      <c r="I468383" s="33"/>
    </row>
    <row r="468402" spans="9:9">
      <c r="I468402" s="33"/>
    </row>
    <row r="468412" spans="9:9">
      <c r="I468412" s="33"/>
    </row>
    <row r="468415" spans="9:9">
      <c r="I468415" s="33"/>
    </row>
    <row r="468434" spans="9:9">
      <c r="I468434" s="33"/>
    </row>
    <row r="468444" spans="9:9">
      <c r="I468444" s="33"/>
    </row>
    <row r="468447" spans="9:9">
      <c r="I468447" s="33"/>
    </row>
    <row r="468466" spans="9:9">
      <c r="I468466" s="33"/>
    </row>
    <row r="468476" spans="9:9">
      <c r="I468476" s="33"/>
    </row>
    <row r="468479" spans="9:9">
      <c r="I468479" s="33"/>
    </row>
    <row r="468498" spans="9:9">
      <c r="I468498" s="33"/>
    </row>
    <row r="468508" spans="9:9">
      <c r="I468508" s="33"/>
    </row>
    <row r="468511" spans="9:9">
      <c r="I468511" s="33"/>
    </row>
    <row r="468530" spans="9:9">
      <c r="I468530" s="33"/>
    </row>
    <row r="468540" spans="9:9">
      <c r="I468540" s="33"/>
    </row>
    <row r="468543" spans="9:9">
      <c r="I468543" s="33"/>
    </row>
    <row r="468562" spans="9:9">
      <c r="I468562" s="33"/>
    </row>
    <row r="468572" spans="9:9">
      <c r="I468572" s="33"/>
    </row>
    <row r="468575" spans="9:9">
      <c r="I468575" s="33"/>
    </row>
    <row r="468594" spans="9:9">
      <c r="I468594" s="33"/>
    </row>
    <row r="468604" spans="9:9">
      <c r="I468604" s="33"/>
    </row>
    <row r="468607" spans="9:9">
      <c r="I468607" s="33"/>
    </row>
    <row r="468626" spans="9:9">
      <c r="I468626" s="33"/>
    </row>
    <row r="468636" spans="9:9">
      <c r="I468636" s="33"/>
    </row>
    <row r="468639" spans="9:9">
      <c r="I468639" s="33"/>
    </row>
    <row r="468658" spans="9:9">
      <c r="I468658" s="33"/>
    </row>
    <row r="468668" spans="9:9">
      <c r="I468668" s="33"/>
    </row>
    <row r="468671" spans="9:9">
      <c r="I468671" s="33"/>
    </row>
    <row r="468690" spans="9:9">
      <c r="I468690" s="33"/>
    </row>
    <row r="468700" spans="9:9">
      <c r="I468700" s="33"/>
    </row>
    <row r="468703" spans="9:9">
      <c r="I468703" s="33"/>
    </row>
    <row r="468722" spans="9:9">
      <c r="I468722" s="33"/>
    </row>
    <row r="468732" spans="9:9">
      <c r="I468732" s="33"/>
    </row>
    <row r="468735" spans="9:9">
      <c r="I468735" s="33"/>
    </row>
    <row r="468754" spans="9:9">
      <c r="I468754" s="33"/>
    </row>
    <row r="468764" spans="9:9">
      <c r="I468764" s="33"/>
    </row>
    <row r="468767" spans="9:9">
      <c r="I468767" s="33"/>
    </row>
    <row r="468786" spans="9:9">
      <c r="I468786" s="33"/>
    </row>
    <row r="468796" spans="9:9">
      <c r="I468796" s="33"/>
    </row>
    <row r="468799" spans="9:9">
      <c r="I468799" s="33"/>
    </row>
    <row r="468818" spans="9:9">
      <c r="I468818" s="33"/>
    </row>
    <row r="468828" spans="9:9">
      <c r="I468828" s="33"/>
    </row>
    <row r="468831" spans="9:9">
      <c r="I468831" s="33"/>
    </row>
    <row r="468850" spans="9:9">
      <c r="I468850" s="33"/>
    </row>
    <row r="468860" spans="9:9">
      <c r="I468860" s="33"/>
    </row>
    <row r="468863" spans="9:9">
      <c r="I468863" s="33"/>
    </row>
    <row r="468882" spans="9:9">
      <c r="I468882" s="33"/>
    </row>
    <row r="468892" spans="9:9">
      <c r="I468892" s="33"/>
    </row>
    <row r="468895" spans="9:9">
      <c r="I468895" s="33"/>
    </row>
    <row r="468914" spans="9:9">
      <c r="I468914" s="33"/>
    </row>
    <row r="468924" spans="9:9">
      <c r="I468924" s="33"/>
    </row>
    <row r="468927" spans="9:9">
      <c r="I468927" s="33"/>
    </row>
    <row r="468946" spans="9:9">
      <c r="I468946" s="33"/>
    </row>
    <row r="468956" spans="9:9">
      <c r="I468956" s="33"/>
    </row>
    <row r="468959" spans="9:9">
      <c r="I468959" s="33"/>
    </row>
    <row r="468978" spans="9:9">
      <c r="I468978" s="33"/>
    </row>
    <row r="468988" spans="9:9">
      <c r="I468988" s="33"/>
    </row>
    <row r="468991" spans="9:9">
      <c r="I468991" s="33"/>
    </row>
    <row r="469010" spans="9:9">
      <c r="I469010" s="33"/>
    </row>
    <row r="469020" spans="9:9">
      <c r="I469020" s="33"/>
    </row>
    <row r="469023" spans="9:9">
      <c r="I469023" s="33"/>
    </row>
    <row r="469042" spans="9:9">
      <c r="I469042" s="33"/>
    </row>
    <row r="469052" spans="9:9">
      <c r="I469052" s="33"/>
    </row>
    <row r="469055" spans="9:9">
      <c r="I469055" s="33"/>
    </row>
    <row r="469074" spans="9:9">
      <c r="I469074" s="33"/>
    </row>
    <row r="469084" spans="9:9">
      <c r="I469084" s="33"/>
    </row>
    <row r="469087" spans="9:9">
      <c r="I469087" s="33"/>
    </row>
    <row r="469106" spans="9:9">
      <c r="I469106" s="33"/>
    </row>
    <row r="469116" spans="9:9">
      <c r="I469116" s="33"/>
    </row>
    <row r="469119" spans="9:9">
      <c r="I469119" s="33"/>
    </row>
    <row r="469138" spans="9:9">
      <c r="I469138" s="33"/>
    </row>
    <row r="469148" spans="9:9">
      <c r="I469148" s="33"/>
    </row>
    <row r="469151" spans="9:9">
      <c r="I469151" s="33"/>
    </row>
    <row r="469170" spans="9:9">
      <c r="I469170" s="33"/>
    </row>
    <row r="469180" spans="9:9">
      <c r="I469180" s="33"/>
    </row>
    <row r="469183" spans="9:9">
      <c r="I469183" s="33"/>
    </row>
    <row r="469202" spans="9:9">
      <c r="I469202" s="33"/>
    </row>
    <row r="469212" spans="9:9">
      <c r="I469212" s="33"/>
    </row>
    <row r="469215" spans="9:9">
      <c r="I469215" s="33"/>
    </row>
    <row r="469234" spans="9:9">
      <c r="I469234" s="33"/>
    </row>
    <row r="469244" spans="9:9">
      <c r="I469244" s="33"/>
    </row>
    <row r="469247" spans="9:9">
      <c r="I469247" s="33"/>
    </row>
    <row r="469266" spans="9:9">
      <c r="I469266" s="33"/>
    </row>
    <row r="469276" spans="9:9">
      <c r="I469276" s="33"/>
    </row>
    <row r="469279" spans="9:9">
      <c r="I469279" s="33"/>
    </row>
    <row r="469298" spans="9:9">
      <c r="I469298" s="33"/>
    </row>
    <row r="469308" spans="9:9">
      <c r="I469308" s="33"/>
    </row>
    <row r="469311" spans="9:9">
      <c r="I469311" s="33"/>
    </row>
    <row r="469330" spans="9:9">
      <c r="I469330" s="33"/>
    </row>
    <row r="469340" spans="9:9">
      <c r="I469340" s="33"/>
    </row>
    <row r="469343" spans="9:9">
      <c r="I469343" s="33"/>
    </row>
    <row r="469362" spans="9:9">
      <c r="I469362" s="33"/>
    </row>
    <row r="469372" spans="9:9">
      <c r="I469372" s="33"/>
    </row>
    <row r="469375" spans="9:9">
      <c r="I469375" s="33"/>
    </row>
    <row r="469394" spans="9:9">
      <c r="I469394" s="33"/>
    </row>
    <row r="469404" spans="9:9">
      <c r="I469404" s="33"/>
    </row>
    <row r="469407" spans="9:9">
      <c r="I469407" s="33"/>
    </row>
    <row r="469426" spans="9:9">
      <c r="I469426" s="33"/>
    </row>
    <row r="469436" spans="9:9">
      <c r="I469436" s="33"/>
    </row>
    <row r="469439" spans="9:9">
      <c r="I469439" s="33"/>
    </row>
    <row r="469458" spans="9:9">
      <c r="I469458" s="33"/>
    </row>
    <row r="469468" spans="9:9">
      <c r="I469468" s="33"/>
    </row>
    <row r="469471" spans="9:9">
      <c r="I469471" s="33"/>
    </row>
    <row r="469490" spans="9:9">
      <c r="I469490" s="33"/>
    </row>
    <row r="469500" spans="9:9">
      <c r="I469500" s="33"/>
    </row>
    <row r="469503" spans="9:9">
      <c r="I469503" s="33"/>
    </row>
    <row r="469522" spans="9:9">
      <c r="I469522" s="33"/>
    </row>
    <row r="469532" spans="9:9">
      <c r="I469532" s="33"/>
    </row>
    <row r="469535" spans="9:9">
      <c r="I469535" s="33"/>
    </row>
    <row r="469554" spans="9:9">
      <c r="I469554" s="33"/>
    </row>
    <row r="469564" spans="9:9">
      <c r="I469564" s="33"/>
    </row>
    <row r="469567" spans="9:9">
      <c r="I469567" s="33"/>
    </row>
    <row r="469586" spans="9:9">
      <c r="I469586" s="33"/>
    </row>
    <row r="469596" spans="9:9">
      <c r="I469596" s="33"/>
    </row>
    <row r="469599" spans="9:9">
      <c r="I469599" s="33"/>
    </row>
    <row r="469618" spans="9:9">
      <c r="I469618" s="33"/>
    </row>
    <row r="469628" spans="9:9">
      <c r="I469628" s="33"/>
    </row>
    <row r="469631" spans="9:9">
      <c r="I469631" s="33"/>
    </row>
    <row r="469650" spans="9:9">
      <c r="I469650" s="33"/>
    </row>
    <row r="469660" spans="9:9">
      <c r="I469660" s="33"/>
    </row>
    <row r="469663" spans="9:9">
      <c r="I469663" s="33"/>
    </row>
    <row r="469682" spans="9:9">
      <c r="I469682" s="33"/>
    </row>
    <row r="469692" spans="9:9">
      <c r="I469692" s="33"/>
    </row>
    <row r="469695" spans="9:9">
      <c r="I469695" s="33"/>
    </row>
    <row r="469714" spans="9:9">
      <c r="I469714" s="33"/>
    </row>
    <row r="469724" spans="9:9">
      <c r="I469724" s="33"/>
    </row>
    <row r="469727" spans="9:9">
      <c r="I469727" s="33"/>
    </row>
    <row r="469746" spans="9:9">
      <c r="I469746" s="33"/>
    </row>
    <row r="469756" spans="9:9">
      <c r="I469756" s="33"/>
    </row>
    <row r="469759" spans="9:9">
      <c r="I469759" s="33"/>
    </row>
    <row r="469778" spans="9:9">
      <c r="I469778" s="33"/>
    </row>
    <row r="469788" spans="9:9">
      <c r="I469788" s="33"/>
    </row>
    <row r="469791" spans="9:9">
      <c r="I469791" s="33"/>
    </row>
    <row r="469810" spans="9:9">
      <c r="I469810" s="33"/>
    </row>
    <row r="469820" spans="9:9">
      <c r="I469820" s="33"/>
    </row>
    <row r="469823" spans="9:9">
      <c r="I469823" s="33"/>
    </row>
    <row r="469842" spans="9:9">
      <c r="I469842" s="33"/>
    </row>
    <row r="469852" spans="9:9">
      <c r="I469852" s="33"/>
    </row>
    <row r="469855" spans="9:9">
      <c r="I469855" s="33"/>
    </row>
    <row r="469874" spans="9:9">
      <c r="I469874" s="33"/>
    </row>
    <row r="469884" spans="9:9">
      <c r="I469884" s="33"/>
    </row>
    <row r="469887" spans="9:9">
      <c r="I469887" s="33"/>
    </row>
    <row r="469906" spans="9:9">
      <c r="I469906" s="33"/>
    </row>
    <row r="469916" spans="9:9">
      <c r="I469916" s="33"/>
    </row>
    <row r="469919" spans="9:9">
      <c r="I469919" s="33"/>
    </row>
    <row r="469938" spans="9:9">
      <c r="I469938" s="33"/>
    </row>
    <row r="469948" spans="9:9">
      <c r="I469948" s="33"/>
    </row>
    <row r="469951" spans="9:9">
      <c r="I469951" s="33"/>
    </row>
    <row r="469970" spans="9:9">
      <c r="I469970" s="33"/>
    </row>
    <row r="469980" spans="9:9">
      <c r="I469980" s="33"/>
    </row>
    <row r="469983" spans="9:9">
      <c r="I469983" s="33"/>
    </row>
    <row r="470002" spans="9:9">
      <c r="I470002" s="33"/>
    </row>
    <row r="470012" spans="9:9">
      <c r="I470012" s="33"/>
    </row>
    <row r="470015" spans="9:9">
      <c r="I470015" s="33"/>
    </row>
    <row r="470034" spans="9:9">
      <c r="I470034" s="33"/>
    </row>
    <row r="470044" spans="9:9">
      <c r="I470044" s="33"/>
    </row>
    <row r="470047" spans="9:9">
      <c r="I470047" s="33"/>
    </row>
    <row r="470066" spans="9:9">
      <c r="I470066" s="33"/>
    </row>
    <row r="470076" spans="9:9">
      <c r="I470076" s="33"/>
    </row>
    <row r="470079" spans="9:9">
      <c r="I470079" s="33"/>
    </row>
    <row r="470098" spans="9:9">
      <c r="I470098" s="33"/>
    </row>
    <row r="470108" spans="9:9">
      <c r="I470108" s="33"/>
    </row>
    <row r="470111" spans="9:9">
      <c r="I470111" s="33"/>
    </row>
    <row r="470130" spans="9:9">
      <c r="I470130" s="33"/>
    </row>
    <row r="470140" spans="9:9">
      <c r="I470140" s="33"/>
    </row>
    <row r="470143" spans="9:9">
      <c r="I470143" s="33"/>
    </row>
    <row r="470162" spans="9:9">
      <c r="I470162" s="33"/>
    </row>
    <row r="470172" spans="9:9">
      <c r="I470172" s="33"/>
    </row>
    <row r="470175" spans="9:9">
      <c r="I470175" s="33"/>
    </row>
    <row r="470194" spans="9:9">
      <c r="I470194" s="33"/>
    </row>
    <row r="470204" spans="9:9">
      <c r="I470204" s="33"/>
    </row>
    <row r="470207" spans="9:9">
      <c r="I470207" s="33"/>
    </row>
    <row r="470226" spans="9:9">
      <c r="I470226" s="33"/>
    </row>
    <row r="470236" spans="9:9">
      <c r="I470236" s="33"/>
    </row>
    <row r="470239" spans="9:9">
      <c r="I470239" s="33"/>
    </row>
    <row r="470258" spans="9:9">
      <c r="I470258" s="33"/>
    </row>
    <row r="470268" spans="9:9">
      <c r="I470268" s="33"/>
    </row>
    <row r="470271" spans="9:9">
      <c r="I470271" s="33"/>
    </row>
    <row r="470290" spans="9:9">
      <c r="I470290" s="33"/>
    </row>
    <row r="470300" spans="9:9">
      <c r="I470300" s="33"/>
    </row>
    <row r="470303" spans="9:9">
      <c r="I470303" s="33"/>
    </row>
    <row r="470322" spans="9:9">
      <c r="I470322" s="33"/>
    </row>
    <row r="470332" spans="9:9">
      <c r="I470332" s="33"/>
    </row>
    <row r="470335" spans="9:9">
      <c r="I470335" s="33"/>
    </row>
    <row r="470354" spans="9:9">
      <c r="I470354" s="33"/>
    </row>
    <row r="470364" spans="9:9">
      <c r="I470364" s="33"/>
    </row>
    <row r="470367" spans="9:9">
      <c r="I470367" s="33"/>
    </row>
    <row r="470386" spans="9:9">
      <c r="I470386" s="33"/>
    </row>
    <row r="470396" spans="9:9">
      <c r="I470396" s="33"/>
    </row>
    <row r="470399" spans="9:9">
      <c r="I470399" s="33"/>
    </row>
    <row r="470418" spans="9:9">
      <c r="I470418" s="33"/>
    </row>
    <row r="470428" spans="9:9">
      <c r="I470428" s="33"/>
    </row>
    <row r="470431" spans="9:9">
      <c r="I470431" s="33"/>
    </row>
    <row r="470450" spans="9:9">
      <c r="I470450" s="33"/>
    </row>
    <row r="470460" spans="9:9">
      <c r="I470460" s="33"/>
    </row>
    <row r="470463" spans="9:9">
      <c r="I470463" s="33"/>
    </row>
    <row r="470482" spans="9:9">
      <c r="I470482" s="33"/>
    </row>
    <row r="470492" spans="9:9">
      <c r="I470492" s="33"/>
    </row>
    <row r="470495" spans="9:9">
      <c r="I470495" s="33"/>
    </row>
    <row r="470514" spans="9:9">
      <c r="I470514" s="33"/>
    </row>
    <row r="470524" spans="9:9">
      <c r="I470524" s="33"/>
    </row>
    <row r="470527" spans="9:9">
      <c r="I470527" s="33"/>
    </row>
    <row r="470546" spans="9:9">
      <c r="I470546" s="33"/>
    </row>
    <row r="470556" spans="9:9">
      <c r="I470556" s="33"/>
    </row>
    <row r="470559" spans="9:9">
      <c r="I470559" s="33"/>
    </row>
    <row r="470578" spans="9:9">
      <c r="I470578" s="33"/>
    </row>
    <row r="470588" spans="9:9">
      <c r="I470588" s="33"/>
    </row>
    <row r="470591" spans="9:9">
      <c r="I470591" s="33"/>
    </row>
    <row r="470610" spans="9:9">
      <c r="I470610" s="33"/>
    </row>
    <row r="470620" spans="9:9">
      <c r="I470620" s="33"/>
    </row>
    <row r="470623" spans="9:9">
      <c r="I470623" s="33"/>
    </row>
    <row r="470642" spans="9:9">
      <c r="I470642" s="33"/>
    </row>
    <row r="470652" spans="9:9">
      <c r="I470652" s="33"/>
    </row>
    <row r="470655" spans="9:9">
      <c r="I470655" s="33"/>
    </row>
    <row r="470674" spans="9:9">
      <c r="I470674" s="33"/>
    </row>
    <row r="470684" spans="9:9">
      <c r="I470684" s="33"/>
    </row>
    <row r="470687" spans="9:9">
      <c r="I470687" s="33"/>
    </row>
    <row r="470706" spans="9:9">
      <c r="I470706" s="33"/>
    </row>
    <row r="470716" spans="9:9">
      <c r="I470716" s="33"/>
    </row>
    <row r="470719" spans="9:9">
      <c r="I470719" s="33"/>
    </row>
    <row r="470738" spans="9:9">
      <c r="I470738" s="33"/>
    </row>
    <row r="470748" spans="9:9">
      <c r="I470748" s="33"/>
    </row>
    <row r="470751" spans="9:9">
      <c r="I470751" s="33"/>
    </row>
    <row r="470770" spans="9:9">
      <c r="I470770" s="33"/>
    </row>
    <row r="470780" spans="9:9">
      <c r="I470780" s="33"/>
    </row>
    <row r="470783" spans="9:9">
      <c r="I470783" s="33"/>
    </row>
    <row r="470802" spans="9:9">
      <c r="I470802" s="33"/>
    </row>
    <row r="470812" spans="9:9">
      <c r="I470812" s="33"/>
    </row>
    <row r="470815" spans="9:9">
      <c r="I470815" s="33"/>
    </row>
    <row r="470834" spans="9:9">
      <c r="I470834" s="33"/>
    </row>
    <row r="470844" spans="9:9">
      <c r="I470844" s="33"/>
    </row>
    <row r="470847" spans="9:9">
      <c r="I470847" s="33"/>
    </row>
    <row r="470866" spans="9:9">
      <c r="I470866" s="33"/>
    </row>
    <row r="470876" spans="9:9">
      <c r="I470876" s="33"/>
    </row>
    <row r="470879" spans="9:9">
      <c r="I470879" s="33"/>
    </row>
    <row r="470898" spans="9:9">
      <c r="I470898" s="33"/>
    </row>
    <row r="470908" spans="9:9">
      <c r="I470908" s="33"/>
    </row>
    <row r="470911" spans="9:9">
      <c r="I470911" s="33"/>
    </row>
    <row r="470930" spans="9:9">
      <c r="I470930" s="33"/>
    </row>
    <row r="470940" spans="9:9">
      <c r="I470940" s="33"/>
    </row>
    <row r="470943" spans="9:9">
      <c r="I470943" s="33"/>
    </row>
    <row r="470962" spans="9:9">
      <c r="I470962" s="33"/>
    </row>
    <row r="470972" spans="9:9">
      <c r="I470972" s="33"/>
    </row>
    <row r="470975" spans="9:9">
      <c r="I470975" s="33"/>
    </row>
    <row r="470994" spans="9:9">
      <c r="I470994" s="33"/>
    </row>
    <row r="471004" spans="9:9">
      <c r="I471004" s="33"/>
    </row>
    <row r="471007" spans="9:9">
      <c r="I471007" s="33"/>
    </row>
    <row r="471026" spans="9:9">
      <c r="I471026" s="33"/>
    </row>
    <row r="471036" spans="9:9">
      <c r="I471036" s="33"/>
    </row>
    <row r="471039" spans="9:9">
      <c r="I471039" s="33"/>
    </row>
    <row r="471058" spans="9:9">
      <c r="I471058" s="33"/>
    </row>
    <row r="471068" spans="9:9">
      <c r="I471068" s="33"/>
    </row>
    <row r="471071" spans="9:9">
      <c r="I471071" s="33"/>
    </row>
    <row r="471090" spans="9:9">
      <c r="I471090" s="33"/>
    </row>
    <row r="471100" spans="9:9">
      <c r="I471100" s="33"/>
    </row>
    <row r="471103" spans="9:9">
      <c r="I471103" s="33"/>
    </row>
    <row r="471122" spans="9:9">
      <c r="I471122" s="33"/>
    </row>
    <row r="471132" spans="9:9">
      <c r="I471132" s="33"/>
    </row>
    <row r="471135" spans="9:9">
      <c r="I471135" s="33"/>
    </row>
    <row r="471154" spans="9:9">
      <c r="I471154" s="33"/>
    </row>
    <row r="471164" spans="9:9">
      <c r="I471164" s="33"/>
    </row>
    <row r="471167" spans="9:9">
      <c r="I471167" s="33"/>
    </row>
    <row r="471186" spans="9:9">
      <c r="I471186" s="33"/>
    </row>
    <row r="471196" spans="9:9">
      <c r="I471196" s="33"/>
    </row>
    <row r="471199" spans="9:9">
      <c r="I471199" s="33"/>
    </row>
    <row r="471218" spans="9:9">
      <c r="I471218" s="33"/>
    </row>
    <row r="471228" spans="9:9">
      <c r="I471228" s="33"/>
    </row>
    <row r="471231" spans="9:9">
      <c r="I471231" s="33"/>
    </row>
    <row r="471250" spans="9:9">
      <c r="I471250" s="33"/>
    </row>
    <row r="471260" spans="9:9">
      <c r="I471260" s="33"/>
    </row>
    <row r="471263" spans="9:9">
      <c r="I471263" s="33"/>
    </row>
    <row r="471282" spans="9:9">
      <c r="I471282" s="33"/>
    </row>
    <row r="471292" spans="9:9">
      <c r="I471292" s="33"/>
    </row>
    <row r="471295" spans="9:9">
      <c r="I471295" s="33"/>
    </row>
    <row r="471314" spans="9:9">
      <c r="I471314" s="33"/>
    </row>
    <row r="471324" spans="9:9">
      <c r="I471324" s="33"/>
    </row>
    <row r="471327" spans="9:9">
      <c r="I471327" s="33"/>
    </row>
    <row r="471346" spans="9:9">
      <c r="I471346" s="33"/>
    </row>
    <row r="471356" spans="9:9">
      <c r="I471356" s="33"/>
    </row>
    <row r="471359" spans="9:9">
      <c r="I471359" s="33"/>
    </row>
    <row r="471378" spans="9:9">
      <c r="I471378" s="33"/>
    </row>
    <row r="471388" spans="9:9">
      <c r="I471388" s="33"/>
    </row>
    <row r="471391" spans="9:9">
      <c r="I471391" s="33"/>
    </row>
    <row r="471410" spans="9:9">
      <c r="I471410" s="33"/>
    </row>
    <row r="471420" spans="9:9">
      <c r="I471420" s="33"/>
    </row>
    <row r="471423" spans="9:9">
      <c r="I471423" s="33"/>
    </row>
    <row r="471442" spans="9:9">
      <c r="I471442" s="33"/>
    </row>
    <row r="471452" spans="9:9">
      <c r="I471452" s="33"/>
    </row>
    <row r="471455" spans="9:9">
      <c r="I471455" s="33"/>
    </row>
    <row r="471474" spans="9:9">
      <c r="I471474" s="33"/>
    </row>
    <row r="471484" spans="9:9">
      <c r="I471484" s="33"/>
    </row>
    <row r="471487" spans="9:9">
      <c r="I471487" s="33"/>
    </row>
    <row r="471506" spans="9:9">
      <c r="I471506" s="33"/>
    </row>
    <row r="471516" spans="9:9">
      <c r="I471516" s="33"/>
    </row>
    <row r="471519" spans="9:9">
      <c r="I471519" s="33"/>
    </row>
    <row r="471538" spans="9:9">
      <c r="I471538" s="33"/>
    </row>
    <row r="471548" spans="9:9">
      <c r="I471548" s="33"/>
    </row>
    <row r="471551" spans="9:9">
      <c r="I471551" s="33"/>
    </row>
    <row r="471570" spans="9:9">
      <c r="I471570" s="33"/>
    </row>
    <row r="471580" spans="9:9">
      <c r="I471580" s="33"/>
    </row>
    <row r="471583" spans="9:9">
      <c r="I471583" s="33"/>
    </row>
    <row r="471602" spans="9:9">
      <c r="I471602" s="33"/>
    </row>
    <row r="471612" spans="9:9">
      <c r="I471612" s="33"/>
    </row>
    <row r="471615" spans="9:9">
      <c r="I471615" s="33"/>
    </row>
    <row r="471634" spans="9:9">
      <c r="I471634" s="33"/>
    </row>
    <row r="471644" spans="9:9">
      <c r="I471644" s="33"/>
    </row>
    <row r="471647" spans="9:9">
      <c r="I471647" s="33"/>
    </row>
    <row r="471666" spans="9:9">
      <c r="I471666" s="33"/>
    </row>
    <row r="471676" spans="9:9">
      <c r="I471676" s="33"/>
    </row>
    <row r="471679" spans="9:9">
      <c r="I471679" s="33"/>
    </row>
    <row r="471698" spans="9:9">
      <c r="I471698" s="33"/>
    </row>
    <row r="471708" spans="9:9">
      <c r="I471708" s="33"/>
    </row>
    <row r="471711" spans="9:9">
      <c r="I471711" s="33"/>
    </row>
    <row r="471730" spans="9:9">
      <c r="I471730" s="33"/>
    </row>
    <row r="471740" spans="9:9">
      <c r="I471740" s="33"/>
    </row>
    <row r="471743" spans="9:9">
      <c r="I471743" s="33"/>
    </row>
    <row r="471762" spans="9:9">
      <c r="I471762" s="33"/>
    </row>
    <row r="471772" spans="9:9">
      <c r="I471772" s="33"/>
    </row>
    <row r="471775" spans="9:9">
      <c r="I471775" s="33"/>
    </row>
    <row r="471794" spans="9:9">
      <c r="I471794" s="33"/>
    </row>
    <row r="471804" spans="9:9">
      <c r="I471804" s="33"/>
    </row>
    <row r="471807" spans="9:9">
      <c r="I471807" s="33"/>
    </row>
    <row r="471826" spans="9:9">
      <c r="I471826" s="33"/>
    </row>
    <row r="471836" spans="9:9">
      <c r="I471836" s="33"/>
    </row>
    <row r="471839" spans="9:9">
      <c r="I471839" s="33"/>
    </row>
    <row r="471858" spans="9:9">
      <c r="I471858" s="33"/>
    </row>
    <row r="471868" spans="9:9">
      <c r="I471868" s="33"/>
    </row>
    <row r="471871" spans="9:9">
      <c r="I471871" s="33"/>
    </row>
    <row r="471890" spans="9:9">
      <c r="I471890" s="33"/>
    </row>
    <row r="471900" spans="9:9">
      <c r="I471900" s="33"/>
    </row>
    <row r="471903" spans="9:9">
      <c r="I471903" s="33"/>
    </row>
    <row r="471922" spans="9:9">
      <c r="I471922" s="33"/>
    </row>
    <row r="471932" spans="9:9">
      <c r="I471932" s="33"/>
    </row>
    <row r="471935" spans="9:9">
      <c r="I471935" s="33"/>
    </row>
    <row r="471954" spans="9:9">
      <c r="I471954" s="33"/>
    </row>
    <row r="471964" spans="9:9">
      <c r="I471964" s="33"/>
    </row>
    <row r="471967" spans="9:9">
      <c r="I471967" s="33"/>
    </row>
    <row r="471986" spans="9:9">
      <c r="I471986" s="33"/>
    </row>
    <row r="471996" spans="9:9">
      <c r="I471996" s="33"/>
    </row>
    <row r="471999" spans="9:9">
      <c r="I471999" s="33"/>
    </row>
    <row r="472018" spans="9:9">
      <c r="I472018" s="33"/>
    </row>
    <row r="472028" spans="9:9">
      <c r="I472028" s="33"/>
    </row>
    <row r="472031" spans="9:9">
      <c r="I472031" s="33"/>
    </row>
    <row r="472050" spans="9:9">
      <c r="I472050" s="33"/>
    </row>
    <row r="472060" spans="9:9">
      <c r="I472060" s="33"/>
    </row>
    <row r="472063" spans="9:9">
      <c r="I472063" s="33"/>
    </row>
    <row r="472082" spans="9:9">
      <c r="I472082" s="33"/>
    </row>
    <row r="472092" spans="9:9">
      <c r="I472092" s="33"/>
    </row>
    <row r="472095" spans="9:9">
      <c r="I472095" s="33"/>
    </row>
    <row r="472114" spans="9:9">
      <c r="I472114" s="33"/>
    </row>
    <row r="472124" spans="9:9">
      <c r="I472124" s="33"/>
    </row>
    <row r="472127" spans="9:9">
      <c r="I472127" s="33"/>
    </row>
    <row r="472146" spans="9:9">
      <c r="I472146" s="33"/>
    </row>
    <row r="472156" spans="9:9">
      <c r="I472156" s="33"/>
    </row>
    <row r="472159" spans="9:9">
      <c r="I472159" s="33"/>
    </row>
    <row r="472178" spans="9:9">
      <c r="I472178" s="33"/>
    </row>
    <row r="472188" spans="9:9">
      <c r="I472188" s="33"/>
    </row>
    <row r="472191" spans="9:9">
      <c r="I472191" s="33"/>
    </row>
    <row r="472210" spans="9:9">
      <c r="I472210" s="33"/>
    </row>
    <row r="472220" spans="9:9">
      <c r="I472220" s="33"/>
    </row>
    <row r="472223" spans="9:9">
      <c r="I472223" s="33"/>
    </row>
    <row r="472242" spans="9:9">
      <c r="I472242" s="33"/>
    </row>
    <row r="472252" spans="9:9">
      <c r="I472252" s="33"/>
    </row>
    <row r="472255" spans="9:9">
      <c r="I472255" s="33"/>
    </row>
    <row r="472274" spans="9:9">
      <c r="I472274" s="33"/>
    </row>
    <row r="472284" spans="9:9">
      <c r="I472284" s="33"/>
    </row>
    <row r="472287" spans="9:9">
      <c r="I472287" s="33"/>
    </row>
    <row r="472306" spans="9:9">
      <c r="I472306" s="33"/>
    </row>
    <row r="472316" spans="9:9">
      <c r="I472316" s="33"/>
    </row>
    <row r="472319" spans="9:9">
      <c r="I472319" s="33"/>
    </row>
    <row r="472338" spans="9:9">
      <c r="I472338" s="33"/>
    </row>
    <row r="472348" spans="9:9">
      <c r="I472348" s="33"/>
    </row>
    <row r="472351" spans="9:9">
      <c r="I472351" s="33"/>
    </row>
    <row r="472370" spans="9:9">
      <c r="I472370" s="33"/>
    </row>
    <row r="472380" spans="9:9">
      <c r="I472380" s="33"/>
    </row>
    <row r="472383" spans="9:9">
      <c r="I472383" s="33"/>
    </row>
    <row r="472402" spans="9:9">
      <c r="I472402" s="33"/>
    </row>
    <row r="472412" spans="9:9">
      <c r="I472412" s="33"/>
    </row>
    <row r="472415" spans="9:9">
      <c r="I472415" s="33"/>
    </row>
    <row r="472434" spans="9:9">
      <c r="I472434" s="33"/>
    </row>
    <row r="472444" spans="9:9">
      <c r="I472444" s="33"/>
    </row>
    <row r="472447" spans="9:9">
      <c r="I472447" s="33"/>
    </row>
    <row r="472466" spans="9:9">
      <c r="I472466" s="33"/>
    </row>
    <row r="472476" spans="9:9">
      <c r="I472476" s="33"/>
    </row>
    <row r="472479" spans="9:9">
      <c r="I472479" s="33"/>
    </row>
    <row r="472498" spans="9:9">
      <c r="I472498" s="33"/>
    </row>
    <row r="472508" spans="9:9">
      <c r="I472508" s="33"/>
    </row>
    <row r="472511" spans="9:9">
      <c r="I472511" s="33"/>
    </row>
    <row r="472530" spans="9:9">
      <c r="I472530" s="33"/>
    </row>
    <row r="472540" spans="9:9">
      <c r="I472540" s="33"/>
    </row>
    <row r="472543" spans="9:9">
      <c r="I472543" s="33"/>
    </row>
    <row r="472562" spans="9:9">
      <c r="I472562" s="33"/>
    </row>
    <row r="472572" spans="9:9">
      <c r="I472572" s="33"/>
    </row>
    <row r="472575" spans="9:9">
      <c r="I472575" s="33"/>
    </row>
    <row r="472594" spans="9:9">
      <c r="I472594" s="33"/>
    </row>
    <row r="472604" spans="9:9">
      <c r="I472604" s="33"/>
    </row>
    <row r="472607" spans="9:9">
      <c r="I472607" s="33"/>
    </row>
    <row r="472626" spans="9:9">
      <c r="I472626" s="33"/>
    </row>
    <row r="472636" spans="9:9">
      <c r="I472636" s="33"/>
    </row>
    <row r="472639" spans="9:9">
      <c r="I472639" s="33"/>
    </row>
    <row r="472658" spans="9:9">
      <c r="I472658" s="33"/>
    </row>
    <row r="472668" spans="9:9">
      <c r="I472668" s="33"/>
    </row>
    <row r="472671" spans="9:9">
      <c r="I472671" s="33"/>
    </row>
    <row r="472690" spans="9:9">
      <c r="I472690" s="33"/>
    </row>
    <row r="472700" spans="9:9">
      <c r="I472700" s="33"/>
    </row>
    <row r="472703" spans="9:9">
      <c r="I472703" s="33"/>
    </row>
    <row r="472722" spans="9:9">
      <c r="I472722" s="33"/>
    </row>
    <row r="472732" spans="9:9">
      <c r="I472732" s="33"/>
    </row>
    <row r="472735" spans="9:9">
      <c r="I472735" s="33"/>
    </row>
    <row r="472754" spans="9:9">
      <c r="I472754" s="33"/>
    </row>
    <row r="472764" spans="9:9">
      <c r="I472764" s="33"/>
    </row>
    <row r="472767" spans="9:9">
      <c r="I472767" s="33"/>
    </row>
    <row r="472786" spans="9:9">
      <c r="I472786" s="33"/>
    </row>
    <row r="472796" spans="9:9">
      <c r="I472796" s="33"/>
    </row>
    <row r="472799" spans="9:9">
      <c r="I472799" s="33"/>
    </row>
    <row r="472818" spans="9:9">
      <c r="I472818" s="33"/>
    </row>
    <row r="472828" spans="9:9">
      <c r="I472828" s="33"/>
    </row>
    <row r="472831" spans="9:9">
      <c r="I472831" s="33"/>
    </row>
    <row r="472850" spans="9:9">
      <c r="I472850" s="33"/>
    </row>
    <row r="472860" spans="9:9">
      <c r="I472860" s="33"/>
    </row>
    <row r="472863" spans="9:9">
      <c r="I472863" s="33"/>
    </row>
    <row r="472882" spans="9:9">
      <c r="I472882" s="33"/>
    </row>
    <row r="472892" spans="9:9">
      <c r="I472892" s="33"/>
    </row>
    <row r="472895" spans="9:9">
      <c r="I472895" s="33"/>
    </row>
    <row r="472914" spans="9:9">
      <c r="I472914" s="33"/>
    </row>
    <row r="472924" spans="9:9">
      <c r="I472924" s="33"/>
    </row>
    <row r="472927" spans="9:9">
      <c r="I472927" s="33"/>
    </row>
    <row r="472946" spans="9:9">
      <c r="I472946" s="33"/>
    </row>
    <row r="472956" spans="9:9">
      <c r="I472956" s="33"/>
    </row>
    <row r="472959" spans="9:9">
      <c r="I472959" s="33"/>
    </row>
    <row r="472978" spans="9:9">
      <c r="I472978" s="33"/>
    </row>
    <row r="472988" spans="9:9">
      <c r="I472988" s="33"/>
    </row>
    <row r="472991" spans="9:9">
      <c r="I472991" s="33"/>
    </row>
    <row r="473010" spans="9:9">
      <c r="I473010" s="33"/>
    </row>
    <row r="473020" spans="9:9">
      <c r="I473020" s="33"/>
    </row>
    <row r="473023" spans="9:9">
      <c r="I473023" s="33"/>
    </row>
    <row r="473042" spans="9:9">
      <c r="I473042" s="33"/>
    </row>
    <row r="473052" spans="9:9">
      <c r="I473052" s="33"/>
    </row>
    <row r="473055" spans="9:9">
      <c r="I473055" s="33"/>
    </row>
    <row r="473074" spans="9:9">
      <c r="I473074" s="33"/>
    </row>
    <row r="473084" spans="9:9">
      <c r="I473084" s="33"/>
    </row>
    <row r="473087" spans="9:9">
      <c r="I473087" s="33"/>
    </row>
    <row r="473106" spans="9:9">
      <c r="I473106" s="33"/>
    </row>
    <row r="473116" spans="9:9">
      <c r="I473116" s="33"/>
    </row>
    <row r="473119" spans="9:9">
      <c r="I473119" s="33"/>
    </row>
    <row r="473138" spans="9:9">
      <c r="I473138" s="33"/>
    </row>
    <row r="473148" spans="9:9">
      <c r="I473148" s="33"/>
    </row>
    <row r="473151" spans="9:9">
      <c r="I473151" s="33"/>
    </row>
    <row r="473170" spans="9:9">
      <c r="I473170" s="33"/>
    </row>
    <row r="473180" spans="9:9">
      <c r="I473180" s="33"/>
    </row>
    <row r="473183" spans="9:9">
      <c r="I473183" s="33"/>
    </row>
    <row r="473202" spans="9:9">
      <c r="I473202" s="33"/>
    </row>
    <row r="473212" spans="9:9">
      <c r="I473212" s="33"/>
    </row>
    <row r="473215" spans="9:9">
      <c r="I473215" s="33"/>
    </row>
    <row r="473234" spans="9:9">
      <c r="I473234" s="33"/>
    </row>
    <row r="473244" spans="9:9">
      <c r="I473244" s="33"/>
    </row>
    <row r="473247" spans="9:9">
      <c r="I473247" s="33"/>
    </row>
    <row r="473266" spans="9:9">
      <c r="I473266" s="33"/>
    </row>
    <row r="473276" spans="9:9">
      <c r="I473276" s="33"/>
    </row>
    <row r="473279" spans="9:9">
      <c r="I473279" s="33"/>
    </row>
    <row r="473298" spans="9:9">
      <c r="I473298" s="33"/>
    </row>
    <row r="473308" spans="9:9">
      <c r="I473308" s="33"/>
    </row>
    <row r="473311" spans="9:9">
      <c r="I473311" s="33"/>
    </row>
    <row r="473330" spans="9:9">
      <c r="I473330" s="33"/>
    </row>
    <row r="473340" spans="9:9">
      <c r="I473340" s="33"/>
    </row>
    <row r="473343" spans="9:9">
      <c r="I473343" s="33"/>
    </row>
    <row r="473362" spans="9:9">
      <c r="I473362" s="33"/>
    </row>
    <row r="473372" spans="9:9">
      <c r="I473372" s="33"/>
    </row>
    <row r="473375" spans="9:9">
      <c r="I473375" s="33"/>
    </row>
    <row r="473394" spans="9:9">
      <c r="I473394" s="33"/>
    </row>
    <row r="473404" spans="9:9">
      <c r="I473404" s="33"/>
    </row>
    <row r="473407" spans="9:9">
      <c r="I473407" s="33"/>
    </row>
    <row r="473426" spans="9:9">
      <c r="I473426" s="33"/>
    </row>
    <row r="473436" spans="9:9">
      <c r="I473436" s="33"/>
    </row>
    <row r="473439" spans="9:9">
      <c r="I473439" s="33"/>
    </row>
    <row r="473458" spans="9:9">
      <c r="I473458" s="33"/>
    </row>
    <row r="473468" spans="9:9">
      <c r="I473468" s="33"/>
    </row>
    <row r="473471" spans="9:9">
      <c r="I473471" s="33"/>
    </row>
    <row r="473490" spans="9:9">
      <c r="I473490" s="33"/>
    </row>
    <row r="473500" spans="9:9">
      <c r="I473500" s="33"/>
    </row>
    <row r="473503" spans="9:9">
      <c r="I473503" s="33"/>
    </row>
    <row r="473522" spans="9:9">
      <c r="I473522" s="33"/>
    </row>
    <row r="473532" spans="9:9">
      <c r="I473532" s="33"/>
    </row>
    <row r="473535" spans="9:9">
      <c r="I473535" s="33"/>
    </row>
    <row r="473554" spans="9:9">
      <c r="I473554" s="33"/>
    </row>
    <row r="473564" spans="9:9">
      <c r="I473564" s="33"/>
    </row>
    <row r="473567" spans="9:9">
      <c r="I473567" s="33"/>
    </row>
    <row r="473586" spans="9:9">
      <c r="I473586" s="33"/>
    </row>
    <row r="473596" spans="9:9">
      <c r="I473596" s="33"/>
    </row>
    <row r="473599" spans="9:9">
      <c r="I473599" s="33"/>
    </row>
    <row r="473618" spans="9:9">
      <c r="I473618" s="33"/>
    </row>
    <row r="473628" spans="9:9">
      <c r="I473628" s="33"/>
    </row>
    <row r="473631" spans="9:9">
      <c r="I473631" s="33"/>
    </row>
    <row r="473650" spans="9:9">
      <c r="I473650" s="33"/>
    </row>
    <row r="473660" spans="9:9">
      <c r="I473660" s="33"/>
    </row>
    <row r="473663" spans="9:9">
      <c r="I473663" s="33"/>
    </row>
    <row r="473682" spans="9:9">
      <c r="I473682" s="33"/>
    </row>
    <row r="473692" spans="9:9">
      <c r="I473692" s="33"/>
    </row>
    <row r="473695" spans="9:9">
      <c r="I473695" s="33"/>
    </row>
    <row r="473714" spans="9:9">
      <c r="I473714" s="33"/>
    </row>
    <row r="473724" spans="9:9">
      <c r="I473724" s="33"/>
    </row>
    <row r="473727" spans="9:9">
      <c r="I473727" s="33"/>
    </row>
    <row r="473746" spans="9:9">
      <c r="I473746" s="33"/>
    </row>
    <row r="473756" spans="9:9">
      <c r="I473756" s="33"/>
    </row>
    <row r="473759" spans="9:9">
      <c r="I473759" s="33"/>
    </row>
    <row r="473778" spans="9:9">
      <c r="I473778" s="33"/>
    </row>
    <row r="473788" spans="9:9">
      <c r="I473788" s="33"/>
    </row>
    <row r="473791" spans="9:9">
      <c r="I473791" s="33"/>
    </row>
    <row r="473810" spans="9:9">
      <c r="I473810" s="33"/>
    </row>
    <row r="473820" spans="9:9">
      <c r="I473820" s="33"/>
    </row>
    <row r="473823" spans="9:9">
      <c r="I473823" s="33"/>
    </row>
    <row r="473842" spans="9:9">
      <c r="I473842" s="33"/>
    </row>
    <row r="473852" spans="9:9">
      <c r="I473852" s="33"/>
    </row>
    <row r="473855" spans="9:9">
      <c r="I473855" s="33"/>
    </row>
    <row r="473874" spans="9:9">
      <c r="I473874" s="33"/>
    </row>
    <row r="473884" spans="9:9">
      <c r="I473884" s="33"/>
    </row>
    <row r="473887" spans="9:9">
      <c r="I473887" s="33"/>
    </row>
    <row r="473906" spans="9:9">
      <c r="I473906" s="33"/>
    </row>
    <row r="473916" spans="9:9">
      <c r="I473916" s="33"/>
    </row>
    <row r="473919" spans="9:9">
      <c r="I473919" s="33"/>
    </row>
    <row r="473938" spans="9:9">
      <c r="I473938" s="33"/>
    </row>
    <row r="473948" spans="9:9">
      <c r="I473948" s="33"/>
    </row>
    <row r="473951" spans="9:9">
      <c r="I473951" s="33"/>
    </row>
    <row r="473970" spans="9:9">
      <c r="I473970" s="33"/>
    </row>
    <row r="473980" spans="9:9">
      <c r="I473980" s="33"/>
    </row>
    <row r="473983" spans="9:9">
      <c r="I473983" s="33"/>
    </row>
    <row r="474002" spans="9:9">
      <c r="I474002" s="33"/>
    </row>
    <row r="474012" spans="9:9">
      <c r="I474012" s="33"/>
    </row>
    <row r="474015" spans="9:9">
      <c r="I474015" s="33"/>
    </row>
    <row r="474034" spans="9:9">
      <c r="I474034" s="33"/>
    </row>
    <row r="474044" spans="9:9">
      <c r="I474044" s="33"/>
    </row>
    <row r="474047" spans="9:9">
      <c r="I474047" s="33"/>
    </row>
    <row r="474066" spans="9:9">
      <c r="I474066" s="33"/>
    </row>
    <row r="474076" spans="9:9">
      <c r="I474076" s="33"/>
    </row>
    <row r="474079" spans="9:9">
      <c r="I474079" s="33"/>
    </row>
    <row r="474098" spans="9:9">
      <c r="I474098" s="33"/>
    </row>
    <row r="474108" spans="9:9">
      <c r="I474108" s="33"/>
    </row>
    <row r="474111" spans="9:9">
      <c r="I474111" s="33"/>
    </row>
    <row r="474130" spans="9:9">
      <c r="I474130" s="33"/>
    </row>
    <row r="474140" spans="9:9">
      <c r="I474140" s="33"/>
    </row>
    <row r="474143" spans="9:9">
      <c r="I474143" s="33"/>
    </row>
    <row r="474162" spans="9:9">
      <c r="I474162" s="33"/>
    </row>
    <row r="474172" spans="9:9">
      <c r="I474172" s="33"/>
    </row>
    <row r="474175" spans="9:9">
      <c r="I474175" s="33"/>
    </row>
    <row r="474194" spans="9:9">
      <c r="I474194" s="33"/>
    </row>
    <row r="474204" spans="9:9">
      <c r="I474204" s="33"/>
    </row>
    <row r="474207" spans="9:9">
      <c r="I474207" s="33"/>
    </row>
    <row r="474226" spans="9:9">
      <c r="I474226" s="33"/>
    </row>
    <row r="474236" spans="9:9">
      <c r="I474236" s="33"/>
    </row>
    <row r="474239" spans="9:9">
      <c r="I474239" s="33"/>
    </row>
    <row r="474258" spans="9:9">
      <c r="I474258" s="33"/>
    </row>
    <row r="474268" spans="9:9">
      <c r="I474268" s="33"/>
    </row>
    <row r="474271" spans="9:9">
      <c r="I474271" s="33"/>
    </row>
    <row r="474290" spans="9:9">
      <c r="I474290" s="33"/>
    </row>
    <row r="474300" spans="9:9">
      <c r="I474300" s="33"/>
    </row>
    <row r="474303" spans="9:9">
      <c r="I474303" s="33"/>
    </row>
    <row r="474322" spans="9:9">
      <c r="I474322" s="33"/>
    </row>
    <row r="474332" spans="9:9">
      <c r="I474332" s="33"/>
    </row>
    <row r="474335" spans="9:9">
      <c r="I474335" s="33"/>
    </row>
    <row r="474354" spans="9:9">
      <c r="I474354" s="33"/>
    </row>
    <row r="474364" spans="9:9">
      <c r="I474364" s="33"/>
    </row>
    <row r="474367" spans="9:9">
      <c r="I474367" s="33"/>
    </row>
    <row r="474386" spans="9:9">
      <c r="I474386" s="33"/>
    </row>
    <row r="474396" spans="9:9">
      <c r="I474396" s="33"/>
    </row>
    <row r="474399" spans="9:9">
      <c r="I474399" s="33"/>
    </row>
    <row r="474418" spans="9:9">
      <c r="I474418" s="33"/>
    </row>
    <row r="474428" spans="9:9">
      <c r="I474428" s="33"/>
    </row>
    <row r="474431" spans="9:9">
      <c r="I474431" s="33"/>
    </row>
    <row r="474450" spans="9:9">
      <c r="I474450" s="33"/>
    </row>
    <row r="474460" spans="9:9">
      <c r="I474460" s="33"/>
    </row>
    <row r="474463" spans="9:9">
      <c r="I474463" s="33"/>
    </row>
    <row r="474482" spans="9:9">
      <c r="I474482" s="33"/>
    </row>
    <row r="474492" spans="9:9">
      <c r="I474492" s="33"/>
    </row>
    <row r="474495" spans="9:9">
      <c r="I474495" s="33"/>
    </row>
    <row r="474514" spans="9:9">
      <c r="I474514" s="33"/>
    </row>
    <row r="474524" spans="9:9">
      <c r="I474524" s="33"/>
    </row>
    <row r="474527" spans="9:9">
      <c r="I474527" s="33"/>
    </row>
    <row r="474546" spans="9:9">
      <c r="I474546" s="33"/>
    </row>
    <row r="474556" spans="9:9">
      <c r="I474556" s="33"/>
    </row>
    <row r="474559" spans="9:9">
      <c r="I474559" s="33"/>
    </row>
    <row r="474578" spans="9:9">
      <c r="I474578" s="33"/>
    </row>
    <row r="474588" spans="9:9">
      <c r="I474588" s="33"/>
    </row>
    <row r="474591" spans="9:9">
      <c r="I474591" s="33"/>
    </row>
    <row r="474610" spans="9:9">
      <c r="I474610" s="33"/>
    </row>
    <row r="474620" spans="9:9">
      <c r="I474620" s="33"/>
    </row>
    <row r="474623" spans="9:9">
      <c r="I474623" s="33"/>
    </row>
    <row r="474642" spans="9:9">
      <c r="I474642" s="33"/>
    </row>
    <row r="474652" spans="9:9">
      <c r="I474652" s="33"/>
    </row>
    <row r="474655" spans="9:9">
      <c r="I474655" s="33"/>
    </row>
    <row r="474674" spans="9:9">
      <c r="I474674" s="33"/>
    </row>
    <row r="474684" spans="9:9">
      <c r="I474684" s="33"/>
    </row>
    <row r="474687" spans="9:9">
      <c r="I474687" s="33"/>
    </row>
    <row r="474706" spans="9:9">
      <c r="I474706" s="33"/>
    </row>
    <row r="474716" spans="9:9">
      <c r="I474716" s="33"/>
    </row>
    <row r="474719" spans="9:9">
      <c r="I474719" s="33"/>
    </row>
    <row r="474738" spans="9:9">
      <c r="I474738" s="33"/>
    </row>
    <row r="474748" spans="9:9">
      <c r="I474748" s="33"/>
    </row>
    <row r="474751" spans="9:9">
      <c r="I474751" s="33"/>
    </row>
    <row r="474770" spans="9:9">
      <c r="I474770" s="33"/>
    </row>
    <row r="474780" spans="9:9">
      <c r="I474780" s="33"/>
    </row>
    <row r="474783" spans="9:9">
      <c r="I474783" s="33"/>
    </row>
    <row r="474802" spans="9:9">
      <c r="I474802" s="33"/>
    </row>
    <row r="474812" spans="9:9">
      <c r="I474812" s="33"/>
    </row>
    <row r="474815" spans="9:9">
      <c r="I474815" s="33"/>
    </row>
    <row r="474834" spans="9:9">
      <c r="I474834" s="33"/>
    </row>
    <row r="474844" spans="9:9">
      <c r="I474844" s="33"/>
    </row>
    <row r="474847" spans="9:9">
      <c r="I474847" s="33"/>
    </row>
    <row r="474866" spans="9:9">
      <c r="I474866" s="33"/>
    </row>
    <row r="474876" spans="9:9">
      <c r="I474876" s="33"/>
    </row>
    <row r="474879" spans="9:9">
      <c r="I474879" s="33"/>
    </row>
    <row r="474898" spans="9:9">
      <c r="I474898" s="33"/>
    </row>
    <row r="474908" spans="9:9">
      <c r="I474908" s="33"/>
    </row>
    <row r="474911" spans="9:9">
      <c r="I474911" s="33"/>
    </row>
    <row r="474930" spans="9:9">
      <c r="I474930" s="33"/>
    </row>
    <row r="474940" spans="9:9">
      <c r="I474940" s="33"/>
    </row>
    <row r="474943" spans="9:9">
      <c r="I474943" s="33"/>
    </row>
    <row r="474962" spans="9:9">
      <c r="I474962" s="33"/>
    </row>
    <row r="474972" spans="9:9">
      <c r="I474972" s="33"/>
    </row>
    <row r="474975" spans="9:9">
      <c r="I474975" s="33"/>
    </row>
    <row r="474994" spans="9:9">
      <c r="I474994" s="33"/>
    </row>
    <row r="475004" spans="9:9">
      <c r="I475004" s="33"/>
    </row>
    <row r="475007" spans="9:9">
      <c r="I475007" s="33"/>
    </row>
    <row r="475026" spans="9:9">
      <c r="I475026" s="33"/>
    </row>
    <row r="475036" spans="9:9">
      <c r="I475036" s="33"/>
    </row>
    <row r="475039" spans="9:9">
      <c r="I475039" s="33"/>
    </row>
    <row r="475058" spans="9:9">
      <c r="I475058" s="33"/>
    </row>
    <row r="475068" spans="9:9">
      <c r="I475068" s="33"/>
    </row>
    <row r="475071" spans="9:9">
      <c r="I475071" s="33"/>
    </row>
    <row r="475090" spans="9:9">
      <c r="I475090" s="33"/>
    </row>
    <row r="475100" spans="9:9">
      <c r="I475100" s="33"/>
    </row>
    <row r="475103" spans="9:9">
      <c r="I475103" s="33"/>
    </row>
    <row r="475122" spans="9:9">
      <c r="I475122" s="33"/>
    </row>
    <row r="475132" spans="9:9">
      <c r="I475132" s="33"/>
    </row>
    <row r="475135" spans="9:9">
      <c r="I475135" s="33"/>
    </row>
    <row r="475154" spans="9:9">
      <c r="I475154" s="33"/>
    </row>
    <row r="475164" spans="9:9">
      <c r="I475164" s="33"/>
    </row>
    <row r="475167" spans="9:9">
      <c r="I475167" s="33"/>
    </row>
    <row r="475186" spans="9:9">
      <c r="I475186" s="33"/>
    </row>
    <row r="475196" spans="9:9">
      <c r="I475196" s="33"/>
    </row>
    <row r="475199" spans="9:9">
      <c r="I475199" s="33"/>
    </row>
    <row r="475218" spans="9:9">
      <c r="I475218" s="33"/>
    </row>
    <row r="475228" spans="9:9">
      <c r="I475228" s="33"/>
    </row>
    <row r="475231" spans="9:9">
      <c r="I475231" s="33"/>
    </row>
    <row r="475250" spans="9:9">
      <c r="I475250" s="33"/>
    </row>
    <row r="475260" spans="9:9">
      <c r="I475260" s="33"/>
    </row>
    <row r="475263" spans="9:9">
      <c r="I475263" s="33"/>
    </row>
    <row r="475282" spans="9:9">
      <c r="I475282" s="33"/>
    </row>
    <row r="475292" spans="9:9">
      <c r="I475292" s="33"/>
    </row>
    <row r="475295" spans="9:9">
      <c r="I475295" s="33"/>
    </row>
    <row r="475314" spans="9:9">
      <c r="I475314" s="33"/>
    </row>
    <row r="475324" spans="9:9">
      <c r="I475324" s="33"/>
    </row>
    <row r="475327" spans="9:9">
      <c r="I475327" s="33"/>
    </row>
    <row r="475346" spans="9:9">
      <c r="I475346" s="33"/>
    </row>
    <row r="475356" spans="9:9">
      <c r="I475356" s="33"/>
    </row>
    <row r="475359" spans="9:9">
      <c r="I475359" s="33"/>
    </row>
    <row r="475378" spans="9:9">
      <c r="I475378" s="33"/>
    </row>
    <row r="475388" spans="9:9">
      <c r="I475388" s="33"/>
    </row>
    <row r="475391" spans="9:9">
      <c r="I475391" s="33"/>
    </row>
    <row r="475410" spans="9:9">
      <c r="I475410" s="33"/>
    </row>
    <row r="475420" spans="9:9">
      <c r="I475420" s="33"/>
    </row>
    <row r="475423" spans="9:9">
      <c r="I475423" s="33"/>
    </row>
    <row r="475442" spans="9:9">
      <c r="I475442" s="33"/>
    </row>
    <row r="475452" spans="9:9">
      <c r="I475452" s="33"/>
    </row>
    <row r="475455" spans="9:9">
      <c r="I475455" s="33"/>
    </row>
    <row r="475474" spans="9:9">
      <c r="I475474" s="33"/>
    </row>
    <row r="475484" spans="9:9">
      <c r="I475484" s="33"/>
    </row>
    <row r="475487" spans="9:9">
      <c r="I475487" s="33"/>
    </row>
    <row r="475506" spans="9:9">
      <c r="I475506" s="33"/>
    </row>
    <row r="475516" spans="9:9">
      <c r="I475516" s="33"/>
    </row>
    <row r="475519" spans="9:9">
      <c r="I475519" s="33"/>
    </row>
    <row r="475538" spans="9:9">
      <c r="I475538" s="33"/>
    </row>
    <row r="475548" spans="9:9">
      <c r="I475548" s="33"/>
    </row>
    <row r="475551" spans="9:9">
      <c r="I475551" s="33"/>
    </row>
    <row r="475570" spans="9:9">
      <c r="I475570" s="33"/>
    </row>
    <row r="475580" spans="9:9">
      <c r="I475580" s="33"/>
    </row>
    <row r="475583" spans="9:9">
      <c r="I475583" s="33"/>
    </row>
    <row r="475602" spans="9:9">
      <c r="I475602" s="33"/>
    </row>
    <row r="475612" spans="9:9">
      <c r="I475612" s="33"/>
    </row>
    <row r="475615" spans="9:9">
      <c r="I475615" s="33"/>
    </row>
    <row r="475634" spans="9:9">
      <c r="I475634" s="33"/>
    </row>
    <row r="475644" spans="9:9">
      <c r="I475644" s="33"/>
    </row>
    <row r="475647" spans="9:9">
      <c r="I475647" s="33"/>
    </row>
    <row r="475666" spans="9:9">
      <c r="I475666" s="33"/>
    </row>
    <row r="475676" spans="9:9">
      <c r="I475676" s="33"/>
    </row>
    <row r="475679" spans="9:9">
      <c r="I475679" s="33"/>
    </row>
    <row r="475698" spans="9:9">
      <c r="I475698" s="33"/>
    </row>
    <row r="475708" spans="9:9">
      <c r="I475708" s="33"/>
    </row>
    <row r="475711" spans="9:9">
      <c r="I475711" s="33"/>
    </row>
    <row r="475730" spans="9:9">
      <c r="I475730" s="33"/>
    </row>
    <row r="475740" spans="9:9">
      <c r="I475740" s="33"/>
    </row>
    <row r="475743" spans="9:9">
      <c r="I475743" s="33"/>
    </row>
    <row r="475762" spans="9:9">
      <c r="I475762" s="33"/>
    </row>
    <row r="475772" spans="9:9">
      <c r="I475772" s="33"/>
    </row>
    <row r="475775" spans="9:9">
      <c r="I475775" s="33"/>
    </row>
    <row r="475794" spans="9:9">
      <c r="I475794" s="33"/>
    </row>
    <row r="475804" spans="9:9">
      <c r="I475804" s="33"/>
    </row>
    <row r="475807" spans="9:9">
      <c r="I475807" s="33"/>
    </row>
    <row r="475826" spans="9:9">
      <c r="I475826" s="33"/>
    </row>
    <row r="475836" spans="9:9">
      <c r="I475836" s="33"/>
    </row>
    <row r="475839" spans="9:9">
      <c r="I475839" s="33"/>
    </row>
    <row r="475858" spans="9:9">
      <c r="I475858" s="33"/>
    </row>
    <row r="475868" spans="9:9">
      <c r="I475868" s="33"/>
    </row>
    <row r="475871" spans="9:9">
      <c r="I475871" s="33"/>
    </row>
    <row r="475890" spans="9:9">
      <c r="I475890" s="33"/>
    </row>
    <row r="475900" spans="9:9">
      <c r="I475900" s="33"/>
    </row>
    <row r="475903" spans="9:9">
      <c r="I475903" s="33"/>
    </row>
    <row r="475922" spans="9:9">
      <c r="I475922" s="33"/>
    </row>
    <row r="475932" spans="9:9">
      <c r="I475932" s="33"/>
    </row>
    <row r="475935" spans="9:9">
      <c r="I475935" s="33"/>
    </row>
    <row r="475954" spans="9:9">
      <c r="I475954" s="33"/>
    </row>
    <row r="475964" spans="9:9">
      <c r="I475964" s="33"/>
    </row>
    <row r="475967" spans="9:9">
      <c r="I475967" s="33"/>
    </row>
    <row r="475986" spans="9:9">
      <c r="I475986" s="33"/>
    </row>
    <row r="475996" spans="9:9">
      <c r="I475996" s="33"/>
    </row>
    <row r="475999" spans="9:9">
      <c r="I475999" s="33"/>
    </row>
    <row r="476018" spans="9:9">
      <c r="I476018" s="33"/>
    </row>
    <row r="476028" spans="9:9">
      <c r="I476028" s="33"/>
    </row>
    <row r="476031" spans="9:9">
      <c r="I476031" s="33"/>
    </row>
    <row r="476050" spans="9:9">
      <c r="I476050" s="33"/>
    </row>
    <row r="476060" spans="9:9">
      <c r="I476060" s="33"/>
    </row>
    <row r="476063" spans="9:9">
      <c r="I476063" s="33"/>
    </row>
    <row r="476082" spans="9:9">
      <c r="I476082" s="33"/>
    </row>
    <row r="476092" spans="9:9">
      <c r="I476092" s="33"/>
    </row>
    <row r="476095" spans="9:9">
      <c r="I476095" s="33"/>
    </row>
    <row r="476114" spans="9:9">
      <c r="I476114" s="33"/>
    </row>
    <row r="476124" spans="9:9">
      <c r="I476124" s="33"/>
    </row>
    <row r="476127" spans="9:9">
      <c r="I476127" s="33"/>
    </row>
    <row r="476146" spans="9:9">
      <c r="I476146" s="33"/>
    </row>
    <row r="476156" spans="9:9">
      <c r="I476156" s="33"/>
    </row>
    <row r="476159" spans="9:9">
      <c r="I476159" s="33"/>
    </row>
    <row r="476178" spans="9:9">
      <c r="I476178" s="33"/>
    </row>
    <row r="476188" spans="9:9">
      <c r="I476188" s="33"/>
    </row>
    <row r="476191" spans="9:9">
      <c r="I476191" s="33"/>
    </row>
    <row r="476210" spans="9:9">
      <c r="I476210" s="33"/>
    </row>
    <row r="476220" spans="9:9">
      <c r="I476220" s="33"/>
    </row>
    <row r="476223" spans="9:9">
      <c r="I476223" s="33"/>
    </row>
    <row r="476242" spans="9:9">
      <c r="I476242" s="33"/>
    </row>
    <row r="476252" spans="9:9">
      <c r="I476252" s="33"/>
    </row>
    <row r="476255" spans="9:9">
      <c r="I476255" s="33"/>
    </row>
    <row r="476274" spans="9:9">
      <c r="I476274" s="33"/>
    </row>
    <row r="476284" spans="9:9">
      <c r="I476284" s="33"/>
    </row>
    <row r="476287" spans="9:9">
      <c r="I476287" s="33"/>
    </row>
    <row r="476306" spans="9:9">
      <c r="I476306" s="33"/>
    </row>
    <row r="476316" spans="9:9">
      <c r="I476316" s="33"/>
    </row>
    <row r="476319" spans="9:9">
      <c r="I476319" s="33"/>
    </row>
    <row r="476338" spans="9:9">
      <c r="I476338" s="33"/>
    </row>
    <row r="476348" spans="9:9">
      <c r="I476348" s="33"/>
    </row>
    <row r="476351" spans="9:9">
      <c r="I476351" s="33"/>
    </row>
    <row r="476370" spans="9:9">
      <c r="I476370" s="33"/>
    </row>
    <row r="476380" spans="9:9">
      <c r="I476380" s="33"/>
    </row>
    <row r="476383" spans="9:9">
      <c r="I476383" s="33"/>
    </row>
    <row r="476402" spans="9:9">
      <c r="I476402" s="33"/>
    </row>
    <row r="476412" spans="9:9">
      <c r="I476412" s="33"/>
    </row>
    <row r="476415" spans="9:9">
      <c r="I476415" s="33"/>
    </row>
    <row r="476434" spans="9:9">
      <c r="I476434" s="33"/>
    </row>
    <row r="476444" spans="9:9">
      <c r="I476444" s="33"/>
    </row>
    <row r="476447" spans="9:9">
      <c r="I476447" s="33"/>
    </row>
    <row r="476466" spans="9:9">
      <c r="I476466" s="33"/>
    </row>
    <row r="476476" spans="9:9">
      <c r="I476476" s="33"/>
    </row>
    <row r="476479" spans="9:9">
      <c r="I476479" s="33"/>
    </row>
    <row r="476498" spans="9:9">
      <c r="I476498" s="33"/>
    </row>
    <row r="476508" spans="9:9">
      <c r="I476508" s="33"/>
    </row>
    <row r="476511" spans="9:9">
      <c r="I476511" s="33"/>
    </row>
    <row r="476530" spans="9:9">
      <c r="I476530" s="33"/>
    </row>
    <row r="476540" spans="9:9">
      <c r="I476540" s="33"/>
    </row>
    <row r="476543" spans="9:9">
      <c r="I476543" s="33"/>
    </row>
    <row r="476562" spans="9:9">
      <c r="I476562" s="33"/>
    </row>
    <row r="476572" spans="9:9">
      <c r="I476572" s="33"/>
    </row>
    <row r="476575" spans="9:9">
      <c r="I476575" s="33"/>
    </row>
    <row r="476594" spans="9:9">
      <c r="I476594" s="33"/>
    </row>
    <row r="476604" spans="9:9">
      <c r="I476604" s="33"/>
    </row>
    <row r="476607" spans="9:9">
      <c r="I476607" s="33"/>
    </row>
    <row r="476626" spans="9:9">
      <c r="I476626" s="33"/>
    </row>
    <row r="476636" spans="9:9">
      <c r="I476636" s="33"/>
    </row>
    <row r="476639" spans="9:9">
      <c r="I476639" s="33"/>
    </row>
    <row r="476658" spans="9:9">
      <c r="I476658" s="33"/>
    </row>
    <row r="476668" spans="9:9">
      <c r="I476668" s="33"/>
    </row>
    <row r="476671" spans="9:9">
      <c r="I476671" s="33"/>
    </row>
    <row r="476690" spans="9:9">
      <c r="I476690" s="33"/>
    </row>
    <row r="476700" spans="9:9">
      <c r="I476700" s="33"/>
    </row>
    <row r="476703" spans="9:9">
      <c r="I476703" s="33"/>
    </row>
    <row r="476722" spans="9:9">
      <c r="I476722" s="33"/>
    </row>
    <row r="476732" spans="9:9">
      <c r="I476732" s="33"/>
    </row>
    <row r="476735" spans="9:9">
      <c r="I476735" s="33"/>
    </row>
    <row r="476754" spans="9:9">
      <c r="I476754" s="33"/>
    </row>
    <row r="476764" spans="9:9">
      <c r="I476764" s="33"/>
    </row>
    <row r="476767" spans="9:9">
      <c r="I476767" s="33"/>
    </row>
    <row r="476786" spans="9:9">
      <c r="I476786" s="33"/>
    </row>
    <row r="476796" spans="9:9">
      <c r="I476796" s="33"/>
    </row>
    <row r="476799" spans="9:9">
      <c r="I476799" s="33"/>
    </row>
    <row r="476818" spans="9:9">
      <c r="I476818" s="33"/>
    </row>
    <row r="476828" spans="9:9">
      <c r="I476828" s="33"/>
    </row>
    <row r="476831" spans="9:9">
      <c r="I476831" s="33"/>
    </row>
    <row r="476850" spans="9:9">
      <c r="I476850" s="33"/>
    </row>
    <row r="476860" spans="9:9">
      <c r="I476860" s="33"/>
    </row>
    <row r="476863" spans="9:9">
      <c r="I476863" s="33"/>
    </row>
    <row r="476882" spans="9:9">
      <c r="I476882" s="33"/>
    </row>
    <row r="476892" spans="9:9">
      <c r="I476892" s="33"/>
    </row>
    <row r="476895" spans="9:9">
      <c r="I476895" s="33"/>
    </row>
    <row r="476914" spans="9:9">
      <c r="I476914" s="33"/>
    </row>
    <row r="476924" spans="9:9">
      <c r="I476924" s="33"/>
    </row>
    <row r="476927" spans="9:9">
      <c r="I476927" s="33"/>
    </row>
    <row r="476946" spans="9:9">
      <c r="I476946" s="33"/>
    </row>
    <row r="476956" spans="9:9">
      <c r="I476956" s="33"/>
    </row>
    <row r="476959" spans="9:9">
      <c r="I476959" s="33"/>
    </row>
    <row r="476978" spans="9:9">
      <c r="I476978" s="33"/>
    </row>
    <row r="476988" spans="9:9">
      <c r="I476988" s="33"/>
    </row>
    <row r="476991" spans="9:9">
      <c r="I476991" s="33"/>
    </row>
    <row r="477010" spans="9:9">
      <c r="I477010" s="33"/>
    </row>
    <row r="477020" spans="9:9">
      <c r="I477020" s="33"/>
    </row>
    <row r="477023" spans="9:9">
      <c r="I477023" s="33"/>
    </row>
    <row r="477042" spans="9:9">
      <c r="I477042" s="33"/>
    </row>
    <row r="477052" spans="9:9">
      <c r="I477052" s="33"/>
    </row>
    <row r="477055" spans="9:9">
      <c r="I477055" s="33"/>
    </row>
    <row r="477074" spans="9:9">
      <c r="I477074" s="33"/>
    </row>
    <row r="477084" spans="9:9">
      <c r="I477084" s="33"/>
    </row>
    <row r="477087" spans="9:9">
      <c r="I477087" s="33"/>
    </row>
    <row r="477106" spans="9:9">
      <c r="I477106" s="33"/>
    </row>
    <row r="477116" spans="9:9">
      <c r="I477116" s="33"/>
    </row>
    <row r="477119" spans="9:9">
      <c r="I477119" s="33"/>
    </row>
    <row r="477138" spans="9:9">
      <c r="I477138" s="33"/>
    </row>
    <row r="477148" spans="9:9">
      <c r="I477148" s="33"/>
    </row>
    <row r="477151" spans="9:9">
      <c r="I477151" s="33"/>
    </row>
    <row r="477170" spans="9:9">
      <c r="I477170" s="33"/>
    </row>
    <row r="477180" spans="9:9">
      <c r="I477180" s="33"/>
    </row>
    <row r="477183" spans="9:9">
      <c r="I477183" s="33"/>
    </row>
    <row r="477202" spans="9:9">
      <c r="I477202" s="33"/>
    </row>
    <row r="477212" spans="9:9">
      <c r="I477212" s="33"/>
    </row>
    <row r="477215" spans="9:9">
      <c r="I477215" s="33"/>
    </row>
    <row r="477234" spans="9:9">
      <c r="I477234" s="33"/>
    </row>
    <row r="477244" spans="9:9">
      <c r="I477244" s="33"/>
    </row>
    <row r="477247" spans="9:9">
      <c r="I477247" s="33"/>
    </row>
    <row r="477266" spans="9:9">
      <c r="I477266" s="33"/>
    </row>
    <row r="477276" spans="9:9">
      <c r="I477276" s="33"/>
    </row>
    <row r="477279" spans="9:9">
      <c r="I477279" s="33"/>
    </row>
    <row r="477298" spans="9:9">
      <c r="I477298" s="33"/>
    </row>
    <row r="477308" spans="9:9">
      <c r="I477308" s="33"/>
    </row>
    <row r="477311" spans="9:9">
      <c r="I477311" s="33"/>
    </row>
    <row r="477330" spans="9:9">
      <c r="I477330" s="33"/>
    </row>
    <row r="477340" spans="9:9">
      <c r="I477340" s="33"/>
    </row>
    <row r="477343" spans="9:9">
      <c r="I477343" s="33"/>
    </row>
    <row r="477362" spans="9:9">
      <c r="I477362" s="33"/>
    </row>
    <row r="477372" spans="9:9">
      <c r="I477372" s="33"/>
    </row>
    <row r="477375" spans="9:9">
      <c r="I477375" s="33"/>
    </row>
    <row r="477394" spans="9:9">
      <c r="I477394" s="33"/>
    </row>
    <row r="477404" spans="9:9">
      <c r="I477404" s="33"/>
    </row>
    <row r="477407" spans="9:9">
      <c r="I477407" s="33"/>
    </row>
    <row r="477426" spans="9:9">
      <c r="I477426" s="33"/>
    </row>
    <row r="477436" spans="9:9">
      <c r="I477436" s="33"/>
    </row>
    <row r="477439" spans="9:9">
      <c r="I477439" s="33"/>
    </row>
    <row r="477458" spans="9:9">
      <c r="I477458" s="33"/>
    </row>
    <row r="477468" spans="9:9">
      <c r="I477468" s="33"/>
    </row>
    <row r="477471" spans="9:9">
      <c r="I477471" s="33"/>
    </row>
    <row r="477490" spans="9:9">
      <c r="I477490" s="33"/>
    </row>
    <row r="477500" spans="9:9">
      <c r="I477500" s="33"/>
    </row>
    <row r="477503" spans="9:9">
      <c r="I477503" s="33"/>
    </row>
    <row r="477522" spans="9:9">
      <c r="I477522" s="33"/>
    </row>
    <row r="477532" spans="9:9">
      <c r="I477532" s="33"/>
    </row>
    <row r="477535" spans="9:9">
      <c r="I477535" s="33"/>
    </row>
    <row r="477554" spans="9:9">
      <c r="I477554" s="33"/>
    </row>
    <row r="477564" spans="9:9">
      <c r="I477564" s="33"/>
    </row>
    <row r="477567" spans="9:9">
      <c r="I477567" s="33"/>
    </row>
    <row r="477586" spans="9:9">
      <c r="I477586" s="33"/>
    </row>
    <row r="477596" spans="9:9">
      <c r="I477596" s="33"/>
    </row>
    <row r="477599" spans="9:9">
      <c r="I477599" s="33"/>
    </row>
    <row r="477618" spans="9:9">
      <c r="I477618" s="33"/>
    </row>
    <row r="477628" spans="9:9">
      <c r="I477628" s="33"/>
    </row>
    <row r="477631" spans="9:9">
      <c r="I477631" s="33"/>
    </row>
    <row r="477650" spans="9:9">
      <c r="I477650" s="33"/>
    </row>
    <row r="477660" spans="9:9">
      <c r="I477660" s="33"/>
    </row>
    <row r="477663" spans="9:9">
      <c r="I477663" s="33"/>
    </row>
    <row r="477682" spans="9:9">
      <c r="I477682" s="33"/>
    </row>
    <row r="477692" spans="9:9">
      <c r="I477692" s="33"/>
    </row>
    <row r="477695" spans="9:9">
      <c r="I477695" s="33"/>
    </row>
    <row r="477714" spans="9:9">
      <c r="I477714" s="33"/>
    </row>
    <row r="477724" spans="9:9">
      <c r="I477724" s="33"/>
    </row>
    <row r="477727" spans="9:9">
      <c r="I477727" s="33"/>
    </row>
    <row r="477746" spans="9:9">
      <c r="I477746" s="33"/>
    </row>
    <row r="477756" spans="9:9">
      <c r="I477756" s="33"/>
    </row>
    <row r="477759" spans="9:9">
      <c r="I477759" s="33"/>
    </row>
    <row r="477778" spans="9:9">
      <c r="I477778" s="33"/>
    </row>
    <row r="477788" spans="9:9">
      <c r="I477788" s="33"/>
    </row>
    <row r="477791" spans="9:9">
      <c r="I477791" s="33"/>
    </row>
    <row r="477810" spans="9:9">
      <c r="I477810" s="33"/>
    </row>
    <row r="477820" spans="9:9">
      <c r="I477820" s="33"/>
    </row>
    <row r="477823" spans="9:9">
      <c r="I477823" s="33"/>
    </row>
    <row r="477842" spans="9:9">
      <c r="I477842" s="33"/>
    </row>
    <row r="477852" spans="9:9">
      <c r="I477852" s="33"/>
    </row>
    <row r="477855" spans="9:9">
      <c r="I477855" s="33"/>
    </row>
    <row r="477874" spans="9:9">
      <c r="I477874" s="33"/>
    </row>
    <row r="477884" spans="9:9">
      <c r="I477884" s="33"/>
    </row>
    <row r="477887" spans="9:9">
      <c r="I477887" s="33"/>
    </row>
    <row r="477906" spans="9:9">
      <c r="I477906" s="33"/>
    </row>
    <row r="477916" spans="9:9">
      <c r="I477916" s="33"/>
    </row>
    <row r="477919" spans="9:9">
      <c r="I477919" s="33"/>
    </row>
    <row r="477938" spans="9:9">
      <c r="I477938" s="33"/>
    </row>
    <row r="477948" spans="9:9">
      <c r="I477948" s="33"/>
    </row>
    <row r="477951" spans="9:9">
      <c r="I477951" s="33"/>
    </row>
    <row r="477970" spans="9:9">
      <c r="I477970" s="33"/>
    </row>
    <row r="477980" spans="9:9">
      <c r="I477980" s="33"/>
    </row>
    <row r="477983" spans="9:9">
      <c r="I477983" s="33"/>
    </row>
    <row r="478002" spans="9:9">
      <c r="I478002" s="33"/>
    </row>
    <row r="478012" spans="9:9">
      <c r="I478012" s="33"/>
    </row>
    <row r="478015" spans="9:9">
      <c r="I478015" s="33"/>
    </row>
    <row r="478034" spans="9:9">
      <c r="I478034" s="33"/>
    </row>
    <row r="478044" spans="9:9">
      <c r="I478044" s="33"/>
    </row>
    <row r="478047" spans="9:9">
      <c r="I478047" s="33"/>
    </row>
    <row r="478066" spans="9:9">
      <c r="I478066" s="33"/>
    </row>
    <row r="478076" spans="9:9">
      <c r="I478076" s="33"/>
    </row>
    <row r="478079" spans="9:9">
      <c r="I478079" s="33"/>
    </row>
    <row r="478098" spans="9:9">
      <c r="I478098" s="33"/>
    </row>
    <row r="478108" spans="9:9">
      <c r="I478108" s="33"/>
    </row>
    <row r="478111" spans="9:9">
      <c r="I478111" s="33"/>
    </row>
    <row r="478130" spans="9:9">
      <c r="I478130" s="33"/>
    </row>
    <row r="478140" spans="9:9">
      <c r="I478140" s="33"/>
    </row>
    <row r="478143" spans="9:9">
      <c r="I478143" s="33"/>
    </row>
    <row r="478162" spans="9:9">
      <c r="I478162" s="33"/>
    </row>
    <row r="478172" spans="9:9">
      <c r="I478172" s="33"/>
    </row>
    <row r="478175" spans="9:9">
      <c r="I478175" s="33"/>
    </row>
    <row r="478194" spans="9:9">
      <c r="I478194" s="33"/>
    </row>
    <row r="478204" spans="9:9">
      <c r="I478204" s="33"/>
    </row>
    <row r="478207" spans="9:9">
      <c r="I478207" s="33"/>
    </row>
    <row r="478226" spans="9:9">
      <c r="I478226" s="33"/>
    </row>
    <row r="478236" spans="9:9">
      <c r="I478236" s="33"/>
    </row>
    <row r="478239" spans="9:9">
      <c r="I478239" s="33"/>
    </row>
    <row r="478258" spans="9:9">
      <c r="I478258" s="33"/>
    </row>
    <row r="478268" spans="9:9">
      <c r="I478268" s="33"/>
    </row>
    <row r="478271" spans="9:9">
      <c r="I478271" s="33"/>
    </row>
    <row r="478290" spans="9:9">
      <c r="I478290" s="33"/>
    </row>
    <row r="478300" spans="9:9">
      <c r="I478300" s="33"/>
    </row>
    <row r="478303" spans="9:9">
      <c r="I478303" s="33"/>
    </row>
    <row r="478322" spans="9:9">
      <c r="I478322" s="33"/>
    </row>
    <row r="478332" spans="9:9">
      <c r="I478332" s="33"/>
    </row>
    <row r="478335" spans="9:9">
      <c r="I478335" s="33"/>
    </row>
    <row r="478354" spans="9:9">
      <c r="I478354" s="33"/>
    </row>
    <row r="478364" spans="9:9">
      <c r="I478364" s="33"/>
    </row>
    <row r="478367" spans="9:9">
      <c r="I478367" s="33"/>
    </row>
    <row r="478386" spans="9:9">
      <c r="I478386" s="33"/>
    </row>
    <row r="478396" spans="9:9">
      <c r="I478396" s="33"/>
    </row>
    <row r="478399" spans="9:9">
      <c r="I478399" s="33"/>
    </row>
    <row r="478418" spans="9:9">
      <c r="I478418" s="33"/>
    </row>
    <row r="478428" spans="9:9">
      <c r="I478428" s="33"/>
    </row>
    <row r="478431" spans="9:9">
      <c r="I478431" s="33"/>
    </row>
    <row r="478450" spans="9:9">
      <c r="I478450" s="33"/>
    </row>
    <row r="478460" spans="9:9">
      <c r="I478460" s="33"/>
    </row>
    <row r="478463" spans="9:9">
      <c r="I478463" s="33"/>
    </row>
    <row r="478482" spans="9:9">
      <c r="I478482" s="33"/>
    </row>
    <row r="478492" spans="9:9">
      <c r="I478492" s="33"/>
    </row>
    <row r="478495" spans="9:9">
      <c r="I478495" s="33"/>
    </row>
    <row r="478514" spans="9:9">
      <c r="I478514" s="33"/>
    </row>
    <row r="478524" spans="9:9">
      <c r="I478524" s="33"/>
    </row>
    <row r="478527" spans="9:9">
      <c r="I478527" s="33"/>
    </row>
    <row r="478546" spans="9:9">
      <c r="I478546" s="33"/>
    </row>
    <row r="478556" spans="9:9">
      <c r="I478556" s="33"/>
    </row>
    <row r="478559" spans="9:9">
      <c r="I478559" s="33"/>
    </row>
    <row r="478578" spans="9:9">
      <c r="I478578" s="33"/>
    </row>
    <row r="478588" spans="9:9">
      <c r="I478588" s="33"/>
    </row>
    <row r="478591" spans="9:9">
      <c r="I478591" s="33"/>
    </row>
    <row r="478610" spans="9:9">
      <c r="I478610" s="33"/>
    </row>
    <row r="478620" spans="9:9">
      <c r="I478620" s="33"/>
    </row>
    <row r="478623" spans="9:9">
      <c r="I478623" s="33"/>
    </row>
    <row r="478642" spans="9:9">
      <c r="I478642" s="33"/>
    </row>
    <row r="478652" spans="9:9">
      <c r="I478652" s="33"/>
    </row>
    <row r="478655" spans="9:9">
      <c r="I478655" s="33"/>
    </row>
    <row r="478674" spans="9:9">
      <c r="I478674" s="33"/>
    </row>
    <row r="478684" spans="9:9">
      <c r="I478684" s="33"/>
    </row>
    <row r="478687" spans="9:9">
      <c r="I478687" s="33"/>
    </row>
    <row r="478706" spans="9:9">
      <c r="I478706" s="33"/>
    </row>
    <row r="478716" spans="9:9">
      <c r="I478716" s="33"/>
    </row>
    <row r="478719" spans="9:9">
      <c r="I478719" s="33"/>
    </row>
    <row r="478738" spans="9:9">
      <c r="I478738" s="33"/>
    </row>
    <row r="478748" spans="9:9">
      <c r="I478748" s="33"/>
    </row>
    <row r="478751" spans="9:9">
      <c r="I478751" s="33"/>
    </row>
    <row r="478770" spans="9:9">
      <c r="I478770" s="33"/>
    </row>
    <row r="478780" spans="9:9">
      <c r="I478780" s="33"/>
    </row>
    <row r="478783" spans="9:9">
      <c r="I478783" s="33"/>
    </row>
    <row r="478802" spans="9:9">
      <c r="I478802" s="33"/>
    </row>
    <row r="478812" spans="9:9">
      <c r="I478812" s="33"/>
    </row>
    <row r="478815" spans="9:9">
      <c r="I478815" s="33"/>
    </row>
    <row r="478834" spans="9:9">
      <c r="I478834" s="33"/>
    </row>
    <row r="478844" spans="9:9">
      <c r="I478844" s="33"/>
    </row>
    <row r="478847" spans="9:9">
      <c r="I478847" s="33"/>
    </row>
    <row r="478866" spans="9:9">
      <c r="I478866" s="33"/>
    </row>
    <row r="478876" spans="9:9">
      <c r="I478876" s="33"/>
    </row>
    <row r="478879" spans="9:9">
      <c r="I478879" s="33"/>
    </row>
    <row r="478898" spans="9:9">
      <c r="I478898" s="33"/>
    </row>
    <row r="478908" spans="9:9">
      <c r="I478908" s="33"/>
    </row>
    <row r="478911" spans="9:9">
      <c r="I478911" s="33"/>
    </row>
    <row r="478930" spans="9:9">
      <c r="I478930" s="33"/>
    </row>
    <row r="478940" spans="9:9">
      <c r="I478940" s="33"/>
    </row>
    <row r="478943" spans="9:9">
      <c r="I478943" s="33"/>
    </row>
    <row r="478962" spans="9:9">
      <c r="I478962" s="33"/>
    </row>
    <row r="478972" spans="9:9">
      <c r="I478972" s="33"/>
    </row>
    <row r="478975" spans="9:9">
      <c r="I478975" s="33"/>
    </row>
    <row r="478994" spans="9:9">
      <c r="I478994" s="33"/>
    </row>
    <row r="479004" spans="9:9">
      <c r="I479004" s="33"/>
    </row>
    <row r="479007" spans="9:9">
      <c r="I479007" s="33"/>
    </row>
    <row r="479026" spans="9:9">
      <c r="I479026" s="33"/>
    </row>
    <row r="479036" spans="9:9">
      <c r="I479036" s="33"/>
    </row>
    <row r="479039" spans="9:9">
      <c r="I479039" s="33"/>
    </row>
    <row r="479058" spans="9:9">
      <c r="I479058" s="33"/>
    </row>
    <row r="479068" spans="9:9">
      <c r="I479068" s="33"/>
    </row>
    <row r="479071" spans="9:9">
      <c r="I479071" s="33"/>
    </row>
    <row r="479090" spans="9:9">
      <c r="I479090" s="33"/>
    </row>
    <row r="479100" spans="9:9">
      <c r="I479100" s="33"/>
    </row>
    <row r="479103" spans="9:9">
      <c r="I479103" s="33"/>
    </row>
    <row r="479122" spans="9:9">
      <c r="I479122" s="33"/>
    </row>
    <row r="479132" spans="9:9">
      <c r="I479132" s="33"/>
    </row>
    <row r="479135" spans="9:9">
      <c r="I479135" s="33"/>
    </row>
    <row r="479154" spans="9:9">
      <c r="I479154" s="33"/>
    </row>
    <row r="479164" spans="9:9">
      <c r="I479164" s="33"/>
    </row>
    <row r="479167" spans="9:9">
      <c r="I479167" s="33"/>
    </row>
    <row r="479186" spans="9:9">
      <c r="I479186" s="33"/>
    </row>
    <row r="479196" spans="9:9">
      <c r="I479196" s="33"/>
    </row>
    <row r="479199" spans="9:9">
      <c r="I479199" s="33"/>
    </row>
    <row r="479218" spans="9:9">
      <c r="I479218" s="33"/>
    </row>
    <row r="479228" spans="9:9">
      <c r="I479228" s="33"/>
    </row>
    <row r="479231" spans="9:9">
      <c r="I479231" s="33"/>
    </row>
    <row r="479250" spans="9:9">
      <c r="I479250" s="33"/>
    </row>
    <row r="479260" spans="9:9">
      <c r="I479260" s="33"/>
    </row>
    <row r="479263" spans="9:9">
      <c r="I479263" s="33"/>
    </row>
    <row r="479282" spans="9:9">
      <c r="I479282" s="33"/>
    </row>
    <row r="479292" spans="9:9">
      <c r="I479292" s="33"/>
    </row>
    <row r="479295" spans="9:9">
      <c r="I479295" s="33"/>
    </row>
    <row r="479314" spans="9:9">
      <c r="I479314" s="33"/>
    </row>
    <row r="479324" spans="9:9">
      <c r="I479324" s="33"/>
    </row>
    <row r="479327" spans="9:9">
      <c r="I479327" s="33"/>
    </row>
    <row r="479346" spans="9:9">
      <c r="I479346" s="33"/>
    </row>
    <row r="479356" spans="9:9">
      <c r="I479356" s="33"/>
    </row>
    <row r="479359" spans="9:9">
      <c r="I479359" s="33"/>
    </row>
    <row r="479378" spans="9:9">
      <c r="I479378" s="33"/>
    </row>
    <row r="479388" spans="9:9">
      <c r="I479388" s="33"/>
    </row>
    <row r="479391" spans="9:9">
      <c r="I479391" s="33"/>
    </row>
    <row r="479410" spans="9:9">
      <c r="I479410" s="33"/>
    </row>
    <row r="479420" spans="9:9">
      <c r="I479420" s="33"/>
    </row>
    <row r="479423" spans="9:9">
      <c r="I479423" s="33"/>
    </row>
    <row r="479442" spans="9:9">
      <c r="I479442" s="33"/>
    </row>
    <row r="479452" spans="9:9">
      <c r="I479452" s="33"/>
    </row>
    <row r="479455" spans="9:9">
      <c r="I479455" s="33"/>
    </row>
    <row r="479474" spans="9:9">
      <c r="I479474" s="33"/>
    </row>
    <row r="479484" spans="9:9">
      <c r="I479484" s="33"/>
    </row>
    <row r="479487" spans="9:9">
      <c r="I479487" s="33"/>
    </row>
    <row r="479506" spans="9:9">
      <c r="I479506" s="33"/>
    </row>
    <row r="479516" spans="9:9">
      <c r="I479516" s="33"/>
    </row>
    <row r="479519" spans="9:9">
      <c r="I479519" s="33"/>
    </row>
    <row r="479538" spans="9:9">
      <c r="I479538" s="33"/>
    </row>
    <row r="479548" spans="9:9">
      <c r="I479548" s="33"/>
    </row>
    <row r="479551" spans="9:9">
      <c r="I479551" s="33"/>
    </row>
    <row r="479570" spans="9:9">
      <c r="I479570" s="33"/>
    </row>
    <row r="479580" spans="9:9">
      <c r="I479580" s="33"/>
    </row>
    <row r="479583" spans="9:9">
      <c r="I479583" s="33"/>
    </row>
    <row r="479602" spans="9:9">
      <c r="I479602" s="33"/>
    </row>
    <row r="479612" spans="9:9">
      <c r="I479612" s="33"/>
    </row>
    <row r="479615" spans="9:9">
      <c r="I479615" s="33"/>
    </row>
    <row r="479634" spans="9:9">
      <c r="I479634" s="33"/>
    </row>
    <row r="479644" spans="9:9">
      <c r="I479644" s="33"/>
    </row>
    <row r="479647" spans="9:9">
      <c r="I479647" s="33"/>
    </row>
    <row r="479666" spans="9:9">
      <c r="I479666" s="33"/>
    </row>
    <row r="479676" spans="9:9">
      <c r="I479676" s="33"/>
    </row>
    <row r="479679" spans="9:9">
      <c r="I479679" s="33"/>
    </row>
    <row r="479698" spans="9:9">
      <c r="I479698" s="33"/>
    </row>
    <row r="479708" spans="9:9">
      <c r="I479708" s="33"/>
    </row>
    <row r="479711" spans="9:9">
      <c r="I479711" s="33"/>
    </row>
    <row r="479730" spans="9:9">
      <c r="I479730" s="33"/>
    </row>
    <row r="479740" spans="9:9">
      <c r="I479740" s="33"/>
    </row>
    <row r="479743" spans="9:9">
      <c r="I479743" s="33"/>
    </row>
    <row r="479762" spans="9:9">
      <c r="I479762" s="33"/>
    </row>
    <row r="479772" spans="9:9">
      <c r="I479772" s="33"/>
    </row>
    <row r="479775" spans="9:9">
      <c r="I479775" s="33"/>
    </row>
    <row r="479794" spans="9:9">
      <c r="I479794" s="33"/>
    </row>
    <row r="479804" spans="9:9">
      <c r="I479804" s="33"/>
    </row>
    <row r="479807" spans="9:9">
      <c r="I479807" s="33"/>
    </row>
    <row r="479826" spans="9:9">
      <c r="I479826" s="33"/>
    </row>
    <row r="479836" spans="9:9">
      <c r="I479836" s="33"/>
    </row>
    <row r="479839" spans="9:9">
      <c r="I479839" s="33"/>
    </row>
    <row r="479858" spans="9:9">
      <c r="I479858" s="33"/>
    </row>
    <row r="479868" spans="9:9">
      <c r="I479868" s="33"/>
    </row>
    <row r="479871" spans="9:9">
      <c r="I479871" s="33"/>
    </row>
    <row r="479890" spans="9:9">
      <c r="I479890" s="33"/>
    </row>
    <row r="479900" spans="9:9">
      <c r="I479900" s="33"/>
    </row>
    <row r="479903" spans="9:9">
      <c r="I479903" s="33"/>
    </row>
    <row r="479922" spans="9:9">
      <c r="I479922" s="33"/>
    </row>
    <row r="479932" spans="9:9">
      <c r="I479932" s="33"/>
    </row>
    <row r="479935" spans="9:9">
      <c r="I479935" s="33"/>
    </row>
    <row r="479954" spans="9:9">
      <c r="I479954" s="33"/>
    </row>
    <row r="479964" spans="9:9">
      <c r="I479964" s="33"/>
    </row>
    <row r="479967" spans="9:9">
      <c r="I479967" s="33"/>
    </row>
    <row r="479986" spans="9:9">
      <c r="I479986" s="33"/>
    </row>
    <row r="479996" spans="9:9">
      <c r="I479996" s="33"/>
    </row>
    <row r="479999" spans="9:9">
      <c r="I479999" s="33"/>
    </row>
    <row r="480018" spans="9:9">
      <c r="I480018" s="33"/>
    </row>
    <row r="480028" spans="9:9">
      <c r="I480028" s="33"/>
    </row>
    <row r="480031" spans="9:9">
      <c r="I480031" s="33"/>
    </row>
    <row r="480050" spans="9:9">
      <c r="I480050" s="33"/>
    </row>
    <row r="480060" spans="9:9">
      <c r="I480060" s="33"/>
    </row>
    <row r="480063" spans="9:9">
      <c r="I480063" s="33"/>
    </row>
    <row r="480082" spans="9:9">
      <c r="I480082" s="33"/>
    </row>
    <row r="480092" spans="9:9">
      <c r="I480092" s="33"/>
    </row>
    <row r="480095" spans="9:9">
      <c r="I480095" s="33"/>
    </row>
    <row r="480114" spans="9:9">
      <c r="I480114" s="33"/>
    </row>
    <row r="480124" spans="9:9">
      <c r="I480124" s="33"/>
    </row>
    <row r="480127" spans="9:9">
      <c r="I480127" s="33"/>
    </row>
    <row r="480146" spans="9:9">
      <c r="I480146" s="33"/>
    </row>
    <row r="480156" spans="9:9">
      <c r="I480156" s="33"/>
    </row>
    <row r="480159" spans="9:9">
      <c r="I480159" s="33"/>
    </row>
    <row r="480178" spans="9:9">
      <c r="I480178" s="33"/>
    </row>
    <row r="480188" spans="9:9">
      <c r="I480188" s="33"/>
    </row>
    <row r="480191" spans="9:9">
      <c r="I480191" s="33"/>
    </row>
    <row r="480210" spans="9:9">
      <c r="I480210" s="33"/>
    </row>
    <row r="480220" spans="9:9">
      <c r="I480220" s="33"/>
    </row>
    <row r="480223" spans="9:9">
      <c r="I480223" s="33"/>
    </row>
    <row r="480242" spans="9:9">
      <c r="I480242" s="33"/>
    </row>
    <row r="480252" spans="9:9">
      <c r="I480252" s="33"/>
    </row>
    <row r="480255" spans="9:9">
      <c r="I480255" s="33"/>
    </row>
    <row r="480274" spans="9:9">
      <c r="I480274" s="33"/>
    </row>
    <row r="480284" spans="9:9">
      <c r="I480284" s="33"/>
    </row>
    <row r="480287" spans="9:9">
      <c r="I480287" s="33"/>
    </row>
    <row r="480306" spans="9:9">
      <c r="I480306" s="33"/>
    </row>
    <row r="480316" spans="9:9">
      <c r="I480316" s="33"/>
    </row>
    <row r="480319" spans="9:9">
      <c r="I480319" s="33"/>
    </row>
    <row r="480338" spans="9:9">
      <c r="I480338" s="33"/>
    </row>
    <row r="480348" spans="9:9">
      <c r="I480348" s="33"/>
    </row>
    <row r="480351" spans="9:9">
      <c r="I480351" s="33"/>
    </row>
    <row r="480370" spans="9:9">
      <c r="I480370" s="33"/>
    </row>
    <row r="480380" spans="9:9">
      <c r="I480380" s="33"/>
    </row>
    <row r="480383" spans="9:9">
      <c r="I480383" s="33"/>
    </row>
    <row r="480402" spans="9:9">
      <c r="I480402" s="33"/>
    </row>
    <row r="480412" spans="9:9">
      <c r="I480412" s="33"/>
    </row>
    <row r="480415" spans="9:9">
      <c r="I480415" s="33"/>
    </row>
    <row r="480434" spans="9:9">
      <c r="I480434" s="33"/>
    </row>
    <row r="480444" spans="9:9">
      <c r="I480444" s="33"/>
    </row>
    <row r="480447" spans="9:9">
      <c r="I480447" s="33"/>
    </row>
    <row r="480466" spans="9:9">
      <c r="I480466" s="33"/>
    </row>
    <row r="480476" spans="9:9">
      <c r="I480476" s="33"/>
    </row>
    <row r="480479" spans="9:9">
      <c r="I480479" s="33"/>
    </row>
    <row r="480498" spans="9:9">
      <c r="I480498" s="33"/>
    </row>
    <row r="480508" spans="9:9">
      <c r="I480508" s="33"/>
    </row>
    <row r="480511" spans="9:9">
      <c r="I480511" s="33"/>
    </row>
    <row r="480530" spans="9:9">
      <c r="I480530" s="33"/>
    </row>
    <row r="480540" spans="9:9">
      <c r="I480540" s="33"/>
    </row>
    <row r="480543" spans="9:9">
      <c r="I480543" s="33"/>
    </row>
    <row r="480562" spans="9:9">
      <c r="I480562" s="33"/>
    </row>
    <row r="480572" spans="9:9">
      <c r="I480572" s="33"/>
    </row>
    <row r="480575" spans="9:9">
      <c r="I480575" s="33"/>
    </row>
    <row r="480594" spans="9:9">
      <c r="I480594" s="33"/>
    </row>
    <row r="480604" spans="9:9">
      <c r="I480604" s="33"/>
    </row>
    <row r="480607" spans="9:9">
      <c r="I480607" s="33"/>
    </row>
    <row r="480626" spans="9:9">
      <c r="I480626" s="33"/>
    </row>
    <row r="480636" spans="9:9">
      <c r="I480636" s="33"/>
    </row>
    <row r="480639" spans="9:9">
      <c r="I480639" s="33"/>
    </row>
    <row r="480658" spans="9:9">
      <c r="I480658" s="33"/>
    </row>
    <row r="480668" spans="9:9">
      <c r="I480668" s="33"/>
    </row>
    <row r="480671" spans="9:9">
      <c r="I480671" s="33"/>
    </row>
    <row r="480690" spans="9:9">
      <c r="I480690" s="33"/>
    </row>
    <row r="480700" spans="9:9">
      <c r="I480700" s="33"/>
    </row>
    <row r="480703" spans="9:9">
      <c r="I480703" s="33"/>
    </row>
    <row r="480722" spans="9:9">
      <c r="I480722" s="33"/>
    </row>
    <row r="480732" spans="9:9">
      <c r="I480732" s="33"/>
    </row>
    <row r="480735" spans="9:9">
      <c r="I480735" s="33"/>
    </row>
    <row r="480754" spans="9:9">
      <c r="I480754" s="33"/>
    </row>
    <row r="480764" spans="9:9">
      <c r="I480764" s="33"/>
    </row>
    <row r="480767" spans="9:9">
      <c r="I480767" s="33"/>
    </row>
    <row r="480786" spans="9:9">
      <c r="I480786" s="33"/>
    </row>
    <row r="480796" spans="9:9">
      <c r="I480796" s="33"/>
    </row>
    <row r="480799" spans="9:9">
      <c r="I480799" s="33"/>
    </row>
    <row r="480818" spans="9:9">
      <c r="I480818" s="33"/>
    </row>
    <row r="480828" spans="9:9">
      <c r="I480828" s="33"/>
    </row>
    <row r="480831" spans="9:9">
      <c r="I480831" s="33"/>
    </row>
    <row r="480850" spans="9:9">
      <c r="I480850" s="33"/>
    </row>
    <row r="480860" spans="9:9">
      <c r="I480860" s="33"/>
    </row>
    <row r="480863" spans="9:9">
      <c r="I480863" s="33"/>
    </row>
    <row r="480882" spans="9:9">
      <c r="I480882" s="33"/>
    </row>
    <row r="480892" spans="9:9">
      <c r="I480892" s="33"/>
    </row>
    <row r="480895" spans="9:9">
      <c r="I480895" s="33"/>
    </row>
    <row r="480914" spans="9:9">
      <c r="I480914" s="33"/>
    </row>
    <row r="480924" spans="9:9">
      <c r="I480924" s="33"/>
    </row>
    <row r="480927" spans="9:9">
      <c r="I480927" s="33"/>
    </row>
    <row r="480946" spans="9:9">
      <c r="I480946" s="33"/>
    </row>
    <row r="480956" spans="9:9">
      <c r="I480956" s="33"/>
    </row>
    <row r="480959" spans="9:9">
      <c r="I480959" s="33"/>
    </row>
    <row r="480978" spans="9:9">
      <c r="I480978" s="33"/>
    </row>
    <row r="480988" spans="9:9">
      <c r="I480988" s="33"/>
    </row>
    <row r="480991" spans="9:9">
      <c r="I480991" s="33"/>
    </row>
    <row r="481010" spans="9:9">
      <c r="I481010" s="33"/>
    </row>
    <row r="481020" spans="9:9">
      <c r="I481020" s="33"/>
    </row>
    <row r="481023" spans="9:9">
      <c r="I481023" s="33"/>
    </row>
    <row r="481042" spans="9:9">
      <c r="I481042" s="33"/>
    </row>
    <row r="481052" spans="9:9">
      <c r="I481052" s="33"/>
    </row>
    <row r="481055" spans="9:9">
      <c r="I481055" s="33"/>
    </row>
    <row r="481074" spans="9:9">
      <c r="I481074" s="33"/>
    </row>
    <row r="481084" spans="9:9">
      <c r="I481084" s="33"/>
    </row>
    <row r="481087" spans="9:9">
      <c r="I481087" s="33"/>
    </row>
    <row r="481106" spans="9:9">
      <c r="I481106" s="33"/>
    </row>
    <row r="481116" spans="9:9">
      <c r="I481116" s="33"/>
    </row>
    <row r="481119" spans="9:9">
      <c r="I481119" s="33"/>
    </row>
    <row r="481138" spans="9:9">
      <c r="I481138" s="33"/>
    </row>
    <row r="481148" spans="9:9">
      <c r="I481148" s="33"/>
    </row>
    <row r="481151" spans="9:9">
      <c r="I481151" s="33"/>
    </row>
    <row r="481170" spans="9:9">
      <c r="I481170" s="33"/>
    </row>
    <row r="481180" spans="9:9">
      <c r="I481180" s="33"/>
    </row>
    <row r="481183" spans="9:9">
      <c r="I481183" s="33"/>
    </row>
    <row r="481202" spans="9:9">
      <c r="I481202" s="33"/>
    </row>
    <row r="481212" spans="9:9">
      <c r="I481212" s="33"/>
    </row>
    <row r="481215" spans="9:9">
      <c r="I481215" s="33"/>
    </row>
    <row r="481234" spans="9:9">
      <c r="I481234" s="33"/>
    </row>
    <row r="481244" spans="9:9">
      <c r="I481244" s="33"/>
    </row>
    <row r="481247" spans="9:9">
      <c r="I481247" s="33"/>
    </row>
    <row r="481266" spans="9:9">
      <c r="I481266" s="33"/>
    </row>
    <row r="481276" spans="9:9">
      <c r="I481276" s="33"/>
    </row>
    <row r="481279" spans="9:9">
      <c r="I481279" s="33"/>
    </row>
    <row r="481298" spans="9:9">
      <c r="I481298" s="33"/>
    </row>
    <row r="481308" spans="9:9">
      <c r="I481308" s="33"/>
    </row>
    <row r="481311" spans="9:9">
      <c r="I481311" s="33"/>
    </row>
    <row r="481330" spans="9:9">
      <c r="I481330" s="33"/>
    </row>
    <row r="481340" spans="9:9">
      <c r="I481340" s="33"/>
    </row>
    <row r="481343" spans="9:9">
      <c r="I481343" s="33"/>
    </row>
    <row r="481362" spans="9:9">
      <c r="I481362" s="33"/>
    </row>
    <row r="481372" spans="9:9">
      <c r="I481372" s="33"/>
    </row>
    <row r="481375" spans="9:9">
      <c r="I481375" s="33"/>
    </row>
    <row r="481394" spans="9:9">
      <c r="I481394" s="33"/>
    </row>
    <row r="481404" spans="9:9">
      <c r="I481404" s="33"/>
    </row>
    <row r="481407" spans="9:9">
      <c r="I481407" s="33"/>
    </row>
    <row r="481426" spans="9:9">
      <c r="I481426" s="33"/>
    </row>
    <row r="481436" spans="9:9">
      <c r="I481436" s="33"/>
    </row>
    <row r="481439" spans="9:9">
      <c r="I481439" s="33"/>
    </row>
    <row r="481458" spans="9:9">
      <c r="I481458" s="33"/>
    </row>
    <row r="481468" spans="9:9">
      <c r="I481468" s="33"/>
    </row>
    <row r="481471" spans="9:9">
      <c r="I481471" s="33"/>
    </row>
    <row r="481490" spans="9:9">
      <c r="I481490" s="33"/>
    </row>
    <row r="481500" spans="9:9">
      <c r="I481500" s="33"/>
    </row>
    <row r="481503" spans="9:9">
      <c r="I481503" s="33"/>
    </row>
    <row r="481522" spans="9:9">
      <c r="I481522" s="33"/>
    </row>
    <row r="481532" spans="9:9">
      <c r="I481532" s="33"/>
    </row>
    <row r="481535" spans="9:9">
      <c r="I481535" s="33"/>
    </row>
    <row r="481554" spans="9:9">
      <c r="I481554" s="33"/>
    </row>
    <row r="481564" spans="9:9">
      <c r="I481564" s="33"/>
    </row>
    <row r="481567" spans="9:9">
      <c r="I481567" s="33"/>
    </row>
    <row r="481586" spans="9:9">
      <c r="I481586" s="33"/>
    </row>
    <row r="481596" spans="9:9">
      <c r="I481596" s="33"/>
    </row>
    <row r="481599" spans="9:9">
      <c r="I481599" s="33"/>
    </row>
    <row r="481618" spans="9:9">
      <c r="I481618" s="33"/>
    </row>
    <row r="481628" spans="9:9">
      <c r="I481628" s="33"/>
    </row>
    <row r="481631" spans="9:9">
      <c r="I481631" s="33"/>
    </row>
    <row r="481650" spans="9:9">
      <c r="I481650" s="33"/>
    </row>
    <row r="481660" spans="9:9">
      <c r="I481660" s="33"/>
    </row>
    <row r="481663" spans="9:9">
      <c r="I481663" s="33"/>
    </row>
    <row r="481682" spans="9:9">
      <c r="I481682" s="33"/>
    </row>
    <row r="481692" spans="9:9">
      <c r="I481692" s="33"/>
    </row>
    <row r="481695" spans="9:9">
      <c r="I481695" s="33"/>
    </row>
    <row r="481714" spans="9:9">
      <c r="I481714" s="33"/>
    </row>
    <row r="481724" spans="9:9">
      <c r="I481724" s="33"/>
    </row>
    <row r="481727" spans="9:9">
      <c r="I481727" s="33"/>
    </row>
    <row r="481746" spans="9:9">
      <c r="I481746" s="33"/>
    </row>
    <row r="481756" spans="9:9">
      <c r="I481756" s="33"/>
    </row>
    <row r="481759" spans="9:9">
      <c r="I481759" s="33"/>
    </row>
    <row r="481778" spans="9:9">
      <c r="I481778" s="33"/>
    </row>
    <row r="481788" spans="9:9">
      <c r="I481788" s="33"/>
    </row>
    <row r="481791" spans="9:9">
      <c r="I481791" s="33"/>
    </row>
    <row r="481810" spans="9:9">
      <c r="I481810" s="33"/>
    </row>
    <row r="481820" spans="9:9">
      <c r="I481820" s="33"/>
    </row>
    <row r="481823" spans="9:9">
      <c r="I481823" s="33"/>
    </row>
    <row r="481842" spans="9:9">
      <c r="I481842" s="33"/>
    </row>
    <row r="481852" spans="9:9">
      <c r="I481852" s="33"/>
    </row>
    <row r="481855" spans="9:9">
      <c r="I481855" s="33"/>
    </row>
    <row r="481874" spans="9:9">
      <c r="I481874" s="33"/>
    </row>
    <row r="481884" spans="9:9">
      <c r="I481884" s="33"/>
    </row>
    <row r="481887" spans="9:9">
      <c r="I481887" s="33"/>
    </row>
    <row r="481906" spans="9:9">
      <c r="I481906" s="33"/>
    </row>
    <row r="481916" spans="9:9">
      <c r="I481916" s="33"/>
    </row>
    <row r="481919" spans="9:9">
      <c r="I481919" s="33"/>
    </row>
    <row r="481938" spans="9:9">
      <c r="I481938" s="33"/>
    </row>
    <row r="481948" spans="9:9">
      <c r="I481948" s="33"/>
    </row>
    <row r="481951" spans="9:9">
      <c r="I481951" s="33"/>
    </row>
    <row r="481970" spans="9:9">
      <c r="I481970" s="33"/>
    </row>
    <row r="481980" spans="9:9">
      <c r="I481980" s="33"/>
    </row>
    <row r="481983" spans="9:9">
      <c r="I481983" s="33"/>
    </row>
    <row r="482002" spans="9:9">
      <c r="I482002" s="33"/>
    </row>
    <row r="482012" spans="9:9">
      <c r="I482012" s="33"/>
    </row>
    <row r="482015" spans="9:9">
      <c r="I482015" s="33"/>
    </row>
    <row r="482034" spans="9:9">
      <c r="I482034" s="33"/>
    </row>
    <row r="482044" spans="9:9">
      <c r="I482044" s="33"/>
    </row>
    <row r="482047" spans="9:9">
      <c r="I482047" s="33"/>
    </row>
    <row r="482066" spans="9:9">
      <c r="I482066" s="33"/>
    </row>
    <row r="482076" spans="9:9">
      <c r="I482076" s="33"/>
    </row>
    <row r="482079" spans="9:9">
      <c r="I482079" s="33"/>
    </row>
    <row r="482098" spans="9:9">
      <c r="I482098" s="33"/>
    </row>
    <row r="482108" spans="9:9">
      <c r="I482108" s="33"/>
    </row>
    <row r="482111" spans="9:9">
      <c r="I482111" s="33"/>
    </row>
    <row r="482130" spans="9:9">
      <c r="I482130" s="33"/>
    </row>
    <row r="482140" spans="9:9">
      <c r="I482140" s="33"/>
    </row>
    <row r="482143" spans="9:9">
      <c r="I482143" s="33"/>
    </row>
    <row r="482162" spans="9:9">
      <c r="I482162" s="33"/>
    </row>
    <row r="482172" spans="9:9">
      <c r="I482172" s="33"/>
    </row>
    <row r="482175" spans="9:9">
      <c r="I482175" s="33"/>
    </row>
    <row r="482194" spans="9:9">
      <c r="I482194" s="33"/>
    </row>
    <row r="482204" spans="9:9">
      <c r="I482204" s="33"/>
    </row>
    <row r="482207" spans="9:9">
      <c r="I482207" s="33"/>
    </row>
    <row r="482226" spans="9:9">
      <c r="I482226" s="33"/>
    </row>
    <row r="482236" spans="9:9">
      <c r="I482236" s="33"/>
    </row>
    <row r="482239" spans="9:9">
      <c r="I482239" s="33"/>
    </row>
    <row r="482258" spans="9:9">
      <c r="I482258" s="33"/>
    </row>
    <row r="482268" spans="9:9">
      <c r="I482268" s="33"/>
    </row>
    <row r="482271" spans="9:9">
      <c r="I482271" s="33"/>
    </row>
    <row r="482290" spans="9:9">
      <c r="I482290" s="33"/>
    </row>
    <row r="482300" spans="9:9">
      <c r="I482300" s="33"/>
    </row>
    <row r="482303" spans="9:9">
      <c r="I482303" s="33"/>
    </row>
    <row r="482322" spans="9:9">
      <c r="I482322" s="33"/>
    </row>
    <row r="482332" spans="9:9">
      <c r="I482332" s="33"/>
    </row>
    <row r="482335" spans="9:9">
      <c r="I482335" s="33"/>
    </row>
    <row r="482354" spans="9:9">
      <c r="I482354" s="33"/>
    </row>
    <row r="482364" spans="9:9">
      <c r="I482364" s="33"/>
    </row>
    <row r="482367" spans="9:9">
      <c r="I482367" s="33"/>
    </row>
    <row r="482386" spans="9:9">
      <c r="I482386" s="33"/>
    </row>
    <row r="482396" spans="9:9">
      <c r="I482396" s="33"/>
    </row>
    <row r="482399" spans="9:9">
      <c r="I482399" s="33"/>
    </row>
    <row r="482418" spans="9:9">
      <c r="I482418" s="33"/>
    </row>
    <row r="482428" spans="9:9">
      <c r="I482428" s="33"/>
    </row>
    <row r="482431" spans="9:9">
      <c r="I482431" s="33"/>
    </row>
    <row r="482450" spans="9:9">
      <c r="I482450" s="33"/>
    </row>
    <row r="482460" spans="9:9">
      <c r="I482460" s="33"/>
    </row>
    <row r="482463" spans="9:9">
      <c r="I482463" s="33"/>
    </row>
    <row r="482482" spans="9:9">
      <c r="I482482" s="33"/>
    </row>
    <row r="482492" spans="9:9">
      <c r="I482492" s="33"/>
    </row>
    <row r="482495" spans="9:9">
      <c r="I482495" s="33"/>
    </row>
    <row r="482514" spans="9:9">
      <c r="I482514" s="33"/>
    </row>
    <row r="482524" spans="9:9">
      <c r="I482524" s="33"/>
    </row>
    <row r="482527" spans="9:9">
      <c r="I482527" s="33"/>
    </row>
    <row r="482546" spans="9:9">
      <c r="I482546" s="33"/>
    </row>
    <row r="482556" spans="9:9">
      <c r="I482556" s="33"/>
    </row>
    <row r="482559" spans="9:9">
      <c r="I482559" s="33"/>
    </row>
    <row r="482578" spans="9:9">
      <c r="I482578" s="33"/>
    </row>
    <row r="482588" spans="9:9">
      <c r="I482588" s="33"/>
    </row>
    <row r="482591" spans="9:9">
      <c r="I482591" s="33"/>
    </row>
    <row r="482610" spans="9:9">
      <c r="I482610" s="33"/>
    </row>
    <row r="482620" spans="9:9">
      <c r="I482620" s="33"/>
    </row>
    <row r="482623" spans="9:9">
      <c r="I482623" s="33"/>
    </row>
    <row r="482642" spans="9:9">
      <c r="I482642" s="33"/>
    </row>
    <row r="482652" spans="9:9">
      <c r="I482652" s="33"/>
    </row>
    <row r="482655" spans="9:9">
      <c r="I482655" s="33"/>
    </row>
    <row r="482674" spans="9:9">
      <c r="I482674" s="33"/>
    </row>
    <row r="482684" spans="9:9">
      <c r="I482684" s="33"/>
    </row>
    <row r="482687" spans="9:9">
      <c r="I482687" s="33"/>
    </row>
    <row r="482706" spans="9:9">
      <c r="I482706" s="33"/>
    </row>
    <row r="482716" spans="9:9">
      <c r="I482716" s="33"/>
    </row>
    <row r="482719" spans="9:9">
      <c r="I482719" s="33"/>
    </row>
    <row r="482738" spans="9:9">
      <c r="I482738" s="33"/>
    </row>
    <row r="482748" spans="9:9">
      <c r="I482748" s="33"/>
    </row>
    <row r="482751" spans="9:9">
      <c r="I482751" s="33"/>
    </row>
    <row r="482770" spans="9:9">
      <c r="I482770" s="33"/>
    </row>
    <row r="482780" spans="9:9">
      <c r="I482780" s="33"/>
    </row>
    <row r="482783" spans="9:9">
      <c r="I482783" s="33"/>
    </row>
    <row r="482802" spans="9:9">
      <c r="I482802" s="33"/>
    </row>
    <row r="482812" spans="9:9">
      <c r="I482812" s="33"/>
    </row>
    <row r="482815" spans="9:9">
      <c r="I482815" s="33"/>
    </row>
    <row r="482834" spans="9:9">
      <c r="I482834" s="33"/>
    </row>
    <row r="482844" spans="9:9">
      <c r="I482844" s="33"/>
    </row>
    <row r="482847" spans="9:9">
      <c r="I482847" s="33"/>
    </row>
    <row r="482866" spans="9:9">
      <c r="I482866" s="33"/>
    </row>
    <row r="482876" spans="9:9">
      <c r="I482876" s="33"/>
    </row>
    <row r="482879" spans="9:9">
      <c r="I482879" s="33"/>
    </row>
    <row r="482898" spans="9:9">
      <c r="I482898" s="33"/>
    </row>
    <row r="482908" spans="9:9">
      <c r="I482908" s="33"/>
    </row>
    <row r="482911" spans="9:9">
      <c r="I482911" s="33"/>
    </row>
    <row r="482930" spans="9:9">
      <c r="I482930" s="33"/>
    </row>
    <row r="482940" spans="9:9">
      <c r="I482940" s="33"/>
    </row>
    <row r="482943" spans="9:9">
      <c r="I482943" s="33"/>
    </row>
    <row r="482962" spans="9:9">
      <c r="I482962" s="33"/>
    </row>
    <row r="482972" spans="9:9">
      <c r="I482972" s="33"/>
    </row>
    <row r="482975" spans="9:9">
      <c r="I482975" s="33"/>
    </row>
    <row r="482994" spans="9:9">
      <c r="I482994" s="33"/>
    </row>
    <row r="483004" spans="9:9">
      <c r="I483004" s="33"/>
    </row>
    <row r="483007" spans="9:9">
      <c r="I483007" s="33"/>
    </row>
    <row r="483026" spans="9:9">
      <c r="I483026" s="33"/>
    </row>
    <row r="483036" spans="9:9">
      <c r="I483036" s="33"/>
    </row>
    <row r="483039" spans="9:9">
      <c r="I483039" s="33"/>
    </row>
    <row r="483058" spans="9:9">
      <c r="I483058" s="33"/>
    </row>
    <row r="483068" spans="9:9">
      <c r="I483068" s="33"/>
    </row>
    <row r="483071" spans="9:9">
      <c r="I483071" s="33"/>
    </row>
    <row r="483090" spans="9:9">
      <c r="I483090" s="33"/>
    </row>
    <row r="483100" spans="9:9">
      <c r="I483100" s="33"/>
    </row>
    <row r="483103" spans="9:9">
      <c r="I483103" s="33"/>
    </row>
    <row r="483122" spans="9:9">
      <c r="I483122" s="33"/>
    </row>
    <row r="483132" spans="9:9">
      <c r="I483132" s="33"/>
    </row>
    <row r="483135" spans="9:9">
      <c r="I483135" s="33"/>
    </row>
    <row r="483154" spans="9:9">
      <c r="I483154" s="33"/>
    </row>
    <row r="483164" spans="9:9">
      <c r="I483164" s="33"/>
    </row>
    <row r="483167" spans="9:9">
      <c r="I483167" s="33"/>
    </row>
    <row r="483186" spans="9:9">
      <c r="I483186" s="33"/>
    </row>
    <row r="483196" spans="9:9">
      <c r="I483196" s="33"/>
    </row>
    <row r="483199" spans="9:9">
      <c r="I483199" s="33"/>
    </row>
    <row r="483218" spans="9:9">
      <c r="I483218" s="33"/>
    </row>
    <row r="483228" spans="9:9">
      <c r="I483228" s="33"/>
    </row>
    <row r="483231" spans="9:9">
      <c r="I483231" s="33"/>
    </row>
    <row r="483250" spans="9:9">
      <c r="I483250" s="33"/>
    </row>
    <row r="483260" spans="9:9">
      <c r="I483260" s="33"/>
    </row>
    <row r="483263" spans="9:9">
      <c r="I483263" s="33"/>
    </row>
    <row r="483282" spans="9:9">
      <c r="I483282" s="33"/>
    </row>
    <row r="483292" spans="9:9">
      <c r="I483292" s="33"/>
    </row>
    <row r="483295" spans="9:9">
      <c r="I483295" s="33"/>
    </row>
    <row r="483314" spans="9:9">
      <c r="I483314" s="33"/>
    </row>
    <row r="483324" spans="9:9">
      <c r="I483324" s="33"/>
    </row>
    <row r="483327" spans="9:9">
      <c r="I483327" s="33"/>
    </row>
    <row r="483346" spans="9:9">
      <c r="I483346" s="33"/>
    </row>
    <row r="483356" spans="9:9">
      <c r="I483356" s="33"/>
    </row>
    <row r="483359" spans="9:9">
      <c r="I483359" s="33"/>
    </row>
    <row r="483378" spans="9:9">
      <c r="I483378" s="33"/>
    </row>
    <row r="483388" spans="9:9">
      <c r="I483388" s="33"/>
    </row>
    <row r="483391" spans="9:9">
      <c r="I483391" s="33"/>
    </row>
    <row r="483410" spans="9:9">
      <c r="I483410" s="33"/>
    </row>
    <row r="483420" spans="9:9">
      <c r="I483420" s="33"/>
    </row>
    <row r="483423" spans="9:9">
      <c r="I483423" s="33"/>
    </row>
    <row r="483442" spans="9:9">
      <c r="I483442" s="33"/>
    </row>
    <row r="483452" spans="9:9">
      <c r="I483452" s="33"/>
    </row>
    <row r="483455" spans="9:9">
      <c r="I483455" s="33"/>
    </row>
    <row r="483474" spans="9:9">
      <c r="I483474" s="33"/>
    </row>
    <row r="483484" spans="9:9">
      <c r="I483484" s="33"/>
    </row>
    <row r="483487" spans="9:9">
      <c r="I483487" s="33"/>
    </row>
    <row r="483506" spans="9:9">
      <c r="I483506" s="33"/>
    </row>
    <row r="483516" spans="9:9">
      <c r="I483516" s="33"/>
    </row>
    <row r="483519" spans="9:9">
      <c r="I483519" s="33"/>
    </row>
    <row r="483538" spans="9:9">
      <c r="I483538" s="33"/>
    </row>
    <row r="483548" spans="9:9">
      <c r="I483548" s="33"/>
    </row>
    <row r="483551" spans="9:9">
      <c r="I483551" s="33"/>
    </row>
    <row r="483570" spans="9:9">
      <c r="I483570" s="33"/>
    </row>
    <row r="483580" spans="9:9">
      <c r="I483580" s="33"/>
    </row>
    <row r="483583" spans="9:9">
      <c r="I483583" s="33"/>
    </row>
    <row r="483602" spans="9:9">
      <c r="I483602" s="33"/>
    </row>
    <row r="483612" spans="9:9">
      <c r="I483612" s="33"/>
    </row>
    <row r="483615" spans="9:9">
      <c r="I483615" s="33"/>
    </row>
    <row r="483634" spans="9:9">
      <c r="I483634" s="33"/>
    </row>
    <row r="483644" spans="9:9">
      <c r="I483644" s="33"/>
    </row>
    <row r="483647" spans="9:9">
      <c r="I483647" s="33"/>
    </row>
    <row r="483666" spans="9:9">
      <c r="I483666" s="33"/>
    </row>
    <row r="483676" spans="9:9">
      <c r="I483676" s="33"/>
    </row>
    <row r="483679" spans="9:9">
      <c r="I483679" s="33"/>
    </row>
    <row r="483698" spans="9:9">
      <c r="I483698" s="33"/>
    </row>
    <row r="483708" spans="9:9">
      <c r="I483708" s="33"/>
    </row>
    <row r="483711" spans="9:9">
      <c r="I483711" s="33"/>
    </row>
    <row r="483730" spans="9:9">
      <c r="I483730" s="33"/>
    </row>
    <row r="483740" spans="9:9">
      <c r="I483740" s="33"/>
    </row>
    <row r="483743" spans="9:9">
      <c r="I483743" s="33"/>
    </row>
    <row r="483762" spans="9:9">
      <c r="I483762" s="33"/>
    </row>
    <row r="483772" spans="9:9">
      <c r="I483772" s="33"/>
    </row>
    <row r="483775" spans="9:9">
      <c r="I483775" s="33"/>
    </row>
    <row r="483794" spans="9:9">
      <c r="I483794" s="33"/>
    </row>
    <row r="483804" spans="9:9">
      <c r="I483804" s="33"/>
    </row>
    <row r="483807" spans="9:9">
      <c r="I483807" s="33"/>
    </row>
    <row r="483826" spans="9:9">
      <c r="I483826" s="33"/>
    </row>
    <row r="483836" spans="9:9">
      <c r="I483836" s="33"/>
    </row>
    <row r="483839" spans="9:9">
      <c r="I483839" s="33"/>
    </row>
    <row r="483858" spans="9:9">
      <c r="I483858" s="33"/>
    </row>
    <row r="483868" spans="9:9">
      <c r="I483868" s="33"/>
    </row>
    <row r="483871" spans="9:9">
      <c r="I483871" s="33"/>
    </row>
    <row r="483890" spans="9:9">
      <c r="I483890" s="33"/>
    </row>
    <row r="483900" spans="9:9">
      <c r="I483900" s="33"/>
    </row>
    <row r="483903" spans="9:9">
      <c r="I483903" s="33"/>
    </row>
    <row r="483922" spans="9:9">
      <c r="I483922" s="33"/>
    </row>
    <row r="483932" spans="9:9">
      <c r="I483932" s="33"/>
    </row>
    <row r="483935" spans="9:9">
      <c r="I483935" s="33"/>
    </row>
    <row r="483954" spans="9:9">
      <c r="I483954" s="33"/>
    </row>
    <row r="483964" spans="9:9">
      <c r="I483964" s="33"/>
    </row>
    <row r="483967" spans="9:9">
      <c r="I483967" s="33"/>
    </row>
    <row r="483986" spans="9:9">
      <c r="I483986" s="33"/>
    </row>
    <row r="483996" spans="9:9">
      <c r="I483996" s="33"/>
    </row>
    <row r="483999" spans="9:9">
      <c r="I483999" s="33"/>
    </row>
    <row r="484018" spans="9:9">
      <c r="I484018" s="33"/>
    </row>
    <row r="484028" spans="9:9">
      <c r="I484028" s="33"/>
    </row>
    <row r="484031" spans="9:9">
      <c r="I484031" s="33"/>
    </row>
    <row r="484050" spans="9:9">
      <c r="I484050" s="33"/>
    </row>
    <row r="484060" spans="9:9">
      <c r="I484060" s="33"/>
    </row>
    <row r="484063" spans="9:9">
      <c r="I484063" s="33"/>
    </row>
    <row r="484082" spans="9:9">
      <c r="I484082" s="33"/>
    </row>
    <row r="484092" spans="9:9">
      <c r="I484092" s="33"/>
    </row>
    <row r="484095" spans="9:9">
      <c r="I484095" s="33"/>
    </row>
    <row r="484114" spans="9:9">
      <c r="I484114" s="33"/>
    </row>
    <row r="484124" spans="9:9">
      <c r="I484124" s="33"/>
    </row>
    <row r="484127" spans="9:9">
      <c r="I484127" s="33"/>
    </row>
    <row r="484146" spans="9:9">
      <c r="I484146" s="33"/>
    </row>
    <row r="484156" spans="9:9">
      <c r="I484156" s="33"/>
    </row>
    <row r="484159" spans="9:9">
      <c r="I484159" s="33"/>
    </row>
    <row r="484178" spans="9:9">
      <c r="I484178" s="33"/>
    </row>
    <row r="484188" spans="9:9">
      <c r="I484188" s="33"/>
    </row>
    <row r="484191" spans="9:9">
      <c r="I484191" s="33"/>
    </row>
    <row r="484210" spans="9:9">
      <c r="I484210" s="33"/>
    </row>
    <row r="484220" spans="9:9">
      <c r="I484220" s="33"/>
    </row>
    <row r="484223" spans="9:9">
      <c r="I484223" s="33"/>
    </row>
    <row r="484242" spans="9:9">
      <c r="I484242" s="33"/>
    </row>
    <row r="484252" spans="9:9">
      <c r="I484252" s="33"/>
    </row>
    <row r="484255" spans="9:9">
      <c r="I484255" s="33"/>
    </row>
    <row r="484274" spans="9:9">
      <c r="I484274" s="33"/>
    </row>
    <row r="484284" spans="9:9">
      <c r="I484284" s="33"/>
    </row>
    <row r="484287" spans="9:9">
      <c r="I484287" s="33"/>
    </row>
    <row r="484306" spans="9:9">
      <c r="I484306" s="33"/>
    </row>
    <row r="484316" spans="9:9">
      <c r="I484316" s="33"/>
    </row>
    <row r="484319" spans="9:9">
      <c r="I484319" s="33"/>
    </row>
    <row r="484338" spans="9:9">
      <c r="I484338" s="33"/>
    </row>
    <row r="484348" spans="9:9">
      <c r="I484348" s="33"/>
    </row>
    <row r="484351" spans="9:9">
      <c r="I484351" s="33"/>
    </row>
    <row r="484370" spans="9:9">
      <c r="I484370" s="33"/>
    </row>
    <row r="484380" spans="9:9">
      <c r="I484380" s="33"/>
    </row>
    <row r="484383" spans="9:9">
      <c r="I484383" s="33"/>
    </row>
    <row r="484402" spans="9:9">
      <c r="I484402" s="33"/>
    </row>
    <row r="484412" spans="9:9">
      <c r="I484412" s="33"/>
    </row>
    <row r="484415" spans="9:9">
      <c r="I484415" s="33"/>
    </row>
    <row r="484434" spans="9:9">
      <c r="I484434" s="33"/>
    </row>
    <row r="484444" spans="9:9">
      <c r="I484444" s="33"/>
    </row>
    <row r="484447" spans="9:9">
      <c r="I484447" s="33"/>
    </row>
    <row r="484466" spans="9:9">
      <c r="I484466" s="33"/>
    </row>
    <row r="484476" spans="9:9">
      <c r="I484476" s="33"/>
    </row>
    <row r="484479" spans="9:9">
      <c r="I484479" s="33"/>
    </row>
    <row r="484498" spans="9:9">
      <c r="I484498" s="33"/>
    </row>
    <row r="484508" spans="9:9">
      <c r="I484508" s="33"/>
    </row>
    <row r="484511" spans="9:9">
      <c r="I484511" s="33"/>
    </row>
    <row r="484530" spans="9:9">
      <c r="I484530" s="33"/>
    </row>
    <row r="484540" spans="9:9">
      <c r="I484540" s="33"/>
    </row>
    <row r="484543" spans="9:9">
      <c r="I484543" s="33"/>
    </row>
    <row r="484562" spans="9:9">
      <c r="I484562" s="33"/>
    </row>
    <row r="484572" spans="9:9">
      <c r="I484572" s="33"/>
    </row>
    <row r="484575" spans="9:9">
      <c r="I484575" s="33"/>
    </row>
    <row r="484594" spans="9:9">
      <c r="I484594" s="33"/>
    </row>
    <row r="484604" spans="9:9">
      <c r="I484604" s="33"/>
    </row>
    <row r="484607" spans="9:9">
      <c r="I484607" s="33"/>
    </row>
    <row r="484626" spans="9:9">
      <c r="I484626" s="33"/>
    </row>
    <row r="484636" spans="9:9">
      <c r="I484636" s="33"/>
    </row>
    <row r="484639" spans="9:9">
      <c r="I484639" s="33"/>
    </row>
    <row r="484658" spans="9:9">
      <c r="I484658" s="33"/>
    </row>
    <row r="484668" spans="9:9">
      <c r="I484668" s="33"/>
    </row>
    <row r="484671" spans="9:9">
      <c r="I484671" s="33"/>
    </row>
    <row r="484690" spans="9:9">
      <c r="I484690" s="33"/>
    </row>
    <row r="484700" spans="9:9">
      <c r="I484700" s="33"/>
    </row>
    <row r="484703" spans="9:9">
      <c r="I484703" s="33"/>
    </row>
    <row r="484722" spans="9:9">
      <c r="I484722" s="33"/>
    </row>
    <row r="484732" spans="9:9">
      <c r="I484732" s="33"/>
    </row>
    <row r="484735" spans="9:9">
      <c r="I484735" s="33"/>
    </row>
    <row r="484754" spans="9:9">
      <c r="I484754" s="33"/>
    </row>
    <row r="484764" spans="9:9">
      <c r="I484764" s="33"/>
    </row>
    <row r="484767" spans="9:9">
      <c r="I484767" s="33"/>
    </row>
    <row r="484786" spans="9:9">
      <c r="I484786" s="33"/>
    </row>
    <row r="484796" spans="9:9">
      <c r="I484796" s="33"/>
    </row>
    <row r="484799" spans="9:9">
      <c r="I484799" s="33"/>
    </row>
    <row r="484818" spans="9:9">
      <c r="I484818" s="33"/>
    </row>
    <row r="484828" spans="9:9">
      <c r="I484828" s="33"/>
    </row>
    <row r="484831" spans="9:9">
      <c r="I484831" s="33"/>
    </row>
    <row r="484850" spans="9:9">
      <c r="I484850" s="33"/>
    </row>
    <row r="484860" spans="9:9">
      <c r="I484860" s="33"/>
    </row>
    <row r="484863" spans="9:9">
      <c r="I484863" s="33"/>
    </row>
    <row r="484882" spans="9:9">
      <c r="I484882" s="33"/>
    </row>
    <row r="484892" spans="9:9">
      <c r="I484892" s="33"/>
    </row>
    <row r="484895" spans="9:9">
      <c r="I484895" s="33"/>
    </row>
    <row r="484914" spans="9:9">
      <c r="I484914" s="33"/>
    </row>
    <row r="484924" spans="9:9">
      <c r="I484924" s="33"/>
    </row>
    <row r="484927" spans="9:9">
      <c r="I484927" s="33"/>
    </row>
    <row r="484946" spans="9:9">
      <c r="I484946" s="33"/>
    </row>
    <row r="484956" spans="9:9">
      <c r="I484956" s="33"/>
    </row>
    <row r="484959" spans="9:9">
      <c r="I484959" s="33"/>
    </row>
    <row r="484978" spans="9:9">
      <c r="I484978" s="33"/>
    </row>
    <row r="484988" spans="9:9">
      <c r="I484988" s="33"/>
    </row>
    <row r="484991" spans="9:9">
      <c r="I484991" s="33"/>
    </row>
    <row r="485010" spans="9:9">
      <c r="I485010" s="33"/>
    </row>
    <row r="485020" spans="9:9">
      <c r="I485020" s="33"/>
    </row>
    <row r="485023" spans="9:9">
      <c r="I485023" s="33"/>
    </row>
    <row r="485042" spans="9:9">
      <c r="I485042" s="33"/>
    </row>
    <row r="485052" spans="9:9">
      <c r="I485052" s="33"/>
    </row>
    <row r="485055" spans="9:9">
      <c r="I485055" s="33"/>
    </row>
    <row r="485074" spans="9:9">
      <c r="I485074" s="33"/>
    </row>
    <row r="485084" spans="9:9">
      <c r="I485084" s="33"/>
    </row>
    <row r="485087" spans="9:9">
      <c r="I485087" s="33"/>
    </row>
    <row r="485106" spans="9:9">
      <c r="I485106" s="33"/>
    </row>
    <row r="485116" spans="9:9">
      <c r="I485116" s="33"/>
    </row>
    <row r="485119" spans="9:9">
      <c r="I485119" s="33"/>
    </row>
    <row r="485138" spans="9:9">
      <c r="I485138" s="33"/>
    </row>
    <row r="485148" spans="9:9">
      <c r="I485148" s="33"/>
    </row>
    <row r="485151" spans="9:9">
      <c r="I485151" s="33"/>
    </row>
    <row r="485170" spans="9:9">
      <c r="I485170" s="33"/>
    </row>
    <row r="485180" spans="9:9">
      <c r="I485180" s="33"/>
    </row>
    <row r="485183" spans="9:9">
      <c r="I485183" s="33"/>
    </row>
    <row r="485202" spans="9:9">
      <c r="I485202" s="33"/>
    </row>
    <row r="485212" spans="9:9">
      <c r="I485212" s="33"/>
    </row>
    <row r="485215" spans="9:9">
      <c r="I485215" s="33"/>
    </row>
    <row r="485234" spans="9:9">
      <c r="I485234" s="33"/>
    </row>
    <row r="485244" spans="9:9">
      <c r="I485244" s="33"/>
    </row>
    <row r="485247" spans="9:9">
      <c r="I485247" s="33"/>
    </row>
    <row r="485266" spans="9:9">
      <c r="I485266" s="33"/>
    </row>
    <row r="485276" spans="9:9">
      <c r="I485276" s="33"/>
    </row>
    <row r="485279" spans="9:9">
      <c r="I485279" s="33"/>
    </row>
    <row r="485298" spans="9:9">
      <c r="I485298" s="33"/>
    </row>
    <row r="485308" spans="9:9">
      <c r="I485308" s="33"/>
    </row>
    <row r="485311" spans="9:9">
      <c r="I485311" s="33"/>
    </row>
    <row r="485330" spans="9:9">
      <c r="I485330" s="33"/>
    </row>
    <row r="485340" spans="9:9">
      <c r="I485340" s="33"/>
    </row>
    <row r="485343" spans="9:9">
      <c r="I485343" s="33"/>
    </row>
    <row r="485362" spans="9:9">
      <c r="I485362" s="33"/>
    </row>
    <row r="485372" spans="9:9">
      <c r="I485372" s="33"/>
    </row>
    <row r="485375" spans="9:9">
      <c r="I485375" s="33"/>
    </row>
    <row r="485394" spans="9:9">
      <c r="I485394" s="33"/>
    </row>
    <row r="485404" spans="9:9">
      <c r="I485404" s="33"/>
    </row>
    <row r="485407" spans="9:9">
      <c r="I485407" s="33"/>
    </row>
    <row r="485426" spans="9:9">
      <c r="I485426" s="33"/>
    </row>
    <row r="485436" spans="9:9">
      <c r="I485436" s="33"/>
    </row>
    <row r="485439" spans="9:9">
      <c r="I485439" s="33"/>
    </row>
    <row r="485458" spans="9:9">
      <c r="I485458" s="33"/>
    </row>
    <row r="485468" spans="9:9">
      <c r="I485468" s="33"/>
    </row>
    <row r="485471" spans="9:9">
      <c r="I485471" s="33"/>
    </row>
    <row r="485490" spans="9:9">
      <c r="I485490" s="33"/>
    </row>
    <row r="485500" spans="9:9">
      <c r="I485500" s="33"/>
    </row>
    <row r="485503" spans="9:9">
      <c r="I485503" s="33"/>
    </row>
    <row r="485522" spans="9:9">
      <c r="I485522" s="33"/>
    </row>
    <row r="485532" spans="9:9">
      <c r="I485532" s="33"/>
    </row>
    <row r="485535" spans="9:9">
      <c r="I485535" s="33"/>
    </row>
    <row r="485554" spans="9:9">
      <c r="I485554" s="33"/>
    </row>
    <row r="485564" spans="9:9">
      <c r="I485564" s="33"/>
    </row>
    <row r="485567" spans="9:9">
      <c r="I485567" s="33"/>
    </row>
    <row r="485586" spans="9:9">
      <c r="I485586" s="33"/>
    </row>
    <row r="485596" spans="9:9">
      <c r="I485596" s="33"/>
    </row>
    <row r="485599" spans="9:9">
      <c r="I485599" s="33"/>
    </row>
    <row r="485618" spans="9:9">
      <c r="I485618" s="33"/>
    </row>
    <row r="485628" spans="9:9">
      <c r="I485628" s="33"/>
    </row>
    <row r="485631" spans="9:9">
      <c r="I485631" s="33"/>
    </row>
    <row r="485650" spans="9:9">
      <c r="I485650" s="33"/>
    </row>
    <row r="485660" spans="9:9">
      <c r="I485660" s="33"/>
    </row>
    <row r="485663" spans="9:9">
      <c r="I485663" s="33"/>
    </row>
    <row r="485682" spans="9:9">
      <c r="I485682" s="33"/>
    </row>
    <row r="485692" spans="9:9">
      <c r="I485692" s="33"/>
    </row>
    <row r="485695" spans="9:9">
      <c r="I485695" s="33"/>
    </row>
    <row r="485714" spans="9:9">
      <c r="I485714" s="33"/>
    </row>
    <row r="485724" spans="9:9">
      <c r="I485724" s="33"/>
    </row>
    <row r="485727" spans="9:9">
      <c r="I485727" s="33"/>
    </row>
    <row r="485746" spans="9:9">
      <c r="I485746" s="33"/>
    </row>
    <row r="485756" spans="9:9">
      <c r="I485756" s="33"/>
    </row>
    <row r="485759" spans="9:9">
      <c r="I485759" s="33"/>
    </row>
    <row r="485778" spans="9:9">
      <c r="I485778" s="33"/>
    </row>
    <row r="485788" spans="9:9">
      <c r="I485788" s="33"/>
    </row>
    <row r="485791" spans="9:9">
      <c r="I485791" s="33"/>
    </row>
    <row r="485810" spans="9:9">
      <c r="I485810" s="33"/>
    </row>
    <row r="485820" spans="9:9">
      <c r="I485820" s="33"/>
    </row>
    <row r="485823" spans="9:9">
      <c r="I485823" s="33"/>
    </row>
    <row r="485842" spans="9:9">
      <c r="I485842" s="33"/>
    </row>
    <row r="485852" spans="9:9">
      <c r="I485852" s="33"/>
    </row>
    <row r="485855" spans="9:9">
      <c r="I485855" s="33"/>
    </row>
    <row r="485874" spans="9:9">
      <c r="I485874" s="33"/>
    </row>
    <row r="485884" spans="9:9">
      <c r="I485884" s="33"/>
    </row>
    <row r="485887" spans="9:9">
      <c r="I485887" s="33"/>
    </row>
    <row r="485906" spans="9:9">
      <c r="I485906" s="33"/>
    </row>
    <row r="485916" spans="9:9">
      <c r="I485916" s="33"/>
    </row>
    <row r="485919" spans="9:9">
      <c r="I485919" s="33"/>
    </row>
    <row r="485938" spans="9:9">
      <c r="I485938" s="33"/>
    </row>
    <row r="485948" spans="9:9">
      <c r="I485948" s="33"/>
    </row>
    <row r="485951" spans="9:9">
      <c r="I485951" s="33"/>
    </row>
    <row r="485970" spans="9:9">
      <c r="I485970" s="33"/>
    </row>
    <row r="485980" spans="9:9">
      <c r="I485980" s="33"/>
    </row>
    <row r="485983" spans="9:9">
      <c r="I485983" s="33"/>
    </row>
    <row r="486002" spans="9:9">
      <c r="I486002" s="33"/>
    </row>
    <row r="486012" spans="9:9">
      <c r="I486012" s="33"/>
    </row>
    <row r="486015" spans="9:9">
      <c r="I486015" s="33"/>
    </row>
    <row r="486034" spans="9:9">
      <c r="I486034" s="33"/>
    </row>
    <row r="486044" spans="9:9">
      <c r="I486044" s="33"/>
    </row>
    <row r="486047" spans="9:9">
      <c r="I486047" s="33"/>
    </row>
    <row r="486066" spans="9:9">
      <c r="I486066" s="33"/>
    </row>
    <row r="486076" spans="9:9">
      <c r="I486076" s="33"/>
    </row>
    <row r="486079" spans="9:9">
      <c r="I486079" s="33"/>
    </row>
    <row r="486098" spans="9:9">
      <c r="I486098" s="33"/>
    </row>
    <row r="486108" spans="9:9">
      <c r="I486108" s="33"/>
    </row>
    <row r="486111" spans="9:9">
      <c r="I486111" s="33"/>
    </row>
    <row r="486130" spans="9:9">
      <c r="I486130" s="33"/>
    </row>
    <row r="486140" spans="9:9">
      <c r="I486140" s="33"/>
    </row>
    <row r="486143" spans="9:9">
      <c r="I486143" s="33"/>
    </row>
    <row r="486162" spans="9:9">
      <c r="I486162" s="33"/>
    </row>
    <row r="486172" spans="9:9">
      <c r="I486172" s="33"/>
    </row>
    <row r="486175" spans="9:9">
      <c r="I486175" s="33"/>
    </row>
    <row r="486194" spans="9:9">
      <c r="I486194" s="33"/>
    </row>
    <row r="486204" spans="9:9">
      <c r="I486204" s="33"/>
    </row>
    <row r="486207" spans="9:9">
      <c r="I486207" s="33"/>
    </row>
    <row r="486226" spans="9:9">
      <c r="I486226" s="33"/>
    </row>
    <row r="486236" spans="9:9">
      <c r="I486236" s="33"/>
    </row>
    <row r="486239" spans="9:9">
      <c r="I486239" s="33"/>
    </row>
    <row r="486258" spans="9:9">
      <c r="I486258" s="33"/>
    </row>
    <row r="486268" spans="9:9">
      <c r="I486268" s="33"/>
    </row>
    <row r="486271" spans="9:9">
      <c r="I486271" s="33"/>
    </row>
    <row r="486290" spans="9:9">
      <c r="I486290" s="33"/>
    </row>
    <row r="486300" spans="9:9">
      <c r="I486300" s="33"/>
    </row>
    <row r="486303" spans="9:9">
      <c r="I486303" s="33"/>
    </row>
    <row r="486322" spans="9:9">
      <c r="I486322" s="33"/>
    </row>
    <row r="486332" spans="9:9">
      <c r="I486332" s="33"/>
    </row>
    <row r="486335" spans="9:9">
      <c r="I486335" s="33"/>
    </row>
    <row r="486354" spans="9:9">
      <c r="I486354" s="33"/>
    </row>
    <row r="486364" spans="9:9">
      <c r="I486364" s="33"/>
    </row>
    <row r="486367" spans="9:9">
      <c r="I486367" s="33"/>
    </row>
    <row r="486386" spans="9:9">
      <c r="I486386" s="33"/>
    </row>
    <row r="486396" spans="9:9">
      <c r="I486396" s="33"/>
    </row>
    <row r="486399" spans="9:9">
      <c r="I486399" s="33"/>
    </row>
    <row r="486418" spans="9:9">
      <c r="I486418" s="33"/>
    </row>
    <row r="486428" spans="9:9">
      <c r="I486428" s="33"/>
    </row>
    <row r="486431" spans="9:9">
      <c r="I486431" s="33"/>
    </row>
    <row r="486450" spans="9:9">
      <c r="I486450" s="33"/>
    </row>
    <row r="486460" spans="9:9">
      <c r="I486460" s="33"/>
    </row>
    <row r="486463" spans="9:9">
      <c r="I486463" s="33"/>
    </row>
    <row r="486482" spans="9:9">
      <c r="I486482" s="33"/>
    </row>
    <row r="486492" spans="9:9">
      <c r="I486492" s="33"/>
    </row>
    <row r="486495" spans="9:9">
      <c r="I486495" s="33"/>
    </row>
    <row r="486514" spans="9:9">
      <c r="I486514" s="33"/>
    </row>
    <row r="486524" spans="9:9">
      <c r="I486524" s="33"/>
    </row>
    <row r="486527" spans="9:9">
      <c r="I486527" s="33"/>
    </row>
    <row r="486546" spans="9:9">
      <c r="I486546" s="33"/>
    </row>
    <row r="486556" spans="9:9">
      <c r="I486556" s="33"/>
    </row>
    <row r="486559" spans="9:9">
      <c r="I486559" s="33"/>
    </row>
    <row r="486578" spans="9:9">
      <c r="I486578" s="33"/>
    </row>
    <row r="486588" spans="9:9">
      <c r="I486588" s="33"/>
    </row>
    <row r="486591" spans="9:9">
      <c r="I486591" s="33"/>
    </row>
    <row r="486610" spans="9:9">
      <c r="I486610" s="33"/>
    </row>
    <row r="486620" spans="9:9">
      <c r="I486620" s="33"/>
    </row>
    <row r="486623" spans="9:9">
      <c r="I486623" s="33"/>
    </row>
    <row r="486642" spans="9:9">
      <c r="I486642" s="33"/>
    </row>
    <row r="486652" spans="9:9">
      <c r="I486652" s="33"/>
    </row>
    <row r="486655" spans="9:9">
      <c r="I486655" s="33"/>
    </row>
    <row r="486674" spans="9:9">
      <c r="I486674" s="33"/>
    </row>
    <row r="486684" spans="9:9">
      <c r="I486684" s="33"/>
    </row>
    <row r="486687" spans="9:9">
      <c r="I486687" s="33"/>
    </row>
    <row r="486706" spans="9:9">
      <c r="I486706" s="33"/>
    </row>
    <row r="486716" spans="9:9">
      <c r="I486716" s="33"/>
    </row>
    <row r="486719" spans="9:9">
      <c r="I486719" s="33"/>
    </row>
    <row r="486738" spans="9:9">
      <c r="I486738" s="33"/>
    </row>
    <row r="486748" spans="9:9">
      <c r="I486748" s="33"/>
    </row>
    <row r="486751" spans="9:9">
      <c r="I486751" s="33"/>
    </row>
    <row r="486770" spans="9:9">
      <c r="I486770" s="33"/>
    </row>
    <row r="486780" spans="9:9">
      <c r="I486780" s="33"/>
    </row>
    <row r="486783" spans="9:9">
      <c r="I486783" s="33"/>
    </row>
    <row r="486802" spans="9:9">
      <c r="I486802" s="33"/>
    </row>
    <row r="486812" spans="9:9">
      <c r="I486812" s="33"/>
    </row>
    <row r="486815" spans="9:9">
      <c r="I486815" s="33"/>
    </row>
    <row r="486834" spans="9:9">
      <c r="I486834" s="33"/>
    </row>
    <row r="486844" spans="9:9">
      <c r="I486844" s="33"/>
    </row>
    <row r="486847" spans="9:9">
      <c r="I486847" s="33"/>
    </row>
    <row r="486866" spans="9:9">
      <c r="I486866" s="33"/>
    </row>
    <row r="486876" spans="9:9">
      <c r="I486876" s="33"/>
    </row>
    <row r="486879" spans="9:9">
      <c r="I486879" s="33"/>
    </row>
    <row r="486898" spans="9:9">
      <c r="I486898" s="33"/>
    </row>
    <row r="486908" spans="9:9">
      <c r="I486908" s="33"/>
    </row>
    <row r="486911" spans="9:9">
      <c r="I486911" s="33"/>
    </row>
    <row r="486930" spans="9:9">
      <c r="I486930" s="33"/>
    </row>
    <row r="486940" spans="9:9">
      <c r="I486940" s="33"/>
    </row>
    <row r="486943" spans="9:9">
      <c r="I486943" s="33"/>
    </row>
    <row r="486962" spans="9:9">
      <c r="I486962" s="33"/>
    </row>
    <row r="486972" spans="9:9">
      <c r="I486972" s="33"/>
    </row>
    <row r="486975" spans="9:9">
      <c r="I486975" s="33"/>
    </row>
    <row r="486994" spans="9:9">
      <c r="I486994" s="33"/>
    </row>
    <row r="487004" spans="9:9">
      <c r="I487004" s="33"/>
    </row>
    <row r="487007" spans="9:9">
      <c r="I487007" s="33"/>
    </row>
    <row r="487026" spans="9:9">
      <c r="I487026" s="33"/>
    </row>
    <row r="487036" spans="9:9">
      <c r="I487036" s="33"/>
    </row>
    <row r="487039" spans="9:9">
      <c r="I487039" s="33"/>
    </row>
    <row r="487058" spans="9:9">
      <c r="I487058" s="33"/>
    </row>
    <row r="487068" spans="9:9">
      <c r="I487068" s="33"/>
    </row>
    <row r="487071" spans="9:9">
      <c r="I487071" s="33"/>
    </row>
    <row r="487090" spans="9:9">
      <c r="I487090" s="33"/>
    </row>
    <row r="487100" spans="9:9">
      <c r="I487100" s="33"/>
    </row>
    <row r="487103" spans="9:9">
      <c r="I487103" s="33"/>
    </row>
    <row r="487122" spans="9:9">
      <c r="I487122" s="33"/>
    </row>
    <row r="487132" spans="9:9">
      <c r="I487132" s="33"/>
    </row>
    <row r="487135" spans="9:9">
      <c r="I487135" s="33"/>
    </row>
    <row r="487154" spans="9:9">
      <c r="I487154" s="33"/>
    </row>
    <row r="487164" spans="9:9">
      <c r="I487164" s="33"/>
    </row>
    <row r="487167" spans="9:9">
      <c r="I487167" s="33"/>
    </row>
    <row r="487186" spans="9:9">
      <c r="I487186" s="33"/>
    </row>
    <row r="487196" spans="9:9">
      <c r="I487196" s="33"/>
    </row>
    <row r="487199" spans="9:9">
      <c r="I487199" s="33"/>
    </row>
    <row r="487218" spans="9:9">
      <c r="I487218" s="33"/>
    </row>
    <row r="487228" spans="9:9">
      <c r="I487228" s="33"/>
    </row>
    <row r="487231" spans="9:9">
      <c r="I487231" s="33"/>
    </row>
    <row r="487250" spans="9:9">
      <c r="I487250" s="33"/>
    </row>
    <row r="487260" spans="9:9">
      <c r="I487260" s="33"/>
    </row>
    <row r="487263" spans="9:9">
      <c r="I487263" s="33"/>
    </row>
    <row r="487282" spans="9:9">
      <c r="I487282" s="33"/>
    </row>
    <row r="487292" spans="9:9">
      <c r="I487292" s="33"/>
    </row>
    <row r="487295" spans="9:9">
      <c r="I487295" s="33"/>
    </row>
    <row r="487314" spans="9:9">
      <c r="I487314" s="33"/>
    </row>
    <row r="487324" spans="9:9">
      <c r="I487324" s="33"/>
    </row>
    <row r="487327" spans="9:9">
      <c r="I487327" s="33"/>
    </row>
    <row r="487346" spans="9:9">
      <c r="I487346" s="33"/>
    </row>
    <row r="487356" spans="9:9">
      <c r="I487356" s="33"/>
    </row>
    <row r="487359" spans="9:9">
      <c r="I487359" s="33"/>
    </row>
    <row r="487378" spans="9:9">
      <c r="I487378" s="33"/>
    </row>
    <row r="487388" spans="9:9">
      <c r="I487388" s="33"/>
    </row>
    <row r="487391" spans="9:9">
      <c r="I487391" s="33"/>
    </row>
    <row r="487410" spans="9:9">
      <c r="I487410" s="33"/>
    </row>
    <row r="487420" spans="9:9">
      <c r="I487420" s="33"/>
    </row>
    <row r="487423" spans="9:9">
      <c r="I487423" s="33"/>
    </row>
    <row r="487442" spans="9:9">
      <c r="I487442" s="33"/>
    </row>
    <row r="487452" spans="9:9">
      <c r="I487452" s="33"/>
    </row>
    <row r="487455" spans="9:9">
      <c r="I487455" s="33"/>
    </row>
    <row r="487474" spans="9:9">
      <c r="I487474" s="33"/>
    </row>
    <row r="487484" spans="9:9">
      <c r="I487484" s="33"/>
    </row>
    <row r="487487" spans="9:9">
      <c r="I487487" s="33"/>
    </row>
    <row r="487506" spans="9:9">
      <c r="I487506" s="33"/>
    </row>
    <row r="487516" spans="9:9">
      <c r="I487516" s="33"/>
    </row>
    <row r="487519" spans="9:9">
      <c r="I487519" s="33"/>
    </row>
    <row r="487538" spans="9:9">
      <c r="I487538" s="33"/>
    </row>
    <row r="487548" spans="9:9">
      <c r="I487548" s="33"/>
    </row>
    <row r="487551" spans="9:9">
      <c r="I487551" s="33"/>
    </row>
    <row r="487570" spans="9:9">
      <c r="I487570" s="33"/>
    </row>
    <row r="487580" spans="9:9">
      <c r="I487580" s="33"/>
    </row>
    <row r="487583" spans="9:9">
      <c r="I487583" s="33"/>
    </row>
    <row r="487602" spans="9:9">
      <c r="I487602" s="33"/>
    </row>
    <row r="487612" spans="9:9">
      <c r="I487612" s="33"/>
    </row>
    <row r="487615" spans="9:9">
      <c r="I487615" s="33"/>
    </row>
    <row r="487634" spans="9:9">
      <c r="I487634" s="33"/>
    </row>
    <row r="487644" spans="9:9">
      <c r="I487644" s="33"/>
    </row>
    <row r="487647" spans="9:9">
      <c r="I487647" s="33"/>
    </row>
    <row r="487666" spans="9:9">
      <c r="I487666" s="33"/>
    </row>
    <row r="487676" spans="9:9">
      <c r="I487676" s="33"/>
    </row>
    <row r="487679" spans="9:9">
      <c r="I487679" s="33"/>
    </row>
    <row r="487698" spans="9:9">
      <c r="I487698" s="33"/>
    </row>
    <row r="487708" spans="9:9">
      <c r="I487708" s="33"/>
    </row>
    <row r="487711" spans="9:9">
      <c r="I487711" s="33"/>
    </row>
    <row r="487730" spans="9:9">
      <c r="I487730" s="33"/>
    </row>
    <row r="487740" spans="9:9">
      <c r="I487740" s="33"/>
    </row>
    <row r="487743" spans="9:9">
      <c r="I487743" s="33"/>
    </row>
    <row r="487762" spans="9:9">
      <c r="I487762" s="33"/>
    </row>
    <row r="487772" spans="9:9">
      <c r="I487772" s="33"/>
    </row>
    <row r="487775" spans="9:9">
      <c r="I487775" s="33"/>
    </row>
    <row r="487794" spans="9:9">
      <c r="I487794" s="33"/>
    </row>
    <row r="487804" spans="9:9">
      <c r="I487804" s="33"/>
    </row>
    <row r="487807" spans="9:9">
      <c r="I487807" s="33"/>
    </row>
    <row r="487826" spans="9:9">
      <c r="I487826" s="33"/>
    </row>
    <row r="487836" spans="9:9">
      <c r="I487836" s="33"/>
    </row>
    <row r="487839" spans="9:9">
      <c r="I487839" s="33"/>
    </row>
    <row r="487858" spans="9:9">
      <c r="I487858" s="33"/>
    </row>
    <row r="487868" spans="9:9">
      <c r="I487868" s="33"/>
    </row>
    <row r="487871" spans="9:9">
      <c r="I487871" s="33"/>
    </row>
    <row r="487890" spans="9:9">
      <c r="I487890" s="33"/>
    </row>
    <row r="487900" spans="9:9">
      <c r="I487900" s="33"/>
    </row>
    <row r="487903" spans="9:9">
      <c r="I487903" s="33"/>
    </row>
    <row r="487922" spans="9:9">
      <c r="I487922" s="33"/>
    </row>
    <row r="487932" spans="9:9">
      <c r="I487932" s="33"/>
    </row>
    <row r="487935" spans="9:9">
      <c r="I487935" s="33"/>
    </row>
    <row r="487954" spans="9:9">
      <c r="I487954" s="33"/>
    </row>
    <row r="487964" spans="9:9">
      <c r="I487964" s="33"/>
    </row>
    <row r="487967" spans="9:9">
      <c r="I487967" s="33"/>
    </row>
    <row r="487986" spans="9:9">
      <c r="I487986" s="33"/>
    </row>
    <row r="487996" spans="9:9">
      <c r="I487996" s="33"/>
    </row>
    <row r="487999" spans="9:9">
      <c r="I487999" s="33"/>
    </row>
    <row r="488018" spans="9:9">
      <c r="I488018" s="33"/>
    </row>
    <row r="488028" spans="9:9">
      <c r="I488028" s="33"/>
    </row>
    <row r="488031" spans="9:9">
      <c r="I488031" s="33"/>
    </row>
    <row r="488050" spans="9:9">
      <c r="I488050" s="33"/>
    </row>
    <row r="488060" spans="9:9">
      <c r="I488060" s="33"/>
    </row>
    <row r="488063" spans="9:9">
      <c r="I488063" s="33"/>
    </row>
    <row r="488082" spans="9:9">
      <c r="I488082" s="33"/>
    </row>
    <row r="488092" spans="9:9">
      <c r="I488092" s="33"/>
    </row>
    <row r="488095" spans="9:9">
      <c r="I488095" s="33"/>
    </row>
    <row r="488114" spans="9:9">
      <c r="I488114" s="33"/>
    </row>
    <row r="488124" spans="9:9">
      <c r="I488124" s="33"/>
    </row>
    <row r="488127" spans="9:9">
      <c r="I488127" s="33"/>
    </row>
    <row r="488146" spans="9:9">
      <c r="I488146" s="33"/>
    </row>
    <row r="488156" spans="9:9">
      <c r="I488156" s="33"/>
    </row>
    <row r="488159" spans="9:9">
      <c r="I488159" s="33"/>
    </row>
    <row r="488178" spans="9:9">
      <c r="I488178" s="33"/>
    </row>
    <row r="488188" spans="9:9">
      <c r="I488188" s="33"/>
    </row>
    <row r="488191" spans="9:9">
      <c r="I488191" s="33"/>
    </row>
    <row r="488210" spans="9:9">
      <c r="I488210" s="33"/>
    </row>
    <row r="488220" spans="9:9">
      <c r="I488220" s="33"/>
    </row>
    <row r="488223" spans="9:9">
      <c r="I488223" s="33"/>
    </row>
    <row r="488242" spans="9:9">
      <c r="I488242" s="33"/>
    </row>
    <row r="488252" spans="9:9">
      <c r="I488252" s="33"/>
    </row>
    <row r="488255" spans="9:9">
      <c r="I488255" s="33"/>
    </row>
    <row r="488274" spans="9:9">
      <c r="I488274" s="33"/>
    </row>
    <row r="488284" spans="9:9">
      <c r="I488284" s="33"/>
    </row>
    <row r="488287" spans="9:9">
      <c r="I488287" s="33"/>
    </row>
    <row r="488306" spans="9:9">
      <c r="I488306" s="33"/>
    </row>
    <row r="488316" spans="9:9">
      <c r="I488316" s="33"/>
    </row>
    <row r="488319" spans="9:9">
      <c r="I488319" s="33"/>
    </row>
    <row r="488338" spans="9:9">
      <c r="I488338" s="33"/>
    </row>
    <row r="488348" spans="9:9">
      <c r="I488348" s="33"/>
    </row>
    <row r="488351" spans="9:9">
      <c r="I488351" s="33"/>
    </row>
    <row r="488370" spans="9:9">
      <c r="I488370" s="33"/>
    </row>
    <row r="488380" spans="9:9">
      <c r="I488380" s="33"/>
    </row>
    <row r="488383" spans="9:9">
      <c r="I488383" s="33"/>
    </row>
    <row r="488402" spans="9:9">
      <c r="I488402" s="33"/>
    </row>
    <row r="488412" spans="9:9">
      <c r="I488412" s="33"/>
    </row>
    <row r="488415" spans="9:9">
      <c r="I488415" s="33"/>
    </row>
    <row r="488434" spans="9:9">
      <c r="I488434" s="33"/>
    </row>
    <row r="488444" spans="9:9">
      <c r="I488444" s="33"/>
    </row>
    <row r="488447" spans="9:9">
      <c r="I488447" s="33"/>
    </row>
    <row r="488466" spans="9:9">
      <c r="I488466" s="33"/>
    </row>
    <row r="488476" spans="9:9">
      <c r="I488476" s="33"/>
    </row>
    <row r="488479" spans="9:9">
      <c r="I488479" s="33"/>
    </row>
    <row r="488498" spans="9:9">
      <c r="I488498" s="33"/>
    </row>
    <row r="488508" spans="9:9">
      <c r="I488508" s="33"/>
    </row>
    <row r="488511" spans="9:9">
      <c r="I488511" s="33"/>
    </row>
    <row r="488530" spans="9:9">
      <c r="I488530" s="33"/>
    </row>
    <row r="488540" spans="9:9">
      <c r="I488540" s="33"/>
    </row>
    <row r="488543" spans="9:9">
      <c r="I488543" s="33"/>
    </row>
    <row r="488562" spans="9:9">
      <c r="I488562" s="33"/>
    </row>
    <row r="488572" spans="9:9">
      <c r="I488572" s="33"/>
    </row>
    <row r="488575" spans="9:9">
      <c r="I488575" s="33"/>
    </row>
    <row r="488594" spans="9:9">
      <c r="I488594" s="33"/>
    </row>
    <row r="488604" spans="9:9">
      <c r="I488604" s="33"/>
    </row>
    <row r="488607" spans="9:9">
      <c r="I488607" s="33"/>
    </row>
    <row r="488626" spans="9:9">
      <c r="I488626" s="33"/>
    </row>
    <row r="488636" spans="9:9">
      <c r="I488636" s="33"/>
    </row>
    <row r="488639" spans="9:9">
      <c r="I488639" s="33"/>
    </row>
    <row r="488658" spans="9:9">
      <c r="I488658" s="33"/>
    </row>
    <row r="488668" spans="9:9">
      <c r="I488668" s="33"/>
    </row>
    <row r="488671" spans="9:9">
      <c r="I488671" s="33"/>
    </row>
    <row r="488690" spans="9:9">
      <c r="I488690" s="33"/>
    </row>
    <row r="488700" spans="9:9">
      <c r="I488700" s="33"/>
    </row>
    <row r="488703" spans="9:9">
      <c r="I488703" s="33"/>
    </row>
    <row r="488722" spans="9:9">
      <c r="I488722" s="33"/>
    </row>
    <row r="488732" spans="9:9">
      <c r="I488732" s="33"/>
    </row>
    <row r="488735" spans="9:9">
      <c r="I488735" s="33"/>
    </row>
    <row r="488754" spans="9:9">
      <c r="I488754" s="33"/>
    </row>
    <row r="488764" spans="9:9">
      <c r="I488764" s="33"/>
    </row>
    <row r="488767" spans="9:9">
      <c r="I488767" s="33"/>
    </row>
    <row r="488786" spans="9:9">
      <c r="I488786" s="33"/>
    </row>
    <row r="488796" spans="9:9">
      <c r="I488796" s="33"/>
    </row>
    <row r="488799" spans="9:9">
      <c r="I488799" s="33"/>
    </row>
    <row r="488818" spans="9:9">
      <c r="I488818" s="33"/>
    </row>
    <row r="488828" spans="9:9">
      <c r="I488828" s="33"/>
    </row>
    <row r="488831" spans="9:9">
      <c r="I488831" s="33"/>
    </row>
    <row r="488850" spans="9:9">
      <c r="I488850" s="33"/>
    </row>
    <row r="488860" spans="9:9">
      <c r="I488860" s="33"/>
    </row>
    <row r="488863" spans="9:9">
      <c r="I488863" s="33"/>
    </row>
    <row r="488882" spans="9:9">
      <c r="I488882" s="33"/>
    </row>
    <row r="488892" spans="9:9">
      <c r="I488892" s="33"/>
    </row>
    <row r="488895" spans="9:9">
      <c r="I488895" s="33"/>
    </row>
    <row r="488914" spans="9:9">
      <c r="I488914" s="33"/>
    </row>
    <row r="488924" spans="9:9">
      <c r="I488924" s="33"/>
    </row>
    <row r="488927" spans="9:9">
      <c r="I488927" s="33"/>
    </row>
    <row r="488946" spans="9:9">
      <c r="I488946" s="33"/>
    </row>
    <row r="488956" spans="9:9">
      <c r="I488956" s="33"/>
    </row>
    <row r="488959" spans="9:9">
      <c r="I488959" s="33"/>
    </row>
    <row r="488978" spans="9:9">
      <c r="I488978" s="33"/>
    </row>
    <row r="488988" spans="9:9">
      <c r="I488988" s="33"/>
    </row>
    <row r="488991" spans="9:9">
      <c r="I488991" s="33"/>
    </row>
    <row r="489010" spans="9:9">
      <c r="I489010" s="33"/>
    </row>
    <row r="489020" spans="9:9">
      <c r="I489020" s="33"/>
    </row>
    <row r="489023" spans="9:9">
      <c r="I489023" s="33"/>
    </row>
    <row r="489042" spans="9:9">
      <c r="I489042" s="33"/>
    </row>
    <row r="489052" spans="9:9">
      <c r="I489052" s="33"/>
    </row>
    <row r="489055" spans="9:9">
      <c r="I489055" s="33"/>
    </row>
    <row r="489074" spans="9:9">
      <c r="I489074" s="33"/>
    </row>
    <row r="489084" spans="9:9">
      <c r="I489084" s="33"/>
    </row>
    <row r="489087" spans="9:9">
      <c r="I489087" s="33"/>
    </row>
    <row r="489106" spans="9:9">
      <c r="I489106" s="33"/>
    </row>
    <row r="489116" spans="9:9">
      <c r="I489116" s="33"/>
    </row>
    <row r="489119" spans="9:9">
      <c r="I489119" s="33"/>
    </row>
    <row r="489138" spans="9:9">
      <c r="I489138" s="33"/>
    </row>
    <row r="489148" spans="9:9">
      <c r="I489148" s="33"/>
    </row>
    <row r="489151" spans="9:9">
      <c r="I489151" s="33"/>
    </row>
    <row r="489170" spans="9:9">
      <c r="I489170" s="33"/>
    </row>
    <row r="489180" spans="9:9">
      <c r="I489180" s="33"/>
    </row>
    <row r="489183" spans="9:9">
      <c r="I489183" s="33"/>
    </row>
    <row r="489202" spans="9:9">
      <c r="I489202" s="33"/>
    </row>
    <row r="489212" spans="9:9">
      <c r="I489212" s="33"/>
    </row>
    <row r="489215" spans="9:9">
      <c r="I489215" s="33"/>
    </row>
    <row r="489234" spans="9:9">
      <c r="I489234" s="33"/>
    </row>
    <row r="489244" spans="9:9">
      <c r="I489244" s="33"/>
    </row>
    <row r="489247" spans="9:9">
      <c r="I489247" s="33"/>
    </row>
    <row r="489266" spans="9:9">
      <c r="I489266" s="33"/>
    </row>
    <row r="489276" spans="9:9">
      <c r="I489276" s="33"/>
    </row>
    <row r="489279" spans="9:9">
      <c r="I489279" s="33"/>
    </row>
    <row r="489298" spans="9:9">
      <c r="I489298" s="33"/>
    </row>
    <row r="489308" spans="9:9">
      <c r="I489308" s="33"/>
    </row>
    <row r="489311" spans="9:9">
      <c r="I489311" s="33"/>
    </row>
    <row r="489330" spans="9:9">
      <c r="I489330" s="33"/>
    </row>
    <row r="489340" spans="9:9">
      <c r="I489340" s="33"/>
    </row>
    <row r="489343" spans="9:9">
      <c r="I489343" s="33"/>
    </row>
    <row r="489362" spans="9:9">
      <c r="I489362" s="33"/>
    </row>
    <row r="489372" spans="9:9">
      <c r="I489372" s="33"/>
    </row>
    <row r="489375" spans="9:9">
      <c r="I489375" s="33"/>
    </row>
    <row r="489394" spans="9:9">
      <c r="I489394" s="33"/>
    </row>
    <row r="489404" spans="9:9">
      <c r="I489404" s="33"/>
    </row>
    <row r="489407" spans="9:9">
      <c r="I489407" s="33"/>
    </row>
    <row r="489426" spans="9:9">
      <c r="I489426" s="33"/>
    </row>
    <row r="489436" spans="9:9">
      <c r="I489436" s="33"/>
    </row>
    <row r="489439" spans="9:9">
      <c r="I489439" s="33"/>
    </row>
    <row r="489458" spans="9:9">
      <c r="I489458" s="33"/>
    </row>
    <row r="489468" spans="9:9">
      <c r="I489468" s="33"/>
    </row>
    <row r="489471" spans="9:9">
      <c r="I489471" s="33"/>
    </row>
    <row r="489490" spans="9:9">
      <c r="I489490" s="33"/>
    </row>
    <row r="489500" spans="9:9">
      <c r="I489500" s="33"/>
    </row>
    <row r="489503" spans="9:9">
      <c r="I489503" s="33"/>
    </row>
    <row r="489522" spans="9:9">
      <c r="I489522" s="33"/>
    </row>
    <row r="489532" spans="9:9">
      <c r="I489532" s="33"/>
    </row>
    <row r="489535" spans="9:9">
      <c r="I489535" s="33"/>
    </row>
    <row r="489554" spans="9:9">
      <c r="I489554" s="33"/>
    </row>
    <row r="489564" spans="9:9">
      <c r="I489564" s="33"/>
    </row>
    <row r="489567" spans="9:9">
      <c r="I489567" s="33"/>
    </row>
    <row r="489586" spans="9:9">
      <c r="I489586" s="33"/>
    </row>
    <row r="489596" spans="9:9">
      <c r="I489596" s="33"/>
    </row>
    <row r="489599" spans="9:9">
      <c r="I489599" s="33"/>
    </row>
    <row r="489618" spans="9:9">
      <c r="I489618" s="33"/>
    </row>
    <row r="489628" spans="9:9">
      <c r="I489628" s="33"/>
    </row>
    <row r="489631" spans="9:9">
      <c r="I489631" s="33"/>
    </row>
    <row r="489650" spans="9:9">
      <c r="I489650" s="33"/>
    </row>
    <row r="489660" spans="9:9">
      <c r="I489660" s="33"/>
    </row>
    <row r="489663" spans="9:9">
      <c r="I489663" s="33"/>
    </row>
    <row r="489682" spans="9:9">
      <c r="I489682" s="33"/>
    </row>
    <row r="489692" spans="9:9">
      <c r="I489692" s="33"/>
    </row>
    <row r="489695" spans="9:9">
      <c r="I489695" s="33"/>
    </row>
    <row r="489714" spans="9:9">
      <c r="I489714" s="33"/>
    </row>
    <row r="489724" spans="9:9">
      <c r="I489724" s="33"/>
    </row>
    <row r="489727" spans="9:9">
      <c r="I489727" s="33"/>
    </row>
    <row r="489746" spans="9:9">
      <c r="I489746" s="33"/>
    </row>
    <row r="489756" spans="9:9">
      <c r="I489756" s="33"/>
    </row>
    <row r="489759" spans="9:9">
      <c r="I489759" s="33"/>
    </row>
    <row r="489778" spans="9:9">
      <c r="I489778" s="33"/>
    </row>
    <row r="489788" spans="9:9">
      <c r="I489788" s="33"/>
    </row>
    <row r="489791" spans="9:9">
      <c r="I489791" s="33"/>
    </row>
    <row r="489810" spans="9:9">
      <c r="I489810" s="33"/>
    </row>
    <row r="489820" spans="9:9">
      <c r="I489820" s="33"/>
    </row>
    <row r="489823" spans="9:9">
      <c r="I489823" s="33"/>
    </row>
    <row r="489842" spans="9:9">
      <c r="I489842" s="33"/>
    </row>
    <row r="489852" spans="9:9">
      <c r="I489852" s="33"/>
    </row>
    <row r="489855" spans="9:9">
      <c r="I489855" s="33"/>
    </row>
    <row r="489874" spans="9:9">
      <c r="I489874" s="33"/>
    </row>
    <row r="489884" spans="9:9">
      <c r="I489884" s="33"/>
    </row>
    <row r="489887" spans="9:9">
      <c r="I489887" s="33"/>
    </row>
    <row r="489906" spans="9:9">
      <c r="I489906" s="33"/>
    </row>
    <row r="489916" spans="9:9">
      <c r="I489916" s="33"/>
    </row>
    <row r="489919" spans="9:9">
      <c r="I489919" s="33"/>
    </row>
    <row r="489938" spans="9:9">
      <c r="I489938" s="33"/>
    </row>
    <row r="489948" spans="9:9">
      <c r="I489948" s="33"/>
    </row>
    <row r="489951" spans="9:9">
      <c r="I489951" s="33"/>
    </row>
    <row r="489970" spans="9:9">
      <c r="I489970" s="33"/>
    </row>
    <row r="489980" spans="9:9">
      <c r="I489980" s="33"/>
    </row>
    <row r="489983" spans="9:9">
      <c r="I489983" s="33"/>
    </row>
    <row r="490002" spans="9:9">
      <c r="I490002" s="33"/>
    </row>
    <row r="490012" spans="9:9">
      <c r="I490012" s="33"/>
    </row>
    <row r="490015" spans="9:9">
      <c r="I490015" s="33"/>
    </row>
    <row r="490034" spans="9:9">
      <c r="I490034" s="33"/>
    </row>
    <row r="490044" spans="9:9">
      <c r="I490044" s="33"/>
    </row>
    <row r="490047" spans="9:9">
      <c r="I490047" s="33"/>
    </row>
    <row r="490066" spans="9:9">
      <c r="I490066" s="33"/>
    </row>
    <row r="490076" spans="9:9">
      <c r="I490076" s="33"/>
    </row>
    <row r="490079" spans="9:9">
      <c r="I490079" s="33"/>
    </row>
    <row r="490098" spans="9:9">
      <c r="I490098" s="33"/>
    </row>
    <row r="490108" spans="9:9">
      <c r="I490108" s="33"/>
    </row>
    <row r="490111" spans="9:9">
      <c r="I490111" s="33"/>
    </row>
    <row r="490130" spans="9:9">
      <c r="I490130" s="33"/>
    </row>
    <row r="490140" spans="9:9">
      <c r="I490140" s="33"/>
    </row>
    <row r="490143" spans="9:9">
      <c r="I490143" s="33"/>
    </row>
    <row r="490162" spans="9:9">
      <c r="I490162" s="33"/>
    </row>
    <row r="490172" spans="9:9">
      <c r="I490172" s="33"/>
    </row>
    <row r="490175" spans="9:9">
      <c r="I490175" s="33"/>
    </row>
    <row r="490194" spans="9:9">
      <c r="I490194" s="33"/>
    </row>
    <row r="490204" spans="9:9">
      <c r="I490204" s="33"/>
    </row>
    <row r="490207" spans="9:9">
      <c r="I490207" s="33"/>
    </row>
    <row r="490226" spans="9:9">
      <c r="I490226" s="33"/>
    </row>
    <row r="490236" spans="9:9">
      <c r="I490236" s="33"/>
    </row>
    <row r="490239" spans="9:9">
      <c r="I490239" s="33"/>
    </row>
    <row r="490258" spans="9:9">
      <c r="I490258" s="33"/>
    </row>
    <row r="490268" spans="9:9">
      <c r="I490268" s="33"/>
    </row>
    <row r="490271" spans="9:9">
      <c r="I490271" s="33"/>
    </row>
    <row r="490290" spans="9:9">
      <c r="I490290" s="33"/>
    </row>
    <row r="490300" spans="9:9">
      <c r="I490300" s="33"/>
    </row>
    <row r="490303" spans="9:9">
      <c r="I490303" s="33"/>
    </row>
    <row r="490322" spans="9:9">
      <c r="I490322" s="33"/>
    </row>
    <row r="490332" spans="9:9">
      <c r="I490332" s="33"/>
    </row>
    <row r="490335" spans="9:9">
      <c r="I490335" s="33"/>
    </row>
    <row r="490354" spans="9:9">
      <c r="I490354" s="33"/>
    </row>
    <row r="490364" spans="9:9">
      <c r="I490364" s="33"/>
    </row>
    <row r="490367" spans="9:9">
      <c r="I490367" s="33"/>
    </row>
    <row r="490386" spans="9:9">
      <c r="I490386" s="33"/>
    </row>
    <row r="490396" spans="9:9">
      <c r="I490396" s="33"/>
    </row>
    <row r="490399" spans="9:9">
      <c r="I490399" s="33"/>
    </row>
    <row r="490418" spans="9:9">
      <c r="I490418" s="33"/>
    </row>
    <row r="490428" spans="9:9">
      <c r="I490428" s="33"/>
    </row>
    <row r="490431" spans="9:9">
      <c r="I490431" s="33"/>
    </row>
    <row r="490450" spans="9:9">
      <c r="I490450" s="33"/>
    </row>
    <row r="490460" spans="9:9">
      <c r="I490460" s="33"/>
    </row>
    <row r="490463" spans="9:9">
      <c r="I490463" s="33"/>
    </row>
    <row r="490482" spans="9:9">
      <c r="I490482" s="33"/>
    </row>
    <row r="490492" spans="9:9">
      <c r="I490492" s="33"/>
    </row>
    <row r="490495" spans="9:9">
      <c r="I490495" s="33"/>
    </row>
    <row r="490514" spans="9:9">
      <c r="I490514" s="33"/>
    </row>
    <row r="490524" spans="9:9">
      <c r="I490524" s="33"/>
    </row>
    <row r="490527" spans="9:9">
      <c r="I490527" s="33"/>
    </row>
    <row r="490546" spans="9:9">
      <c r="I490546" s="33"/>
    </row>
    <row r="490556" spans="9:9">
      <c r="I490556" s="33"/>
    </row>
    <row r="490559" spans="9:9">
      <c r="I490559" s="33"/>
    </row>
    <row r="490578" spans="9:9">
      <c r="I490578" s="33"/>
    </row>
    <row r="490588" spans="9:9">
      <c r="I490588" s="33"/>
    </row>
    <row r="490591" spans="9:9">
      <c r="I490591" s="33"/>
    </row>
    <row r="490610" spans="9:9">
      <c r="I490610" s="33"/>
    </row>
    <row r="490620" spans="9:9">
      <c r="I490620" s="33"/>
    </row>
    <row r="490623" spans="9:9">
      <c r="I490623" s="33"/>
    </row>
    <row r="490642" spans="9:9">
      <c r="I490642" s="33"/>
    </row>
    <row r="490652" spans="9:9">
      <c r="I490652" s="33"/>
    </row>
    <row r="490655" spans="9:9">
      <c r="I490655" s="33"/>
    </row>
    <row r="490674" spans="9:9">
      <c r="I490674" s="33"/>
    </row>
    <row r="490684" spans="9:9">
      <c r="I490684" s="33"/>
    </row>
    <row r="490687" spans="9:9">
      <c r="I490687" s="33"/>
    </row>
    <row r="490706" spans="9:9">
      <c r="I490706" s="33"/>
    </row>
    <row r="490716" spans="9:9">
      <c r="I490716" s="33"/>
    </row>
    <row r="490719" spans="9:9">
      <c r="I490719" s="33"/>
    </row>
    <row r="490738" spans="9:9">
      <c r="I490738" s="33"/>
    </row>
    <row r="490748" spans="9:9">
      <c r="I490748" s="33"/>
    </row>
    <row r="490751" spans="9:9">
      <c r="I490751" s="33"/>
    </row>
    <row r="490770" spans="9:9">
      <c r="I490770" s="33"/>
    </row>
    <row r="490780" spans="9:9">
      <c r="I490780" s="33"/>
    </row>
    <row r="490783" spans="9:9">
      <c r="I490783" s="33"/>
    </row>
    <row r="490802" spans="9:9">
      <c r="I490802" s="33"/>
    </row>
    <row r="490812" spans="9:9">
      <c r="I490812" s="33"/>
    </row>
    <row r="490815" spans="9:9">
      <c r="I490815" s="33"/>
    </row>
    <row r="490834" spans="9:9">
      <c r="I490834" s="33"/>
    </row>
    <row r="490844" spans="9:9">
      <c r="I490844" s="33"/>
    </row>
    <row r="490847" spans="9:9">
      <c r="I490847" s="33"/>
    </row>
    <row r="490866" spans="9:9">
      <c r="I490866" s="33"/>
    </row>
    <row r="490876" spans="9:9">
      <c r="I490876" s="33"/>
    </row>
    <row r="490879" spans="9:9">
      <c r="I490879" s="33"/>
    </row>
    <row r="490898" spans="9:9">
      <c r="I490898" s="33"/>
    </row>
    <row r="490908" spans="9:9">
      <c r="I490908" s="33"/>
    </row>
    <row r="490911" spans="9:9">
      <c r="I490911" s="33"/>
    </row>
    <row r="490930" spans="9:9">
      <c r="I490930" s="33"/>
    </row>
    <row r="490940" spans="9:9">
      <c r="I490940" s="33"/>
    </row>
    <row r="490943" spans="9:9">
      <c r="I490943" s="33"/>
    </row>
    <row r="490962" spans="9:9">
      <c r="I490962" s="33"/>
    </row>
    <row r="490972" spans="9:9">
      <c r="I490972" s="33"/>
    </row>
    <row r="490975" spans="9:9">
      <c r="I490975" s="33"/>
    </row>
    <row r="490994" spans="9:9">
      <c r="I490994" s="33"/>
    </row>
    <row r="491004" spans="9:9">
      <c r="I491004" s="33"/>
    </row>
    <row r="491007" spans="9:9">
      <c r="I491007" s="33"/>
    </row>
    <row r="491026" spans="9:9">
      <c r="I491026" s="33"/>
    </row>
    <row r="491036" spans="9:9">
      <c r="I491036" s="33"/>
    </row>
    <row r="491039" spans="9:9">
      <c r="I491039" s="33"/>
    </row>
    <row r="491058" spans="9:9">
      <c r="I491058" s="33"/>
    </row>
    <row r="491068" spans="9:9">
      <c r="I491068" s="33"/>
    </row>
    <row r="491071" spans="9:9">
      <c r="I491071" s="33"/>
    </row>
    <row r="491090" spans="9:9">
      <c r="I491090" s="33"/>
    </row>
    <row r="491100" spans="9:9">
      <c r="I491100" s="33"/>
    </row>
    <row r="491103" spans="9:9">
      <c r="I491103" s="33"/>
    </row>
    <row r="491122" spans="9:9">
      <c r="I491122" s="33"/>
    </row>
    <row r="491132" spans="9:9">
      <c r="I491132" s="33"/>
    </row>
    <row r="491135" spans="9:9">
      <c r="I491135" s="33"/>
    </row>
    <row r="491154" spans="9:9">
      <c r="I491154" s="33"/>
    </row>
    <row r="491164" spans="9:9">
      <c r="I491164" s="33"/>
    </row>
    <row r="491167" spans="9:9">
      <c r="I491167" s="33"/>
    </row>
    <row r="491186" spans="9:9">
      <c r="I491186" s="33"/>
    </row>
    <row r="491196" spans="9:9">
      <c r="I491196" s="33"/>
    </row>
    <row r="491199" spans="9:9">
      <c r="I491199" s="33"/>
    </row>
    <row r="491218" spans="9:9">
      <c r="I491218" s="33"/>
    </row>
    <row r="491228" spans="9:9">
      <c r="I491228" s="33"/>
    </row>
    <row r="491231" spans="9:9">
      <c r="I491231" s="33"/>
    </row>
    <row r="491250" spans="9:9">
      <c r="I491250" s="33"/>
    </row>
    <row r="491260" spans="9:9">
      <c r="I491260" s="33"/>
    </row>
    <row r="491263" spans="9:9">
      <c r="I491263" s="33"/>
    </row>
    <row r="491282" spans="9:9">
      <c r="I491282" s="33"/>
    </row>
    <row r="491292" spans="9:9">
      <c r="I491292" s="33"/>
    </row>
    <row r="491295" spans="9:9">
      <c r="I491295" s="33"/>
    </row>
    <row r="491314" spans="9:9">
      <c r="I491314" s="33"/>
    </row>
    <row r="491324" spans="9:9">
      <c r="I491324" s="33"/>
    </row>
    <row r="491327" spans="9:9">
      <c r="I491327" s="33"/>
    </row>
    <row r="491346" spans="9:9">
      <c r="I491346" s="33"/>
    </row>
    <row r="491356" spans="9:9">
      <c r="I491356" s="33"/>
    </row>
    <row r="491359" spans="9:9">
      <c r="I491359" s="33"/>
    </row>
    <row r="491378" spans="9:9">
      <c r="I491378" s="33"/>
    </row>
    <row r="491388" spans="9:9">
      <c r="I491388" s="33"/>
    </row>
    <row r="491391" spans="9:9">
      <c r="I491391" s="33"/>
    </row>
    <row r="491410" spans="9:9">
      <c r="I491410" s="33"/>
    </row>
    <row r="491420" spans="9:9">
      <c r="I491420" s="33"/>
    </row>
    <row r="491423" spans="9:9">
      <c r="I491423" s="33"/>
    </row>
    <row r="491442" spans="9:9">
      <c r="I491442" s="33"/>
    </row>
    <row r="491452" spans="9:9">
      <c r="I491452" s="33"/>
    </row>
    <row r="491455" spans="9:9">
      <c r="I491455" s="33"/>
    </row>
    <row r="491474" spans="9:9">
      <c r="I491474" s="33"/>
    </row>
    <row r="491484" spans="9:9">
      <c r="I491484" s="33"/>
    </row>
    <row r="491487" spans="9:9">
      <c r="I491487" s="33"/>
    </row>
    <row r="491506" spans="9:9">
      <c r="I491506" s="33"/>
    </row>
    <row r="491516" spans="9:9">
      <c r="I491516" s="33"/>
    </row>
    <row r="491519" spans="9:9">
      <c r="I491519" s="33"/>
    </row>
    <row r="491538" spans="9:9">
      <c r="I491538" s="33"/>
    </row>
    <row r="491548" spans="9:9">
      <c r="I491548" s="33"/>
    </row>
    <row r="491551" spans="9:9">
      <c r="I491551" s="33"/>
    </row>
    <row r="491570" spans="9:9">
      <c r="I491570" s="33"/>
    </row>
    <row r="491580" spans="9:9">
      <c r="I491580" s="33"/>
    </row>
    <row r="491583" spans="9:9">
      <c r="I491583" s="33"/>
    </row>
    <row r="491602" spans="9:9">
      <c r="I491602" s="33"/>
    </row>
    <row r="491612" spans="9:9">
      <c r="I491612" s="33"/>
    </row>
    <row r="491615" spans="9:9">
      <c r="I491615" s="33"/>
    </row>
    <row r="491634" spans="9:9">
      <c r="I491634" s="33"/>
    </row>
    <row r="491644" spans="9:9">
      <c r="I491644" s="33"/>
    </row>
    <row r="491647" spans="9:9">
      <c r="I491647" s="33"/>
    </row>
    <row r="491666" spans="9:9">
      <c r="I491666" s="33"/>
    </row>
    <row r="491676" spans="9:9">
      <c r="I491676" s="33"/>
    </row>
    <row r="491679" spans="9:9">
      <c r="I491679" s="33"/>
    </row>
    <row r="491698" spans="9:9">
      <c r="I491698" s="33"/>
    </row>
    <row r="491708" spans="9:9">
      <c r="I491708" s="33"/>
    </row>
    <row r="491711" spans="9:9">
      <c r="I491711" s="33"/>
    </row>
    <row r="491730" spans="9:9">
      <c r="I491730" s="33"/>
    </row>
    <row r="491740" spans="9:9">
      <c r="I491740" s="33"/>
    </row>
    <row r="491743" spans="9:9">
      <c r="I491743" s="33"/>
    </row>
    <row r="491762" spans="9:9">
      <c r="I491762" s="33"/>
    </row>
    <row r="491772" spans="9:9">
      <c r="I491772" s="33"/>
    </row>
    <row r="491775" spans="9:9">
      <c r="I491775" s="33"/>
    </row>
    <row r="491794" spans="9:9">
      <c r="I491794" s="33"/>
    </row>
    <row r="491804" spans="9:9">
      <c r="I491804" s="33"/>
    </row>
    <row r="491807" spans="9:9">
      <c r="I491807" s="33"/>
    </row>
    <row r="491826" spans="9:9">
      <c r="I491826" s="33"/>
    </row>
    <row r="491836" spans="9:9">
      <c r="I491836" s="33"/>
    </row>
    <row r="491839" spans="9:9">
      <c r="I491839" s="33"/>
    </row>
    <row r="491858" spans="9:9">
      <c r="I491858" s="33"/>
    </row>
    <row r="491868" spans="9:9">
      <c r="I491868" s="33"/>
    </row>
    <row r="491871" spans="9:9">
      <c r="I491871" s="33"/>
    </row>
    <row r="491890" spans="9:9">
      <c r="I491890" s="33"/>
    </row>
    <row r="491900" spans="9:9">
      <c r="I491900" s="33"/>
    </row>
    <row r="491903" spans="9:9">
      <c r="I491903" s="33"/>
    </row>
    <row r="491922" spans="9:9">
      <c r="I491922" s="33"/>
    </row>
    <row r="491932" spans="9:9">
      <c r="I491932" s="33"/>
    </row>
    <row r="491935" spans="9:9">
      <c r="I491935" s="33"/>
    </row>
    <row r="491954" spans="9:9">
      <c r="I491954" s="33"/>
    </row>
    <row r="491964" spans="9:9">
      <c r="I491964" s="33"/>
    </row>
    <row r="491967" spans="9:9">
      <c r="I491967" s="33"/>
    </row>
    <row r="491986" spans="9:9">
      <c r="I491986" s="33"/>
    </row>
    <row r="491996" spans="9:9">
      <c r="I491996" s="33"/>
    </row>
    <row r="491999" spans="9:9">
      <c r="I491999" s="33"/>
    </row>
    <row r="492018" spans="9:9">
      <c r="I492018" s="33"/>
    </row>
    <row r="492028" spans="9:9">
      <c r="I492028" s="33"/>
    </row>
    <row r="492031" spans="9:9">
      <c r="I492031" s="33"/>
    </row>
    <row r="492050" spans="9:9">
      <c r="I492050" s="33"/>
    </row>
    <row r="492060" spans="9:9">
      <c r="I492060" s="33"/>
    </row>
    <row r="492063" spans="9:9">
      <c r="I492063" s="33"/>
    </row>
    <row r="492082" spans="9:9">
      <c r="I492082" s="33"/>
    </row>
    <row r="492092" spans="9:9">
      <c r="I492092" s="33"/>
    </row>
    <row r="492095" spans="9:9">
      <c r="I492095" s="33"/>
    </row>
    <row r="492114" spans="9:9">
      <c r="I492114" s="33"/>
    </row>
    <row r="492124" spans="9:9">
      <c r="I492124" s="33"/>
    </row>
    <row r="492127" spans="9:9">
      <c r="I492127" s="33"/>
    </row>
    <row r="492146" spans="9:9">
      <c r="I492146" s="33"/>
    </row>
    <row r="492156" spans="9:9">
      <c r="I492156" s="33"/>
    </row>
    <row r="492159" spans="9:9">
      <c r="I492159" s="33"/>
    </row>
    <row r="492178" spans="9:9">
      <c r="I492178" s="33"/>
    </row>
    <row r="492188" spans="9:9">
      <c r="I492188" s="33"/>
    </row>
    <row r="492191" spans="9:9">
      <c r="I492191" s="33"/>
    </row>
    <row r="492210" spans="9:9">
      <c r="I492210" s="33"/>
    </row>
    <row r="492220" spans="9:9">
      <c r="I492220" s="33"/>
    </row>
    <row r="492223" spans="9:9">
      <c r="I492223" s="33"/>
    </row>
    <row r="492242" spans="9:9">
      <c r="I492242" s="33"/>
    </row>
    <row r="492252" spans="9:9">
      <c r="I492252" s="33"/>
    </row>
    <row r="492255" spans="9:9">
      <c r="I492255" s="33"/>
    </row>
    <row r="492274" spans="9:9">
      <c r="I492274" s="33"/>
    </row>
    <row r="492284" spans="9:9">
      <c r="I492284" s="33"/>
    </row>
    <row r="492287" spans="9:9">
      <c r="I492287" s="33"/>
    </row>
    <row r="492306" spans="9:9">
      <c r="I492306" s="33"/>
    </row>
    <row r="492316" spans="9:9">
      <c r="I492316" s="33"/>
    </row>
    <row r="492319" spans="9:9">
      <c r="I492319" s="33"/>
    </row>
    <row r="492338" spans="9:9">
      <c r="I492338" s="33"/>
    </row>
    <row r="492348" spans="9:9">
      <c r="I492348" s="33"/>
    </row>
    <row r="492351" spans="9:9">
      <c r="I492351" s="33"/>
    </row>
    <row r="492370" spans="9:9">
      <c r="I492370" s="33"/>
    </row>
    <row r="492380" spans="9:9">
      <c r="I492380" s="33"/>
    </row>
    <row r="492383" spans="9:9">
      <c r="I492383" s="33"/>
    </row>
    <row r="492402" spans="9:9">
      <c r="I492402" s="33"/>
    </row>
    <row r="492412" spans="9:9">
      <c r="I492412" s="33"/>
    </row>
    <row r="492415" spans="9:9">
      <c r="I492415" s="33"/>
    </row>
    <row r="492434" spans="9:9">
      <c r="I492434" s="33"/>
    </row>
    <row r="492444" spans="9:9">
      <c r="I492444" s="33"/>
    </row>
    <row r="492447" spans="9:9">
      <c r="I492447" s="33"/>
    </row>
    <row r="492466" spans="9:9">
      <c r="I492466" s="33"/>
    </row>
    <row r="492476" spans="9:9">
      <c r="I492476" s="33"/>
    </row>
    <row r="492479" spans="9:9">
      <c r="I492479" s="33"/>
    </row>
    <row r="492498" spans="9:9">
      <c r="I492498" s="33"/>
    </row>
    <row r="492508" spans="9:9">
      <c r="I492508" s="33"/>
    </row>
    <row r="492511" spans="9:9">
      <c r="I492511" s="33"/>
    </row>
    <row r="492530" spans="9:9">
      <c r="I492530" s="33"/>
    </row>
    <row r="492540" spans="9:9">
      <c r="I492540" s="33"/>
    </row>
    <row r="492543" spans="9:9">
      <c r="I492543" s="33"/>
    </row>
    <row r="492562" spans="9:9">
      <c r="I492562" s="33"/>
    </row>
    <row r="492572" spans="9:9">
      <c r="I492572" s="33"/>
    </row>
    <row r="492575" spans="9:9">
      <c r="I492575" s="33"/>
    </row>
    <row r="492594" spans="9:9">
      <c r="I492594" s="33"/>
    </row>
    <row r="492604" spans="9:9">
      <c r="I492604" s="33"/>
    </row>
    <row r="492607" spans="9:9">
      <c r="I492607" s="33"/>
    </row>
    <row r="492626" spans="9:9">
      <c r="I492626" s="33"/>
    </row>
    <row r="492636" spans="9:9">
      <c r="I492636" s="33"/>
    </row>
    <row r="492639" spans="9:9">
      <c r="I492639" s="33"/>
    </row>
    <row r="492658" spans="9:9">
      <c r="I492658" s="33"/>
    </row>
    <row r="492668" spans="9:9">
      <c r="I492668" s="33"/>
    </row>
    <row r="492671" spans="9:9">
      <c r="I492671" s="33"/>
    </row>
    <row r="492690" spans="9:9">
      <c r="I492690" s="33"/>
    </row>
    <row r="492700" spans="9:9">
      <c r="I492700" s="33"/>
    </row>
    <row r="492703" spans="9:9">
      <c r="I492703" s="33"/>
    </row>
    <row r="492722" spans="9:9">
      <c r="I492722" s="33"/>
    </row>
    <row r="492732" spans="9:9">
      <c r="I492732" s="33"/>
    </row>
    <row r="492735" spans="9:9">
      <c r="I492735" s="33"/>
    </row>
    <row r="492754" spans="9:9">
      <c r="I492754" s="33"/>
    </row>
    <row r="492764" spans="9:9">
      <c r="I492764" s="33"/>
    </row>
    <row r="492767" spans="9:9">
      <c r="I492767" s="33"/>
    </row>
    <row r="492786" spans="9:9">
      <c r="I492786" s="33"/>
    </row>
    <row r="492796" spans="9:9">
      <c r="I492796" s="33"/>
    </row>
    <row r="492799" spans="9:9">
      <c r="I492799" s="33"/>
    </row>
    <row r="492818" spans="9:9">
      <c r="I492818" s="33"/>
    </row>
    <row r="492828" spans="9:9">
      <c r="I492828" s="33"/>
    </row>
    <row r="492831" spans="9:9">
      <c r="I492831" s="33"/>
    </row>
    <row r="492850" spans="9:9">
      <c r="I492850" s="33"/>
    </row>
    <row r="492860" spans="9:9">
      <c r="I492860" s="33"/>
    </row>
    <row r="492863" spans="9:9">
      <c r="I492863" s="33"/>
    </row>
    <row r="492882" spans="9:9">
      <c r="I492882" s="33"/>
    </row>
    <row r="492892" spans="9:9">
      <c r="I492892" s="33"/>
    </row>
    <row r="492895" spans="9:9">
      <c r="I492895" s="33"/>
    </row>
    <row r="492914" spans="9:9">
      <c r="I492914" s="33"/>
    </row>
    <row r="492924" spans="9:9">
      <c r="I492924" s="33"/>
    </row>
    <row r="492927" spans="9:9">
      <c r="I492927" s="33"/>
    </row>
    <row r="492946" spans="9:9">
      <c r="I492946" s="33"/>
    </row>
    <row r="492956" spans="9:9">
      <c r="I492956" s="33"/>
    </row>
    <row r="492959" spans="9:9">
      <c r="I492959" s="33"/>
    </row>
    <row r="492978" spans="9:9">
      <c r="I492978" s="33"/>
    </row>
    <row r="492988" spans="9:9">
      <c r="I492988" s="33"/>
    </row>
    <row r="492991" spans="9:9">
      <c r="I492991" s="33"/>
    </row>
    <row r="493010" spans="9:9">
      <c r="I493010" s="33"/>
    </row>
    <row r="493020" spans="9:9">
      <c r="I493020" s="33"/>
    </row>
    <row r="493023" spans="9:9">
      <c r="I493023" s="33"/>
    </row>
    <row r="493042" spans="9:9">
      <c r="I493042" s="33"/>
    </row>
    <row r="493052" spans="9:9">
      <c r="I493052" s="33"/>
    </row>
    <row r="493055" spans="9:9">
      <c r="I493055" s="33"/>
    </row>
    <row r="493074" spans="9:9">
      <c r="I493074" s="33"/>
    </row>
    <row r="493084" spans="9:9">
      <c r="I493084" s="33"/>
    </row>
    <row r="493087" spans="9:9">
      <c r="I493087" s="33"/>
    </row>
    <row r="493106" spans="9:9">
      <c r="I493106" s="33"/>
    </row>
    <row r="493116" spans="9:9">
      <c r="I493116" s="33"/>
    </row>
    <row r="493119" spans="9:9">
      <c r="I493119" s="33"/>
    </row>
    <row r="493138" spans="9:9">
      <c r="I493138" s="33"/>
    </row>
    <row r="493148" spans="9:9">
      <c r="I493148" s="33"/>
    </row>
    <row r="493151" spans="9:9">
      <c r="I493151" s="33"/>
    </row>
    <row r="493170" spans="9:9">
      <c r="I493170" s="33"/>
    </row>
    <row r="493180" spans="9:9">
      <c r="I493180" s="33"/>
    </row>
    <row r="493183" spans="9:9">
      <c r="I493183" s="33"/>
    </row>
    <row r="493202" spans="9:9">
      <c r="I493202" s="33"/>
    </row>
    <row r="493212" spans="9:9">
      <c r="I493212" s="33"/>
    </row>
    <row r="493215" spans="9:9">
      <c r="I493215" s="33"/>
    </row>
    <row r="493234" spans="9:9">
      <c r="I493234" s="33"/>
    </row>
    <row r="493244" spans="9:9">
      <c r="I493244" s="33"/>
    </row>
    <row r="493247" spans="9:9">
      <c r="I493247" s="33"/>
    </row>
    <row r="493266" spans="9:9">
      <c r="I493266" s="33"/>
    </row>
    <row r="493276" spans="9:9">
      <c r="I493276" s="33"/>
    </row>
    <row r="493279" spans="9:9">
      <c r="I493279" s="33"/>
    </row>
    <row r="493298" spans="9:9">
      <c r="I493298" s="33"/>
    </row>
    <row r="493308" spans="9:9">
      <c r="I493308" s="33"/>
    </row>
    <row r="493311" spans="9:9">
      <c r="I493311" s="33"/>
    </row>
    <row r="493330" spans="9:9">
      <c r="I493330" s="33"/>
    </row>
    <row r="493340" spans="9:9">
      <c r="I493340" s="33"/>
    </row>
    <row r="493343" spans="9:9">
      <c r="I493343" s="33"/>
    </row>
    <row r="493362" spans="9:9">
      <c r="I493362" s="33"/>
    </row>
    <row r="493372" spans="9:9">
      <c r="I493372" s="33"/>
    </row>
    <row r="493375" spans="9:9">
      <c r="I493375" s="33"/>
    </row>
    <row r="493394" spans="9:9">
      <c r="I493394" s="33"/>
    </row>
    <row r="493404" spans="9:9">
      <c r="I493404" s="33"/>
    </row>
    <row r="493407" spans="9:9">
      <c r="I493407" s="33"/>
    </row>
    <row r="493426" spans="9:9">
      <c r="I493426" s="33"/>
    </row>
    <row r="493436" spans="9:9">
      <c r="I493436" s="33"/>
    </row>
    <row r="493439" spans="9:9">
      <c r="I493439" s="33"/>
    </row>
    <row r="493458" spans="9:9">
      <c r="I493458" s="33"/>
    </row>
    <row r="493468" spans="9:9">
      <c r="I493468" s="33"/>
    </row>
    <row r="493471" spans="9:9">
      <c r="I493471" s="33"/>
    </row>
    <row r="493490" spans="9:9">
      <c r="I493490" s="33"/>
    </row>
    <row r="493500" spans="9:9">
      <c r="I493500" s="33"/>
    </row>
    <row r="493503" spans="9:9">
      <c r="I493503" s="33"/>
    </row>
    <row r="493522" spans="9:9">
      <c r="I493522" s="33"/>
    </row>
    <row r="493532" spans="9:9">
      <c r="I493532" s="33"/>
    </row>
    <row r="493535" spans="9:9">
      <c r="I493535" s="33"/>
    </row>
    <row r="493554" spans="9:9">
      <c r="I493554" s="33"/>
    </row>
    <row r="493564" spans="9:9">
      <c r="I493564" s="33"/>
    </row>
    <row r="493567" spans="9:9">
      <c r="I493567" s="33"/>
    </row>
    <row r="493586" spans="9:9">
      <c r="I493586" s="33"/>
    </row>
    <row r="493596" spans="9:9">
      <c r="I493596" s="33"/>
    </row>
    <row r="493599" spans="9:9">
      <c r="I493599" s="33"/>
    </row>
    <row r="493618" spans="9:9">
      <c r="I493618" s="33"/>
    </row>
    <row r="493628" spans="9:9">
      <c r="I493628" s="33"/>
    </row>
    <row r="493631" spans="9:9">
      <c r="I493631" s="33"/>
    </row>
    <row r="493650" spans="9:9">
      <c r="I493650" s="33"/>
    </row>
    <row r="493660" spans="9:9">
      <c r="I493660" s="33"/>
    </row>
    <row r="493663" spans="9:9">
      <c r="I493663" s="33"/>
    </row>
    <row r="493682" spans="9:9">
      <c r="I493682" s="33"/>
    </row>
    <row r="493692" spans="9:9">
      <c r="I493692" s="33"/>
    </row>
    <row r="493695" spans="9:9">
      <c r="I493695" s="33"/>
    </row>
    <row r="493714" spans="9:9">
      <c r="I493714" s="33"/>
    </row>
    <row r="493724" spans="9:9">
      <c r="I493724" s="33"/>
    </row>
    <row r="493727" spans="9:9">
      <c r="I493727" s="33"/>
    </row>
    <row r="493746" spans="9:9">
      <c r="I493746" s="33"/>
    </row>
    <row r="493756" spans="9:9">
      <c r="I493756" s="33"/>
    </row>
    <row r="493759" spans="9:9">
      <c r="I493759" s="33"/>
    </row>
    <row r="493778" spans="9:9">
      <c r="I493778" s="33"/>
    </row>
    <row r="493788" spans="9:9">
      <c r="I493788" s="33"/>
    </row>
    <row r="493791" spans="9:9">
      <c r="I493791" s="33"/>
    </row>
    <row r="493810" spans="9:9">
      <c r="I493810" s="33"/>
    </row>
    <row r="493820" spans="9:9">
      <c r="I493820" s="33"/>
    </row>
    <row r="493823" spans="9:9">
      <c r="I493823" s="33"/>
    </row>
    <row r="493842" spans="9:9">
      <c r="I493842" s="33"/>
    </row>
    <row r="493852" spans="9:9">
      <c r="I493852" s="33"/>
    </row>
    <row r="493855" spans="9:9">
      <c r="I493855" s="33"/>
    </row>
    <row r="493874" spans="9:9">
      <c r="I493874" s="33"/>
    </row>
    <row r="493884" spans="9:9">
      <c r="I493884" s="33"/>
    </row>
    <row r="493887" spans="9:9">
      <c r="I493887" s="33"/>
    </row>
    <row r="493906" spans="9:9">
      <c r="I493906" s="33"/>
    </row>
    <row r="493916" spans="9:9">
      <c r="I493916" s="33"/>
    </row>
    <row r="493919" spans="9:9">
      <c r="I493919" s="33"/>
    </row>
    <row r="493938" spans="9:9">
      <c r="I493938" s="33"/>
    </row>
    <row r="493948" spans="9:9">
      <c r="I493948" s="33"/>
    </row>
    <row r="493951" spans="9:9">
      <c r="I493951" s="33"/>
    </row>
    <row r="493970" spans="9:9">
      <c r="I493970" s="33"/>
    </row>
    <row r="493980" spans="9:9">
      <c r="I493980" s="33"/>
    </row>
    <row r="493983" spans="9:9">
      <c r="I493983" s="33"/>
    </row>
    <row r="494002" spans="9:9">
      <c r="I494002" s="33"/>
    </row>
    <row r="494012" spans="9:9">
      <c r="I494012" s="33"/>
    </row>
    <row r="494015" spans="9:9">
      <c r="I494015" s="33"/>
    </row>
    <row r="494034" spans="9:9">
      <c r="I494034" s="33"/>
    </row>
    <row r="494044" spans="9:9">
      <c r="I494044" s="33"/>
    </row>
    <row r="494047" spans="9:9">
      <c r="I494047" s="33"/>
    </row>
    <row r="494066" spans="9:9">
      <c r="I494066" s="33"/>
    </row>
    <row r="494076" spans="9:9">
      <c r="I494076" s="33"/>
    </row>
    <row r="494079" spans="9:9">
      <c r="I494079" s="33"/>
    </row>
    <row r="494098" spans="9:9">
      <c r="I494098" s="33"/>
    </row>
    <row r="494108" spans="9:9">
      <c r="I494108" s="33"/>
    </row>
    <row r="494111" spans="9:9">
      <c r="I494111" s="33"/>
    </row>
    <row r="494130" spans="9:9">
      <c r="I494130" s="33"/>
    </row>
    <row r="494140" spans="9:9">
      <c r="I494140" s="33"/>
    </row>
    <row r="494143" spans="9:9">
      <c r="I494143" s="33"/>
    </row>
    <row r="494162" spans="9:9">
      <c r="I494162" s="33"/>
    </row>
    <row r="494172" spans="9:9">
      <c r="I494172" s="33"/>
    </row>
    <row r="494175" spans="9:9">
      <c r="I494175" s="33"/>
    </row>
    <row r="494194" spans="9:9">
      <c r="I494194" s="33"/>
    </row>
    <row r="494204" spans="9:9">
      <c r="I494204" s="33"/>
    </row>
    <row r="494207" spans="9:9">
      <c r="I494207" s="33"/>
    </row>
    <row r="494226" spans="9:9">
      <c r="I494226" s="33"/>
    </row>
    <row r="494236" spans="9:9">
      <c r="I494236" s="33"/>
    </row>
    <row r="494239" spans="9:9">
      <c r="I494239" s="33"/>
    </row>
    <row r="494258" spans="9:9">
      <c r="I494258" s="33"/>
    </row>
    <row r="494268" spans="9:9">
      <c r="I494268" s="33"/>
    </row>
    <row r="494271" spans="9:9">
      <c r="I494271" s="33"/>
    </row>
    <row r="494290" spans="9:9">
      <c r="I494290" s="33"/>
    </row>
    <row r="494300" spans="9:9">
      <c r="I494300" s="33"/>
    </row>
    <row r="494303" spans="9:9">
      <c r="I494303" s="33"/>
    </row>
    <row r="494322" spans="9:9">
      <c r="I494322" s="33"/>
    </row>
    <row r="494332" spans="9:9">
      <c r="I494332" s="33"/>
    </row>
    <row r="494335" spans="9:9">
      <c r="I494335" s="33"/>
    </row>
    <row r="494354" spans="9:9">
      <c r="I494354" s="33"/>
    </row>
    <row r="494364" spans="9:9">
      <c r="I494364" s="33"/>
    </row>
    <row r="494367" spans="9:9">
      <c r="I494367" s="33"/>
    </row>
    <row r="494386" spans="9:9">
      <c r="I494386" s="33"/>
    </row>
    <row r="494396" spans="9:9">
      <c r="I494396" s="33"/>
    </row>
    <row r="494399" spans="9:9">
      <c r="I494399" s="33"/>
    </row>
    <row r="494418" spans="9:9">
      <c r="I494418" s="33"/>
    </row>
    <row r="494428" spans="9:9">
      <c r="I494428" s="33"/>
    </row>
    <row r="494431" spans="9:9">
      <c r="I494431" s="33"/>
    </row>
    <row r="494450" spans="9:9">
      <c r="I494450" s="33"/>
    </row>
    <row r="494460" spans="9:9">
      <c r="I494460" s="33"/>
    </row>
    <row r="494463" spans="9:9">
      <c r="I494463" s="33"/>
    </row>
    <row r="494482" spans="9:9">
      <c r="I494482" s="33"/>
    </row>
    <row r="494492" spans="9:9">
      <c r="I494492" s="33"/>
    </row>
    <row r="494495" spans="9:9">
      <c r="I494495" s="33"/>
    </row>
    <row r="494514" spans="9:9">
      <c r="I494514" s="33"/>
    </row>
    <row r="494524" spans="9:9">
      <c r="I494524" s="33"/>
    </row>
    <row r="494527" spans="9:9">
      <c r="I494527" s="33"/>
    </row>
    <row r="494546" spans="9:9">
      <c r="I494546" s="33"/>
    </row>
    <row r="494556" spans="9:9">
      <c r="I494556" s="33"/>
    </row>
    <row r="494559" spans="9:9">
      <c r="I494559" s="33"/>
    </row>
    <row r="494578" spans="9:9">
      <c r="I494578" s="33"/>
    </row>
    <row r="494588" spans="9:9">
      <c r="I494588" s="33"/>
    </row>
    <row r="494591" spans="9:9">
      <c r="I494591" s="33"/>
    </row>
    <row r="494610" spans="9:9">
      <c r="I494610" s="33"/>
    </row>
    <row r="494620" spans="9:9">
      <c r="I494620" s="33"/>
    </row>
    <row r="494623" spans="9:9">
      <c r="I494623" s="33"/>
    </row>
    <row r="494642" spans="9:9">
      <c r="I494642" s="33"/>
    </row>
    <row r="494652" spans="9:9">
      <c r="I494652" s="33"/>
    </row>
    <row r="494655" spans="9:9">
      <c r="I494655" s="33"/>
    </row>
    <row r="494674" spans="9:9">
      <c r="I494674" s="33"/>
    </row>
    <row r="494684" spans="9:9">
      <c r="I494684" s="33"/>
    </row>
    <row r="494687" spans="9:9">
      <c r="I494687" s="33"/>
    </row>
    <row r="494706" spans="9:9">
      <c r="I494706" s="33"/>
    </row>
    <row r="494716" spans="9:9">
      <c r="I494716" s="33"/>
    </row>
    <row r="494719" spans="9:9">
      <c r="I494719" s="33"/>
    </row>
    <row r="494738" spans="9:9">
      <c r="I494738" s="33"/>
    </row>
    <row r="494748" spans="9:9">
      <c r="I494748" s="33"/>
    </row>
    <row r="494751" spans="9:9">
      <c r="I494751" s="33"/>
    </row>
    <row r="494770" spans="9:9">
      <c r="I494770" s="33"/>
    </row>
    <row r="494780" spans="9:9">
      <c r="I494780" s="33"/>
    </row>
    <row r="494783" spans="9:9">
      <c r="I494783" s="33"/>
    </row>
    <row r="494802" spans="9:9">
      <c r="I494802" s="33"/>
    </row>
    <row r="494812" spans="9:9">
      <c r="I494812" s="33"/>
    </row>
    <row r="494815" spans="9:9">
      <c r="I494815" s="33"/>
    </row>
    <row r="494834" spans="9:9">
      <c r="I494834" s="33"/>
    </row>
    <row r="494844" spans="9:9">
      <c r="I494844" s="33"/>
    </row>
    <row r="494847" spans="9:9">
      <c r="I494847" s="33"/>
    </row>
    <row r="494866" spans="9:9">
      <c r="I494866" s="33"/>
    </row>
    <row r="494876" spans="9:9">
      <c r="I494876" s="33"/>
    </row>
    <row r="494879" spans="9:9">
      <c r="I494879" s="33"/>
    </row>
    <row r="494898" spans="9:9">
      <c r="I494898" s="33"/>
    </row>
    <row r="494908" spans="9:9">
      <c r="I494908" s="33"/>
    </row>
    <row r="494911" spans="9:9">
      <c r="I494911" s="33"/>
    </row>
    <row r="494930" spans="9:9">
      <c r="I494930" s="33"/>
    </row>
    <row r="494940" spans="9:9">
      <c r="I494940" s="33"/>
    </row>
    <row r="494943" spans="9:9">
      <c r="I494943" s="33"/>
    </row>
    <row r="494962" spans="9:9">
      <c r="I494962" s="33"/>
    </row>
    <row r="494972" spans="9:9">
      <c r="I494972" s="33"/>
    </row>
    <row r="494975" spans="9:9">
      <c r="I494975" s="33"/>
    </row>
    <row r="494994" spans="9:9">
      <c r="I494994" s="33"/>
    </row>
    <row r="495004" spans="9:9">
      <c r="I495004" s="33"/>
    </row>
    <row r="495007" spans="9:9">
      <c r="I495007" s="33"/>
    </row>
    <row r="495026" spans="9:9">
      <c r="I495026" s="33"/>
    </row>
    <row r="495036" spans="9:9">
      <c r="I495036" s="33"/>
    </row>
    <row r="495039" spans="9:9">
      <c r="I495039" s="33"/>
    </row>
    <row r="495058" spans="9:9">
      <c r="I495058" s="33"/>
    </row>
    <row r="495068" spans="9:9">
      <c r="I495068" s="33"/>
    </row>
    <row r="495071" spans="9:9">
      <c r="I495071" s="33"/>
    </row>
    <row r="495090" spans="9:9">
      <c r="I495090" s="33"/>
    </row>
    <row r="495100" spans="9:9">
      <c r="I495100" s="33"/>
    </row>
    <row r="495103" spans="9:9">
      <c r="I495103" s="33"/>
    </row>
    <row r="495122" spans="9:9">
      <c r="I495122" s="33"/>
    </row>
    <row r="495132" spans="9:9">
      <c r="I495132" s="33"/>
    </row>
    <row r="495135" spans="9:9">
      <c r="I495135" s="33"/>
    </row>
    <row r="495154" spans="9:9">
      <c r="I495154" s="33"/>
    </row>
    <row r="495164" spans="9:9">
      <c r="I495164" s="33"/>
    </row>
    <row r="495167" spans="9:9">
      <c r="I495167" s="33"/>
    </row>
    <row r="495186" spans="9:9">
      <c r="I495186" s="33"/>
    </row>
    <row r="495196" spans="9:9">
      <c r="I495196" s="33"/>
    </row>
    <row r="495199" spans="9:9">
      <c r="I495199" s="33"/>
    </row>
    <row r="495218" spans="9:9">
      <c r="I495218" s="33"/>
    </row>
    <row r="495228" spans="9:9">
      <c r="I495228" s="33"/>
    </row>
    <row r="495231" spans="9:9">
      <c r="I495231" s="33"/>
    </row>
    <row r="495250" spans="9:9">
      <c r="I495250" s="33"/>
    </row>
    <row r="495260" spans="9:9">
      <c r="I495260" s="33"/>
    </row>
    <row r="495263" spans="9:9">
      <c r="I495263" s="33"/>
    </row>
    <row r="495282" spans="9:9">
      <c r="I495282" s="33"/>
    </row>
    <row r="495292" spans="9:9">
      <c r="I495292" s="33"/>
    </row>
    <row r="495295" spans="9:9">
      <c r="I495295" s="33"/>
    </row>
    <row r="495314" spans="9:9">
      <c r="I495314" s="33"/>
    </row>
    <row r="495324" spans="9:9">
      <c r="I495324" s="33"/>
    </row>
    <row r="495327" spans="9:9">
      <c r="I495327" s="33"/>
    </row>
    <row r="495346" spans="9:9">
      <c r="I495346" s="33"/>
    </row>
    <row r="495356" spans="9:9">
      <c r="I495356" s="33"/>
    </row>
    <row r="495359" spans="9:9">
      <c r="I495359" s="33"/>
    </row>
    <row r="495378" spans="9:9">
      <c r="I495378" s="33"/>
    </row>
    <row r="495388" spans="9:9">
      <c r="I495388" s="33"/>
    </row>
    <row r="495391" spans="9:9">
      <c r="I495391" s="33"/>
    </row>
    <row r="495410" spans="9:9">
      <c r="I495410" s="33"/>
    </row>
    <row r="495420" spans="9:9">
      <c r="I495420" s="33"/>
    </row>
    <row r="495423" spans="9:9">
      <c r="I495423" s="33"/>
    </row>
    <row r="495442" spans="9:9">
      <c r="I495442" s="33"/>
    </row>
    <row r="495452" spans="9:9">
      <c r="I495452" s="33"/>
    </row>
    <row r="495455" spans="9:9">
      <c r="I495455" s="33"/>
    </row>
    <row r="495474" spans="9:9">
      <c r="I495474" s="33"/>
    </row>
    <row r="495484" spans="9:9">
      <c r="I495484" s="33"/>
    </row>
    <row r="495487" spans="9:9">
      <c r="I495487" s="33"/>
    </row>
    <row r="495506" spans="9:9">
      <c r="I495506" s="33"/>
    </row>
    <row r="495516" spans="9:9">
      <c r="I495516" s="33"/>
    </row>
    <row r="495519" spans="9:9">
      <c r="I495519" s="33"/>
    </row>
    <row r="495538" spans="9:9">
      <c r="I495538" s="33"/>
    </row>
    <row r="495548" spans="9:9">
      <c r="I495548" s="33"/>
    </row>
    <row r="495551" spans="9:9">
      <c r="I495551" s="33"/>
    </row>
    <row r="495570" spans="9:9">
      <c r="I495570" s="33"/>
    </row>
    <row r="495580" spans="9:9">
      <c r="I495580" s="33"/>
    </row>
    <row r="495583" spans="9:9">
      <c r="I495583" s="33"/>
    </row>
    <row r="495602" spans="9:9">
      <c r="I495602" s="33"/>
    </row>
    <row r="495612" spans="9:9">
      <c r="I495612" s="33"/>
    </row>
    <row r="495615" spans="9:9">
      <c r="I495615" s="33"/>
    </row>
    <row r="495634" spans="9:9">
      <c r="I495634" s="33"/>
    </row>
    <row r="495644" spans="9:9">
      <c r="I495644" s="33"/>
    </row>
    <row r="495647" spans="9:9">
      <c r="I495647" s="33"/>
    </row>
    <row r="495666" spans="9:9">
      <c r="I495666" s="33"/>
    </row>
    <row r="495676" spans="9:9">
      <c r="I495676" s="33"/>
    </row>
    <row r="495679" spans="9:9">
      <c r="I495679" s="33"/>
    </row>
    <row r="495698" spans="9:9">
      <c r="I495698" s="33"/>
    </row>
    <row r="495708" spans="9:9">
      <c r="I495708" s="33"/>
    </row>
    <row r="495711" spans="9:9">
      <c r="I495711" s="33"/>
    </row>
    <row r="495730" spans="9:9">
      <c r="I495730" s="33"/>
    </row>
    <row r="495740" spans="9:9">
      <c r="I495740" s="33"/>
    </row>
    <row r="495743" spans="9:9">
      <c r="I495743" s="33"/>
    </row>
    <row r="495762" spans="9:9">
      <c r="I495762" s="33"/>
    </row>
    <row r="495772" spans="9:9">
      <c r="I495772" s="33"/>
    </row>
    <row r="495775" spans="9:9">
      <c r="I495775" s="33"/>
    </row>
    <row r="495794" spans="9:9">
      <c r="I495794" s="33"/>
    </row>
    <row r="495804" spans="9:9">
      <c r="I495804" s="33"/>
    </row>
    <row r="495807" spans="9:9">
      <c r="I495807" s="33"/>
    </row>
    <row r="495826" spans="9:9">
      <c r="I495826" s="33"/>
    </row>
    <row r="495836" spans="9:9">
      <c r="I495836" s="33"/>
    </row>
    <row r="495839" spans="9:9">
      <c r="I495839" s="33"/>
    </row>
    <row r="495858" spans="9:9">
      <c r="I495858" s="33"/>
    </row>
    <row r="495868" spans="9:9">
      <c r="I495868" s="33"/>
    </row>
    <row r="495871" spans="9:9">
      <c r="I495871" s="33"/>
    </row>
    <row r="495890" spans="9:9">
      <c r="I495890" s="33"/>
    </row>
    <row r="495900" spans="9:9">
      <c r="I495900" s="33"/>
    </row>
    <row r="495903" spans="9:9">
      <c r="I495903" s="33"/>
    </row>
    <row r="495922" spans="9:9">
      <c r="I495922" s="33"/>
    </row>
    <row r="495932" spans="9:9">
      <c r="I495932" s="33"/>
    </row>
    <row r="495935" spans="9:9">
      <c r="I495935" s="33"/>
    </row>
    <row r="495954" spans="9:9">
      <c r="I495954" s="33"/>
    </row>
    <row r="495964" spans="9:9">
      <c r="I495964" s="33"/>
    </row>
    <row r="495967" spans="9:9">
      <c r="I495967" s="33"/>
    </row>
    <row r="495986" spans="9:9">
      <c r="I495986" s="33"/>
    </row>
    <row r="495996" spans="9:9">
      <c r="I495996" s="33"/>
    </row>
    <row r="495999" spans="9:9">
      <c r="I495999" s="33"/>
    </row>
    <row r="496018" spans="9:9">
      <c r="I496018" s="33"/>
    </row>
    <row r="496028" spans="9:9">
      <c r="I496028" s="33"/>
    </row>
    <row r="496031" spans="9:9">
      <c r="I496031" s="33"/>
    </row>
    <row r="496050" spans="9:9">
      <c r="I496050" s="33"/>
    </row>
    <row r="496060" spans="9:9">
      <c r="I496060" s="33"/>
    </row>
    <row r="496063" spans="9:9">
      <c r="I496063" s="33"/>
    </row>
    <row r="496082" spans="9:9">
      <c r="I496082" s="33"/>
    </row>
    <row r="496092" spans="9:9">
      <c r="I496092" s="33"/>
    </row>
    <row r="496095" spans="9:9">
      <c r="I496095" s="33"/>
    </row>
    <row r="496114" spans="9:9">
      <c r="I496114" s="33"/>
    </row>
    <row r="496124" spans="9:9">
      <c r="I496124" s="33"/>
    </row>
    <row r="496127" spans="9:9">
      <c r="I496127" s="33"/>
    </row>
    <row r="496146" spans="9:9">
      <c r="I496146" s="33"/>
    </row>
    <row r="496156" spans="9:9">
      <c r="I496156" s="33"/>
    </row>
    <row r="496159" spans="9:9">
      <c r="I496159" s="33"/>
    </row>
    <row r="496178" spans="9:9">
      <c r="I496178" s="33"/>
    </row>
    <row r="496188" spans="9:9">
      <c r="I496188" s="33"/>
    </row>
    <row r="496191" spans="9:9">
      <c r="I496191" s="33"/>
    </row>
    <row r="496210" spans="9:9">
      <c r="I496210" s="33"/>
    </row>
    <row r="496220" spans="9:9">
      <c r="I496220" s="33"/>
    </row>
    <row r="496223" spans="9:9">
      <c r="I496223" s="33"/>
    </row>
    <row r="496242" spans="9:9">
      <c r="I496242" s="33"/>
    </row>
    <row r="496252" spans="9:9">
      <c r="I496252" s="33"/>
    </row>
    <row r="496255" spans="9:9">
      <c r="I496255" s="33"/>
    </row>
    <row r="496274" spans="9:9">
      <c r="I496274" s="33"/>
    </row>
    <row r="496284" spans="9:9">
      <c r="I496284" s="33"/>
    </row>
    <row r="496287" spans="9:9">
      <c r="I496287" s="33"/>
    </row>
    <row r="496306" spans="9:9">
      <c r="I496306" s="33"/>
    </row>
    <row r="496316" spans="9:9">
      <c r="I496316" s="33"/>
    </row>
    <row r="496319" spans="9:9">
      <c r="I496319" s="33"/>
    </row>
    <row r="496338" spans="9:9">
      <c r="I496338" s="33"/>
    </row>
    <row r="496348" spans="9:9">
      <c r="I496348" s="33"/>
    </row>
    <row r="496351" spans="9:9">
      <c r="I496351" s="33"/>
    </row>
    <row r="496370" spans="9:9">
      <c r="I496370" s="33"/>
    </row>
    <row r="496380" spans="9:9">
      <c r="I496380" s="33"/>
    </row>
    <row r="496383" spans="9:9">
      <c r="I496383" s="33"/>
    </row>
    <row r="496402" spans="9:9">
      <c r="I496402" s="33"/>
    </row>
    <row r="496412" spans="9:9">
      <c r="I496412" s="33"/>
    </row>
    <row r="496415" spans="9:9">
      <c r="I496415" s="33"/>
    </row>
    <row r="496434" spans="9:9">
      <c r="I496434" s="33"/>
    </row>
    <row r="496444" spans="9:9">
      <c r="I496444" s="33"/>
    </row>
    <row r="496447" spans="9:9">
      <c r="I496447" s="33"/>
    </row>
    <row r="496466" spans="9:9">
      <c r="I496466" s="33"/>
    </row>
    <row r="496476" spans="9:9">
      <c r="I496476" s="33"/>
    </row>
    <row r="496479" spans="9:9">
      <c r="I496479" s="33"/>
    </row>
    <row r="496498" spans="9:9">
      <c r="I496498" s="33"/>
    </row>
    <row r="496508" spans="9:9">
      <c r="I496508" s="33"/>
    </row>
    <row r="496511" spans="9:9">
      <c r="I496511" s="33"/>
    </row>
    <row r="496530" spans="9:9">
      <c r="I496530" s="33"/>
    </row>
    <row r="496540" spans="9:9">
      <c r="I496540" s="33"/>
    </row>
    <row r="496543" spans="9:9">
      <c r="I496543" s="33"/>
    </row>
    <row r="496562" spans="9:9">
      <c r="I496562" s="33"/>
    </row>
    <row r="496572" spans="9:9">
      <c r="I496572" s="33"/>
    </row>
    <row r="496575" spans="9:9">
      <c r="I496575" s="33"/>
    </row>
    <row r="496594" spans="9:9">
      <c r="I496594" s="33"/>
    </row>
    <row r="496604" spans="9:9">
      <c r="I496604" s="33"/>
    </row>
    <row r="496607" spans="9:9">
      <c r="I496607" s="33"/>
    </row>
    <row r="496626" spans="9:9">
      <c r="I496626" s="33"/>
    </row>
    <row r="496636" spans="9:9">
      <c r="I496636" s="33"/>
    </row>
    <row r="496639" spans="9:9">
      <c r="I496639" s="33"/>
    </row>
    <row r="496658" spans="9:9">
      <c r="I496658" s="33"/>
    </row>
    <row r="496668" spans="9:9">
      <c r="I496668" s="33"/>
    </row>
    <row r="496671" spans="9:9">
      <c r="I496671" s="33"/>
    </row>
    <row r="496690" spans="9:9">
      <c r="I496690" s="33"/>
    </row>
    <row r="496700" spans="9:9">
      <c r="I496700" s="33"/>
    </row>
    <row r="496703" spans="9:9">
      <c r="I496703" s="33"/>
    </row>
    <row r="496722" spans="9:9">
      <c r="I496722" s="33"/>
    </row>
    <row r="496732" spans="9:9">
      <c r="I496732" s="33"/>
    </row>
    <row r="496735" spans="9:9">
      <c r="I496735" s="33"/>
    </row>
    <row r="496754" spans="9:9">
      <c r="I496754" s="33"/>
    </row>
    <row r="496764" spans="9:9">
      <c r="I496764" s="33"/>
    </row>
    <row r="496767" spans="9:9">
      <c r="I496767" s="33"/>
    </row>
    <row r="496786" spans="9:9">
      <c r="I496786" s="33"/>
    </row>
    <row r="496796" spans="9:9">
      <c r="I496796" s="33"/>
    </row>
    <row r="496799" spans="9:9">
      <c r="I496799" s="33"/>
    </row>
    <row r="496818" spans="9:9">
      <c r="I496818" s="33"/>
    </row>
    <row r="496828" spans="9:9">
      <c r="I496828" s="33"/>
    </row>
    <row r="496831" spans="9:9">
      <c r="I496831" s="33"/>
    </row>
    <row r="496850" spans="9:9">
      <c r="I496850" s="33"/>
    </row>
    <row r="496860" spans="9:9">
      <c r="I496860" s="33"/>
    </row>
    <row r="496863" spans="9:9">
      <c r="I496863" s="33"/>
    </row>
    <row r="496882" spans="9:9">
      <c r="I496882" s="33"/>
    </row>
    <row r="496892" spans="9:9">
      <c r="I496892" s="33"/>
    </row>
    <row r="496895" spans="9:9">
      <c r="I496895" s="33"/>
    </row>
    <row r="496914" spans="9:9">
      <c r="I496914" s="33"/>
    </row>
    <row r="496924" spans="9:9">
      <c r="I496924" s="33"/>
    </row>
    <row r="496927" spans="9:9">
      <c r="I496927" s="33"/>
    </row>
    <row r="496946" spans="9:9">
      <c r="I496946" s="33"/>
    </row>
    <row r="496956" spans="9:9">
      <c r="I496956" s="33"/>
    </row>
    <row r="496959" spans="9:9">
      <c r="I496959" s="33"/>
    </row>
    <row r="496978" spans="9:9">
      <c r="I496978" s="33"/>
    </row>
    <row r="496988" spans="9:9">
      <c r="I496988" s="33"/>
    </row>
    <row r="496991" spans="9:9">
      <c r="I496991" s="33"/>
    </row>
    <row r="497010" spans="9:9">
      <c r="I497010" s="33"/>
    </row>
    <row r="497020" spans="9:9">
      <c r="I497020" s="33"/>
    </row>
    <row r="497023" spans="9:9">
      <c r="I497023" s="33"/>
    </row>
    <row r="497042" spans="9:9">
      <c r="I497042" s="33"/>
    </row>
    <row r="497052" spans="9:9">
      <c r="I497052" s="33"/>
    </row>
    <row r="497055" spans="9:9">
      <c r="I497055" s="33"/>
    </row>
    <row r="497074" spans="9:9">
      <c r="I497074" s="33"/>
    </row>
    <row r="497084" spans="9:9">
      <c r="I497084" s="33"/>
    </row>
    <row r="497087" spans="9:9">
      <c r="I497087" s="33"/>
    </row>
    <row r="497106" spans="9:9">
      <c r="I497106" s="33"/>
    </row>
    <row r="497116" spans="9:9">
      <c r="I497116" s="33"/>
    </row>
    <row r="497119" spans="9:9">
      <c r="I497119" s="33"/>
    </row>
    <row r="497138" spans="9:9">
      <c r="I497138" s="33"/>
    </row>
    <row r="497148" spans="9:9">
      <c r="I497148" s="33"/>
    </row>
    <row r="497151" spans="9:9">
      <c r="I497151" s="33"/>
    </row>
    <row r="497170" spans="9:9">
      <c r="I497170" s="33"/>
    </row>
    <row r="497180" spans="9:9">
      <c r="I497180" s="33"/>
    </row>
    <row r="497183" spans="9:9">
      <c r="I497183" s="33"/>
    </row>
    <row r="497202" spans="9:9">
      <c r="I497202" s="33"/>
    </row>
    <row r="497212" spans="9:9">
      <c r="I497212" s="33"/>
    </row>
    <row r="497215" spans="9:9">
      <c r="I497215" s="33"/>
    </row>
    <row r="497234" spans="9:9">
      <c r="I497234" s="33"/>
    </row>
    <row r="497244" spans="9:9">
      <c r="I497244" s="33"/>
    </row>
    <row r="497247" spans="9:9">
      <c r="I497247" s="33"/>
    </row>
    <row r="497266" spans="9:9">
      <c r="I497266" s="33"/>
    </row>
    <row r="497276" spans="9:9">
      <c r="I497276" s="33"/>
    </row>
    <row r="497279" spans="9:9">
      <c r="I497279" s="33"/>
    </row>
    <row r="497298" spans="9:9">
      <c r="I497298" s="33"/>
    </row>
    <row r="497308" spans="9:9">
      <c r="I497308" s="33"/>
    </row>
    <row r="497311" spans="9:9">
      <c r="I497311" s="33"/>
    </row>
    <row r="497330" spans="9:9">
      <c r="I497330" s="33"/>
    </row>
    <row r="497340" spans="9:9">
      <c r="I497340" s="33"/>
    </row>
    <row r="497343" spans="9:9">
      <c r="I497343" s="33"/>
    </row>
    <row r="497362" spans="9:9">
      <c r="I497362" s="33"/>
    </row>
    <row r="497372" spans="9:9">
      <c r="I497372" s="33"/>
    </row>
    <row r="497375" spans="9:9">
      <c r="I497375" s="33"/>
    </row>
    <row r="497394" spans="9:9">
      <c r="I497394" s="33"/>
    </row>
    <row r="497404" spans="9:9">
      <c r="I497404" s="33"/>
    </row>
    <row r="497407" spans="9:9">
      <c r="I497407" s="33"/>
    </row>
    <row r="497426" spans="9:9">
      <c r="I497426" s="33"/>
    </row>
    <row r="497436" spans="9:9">
      <c r="I497436" s="33"/>
    </row>
    <row r="497439" spans="9:9">
      <c r="I497439" s="33"/>
    </row>
    <row r="497458" spans="9:9">
      <c r="I497458" s="33"/>
    </row>
    <row r="497468" spans="9:9">
      <c r="I497468" s="33"/>
    </row>
    <row r="497471" spans="9:9">
      <c r="I497471" s="33"/>
    </row>
    <row r="497490" spans="9:9">
      <c r="I497490" s="33"/>
    </row>
    <row r="497500" spans="9:9">
      <c r="I497500" s="33"/>
    </row>
    <row r="497503" spans="9:9">
      <c r="I497503" s="33"/>
    </row>
    <row r="497522" spans="9:9">
      <c r="I497522" s="33"/>
    </row>
    <row r="497532" spans="9:9">
      <c r="I497532" s="33"/>
    </row>
    <row r="497535" spans="9:9">
      <c r="I497535" s="33"/>
    </row>
    <row r="497554" spans="9:9">
      <c r="I497554" s="33"/>
    </row>
    <row r="497564" spans="9:9">
      <c r="I497564" s="33"/>
    </row>
    <row r="497567" spans="9:9">
      <c r="I497567" s="33"/>
    </row>
    <row r="497586" spans="9:9">
      <c r="I497586" s="33"/>
    </row>
    <row r="497596" spans="9:9">
      <c r="I497596" s="33"/>
    </row>
    <row r="497599" spans="9:9">
      <c r="I497599" s="33"/>
    </row>
    <row r="497618" spans="9:9">
      <c r="I497618" s="33"/>
    </row>
    <row r="497628" spans="9:9">
      <c r="I497628" s="33"/>
    </row>
    <row r="497631" spans="9:9">
      <c r="I497631" s="33"/>
    </row>
    <row r="497650" spans="9:9">
      <c r="I497650" s="33"/>
    </row>
    <row r="497660" spans="9:9">
      <c r="I497660" s="33"/>
    </row>
    <row r="497663" spans="9:9">
      <c r="I497663" s="33"/>
    </row>
    <row r="497682" spans="9:9">
      <c r="I497682" s="33"/>
    </row>
    <row r="497692" spans="9:9">
      <c r="I497692" s="33"/>
    </row>
    <row r="497695" spans="9:9">
      <c r="I497695" s="33"/>
    </row>
    <row r="497714" spans="9:9">
      <c r="I497714" s="33"/>
    </row>
    <row r="497724" spans="9:9">
      <c r="I497724" s="33"/>
    </row>
    <row r="497727" spans="9:9">
      <c r="I497727" s="33"/>
    </row>
    <row r="497746" spans="9:9">
      <c r="I497746" s="33"/>
    </row>
    <row r="497756" spans="9:9">
      <c r="I497756" s="33"/>
    </row>
    <row r="497759" spans="9:9">
      <c r="I497759" s="33"/>
    </row>
    <row r="497778" spans="9:9">
      <c r="I497778" s="33"/>
    </row>
    <row r="497788" spans="9:9">
      <c r="I497788" s="33"/>
    </row>
    <row r="497791" spans="9:9">
      <c r="I497791" s="33"/>
    </row>
    <row r="497810" spans="9:9">
      <c r="I497810" s="33"/>
    </row>
    <row r="497820" spans="9:9">
      <c r="I497820" s="33"/>
    </row>
    <row r="497823" spans="9:9">
      <c r="I497823" s="33"/>
    </row>
    <row r="497842" spans="9:9">
      <c r="I497842" s="33"/>
    </row>
    <row r="497852" spans="9:9">
      <c r="I497852" s="33"/>
    </row>
    <row r="497855" spans="9:9">
      <c r="I497855" s="33"/>
    </row>
    <row r="497874" spans="9:9">
      <c r="I497874" s="33"/>
    </row>
    <row r="497884" spans="9:9">
      <c r="I497884" s="33"/>
    </row>
    <row r="497887" spans="9:9">
      <c r="I497887" s="33"/>
    </row>
    <row r="497906" spans="9:9">
      <c r="I497906" s="33"/>
    </row>
    <row r="497916" spans="9:9">
      <c r="I497916" s="33"/>
    </row>
    <row r="497919" spans="9:9">
      <c r="I497919" s="33"/>
    </row>
    <row r="497938" spans="9:9">
      <c r="I497938" s="33"/>
    </row>
    <row r="497948" spans="9:9">
      <c r="I497948" s="33"/>
    </row>
    <row r="497951" spans="9:9">
      <c r="I497951" s="33"/>
    </row>
    <row r="497970" spans="9:9">
      <c r="I497970" s="33"/>
    </row>
    <row r="497980" spans="9:9">
      <c r="I497980" s="33"/>
    </row>
    <row r="497983" spans="9:9">
      <c r="I497983" s="33"/>
    </row>
    <row r="498002" spans="9:9">
      <c r="I498002" s="33"/>
    </row>
    <row r="498012" spans="9:9">
      <c r="I498012" s="33"/>
    </row>
    <row r="498015" spans="9:9">
      <c r="I498015" s="33"/>
    </row>
    <row r="498034" spans="9:9">
      <c r="I498034" s="33"/>
    </row>
    <row r="498044" spans="9:9">
      <c r="I498044" s="33"/>
    </row>
    <row r="498047" spans="9:9">
      <c r="I498047" s="33"/>
    </row>
    <row r="498066" spans="9:9">
      <c r="I498066" s="33"/>
    </row>
    <row r="498076" spans="9:9">
      <c r="I498076" s="33"/>
    </row>
    <row r="498079" spans="9:9">
      <c r="I498079" s="33"/>
    </row>
    <row r="498098" spans="9:9">
      <c r="I498098" s="33"/>
    </row>
    <row r="498108" spans="9:9">
      <c r="I498108" s="33"/>
    </row>
    <row r="498111" spans="9:9">
      <c r="I498111" s="33"/>
    </row>
    <row r="498130" spans="9:9">
      <c r="I498130" s="33"/>
    </row>
    <row r="498140" spans="9:9">
      <c r="I498140" s="33"/>
    </row>
    <row r="498143" spans="9:9">
      <c r="I498143" s="33"/>
    </row>
    <row r="498162" spans="9:9">
      <c r="I498162" s="33"/>
    </row>
    <row r="498172" spans="9:9">
      <c r="I498172" s="33"/>
    </row>
    <row r="498175" spans="9:9">
      <c r="I498175" s="33"/>
    </row>
    <row r="498194" spans="9:9">
      <c r="I498194" s="33"/>
    </row>
    <row r="498204" spans="9:9">
      <c r="I498204" s="33"/>
    </row>
    <row r="498207" spans="9:9">
      <c r="I498207" s="33"/>
    </row>
    <row r="498226" spans="9:9">
      <c r="I498226" s="33"/>
    </row>
    <row r="498236" spans="9:9">
      <c r="I498236" s="33"/>
    </row>
    <row r="498239" spans="9:9">
      <c r="I498239" s="33"/>
    </row>
    <row r="498258" spans="9:9">
      <c r="I498258" s="33"/>
    </row>
    <row r="498268" spans="9:9">
      <c r="I498268" s="33"/>
    </row>
    <row r="498271" spans="9:9">
      <c r="I498271" s="33"/>
    </row>
    <row r="498290" spans="9:9">
      <c r="I498290" s="33"/>
    </row>
    <row r="498300" spans="9:9">
      <c r="I498300" s="33"/>
    </row>
    <row r="498303" spans="9:9">
      <c r="I498303" s="33"/>
    </row>
    <row r="498322" spans="9:9">
      <c r="I498322" s="33"/>
    </row>
    <row r="498332" spans="9:9">
      <c r="I498332" s="33"/>
    </row>
    <row r="498335" spans="9:9">
      <c r="I498335" s="33"/>
    </row>
    <row r="498354" spans="9:9">
      <c r="I498354" s="33"/>
    </row>
    <row r="498364" spans="9:9">
      <c r="I498364" s="33"/>
    </row>
    <row r="498367" spans="9:9">
      <c r="I498367" s="33"/>
    </row>
    <row r="498386" spans="9:9">
      <c r="I498386" s="33"/>
    </row>
    <row r="498396" spans="9:9">
      <c r="I498396" s="33"/>
    </row>
    <row r="498399" spans="9:9">
      <c r="I498399" s="33"/>
    </row>
    <row r="498418" spans="9:9">
      <c r="I498418" s="33"/>
    </row>
    <row r="498428" spans="9:9">
      <c r="I498428" s="33"/>
    </row>
    <row r="498431" spans="9:9">
      <c r="I498431" s="33"/>
    </row>
    <row r="498450" spans="9:9">
      <c r="I498450" s="33"/>
    </row>
    <row r="498460" spans="9:9">
      <c r="I498460" s="33"/>
    </row>
    <row r="498463" spans="9:9">
      <c r="I498463" s="33"/>
    </row>
    <row r="498482" spans="9:9">
      <c r="I498482" s="33"/>
    </row>
    <row r="498492" spans="9:9">
      <c r="I498492" s="33"/>
    </row>
    <row r="498495" spans="9:9">
      <c r="I498495" s="33"/>
    </row>
    <row r="498514" spans="9:9">
      <c r="I498514" s="33"/>
    </row>
    <row r="498524" spans="9:9">
      <c r="I498524" s="33"/>
    </row>
    <row r="498527" spans="9:9">
      <c r="I498527" s="33"/>
    </row>
    <row r="498546" spans="9:9">
      <c r="I498546" s="33"/>
    </row>
    <row r="498556" spans="9:9">
      <c r="I498556" s="33"/>
    </row>
    <row r="498559" spans="9:9">
      <c r="I498559" s="33"/>
    </row>
    <row r="498578" spans="9:9">
      <c r="I498578" s="33"/>
    </row>
    <row r="498588" spans="9:9">
      <c r="I498588" s="33"/>
    </row>
    <row r="498591" spans="9:9">
      <c r="I498591" s="33"/>
    </row>
    <row r="498610" spans="9:9">
      <c r="I498610" s="33"/>
    </row>
    <row r="498620" spans="9:9">
      <c r="I498620" s="33"/>
    </row>
    <row r="498623" spans="9:9">
      <c r="I498623" s="33"/>
    </row>
    <row r="498642" spans="9:9">
      <c r="I498642" s="33"/>
    </row>
    <row r="498652" spans="9:9">
      <c r="I498652" s="33"/>
    </row>
    <row r="498655" spans="9:9">
      <c r="I498655" s="33"/>
    </row>
    <row r="498674" spans="9:9">
      <c r="I498674" s="33"/>
    </row>
    <row r="498684" spans="9:9">
      <c r="I498684" s="33"/>
    </row>
    <row r="498687" spans="9:9">
      <c r="I498687" s="33"/>
    </row>
    <row r="498706" spans="9:9">
      <c r="I498706" s="33"/>
    </row>
    <row r="498716" spans="9:9">
      <c r="I498716" s="33"/>
    </row>
    <row r="498719" spans="9:9">
      <c r="I498719" s="33"/>
    </row>
    <row r="498738" spans="9:9">
      <c r="I498738" s="33"/>
    </row>
    <row r="498748" spans="9:9">
      <c r="I498748" s="33"/>
    </row>
    <row r="498751" spans="9:9">
      <c r="I498751" s="33"/>
    </row>
    <row r="498770" spans="9:9">
      <c r="I498770" s="33"/>
    </row>
    <row r="498780" spans="9:9">
      <c r="I498780" s="33"/>
    </row>
    <row r="498783" spans="9:9">
      <c r="I498783" s="33"/>
    </row>
    <row r="498802" spans="9:9">
      <c r="I498802" s="33"/>
    </row>
    <row r="498812" spans="9:9">
      <c r="I498812" s="33"/>
    </row>
    <row r="498815" spans="9:9">
      <c r="I498815" s="33"/>
    </row>
    <row r="498834" spans="9:9">
      <c r="I498834" s="33"/>
    </row>
    <row r="498844" spans="9:9">
      <c r="I498844" s="33"/>
    </row>
    <row r="498847" spans="9:9">
      <c r="I498847" s="33"/>
    </row>
    <row r="498866" spans="9:9">
      <c r="I498866" s="33"/>
    </row>
    <row r="498876" spans="9:9">
      <c r="I498876" s="33"/>
    </row>
    <row r="498879" spans="9:9">
      <c r="I498879" s="33"/>
    </row>
    <row r="498898" spans="9:9">
      <c r="I498898" s="33"/>
    </row>
    <row r="498908" spans="9:9">
      <c r="I498908" s="33"/>
    </row>
    <row r="498911" spans="9:9">
      <c r="I498911" s="33"/>
    </row>
    <row r="498930" spans="9:9">
      <c r="I498930" s="33"/>
    </row>
    <row r="498940" spans="9:9">
      <c r="I498940" s="33"/>
    </row>
    <row r="498943" spans="9:9">
      <c r="I498943" s="33"/>
    </row>
    <row r="498962" spans="9:9">
      <c r="I498962" s="33"/>
    </row>
    <row r="498972" spans="9:9">
      <c r="I498972" s="33"/>
    </row>
    <row r="498975" spans="9:9">
      <c r="I498975" s="33"/>
    </row>
    <row r="498994" spans="9:9">
      <c r="I498994" s="33"/>
    </row>
    <row r="499004" spans="9:9">
      <c r="I499004" s="33"/>
    </row>
    <row r="499007" spans="9:9">
      <c r="I499007" s="33"/>
    </row>
    <row r="499026" spans="9:9">
      <c r="I499026" s="33"/>
    </row>
    <row r="499036" spans="9:9">
      <c r="I499036" s="33"/>
    </row>
    <row r="499039" spans="9:9">
      <c r="I499039" s="33"/>
    </row>
    <row r="499058" spans="9:9">
      <c r="I499058" s="33"/>
    </row>
    <row r="499068" spans="9:9">
      <c r="I499068" s="33"/>
    </row>
    <row r="499071" spans="9:9">
      <c r="I499071" s="33"/>
    </row>
    <row r="499090" spans="9:9">
      <c r="I499090" s="33"/>
    </row>
    <row r="499100" spans="9:9">
      <c r="I499100" s="33"/>
    </row>
    <row r="499103" spans="9:9">
      <c r="I499103" s="33"/>
    </row>
    <row r="499122" spans="9:9">
      <c r="I499122" s="33"/>
    </row>
    <row r="499132" spans="9:9">
      <c r="I499132" s="33"/>
    </row>
    <row r="499135" spans="9:9">
      <c r="I499135" s="33"/>
    </row>
    <row r="499154" spans="9:9">
      <c r="I499154" s="33"/>
    </row>
    <row r="499164" spans="9:9">
      <c r="I499164" s="33"/>
    </row>
    <row r="499167" spans="9:9">
      <c r="I499167" s="33"/>
    </row>
    <row r="499186" spans="9:9">
      <c r="I499186" s="33"/>
    </row>
    <row r="499196" spans="9:9">
      <c r="I499196" s="33"/>
    </row>
    <row r="499199" spans="9:9">
      <c r="I499199" s="33"/>
    </row>
    <row r="499218" spans="9:9">
      <c r="I499218" s="33"/>
    </row>
    <row r="499228" spans="9:9">
      <c r="I499228" s="33"/>
    </row>
    <row r="499231" spans="9:9">
      <c r="I499231" s="33"/>
    </row>
    <row r="499250" spans="9:9">
      <c r="I499250" s="33"/>
    </row>
    <row r="499260" spans="9:9">
      <c r="I499260" s="33"/>
    </row>
    <row r="499263" spans="9:9">
      <c r="I499263" s="33"/>
    </row>
    <row r="499282" spans="9:9">
      <c r="I499282" s="33"/>
    </row>
    <row r="499292" spans="9:9">
      <c r="I499292" s="33"/>
    </row>
    <row r="499295" spans="9:9">
      <c r="I499295" s="33"/>
    </row>
    <row r="499314" spans="9:9">
      <c r="I499314" s="33"/>
    </row>
    <row r="499324" spans="9:9">
      <c r="I499324" s="33"/>
    </row>
    <row r="499327" spans="9:9">
      <c r="I499327" s="33"/>
    </row>
    <row r="499346" spans="9:9">
      <c r="I499346" s="33"/>
    </row>
    <row r="499356" spans="9:9">
      <c r="I499356" s="33"/>
    </row>
    <row r="499359" spans="9:9">
      <c r="I499359" s="33"/>
    </row>
    <row r="499378" spans="9:9">
      <c r="I499378" s="33"/>
    </row>
    <row r="499388" spans="9:9">
      <c r="I499388" s="33"/>
    </row>
    <row r="499391" spans="9:9">
      <c r="I499391" s="33"/>
    </row>
    <row r="499410" spans="9:9">
      <c r="I499410" s="33"/>
    </row>
    <row r="499420" spans="9:9">
      <c r="I499420" s="33"/>
    </row>
    <row r="499423" spans="9:9">
      <c r="I499423" s="33"/>
    </row>
    <row r="499442" spans="9:9">
      <c r="I499442" s="33"/>
    </row>
    <row r="499452" spans="9:9">
      <c r="I499452" s="33"/>
    </row>
    <row r="499455" spans="9:9">
      <c r="I499455" s="33"/>
    </row>
    <row r="499474" spans="9:9">
      <c r="I499474" s="33"/>
    </row>
    <row r="499484" spans="9:9">
      <c r="I499484" s="33"/>
    </row>
    <row r="499487" spans="9:9">
      <c r="I499487" s="33"/>
    </row>
    <row r="499506" spans="9:9">
      <c r="I499506" s="33"/>
    </row>
    <row r="499516" spans="9:9">
      <c r="I499516" s="33"/>
    </row>
    <row r="499519" spans="9:9">
      <c r="I499519" s="33"/>
    </row>
    <row r="499538" spans="9:9">
      <c r="I499538" s="33"/>
    </row>
    <row r="499548" spans="9:9">
      <c r="I499548" s="33"/>
    </row>
    <row r="499551" spans="9:9">
      <c r="I499551" s="33"/>
    </row>
    <row r="499570" spans="9:9">
      <c r="I499570" s="33"/>
    </row>
    <row r="499580" spans="9:9">
      <c r="I499580" s="33"/>
    </row>
    <row r="499583" spans="9:9">
      <c r="I499583" s="33"/>
    </row>
    <row r="499602" spans="9:9">
      <c r="I499602" s="33"/>
    </row>
    <row r="499612" spans="9:9">
      <c r="I499612" s="33"/>
    </row>
    <row r="499615" spans="9:9">
      <c r="I499615" s="33"/>
    </row>
    <row r="499634" spans="9:9">
      <c r="I499634" s="33"/>
    </row>
    <row r="499644" spans="9:9">
      <c r="I499644" s="33"/>
    </row>
    <row r="499647" spans="9:9">
      <c r="I499647" s="33"/>
    </row>
    <row r="499666" spans="9:9">
      <c r="I499666" s="33"/>
    </row>
    <row r="499676" spans="9:9">
      <c r="I499676" s="33"/>
    </row>
    <row r="499679" spans="9:9">
      <c r="I499679" s="33"/>
    </row>
    <row r="499698" spans="9:9">
      <c r="I499698" s="33"/>
    </row>
    <row r="499708" spans="9:9">
      <c r="I499708" s="33"/>
    </row>
    <row r="499711" spans="9:9">
      <c r="I499711" s="33"/>
    </row>
    <row r="499730" spans="9:9">
      <c r="I499730" s="33"/>
    </row>
    <row r="499740" spans="9:9">
      <c r="I499740" s="33"/>
    </row>
    <row r="499743" spans="9:9">
      <c r="I499743" s="33"/>
    </row>
    <row r="499762" spans="9:9">
      <c r="I499762" s="33"/>
    </row>
    <row r="499772" spans="9:9">
      <c r="I499772" s="33"/>
    </row>
    <row r="499775" spans="9:9">
      <c r="I499775" s="33"/>
    </row>
    <row r="499794" spans="9:9">
      <c r="I499794" s="33"/>
    </row>
    <row r="499804" spans="9:9">
      <c r="I499804" s="33"/>
    </row>
    <row r="499807" spans="9:9">
      <c r="I499807" s="33"/>
    </row>
    <row r="499826" spans="9:9">
      <c r="I499826" s="33"/>
    </row>
    <row r="499836" spans="9:9">
      <c r="I499836" s="33"/>
    </row>
    <row r="499839" spans="9:9">
      <c r="I499839" s="33"/>
    </row>
    <row r="499858" spans="9:9">
      <c r="I499858" s="33"/>
    </row>
    <row r="499868" spans="9:9">
      <c r="I499868" s="33"/>
    </row>
    <row r="499871" spans="9:9">
      <c r="I499871" s="33"/>
    </row>
    <row r="499890" spans="9:9">
      <c r="I499890" s="33"/>
    </row>
    <row r="499900" spans="9:9">
      <c r="I499900" s="33"/>
    </row>
    <row r="499903" spans="9:9">
      <c r="I499903" s="33"/>
    </row>
    <row r="499922" spans="9:9">
      <c r="I499922" s="33"/>
    </row>
    <row r="499932" spans="9:9">
      <c r="I499932" s="33"/>
    </row>
    <row r="499935" spans="9:9">
      <c r="I499935" s="33"/>
    </row>
    <row r="499954" spans="9:9">
      <c r="I499954" s="33"/>
    </row>
    <row r="499964" spans="9:9">
      <c r="I499964" s="33"/>
    </row>
    <row r="499967" spans="9:9">
      <c r="I499967" s="33"/>
    </row>
    <row r="499986" spans="9:9">
      <c r="I499986" s="33"/>
    </row>
    <row r="499996" spans="9:9">
      <c r="I499996" s="33"/>
    </row>
    <row r="499999" spans="9:9">
      <c r="I499999" s="33"/>
    </row>
    <row r="500018" spans="9:9">
      <c r="I500018" s="33"/>
    </row>
    <row r="500028" spans="9:9">
      <c r="I500028" s="33"/>
    </row>
    <row r="500031" spans="9:9">
      <c r="I500031" s="33"/>
    </row>
    <row r="500050" spans="9:9">
      <c r="I500050" s="33"/>
    </row>
    <row r="500060" spans="9:9">
      <c r="I500060" s="33"/>
    </row>
    <row r="500063" spans="9:9">
      <c r="I500063" s="33"/>
    </row>
    <row r="500082" spans="9:9">
      <c r="I500082" s="33"/>
    </row>
    <row r="500092" spans="9:9">
      <c r="I500092" s="33"/>
    </row>
    <row r="500095" spans="9:9">
      <c r="I500095" s="33"/>
    </row>
    <row r="500114" spans="9:9">
      <c r="I500114" s="33"/>
    </row>
    <row r="500124" spans="9:9">
      <c r="I500124" s="33"/>
    </row>
    <row r="500127" spans="9:9">
      <c r="I500127" s="33"/>
    </row>
    <row r="500146" spans="9:9">
      <c r="I500146" s="33"/>
    </row>
    <row r="500156" spans="9:9">
      <c r="I500156" s="33"/>
    </row>
    <row r="500159" spans="9:9">
      <c r="I500159" s="33"/>
    </row>
    <row r="500178" spans="9:9">
      <c r="I500178" s="33"/>
    </row>
    <row r="500188" spans="9:9">
      <c r="I500188" s="33"/>
    </row>
    <row r="500191" spans="9:9">
      <c r="I500191" s="33"/>
    </row>
    <row r="500210" spans="9:9">
      <c r="I500210" s="33"/>
    </row>
    <row r="500220" spans="9:9">
      <c r="I500220" s="33"/>
    </row>
    <row r="500223" spans="9:9">
      <c r="I500223" s="33"/>
    </row>
    <row r="500242" spans="9:9">
      <c r="I500242" s="33"/>
    </row>
    <row r="500252" spans="9:9">
      <c r="I500252" s="33"/>
    </row>
    <row r="500255" spans="9:9">
      <c r="I500255" s="33"/>
    </row>
    <row r="500274" spans="9:9">
      <c r="I500274" s="33"/>
    </row>
    <row r="500284" spans="9:9">
      <c r="I500284" s="33"/>
    </row>
    <row r="500287" spans="9:9">
      <c r="I500287" s="33"/>
    </row>
    <row r="500306" spans="9:9">
      <c r="I500306" s="33"/>
    </row>
    <row r="500316" spans="9:9">
      <c r="I500316" s="33"/>
    </row>
    <row r="500319" spans="9:9">
      <c r="I500319" s="33"/>
    </row>
    <row r="500338" spans="9:9">
      <c r="I500338" s="33"/>
    </row>
    <row r="500348" spans="9:9">
      <c r="I500348" s="33"/>
    </row>
    <row r="500351" spans="9:9">
      <c r="I500351" s="33"/>
    </row>
    <row r="500370" spans="9:9">
      <c r="I500370" s="33"/>
    </row>
    <row r="500380" spans="9:9">
      <c r="I500380" s="33"/>
    </row>
    <row r="500383" spans="9:9">
      <c r="I500383" s="33"/>
    </row>
    <row r="500402" spans="9:9">
      <c r="I500402" s="33"/>
    </row>
    <row r="500412" spans="9:9">
      <c r="I500412" s="33"/>
    </row>
    <row r="500415" spans="9:9">
      <c r="I500415" s="33"/>
    </row>
    <row r="500434" spans="9:9">
      <c r="I500434" s="33"/>
    </row>
    <row r="500444" spans="9:9">
      <c r="I500444" s="33"/>
    </row>
    <row r="500447" spans="9:9">
      <c r="I500447" s="33"/>
    </row>
    <row r="500466" spans="9:9">
      <c r="I500466" s="33"/>
    </row>
    <row r="500476" spans="9:9">
      <c r="I500476" s="33"/>
    </row>
    <row r="500479" spans="9:9">
      <c r="I500479" s="33"/>
    </row>
    <row r="500498" spans="9:9">
      <c r="I500498" s="33"/>
    </row>
    <row r="500508" spans="9:9">
      <c r="I500508" s="33"/>
    </row>
    <row r="500511" spans="9:9">
      <c r="I500511" s="33"/>
    </row>
    <row r="500530" spans="9:9">
      <c r="I500530" s="33"/>
    </row>
    <row r="500540" spans="9:9">
      <c r="I500540" s="33"/>
    </row>
    <row r="500543" spans="9:9">
      <c r="I500543" s="33"/>
    </row>
    <row r="500562" spans="9:9">
      <c r="I500562" s="33"/>
    </row>
    <row r="500572" spans="9:9">
      <c r="I500572" s="33"/>
    </row>
    <row r="500575" spans="9:9">
      <c r="I500575" s="33"/>
    </row>
    <row r="500594" spans="9:9">
      <c r="I500594" s="33"/>
    </row>
    <row r="500604" spans="9:9">
      <c r="I500604" s="33"/>
    </row>
    <row r="500607" spans="9:9">
      <c r="I500607" s="33"/>
    </row>
    <row r="500626" spans="9:9">
      <c r="I500626" s="33"/>
    </row>
    <row r="500636" spans="9:9">
      <c r="I500636" s="33"/>
    </row>
    <row r="500639" spans="9:9">
      <c r="I500639" s="33"/>
    </row>
    <row r="500658" spans="9:9">
      <c r="I500658" s="33"/>
    </row>
    <row r="500668" spans="9:9">
      <c r="I500668" s="33"/>
    </row>
    <row r="500671" spans="9:9">
      <c r="I500671" s="33"/>
    </row>
    <row r="500690" spans="9:9">
      <c r="I500690" s="33"/>
    </row>
    <row r="500700" spans="9:9">
      <c r="I500700" s="33"/>
    </row>
    <row r="500703" spans="9:9">
      <c r="I500703" s="33"/>
    </row>
    <row r="500722" spans="9:9">
      <c r="I500722" s="33"/>
    </row>
    <row r="500732" spans="9:9">
      <c r="I500732" s="33"/>
    </row>
    <row r="500735" spans="9:9">
      <c r="I500735" s="33"/>
    </row>
    <row r="500754" spans="9:9">
      <c r="I500754" s="33"/>
    </row>
    <row r="500764" spans="9:9">
      <c r="I500764" s="33"/>
    </row>
    <row r="500767" spans="9:9">
      <c r="I500767" s="33"/>
    </row>
    <row r="500786" spans="9:9">
      <c r="I500786" s="33"/>
    </row>
    <row r="500796" spans="9:9">
      <c r="I500796" s="33"/>
    </row>
    <row r="500799" spans="9:9">
      <c r="I500799" s="33"/>
    </row>
    <row r="500818" spans="9:9">
      <c r="I500818" s="33"/>
    </row>
    <row r="500828" spans="9:9">
      <c r="I500828" s="33"/>
    </row>
    <row r="500831" spans="9:9">
      <c r="I500831" s="33"/>
    </row>
    <row r="500850" spans="9:9">
      <c r="I500850" s="33"/>
    </row>
    <row r="500860" spans="9:9">
      <c r="I500860" s="33"/>
    </row>
    <row r="500863" spans="9:9">
      <c r="I500863" s="33"/>
    </row>
    <row r="500882" spans="9:9">
      <c r="I500882" s="33"/>
    </row>
    <row r="500892" spans="9:9">
      <c r="I500892" s="33"/>
    </row>
    <row r="500895" spans="9:9">
      <c r="I500895" s="33"/>
    </row>
    <row r="500914" spans="9:9">
      <c r="I500914" s="33"/>
    </row>
    <row r="500924" spans="9:9">
      <c r="I500924" s="33"/>
    </row>
    <row r="500927" spans="9:9">
      <c r="I500927" s="33"/>
    </row>
    <row r="500946" spans="9:9">
      <c r="I500946" s="33"/>
    </row>
    <row r="500956" spans="9:9">
      <c r="I500956" s="33"/>
    </row>
    <row r="500959" spans="9:9">
      <c r="I500959" s="33"/>
    </row>
    <row r="500978" spans="9:9">
      <c r="I500978" s="33"/>
    </row>
    <row r="500988" spans="9:9">
      <c r="I500988" s="33"/>
    </row>
    <row r="500991" spans="9:9">
      <c r="I500991" s="33"/>
    </row>
    <row r="501010" spans="9:9">
      <c r="I501010" s="33"/>
    </row>
    <row r="501020" spans="9:9">
      <c r="I501020" s="33"/>
    </row>
    <row r="501023" spans="9:9">
      <c r="I501023" s="33"/>
    </row>
    <row r="501042" spans="9:9">
      <c r="I501042" s="33"/>
    </row>
    <row r="501052" spans="9:9">
      <c r="I501052" s="33"/>
    </row>
    <row r="501055" spans="9:9">
      <c r="I501055" s="33"/>
    </row>
    <row r="501074" spans="9:9">
      <c r="I501074" s="33"/>
    </row>
    <row r="501084" spans="9:9">
      <c r="I501084" s="33"/>
    </row>
    <row r="501087" spans="9:9">
      <c r="I501087" s="33"/>
    </row>
    <row r="501106" spans="9:9">
      <c r="I501106" s="33"/>
    </row>
    <row r="501116" spans="9:9">
      <c r="I501116" s="33"/>
    </row>
    <row r="501119" spans="9:9">
      <c r="I501119" s="33"/>
    </row>
    <row r="501138" spans="9:9">
      <c r="I501138" s="33"/>
    </row>
    <row r="501148" spans="9:9">
      <c r="I501148" s="33"/>
    </row>
    <row r="501151" spans="9:9">
      <c r="I501151" s="33"/>
    </row>
    <row r="501170" spans="9:9">
      <c r="I501170" s="33"/>
    </row>
    <row r="501180" spans="9:9">
      <c r="I501180" s="33"/>
    </row>
    <row r="501183" spans="9:9">
      <c r="I501183" s="33"/>
    </row>
    <row r="501202" spans="9:9">
      <c r="I501202" s="33"/>
    </row>
    <row r="501212" spans="9:9">
      <c r="I501212" s="33"/>
    </row>
    <row r="501215" spans="9:9">
      <c r="I501215" s="33"/>
    </row>
    <row r="501234" spans="9:9">
      <c r="I501234" s="33"/>
    </row>
    <row r="501244" spans="9:9">
      <c r="I501244" s="33"/>
    </row>
    <row r="501247" spans="9:9">
      <c r="I501247" s="33"/>
    </row>
    <row r="501266" spans="9:9">
      <c r="I501266" s="33"/>
    </row>
    <row r="501276" spans="9:9">
      <c r="I501276" s="33"/>
    </row>
    <row r="501279" spans="9:9">
      <c r="I501279" s="33"/>
    </row>
    <row r="501298" spans="9:9">
      <c r="I501298" s="33"/>
    </row>
    <row r="501308" spans="9:9">
      <c r="I501308" s="33"/>
    </row>
    <row r="501311" spans="9:9">
      <c r="I501311" s="33"/>
    </row>
    <row r="501330" spans="9:9">
      <c r="I501330" s="33"/>
    </row>
    <row r="501340" spans="9:9">
      <c r="I501340" s="33"/>
    </row>
    <row r="501343" spans="9:9">
      <c r="I501343" s="33"/>
    </row>
    <row r="501362" spans="9:9">
      <c r="I501362" s="33"/>
    </row>
    <row r="501372" spans="9:9">
      <c r="I501372" s="33"/>
    </row>
    <row r="501375" spans="9:9">
      <c r="I501375" s="33"/>
    </row>
    <row r="501394" spans="9:9">
      <c r="I501394" s="33"/>
    </row>
    <row r="501404" spans="9:9">
      <c r="I501404" s="33"/>
    </row>
    <row r="501407" spans="9:9">
      <c r="I501407" s="33"/>
    </row>
    <row r="501426" spans="9:9">
      <c r="I501426" s="33"/>
    </row>
    <row r="501436" spans="9:9">
      <c r="I501436" s="33"/>
    </row>
    <row r="501439" spans="9:9">
      <c r="I501439" s="33"/>
    </row>
    <row r="501458" spans="9:9">
      <c r="I501458" s="33"/>
    </row>
    <row r="501468" spans="9:9">
      <c r="I501468" s="33"/>
    </row>
    <row r="501471" spans="9:9">
      <c r="I501471" s="33"/>
    </row>
    <row r="501490" spans="9:9">
      <c r="I501490" s="33"/>
    </row>
    <row r="501500" spans="9:9">
      <c r="I501500" s="33"/>
    </row>
    <row r="501503" spans="9:9">
      <c r="I501503" s="33"/>
    </row>
    <row r="501522" spans="9:9">
      <c r="I501522" s="33"/>
    </row>
    <row r="501532" spans="9:9">
      <c r="I501532" s="33"/>
    </row>
    <row r="501535" spans="9:9">
      <c r="I501535" s="33"/>
    </row>
    <row r="501554" spans="9:9">
      <c r="I501554" s="33"/>
    </row>
    <row r="501564" spans="9:9">
      <c r="I501564" s="33"/>
    </row>
    <row r="501567" spans="9:9">
      <c r="I501567" s="33"/>
    </row>
    <row r="501586" spans="9:9">
      <c r="I501586" s="33"/>
    </row>
    <row r="501596" spans="9:9">
      <c r="I501596" s="33"/>
    </row>
    <row r="501599" spans="9:9">
      <c r="I501599" s="33"/>
    </row>
    <row r="501618" spans="9:9">
      <c r="I501618" s="33"/>
    </row>
    <row r="501628" spans="9:9">
      <c r="I501628" s="33"/>
    </row>
    <row r="501631" spans="9:9">
      <c r="I501631" s="33"/>
    </row>
    <row r="501650" spans="9:9">
      <c r="I501650" s="33"/>
    </row>
    <row r="501660" spans="9:9">
      <c r="I501660" s="33"/>
    </row>
    <row r="501663" spans="9:9">
      <c r="I501663" s="33"/>
    </row>
    <row r="501682" spans="9:9">
      <c r="I501682" s="33"/>
    </row>
    <row r="501692" spans="9:9">
      <c r="I501692" s="33"/>
    </row>
    <row r="501695" spans="9:9">
      <c r="I501695" s="33"/>
    </row>
    <row r="501714" spans="9:9">
      <c r="I501714" s="33"/>
    </row>
    <row r="501724" spans="9:9">
      <c r="I501724" s="33"/>
    </row>
    <row r="501727" spans="9:9">
      <c r="I501727" s="33"/>
    </row>
    <row r="501746" spans="9:9">
      <c r="I501746" s="33"/>
    </row>
    <row r="501756" spans="9:9">
      <c r="I501756" s="33"/>
    </row>
    <row r="501759" spans="9:9">
      <c r="I501759" s="33"/>
    </row>
    <row r="501778" spans="9:9">
      <c r="I501778" s="33"/>
    </row>
    <row r="501788" spans="9:9">
      <c r="I501788" s="33"/>
    </row>
    <row r="501791" spans="9:9">
      <c r="I501791" s="33"/>
    </row>
    <row r="501810" spans="9:9">
      <c r="I501810" s="33"/>
    </row>
    <row r="501820" spans="9:9">
      <c r="I501820" s="33"/>
    </row>
    <row r="501823" spans="9:9">
      <c r="I501823" s="33"/>
    </row>
    <row r="501842" spans="9:9">
      <c r="I501842" s="33"/>
    </row>
    <row r="501852" spans="9:9">
      <c r="I501852" s="33"/>
    </row>
    <row r="501855" spans="9:9">
      <c r="I501855" s="33"/>
    </row>
    <row r="501874" spans="9:9">
      <c r="I501874" s="33"/>
    </row>
    <row r="501884" spans="9:9">
      <c r="I501884" s="33"/>
    </row>
    <row r="501887" spans="9:9">
      <c r="I501887" s="33"/>
    </row>
    <row r="501906" spans="9:9">
      <c r="I501906" s="33"/>
    </row>
    <row r="501916" spans="9:9">
      <c r="I501916" s="33"/>
    </row>
    <row r="501919" spans="9:9">
      <c r="I501919" s="33"/>
    </row>
    <row r="501938" spans="9:9">
      <c r="I501938" s="33"/>
    </row>
    <row r="501948" spans="9:9">
      <c r="I501948" s="33"/>
    </row>
    <row r="501951" spans="9:9">
      <c r="I501951" s="33"/>
    </row>
    <row r="501970" spans="9:9">
      <c r="I501970" s="33"/>
    </row>
    <row r="501980" spans="9:9">
      <c r="I501980" s="33"/>
    </row>
    <row r="501983" spans="9:9">
      <c r="I501983" s="33"/>
    </row>
    <row r="502002" spans="9:9">
      <c r="I502002" s="33"/>
    </row>
    <row r="502012" spans="9:9">
      <c r="I502012" s="33"/>
    </row>
    <row r="502015" spans="9:9">
      <c r="I502015" s="33"/>
    </row>
    <row r="502034" spans="9:9">
      <c r="I502034" s="33"/>
    </row>
    <row r="502044" spans="9:9">
      <c r="I502044" s="33"/>
    </row>
    <row r="502047" spans="9:9">
      <c r="I502047" s="33"/>
    </row>
    <row r="502066" spans="9:9">
      <c r="I502066" s="33"/>
    </row>
    <row r="502076" spans="9:9">
      <c r="I502076" s="33"/>
    </row>
    <row r="502079" spans="9:9">
      <c r="I502079" s="33"/>
    </row>
    <row r="502098" spans="9:9">
      <c r="I502098" s="33"/>
    </row>
    <row r="502108" spans="9:9">
      <c r="I502108" s="33"/>
    </row>
    <row r="502111" spans="9:9">
      <c r="I502111" s="33"/>
    </row>
    <row r="502130" spans="9:9">
      <c r="I502130" s="33"/>
    </row>
    <row r="502140" spans="9:9">
      <c r="I502140" s="33"/>
    </row>
    <row r="502143" spans="9:9">
      <c r="I502143" s="33"/>
    </row>
    <row r="502162" spans="9:9">
      <c r="I502162" s="33"/>
    </row>
    <row r="502172" spans="9:9">
      <c r="I502172" s="33"/>
    </row>
    <row r="502175" spans="9:9">
      <c r="I502175" s="33"/>
    </row>
    <row r="502194" spans="9:9">
      <c r="I502194" s="33"/>
    </row>
    <row r="502204" spans="9:9">
      <c r="I502204" s="33"/>
    </row>
    <row r="502207" spans="9:9">
      <c r="I502207" s="33"/>
    </row>
    <row r="502226" spans="9:9">
      <c r="I502226" s="33"/>
    </row>
    <row r="502236" spans="9:9">
      <c r="I502236" s="33"/>
    </row>
    <row r="502239" spans="9:9">
      <c r="I502239" s="33"/>
    </row>
    <row r="502258" spans="9:9">
      <c r="I502258" s="33"/>
    </row>
    <row r="502268" spans="9:9">
      <c r="I502268" s="33"/>
    </row>
    <row r="502271" spans="9:9">
      <c r="I502271" s="33"/>
    </row>
    <row r="502290" spans="9:9">
      <c r="I502290" s="33"/>
    </row>
    <row r="502300" spans="9:9">
      <c r="I502300" s="33"/>
    </row>
    <row r="502303" spans="9:9">
      <c r="I502303" s="33"/>
    </row>
    <row r="502322" spans="9:9">
      <c r="I502322" s="33"/>
    </row>
    <row r="502332" spans="9:9">
      <c r="I502332" s="33"/>
    </row>
    <row r="502335" spans="9:9">
      <c r="I502335" s="33"/>
    </row>
    <row r="502354" spans="9:9">
      <c r="I502354" s="33"/>
    </row>
    <row r="502364" spans="9:9">
      <c r="I502364" s="33"/>
    </row>
    <row r="502367" spans="9:9">
      <c r="I502367" s="33"/>
    </row>
    <row r="502386" spans="9:9">
      <c r="I502386" s="33"/>
    </row>
    <row r="502396" spans="9:9">
      <c r="I502396" s="33"/>
    </row>
    <row r="502399" spans="9:9">
      <c r="I502399" s="33"/>
    </row>
    <row r="502418" spans="9:9">
      <c r="I502418" s="33"/>
    </row>
    <row r="502428" spans="9:9">
      <c r="I502428" s="33"/>
    </row>
    <row r="502431" spans="9:9">
      <c r="I502431" s="33"/>
    </row>
    <row r="502450" spans="9:9">
      <c r="I502450" s="33"/>
    </row>
    <row r="502460" spans="9:9">
      <c r="I502460" s="33"/>
    </row>
    <row r="502463" spans="9:9">
      <c r="I502463" s="33"/>
    </row>
    <row r="502482" spans="9:9">
      <c r="I502482" s="33"/>
    </row>
    <row r="502492" spans="9:9">
      <c r="I502492" s="33"/>
    </row>
    <row r="502495" spans="9:9">
      <c r="I502495" s="33"/>
    </row>
    <row r="502514" spans="9:9">
      <c r="I502514" s="33"/>
    </row>
    <row r="502524" spans="9:9">
      <c r="I502524" s="33"/>
    </row>
    <row r="502527" spans="9:9">
      <c r="I502527" s="33"/>
    </row>
    <row r="502546" spans="9:9">
      <c r="I502546" s="33"/>
    </row>
    <row r="502556" spans="9:9">
      <c r="I502556" s="33"/>
    </row>
    <row r="502559" spans="9:9">
      <c r="I502559" s="33"/>
    </row>
    <row r="502578" spans="9:9">
      <c r="I502578" s="33"/>
    </row>
    <row r="502588" spans="9:9">
      <c r="I502588" s="33"/>
    </row>
    <row r="502591" spans="9:9">
      <c r="I502591" s="33"/>
    </row>
    <row r="502610" spans="9:9">
      <c r="I502610" s="33"/>
    </row>
    <row r="502620" spans="9:9">
      <c r="I502620" s="33"/>
    </row>
    <row r="502623" spans="9:9">
      <c r="I502623" s="33"/>
    </row>
    <row r="502642" spans="9:9">
      <c r="I502642" s="33"/>
    </row>
    <row r="502652" spans="9:9">
      <c r="I502652" s="33"/>
    </row>
    <row r="502655" spans="9:9">
      <c r="I502655" s="33"/>
    </row>
    <row r="502674" spans="9:9">
      <c r="I502674" s="33"/>
    </row>
    <row r="502684" spans="9:9">
      <c r="I502684" s="33"/>
    </row>
    <row r="502687" spans="9:9">
      <c r="I502687" s="33"/>
    </row>
    <row r="502706" spans="9:9">
      <c r="I502706" s="33"/>
    </row>
    <row r="502716" spans="9:9">
      <c r="I502716" s="33"/>
    </row>
    <row r="502719" spans="9:9">
      <c r="I502719" s="33"/>
    </row>
    <row r="502738" spans="9:9">
      <c r="I502738" s="33"/>
    </row>
    <row r="502748" spans="9:9">
      <c r="I502748" s="33"/>
    </row>
    <row r="502751" spans="9:9">
      <c r="I502751" s="33"/>
    </row>
    <row r="502770" spans="9:9">
      <c r="I502770" s="33"/>
    </row>
    <row r="502780" spans="9:9">
      <c r="I502780" s="33"/>
    </row>
    <row r="502783" spans="9:9">
      <c r="I502783" s="33"/>
    </row>
    <row r="502802" spans="9:9">
      <c r="I502802" s="33"/>
    </row>
    <row r="502812" spans="9:9">
      <c r="I502812" s="33"/>
    </row>
    <row r="502815" spans="9:9">
      <c r="I502815" s="33"/>
    </row>
    <row r="502834" spans="9:9">
      <c r="I502834" s="33"/>
    </row>
    <row r="502844" spans="9:9">
      <c r="I502844" s="33"/>
    </row>
    <row r="502847" spans="9:9">
      <c r="I502847" s="33"/>
    </row>
    <row r="502866" spans="9:9">
      <c r="I502866" s="33"/>
    </row>
    <row r="502876" spans="9:9">
      <c r="I502876" s="33"/>
    </row>
    <row r="502879" spans="9:9">
      <c r="I502879" s="33"/>
    </row>
    <row r="502898" spans="9:9">
      <c r="I502898" s="33"/>
    </row>
    <row r="502908" spans="9:9">
      <c r="I502908" s="33"/>
    </row>
    <row r="502911" spans="9:9">
      <c r="I502911" s="33"/>
    </row>
    <row r="502930" spans="9:9">
      <c r="I502930" s="33"/>
    </row>
    <row r="502940" spans="9:9">
      <c r="I502940" s="33"/>
    </row>
    <row r="502943" spans="9:9">
      <c r="I502943" s="33"/>
    </row>
    <row r="502962" spans="9:9">
      <c r="I502962" s="33"/>
    </row>
    <row r="502972" spans="9:9">
      <c r="I502972" s="33"/>
    </row>
    <row r="502975" spans="9:9">
      <c r="I502975" s="33"/>
    </row>
    <row r="502994" spans="9:9">
      <c r="I502994" s="33"/>
    </row>
    <row r="503004" spans="9:9">
      <c r="I503004" s="33"/>
    </row>
    <row r="503007" spans="9:9">
      <c r="I503007" s="33"/>
    </row>
    <row r="503026" spans="9:9">
      <c r="I503026" s="33"/>
    </row>
    <row r="503036" spans="9:9">
      <c r="I503036" s="33"/>
    </row>
    <row r="503039" spans="9:9">
      <c r="I503039" s="33"/>
    </row>
    <row r="503058" spans="9:9">
      <c r="I503058" s="33"/>
    </row>
    <row r="503068" spans="9:9">
      <c r="I503068" s="33"/>
    </row>
    <row r="503071" spans="9:9">
      <c r="I503071" s="33"/>
    </row>
    <row r="503090" spans="9:9">
      <c r="I503090" s="33"/>
    </row>
    <row r="503100" spans="9:9">
      <c r="I503100" s="33"/>
    </row>
    <row r="503103" spans="9:9">
      <c r="I503103" s="33"/>
    </row>
    <row r="503122" spans="9:9">
      <c r="I503122" s="33"/>
    </row>
    <row r="503132" spans="9:9">
      <c r="I503132" s="33"/>
    </row>
    <row r="503135" spans="9:9">
      <c r="I503135" s="33"/>
    </row>
    <row r="503154" spans="9:9">
      <c r="I503154" s="33"/>
    </row>
    <row r="503164" spans="9:9">
      <c r="I503164" s="33"/>
    </row>
    <row r="503167" spans="9:9">
      <c r="I503167" s="33"/>
    </row>
    <row r="503186" spans="9:9">
      <c r="I503186" s="33"/>
    </row>
    <row r="503196" spans="9:9">
      <c r="I503196" s="33"/>
    </row>
    <row r="503199" spans="9:9">
      <c r="I503199" s="33"/>
    </row>
    <row r="503218" spans="9:9">
      <c r="I503218" s="33"/>
    </row>
    <row r="503228" spans="9:9">
      <c r="I503228" s="33"/>
    </row>
    <row r="503231" spans="9:9">
      <c r="I503231" s="33"/>
    </row>
    <row r="503250" spans="9:9">
      <c r="I503250" s="33"/>
    </row>
    <row r="503260" spans="9:9">
      <c r="I503260" s="33"/>
    </row>
    <row r="503263" spans="9:9">
      <c r="I503263" s="33"/>
    </row>
    <row r="503282" spans="9:9">
      <c r="I503282" s="33"/>
    </row>
    <row r="503292" spans="9:9">
      <c r="I503292" s="33"/>
    </row>
    <row r="503295" spans="9:9">
      <c r="I503295" s="33"/>
    </row>
    <row r="503314" spans="9:9">
      <c r="I503314" s="33"/>
    </row>
    <row r="503324" spans="9:9">
      <c r="I503324" s="33"/>
    </row>
    <row r="503327" spans="9:9">
      <c r="I503327" s="33"/>
    </row>
    <row r="503346" spans="9:9">
      <c r="I503346" s="33"/>
    </row>
    <row r="503356" spans="9:9">
      <c r="I503356" s="33"/>
    </row>
    <row r="503359" spans="9:9">
      <c r="I503359" s="33"/>
    </row>
    <row r="503378" spans="9:9">
      <c r="I503378" s="33"/>
    </row>
    <row r="503388" spans="9:9">
      <c r="I503388" s="33"/>
    </row>
    <row r="503391" spans="9:9">
      <c r="I503391" s="33"/>
    </row>
    <row r="503410" spans="9:9">
      <c r="I503410" s="33"/>
    </row>
    <row r="503420" spans="9:9">
      <c r="I503420" s="33"/>
    </row>
    <row r="503423" spans="9:9">
      <c r="I503423" s="33"/>
    </row>
    <row r="503442" spans="9:9">
      <c r="I503442" s="33"/>
    </row>
    <row r="503452" spans="9:9">
      <c r="I503452" s="33"/>
    </row>
    <row r="503455" spans="9:9">
      <c r="I503455" s="33"/>
    </row>
    <row r="503474" spans="9:9">
      <c r="I503474" s="33"/>
    </row>
    <row r="503484" spans="9:9">
      <c r="I503484" s="33"/>
    </row>
    <row r="503487" spans="9:9">
      <c r="I503487" s="33"/>
    </row>
    <row r="503506" spans="9:9">
      <c r="I503506" s="33"/>
    </row>
    <row r="503516" spans="9:9">
      <c r="I503516" s="33"/>
    </row>
    <row r="503519" spans="9:9">
      <c r="I503519" s="33"/>
    </row>
    <row r="503538" spans="9:9">
      <c r="I503538" s="33"/>
    </row>
    <row r="503548" spans="9:9">
      <c r="I503548" s="33"/>
    </row>
    <row r="503551" spans="9:9">
      <c r="I503551" s="33"/>
    </row>
    <row r="503570" spans="9:9">
      <c r="I503570" s="33"/>
    </row>
    <row r="503580" spans="9:9">
      <c r="I503580" s="33"/>
    </row>
    <row r="503583" spans="9:9">
      <c r="I503583" s="33"/>
    </row>
    <row r="503602" spans="9:9">
      <c r="I503602" s="33"/>
    </row>
    <row r="503612" spans="9:9">
      <c r="I503612" s="33"/>
    </row>
    <row r="503615" spans="9:9">
      <c r="I503615" s="33"/>
    </row>
    <row r="503634" spans="9:9">
      <c r="I503634" s="33"/>
    </row>
    <row r="503644" spans="9:9">
      <c r="I503644" s="33"/>
    </row>
    <row r="503647" spans="9:9">
      <c r="I503647" s="33"/>
    </row>
    <row r="503666" spans="9:9">
      <c r="I503666" s="33"/>
    </row>
    <row r="503676" spans="9:9">
      <c r="I503676" s="33"/>
    </row>
    <row r="503679" spans="9:9">
      <c r="I503679" s="33"/>
    </row>
    <row r="503698" spans="9:9">
      <c r="I503698" s="33"/>
    </row>
    <row r="503708" spans="9:9">
      <c r="I503708" s="33"/>
    </row>
    <row r="503711" spans="9:9">
      <c r="I503711" s="33"/>
    </row>
    <row r="503730" spans="9:9">
      <c r="I503730" s="33"/>
    </row>
    <row r="503740" spans="9:9">
      <c r="I503740" s="33"/>
    </row>
    <row r="503743" spans="9:9">
      <c r="I503743" s="33"/>
    </row>
    <row r="503762" spans="9:9">
      <c r="I503762" s="33"/>
    </row>
    <row r="503772" spans="9:9">
      <c r="I503772" s="33"/>
    </row>
    <row r="503775" spans="9:9">
      <c r="I503775" s="33"/>
    </row>
    <row r="503794" spans="9:9">
      <c r="I503794" s="33"/>
    </row>
    <row r="503804" spans="9:9">
      <c r="I503804" s="33"/>
    </row>
    <row r="503807" spans="9:9">
      <c r="I503807" s="33"/>
    </row>
    <row r="503826" spans="9:9">
      <c r="I503826" s="33"/>
    </row>
    <row r="503836" spans="9:9">
      <c r="I503836" s="33"/>
    </row>
    <row r="503839" spans="9:9">
      <c r="I503839" s="33"/>
    </row>
    <row r="503858" spans="9:9">
      <c r="I503858" s="33"/>
    </row>
    <row r="503868" spans="9:9">
      <c r="I503868" s="33"/>
    </row>
    <row r="503871" spans="9:9">
      <c r="I503871" s="33"/>
    </row>
    <row r="503890" spans="9:9">
      <c r="I503890" s="33"/>
    </row>
    <row r="503900" spans="9:9">
      <c r="I503900" s="33"/>
    </row>
    <row r="503903" spans="9:9">
      <c r="I503903" s="33"/>
    </row>
    <row r="503922" spans="9:9">
      <c r="I503922" s="33"/>
    </row>
    <row r="503932" spans="9:9">
      <c r="I503932" s="33"/>
    </row>
    <row r="503935" spans="9:9">
      <c r="I503935" s="33"/>
    </row>
    <row r="503954" spans="9:9">
      <c r="I503954" s="33"/>
    </row>
    <row r="503964" spans="9:9">
      <c r="I503964" s="33"/>
    </row>
    <row r="503967" spans="9:9">
      <c r="I503967" s="33"/>
    </row>
    <row r="503986" spans="9:9">
      <c r="I503986" s="33"/>
    </row>
    <row r="503996" spans="9:9">
      <c r="I503996" s="33"/>
    </row>
    <row r="503999" spans="9:9">
      <c r="I503999" s="33"/>
    </row>
    <row r="504018" spans="9:9">
      <c r="I504018" s="33"/>
    </row>
    <row r="504028" spans="9:9">
      <c r="I504028" s="33"/>
    </row>
    <row r="504031" spans="9:9">
      <c r="I504031" s="33"/>
    </row>
    <row r="504050" spans="9:9">
      <c r="I504050" s="33"/>
    </row>
    <row r="504060" spans="9:9">
      <c r="I504060" s="33"/>
    </row>
    <row r="504063" spans="9:9">
      <c r="I504063" s="33"/>
    </row>
    <row r="504082" spans="9:9">
      <c r="I504082" s="33"/>
    </row>
    <row r="504092" spans="9:9">
      <c r="I504092" s="33"/>
    </row>
    <row r="504095" spans="9:9">
      <c r="I504095" s="33"/>
    </row>
    <row r="504114" spans="9:9">
      <c r="I504114" s="33"/>
    </row>
    <row r="504124" spans="9:9">
      <c r="I504124" s="33"/>
    </row>
    <row r="504127" spans="9:9">
      <c r="I504127" s="33"/>
    </row>
    <row r="504146" spans="9:9">
      <c r="I504146" s="33"/>
    </row>
    <row r="504156" spans="9:9">
      <c r="I504156" s="33"/>
    </row>
    <row r="504159" spans="9:9">
      <c r="I504159" s="33"/>
    </row>
    <row r="504178" spans="9:9">
      <c r="I504178" s="33"/>
    </row>
    <row r="504188" spans="9:9">
      <c r="I504188" s="33"/>
    </row>
    <row r="504191" spans="9:9">
      <c r="I504191" s="33"/>
    </row>
    <row r="504210" spans="9:9">
      <c r="I504210" s="33"/>
    </row>
    <row r="504220" spans="9:9">
      <c r="I504220" s="33"/>
    </row>
    <row r="504223" spans="9:9">
      <c r="I504223" s="33"/>
    </row>
    <row r="504242" spans="9:9">
      <c r="I504242" s="33"/>
    </row>
    <row r="504252" spans="9:9">
      <c r="I504252" s="33"/>
    </row>
    <row r="504255" spans="9:9">
      <c r="I504255" s="33"/>
    </row>
    <row r="504274" spans="9:9">
      <c r="I504274" s="33"/>
    </row>
    <row r="504284" spans="9:9">
      <c r="I504284" s="33"/>
    </row>
    <row r="504287" spans="9:9">
      <c r="I504287" s="33"/>
    </row>
    <row r="504306" spans="9:9">
      <c r="I504306" s="33"/>
    </row>
    <row r="504316" spans="9:9">
      <c r="I504316" s="33"/>
    </row>
    <row r="504319" spans="9:9">
      <c r="I504319" s="33"/>
    </row>
    <row r="504338" spans="9:9">
      <c r="I504338" s="33"/>
    </row>
    <row r="504348" spans="9:9">
      <c r="I504348" s="33"/>
    </row>
    <row r="504351" spans="9:9">
      <c r="I504351" s="33"/>
    </row>
    <row r="504370" spans="9:9">
      <c r="I504370" s="33"/>
    </row>
    <row r="504380" spans="9:9">
      <c r="I504380" s="33"/>
    </row>
    <row r="504383" spans="9:9">
      <c r="I504383" s="33"/>
    </row>
    <row r="504402" spans="9:9">
      <c r="I504402" s="33"/>
    </row>
    <row r="504412" spans="9:9">
      <c r="I504412" s="33"/>
    </row>
    <row r="504415" spans="9:9">
      <c r="I504415" s="33"/>
    </row>
    <row r="504434" spans="9:9">
      <c r="I504434" s="33"/>
    </row>
    <row r="504444" spans="9:9">
      <c r="I504444" s="33"/>
    </row>
    <row r="504447" spans="9:9">
      <c r="I504447" s="33"/>
    </row>
    <row r="504466" spans="9:9">
      <c r="I504466" s="33"/>
    </row>
    <row r="504476" spans="9:9">
      <c r="I504476" s="33"/>
    </row>
    <row r="504479" spans="9:9">
      <c r="I504479" s="33"/>
    </row>
    <row r="504498" spans="9:9">
      <c r="I504498" s="33"/>
    </row>
    <row r="504508" spans="9:9">
      <c r="I504508" s="33"/>
    </row>
    <row r="504511" spans="9:9">
      <c r="I504511" s="33"/>
    </row>
    <row r="504530" spans="9:9">
      <c r="I504530" s="33"/>
    </row>
    <row r="504540" spans="9:9">
      <c r="I504540" s="33"/>
    </row>
    <row r="504543" spans="9:9">
      <c r="I504543" s="33"/>
    </row>
    <row r="504562" spans="9:9">
      <c r="I504562" s="33"/>
    </row>
    <row r="504572" spans="9:9">
      <c r="I504572" s="33"/>
    </row>
    <row r="504575" spans="9:9">
      <c r="I504575" s="33"/>
    </row>
    <row r="504594" spans="9:9">
      <c r="I504594" s="33"/>
    </row>
    <row r="504604" spans="9:9">
      <c r="I504604" s="33"/>
    </row>
    <row r="504607" spans="9:9">
      <c r="I504607" s="33"/>
    </row>
    <row r="504626" spans="9:9">
      <c r="I504626" s="33"/>
    </row>
    <row r="504636" spans="9:9">
      <c r="I504636" s="33"/>
    </row>
    <row r="504639" spans="9:9">
      <c r="I504639" s="33"/>
    </row>
    <row r="504658" spans="9:9">
      <c r="I504658" s="33"/>
    </row>
    <row r="504668" spans="9:9">
      <c r="I504668" s="33"/>
    </row>
    <row r="504671" spans="9:9">
      <c r="I504671" s="33"/>
    </row>
    <row r="504690" spans="9:9">
      <c r="I504690" s="33"/>
    </row>
    <row r="504700" spans="9:9">
      <c r="I504700" s="33"/>
    </row>
    <row r="504703" spans="9:9">
      <c r="I504703" s="33"/>
    </row>
    <row r="504722" spans="9:9">
      <c r="I504722" s="33"/>
    </row>
    <row r="504732" spans="9:9">
      <c r="I504732" s="33"/>
    </row>
    <row r="504735" spans="9:9">
      <c r="I504735" s="33"/>
    </row>
    <row r="504754" spans="9:9">
      <c r="I504754" s="33"/>
    </row>
    <row r="504764" spans="9:9">
      <c r="I504764" s="33"/>
    </row>
    <row r="504767" spans="9:9">
      <c r="I504767" s="33"/>
    </row>
    <row r="504786" spans="9:9">
      <c r="I504786" s="33"/>
    </row>
    <row r="504796" spans="9:9">
      <c r="I504796" s="33"/>
    </row>
    <row r="504799" spans="9:9">
      <c r="I504799" s="33"/>
    </row>
    <row r="504818" spans="9:9">
      <c r="I504818" s="33"/>
    </row>
    <row r="504828" spans="9:9">
      <c r="I504828" s="33"/>
    </row>
    <row r="504831" spans="9:9">
      <c r="I504831" s="33"/>
    </row>
    <row r="504850" spans="9:9">
      <c r="I504850" s="33"/>
    </row>
    <row r="504860" spans="9:9">
      <c r="I504860" s="33"/>
    </row>
    <row r="504863" spans="9:9">
      <c r="I504863" s="33"/>
    </row>
    <row r="504882" spans="9:9">
      <c r="I504882" s="33"/>
    </row>
    <row r="504892" spans="9:9">
      <c r="I504892" s="33"/>
    </row>
    <row r="504895" spans="9:9">
      <c r="I504895" s="33"/>
    </row>
    <row r="504914" spans="9:9">
      <c r="I504914" s="33"/>
    </row>
    <row r="504924" spans="9:9">
      <c r="I504924" s="33"/>
    </row>
    <row r="504927" spans="9:9">
      <c r="I504927" s="33"/>
    </row>
    <row r="504946" spans="9:9">
      <c r="I504946" s="33"/>
    </row>
    <row r="504956" spans="9:9">
      <c r="I504956" s="33"/>
    </row>
    <row r="504959" spans="9:9">
      <c r="I504959" s="33"/>
    </row>
    <row r="504978" spans="9:9">
      <c r="I504978" s="33"/>
    </row>
    <row r="504988" spans="9:9">
      <c r="I504988" s="33"/>
    </row>
    <row r="504991" spans="9:9">
      <c r="I504991" s="33"/>
    </row>
    <row r="505010" spans="9:9">
      <c r="I505010" s="33"/>
    </row>
    <row r="505020" spans="9:9">
      <c r="I505020" s="33"/>
    </row>
    <row r="505023" spans="9:9">
      <c r="I505023" s="33"/>
    </row>
    <row r="505042" spans="9:9">
      <c r="I505042" s="33"/>
    </row>
    <row r="505052" spans="9:9">
      <c r="I505052" s="33"/>
    </row>
    <row r="505055" spans="9:9">
      <c r="I505055" s="33"/>
    </row>
    <row r="505074" spans="9:9">
      <c r="I505074" s="33"/>
    </row>
    <row r="505084" spans="9:9">
      <c r="I505084" s="33"/>
    </row>
    <row r="505087" spans="9:9">
      <c r="I505087" s="33"/>
    </row>
    <row r="505106" spans="9:9">
      <c r="I505106" s="33"/>
    </row>
    <row r="505116" spans="9:9">
      <c r="I505116" s="33"/>
    </row>
    <row r="505119" spans="9:9">
      <c r="I505119" s="33"/>
    </row>
    <row r="505138" spans="9:9">
      <c r="I505138" s="33"/>
    </row>
    <row r="505148" spans="9:9">
      <c r="I505148" s="33"/>
    </row>
    <row r="505151" spans="9:9">
      <c r="I505151" s="33"/>
    </row>
    <row r="505170" spans="9:9">
      <c r="I505170" s="33"/>
    </row>
    <row r="505180" spans="9:9">
      <c r="I505180" s="33"/>
    </row>
    <row r="505183" spans="9:9">
      <c r="I505183" s="33"/>
    </row>
    <row r="505202" spans="9:9">
      <c r="I505202" s="33"/>
    </row>
    <row r="505212" spans="9:9">
      <c r="I505212" s="33"/>
    </row>
    <row r="505215" spans="9:9">
      <c r="I505215" s="33"/>
    </row>
    <row r="505234" spans="9:9">
      <c r="I505234" s="33"/>
    </row>
    <row r="505244" spans="9:9">
      <c r="I505244" s="33"/>
    </row>
    <row r="505247" spans="9:9">
      <c r="I505247" s="33"/>
    </row>
    <row r="505266" spans="9:9">
      <c r="I505266" s="33"/>
    </row>
    <row r="505276" spans="9:9">
      <c r="I505276" s="33"/>
    </row>
    <row r="505279" spans="9:9">
      <c r="I505279" s="33"/>
    </row>
    <row r="505298" spans="9:9">
      <c r="I505298" s="33"/>
    </row>
    <row r="505308" spans="9:9">
      <c r="I505308" s="33"/>
    </row>
    <row r="505311" spans="9:9">
      <c r="I505311" s="33"/>
    </row>
    <row r="505330" spans="9:9">
      <c r="I505330" s="33"/>
    </row>
    <row r="505340" spans="9:9">
      <c r="I505340" s="33"/>
    </row>
    <row r="505343" spans="9:9">
      <c r="I505343" s="33"/>
    </row>
    <row r="505362" spans="9:9">
      <c r="I505362" s="33"/>
    </row>
    <row r="505372" spans="9:9">
      <c r="I505372" s="33"/>
    </row>
    <row r="505375" spans="9:9">
      <c r="I505375" s="33"/>
    </row>
    <row r="505394" spans="9:9">
      <c r="I505394" s="33"/>
    </row>
    <row r="505404" spans="9:9">
      <c r="I505404" s="33"/>
    </row>
    <row r="505407" spans="9:9">
      <c r="I505407" s="33"/>
    </row>
    <row r="505426" spans="9:9">
      <c r="I505426" s="33"/>
    </row>
    <row r="505436" spans="9:9">
      <c r="I505436" s="33"/>
    </row>
    <row r="505439" spans="9:9">
      <c r="I505439" s="33"/>
    </row>
    <row r="505458" spans="9:9">
      <c r="I505458" s="33"/>
    </row>
    <row r="505468" spans="9:9">
      <c r="I505468" s="33"/>
    </row>
    <row r="505471" spans="9:9">
      <c r="I505471" s="33"/>
    </row>
    <row r="505490" spans="9:9">
      <c r="I505490" s="33"/>
    </row>
    <row r="505500" spans="9:9">
      <c r="I505500" s="33"/>
    </row>
    <row r="505503" spans="9:9">
      <c r="I505503" s="33"/>
    </row>
    <row r="505522" spans="9:9">
      <c r="I505522" s="33"/>
    </row>
    <row r="505532" spans="9:9">
      <c r="I505532" s="33"/>
    </row>
    <row r="505535" spans="9:9">
      <c r="I505535" s="33"/>
    </row>
    <row r="505554" spans="9:9">
      <c r="I505554" s="33"/>
    </row>
    <row r="505564" spans="9:9">
      <c r="I505564" s="33"/>
    </row>
    <row r="505567" spans="9:9">
      <c r="I505567" s="33"/>
    </row>
    <row r="505586" spans="9:9">
      <c r="I505586" s="33"/>
    </row>
    <row r="505596" spans="9:9">
      <c r="I505596" s="33"/>
    </row>
    <row r="505599" spans="9:9">
      <c r="I505599" s="33"/>
    </row>
    <row r="505618" spans="9:9">
      <c r="I505618" s="33"/>
    </row>
    <row r="505628" spans="9:9">
      <c r="I505628" s="33"/>
    </row>
    <row r="505631" spans="9:9">
      <c r="I505631" s="33"/>
    </row>
    <row r="505650" spans="9:9">
      <c r="I505650" s="33"/>
    </row>
    <row r="505660" spans="9:9">
      <c r="I505660" s="33"/>
    </row>
    <row r="505663" spans="9:9">
      <c r="I505663" s="33"/>
    </row>
    <row r="505682" spans="9:9">
      <c r="I505682" s="33"/>
    </row>
    <row r="505692" spans="9:9">
      <c r="I505692" s="33"/>
    </row>
    <row r="505695" spans="9:9">
      <c r="I505695" s="33"/>
    </row>
    <row r="505714" spans="9:9">
      <c r="I505714" s="33"/>
    </row>
    <row r="505724" spans="9:9">
      <c r="I505724" s="33"/>
    </row>
    <row r="505727" spans="9:9">
      <c r="I505727" s="33"/>
    </row>
    <row r="505746" spans="9:9">
      <c r="I505746" s="33"/>
    </row>
    <row r="505756" spans="9:9">
      <c r="I505756" s="33"/>
    </row>
    <row r="505759" spans="9:9">
      <c r="I505759" s="33"/>
    </row>
    <row r="505778" spans="9:9">
      <c r="I505778" s="33"/>
    </row>
    <row r="505788" spans="9:9">
      <c r="I505788" s="33"/>
    </row>
    <row r="505791" spans="9:9">
      <c r="I505791" s="33"/>
    </row>
    <row r="505810" spans="9:9">
      <c r="I505810" s="33"/>
    </row>
    <row r="505820" spans="9:9">
      <c r="I505820" s="33"/>
    </row>
    <row r="505823" spans="9:9">
      <c r="I505823" s="33"/>
    </row>
    <row r="505842" spans="9:9">
      <c r="I505842" s="33"/>
    </row>
    <row r="505852" spans="9:9">
      <c r="I505852" s="33"/>
    </row>
    <row r="505855" spans="9:9">
      <c r="I505855" s="33"/>
    </row>
    <row r="505874" spans="9:9">
      <c r="I505874" s="33"/>
    </row>
    <row r="505884" spans="9:9">
      <c r="I505884" s="33"/>
    </row>
    <row r="505887" spans="9:9">
      <c r="I505887" s="33"/>
    </row>
    <row r="505906" spans="9:9">
      <c r="I505906" s="33"/>
    </row>
    <row r="505916" spans="9:9">
      <c r="I505916" s="33"/>
    </row>
    <row r="505919" spans="9:9">
      <c r="I505919" s="33"/>
    </row>
    <row r="505938" spans="9:9">
      <c r="I505938" s="33"/>
    </row>
    <row r="505948" spans="9:9">
      <c r="I505948" s="33"/>
    </row>
    <row r="505951" spans="9:9">
      <c r="I505951" s="33"/>
    </row>
    <row r="505970" spans="9:9">
      <c r="I505970" s="33"/>
    </row>
    <row r="505980" spans="9:9">
      <c r="I505980" s="33"/>
    </row>
    <row r="505983" spans="9:9">
      <c r="I505983" s="33"/>
    </row>
    <row r="506002" spans="9:9">
      <c r="I506002" s="33"/>
    </row>
    <row r="506012" spans="9:9">
      <c r="I506012" s="33"/>
    </row>
    <row r="506015" spans="9:9">
      <c r="I506015" s="33"/>
    </row>
    <row r="506034" spans="9:9">
      <c r="I506034" s="33"/>
    </row>
    <row r="506044" spans="9:9">
      <c r="I506044" s="33"/>
    </row>
    <row r="506047" spans="9:9">
      <c r="I506047" s="33"/>
    </row>
    <row r="506066" spans="9:9">
      <c r="I506066" s="33"/>
    </row>
    <row r="506076" spans="9:9">
      <c r="I506076" s="33"/>
    </row>
    <row r="506079" spans="9:9">
      <c r="I506079" s="33"/>
    </row>
    <row r="506098" spans="9:9">
      <c r="I506098" s="33"/>
    </row>
    <row r="506108" spans="9:9">
      <c r="I506108" s="33"/>
    </row>
    <row r="506111" spans="9:9">
      <c r="I506111" s="33"/>
    </row>
    <row r="506130" spans="9:9">
      <c r="I506130" s="33"/>
    </row>
    <row r="506140" spans="9:9">
      <c r="I506140" s="33"/>
    </row>
    <row r="506143" spans="9:9">
      <c r="I506143" s="33"/>
    </row>
    <row r="506162" spans="9:9">
      <c r="I506162" s="33"/>
    </row>
    <row r="506172" spans="9:9">
      <c r="I506172" s="33"/>
    </row>
    <row r="506175" spans="9:9">
      <c r="I506175" s="33"/>
    </row>
    <row r="506194" spans="9:9">
      <c r="I506194" s="33"/>
    </row>
    <row r="506204" spans="9:9">
      <c r="I506204" s="33"/>
    </row>
    <row r="506207" spans="9:9">
      <c r="I506207" s="33"/>
    </row>
    <row r="506226" spans="9:9">
      <c r="I506226" s="33"/>
    </row>
    <row r="506236" spans="9:9">
      <c r="I506236" s="33"/>
    </row>
    <row r="506239" spans="9:9">
      <c r="I506239" s="33"/>
    </row>
    <row r="506258" spans="9:9">
      <c r="I506258" s="33"/>
    </row>
    <row r="506268" spans="9:9">
      <c r="I506268" s="33"/>
    </row>
    <row r="506271" spans="9:9">
      <c r="I506271" s="33"/>
    </row>
    <row r="506290" spans="9:9">
      <c r="I506290" s="33"/>
    </row>
    <row r="506300" spans="9:9">
      <c r="I506300" s="33"/>
    </row>
    <row r="506303" spans="9:9">
      <c r="I506303" s="33"/>
    </row>
    <row r="506322" spans="9:9">
      <c r="I506322" s="33"/>
    </row>
    <row r="506332" spans="9:9">
      <c r="I506332" s="33"/>
    </row>
    <row r="506335" spans="9:9">
      <c r="I506335" s="33"/>
    </row>
    <row r="506354" spans="9:9">
      <c r="I506354" s="33"/>
    </row>
    <row r="506364" spans="9:9">
      <c r="I506364" s="33"/>
    </row>
    <row r="506367" spans="9:9">
      <c r="I506367" s="33"/>
    </row>
    <row r="506386" spans="9:9">
      <c r="I506386" s="33"/>
    </row>
    <row r="506396" spans="9:9">
      <c r="I506396" s="33"/>
    </row>
    <row r="506399" spans="9:9">
      <c r="I506399" s="33"/>
    </row>
    <row r="506418" spans="9:9">
      <c r="I506418" s="33"/>
    </row>
    <row r="506428" spans="9:9">
      <c r="I506428" s="33"/>
    </row>
    <row r="506431" spans="9:9">
      <c r="I506431" s="33"/>
    </row>
    <row r="506450" spans="9:9">
      <c r="I506450" s="33"/>
    </row>
    <row r="506460" spans="9:9">
      <c r="I506460" s="33"/>
    </row>
    <row r="506463" spans="9:9">
      <c r="I506463" s="33"/>
    </row>
    <row r="506482" spans="9:9">
      <c r="I506482" s="33"/>
    </row>
    <row r="506492" spans="9:9">
      <c r="I506492" s="33"/>
    </row>
    <row r="506495" spans="9:9">
      <c r="I506495" s="33"/>
    </row>
    <row r="506514" spans="9:9">
      <c r="I506514" s="33"/>
    </row>
    <row r="506524" spans="9:9">
      <c r="I506524" s="33"/>
    </row>
    <row r="506527" spans="9:9">
      <c r="I506527" s="33"/>
    </row>
    <row r="506546" spans="9:9">
      <c r="I506546" s="33"/>
    </row>
    <row r="506556" spans="9:9">
      <c r="I506556" s="33"/>
    </row>
    <row r="506559" spans="9:9">
      <c r="I506559" s="33"/>
    </row>
    <row r="506578" spans="9:9">
      <c r="I506578" s="33"/>
    </row>
    <row r="506588" spans="9:9">
      <c r="I506588" s="33"/>
    </row>
    <row r="506591" spans="9:9">
      <c r="I506591" s="33"/>
    </row>
    <row r="506610" spans="9:9">
      <c r="I506610" s="33"/>
    </row>
    <row r="506620" spans="9:9">
      <c r="I506620" s="33"/>
    </row>
    <row r="506623" spans="9:9">
      <c r="I506623" s="33"/>
    </row>
    <row r="506642" spans="9:9">
      <c r="I506642" s="33"/>
    </row>
    <row r="506652" spans="9:9">
      <c r="I506652" s="33"/>
    </row>
    <row r="506655" spans="9:9">
      <c r="I506655" s="33"/>
    </row>
    <row r="506674" spans="9:9">
      <c r="I506674" s="33"/>
    </row>
    <row r="506684" spans="9:9">
      <c r="I506684" s="33"/>
    </row>
    <row r="506687" spans="9:9">
      <c r="I506687" s="33"/>
    </row>
    <row r="506706" spans="9:9">
      <c r="I506706" s="33"/>
    </row>
    <row r="506716" spans="9:9">
      <c r="I506716" s="33"/>
    </row>
    <row r="506719" spans="9:9">
      <c r="I506719" s="33"/>
    </row>
    <row r="506738" spans="9:9">
      <c r="I506738" s="33"/>
    </row>
    <row r="506748" spans="9:9">
      <c r="I506748" s="33"/>
    </row>
    <row r="506751" spans="9:9">
      <c r="I506751" s="33"/>
    </row>
    <row r="506770" spans="9:9">
      <c r="I506770" s="33"/>
    </row>
    <row r="506780" spans="9:9">
      <c r="I506780" s="33"/>
    </row>
    <row r="506783" spans="9:9">
      <c r="I506783" s="33"/>
    </row>
    <row r="506802" spans="9:9">
      <c r="I506802" s="33"/>
    </row>
    <row r="506812" spans="9:9">
      <c r="I506812" s="33"/>
    </row>
    <row r="506815" spans="9:9">
      <c r="I506815" s="33"/>
    </row>
    <row r="506834" spans="9:9">
      <c r="I506834" s="33"/>
    </row>
    <row r="506844" spans="9:9">
      <c r="I506844" s="33"/>
    </row>
    <row r="506847" spans="9:9">
      <c r="I506847" s="33"/>
    </row>
    <row r="506866" spans="9:9">
      <c r="I506866" s="33"/>
    </row>
    <row r="506876" spans="9:9">
      <c r="I506876" s="33"/>
    </row>
    <row r="506879" spans="9:9">
      <c r="I506879" s="33"/>
    </row>
    <row r="506898" spans="9:9">
      <c r="I506898" s="33"/>
    </row>
    <row r="506908" spans="9:9">
      <c r="I506908" s="33"/>
    </row>
    <row r="506911" spans="9:9">
      <c r="I506911" s="33"/>
    </row>
    <row r="506930" spans="9:9">
      <c r="I506930" s="33"/>
    </row>
    <row r="506940" spans="9:9">
      <c r="I506940" s="33"/>
    </row>
    <row r="506943" spans="9:9">
      <c r="I506943" s="33"/>
    </row>
    <row r="506962" spans="9:9">
      <c r="I506962" s="33"/>
    </row>
    <row r="506972" spans="9:9">
      <c r="I506972" s="33"/>
    </row>
    <row r="506975" spans="9:9">
      <c r="I506975" s="33"/>
    </row>
    <row r="506994" spans="9:9">
      <c r="I506994" s="33"/>
    </row>
    <row r="507004" spans="9:9">
      <c r="I507004" s="33"/>
    </row>
    <row r="507007" spans="9:9">
      <c r="I507007" s="33"/>
    </row>
    <row r="507026" spans="9:9">
      <c r="I507026" s="33"/>
    </row>
    <row r="507036" spans="9:9">
      <c r="I507036" s="33"/>
    </row>
    <row r="507039" spans="9:9">
      <c r="I507039" s="33"/>
    </row>
    <row r="507058" spans="9:9">
      <c r="I507058" s="33"/>
    </row>
    <row r="507068" spans="9:9">
      <c r="I507068" s="33"/>
    </row>
    <row r="507071" spans="9:9">
      <c r="I507071" s="33"/>
    </row>
    <row r="507090" spans="9:9">
      <c r="I507090" s="33"/>
    </row>
    <row r="507100" spans="9:9">
      <c r="I507100" s="33"/>
    </row>
    <row r="507103" spans="9:9">
      <c r="I507103" s="33"/>
    </row>
    <row r="507122" spans="9:9">
      <c r="I507122" s="33"/>
    </row>
    <row r="507132" spans="9:9">
      <c r="I507132" s="33"/>
    </row>
    <row r="507135" spans="9:9">
      <c r="I507135" s="33"/>
    </row>
    <row r="507154" spans="9:9">
      <c r="I507154" s="33"/>
    </row>
    <row r="507164" spans="9:9">
      <c r="I507164" s="33"/>
    </row>
    <row r="507167" spans="9:9">
      <c r="I507167" s="33"/>
    </row>
    <row r="507186" spans="9:9">
      <c r="I507186" s="33"/>
    </row>
    <row r="507196" spans="9:9">
      <c r="I507196" s="33"/>
    </row>
    <row r="507199" spans="9:9">
      <c r="I507199" s="33"/>
    </row>
    <row r="507218" spans="9:9">
      <c r="I507218" s="33"/>
    </row>
    <row r="507228" spans="9:9">
      <c r="I507228" s="33"/>
    </row>
    <row r="507231" spans="9:9">
      <c r="I507231" s="33"/>
    </row>
    <row r="507250" spans="9:9">
      <c r="I507250" s="33"/>
    </row>
    <row r="507260" spans="9:9">
      <c r="I507260" s="33"/>
    </row>
    <row r="507263" spans="9:9">
      <c r="I507263" s="33"/>
    </row>
    <row r="507282" spans="9:9">
      <c r="I507282" s="33"/>
    </row>
    <row r="507292" spans="9:9">
      <c r="I507292" s="33"/>
    </row>
    <row r="507295" spans="9:9">
      <c r="I507295" s="33"/>
    </row>
    <row r="507314" spans="9:9">
      <c r="I507314" s="33"/>
    </row>
    <row r="507324" spans="9:9">
      <c r="I507324" s="33"/>
    </row>
    <row r="507327" spans="9:9">
      <c r="I507327" s="33"/>
    </row>
    <row r="507346" spans="9:9">
      <c r="I507346" s="33"/>
    </row>
    <row r="507356" spans="9:9">
      <c r="I507356" s="33"/>
    </row>
    <row r="507359" spans="9:9">
      <c r="I507359" s="33"/>
    </row>
    <row r="507378" spans="9:9">
      <c r="I507378" s="33"/>
    </row>
    <row r="507388" spans="9:9">
      <c r="I507388" s="33"/>
    </row>
    <row r="507391" spans="9:9">
      <c r="I507391" s="33"/>
    </row>
    <row r="507410" spans="9:9">
      <c r="I507410" s="33"/>
    </row>
    <row r="507420" spans="9:9">
      <c r="I507420" s="33"/>
    </row>
    <row r="507423" spans="9:9">
      <c r="I507423" s="33"/>
    </row>
    <row r="507442" spans="9:9">
      <c r="I507442" s="33"/>
    </row>
    <row r="507452" spans="9:9">
      <c r="I507452" s="33"/>
    </row>
    <row r="507455" spans="9:9">
      <c r="I507455" s="33"/>
    </row>
    <row r="507474" spans="9:9">
      <c r="I507474" s="33"/>
    </row>
    <row r="507484" spans="9:9">
      <c r="I507484" s="33"/>
    </row>
    <row r="507487" spans="9:9">
      <c r="I507487" s="33"/>
    </row>
    <row r="507506" spans="9:9">
      <c r="I507506" s="33"/>
    </row>
    <row r="507516" spans="9:9">
      <c r="I507516" s="33"/>
    </row>
    <row r="507519" spans="9:9">
      <c r="I507519" s="33"/>
    </row>
    <row r="507538" spans="9:9">
      <c r="I507538" s="33"/>
    </row>
    <row r="507548" spans="9:9">
      <c r="I507548" s="33"/>
    </row>
    <row r="507551" spans="9:9">
      <c r="I507551" s="33"/>
    </row>
    <row r="507570" spans="9:9">
      <c r="I507570" s="33"/>
    </row>
    <row r="507580" spans="9:9">
      <c r="I507580" s="33"/>
    </row>
    <row r="507583" spans="9:9">
      <c r="I507583" s="33"/>
    </row>
    <row r="507602" spans="9:9">
      <c r="I507602" s="33"/>
    </row>
    <row r="507612" spans="9:9">
      <c r="I507612" s="33"/>
    </row>
    <row r="507615" spans="9:9">
      <c r="I507615" s="33"/>
    </row>
    <row r="507634" spans="9:9">
      <c r="I507634" s="33"/>
    </row>
    <row r="507644" spans="9:9">
      <c r="I507644" s="33"/>
    </row>
    <row r="507647" spans="9:9">
      <c r="I507647" s="33"/>
    </row>
    <row r="507666" spans="9:9">
      <c r="I507666" s="33"/>
    </row>
    <row r="507676" spans="9:9">
      <c r="I507676" s="33"/>
    </row>
    <row r="507679" spans="9:9">
      <c r="I507679" s="33"/>
    </row>
    <row r="507698" spans="9:9">
      <c r="I507698" s="33"/>
    </row>
    <row r="507708" spans="9:9">
      <c r="I507708" s="33"/>
    </row>
    <row r="507711" spans="9:9">
      <c r="I507711" s="33"/>
    </row>
    <row r="507730" spans="9:9">
      <c r="I507730" s="33"/>
    </row>
    <row r="507740" spans="9:9">
      <c r="I507740" s="33"/>
    </row>
    <row r="507743" spans="9:9">
      <c r="I507743" s="33"/>
    </row>
    <row r="507762" spans="9:9">
      <c r="I507762" s="33"/>
    </row>
    <row r="507772" spans="9:9">
      <c r="I507772" s="33"/>
    </row>
    <row r="507775" spans="9:9">
      <c r="I507775" s="33"/>
    </row>
    <row r="507794" spans="9:9">
      <c r="I507794" s="33"/>
    </row>
    <row r="507804" spans="9:9">
      <c r="I507804" s="33"/>
    </row>
    <row r="507807" spans="9:9">
      <c r="I507807" s="33"/>
    </row>
    <row r="507826" spans="9:9">
      <c r="I507826" s="33"/>
    </row>
    <row r="507836" spans="9:9">
      <c r="I507836" s="33"/>
    </row>
    <row r="507839" spans="9:9">
      <c r="I507839" s="33"/>
    </row>
    <row r="507858" spans="9:9">
      <c r="I507858" s="33"/>
    </row>
    <row r="507868" spans="9:9">
      <c r="I507868" s="33"/>
    </row>
    <row r="507871" spans="9:9">
      <c r="I507871" s="33"/>
    </row>
    <row r="507890" spans="9:9">
      <c r="I507890" s="33"/>
    </row>
    <row r="507900" spans="9:9">
      <c r="I507900" s="33"/>
    </row>
    <row r="507903" spans="9:9">
      <c r="I507903" s="33"/>
    </row>
    <row r="507922" spans="9:9">
      <c r="I507922" s="33"/>
    </row>
    <row r="507932" spans="9:9">
      <c r="I507932" s="33"/>
    </row>
    <row r="507935" spans="9:9">
      <c r="I507935" s="33"/>
    </row>
    <row r="507954" spans="9:9">
      <c r="I507954" s="33"/>
    </row>
    <row r="507964" spans="9:9">
      <c r="I507964" s="33"/>
    </row>
    <row r="507967" spans="9:9">
      <c r="I507967" s="33"/>
    </row>
    <row r="507986" spans="9:9">
      <c r="I507986" s="33"/>
    </row>
    <row r="507996" spans="9:9">
      <c r="I507996" s="33"/>
    </row>
    <row r="507999" spans="9:9">
      <c r="I507999" s="33"/>
    </row>
    <row r="508018" spans="9:9">
      <c r="I508018" s="33"/>
    </row>
    <row r="508028" spans="9:9">
      <c r="I508028" s="33"/>
    </row>
    <row r="508031" spans="9:9">
      <c r="I508031" s="33"/>
    </row>
    <row r="508050" spans="9:9">
      <c r="I508050" s="33"/>
    </row>
    <row r="508060" spans="9:9">
      <c r="I508060" s="33"/>
    </row>
    <row r="508063" spans="9:9">
      <c r="I508063" s="33"/>
    </row>
    <row r="508082" spans="9:9">
      <c r="I508082" s="33"/>
    </row>
    <row r="508092" spans="9:9">
      <c r="I508092" s="33"/>
    </row>
    <row r="508095" spans="9:9">
      <c r="I508095" s="33"/>
    </row>
    <row r="508114" spans="9:9">
      <c r="I508114" s="33"/>
    </row>
    <row r="508124" spans="9:9">
      <c r="I508124" s="33"/>
    </row>
    <row r="508127" spans="9:9">
      <c r="I508127" s="33"/>
    </row>
    <row r="508146" spans="9:9">
      <c r="I508146" s="33"/>
    </row>
    <row r="508156" spans="9:9">
      <c r="I508156" s="33"/>
    </row>
    <row r="508159" spans="9:9">
      <c r="I508159" s="33"/>
    </row>
    <row r="508178" spans="9:9">
      <c r="I508178" s="33"/>
    </row>
    <row r="508188" spans="9:9">
      <c r="I508188" s="33"/>
    </row>
    <row r="508191" spans="9:9">
      <c r="I508191" s="33"/>
    </row>
    <row r="508210" spans="9:9">
      <c r="I508210" s="33"/>
    </row>
    <row r="508220" spans="9:9">
      <c r="I508220" s="33"/>
    </row>
    <row r="508223" spans="9:9">
      <c r="I508223" s="33"/>
    </row>
    <row r="508242" spans="9:9">
      <c r="I508242" s="33"/>
    </row>
    <row r="508252" spans="9:9">
      <c r="I508252" s="33"/>
    </row>
    <row r="508255" spans="9:9">
      <c r="I508255" s="33"/>
    </row>
    <row r="508274" spans="9:9">
      <c r="I508274" s="33"/>
    </row>
    <row r="508284" spans="9:9">
      <c r="I508284" s="33"/>
    </row>
    <row r="508287" spans="9:9">
      <c r="I508287" s="33"/>
    </row>
    <row r="508306" spans="9:9">
      <c r="I508306" s="33"/>
    </row>
    <row r="508316" spans="9:9">
      <c r="I508316" s="33"/>
    </row>
    <row r="508319" spans="9:9">
      <c r="I508319" s="33"/>
    </row>
    <row r="508338" spans="9:9">
      <c r="I508338" s="33"/>
    </row>
    <row r="508348" spans="9:9">
      <c r="I508348" s="33"/>
    </row>
    <row r="508351" spans="9:9">
      <c r="I508351" s="33"/>
    </row>
    <row r="508370" spans="9:9">
      <c r="I508370" s="33"/>
    </row>
    <row r="508380" spans="9:9">
      <c r="I508380" s="33"/>
    </row>
    <row r="508383" spans="9:9">
      <c r="I508383" s="33"/>
    </row>
    <row r="508402" spans="9:9">
      <c r="I508402" s="33"/>
    </row>
    <row r="508412" spans="9:9">
      <c r="I508412" s="33"/>
    </row>
    <row r="508415" spans="9:9">
      <c r="I508415" s="33"/>
    </row>
    <row r="508434" spans="9:9">
      <c r="I508434" s="33"/>
    </row>
    <row r="508444" spans="9:9">
      <c r="I508444" s="33"/>
    </row>
    <row r="508447" spans="9:9">
      <c r="I508447" s="33"/>
    </row>
    <row r="508466" spans="9:9">
      <c r="I508466" s="33"/>
    </row>
    <row r="508476" spans="9:9">
      <c r="I508476" s="33"/>
    </row>
    <row r="508479" spans="9:9">
      <c r="I508479" s="33"/>
    </row>
    <row r="508498" spans="9:9">
      <c r="I508498" s="33"/>
    </row>
    <row r="508508" spans="9:9">
      <c r="I508508" s="33"/>
    </row>
    <row r="508511" spans="9:9">
      <c r="I508511" s="33"/>
    </row>
    <row r="508530" spans="9:9">
      <c r="I508530" s="33"/>
    </row>
    <row r="508540" spans="9:9">
      <c r="I508540" s="33"/>
    </row>
    <row r="508543" spans="9:9">
      <c r="I508543" s="33"/>
    </row>
    <row r="508562" spans="9:9">
      <c r="I508562" s="33"/>
    </row>
    <row r="508572" spans="9:9">
      <c r="I508572" s="33"/>
    </row>
    <row r="508575" spans="9:9">
      <c r="I508575" s="33"/>
    </row>
    <row r="508594" spans="9:9">
      <c r="I508594" s="33"/>
    </row>
    <row r="508604" spans="9:9">
      <c r="I508604" s="33"/>
    </row>
    <row r="508607" spans="9:9">
      <c r="I508607" s="33"/>
    </row>
    <row r="508626" spans="9:9">
      <c r="I508626" s="33"/>
    </row>
    <row r="508636" spans="9:9">
      <c r="I508636" s="33"/>
    </row>
    <row r="508639" spans="9:9">
      <c r="I508639" s="33"/>
    </row>
    <row r="508658" spans="9:9">
      <c r="I508658" s="33"/>
    </row>
    <row r="508668" spans="9:9">
      <c r="I508668" s="33"/>
    </row>
    <row r="508671" spans="9:9">
      <c r="I508671" s="33"/>
    </row>
    <row r="508690" spans="9:9">
      <c r="I508690" s="33"/>
    </row>
    <row r="508700" spans="9:9">
      <c r="I508700" s="33"/>
    </row>
    <row r="508703" spans="9:9">
      <c r="I508703" s="33"/>
    </row>
    <row r="508722" spans="9:9">
      <c r="I508722" s="33"/>
    </row>
    <row r="508732" spans="9:9">
      <c r="I508732" s="33"/>
    </row>
    <row r="508735" spans="9:9">
      <c r="I508735" s="33"/>
    </row>
    <row r="508754" spans="9:9">
      <c r="I508754" s="33"/>
    </row>
    <row r="508764" spans="9:9">
      <c r="I508764" s="33"/>
    </row>
    <row r="508767" spans="9:9">
      <c r="I508767" s="33"/>
    </row>
    <row r="508786" spans="9:9">
      <c r="I508786" s="33"/>
    </row>
    <row r="508796" spans="9:9">
      <c r="I508796" s="33"/>
    </row>
    <row r="508799" spans="9:9">
      <c r="I508799" s="33"/>
    </row>
    <row r="508818" spans="9:9">
      <c r="I508818" s="33"/>
    </row>
    <row r="508828" spans="9:9">
      <c r="I508828" s="33"/>
    </row>
    <row r="508831" spans="9:9">
      <c r="I508831" s="33"/>
    </row>
    <row r="508850" spans="9:9">
      <c r="I508850" s="33"/>
    </row>
    <row r="508860" spans="9:9">
      <c r="I508860" s="33"/>
    </row>
    <row r="508863" spans="9:9">
      <c r="I508863" s="33"/>
    </row>
    <row r="508882" spans="9:9">
      <c r="I508882" s="33"/>
    </row>
    <row r="508892" spans="9:9">
      <c r="I508892" s="33"/>
    </row>
    <row r="508895" spans="9:9">
      <c r="I508895" s="33"/>
    </row>
    <row r="508914" spans="9:9">
      <c r="I508914" s="33"/>
    </row>
    <row r="508924" spans="9:9">
      <c r="I508924" s="33"/>
    </row>
    <row r="508927" spans="9:9">
      <c r="I508927" s="33"/>
    </row>
    <row r="508946" spans="9:9">
      <c r="I508946" s="33"/>
    </row>
    <row r="508956" spans="9:9">
      <c r="I508956" s="33"/>
    </row>
    <row r="508959" spans="9:9">
      <c r="I508959" s="33"/>
    </row>
    <row r="508978" spans="9:9">
      <c r="I508978" s="33"/>
    </row>
    <row r="508988" spans="9:9">
      <c r="I508988" s="33"/>
    </row>
    <row r="508991" spans="9:9">
      <c r="I508991" s="33"/>
    </row>
    <row r="509010" spans="9:9">
      <c r="I509010" s="33"/>
    </row>
    <row r="509020" spans="9:9">
      <c r="I509020" s="33"/>
    </row>
    <row r="509023" spans="9:9">
      <c r="I509023" s="33"/>
    </row>
    <row r="509042" spans="9:9">
      <c r="I509042" s="33"/>
    </row>
    <row r="509052" spans="9:9">
      <c r="I509052" s="33"/>
    </row>
    <row r="509055" spans="9:9">
      <c r="I509055" s="33"/>
    </row>
    <row r="509074" spans="9:9">
      <c r="I509074" s="33"/>
    </row>
    <row r="509084" spans="9:9">
      <c r="I509084" s="33"/>
    </row>
    <row r="509087" spans="9:9">
      <c r="I509087" s="33"/>
    </row>
    <row r="509106" spans="9:9">
      <c r="I509106" s="33"/>
    </row>
    <row r="509116" spans="9:9">
      <c r="I509116" s="33"/>
    </row>
    <row r="509119" spans="9:9">
      <c r="I509119" s="33"/>
    </row>
    <row r="509138" spans="9:9">
      <c r="I509138" s="33"/>
    </row>
    <row r="509148" spans="9:9">
      <c r="I509148" s="33"/>
    </row>
    <row r="509151" spans="9:9">
      <c r="I509151" s="33"/>
    </row>
    <row r="509170" spans="9:9">
      <c r="I509170" s="33"/>
    </row>
    <row r="509180" spans="9:9">
      <c r="I509180" s="33"/>
    </row>
    <row r="509183" spans="9:9">
      <c r="I509183" s="33"/>
    </row>
    <row r="509202" spans="9:9">
      <c r="I509202" s="33"/>
    </row>
    <row r="509212" spans="9:9">
      <c r="I509212" s="33"/>
    </row>
    <row r="509215" spans="9:9">
      <c r="I509215" s="33"/>
    </row>
    <row r="509234" spans="9:9">
      <c r="I509234" s="33"/>
    </row>
    <row r="509244" spans="9:9">
      <c r="I509244" s="33"/>
    </row>
    <row r="509247" spans="9:9">
      <c r="I509247" s="33"/>
    </row>
    <row r="509266" spans="9:9">
      <c r="I509266" s="33"/>
    </row>
    <row r="509276" spans="9:9">
      <c r="I509276" s="33"/>
    </row>
    <row r="509279" spans="9:9">
      <c r="I509279" s="33"/>
    </row>
    <row r="509298" spans="9:9">
      <c r="I509298" s="33"/>
    </row>
    <row r="509308" spans="9:9">
      <c r="I509308" s="33"/>
    </row>
    <row r="509311" spans="9:9">
      <c r="I509311" s="33"/>
    </row>
    <row r="509330" spans="9:9">
      <c r="I509330" s="33"/>
    </row>
    <row r="509340" spans="9:9">
      <c r="I509340" s="33"/>
    </row>
    <row r="509343" spans="9:9">
      <c r="I509343" s="33"/>
    </row>
    <row r="509362" spans="9:9">
      <c r="I509362" s="33"/>
    </row>
    <row r="509372" spans="9:9">
      <c r="I509372" s="33"/>
    </row>
    <row r="509375" spans="9:9">
      <c r="I509375" s="33"/>
    </row>
    <row r="509394" spans="9:9">
      <c r="I509394" s="33"/>
    </row>
    <row r="509404" spans="9:9">
      <c r="I509404" s="33"/>
    </row>
    <row r="509407" spans="9:9">
      <c r="I509407" s="33"/>
    </row>
    <row r="509426" spans="9:9">
      <c r="I509426" s="33"/>
    </row>
    <row r="509436" spans="9:9">
      <c r="I509436" s="33"/>
    </row>
    <row r="509439" spans="9:9">
      <c r="I509439" s="33"/>
    </row>
    <row r="509458" spans="9:9">
      <c r="I509458" s="33"/>
    </row>
    <row r="509468" spans="9:9">
      <c r="I509468" s="33"/>
    </row>
    <row r="509471" spans="9:9">
      <c r="I509471" s="33"/>
    </row>
    <row r="509490" spans="9:9">
      <c r="I509490" s="33"/>
    </row>
    <row r="509500" spans="9:9">
      <c r="I509500" s="33"/>
    </row>
    <row r="509503" spans="9:9">
      <c r="I509503" s="33"/>
    </row>
    <row r="509522" spans="9:9">
      <c r="I509522" s="33"/>
    </row>
    <row r="509532" spans="9:9">
      <c r="I509532" s="33"/>
    </row>
    <row r="509535" spans="9:9">
      <c r="I509535" s="33"/>
    </row>
    <row r="509554" spans="9:9">
      <c r="I509554" s="33"/>
    </row>
    <row r="509564" spans="9:9">
      <c r="I509564" s="33"/>
    </row>
    <row r="509567" spans="9:9">
      <c r="I509567" s="33"/>
    </row>
    <row r="509586" spans="9:9">
      <c r="I509586" s="33"/>
    </row>
    <row r="509596" spans="9:9">
      <c r="I509596" s="33"/>
    </row>
    <row r="509599" spans="9:9">
      <c r="I509599" s="33"/>
    </row>
    <row r="509618" spans="9:9">
      <c r="I509618" s="33"/>
    </row>
    <row r="509628" spans="9:9">
      <c r="I509628" s="33"/>
    </row>
    <row r="509631" spans="9:9">
      <c r="I509631" s="33"/>
    </row>
    <row r="509650" spans="9:9">
      <c r="I509650" s="33"/>
    </row>
    <row r="509660" spans="9:9">
      <c r="I509660" s="33"/>
    </row>
    <row r="509663" spans="9:9">
      <c r="I509663" s="33"/>
    </row>
    <row r="509682" spans="9:9">
      <c r="I509682" s="33"/>
    </row>
    <row r="509692" spans="9:9">
      <c r="I509692" s="33"/>
    </row>
    <row r="509695" spans="9:9">
      <c r="I509695" s="33"/>
    </row>
    <row r="509714" spans="9:9">
      <c r="I509714" s="33"/>
    </row>
    <row r="509724" spans="9:9">
      <c r="I509724" s="33"/>
    </row>
    <row r="509727" spans="9:9">
      <c r="I509727" s="33"/>
    </row>
    <row r="509746" spans="9:9">
      <c r="I509746" s="33"/>
    </row>
    <row r="509756" spans="9:9">
      <c r="I509756" s="33"/>
    </row>
    <row r="509759" spans="9:9">
      <c r="I509759" s="33"/>
    </row>
    <row r="509778" spans="9:9">
      <c r="I509778" s="33"/>
    </row>
    <row r="509788" spans="9:9">
      <c r="I509788" s="33"/>
    </row>
    <row r="509791" spans="9:9">
      <c r="I509791" s="33"/>
    </row>
    <row r="509810" spans="9:9">
      <c r="I509810" s="33"/>
    </row>
    <row r="509820" spans="9:9">
      <c r="I509820" s="33"/>
    </row>
    <row r="509823" spans="9:9">
      <c r="I509823" s="33"/>
    </row>
    <row r="509842" spans="9:9">
      <c r="I509842" s="33"/>
    </row>
    <row r="509852" spans="9:9">
      <c r="I509852" s="33"/>
    </row>
    <row r="509855" spans="9:9">
      <c r="I509855" s="33"/>
    </row>
    <row r="509874" spans="9:9">
      <c r="I509874" s="33"/>
    </row>
    <row r="509884" spans="9:9">
      <c r="I509884" s="33"/>
    </row>
    <row r="509887" spans="9:9">
      <c r="I509887" s="33"/>
    </row>
    <row r="509906" spans="9:9">
      <c r="I509906" s="33"/>
    </row>
    <row r="509916" spans="9:9">
      <c r="I509916" s="33"/>
    </row>
    <row r="509919" spans="9:9">
      <c r="I509919" s="33"/>
    </row>
    <row r="509938" spans="9:9">
      <c r="I509938" s="33"/>
    </row>
    <row r="509948" spans="9:9">
      <c r="I509948" s="33"/>
    </row>
    <row r="509951" spans="9:9">
      <c r="I509951" s="33"/>
    </row>
    <row r="509970" spans="9:9">
      <c r="I509970" s="33"/>
    </row>
    <row r="509980" spans="9:9">
      <c r="I509980" s="33"/>
    </row>
    <row r="509983" spans="9:9">
      <c r="I509983" s="33"/>
    </row>
    <row r="510002" spans="9:9">
      <c r="I510002" s="33"/>
    </row>
    <row r="510012" spans="9:9">
      <c r="I510012" s="33"/>
    </row>
    <row r="510015" spans="9:9">
      <c r="I510015" s="33"/>
    </row>
    <row r="510034" spans="9:9">
      <c r="I510034" s="33"/>
    </row>
    <row r="510044" spans="9:9">
      <c r="I510044" s="33"/>
    </row>
    <row r="510047" spans="9:9">
      <c r="I510047" s="33"/>
    </row>
    <row r="510066" spans="9:9">
      <c r="I510066" s="33"/>
    </row>
    <row r="510076" spans="9:9">
      <c r="I510076" s="33"/>
    </row>
    <row r="510079" spans="9:9">
      <c r="I510079" s="33"/>
    </row>
    <row r="510098" spans="9:9">
      <c r="I510098" s="33"/>
    </row>
    <row r="510108" spans="9:9">
      <c r="I510108" s="33"/>
    </row>
    <row r="510111" spans="9:9">
      <c r="I510111" s="33"/>
    </row>
    <row r="510130" spans="9:9">
      <c r="I510130" s="33"/>
    </row>
    <row r="510140" spans="9:9">
      <c r="I510140" s="33"/>
    </row>
    <row r="510143" spans="9:9">
      <c r="I510143" s="33"/>
    </row>
    <row r="510162" spans="9:9">
      <c r="I510162" s="33"/>
    </row>
    <row r="510172" spans="9:9">
      <c r="I510172" s="33"/>
    </row>
    <row r="510175" spans="9:9">
      <c r="I510175" s="33"/>
    </row>
    <row r="510194" spans="9:9">
      <c r="I510194" s="33"/>
    </row>
    <row r="510204" spans="9:9">
      <c r="I510204" s="33"/>
    </row>
    <row r="510207" spans="9:9">
      <c r="I510207" s="33"/>
    </row>
    <row r="510226" spans="9:9">
      <c r="I510226" s="33"/>
    </row>
    <row r="510236" spans="9:9">
      <c r="I510236" s="33"/>
    </row>
    <row r="510239" spans="9:9">
      <c r="I510239" s="33"/>
    </row>
    <row r="510258" spans="9:9">
      <c r="I510258" s="33"/>
    </row>
    <row r="510268" spans="9:9">
      <c r="I510268" s="33"/>
    </row>
    <row r="510271" spans="9:9">
      <c r="I510271" s="33"/>
    </row>
    <row r="510290" spans="9:9">
      <c r="I510290" s="33"/>
    </row>
    <row r="510300" spans="9:9">
      <c r="I510300" s="33"/>
    </row>
    <row r="510303" spans="9:9">
      <c r="I510303" s="33"/>
    </row>
    <row r="510322" spans="9:9">
      <c r="I510322" s="33"/>
    </row>
    <row r="510332" spans="9:9">
      <c r="I510332" s="33"/>
    </row>
    <row r="510335" spans="9:9">
      <c r="I510335" s="33"/>
    </row>
    <row r="510354" spans="9:9">
      <c r="I510354" s="33"/>
    </row>
    <row r="510364" spans="9:9">
      <c r="I510364" s="33"/>
    </row>
    <row r="510367" spans="9:9">
      <c r="I510367" s="33"/>
    </row>
    <row r="510386" spans="9:9">
      <c r="I510386" s="33"/>
    </row>
    <row r="510396" spans="9:9">
      <c r="I510396" s="33"/>
    </row>
    <row r="510399" spans="9:9">
      <c r="I510399" s="33"/>
    </row>
    <row r="510418" spans="9:9">
      <c r="I510418" s="33"/>
    </row>
    <row r="510428" spans="9:9">
      <c r="I510428" s="33"/>
    </row>
    <row r="510431" spans="9:9">
      <c r="I510431" s="33"/>
    </row>
    <row r="510450" spans="9:9">
      <c r="I510450" s="33"/>
    </row>
    <row r="510460" spans="9:9">
      <c r="I510460" s="33"/>
    </row>
    <row r="510463" spans="9:9">
      <c r="I510463" s="33"/>
    </row>
    <row r="510482" spans="9:9">
      <c r="I510482" s="33"/>
    </row>
    <row r="510492" spans="9:9">
      <c r="I510492" s="33"/>
    </row>
    <row r="510495" spans="9:9">
      <c r="I510495" s="33"/>
    </row>
    <row r="510514" spans="9:9">
      <c r="I510514" s="33"/>
    </row>
    <row r="510524" spans="9:9">
      <c r="I510524" s="33"/>
    </row>
    <row r="510527" spans="9:9">
      <c r="I510527" s="33"/>
    </row>
    <row r="510546" spans="9:9">
      <c r="I510546" s="33"/>
    </row>
    <row r="510556" spans="9:9">
      <c r="I510556" s="33"/>
    </row>
    <row r="510559" spans="9:9">
      <c r="I510559" s="33"/>
    </row>
    <row r="510578" spans="9:9">
      <c r="I510578" s="33"/>
    </row>
    <row r="510588" spans="9:9">
      <c r="I510588" s="33"/>
    </row>
    <row r="510591" spans="9:9">
      <c r="I510591" s="33"/>
    </row>
    <row r="510610" spans="9:9">
      <c r="I510610" s="33"/>
    </row>
    <row r="510620" spans="9:9">
      <c r="I510620" s="33"/>
    </row>
    <row r="510623" spans="9:9">
      <c r="I510623" s="33"/>
    </row>
    <row r="510642" spans="9:9">
      <c r="I510642" s="33"/>
    </row>
    <row r="510652" spans="9:9">
      <c r="I510652" s="33"/>
    </row>
    <row r="510655" spans="9:9">
      <c r="I510655" s="33"/>
    </row>
    <row r="510674" spans="9:9">
      <c r="I510674" s="33"/>
    </row>
    <row r="510684" spans="9:9">
      <c r="I510684" s="33"/>
    </row>
    <row r="510687" spans="9:9">
      <c r="I510687" s="33"/>
    </row>
    <row r="510706" spans="9:9">
      <c r="I510706" s="33"/>
    </row>
    <row r="510716" spans="9:9">
      <c r="I510716" s="33"/>
    </row>
    <row r="510719" spans="9:9">
      <c r="I510719" s="33"/>
    </row>
    <row r="510738" spans="9:9">
      <c r="I510738" s="33"/>
    </row>
    <row r="510748" spans="9:9">
      <c r="I510748" s="33"/>
    </row>
    <row r="510751" spans="9:9">
      <c r="I510751" s="33"/>
    </row>
    <row r="510770" spans="9:9">
      <c r="I510770" s="33"/>
    </row>
    <row r="510780" spans="9:9">
      <c r="I510780" s="33"/>
    </row>
    <row r="510783" spans="9:9">
      <c r="I510783" s="33"/>
    </row>
    <row r="510802" spans="9:9">
      <c r="I510802" s="33"/>
    </row>
    <row r="510812" spans="9:9">
      <c r="I510812" s="33"/>
    </row>
    <row r="510815" spans="9:9">
      <c r="I510815" s="33"/>
    </row>
    <row r="510834" spans="9:9">
      <c r="I510834" s="33"/>
    </row>
    <row r="510844" spans="9:9">
      <c r="I510844" s="33"/>
    </row>
    <row r="510847" spans="9:9">
      <c r="I510847" s="33"/>
    </row>
    <row r="510866" spans="9:9">
      <c r="I510866" s="33"/>
    </row>
    <row r="510876" spans="9:9">
      <c r="I510876" s="33"/>
    </row>
    <row r="510879" spans="9:9">
      <c r="I510879" s="33"/>
    </row>
    <row r="510898" spans="9:9">
      <c r="I510898" s="33"/>
    </row>
    <row r="510908" spans="9:9">
      <c r="I510908" s="33"/>
    </row>
    <row r="510911" spans="9:9">
      <c r="I510911" s="33"/>
    </row>
    <row r="510930" spans="9:9">
      <c r="I510930" s="33"/>
    </row>
    <row r="510940" spans="9:9">
      <c r="I510940" s="33"/>
    </row>
    <row r="510943" spans="9:9">
      <c r="I510943" s="33"/>
    </row>
    <row r="510962" spans="9:9">
      <c r="I510962" s="33"/>
    </row>
    <row r="510972" spans="9:9">
      <c r="I510972" s="33"/>
    </row>
    <row r="510975" spans="9:9">
      <c r="I510975" s="33"/>
    </row>
    <row r="510994" spans="9:9">
      <c r="I510994" s="33"/>
    </row>
    <row r="511004" spans="9:9">
      <c r="I511004" s="33"/>
    </row>
    <row r="511007" spans="9:9">
      <c r="I511007" s="33"/>
    </row>
    <row r="511026" spans="9:9">
      <c r="I511026" s="33"/>
    </row>
    <row r="511036" spans="9:9">
      <c r="I511036" s="33"/>
    </row>
    <row r="511039" spans="9:9">
      <c r="I511039" s="33"/>
    </row>
    <row r="511058" spans="9:9">
      <c r="I511058" s="33"/>
    </row>
    <row r="511068" spans="9:9">
      <c r="I511068" s="33"/>
    </row>
    <row r="511071" spans="9:9">
      <c r="I511071" s="33"/>
    </row>
    <row r="511090" spans="9:9">
      <c r="I511090" s="33"/>
    </row>
    <row r="511100" spans="9:9">
      <c r="I511100" s="33"/>
    </row>
    <row r="511103" spans="9:9">
      <c r="I511103" s="33"/>
    </row>
    <row r="511122" spans="9:9">
      <c r="I511122" s="33"/>
    </row>
    <row r="511132" spans="9:9">
      <c r="I511132" s="33"/>
    </row>
    <row r="511135" spans="9:9">
      <c r="I511135" s="33"/>
    </row>
    <row r="511154" spans="9:9">
      <c r="I511154" s="33"/>
    </row>
    <row r="511164" spans="9:9">
      <c r="I511164" s="33"/>
    </row>
    <row r="511167" spans="9:9">
      <c r="I511167" s="33"/>
    </row>
    <row r="511186" spans="9:9">
      <c r="I511186" s="33"/>
    </row>
    <row r="511196" spans="9:9">
      <c r="I511196" s="33"/>
    </row>
    <row r="511199" spans="9:9">
      <c r="I511199" s="33"/>
    </row>
    <row r="511218" spans="9:9">
      <c r="I511218" s="33"/>
    </row>
    <row r="511228" spans="9:9">
      <c r="I511228" s="33"/>
    </row>
    <row r="511231" spans="9:9">
      <c r="I511231" s="33"/>
    </row>
    <row r="511250" spans="9:9">
      <c r="I511250" s="33"/>
    </row>
    <row r="511260" spans="9:9">
      <c r="I511260" s="33"/>
    </row>
    <row r="511263" spans="9:9">
      <c r="I511263" s="33"/>
    </row>
    <row r="511282" spans="9:9">
      <c r="I511282" s="33"/>
    </row>
    <row r="511292" spans="9:9">
      <c r="I511292" s="33"/>
    </row>
    <row r="511295" spans="9:9">
      <c r="I511295" s="33"/>
    </row>
    <row r="511314" spans="9:9">
      <c r="I511314" s="33"/>
    </row>
    <row r="511324" spans="9:9">
      <c r="I511324" s="33"/>
    </row>
    <row r="511327" spans="9:9">
      <c r="I511327" s="33"/>
    </row>
    <row r="511346" spans="9:9">
      <c r="I511346" s="33"/>
    </row>
    <row r="511356" spans="9:9">
      <c r="I511356" s="33"/>
    </row>
    <row r="511359" spans="9:9">
      <c r="I511359" s="33"/>
    </row>
    <row r="511378" spans="9:9">
      <c r="I511378" s="33"/>
    </row>
    <row r="511388" spans="9:9">
      <c r="I511388" s="33"/>
    </row>
    <row r="511391" spans="9:9">
      <c r="I511391" s="33"/>
    </row>
    <row r="511410" spans="9:9">
      <c r="I511410" s="33"/>
    </row>
    <row r="511420" spans="9:9">
      <c r="I511420" s="33"/>
    </row>
    <row r="511423" spans="9:9">
      <c r="I511423" s="33"/>
    </row>
    <row r="511442" spans="9:9">
      <c r="I511442" s="33"/>
    </row>
    <row r="511452" spans="9:9">
      <c r="I511452" s="33"/>
    </row>
    <row r="511455" spans="9:9">
      <c r="I511455" s="33"/>
    </row>
    <row r="511474" spans="9:9">
      <c r="I511474" s="33"/>
    </row>
    <row r="511484" spans="9:9">
      <c r="I511484" s="33"/>
    </row>
    <row r="511487" spans="9:9">
      <c r="I511487" s="33"/>
    </row>
    <row r="511506" spans="9:9">
      <c r="I511506" s="33"/>
    </row>
    <row r="511516" spans="9:9">
      <c r="I511516" s="33"/>
    </row>
    <row r="511519" spans="9:9">
      <c r="I511519" s="33"/>
    </row>
    <row r="511538" spans="9:9">
      <c r="I511538" s="33"/>
    </row>
    <row r="511548" spans="9:9">
      <c r="I511548" s="33"/>
    </row>
    <row r="511551" spans="9:9">
      <c r="I511551" s="33"/>
    </row>
    <row r="511570" spans="9:9">
      <c r="I511570" s="33"/>
    </row>
    <row r="511580" spans="9:9">
      <c r="I511580" s="33"/>
    </row>
    <row r="511583" spans="9:9">
      <c r="I511583" s="33"/>
    </row>
    <row r="511602" spans="9:9">
      <c r="I511602" s="33"/>
    </row>
    <row r="511612" spans="9:9">
      <c r="I511612" s="33"/>
    </row>
    <row r="511615" spans="9:9">
      <c r="I511615" s="33"/>
    </row>
    <row r="511634" spans="9:9">
      <c r="I511634" s="33"/>
    </row>
    <row r="511644" spans="9:9">
      <c r="I511644" s="33"/>
    </row>
    <row r="511647" spans="9:9">
      <c r="I511647" s="33"/>
    </row>
    <row r="511666" spans="9:9">
      <c r="I511666" s="33"/>
    </row>
    <row r="511676" spans="9:9">
      <c r="I511676" s="33"/>
    </row>
    <row r="511679" spans="9:9">
      <c r="I511679" s="33"/>
    </row>
    <row r="511698" spans="9:9">
      <c r="I511698" s="33"/>
    </row>
    <row r="511708" spans="9:9">
      <c r="I511708" s="33"/>
    </row>
    <row r="511711" spans="9:9">
      <c r="I511711" s="33"/>
    </row>
    <row r="511730" spans="9:9">
      <c r="I511730" s="33"/>
    </row>
    <row r="511740" spans="9:9">
      <c r="I511740" s="33"/>
    </row>
    <row r="511743" spans="9:9">
      <c r="I511743" s="33"/>
    </row>
    <row r="511762" spans="9:9">
      <c r="I511762" s="33"/>
    </row>
    <row r="511772" spans="9:9">
      <c r="I511772" s="33"/>
    </row>
    <row r="511775" spans="9:9">
      <c r="I511775" s="33"/>
    </row>
    <row r="511794" spans="9:9">
      <c r="I511794" s="33"/>
    </row>
    <row r="511804" spans="9:9">
      <c r="I511804" s="33"/>
    </row>
    <row r="511807" spans="9:9">
      <c r="I511807" s="33"/>
    </row>
    <row r="511826" spans="9:9">
      <c r="I511826" s="33"/>
    </row>
    <row r="511836" spans="9:9">
      <c r="I511836" s="33"/>
    </row>
    <row r="511839" spans="9:9">
      <c r="I511839" s="33"/>
    </row>
    <row r="511858" spans="9:9">
      <c r="I511858" s="33"/>
    </row>
    <row r="511868" spans="9:9">
      <c r="I511868" s="33"/>
    </row>
    <row r="511871" spans="9:9">
      <c r="I511871" s="33"/>
    </row>
    <row r="511890" spans="9:9">
      <c r="I511890" s="33"/>
    </row>
    <row r="511900" spans="9:9">
      <c r="I511900" s="33"/>
    </row>
    <row r="511903" spans="9:9">
      <c r="I511903" s="33"/>
    </row>
    <row r="511922" spans="9:9">
      <c r="I511922" s="33"/>
    </row>
    <row r="511932" spans="9:9">
      <c r="I511932" s="33"/>
    </row>
    <row r="511935" spans="9:9">
      <c r="I511935" s="33"/>
    </row>
    <row r="511954" spans="9:9">
      <c r="I511954" s="33"/>
    </row>
    <row r="511964" spans="9:9">
      <c r="I511964" s="33"/>
    </row>
    <row r="511967" spans="9:9">
      <c r="I511967" s="33"/>
    </row>
    <row r="511986" spans="9:9">
      <c r="I511986" s="33"/>
    </row>
    <row r="511996" spans="9:9">
      <c r="I511996" s="33"/>
    </row>
    <row r="511999" spans="9:9">
      <c r="I511999" s="33"/>
    </row>
    <row r="512018" spans="9:9">
      <c r="I512018" s="33"/>
    </row>
    <row r="512028" spans="9:9">
      <c r="I512028" s="33"/>
    </row>
    <row r="512031" spans="9:9">
      <c r="I512031" s="33"/>
    </row>
    <row r="512050" spans="9:9">
      <c r="I512050" s="33"/>
    </row>
    <row r="512060" spans="9:9">
      <c r="I512060" s="33"/>
    </row>
    <row r="512063" spans="9:9">
      <c r="I512063" s="33"/>
    </row>
    <row r="512082" spans="9:9">
      <c r="I512082" s="33"/>
    </row>
    <row r="512092" spans="9:9">
      <c r="I512092" s="33"/>
    </row>
    <row r="512095" spans="9:9">
      <c r="I512095" s="33"/>
    </row>
    <row r="512114" spans="9:9">
      <c r="I512114" s="33"/>
    </row>
    <row r="512124" spans="9:9">
      <c r="I512124" s="33"/>
    </row>
    <row r="512127" spans="9:9">
      <c r="I512127" s="33"/>
    </row>
    <row r="512146" spans="9:9">
      <c r="I512146" s="33"/>
    </row>
    <row r="512156" spans="9:9">
      <c r="I512156" s="33"/>
    </row>
    <row r="512159" spans="9:9">
      <c r="I512159" s="33"/>
    </row>
    <row r="512178" spans="9:9">
      <c r="I512178" s="33"/>
    </row>
    <row r="512188" spans="9:9">
      <c r="I512188" s="33"/>
    </row>
    <row r="512191" spans="9:9">
      <c r="I512191" s="33"/>
    </row>
    <row r="512210" spans="9:9">
      <c r="I512210" s="33"/>
    </row>
    <row r="512220" spans="9:9">
      <c r="I512220" s="33"/>
    </row>
    <row r="512223" spans="9:9">
      <c r="I512223" s="33"/>
    </row>
    <row r="512242" spans="9:9">
      <c r="I512242" s="33"/>
    </row>
    <row r="512252" spans="9:9">
      <c r="I512252" s="33"/>
    </row>
    <row r="512255" spans="9:9">
      <c r="I512255" s="33"/>
    </row>
    <row r="512274" spans="9:9">
      <c r="I512274" s="33"/>
    </row>
    <row r="512284" spans="9:9">
      <c r="I512284" s="33"/>
    </row>
    <row r="512287" spans="9:9">
      <c r="I512287" s="33"/>
    </row>
    <row r="512306" spans="9:9">
      <c r="I512306" s="33"/>
    </row>
    <row r="512316" spans="9:9">
      <c r="I512316" s="33"/>
    </row>
    <row r="512319" spans="9:9">
      <c r="I512319" s="33"/>
    </row>
    <row r="512338" spans="9:9">
      <c r="I512338" s="33"/>
    </row>
    <row r="512348" spans="9:9">
      <c r="I512348" s="33"/>
    </row>
    <row r="512351" spans="9:9">
      <c r="I512351" s="33"/>
    </row>
    <row r="512370" spans="9:9">
      <c r="I512370" s="33"/>
    </row>
    <row r="512380" spans="9:9">
      <c r="I512380" s="33"/>
    </row>
    <row r="512383" spans="9:9">
      <c r="I512383" s="33"/>
    </row>
    <row r="512402" spans="9:9">
      <c r="I512402" s="33"/>
    </row>
    <row r="512412" spans="9:9">
      <c r="I512412" s="33"/>
    </row>
    <row r="512415" spans="9:9">
      <c r="I512415" s="33"/>
    </row>
    <row r="512434" spans="9:9">
      <c r="I512434" s="33"/>
    </row>
    <row r="512444" spans="9:9">
      <c r="I512444" s="33"/>
    </row>
    <row r="512447" spans="9:9">
      <c r="I512447" s="33"/>
    </row>
    <row r="512466" spans="9:9">
      <c r="I512466" s="33"/>
    </row>
    <row r="512476" spans="9:9">
      <c r="I512476" s="33"/>
    </row>
    <row r="512479" spans="9:9">
      <c r="I512479" s="33"/>
    </row>
    <row r="512498" spans="9:9">
      <c r="I512498" s="33"/>
    </row>
    <row r="512508" spans="9:9">
      <c r="I512508" s="33"/>
    </row>
    <row r="512511" spans="9:9">
      <c r="I512511" s="33"/>
    </row>
    <row r="512530" spans="9:9">
      <c r="I512530" s="33"/>
    </row>
    <row r="512540" spans="9:9">
      <c r="I512540" s="33"/>
    </row>
    <row r="512543" spans="9:9">
      <c r="I512543" s="33"/>
    </row>
    <row r="512562" spans="9:9">
      <c r="I512562" s="33"/>
    </row>
    <row r="512572" spans="9:9">
      <c r="I512572" s="33"/>
    </row>
    <row r="512575" spans="9:9">
      <c r="I512575" s="33"/>
    </row>
    <row r="512594" spans="9:9">
      <c r="I512594" s="33"/>
    </row>
    <row r="512604" spans="9:9">
      <c r="I512604" s="33"/>
    </row>
    <row r="512607" spans="9:9">
      <c r="I512607" s="33"/>
    </row>
    <row r="512626" spans="9:9">
      <c r="I512626" s="33"/>
    </row>
    <row r="512636" spans="9:9">
      <c r="I512636" s="33"/>
    </row>
    <row r="512639" spans="9:9">
      <c r="I512639" s="33"/>
    </row>
    <row r="512658" spans="9:9">
      <c r="I512658" s="33"/>
    </row>
    <row r="512668" spans="9:9">
      <c r="I512668" s="33"/>
    </row>
    <row r="512671" spans="9:9">
      <c r="I512671" s="33"/>
    </row>
    <row r="512690" spans="9:9">
      <c r="I512690" s="33"/>
    </row>
    <row r="512700" spans="9:9">
      <c r="I512700" s="33"/>
    </row>
    <row r="512703" spans="9:9">
      <c r="I512703" s="33"/>
    </row>
    <row r="512722" spans="9:9">
      <c r="I512722" s="33"/>
    </row>
    <row r="512732" spans="9:9">
      <c r="I512732" s="33"/>
    </row>
    <row r="512735" spans="9:9">
      <c r="I512735" s="33"/>
    </row>
    <row r="512754" spans="9:9">
      <c r="I512754" s="33"/>
    </row>
    <row r="512764" spans="9:9">
      <c r="I512764" s="33"/>
    </row>
    <row r="512767" spans="9:9">
      <c r="I512767" s="33"/>
    </row>
    <row r="512786" spans="9:9">
      <c r="I512786" s="33"/>
    </row>
    <row r="512796" spans="9:9">
      <c r="I512796" s="33"/>
    </row>
    <row r="512799" spans="9:9">
      <c r="I512799" s="33"/>
    </row>
    <row r="512818" spans="9:9">
      <c r="I512818" s="33"/>
    </row>
    <row r="512828" spans="9:9">
      <c r="I512828" s="33"/>
    </row>
    <row r="512831" spans="9:9">
      <c r="I512831" s="33"/>
    </row>
    <row r="512850" spans="9:9">
      <c r="I512850" s="33"/>
    </row>
    <row r="512860" spans="9:9">
      <c r="I512860" s="33"/>
    </row>
    <row r="512863" spans="9:9">
      <c r="I512863" s="33"/>
    </row>
    <row r="512882" spans="9:9">
      <c r="I512882" s="33"/>
    </row>
    <row r="512892" spans="9:9">
      <c r="I512892" s="33"/>
    </row>
    <row r="512895" spans="9:9">
      <c r="I512895" s="33"/>
    </row>
    <row r="512914" spans="9:9">
      <c r="I512914" s="33"/>
    </row>
    <row r="512924" spans="9:9">
      <c r="I512924" s="33"/>
    </row>
    <row r="512927" spans="9:9">
      <c r="I512927" s="33"/>
    </row>
    <row r="512946" spans="9:9">
      <c r="I512946" s="33"/>
    </row>
    <row r="512956" spans="9:9">
      <c r="I512956" s="33"/>
    </row>
    <row r="512959" spans="9:9">
      <c r="I512959" s="33"/>
    </row>
    <row r="512978" spans="9:9">
      <c r="I512978" s="33"/>
    </row>
    <row r="512988" spans="9:9">
      <c r="I512988" s="33"/>
    </row>
    <row r="512991" spans="9:9">
      <c r="I512991" s="33"/>
    </row>
    <row r="513010" spans="9:9">
      <c r="I513010" s="33"/>
    </row>
    <row r="513020" spans="9:9">
      <c r="I513020" s="33"/>
    </row>
    <row r="513023" spans="9:9">
      <c r="I513023" s="33"/>
    </row>
    <row r="513042" spans="9:9">
      <c r="I513042" s="33"/>
    </row>
    <row r="513052" spans="9:9">
      <c r="I513052" s="33"/>
    </row>
    <row r="513055" spans="9:9">
      <c r="I513055" s="33"/>
    </row>
    <row r="513074" spans="9:9">
      <c r="I513074" s="33"/>
    </row>
    <row r="513084" spans="9:9">
      <c r="I513084" s="33"/>
    </row>
    <row r="513087" spans="9:9">
      <c r="I513087" s="33"/>
    </row>
    <row r="513106" spans="9:9">
      <c r="I513106" s="33"/>
    </row>
    <row r="513116" spans="9:9">
      <c r="I513116" s="33"/>
    </row>
    <row r="513119" spans="9:9">
      <c r="I513119" s="33"/>
    </row>
    <row r="513138" spans="9:9">
      <c r="I513138" s="33"/>
    </row>
    <row r="513148" spans="9:9">
      <c r="I513148" s="33"/>
    </row>
    <row r="513151" spans="9:9">
      <c r="I513151" s="33"/>
    </row>
    <row r="513170" spans="9:9">
      <c r="I513170" s="33"/>
    </row>
    <row r="513180" spans="9:9">
      <c r="I513180" s="33"/>
    </row>
    <row r="513183" spans="9:9">
      <c r="I513183" s="33"/>
    </row>
    <row r="513202" spans="9:9">
      <c r="I513202" s="33"/>
    </row>
    <row r="513212" spans="9:9">
      <c r="I513212" s="33"/>
    </row>
    <row r="513215" spans="9:9">
      <c r="I513215" s="33"/>
    </row>
    <row r="513234" spans="9:9">
      <c r="I513234" s="33"/>
    </row>
    <row r="513244" spans="9:9">
      <c r="I513244" s="33"/>
    </row>
    <row r="513247" spans="9:9">
      <c r="I513247" s="33"/>
    </row>
    <row r="513266" spans="9:9">
      <c r="I513266" s="33"/>
    </row>
    <row r="513276" spans="9:9">
      <c r="I513276" s="33"/>
    </row>
    <row r="513279" spans="9:9">
      <c r="I513279" s="33"/>
    </row>
    <row r="513298" spans="9:9">
      <c r="I513298" s="33"/>
    </row>
    <row r="513308" spans="9:9">
      <c r="I513308" s="33"/>
    </row>
    <row r="513311" spans="9:9">
      <c r="I513311" s="33"/>
    </row>
    <row r="513330" spans="9:9">
      <c r="I513330" s="33"/>
    </row>
    <row r="513340" spans="9:9">
      <c r="I513340" s="33"/>
    </row>
    <row r="513343" spans="9:9">
      <c r="I513343" s="33"/>
    </row>
    <row r="513362" spans="9:9">
      <c r="I513362" s="33"/>
    </row>
    <row r="513372" spans="9:9">
      <c r="I513372" s="33"/>
    </row>
    <row r="513375" spans="9:9">
      <c r="I513375" s="33"/>
    </row>
    <row r="513394" spans="9:9">
      <c r="I513394" s="33"/>
    </row>
    <row r="513404" spans="9:9">
      <c r="I513404" s="33"/>
    </row>
    <row r="513407" spans="9:9">
      <c r="I513407" s="33"/>
    </row>
    <row r="513426" spans="9:9">
      <c r="I513426" s="33"/>
    </row>
    <row r="513436" spans="9:9">
      <c r="I513436" s="33"/>
    </row>
    <row r="513439" spans="9:9">
      <c r="I513439" s="33"/>
    </row>
    <row r="513458" spans="9:9">
      <c r="I513458" s="33"/>
    </row>
    <row r="513468" spans="9:9">
      <c r="I513468" s="33"/>
    </row>
    <row r="513471" spans="9:9">
      <c r="I513471" s="33"/>
    </row>
    <row r="513490" spans="9:9">
      <c r="I513490" s="33"/>
    </row>
    <row r="513500" spans="9:9">
      <c r="I513500" s="33"/>
    </row>
    <row r="513503" spans="9:9">
      <c r="I513503" s="33"/>
    </row>
    <row r="513522" spans="9:9">
      <c r="I513522" s="33"/>
    </row>
    <row r="513532" spans="9:9">
      <c r="I513532" s="33"/>
    </row>
    <row r="513535" spans="9:9">
      <c r="I513535" s="33"/>
    </row>
    <row r="513554" spans="9:9">
      <c r="I513554" s="33"/>
    </row>
    <row r="513564" spans="9:9">
      <c r="I513564" s="33"/>
    </row>
    <row r="513567" spans="9:9">
      <c r="I513567" s="33"/>
    </row>
    <row r="513586" spans="9:9">
      <c r="I513586" s="33"/>
    </row>
    <row r="513596" spans="9:9">
      <c r="I513596" s="33"/>
    </row>
    <row r="513599" spans="9:9">
      <c r="I513599" s="33"/>
    </row>
    <row r="513618" spans="9:9">
      <c r="I513618" s="33"/>
    </row>
    <row r="513628" spans="9:9">
      <c r="I513628" s="33"/>
    </row>
    <row r="513631" spans="9:9">
      <c r="I513631" s="33"/>
    </row>
    <row r="513650" spans="9:9">
      <c r="I513650" s="33"/>
    </row>
    <row r="513660" spans="9:9">
      <c r="I513660" s="33"/>
    </row>
    <row r="513663" spans="9:9">
      <c r="I513663" s="33"/>
    </row>
    <row r="513682" spans="9:9">
      <c r="I513682" s="33"/>
    </row>
    <row r="513692" spans="9:9">
      <c r="I513692" s="33"/>
    </row>
    <row r="513695" spans="9:9">
      <c r="I513695" s="33"/>
    </row>
    <row r="513714" spans="9:9">
      <c r="I513714" s="33"/>
    </row>
    <row r="513724" spans="9:9">
      <c r="I513724" s="33"/>
    </row>
    <row r="513727" spans="9:9">
      <c r="I513727" s="33"/>
    </row>
    <row r="513746" spans="9:9">
      <c r="I513746" s="33"/>
    </row>
    <row r="513756" spans="9:9">
      <c r="I513756" s="33"/>
    </row>
    <row r="513759" spans="9:9">
      <c r="I513759" s="33"/>
    </row>
    <row r="513778" spans="9:9">
      <c r="I513778" s="33"/>
    </row>
    <row r="513788" spans="9:9">
      <c r="I513788" s="33"/>
    </row>
    <row r="513791" spans="9:9">
      <c r="I513791" s="33"/>
    </row>
    <row r="513810" spans="9:9">
      <c r="I513810" s="33"/>
    </row>
    <row r="513820" spans="9:9">
      <c r="I513820" s="33"/>
    </row>
    <row r="513823" spans="9:9">
      <c r="I513823" s="33"/>
    </row>
    <row r="513842" spans="9:9">
      <c r="I513842" s="33"/>
    </row>
    <row r="513852" spans="9:9">
      <c r="I513852" s="33"/>
    </row>
    <row r="513855" spans="9:9">
      <c r="I513855" s="33"/>
    </row>
    <row r="513874" spans="9:9">
      <c r="I513874" s="33"/>
    </row>
    <row r="513884" spans="9:9">
      <c r="I513884" s="33"/>
    </row>
    <row r="513887" spans="9:9">
      <c r="I513887" s="33"/>
    </row>
    <row r="513906" spans="9:9">
      <c r="I513906" s="33"/>
    </row>
    <row r="513916" spans="9:9">
      <c r="I513916" s="33"/>
    </row>
    <row r="513919" spans="9:9">
      <c r="I513919" s="33"/>
    </row>
    <row r="513938" spans="9:9">
      <c r="I513938" s="33"/>
    </row>
    <row r="513948" spans="9:9">
      <c r="I513948" s="33"/>
    </row>
    <row r="513951" spans="9:9">
      <c r="I513951" s="33"/>
    </row>
    <row r="513970" spans="9:9">
      <c r="I513970" s="33"/>
    </row>
    <row r="513980" spans="9:9">
      <c r="I513980" s="33"/>
    </row>
    <row r="513983" spans="9:9">
      <c r="I513983" s="33"/>
    </row>
    <row r="514002" spans="9:9">
      <c r="I514002" s="33"/>
    </row>
    <row r="514012" spans="9:9">
      <c r="I514012" s="33"/>
    </row>
    <row r="514015" spans="9:9">
      <c r="I514015" s="33"/>
    </row>
    <row r="514034" spans="9:9">
      <c r="I514034" s="33"/>
    </row>
    <row r="514044" spans="9:9">
      <c r="I514044" s="33"/>
    </row>
    <row r="514047" spans="9:9">
      <c r="I514047" s="33"/>
    </row>
    <row r="514066" spans="9:9">
      <c r="I514066" s="33"/>
    </row>
    <row r="514076" spans="9:9">
      <c r="I514076" s="33"/>
    </row>
    <row r="514079" spans="9:9">
      <c r="I514079" s="33"/>
    </row>
    <row r="514098" spans="9:9">
      <c r="I514098" s="33"/>
    </row>
    <row r="514108" spans="9:9">
      <c r="I514108" s="33"/>
    </row>
    <row r="514111" spans="9:9">
      <c r="I514111" s="33"/>
    </row>
    <row r="514130" spans="9:9">
      <c r="I514130" s="33"/>
    </row>
    <row r="514140" spans="9:9">
      <c r="I514140" s="33"/>
    </row>
    <row r="514143" spans="9:9">
      <c r="I514143" s="33"/>
    </row>
    <row r="514162" spans="9:9">
      <c r="I514162" s="33"/>
    </row>
    <row r="514172" spans="9:9">
      <c r="I514172" s="33"/>
    </row>
    <row r="514175" spans="9:9">
      <c r="I514175" s="33"/>
    </row>
    <row r="514194" spans="9:9">
      <c r="I514194" s="33"/>
    </row>
    <row r="514204" spans="9:9">
      <c r="I514204" s="33"/>
    </row>
    <row r="514207" spans="9:9">
      <c r="I514207" s="33"/>
    </row>
    <row r="514226" spans="9:9">
      <c r="I514226" s="33"/>
    </row>
    <row r="514236" spans="9:9">
      <c r="I514236" s="33"/>
    </row>
    <row r="514239" spans="9:9">
      <c r="I514239" s="33"/>
    </row>
    <row r="514258" spans="9:9">
      <c r="I514258" s="33"/>
    </row>
    <row r="514268" spans="9:9">
      <c r="I514268" s="33"/>
    </row>
    <row r="514271" spans="9:9">
      <c r="I514271" s="33"/>
    </row>
    <row r="514290" spans="9:9">
      <c r="I514290" s="33"/>
    </row>
    <row r="514300" spans="9:9">
      <c r="I514300" s="33"/>
    </row>
    <row r="514303" spans="9:9">
      <c r="I514303" s="33"/>
    </row>
    <row r="514322" spans="9:9">
      <c r="I514322" s="33"/>
    </row>
    <row r="514332" spans="9:9">
      <c r="I514332" s="33"/>
    </row>
    <row r="514335" spans="9:9">
      <c r="I514335" s="33"/>
    </row>
    <row r="514354" spans="9:9">
      <c r="I514354" s="33"/>
    </row>
    <row r="514364" spans="9:9">
      <c r="I514364" s="33"/>
    </row>
    <row r="514367" spans="9:9">
      <c r="I514367" s="33"/>
    </row>
    <row r="514386" spans="9:9">
      <c r="I514386" s="33"/>
    </row>
    <row r="514396" spans="9:9">
      <c r="I514396" s="33"/>
    </row>
    <row r="514399" spans="9:9">
      <c r="I514399" s="33"/>
    </row>
    <row r="514418" spans="9:9">
      <c r="I514418" s="33"/>
    </row>
    <row r="514428" spans="9:9">
      <c r="I514428" s="33"/>
    </row>
    <row r="514431" spans="9:9">
      <c r="I514431" s="33"/>
    </row>
    <row r="514450" spans="9:9">
      <c r="I514450" s="33"/>
    </row>
    <row r="514460" spans="9:9">
      <c r="I514460" s="33"/>
    </row>
    <row r="514463" spans="9:9">
      <c r="I514463" s="33"/>
    </row>
    <row r="514482" spans="9:9">
      <c r="I514482" s="33"/>
    </row>
    <row r="514492" spans="9:9">
      <c r="I514492" s="33"/>
    </row>
    <row r="514495" spans="9:9">
      <c r="I514495" s="33"/>
    </row>
    <row r="514514" spans="9:9">
      <c r="I514514" s="33"/>
    </row>
    <row r="514524" spans="9:9">
      <c r="I514524" s="33"/>
    </row>
    <row r="514527" spans="9:9">
      <c r="I514527" s="33"/>
    </row>
    <row r="514546" spans="9:9">
      <c r="I514546" s="33"/>
    </row>
    <row r="514556" spans="9:9">
      <c r="I514556" s="33"/>
    </row>
    <row r="514559" spans="9:9">
      <c r="I514559" s="33"/>
    </row>
    <row r="514578" spans="9:9">
      <c r="I514578" s="33"/>
    </row>
    <row r="514588" spans="9:9">
      <c r="I514588" s="33"/>
    </row>
    <row r="514591" spans="9:9">
      <c r="I514591" s="33"/>
    </row>
    <row r="514610" spans="9:9">
      <c r="I514610" s="33"/>
    </row>
    <row r="514620" spans="9:9">
      <c r="I514620" s="33"/>
    </row>
    <row r="514623" spans="9:9">
      <c r="I514623" s="33"/>
    </row>
    <row r="514642" spans="9:9">
      <c r="I514642" s="33"/>
    </row>
    <row r="514652" spans="9:9">
      <c r="I514652" s="33"/>
    </row>
    <row r="514655" spans="9:9">
      <c r="I514655" s="33"/>
    </row>
    <row r="514674" spans="9:9">
      <c r="I514674" s="33"/>
    </row>
    <row r="514684" spans="9:9">
      <c r="I514684" s="33"/>
    </row>
    <row r="514687" spans="9:9">
      <c r="I514687" s="33"/>
    </row>
    <row r="514706" spans="9:9">
      <c r="I514706" s="33"/>
    </row>
    <row r="514716" spans="9:9">
      <c r="I514716" s="33"/>
    </row>
    <row r="514719" spans="9:9">
      <c r="I514719" s="33"/>
    </row>
    <row r="514738" spans="9:9">
      <c r="I514738" s="33"/>
    </row>
    <row r="514748" spans="9:9">
      <c r="I514748" s="33"/>
    </row>
    <row r="514751" spans="9:9">
      <c r="I514751" s="33"/>
    </row>
    <row r="514770" spans="9:9">
      <c r="I514770" s="33"/>
    </row>
    <row r="514780" spans="9:9">
      <c r="I514780" s="33"/>
    </row>
    <row r="514783" spans="9:9">
      <c r="I514783" s="33"/>
    </row>
    <row r="514802" spans="9:9">
      <c r="I514802" s="33"/>
    </row>
    <row r="514812" spans="9:9">
      <c r="I514812" s="33"/>
    </row>
    <row r="514815" spans="9:9">
      <c r="I514815" s="33"/>
    </row>
    <row r="514834" spans="9:9">
      <c r="I514834" s="33"/>
    </row>
    <row r="514844" spans="9:9">
      <c r="I514844" s="33"/>
    </row>
    <row r="514847" spans="9:9">
      <c r="I514847" s="33"/>
    </row>
    <row r="514866" spans="9:9">
      <c r="I514866" s="33"/>
    </row>
    <row r="514876" spans="9:9">
      <c r="I514876" s="33"/>
    </row>
    <row r="514879" spans="9:9">
      <c r="I514879" s="33"/>
    </row>
    <row r="514898" spans="9:9">
      <c r="I514898" s="33"/>
    </row>
    <row r="514908" spans="9:9">
      <c r="I514908" s="33"/>
    </row>
    <row r="514911" spans="9:9">
      <c r="I514911" s="33"/>
    </row>
    <row r="514930" spans="9:9">
      <c r="I514930" s="33"/>
    </row>
    <row r="514940" spans="9:9">
      <c r="I514940" s="33"/>
    </row>
    <row r="514943" spans="9:9">
      <c r="I514943" s="33"/>
    </row>
    <row r="514962" spans="9:9">
      <c r="I514962" s="33"/>
    </row>
    <row r="514972" spans="9:9">
      <c r="I514972" s="33"/>
    </row>
    <row r="514975" spans="9:9">
      <c r="I514975" s="33"/>
    </row>
    <row r="514994" spans="9:9">
      <c r="I514994" s="33"/>
    </row>
    <row r="515004" spans="9:9">
      <c r="I515004" s="33"/>
    </row>
    <row r="515007" spans="9:9">
      <c r="I515007" s="33"/>
    </row>
    <row r="515026" spans="9:9">
      <c r="I515026" s="33"/>
    </row>
    <row r="515036" spans="9:9">
      <c r="I515036" s="33"/>
    </row>
    <row r="515039" spans="9:9">
      <c r="I515039" s="33"/>
    </row>
    <row r="515058" spans="9:9">
      <c r="I515058" s="33"/>
    </row>
    <row r="515068" spans="9:9">
      <c r="I515068" s="33"/>
    </row>
    <row r="515071" spans="9:9">
      <c r="I515071" s="33"/>
    </row>
    <row r="515090" spans="9:9">
      <c r="I515090" s="33"/>
    </row>
    <row r="515100" spans="9:9">
      <c r="I515100" s="33"/>
    </row>
    <row r="515103" spans="9:9">
      <c r="I515103" s="33"/>
    </row>
    <row r="515122" spans="9:9">
      <c r="I515122" s="33"/>
    </row>
    <row r="515132" spans="9:9">
      <c r="I515132" s="33"/>
    </row>
    <row r="515135" spans="9:9">
      <c r="I515135" s="33"/>
    </row>
    <row r="515154" spans="9:9">
      <c r="I515154" s="33"/>
    </row>
    <row r="515164" spans="9:9">
      <c r="I515164" s="33"/>
    </row>
    <row r="515167" spans="9:9">
      <c r="I515167" s="33"/>
    </row>
    <row r="515186" spans="9:9">
      <c r="I515186" s="33"/>
    </row>
    <row r="515196" spans="9:9">
      <c r="I515196" s="33"/>
    </row>
    <row r="515199" spans="9:9">
      <c r="I515199" s="33"/>
    </row>
    <row r="515218" spans="9:9">
      <c r="I515218" s="33"/>
    </row>
    <row r="515228" spans="9:9">
      <c r="I515228" s="33"/>
    </row>
    <row r="515231" spans="9:9">
      <c r="I515231" s="33"/>
    </row>
    <row r="515250" spans="9:9">
      <c r="I515250" s="33"/>
    </row>
    <row r="515260" spans="9:9">
      <c r="I515260" s="33"/>
    </row>
    <row r="515263" spans="9:9">
      <c r="I515263" s="33"/>
    </row>
    <row r="515282" spans="9:9">
      <c r="I515282" s="33"/>
    </row>
    <row r="515292" spans="9:9">
      <c r="I515292" s="33"/>
    </row>
    <row r="515295" spans="9:9">
      <c r="I515295" s="33"/>
    </row>
    <row r="515314" spans="9:9">
      <c r="I515314" s="33"/>
    </row>
    <row r="515324" spans="9:9">
      <c r="I515324" s="33"/>
    </row>
    <row r="515327" spans="9:9">
      <c r="I515327" s="33"/>
    </row>
    <row r="515346" spans="9:9">
      <c r="I515346" s="33"/>
    </row>
    <row r="515356" spans="9:9">
      <c r="I515356" s="33"/>
    </row>
    <row r="515359" spans="9:9">
      <c r="I515359" s="33"/>
    </row>
    <row r="515378" spans="9:9">
      <c r="I515378" s="33"/>
    </row>
    <row r="515388" spans="9:9">
      <c r="I515388" s="33"/>
    </row>
    <row r="515391" spans="9:9">
      <c r="I515391" s="33"/>
    </row>
    <row r="515410" spans="9:9">
      <c r="I515410" s="33"/>
    </row>
    <row r="515420" spans="9:9">
      <c r="I515420" s="33"/>
    </row>
    <row r="515423" spans="9:9">
      <c r="I515423" s="33"/>
    </row>
    <row r="515442" spans="9:9">
      <c r="I515442" s="33"/>
    </row>
    <row r="515452" spans="9:9">
      <c r="I515452" s="33"/>
    </row>
    <row r="515455" spans="9:9">
      <c r="I515455" s="33"/>
    </row>
    <row r="515474" spans="9:9">
      <c r="I515474" s="33"/>
    </row>
    <row r="515484" spans="9:9">
      <c r="I515484" s="33"/>
    </row>
    <row r="515487" spans="9:9">
      <c r="I515487" s="33"/>
    </row>
    <row r="515506" spans="9:9">
      <c r="I515506" s="33"/>
    </row>
    <row r="515516" spans="9:9">
      <c r="I515516" s="33"/>
    </row>
    <row r="515519" spans="9:9">
      <c r="I515519" s="33"/>
    </row>
    <row r="515538" spans="9:9">
      <c r="I515538" s="33"/>
    </row>
    <row r="515548" spans="9:9">
      <c r="I515548" s="33"/>
    </row>
    <row r="515551" spans="9:9">
      <c r="I515551" s="33"/>
    </row>
    <row r="515570" spans="9:9">
      <c r="I515570" s="33"/>
    </row>
    <row r="515580" spans="9:9">
      <c r="I515580" s="33"/>
    </row>
    <row r="515583" spans="9:9">
      <c r="I515583" s="33"/>
    </row>
    <row r="515602" spans="9:9">
      <c r="I515602" s="33"/>
    </row>
    <row r="515612" spans="9:9">
      <c r="I515612" s="33"/>
    </row>
    <row r="515615" spans="9:9">
      <c r="I515615" s="33"/>
    </row>
    <row r="515634" spans="9:9">
      <c r="I515634" s="33"/>
    </row>
    <row r="515644" spans="9:9">
      <c r="I515644" s="33"/>
    </row>
    <row r="515647" spans="9:9">
      <c r="I515647" s="33"/>
    </row>
    <row r="515666" spans="9:9">
      <c r="I515666" s="33"/>
    </row>
    <row r="515676" spans="9:9">
      <c r="I515676" s="33"/>
    </row>
    <row r="515679" spans="9:9">
      <c r="I515679" s="33"/>
    </row>
    <row r="515698" spans="9:9">
      <c r="I515698" s="33"/>
    </row>
    <row r="515708" spans="9:9">
      <c r="I515708" s="33"/>
    </row>
    <row r="515711" spans="9:9">
      <c r="I515711" s="33"/>
    </row>
    <row r="515730" spans="9:9">
      <c r="I515730" s="33"/>
    </row>
    <row r="515740" spans="9:9">
      <c r="I515740" s="33"/>
    </row>
    <row r="515743" spans="9:9">
      <c r="I515743" s="33"/>
    </row>
    <row r="515762" spans="9:9">
      <c r="I515762" s="33"/>
    </row>
    <row r="515772" spans="9:9">
      <c r="I515772" s="33"/>
    </row>
    <row r="515775" spans="9:9">
      <c r="I515775" s="33"/>
    </row>
    <row r="515794" spans="9:9">
      <c r="I515794" s="33"/>
    </row>
    <row r="515804" spans="9:9">
      <c r="I515804" s="33"/>
    </row>
    <row r="515807" spans="9:9">
      <c r="I515807" s="33"/>
    </row>
    <row r="515826" spans="9:9">
      <c r="I515826" s="33"/>
    </row>
    <row r="515836" spans="9:9">
      <c r="I515836" s="33"/>
    </row>
    <row r="515839" spans="9:9">
      <c r="I515839" s="33"/>
    </row>
    <row r="515858" spans="9:9">
      <c r="I515858" s="33"/>
    </row>
    <row r="515868" spans="9:9">
      <c r="I515868" s="33"/>
    </row>
    <row r="515871" spans="9:9">
      <c r="I515871" s="33"/>
    </row>
    <row r="515890" spans="9:9">
      <c r="I515890" s="33"/>
    </row>
    <row r="515900" spans="9:9">
      <c r="I515900" s="33"/>
    </row>
    <row r="515903" spans="9:9">
      <c r="I515903" s="33"/>
    </row>
    <row r="515922" spans="9:9">
      <c r="I515922" s="33"/>
    </row>
    <row r="515932" spans="9:9">
      <c r="I515932" s="33"/>
    </row>
    <row r="515935" spans="9:9">
      <c r="I515935" s="33"/>
    </row>
    <row r="515954" spans="9:9">
      <c r="I515954" s="33"/>
    </row>
    <row r="515964" spans="9:9">
      <c r="I515964" s="33"/>
    </row>
    <row r="515967" spans="9:9">
      <c r="I515967" s="33"/>
    </row>
    <row r="515986" spans="9:9">
      <c r="I515986" s="33"/>
    </row>
    <row r="515996" spans="9:9">
      <c r="I515996" s="33"/>
    </row>
    <row r="515999" spans="9:9">
      <c r="I515999" s="33"/>
    </row>
    <row r="516018" spans="9:9">
      <c r="I516018" s="33"/>
    </row>
    <row r="516028" spans="9:9">
      <c r="I516028" s="33"/>
    </row>
    <row r="516031" spans="9:9">
      <c r="I516031" s="33"/>
    </row>
    <row r="516050" spans="9:9">
      <c r="I516050" s="33"/>
    </row>
    <row r="516060" spans="9:9">
      <c r="I516060" s="33"/>
    </row>
    <row r="516063" spans="9:9">
      <c r="I516063" s="33"/>
    </row>
    <row r="516082" spans="9:9">
      <c r="I516082" s="33"/>
    </row>
    <row r="516092" spans="9:9">
      <c r="I516092" s="33"/>
    </row>
    <row r="516095" spans="9:9">
      <c r="I516095" s="33"/>
    </row>
    <row r="516114" spans="9:9">
      <c r="I516114" s="33"/>
    </row>
    <row r="516124" spans="9:9">
      <c r="I516124" s="33"/>
    </row>
    <row r="516127" spans="9:9">
      <c r="I516127" s="33"/>
    </row>
    <row r="516146" spans="9:9">
      <c r="I516146" s="33"/>
    </row>
    <row r="516156" spans="9:9">
      <c r="I516156" s="33"/>
    </row>
    <row r="516159" spans="9:9">
      <c r="I516159" s="33"/>
    </row>
    <row r="516178" spans="9:9">
      <c r="I516178" s="33"/>
    </row>
    <row r="516188" spans="9:9">
      <c r="I516188" s="33"/>
    </row>
    <row r="516191" spans="9:9">
      <c r="I516191" s="33"/>
    </row>
    <row r="516210" spans="9:9">
      <c r="I516210" s="33"/>
    </row>
    <row r="516220" spans="9:9">
      <c r="I516220" s="33"/>
    </row>
    <row r="516223" spans="9:9">
      <c r="I516223" s="33"/>
    </row>
    <row r="516242" spans="9:9">
      <c r="I516242" s="33"/>
    </row>
    <row r="516252" spans="9:9">
      <c r="I516252" s="33"/>
    </row>
    <row r="516255" spans="9:9">
      <c r="I516255" s="33"/>
    </row>
    <row r="516274" spans="9:9">
      <c r="I516274" s="33"/>
    </row>
    <row r="516284" spans="9:9">
      <c r="I516284" s="33"/>
    </row>
    <row r="516287" spans="9:9">
      <c r="I516287" s="33"/>
    </row>
    <row r="516306" spans="9:9">
      <c r="I516306" s="33"/>
    </row>
    <row r="516316" spans="9:9">
      <c r="I516316" s="33"/>
    </row>
    <row r="516319" spans="9:9">
      <c r="I516319" s="33"/>
    </row>
    <row r="516338" spans="9:9">
      <c r="I516338" s="33"/>
    </row>
    <row r="516348" spans="9:9">
      <c r="I516348" s="33"/>
    </row>
    <row r="516351" spans="9:9">
      <c r="I516351" s="33"/>
    </row>
    <row r="516370" spans="9:9">
      <c r="I516370" s="33"/>
    </row>
    <row r="516380" spans="9:9">
      <c r="I516380" s="33"/>
    </row>
    <row r="516383" spans="9:9">
      <c r="I516383" s="33"/>
    </row>
    <row r="516402" spans="9:9">
      <c r="I516402" s="33"/>
    </row>
    <row r="516412" spans="9:9">
      <c r="I516412" s="33"/>
    </row>
    <row r="516415" spans="9:9">
      <c r="I516415" s="33"/>
    </row>
    <row r="516434" spans="9:9">
      <c r="I516434" s="33"/>
    </row>
    <row r="516444" spans="9:9">
      <c r="I516444" s="33"/>
    </row>
    <row r="516447" spans="9:9">
      <c r="I516447" s="33"/>
    </row>
    <row r="516466" spans="9:9">
      <c r="I516466" s="33"/>
    </row>
    <row r="516476" spans="9:9">
      <c r="I516476" s="33"/>
    </row>
    <row r="516479" spans="9:9">
      <c r="I516479" s="33"/>
    </row>
    <row r="516498" spans="9:9">
      <c r="I516498" s="33"/>
    </row>
    <row r="516508" spans="9:9">
      <c r="I516508" s="33"/>
    </row>
    <row r="516511" spans="9:9">
      <c r="I516511" s="33"/>
    </row>
    <row r="516530" spans="9:9">
      <c r="I516530" s="33"/>
    </row>
    <row r="516540" spans="9:9">
      <c r="I516540" s="33"/>
    </row>
    <row r="516543" spans="9:9">
      <c r="I516543" s="33"/>
    </row>
    <row r="516562" spans="9:9">
      <c r="I516562" s="33"/>
    </row>
    <row r="516572" spans="9:9">
      <c r="I516572" s="33"/>
    </row>
    <row r="516575" spans="9:9">
      <c r="I516575" s="33"/>
    </row>
    <row r="516594" spans="9:9">
      <c r="I516594" s="33"/>
    </row>
    <row r="516604" spans="9:9">
      <c r="I516604" s="33"/>
    </row>
    <row r="516607" spans="9:9">
      <c r="I516607" s="33"/>
    </row>
    <row r="516626" spans="9:9">
      <c r="I516626" s="33"/>
    </row>
    <row r="516636" spans="9:9">
      <c r="I516636" s="33"/>
    </row>
    <row r="516639" spans="9:9">
      <c r="I516639" s="33"/>
    </row>
    <row r="516658" spans="9:9">
      <c r="I516658" s="33"/>
    </row>
    <row r="516668" spans="9:9">
      <c r="I516668" s="33"/>
    </row>
    <row r="516671" spans="9:9">
      <c r="I516671" s="33"/>
    </row>
    <row r="516690" spans="9:9">
      <c r="I516690" s="33"/>
    </row>
    <row r="516700" spans="9:9">
      <c r="I516700" s="33"/>
    </row>
    <row r="516703" spans="9:9">
      <c r="I516703" s="33"/>
    </row>
    <row r="516722" spans="9:9">
      <c r="I516722" s="33"/>
    </row>
    <row r="516732" spans="9:9">
      <c r="I516732" s="33"/>
    </row>
    <row r="516735" spans="9:9">
      <c r="I516735" s="33"/>
    </row>
    <row r="516754" spans="9:9">
      <c r="I516754" s="33"/>
    </row>
    <row r="516764" spans="9:9">
      <c r="I516764" s="33"/>
    </row>
    <row r="516767" spans="9:9">
      <c r="I516767" s="33"/>
    </row>
    <row r="516786" spans="9:9">
      <c r="I516786" s="33"/>
    </row>
    <row r="516796" spans="9:9">
      <c r="I516796" s="33"/>
    </row>
    <row r="516799" spans="9:9">
      <c r="I516799" s="33"/>
    </row>
    <row r="516818" spans="9:9">
      <c r="I516818" s="33"/>
    </row>
    <row r="516828" spans="9:9">
      <c r="I516828" s="33"/>
    </row>
    <row r="516831" spans="9:9">
      <c r="I516831" s="33"/>
    </row>
    <row r="516850" spans="9:9">
      <c r="I516850" s="33"/>
    </row>
    <row r="516860" spans="9:9">
      <c r="I516860" s="33"/>
    </row>
    <row r="516863" spans="9:9">
      <c r="I516863" s="33"/>
    </row>
    <row r="516882" spans="9:9">
      <c r="I516882" s="33"/>
    </row>
    <row r="516892" spans="9:9">
      <c r="I516892" s="33"/>
    </row>
    <row r="516895" spans="9:9">
      <c r="I516895" s="33"/>
    </row>
    <row r="516914" spans="9:9">
      <c r="I516914" s="33"/>
    </row>
    <row r="516924" spans="9:9">
      <c r="I516924" s="33"/>
    </row>
    <row r="516927" spans="9:9">
      <c r="I516927" s="33"/>
    </row>
    <row r="516946" spans="9:9">
      <c r="I516946" s="33"/>
    </row>
    <row r="516956" spans="9:9">
      <c r="I516956" s="33"/>
    </row>
    <row r="516959" spans="9:9">
      <c r="I516959" s="33"/>
    </row>
    <row r="516978" spans="9:9">
      <c r="I516978" s="33"/>
    </row>
    <row r="516988" spans="9:9">
      <c r="I516988" s="33"/>
    </row>
    <row r="516991" spans="9:9">
      <c r="I516991" s="33"/>
    </row>
    <row r="517010" spans="9:9">
      <c r="I517010" s="33"/>
    </row>
    <row r="517020" spans="9:9">
      <c r="I517020" s="33"/>
    </row>
    <row r="517023" spans="9:9">
      <c r="I517023" s="33"/>
    </row>
    <row r="517042" spans="9:9">
      <c r="I517042" s="33"/>
    </row>
    <row r="517052" spans="9:9">
      <c r="I517052" s="33"/>
    </row>
    <row r="517055" spans="9:9">
      <c r="I517055" s="33"/>
    </row>
    <row r="517074" spans="9:9">
      <c r="I517074" s="33"/>
    </row>
    <row r="517084" spans="9:9">
      <c r="I517084" s="33"/>
    </row>
    <row r="517087" spans="9:9">
      <c r="I517087" s="33"/>
    </row>
    <row r="517106" spans="9:9">
      <c r="I517106" s="33"/>
    </row>
    <row r="517116" spans="9:9">
      <c r="I517116" s="33"/>
    </row>
    <row r="517119" spans="9:9">
      <c r="I517119" s="33"/>
    </row>
    <row r="517138" spans="9:9">
      <c r="I517138" s="33"/>
    </row>
    <row r="517148" spans="9:9">
      <c r="I517148" s="33"/>
    </row>
    <row r="517151" spans="9:9">
      <c r="I517151" s="33"/>
    </row>
    <row r="517170" spans="9:9">
      <c r="I517170" s="33"/>
    </row>
    <row r="517180" spans="9:9">
      <c r="I517180" s="33"/>
    </row>
    <row r="517183" spans="9:9">
      <c r="I517183" s="33"/>
    </row>
    <row r="517202" spans="9:9">
      <c r="I517202" s="33"/>
    </row>
    <row r="517212" spans="9:9">
      <c r="I517212" s="33"/>
    </row>
    <row r="517215" spans="9:9">
      <c r="I517215" s="33"/>
    </row>
    <row r="517234" spans="9:9">
      <c r="I517234" s="33"/>
    </row>
    <row r="517244" spans="9:9">
      <c r="I517244" s="33"/>
    </row>
    <row r="517247" spans="9:9">
      <c r="I517247" s="33"/>
    </row>
    <row r="517266" spans="9:9">
      <c r="I517266" s="33"/>
    </row>
    <row r="517276" spans="9:9">
      <c r="I517276" s="33"/>
    </row>
    <row r="517279" spans="9:9">
      <c r="I517279" s="33"/>
    </row>
    <row r="517298" spans="9:9">
      <c r="I517298" s="33"/>
    </row>
    <row r="517308" spans="9:9">
      <c r="I517308" s="33"/>
    </row>
    <row r="517311" spans="9:9">
      <c r="I517311" s="33"/>
    </row>
    <row r="517330" spans="9:9">
      <c r="I517330" s="33"/>
    </row>
    <row r="517340" spans="9:9">
      <c r="I517340" s="33"/>
    </row>
    <row r="517343" spans="9:9">
      <c r="I517343" s="33"/>
    </row>
    <row r="517362" spans="9:9">
      <c r="I517362" s="33"/>
    </row>
    <row r="517372" spans="9:9">
      <c r="I517372" s="33"/>
    </row>
    <row r="517375" spans="9:9">
      <c r="I517375" s="33"/>
    </row>
    <row r="517394" spans="9:9">
      <c r="I517394" s="33"/>
    </row>
    <row r="517404" spans="9:9">
      <c r="I517404" s="33"/>
    </row>
    <row r="517407" spans="9:9">
      <c r="I517407" s="33"/>
    </row>
    <row r="517426" spans="9:9">
      <c r="I517426" s="33"/>
    </row>
    <row r="517436" spans="9:9">
      <c r="I517436" s="33"/>
    </row>
    <row r="517439" spans="9:9">
      <c r="I517439" s="33"/>
    </row>
    <row r="517458" spans="9:9">
      <c r="I517458" s="33"/>
    </row>
    <row r="517468" spans="9:9">
      <c r="I517468" s="33"/>
    </row>
    <row r="517471" spans="9:9">
      <c r="I517471" s="33"/>
    </row>
    <row r="517490" spans="9:9">
      <c r="I517490" s="33"/>
    </row>
    <row r="517500" spans="9:9">
      <c r="I517500" s="33"/>
    </row>
    <row r="517503" spans="9:9">
      <c r="I517503" s="33"/>
    </row>
    <row r="517522" spans="9:9">
      <c r="I517522" s="33"/>
    </row>
    <row r="517532" spans="9:9">
      <c r="I517532" s="33"/>
    </row>
    <row r="517535" spans="9:9">
      <c r="I517535" s="33"/>
    </row>
    <row r="517554" spans="9:9">
      <c r="I517554" s="33"/>
    </row>
    <row r="517564" spans="9:9">
      <c r="I517564" s="33"/>
    </row>
    <row r="517567" spans="9:9">
      <c r="I517567" s="33"/>
    </row>
    <row r="517586" spans="9:9">
      <c r="I517586" s="33"/>
    </row>
    <row r="517596" spans="9:9">
      <c r="I517596" s="33"/>
    </row>
    <row r="517599" spans="9:9">
      <c r="I517599" s="33"/>
    </row>
    <row r="517618" spans="9:9">
      <c r="I517618" s="33"/>
    </row>
    <row r="517628" spans="9:9">
      <c r="I517628" s="33"/>
    </row>
    <row r="517631" spans="9:9">
      <c r="I517631" s="33"/>
    </row>
    <row r="517650" spans="9:9">
      <c r="I517650" s="33"/>
    </row>
    <row r="517660" spans="9:9">
      <c r="I517660" s="33"/>
    </row>
    <row r="517663" spans="9:9">
      <c r="I517663" s="33"/>
    </row>
    <row r="517682" spans="9:9">
      <c r="I517682" s="33"/>
    </row>
    <row r="517692" spans="9:9">
      <c r="I517692" s="33"/>
    </row>
    <row r="517695" spans="9:9">
      <c r="I517695" s="33"/>
    </row>
    <row r="517714" spans="9:9">
      <c r="I517714" s="33"/>
    </row>
    <row r="517724" spans="9:9">
      <c r="I517724" s="33"/>
    </row>
    <row r="517727" spans="9:9">
      <c r="I517727" s="33"/>
    </row>
    <row r="517746" spans="9:9">
      <c r="I517746" s="33"/>
    </row>
    <row r="517756" spans="9:9">
      <c r="I517756" s="33"/>
    </row>
    <row r="517759" spans="9:9">
      <c r="I517759" s="33"/>
    </row>
    <row r="517778" spans="9:9">
      <c r="I517778" s="33"/>
    </row>
    <row r="517788" spans="9:9">
      <c r="I517788" s="33"/>
    </row>
    <row r="517791" spans="9:9">
      <c r="I517791" s="33"/>
    </row>
    <row r="517810" spans="9:9">
      <c r="I517810" s="33"/>
    </row>
    <row r="517820" spans="9:9">
      <c r="I517820" s="33"/>
    </row>
    <row r="517823" spans="9:9">
      <c r="I517823" s="33"/>
    </row>
    <row r="517842" spans="9:9">
      <c r="I517842" s="33"/>
    </row>
    <row r="517852" spans="9:9">
      <c r="I517852" s="33"/>
    </row>
    <row r="517855" spans="9:9">
      <c r="I517855" s="33"/>
    </row>
    <row r="517874" spans="9:9">
      <c r="I517874" s="33"/>
    </row>
    <row r="517884" spans="9:9">
      <c r="I517884" s="33"/>
    </row>
    <row r="517887" spans="9:9">
      <c r="I517887" s="33"/>
    </row>
    <row r="517906" spans="9:9">
      <c r="I517906" s="33"/>
    </row>
    <row r="517916" spans="9:9">
      <c r="I517916" s="33"/>
    </row>
    <row r="517919" spans="9:9">
      <c r="I517919" s="33"/>
    </row>
    <row r="517938" spans="9:9">
      <c r="I517938" s="33"/>
    </row>
    <row r="517948" spans="9:9">
      <c r="I517948" s="33"/>
    </row>
    <row r="517951" spans="9:9">
      <c r="I517951" s="33"/>
    </row>
    <row r="517970" spans="9:9">
      <c r="I517970" s="33"/>
    </row>
    <row r="517980" spans="9:9">
      <c r="I517980" s="33"/>
    </row>
    <row r="517983" spans="9:9">
      <c r="I517983" s="33"/>
    </row>
    <row r="518002" spans="9:9">
      <c r="I518002" s="33"/>
    </row>
    <row r="518012" spans="9:9">
      <c r="I518012" s="33"/>
    </row>
    <row r="518015" spans="9:9">
      <c r="I518015" s="33"/>
    </row>
    <row r="518034" spans="9:9">
      <c r="I518034" s="33"/>
    </row>
    <row r="518044" spans="9:9">
      <c r="I518044" s="33"/>
    </row>
    <row r="518047" spans="9:9">
      <c r="I518047" s="33"/>
    </row>
    <row r="518066" spans="9:9">
      <c r="I518066" s="33"/>
    </row>
    <row r="518076" spans="9:9">
      <c r="I518076" s="33"/>
    </row>
    <row r="518079" spans="9:9">
      <c r="I518079" s="33"/>
    </row>
    <row r="518098" spans="9:9">
      <c r="I518098" s="33"/>
    </row>
    <row r="518108" spans="9:9">
      <c r="I518108" s="33"/>
    </row>
    <row r="518111" spans="9:9">
      <c r="I518111" s="33"/>
    </row>
    <row r="518130" spans="9:9">
      <c r="I518130" s="33"/>
    </row>
    <row r="518140" spans="9:9">
      <c r="I518140" s="33"/>
    </row>
    <row r="518143" spans="9:9">
      <c r="I518143" s="33"/>
    </row>
    <row r="518162" spans="9:9">
      <c r="I518162" s="33"/>
    </row>
    <row r="518172" spans="9:9">
      <c r="I518172" s="33"/>
    </row>
    <row r="518175" spans="9:9">
      <c r="I518175" s="33"/>
    </row>
    <row r="518194" spans="9:9">
      <c r="I518194" s="33"/>
    </row>
    <row r="518204" spans="9:9">
      <c r="I518204" s="33"/>
    </row>
    <row r="518207" spans="9:9">
      <c r="I518207" s="33"/>
    </row>
    <row r="518226" spans="9:9">
      <c r="I518226" s="33"/>
    </row>
    <row r="518236" spans="9:9">
      <c r="I518236" s="33"/>
    </row>
    <row r="518239" spans="9:9">
      <c r="I518239" s="33"/>
    </row>
    <row r="518258" spans="9:9">
      <c r="I518258" s="33"/>
    </row>
    <row r="518268" spans="9:9">
      <c r="I518268" s="33"/>
    </row>
    <row r="518271" spans="9:9">
      <c r="I518271" s="33"/>
    </row>
    <row r="518290" spans="9:9">
      <c r="I518290" s="33"/>
    </row>
    <row r="518300" spans="9:9">
      <c r="I518300" s="33"/>
    </row>
    <row r="518303" spans="9:9">
      <c r="I518303" s="33"/>
    </row>
    <row r="518322" spans="9:9">
      <c r="I518322" s="33"/>
    </row>
    <row r="518332" spans="9:9">
      <c r="I518332" s="33"/>
    </row>
    <row r="518335" spans="9:9">
      <c r="I518335" s="33"/>
    </row>
    <row r="518354" spans="9:9">
      <c r="I518354" s="33"/>
    </row>
    <row r="518364" spans="9:9">
      <c r="I518364" s="33"/>
    </row>
    <row r="518367" spans="9:9">
      <c r="I518367" s="33"/>
    </row>
    <row r="518386" spans="9:9">
      <c r="I518386" s="33"/>
    </row>
    <row r="518396" spans="9:9">
      <c r="I518396" s="33"/>
    </row>
    <row r="518399" spans="9:9">
      <c r="I518399" s="33"/>
    </row>
    <row r="518418" spans="9:9">
      <c r="I518418" s="33"/>
    </row>
    <row r="518428" spans="9:9">
      <c r="I518428" s="33"/>
    </row>
    <row r="518431" spans="9:9">
      <c r="I518431" s="33"/>
    </row>
    <row r="518450" spans="9:9">
      <c r="I518450" s="33"/>
    </row>
    <row r="518460" spans="9:9">
      <c r="I518460" s="33"/>
    </row>
    <row r="518463" spans="9:9">
      <c r="I518463" s="33"/>
    </row>
    <row r="518482" spans="9:9">
      <c r="I518482" s="33"/>
    </row>
    <row r="518492" spans="9:9">
      <c r="I518492" s="33"/>
    </row>
    <row r="518495" spans="9:9">
      <c r="I518495" s="33"/>
    </row>
    <row r="518514" spans="9:9">
      <c r="I518514" s="33"/>
    </row>
    <row r="518524" spans="9:9">
      <c r="I518524" s="33"/>
    </row>
    <row r="518527" spans="9:9">
      <c r="I518527" s="33"/>
    </row>
    <row r="518546" spans="9:9">
      <c r="I518546" s="33"/>
    </row>
    <row r="518556" spans="9:9">
      <c r="I518556" s="33"/>
    </row>
    <row r="518559" spans="9:9">
      <c r="I518559" s="33"/>
    </row>
    <row r="518578" spans="9:9">
      <c r="I518578" s="33"/>
    </row>
    <row r="518588" spans="9:9">
      <c r="I518588" s="33"/>
    </row>
    <row r="518591" spans="9:9">
      <c r="I518591" s="33"/>
    </row>
    <row r="518610" spans="9:9">
      <c r="I518610" s="33"/>
    </row>
    <row r="518620" spans="9:9">
      <c r="I518620" s="33"/>
    </row>
    <row r="518623" spans="9:9">
      <c r="I518623" s="33"/>
    </row>
    <row r="518642" spans="9:9">
      <c r="I518642" s="33"/>
    </row>
    <row r="518652" spans="9:9">
      <c r="I518652" s="33"/>
    </row>
    <row r="518655" spans="9:9">
      <c r="I518655" s="33"/>
    </row>
    <row r="518674" spans="9:9">
      <c r="I518674" s="33"/>
    </row>
    <row r="518684" spans="9:9">
      <c r="I518684" s="33"/>
    </row>
    <row r="518687" spans="9:9">
      <c r="I518687" s="33"/>
    </row>
    <row r="518706" spans="9:9">
      <c r="I518706" s="33"/>
    </row>
    <row r="518716" spans="9:9">
      <c r="I518716" s="33"/>
    </row>
    <row r="518719" spans="9:9">
      <c r="I518719" s="33"/>
    </row>
    <row r="518738" spans="9:9">
      <c r="I518738" s="33"/>
    </row>
    <row r="518748" spans="9:9">
      <c r="I518748" s="33"/>
    </row>
    <row r="518751" spans="9:9">
      <c r="I518751" s="33"/>
    </row>
    <row r="518770" spans="9:9">
      <c r="I518770" s="33"/>
    </row>
    <row r="518780" spans="9:9">
      <c r="I518780" s="33"/>
    </row>
    <row r="518783" spans="9:9">
      <c r="I518783" s="33"/>
    </row>
    <row r="518802" spans="9:9">
      <c r="I518802" s="33"/>
    </row>
    <row r="518812" spans="9:9">
      <c r="I518812" s="33"/>
    </row>
    <row r="518815" spans="9:9">
      <c r="I518815" s="33"/>
    </row>
    <row r="518834" spans="9:9">
      <c r="I518834" s="33"/>
    </row>
    <row r="518844" spans="9:9">
      <c r="I518844" s="33"/>
    </row>
    <row r="518847" spans="9:9">
      <c r="I518847" s="33"/>
    </row>
    <row r="518866" spans="9:9">
      <c r="I518866" s="33"/>
    </row>
    <row r="518876" spans="9:9">
      <c r="I518876" s="33"/>
    </row>
    <row r="518879" spans="9:9">
      <c r="I518879" s="33"/>
    </row>
    <row r="518898" spans="9:9">
      <c r="I518898" s="33"/>
    </row>
    <row r="518908" spans="9:9">
      <c r="I518908" s="33"/>
    </row>
    <row r="518911" spans="9:9">
      <c r="I518911" s="33"/>
    </row>
    <row r="518930" spans="9:9">
      <c r="I518930" s="33"/>
    </row>
    <row r="518940" spans="9:9">
      <c r="I518940" s="33"/>
    </row>
    <row r="518943" spans="9:9">
      <c r="I518943" s="33"/>
    </row>
    <row r="518962" spans="9:9">
      <c r="I518962" s="33"/>
    </row>
    <row r="518972" spans="9:9">
      <c r="I518972" s="33"/>
    </row>
    <row r="518975" spans="9:9">
      <c r="I518975" s="33"/>
    </row>
    <row r="518994" spans="9:9">
      <c r="I518994" s="33"/>
    </row>
    <row r="519004" spans="9:9">
      <c r="I519004" s="33"/>
    </row>
    <row r="519007" spans="9:9">
      <c r="I519007" s="33"/>
    </row>
    <row r="519026" spans="9:9">
      <c r="I519026" s="33"/>
    </row>
    <row r="519036" spans="9:9">
      <c r="I519036" s="33"/>
    </row>
    <row r="519039" spans="9:9">
      <c r="I519039" s="33"/>
    </row>
    <row r="519058" spans="9:9">
      <c r="I519058" s="33"/>
    </row>
    <row r="519068" spans="9:9">
      <c r="I519068" s="33"/>
    </row>
    <row r="519071" spans="9:9">
      <c r="I519071" s="33"/>
    </row>
    <row r="519090" spans="9:9">
      <c r="I519090" s="33"/>
    </row>
    <row r="519100" spans="9:9">
      <c r="I519100" s="33"/>
    </row>
    <row r="519103" spans="9:9">
      <c r="I519103" s="33"/>
    </row>
    <row r="519122" spans="9:9">
      <c r="I519122" s="33"/>
    </row>
    <row r="519132" spans="9:9">
      <c r="I519132" s="33"/>
    </row>
    <row r="519135" spans="9:9">
      <c r="I519135" s="33"/>
    </row>
    <row r="519154" spans="9:9">
      <c r="I519154" s="33"/>
    </row>
    <row r="519164" spans="9:9">
      <c r="I519164" s="33"/>
    </row>
    <row r="519167" spans="9:9">
      <c r="I519167" s="33"/>
    </row>
    <row r="519186" spans="9:9">
      <c r="I519186" s="33"/>
    </row>
    <row r="519196" spans="9:9">
      <c r="I519196" s="33"/>
    </row>
    <row r="519199" spans="9:9">
      <c r="I519199" s="33"/>
    </row>
    <row r="519218" spans="9:9">
      <c r="I519218" s="33"/>
    </row>
    <row r="519228" spans="9:9">
      <c r="I519228" s="33"/>
    </row>
    <row r="519231" spans="9:9">
      <c r="I519231" s="33"/>
    </row>
    <row r="519250" spans="9:9">
      <c r="I519250" s="33"/>
    </row>
    <row r="519260" spans="9:9">
      <c r="I519260" s="33"/>
    </row>
    <row r="519263" spans="9:9">
      <c r="I519263" s="33"/>
    </row>
    <row r="519282" spans="9:9">
      <c r="I519282" s="33"/>
    </row>
    <row r="519292" spans="9:9">
      <c r="I519292" s="33"/>
    </row>
    <row r="519295" spans="9:9">
      <c r="I519295" s="33"/>
    </row>
    <row r="519314" spans="9:9">
      <c r="I519314" s="33"/>
    </row>
    <row r="519324" spans="9:9">
      <c r="I519324" s="33"/>
    </row>
    <row r="519327" spans="9:9">
      <c r="I519327" s="33"/>
    </row>
    <row r="519346" spans="9:9">
      <c r="I519346" s="33"/>
    </row>
    <row r="519356" spans="9:9">
      <c r="I519356" s="33"/>
    </row>
    <row r="519359" spans="9:9">
      <c r="I519359" s="33"/>
    </row>
    <row r="519378" spans="9:9">
      <c r="I519378" s="33"/>
    </row>
    <row r="519388" spans="9:9">
      <c r="I519388" s="33"/>
    </row>
    <row r="519391" spans="9:9">
      <c r="I519391" s="33"/>
    </row>
    <row r="519410" spans="9:9">
      <c r="I519410" s="33"/>
    </row>
    <row r="519420" spans="9:9">
      <c r="I519420" s="33"/>
    </row>
    <row r="519423" spans="9:9">
      <c r="I519423" s="33"/>
    </row>
    <row r="519442" spans="9:9">
      <c r="I519442" s="33"/>
    </row>
    <row r="519452" spans="9:9">
      <c r="I519452" s="33"/>
    </row>
    <row r="519455" spans="9:9">
      <c r="I519455" s="33"/>
    </row>
    <row r="519474" spans="9:9">
      <c r="I519474" s="33"/>
    </row>
    <row r="519484" spans="9:9">
      <c r="I519484" s="33"/>
    </row>
    <row r="519487" spans="9:9">
      <c r="I519487" s="33"/>
    </row>
    <row r="519506" spans="9:9">
      <c r="I519506" s="33"/>
    </row>
    <row r="519516" spans="9:9">
      <c r="I519516" s="33"/>
    </row>
    <row r="519519" spans="9:9">
      <c r="I519519" s="33"/>
    </row>
    <row r="519538" spans="9:9">
      <c r="I519538" s="33"/>
    </row>
    <row r="519548" spans="9:9">
      <c r="I519548" s="33"/>
    </row>
    <row r="519551" spans="9:9">
      <c r="I519551" s="33"/>
    </row>
    <row r="519570" spans="9:9">
      <c r="I519570" s="33"/>
    </row>
    <row r="519580" spans="9:9">
      <c r="I519580" s="33"/>
    </row>
    <row r="519583" spans="9:9">
      <c r="I519583" s="33"/>
    </row>
    <row r="519602" spans="9:9">
      <c r="I519602" s="33"/>
    </row>
    <row r="519612" spans="9:9">
      <c r="I519612" s="33"/>
    </row>
    <row r="519615" spans="9:9">
      <c r="I519615" s="33"/>
    </row>
    <row r="519634" spans="9:9">
      <c r="I519634" s="33"/>
    </row>
    <row r="519644" spans="9:9">
      <c r="I519644" s="33"/>
    </row>
    <row r="519647" spans="9:9">
      <c r="I519647" s="33"/>
    </row>
    <row r="519666" spans="9:9">
      <c r="I519666" s="33"/>
    </row>
    <row r="519676" spans="9:9">
      <c r="I519676" s="33"/>
    </row>
    <row r="519679" spans="9:9">
      <c r="I519679" s="33"/>
    </row>
    <row r="519698" spans="9:9">
      <c r="I519698" s="33"/>
    </row>
    <row r="519708" spans="9:9">
      <c r="I519708" s="33"/>
    </row>
    <row r="519711" spans="9:9">
      <c r="I519711" s="33"/>
    </row>
    <row r="519730" spans="9:9">
      <c r="I519730" s="33"/>
    </row>
    <row r="519740" spans="9:9">
      <c r="I519740" s="33"/>
    </row>
    <row r="519743" spans="9:9">
      <c r="I519743" s="33"/>
    </row>
    <row r="519762" spans="9:9">
      <c r="I519762" s="33"/>
    </row>
    <row r="519772" spans="9:9">
      <c r="I519772" s="33"/>
    </row>
    <row r="519775" spans="9:9">
      <c r="I519775" s="33"/>
    </row>
    <row r="519794" spans="9:9">
      <c r="I519794" s="33"/>
    </row>
    <row r="519804" spans="9:9">
      <c r="I519804" s="33"/>
    </row>
    <row r="519807" spans="9:9">
      <c r="I519807" s="33"/>
    </row>
    <row r="519826" spans="9:9">
      <c r="I519826" s="33"/>
    </row>
    <row r="519836" spans="9:9">
      <c r="I519836" s="33"/>
    </row>
    <row r="519839" spans="9:9">
      <c r="I519839" s="33"/>
    </row>
    <row r="519858" spans="9:9">
      <c r="I519858" s="33"/>
    </row>
    <row r="519868" spans="9:9">
      <c r="I519868" s="33"/>
    </row>
    <row r="519871" spans="9:9">
      <c r="I519871" s="33"/>
    </row>
    <row r="519890" spans="9:9">
      <c r="I519890" s="33"/>
    </row>
    <row r="519900" spans="9:9">
      <c r="I519900" s="33"/>
    </row>
    <row r="519903" spans="9:9">
      <c r="I519903" s="33"/>
    </row>
    <row r="519922" spans="9:9">
      <c r="I519922" s="33"/>
    </row>
    <row r="519932" spans="9:9">
      <c r="I519932" s="33"/>
    </row>
    <row r="519935" spans="9:9">
      <c r="I519935" s="33"/>
    </row>
    <row r="519954" spans="9:9">
      <c r="I519954" s="33"/>
    </row>
    <row r="519964" spans="9:9">
      <c r="I519964" s="33"/>
    </row>
    <row r="519967" spans="9:9">
      <c r="I519967" s="33"/>
    </row>
    <row r="519986" spans="9:9">
      <c r="I519986" s="33"/>
    </row>
    <row r="519996" spans="9:9">
      <c r="I519996" s="33"/>
    </row>
    <row r="519999" spans="9:9">
      <c r="I519999" s="33"/>
    </row>
    <row r="520018" spans="9:9">
      <c r="I520018" s="33"/>
    </row>
    <row r="520028" spans="9:9">
      <c r="I520028" s="33"/>
    </row>
    <row r="520031" spans="9:9">
      <c r="I520031" s="33"/>
    </row>
    <row r="520050" spans="9:9">
      <c r="I520050" s="33"/>
    </row>
    <row r="520060" spans="9:9">
      <c r="I520060" s="33"/>
    </row>
    <row r="520063" spans="9:9">
      <c r="I520063" s="33"/>
    </row>
    <row r="520082" spans="9:9">
      <c r="I520082" s="33"/>
    </row>
    <row r="520092" spans="9:9">
      <c r="I520092" s="33"/>
    </row>
    <row r="520095" spans="9:9">
      <c r="I520095" s="33"/>
    </row>
    <row r="520114" spans="9:9">
      <c r="I520114" s="33"/>
    </row>
    <row r="520124" spans="9:9">
      <c r="I520124" s="33"/>
    </row>
    <row r="520127" spans="9:9">
      <c r="I520127" s="33"/>
    </row>
    <row r="520146" spans="9:9">
      <c r="I520146" s="33"/>
    </row>
    <row r="520156" spans="9:9">
      <c r="I520156" s="33"/>
    </row>
    <row r="520159" spans="9:9">
      <c r="I520159" s="33"/>
    </row>
    <row r="520178" spans="9:9">
      <c r="I520178" s="33"/>
    </row>
    <row r="520188" spans="9:9">
      <c r="I520188" s="33"/>
    </row>
    <row r="520191" spans="9:9">
      <c r="I520191" s="33"/>
    </row>
    <row r="520210" spans="9:9">
      <c r="I520210" s="33"/>
    </row>
    <row r="520220" spans="9:9">
      <c r="I520220" s="33"/>
    </row>
    <row r="520223" spans="9:9">
      <c r="I520223" s="33"/>
    </row>
    <row r="520242" spans="9:9">
      <c r="I520242" s="33"/>
    </row>
    <row r="520252" spans="9:9">
      <c r="I520252" s="33"/>
    </row>
    <row r="520255" spans="9:9">
      <c r="I520255" s="33"/>
    </row>
    <row r="520274" spans="9:9">
      <c r="I520274" s="33"/>
    </row>
    <row r="520284" spans="9:9">
      <c r="I520284" s="33"/>
    </row>
    <row r="520287" spans="9:9">
      <c r="I520287" s="33"/>
    </row>
    <row r="520306" spans="9:9">
      <c r="I520306" s="33"/>
    </row>
    <row r="520316" spans="9:9">
      <c r="I520316" s="33"/>
    </row>
    <row r="520319" spans="9:9">
      <c r="I520319" s="33"/>
    </row>
    <row r="520338" spans="9:9">
      <c r="I520338" s="33"/>
    </row>
    <row r="520348" spans="9:9">
      <c r="I520348" s="33"/>
    </row>
    <row r="520351" spans="9:9">
      <c r="I520351" s="33"/>
    </row>
    <row r="520370" spans="9:9">
      <c r="I520370" s="33"/>
    </row>
    <row r="520380" spans="9:9">
      <c r="I520380" s="33"/>
    </row>
    <row r="520383" spans="9:9">
      <c r="I520383" s="33"/>
    </row>
    <row r="520402" spans="9:9">
      <c r="I520402" s="33"/>
    </row>
    <row r="520412" spans="9:9">
      <c r="I520412" s="33"/>
    </row>
    <row r="520415" spans="9:9">
      <c r="I520415" s="33"/>
    </row>
    <row r="520434" spans="9:9">
      <c r="I520434" s="33"/>
    </row>
    <row r="520444" spans="9:9">
      <c r="I520444" s="33"/>
    </row>
    <row r="520447" spans="9:9">
      <c r="I520447" s="33"/>
    </row>
    <row r="520466" spans="9:9">
      <c r="I520466" s="33"/>
    </row>
    <row r="520476" spans="9:9">
      <c r="I520476" s="33"/>
    </row>
    <row r="520479" spans="9:9">
      <c r="I520479" s="33"/>
    </row>
    <row r="520498" spans="9:9">
      <c r="I520498" s="33"/>
    </row>
    <row r="520508" spans="9:9">
      <c r="I520508" s="33"/>
    </row>
    <row r="520511" spans="9:9">
      <c r="I520511" s="33"/>
    </row>
    <row r="520530" spans="9:9">
      <c r="I520530" s="33"/>
    </row>
    <row r="520540" spans="9:9">
      <c r="I520540" s="33"/>
    </row>
    <row r="520543" spans="9:9">
      <c r="I520543" s="33"/>
    </row>
    <row r="520562" spans="9:9">
      <c r="I520562" s="33"/>
    </row>
    <row r="520572" spans="9:9">
      <c r="I520572" s="33"/>
    </row>
    <row r="520575" spans="9:9">
      <c r="I520575" s="33"/>
    </row>
    <row r="520594" spans="9:9">
      <c r="I520594" s="33"/>
    </row>
    <row r="520604" spans="9:9">
      <c r="I520604" s="33"/>
    </row>
    <row r="520607" spans="9:9">
      <c r="I520607" s="33"/>
    </row>
    <row r="520626" spans="9:9">
      <c r="I520626" s="33"/>
    </row>
    <row r="520636" spans="9:9">
      <c r="I520636" s="33"/>
    </row>
    <row r="520639" spans="9:9">
      <c r="I520639" s="33"/>
    </row>
    <row r="520658" spans="9:9">
      <c r="I520658" s="33"/>
    </row>
    <row r="520668" spans="9:9">
      <c r="I520668" s="33"/>
    </row>
    <row r="520671" spans="9:9">
      <c r="I520671" s="33"/>
    </row>
    <row r="520690" spans="9:9">
      <c r="I520690" s="33"/>
    </row>
    <row r="520700" spans="9:9">
      <c r="I520700" s="33"/>
    </row>
    <row r="520703" spans="9:9">
      <c r="I520703" s="33"/>
    </row>
    <row r="520722" spans="9:9">
      <c r="I520722" s="33"/>
    </row>
    <row r="520732" spans="9:9">
      <c r="I520732" s="33"/>
    </row>
    <row r="520735" spans="9:9">
      <c r="I520735" s="33"/>
    </row>
    <row r="520754" spans="9:9">
      <c r="I520754" s="33"/>
    </row>
    <row r="520764" spans="9:9">
      <c r="I520764" s="33"/>
    </row>
    <row r="520767" spans="9:9">
      <c r="I520767" s="33"/>
    </row>
    <row r="520786" spans="9:9">
      <c r="I520786" s="33"/>
    </row>
    <row r="520796" spans="9:9">
      <c r="I520796" s="33"/>
    </row>
    <row r="520799" spans="9:9">
      <c r="I520799" s="33"/>
    </row>
    <row r="520818" spans="9:9">
      <c r="I520818" s="33"/>
    </row>
    <row r="520828" spans="9:9">
      <c r="I520828" s="33"/>
    </row>
    <row r="520831" spans="9:9">
      <c r="I520831" s="33"/>
    </row>
    <row r="520850" spans="9:9">
      <c r="I520850" s="33"/>
    </row>
    <row r="520860" spans="9:9">
      <c r="I520860" s="33"/>
    </row>
    <row r="520863" spans="9:9">
      <c r="I520863" s="33"/>
    </row>
    <row r="520882" spans="9:9">
      <c r="I520882" s="33"/>
    </row>
    <row r="520892" spans="9:9">
      <c r="I520892" s="33"/>
    </row>
    <row r="520895" spans="9:9">
      <c r="I520895" s="33"/>
    </row>
    <row r="520914" spans="9:9">
      <c r="I520914" s="33"/>
    </row>
    <row r="520924" spans="9:9">
      <c r="I520924" s="33"/>
    </row>
    <row r="520927" spans="9:9">
      <c r="I520927" s="33"/>
    </row>
    <row r="520946" spans="9:9">
      <c r="I520946" s="33"/>
    </row>
    <row r="520956" spans="9:9">
      <c r="I520956" s="33"/>
    </row>
    <row r="520959" spans="9:9">
      <c r="I520959" s="33"/>
    </row>
    <row r="520978" spans="9:9">
      <c r="I520978" s="33"/>
    </row>
    <row r="520988" spans="9:9">
      <c r="I520988" s="33"/>
    </row>
    <row r="520991" spans="9:9">
      <c r="I520991" s="33"/>
    </row>
    <row r="521010" spans="9:9">
      <c r="I521010" s="33"/>
    </row>
    <row r="521020" spans="9:9">
      <c r="I521020" s="33"/>
    </row>
    <row r="521023" spans="9:9">
      <c r="I521023" s="33"/>
    </row>
    <row r="521042" spans="9:9">
      <c r="I521042" s="33"/>
    </row>
    <row r="521052" spans="9:9">
      <c r="I521052" s="33"/>
    </row>
    <row r="521055" spans="9:9">
      <c r="I521055" s="33"/>
    </row>
    <row r="521074" spans="9:9">
      <c r="I521074" s="33"/>
    </row>
    <row r="521084" spans="9:9">
      <c r="I521084" s="33"/>
    </row>
    <row r="521087" spans="9:9">
      <c r="I521087" s="33"/>
    </row>
    <row r="521106" spans="9:9">
      <c r="I521106" s="33"/>
    </row>
    <row r="521116" spans="9:9">
      <c r="I521116" s="33"/>
    </row>
    <row r="521119" spans="9:9">
      <c r="I521119" s="33"/>
    </row>
    <row r="521138" spans="9:9">
      <c r="I521138" s="33"/>
    </row>
    <row r="521148" spans="9:9">
      <c r="I521148" s="33"/>
    </row>
    <row r="521151" spans="9:9">
      <c r="I521151" s="33"/>
    </row>
    <row r="521170" spans="9:9">
      <c r="I521170" s="33"/>
    </row>
    <row r="521180" spans="9:9">
      <c r="I521180" s="33"/>
    </row>
    <row r="521183" spans="9:9">
      <c r="I521183" s="33"/>
    </row>
    <row r="521202" spans="9:9">
      <c r="I521202" s="33"/>
    </row>
    <row r="521212" spans="9:9">
      <c r="I521212" s="33"/>
    </row>
    <row r="521215" spans="9:9">
      <c r="I521215" s="33"/>
    </row>
    <row r="521234" spans="9:9">
      <c r="I521234" s="33"/>
    </row>
    <row r="521244" spans="9:9">
      <c r="I521244" s="33"/>
    </row>
    <row r="521247" spans="9:9">
      <c r="I521247" s="33"/>
    </row>
    <row r="521266" spans="9:9">
      <c r="I521266" s="33"/>
    </row>
    <row r="521276" spans="9:9">
      <c r="I521276" s="33"/>
    </row>
    <row r="521279" spans="9:9">
      <c r="I521279" s="33"/>
    </row>
    <row r="521298" spans="9:9">
      <c r="I521298" s="33"/>
    </row>
    <row r="521308" spans="9:9">
      <c r="I521308" s="33"/>
    </row>
    <row r="521311" spans="9:9">
      <c r="I521311" s="33"/>
    </row>
    <row r="521330" spans="9:9">
      <c r="I521330" s="33"/>
    </row>
    <row r="521340" spans="9:9">
      <c r="I521340" s="33"/>
    </row>
    <row r="521343" spans="9:9">
      <c r="I521343" s="33"/>
    </row>
    <row r="521362" spans="9:9">
      <c r="I521362" s="33"/>
    </row>
    <row r="521372" spans="9:9">
      <c r="I521372" s="33"/>
    </row>
    <row r="521375" spans="9:9">
      <c r="I521375" s="33"/>
    </row>
    <row r="521394" spans="9:9">
      <c r="I521394" s="33"/>
    </row>
    <row r="521404" spans="9:9">
      <c r="I521404" s="33"/>
    </row>
    <row r="521407" spans="9:9">
      <c r="I521407" s="33"/>
    </row>
    <row r="521426" spans="9:9">
      <c r="I521426" s="33"/>
    </row>
    <row r="521436" spans="9:9">
      <c r="I521436" s="33"/>
    </row>
    <row r="521439" spans="9:9">
      <c r="I521439" s="33"/>
    </row>
    <row r="521458" spans="9:9">
      <c r="I521458" s="33"/>
    </row>
    <row r="521468" spans="9:9">
      <c r="I521468" s="33"/>
    </row>
    <row r="521471" spans="9:9">
      <c r="I521471" s="33"/>
    </row>
    <row r="521490" spans="9:9">
      <c r="I521490" s="33"/>
    </row>
    <row r="521500" spans="9:9">
      <c r="I521500" s="33"/>
    </row>
    <row r="521503" spans="9:9">
      <c r="I521503" s="33"/>
    </row>
    <row r="521522" spans="9:9">
      <c r="I521522" s="33"/>
    </row>
    <row r="521532" spans="9:9">
      <c r="I521532" s="33"/>
    </row>
    <row r="521535" spans="9:9">
      <c r="I521535" s="33"/>
    </row>
    <row r="521554" spans="9:9">
      <c r="I521554" s="33"/>
    </row>
    <row r="521564" spans="9:9">
      <c r="I521564" s="33"/>
    </row>
    <row r="521567" spans="9:9">
      <c r="I521567" s="33"/>
    </row>
    <row r="521586" spans="9:9">
      <c r="I521586" s="33"/>
    </row>
    <row r="521596" spans="9:9">
      <c r="I521596" s="33"/>
    </row>
    <row r="521599" spans="9:9">
      <c r="I521599" s="33"/>
    </row>
    <row r="521618" spans="9:9">
      <c r="I521618" s="33"/>
    </row>
    <row r="521628" spans="9:9">
      <c r="I521628" s="33"/>
    </row>
    <row r="521631" spans="9:9">
      <c r="I521631" s="33"/>
    </row>
    <row r="521650" spans="9:9">
      <c r="I521650" s="33"/>
    </row>
    <row r="521660" spans="9:9">
      <c r="I521660" s="33"/>
    </row>
    <row r="521663" spans="9:9">
      <c r="I521663" s="33"/>
    </row>
    <row r="521682" spans="9:9">
      <c r="I521682" s="33"/>
    </row>
    <row r="521692" spans="9:9">
      <c r="I521692" s="33"/>
    </row>
    <row r="521695" spans="9:9">
      <c r="I521695" s="33"/>
    </row>
    <row r="521714" spans="9:9">
      <c r="I521714" s="33"/>
    </row>
    <row r="521724" spans="9:9">
      <c r="I521724" s="33"/>
    </row>
    <row r="521727" spans="9:9">
      <c r="I521727" s="33"/>
    </row>
    <row r="521746" spans="9:9">
      <c r="I521746" s="33"/>
    </row>
    <row r="521756" spans="9:9">
      <c r="I521756" s="33"/>
    </row>
    <row r="521759" spans="9:9">
      <c r="I521759" s="33"/>
    </row>
    <row r="521778" spans="9:9">
      <c r="I521778" s="33"/>
    </row>
    <row r="521788" spans="9:9">
      <c r="I521788" s="33"/>
    </row>
    <row r="521791" spans="9:9">
      <c r="I521791" s="33"/>
    </row>
    <row r="521810" spans="9:9">
      <c r="I521810" s="33"/>
    </row>
    <row r="521820" spans="9:9">
      <c r="I521820" s="33"/>
    </row>
    <row r="521823" spans="9:9">
      <c r="I521823" s="33"/>
    </row>
    <row r="521842" spans="9:9">
      <c r="I521842" s="33"/>
    </row>
    <row r="521852" spans="9:9">
      <c r="I521852" s="33"/>
    </row>
    <row r="521855" spans="9:9">
      <c r="I521855" s="33"/>
    </row>
    <row r="521874" spans="9:9">
      <c r="I521874" s="33"/>
    </row>
    <row r="521884" spans="9:9">
      <c r="I521884" s="33"/>
    </row>
    <row r="521887" spans="9:9">
      <c r="I521887" s="33"/>
    </row>
    <row r="521906" spans="9:9">
      <c r="I521906" s="33"/>
    </row>
    <row r="521916" spans="9:9">
      <c r="I521916" s="33"/>
    </row>
    <row r="521919" spans="9:9">
      <c r="I521919" s="33"/>
    </row>
    <row r="521938" spans="9:9">
      <c r="I521938" s="33"/>
    </row>
    <row r="521948" spans="9:9">
      <c r="I521948" s="33"/>
    </row>
    <row r="521951" spans="9:9">
      <c r="I521951" s="33"/>
    </row>
    <row r="521970" spans="9:9">
      <c r="I521970" s="33"/>
    </row>
    <row r="521980" spans="9:9">
      <c r="I521980" s="33"/>
    </row>
    <row r="521983" spans="9:9">
      <c r="I521983" s="33"/>
    </row>
    <row r="522002" spans="9:9">
      <c r="I522002" s="33"/>
    </row>
    <row r="522012" spans="9:9">
      <c r="I522012" s="33"/>
    </row>
    <row r="522015" spans="9:9">
      <c r="I522015" s="33"/>
    </row>
    <row r="522034" spans="9:9">
      <c r="I522034" s="33"/>
    </row>
    <row r="522044" spans="9:9">
      <c r="I522044" s="33"/>
    </row>
    <row r="522047" spans="9:9">
      <c r="I522047" s="33"/>
    </row>
    <row r="522066" spans="9:9">
      <c r="I522066" s="33"/>
    </row>
    <row r="522076" spans="9:9">
      <c r="I522076" s="33"/>
    </row>
    <row r="522079" spans="9:9">
      <c r="I522079" s="33"/>
    </row>
    <row r="522098" spans="9:9">
      <c r="I522098" s="33"/>
    </row>
    <row r="522108" spans="9:9">
      <c r="I522108" s="33"/>
    </row>
    <row r="522111" spans="9:9">
      <c r="I522111" s="33"/>
    </row>
    <row r="522130" spans="9:9">
      <c r="I522130" s="33"/>
    </row>
    <row r="522140" spans="9:9">
      <c r="I522140" s="33"/>
    </row>
    <row r="522143" spans="9:9">
      <c r="I522143" s="33"/>
    </row>
    <row r="522162" spans="9:9">
      <c r="I522162" s="33"/>
    </row>
    <row r="522172" spans="9:9">
      <c r="I522172" s="33"/>
    </row>
    <row r="522175" spans="9:9">
      <c r="I522175" s="33"/>
    </row>
    <row r="522194" spans="9:9">
      <c r="I522194" s="33"/>
    </row>
    <row r="522204" spans="9:9">
      <c r="I522204" s="33"/>
    </row>
    <row r="522207" spans="9:9">
      <c r="I522207" s="33"/>
    </row>
    <row r="522226" spans="9:9">
      <c r="I522226" s="33"/>
    </row>
    <row r="522236" spans="9:9">
      <c r="I522236" s="33"/>
    </row>
    <row r="522239" spans="9:9">
      <c r="I522239" s="33"/>
    </row>
    <row r="522258" spans="9:9">
      <c r="I522258" s="33"/>
    </row>
    <row r="522268" spans="9:9">
      <c r="I522268" s="33"/>
    </row>
    <row r="522271" spans="9:9">
      <c r="I522271" s="33"/>
    </row>
    <row r="522290" spans="9:9">
      <c r="I522290" s="33"/>
    </row>
    <row r="522300" spans="9:9">
      <c r="I522300" s="33"/>
    </row>
    <row r="522303" spans="9:9">
      <c r="I522303" s="33"/>
    </row>
    <row r="522322" spans="9:9">
      <c r="I522322" s="33"/>
    </row>
    <row r="522332" spans="9:9">
      <c r="I522332" s="33"/>
    </row>
    <row r="522335" spans="9:9">
      <c r="I522335" s="33"/>
    </row>
    <row r="522354" spans="9:9">
      <c r="I522354" s="33"/>
    </row>
    <row r="522364" spans="9:9">
      <c r="I522364" s="33"/>
    </row>
    <row r="522367" spans="9:9">
      <c r="I522367" s="33"/>
    </row>
    <row r="522386" spans="9:9">
      <c r="I522386" s="33"/>
    </row>
    <row r="522396" spans="9:9">
      <c r="I522396" s="33"/>
    </row>
    <row r="522399" spans="9:9">
      <c r="I522399" s="33"/>
    </row>
    <row r="522418" spans="9:9">
      <c r="I522418" s="33"/>
    </row>
    <row r="522428" spans="9:9">
      <c r="I522428" s="33"/>
    </row>
    <row r="522431" spans="9:9">
      <c r="I522431" s="33"/>
    </row>
    <row r="522450" spans="9:9">
      <c r="I522450" s="33"/>
    </row>
    <row r="522460" spans="9:9">
      <c r="I522460" s="33"/>
    </row>
    <row r="522463" spans="9:9">
      <c r="I522463" s="33"/>
    </row>
    <row r="522482" spans="9:9">
      <c r="I522482" s="33"/>
    </row>
    <row r="522492" spans="9:9">
      <c r="I522492" s="33"/>
    </row>
    <row r="522495" spans="9:9">
      <c r="I522495" s="33"/>
    </row>
    <row r="522514" spans="9:9">
      <c r="I522514" s="33"/>
    </row>
    <row r="522524" spans="9:9">
      <c r="I522524" s="33"/>
    </row>
    <row r="522527" spans="9:9">
      <c r="I522527" s="33"/>
    </row>
    <row r="522546" spans="9:9">
      <c r="I522546" s="33"/>
    </row>
    <row r="522556" spans="9:9">
      <c r="I522556" s="33"/>
    </row>
    <row r="522559" spans="9:9">
      <c r="I522559" s="33"/>
    </row>
    <row r="522578" spans="9:9">
      <c r="I522578" s="33"/>
    </row>
    <row r="522588" spans="9:9">
      <c r="I522588" s="33"/>
    </row>
    <row r="522591" spans="9:9">
      <c r="I522591" s="33"/>
    </row>
    <row r="522610" spans="9:9">
      <c r="I522610" s="33"/>
    </row>
    <row r="522620" spans="9:9">
      <c r="I522620" s="33"/>
    </row>
    <row r="522623" spans="9:9">
      <c r="I522623" s="33"/>
    </row>
    <row r="522642" spans="9:9">
      <c r="I522642" s="33"/>
    </row>
    <row r="522652" spans="9:9">
      <c r="I522652" s="33"/>
    </row>
    <row r="522655" spans="9:9">
      <c r="I522655" s="33"/>
    </row>
    <row r="522674" spans="9:9">
      <c r="I522674" s="33"/>
    </row>
    <row r="522684" spans="9:9">
      <c r="I522684" s="33"/>
    </row>
    <row r="522687" spans="9:9">
      <c r="I522687" s="33"/>
    </row>
    <row r="522706" spans="9:9">
      <c r="I522706" s="33"/>
    </row>
    <row r="522716" spans="9:9">
      <c r="I522716" s="33"/>
    </row>
    <row r="522719" spans="9:9">
      <c r="I522719" s="33"/>
    </row>
    <row r="522738" spans="9:9">
      <c r="I522738" s="33"/>
    </row>
    <row r="522748" spans="9:9">
      <c r="I522748" s="33"/>
    </row>
    <row r="522751" spans="9:9">
      <c r="I522751" s="33"/>
    </row>
    <row r="522770" spans="9:9">
      <c r="I522770" s="33"/>
    </row>
    <row r="522780" spans="9:9">
      <c r="I522780" s="33"/>
    </row>
    <row r="522783" spans="9:9">
      <c r="I522783" s="33"/>
    </row>
    <row r="522802" spans="9:9">
      <c r="I522802" s="33"/>
    </row>
    <row r="522812" spans="9:9">
      <c r="I522812" s="33"/>
    </row>
    <row r="522815" spans="9:9">
      <c r="I522815" s="33"/>
    </row>
    <row r="522834" spans="9:9">
      <c r="I522834" s="33"/>
    </row>
    <row r="522844" spans="9:9">
      <c r="I522844" s="33"/>
    </row>
    <row r="522847" spans="9:9">
      <c r="I522847" s="33"/>
    </row>
    <row r="522866" spans="9:9">
      <c r="I522866" s="33"/>
    </row>
    <row r="522876" spans="9:9">
      <c r="I522876" s="33"/>
    </row>
    <row r="522879" spans="9:9">
      <c r="I522879" s="33"/>
    </row>
    <row r="522898" spans="9:9">
      <c r="I522898" s="33"/>
    </row>
    <row r="522908" spans="9:9">
      <c r="I522908" s="33"/>
    </row>
    <row r="522911" spans="9:9">
      <c r="I522911" s="33"/>
    </row>
    <row r="522930" spans="9:9">
      <c r="I522930" s="33"/>
    </row>
    <row r="522940" spans="9:9">
      <c r="I522940" s="33"/>
    </row>
    <row r="522943" spans="9:9">
      <c r="I522943" s="33"/>
    </row>
    <row r="522962" spans="9:9">
      <c r="I522962" s="33"/>
    </row>
    <row r="522972" spans="9:9">
      <c r="I522972" s="33"/>
    </row>
    <row r="522975" spans="9:9">
      <c r="I522975" s="33"/>
    </row>
    <row r="522994" spans="9:9">
      <c r="I522994" s="33"/>
    </row>
    <row r="523004" spans="9:9">
      <c r="I523004" s="33"/>
    </row>
    <row r="523007" spans="9:9">
      <c r="I523007" s="33"/>
    </row>
    <row r="523026" spans="9:9">
      <c r="I523026" s="33"/>
    </row>
    <row r="523036" spans="9:9">
      <c r="I523036" s="33"/>
    </row>
    <row r="523039" spans="9:9">
      <c r="I523039" s="33"/>
    </row>
    <row r="523058" spans="9:9">
      <c r="I523058" s="33"/>
    </row>
    <row r="523068" spans="9:9">
      <c r="I523068" s="33"/>
    </row>
    <row r="523071" spans="9:9">
      <c r="I523071" s="33"/>
    </row>
    <row r="523090" spans="9:9">
      <c r="I523090" s="33"/>
    </row>
    <row r="523100" spans="9:9">
      <c r="I523100" s="33"/>
    </row>
    <row r="523103" spans="9:9">
      <c r="I523103" s="33"/>
    </row>
    <row r="523122" spans="9:9">
      <c r="I523122" s="33"/>
    </row>
    <row r="523132" spans="9:9">
      <c r="I523132" s="33"/>
    </row>
    <row r="523135" spans="9:9">
      <c r="I523135" s="33"/>
    </row>
    <row r="523154" spans="9:9">
      <c r="I523154" s="33"/>
    </row>
    <row r="523164" spans="9:9">
      <c r="I523164" s="33"/>
    </row>
    <row r="523167" spans="9:9">
      <c r="I523167" s="33"/>
    </row>
    <row r="523186" spans="9:9">
      <c r="I523186" s="33"/>
    </row>
    <row r="523196" spans="9:9">
      <c r="I523196" s="33"/>
    </row>
    <row r="523199" spans="9:9">
      <c r="I523199" s="33"/>
    </row>
    <row r="523218" spans="9:9">
      <c r="I523218" s="33"/>
    </row>
    <row r="523228" spans="9:9">
      <c r="I523228" s="33"/>
    </row>
    <row r="523231" spans="9:9">
      <c r="I523231" s="33"/>
    </row>
    <row r="523250" spans="9:9">
      <c r="I523250" s="33"/>
    </row>
    <row r="523260" spans="9:9">
      <c r="I523260" s="33"/>
    </row>
    <row r="523263" spans="9:9">
      <c r="I523263" s="33"/>
    </row>
    <row r="523282" spans="9:9">
      <c r="I523282" s="33"/>
    </row>
    <row r="523292" spans="9:9">
      <c r="I523292" s="33"/>
    </row>
    <row r="523295" spans="9:9">
      <c r="I523295" s="33"/>
    </row>
    <row r="523314" spans="9:9">
      <c r="I523314" s="33"/>
    </row>
    <row r="523324" spans="9:9">
      <c r="I523324" s="33"/>
    </row>
    <row r="523327" spans="9:9">
      <c r="I523327" s="33"/>
    </row>
    <row r="523346" spans="9:9">
      <c r="I523346" s="33"/>
    </row>
    <row r="523356" spans="9:9">
      <c r="I523356" s="33"/>
    </row>
    <row r="523359" spans="9:9">
      <c r="I523359" s="33"/>
    </row>
    <row r="523378" spans="9:9">
      <c r="I523378" s="33"/>
    </row>
    <row r="523388" spans="9:9">
      <c r="I523388" s="33"/>
    </row>
    <row r="523391" spans="9:9">
      <c r="I523391" s="33"/>
    </row>
    <row r="523410" spans="9:9">
      <c r="I523410" s="33"/>
    </row>
    <row r="523420" spans="9:9">
      <c r="I523420" s="33"/>
    </row>
    <row r="523423" spans="9:9">
      <c r="I523423" s="33"/>
    </row>
    <row r="523442" spans="9:9">
      <c r="I523442" s="33"/>
    </row>
    <row r="523452" spans="9:9">
      <c r="I523452" s="33"/>
    </row>
    <row r="523455" spans="9:9">
      <c r="I523455" s="33"/>
    </row>
    <row r="523474" spans="9:9">
      <c r="I523474" s="33"/>
    </row>
    <row r="523484" spans="9:9">
      <c r="I523484" s="33"/>
    </row>
    <row r="523487" spans="9:9">
      <c r="I523487" s="33"/>
    </row>
    <row r="523506" spans="9:9">
      <c r="I523506" s="33"/>
    </row>
    <row r="523516" spans="9:9">
      <c r="I523516" s="33"/>
    </row>
    <row r="523519" spans="9:9">
      <c r="I523519" s="33"/>
    </row>
    <row r="523538" spans="9:9">
      <c r="I523538" s="33"/>
    </row>
    <row r="523548" spans="9:9">
      <c r="I523548" s="33"/>
    </row>
    <row r="523551" spans="9:9">
      <c r="I523551" s="33"/>
    </row>
    <row r="523570" spans="9:9">
      <c r="I523570" s="33"/>
    </row>
    <row r="523580" spans="9:9">
      <c r="I523580" s="33"/>
    </row>
    <row r="523583" spans="9:9">
      <c r="I523583" s="33"/>
    </row>
    <row r="523602" spans="9:9">
      <c r="I523602" s="33"/>
    </row>
    <row r="523612" spans="9:9">
      <c r="I523612" s="33"/>
    </row>
    <row r="523615" spans="9:9">
      <c r="I523615" s="33"/>
    </row>
    <row r="523634" spans="9:9">
      <c r="I523634" s="33"/>
    </row>
    <row r="523644" spans="9:9">
      <c r="I523644" s="33"/>
    </row>
    <row r="523647" spans="9:9">
      <c r="I523647" s="33"/>
    </row>
    <row r="523666" spans="9:9">
      <c r="I523666" s="33"/>
    </row>
    <row r="523676" spans="9:9">
      <c r="I523676" s="33"/>
    </row>
    <row r="523679" spans="9:9">
      <c r="I523679" s="33"/>
    </row>
    <row r="523698" spans="9:9">
      <c r="I523698" s="33"/>
    </row>
    <row r="523708" spans="9:9">
      <c r="I523708" s="33"/>
    </row>
    <row r="523711" spans="9:9">
      <c r="I523711" s="33"/>
    </row>
    <row r="523730" spans="9:9">
      <c r="I523730" s="33"/>
    </row>
    <row r="523740" spans="9:9">
      <c r="I523740" s="33"/>
    </row>
    <row r="523743" spans="9:9">
      <c r="I523743" s="33"/>
    </row>
    <row r="523762" spans="9:9">
      <c r="I523762" s="33"/>
    </row>
    <row r="523772" spans="9:9">
      <c r="I523772" s="33"/>
    </row>
    <row r="523775" spans="9:9">
      <c r="I523775" s="33"/>
    </row>
    <row r="523794" spans="9:9">
      <c r="I523794" s="33"/>
    </row>
    <row r="523804" spans="9:9">
      <c r="I523804" s="33"/>
    </row>
    <row r="523807" spans="9:9">
      <c r="I523807" s="33"/>
    </row>
    <row r="523826" spans="9:9">
      <c r="I523826" s="33"/>
    </row>
    <row r="523836" spans="9:9">
      <c r="I523836" s="33"/>
    </row>
    <row r="523839" spans="9:9">
      <c r="I523839" s="33"/>
    </row>
    <row r="523858" spans="9:9">
      <c r="I523858" s="33"/>
    </row>
    <row r="523868" spans="9:9">
      <c r="I523868" s="33"/>
    </row>
    <row r="523871" spans="9:9">
      <c r="I523871" s="33"/>
    </row>
    <row r="523890" spans="9:9">
      <c r="I523890" s="33"/>
    </row>
    <row r="523900" spans="9:9">
      <c r="I523900" s="33"/>
    </row>
    <row r="523903" spans="9:9">
      <c r="I523903" s="33"/>
    </row>
    <row r="523922" spans="9:9">
      <c r="I523922" s="33"/>
    </row>
    <row r="523932" spans="9:9">
      <c r="I523932" s="33"/>
    </row>
    <row r="523935" spans="9:9">
      <c r="I523935" s="33"/>
    </row>
    <row r="523954" spans="9:9">
      <c r="I523954" s="33"/>
    </row>
    <row r="523964" spans="9:9">
      <c r="I523964" s="33"/>
    </row>
    <row r="523967" spans="9:9">
      <c r="I523967" s="33"/>
    </row>
    <row r="523986" spans="9:9">
      <c r="I523986" s="33"/>
    </row>
    <row r="523996" spans="9:9">
      <c r="I523996" s="33"/>
    </row>
    <row r="523999" spans="9:9">
      <c r="I523999" s="33"/>
    </row>
    <row r="524018" spans="9:9">
      <c r="I524018" s="33"/>
    </row>
    <row r="524028" spans="9:9">
      <c r="I524028" s="33"/>
    </row>
    <row r="524031" spans="9:9">
      <c r="I524031" s="33"/>
    </row>
    <row r="524050" spans="9:9">
      <c r="I524050" s="33"/>
    </row>
    <row r="524060" spans="9:9">
      <c r="I524060" s="33"/>
    </row>
    <row r="524063" spans="9:9">
      <c r="I524063" s="33"/>
    </row>
    <row r="524082" spans="9:9">
      <c r="I524082" s="33"/>
    </row>
    <row r="524092" spans="9:9">
      <c r="I524092" s="33"/>
    </row>
    <row r="524095" spans="9:9">
      <c r="I524095" s="33"/>
    </row>
    <row r="524114" spans="9:9">
      <c r="I524114" s="33"/>
    </row>
    <row r="524124" spans="9:9">
      <c r="I524124" s="33"/>
    </row>
    <row r="524127" spans="9:9">
      <c r="I524127" s="33"/>
    </row>
    <row r="524146" spans="9:9">
      <c r="I524146" s="33"/>
    </row>
    <row r="524156" spans="9:9">
      <c r="I524156" s="33"/>
    </row>
    <row r="524159" spans="9:9">
      <c r="I524159" s="33"/>
    </row>
    <row r="524178" spans="9:9">
      <c r="I524178" s="33"/>
    </row>
    <row r="524188" spans="9:9">
      <c r="I524188" s="33"/>
    </row>
    <row r="524191" spans="9:9">
      <c r="I524191" s="33"/>
    </row>
    <row r="524210" spans="9:9">
      <c r="I524210" s="33"/>
    </row>
    <row r="524220" spans="9:9">
      <c r="I524220" s="33"/>
    </row>
    <row r="524223" spans="9:9">
      <c r="I524223" s="33"/>
    </row>
    <row r="524242" spans="9:9">
      <c r="I524242" s="33"/>
    </row>
    <row r="524252" spans="9:9">
      <c r="I524252" s="33"/>
    </row>
    <row r="524255" spans="9:9">
      <c r="I524255" s="33"/>
    </row>
    <row r="524274" spans="9:9">
      <c r="I524274" s="33"/>
    </row>
    <row r="524284" spans="9:9">
      <c r="I524284" s="33"/>
    </row>
    <row r="524287" spans="9:9">
      <c r="I524287" s="33"/>
    </row>
    <row r="524306" spans="9:9">
      <c r="I524306" s="33"/>
    </row>
    <row r="524316" spans="9:9">
      <c r="I524316" s="33"/>
    </row>
    <row r="524319" spans="9:9">
      <c r="I524319" s="33"/>
    </row>
    <row r="524338" spans="9:9">
      <c r="I524338" s="33"/>
    </row>
    <row r="524348" spans="9:9">
      <c r="I524348" s="33"/>
    </row>
    <row r="524351" spans="9:9">
      <c r="I524351" s="33"/>
    </row>
    <row r="524370" spans="9:9">
      <c r="I524370" s="33"/>
    </row>
    <row r="524380" spans="9:9">
      <c r="I524380" s="33"/>
    </row>
    <row r="524383" spans="9:9">
      <c r="I524383" s="33"/>
    </row>
    <row r="524402" spans="9:9">
      <c r="I524402" s="33"/>
    </row>
    <row r="524412" spans="9:9">
      <c r="I524412" s="33"/>
    </row>
    <row r="524415" spans="9:9">
      <c r="I524415" s="33"/>
    </row>
    <row r="524434" spans="9:9">
      <c r="I524434" s="33"/>
    </row>
    <row r="524444" spans="9:9">
      <c r="I524444" s="33"/>
    </row>
    <row r="524447" spans="9:9">
      <c r="I524447" s="33"/>
    </row>
    <row r="524466" spans="9:9">
      <c r="I524466" s="33"/>
    </row>
    <row r="524476" spans="9:9">
      <c r="I524476" s="33"/>
    </row>
    <row r="524479" spans="9:9">
      <c r="I524479" s="33"/>
    </row>
    <row r="524498" spans="9:9">
      <c r="I524498" s="33"/>
    </row>
    <row r="524508" spans="9:9">
      <c r="I524508" s="33"/>
    </row>
    <row r="524511" spans="9:9">
      <c r="I524511" s="33"/>
    </row>
    <row r="524530" spans="9:9">
      <c r="I524530" s="33"/>
    </row>
    <row r="524540" spans="9:9">
      <c r="I524540" s="33"/>
    </row>
    <row r="524543" spans="9:9">
      <c r="I524543" s="33"/>
    </row>
    <row r="524562" spans="9:9">
      <c r="I524562" s="33"/>
    </row>
    <row r="524572" spans="9:9">
      <c r="I524572" s="33"/>
    </row>
    <row r="524575" spans="9:9">
      <c r="I524575" s="33"/>
    </row>
    <row r="524594" spans="9:9">
      <c r="I524594" s="33"/>
    </row>
    <row r="524604" spans="9:9">
      <c r="I524604" s="33"/>
    </row>
    <row r="524607" spans="9:9">
      <c r="I524607" s="33"/>
    </row>
    <row r="524626" spans="9:9">
      <c r="I524626" s="33"/>
    </row>
    <row r="524636" spans="9:9">
      <c r="I524636" s="33"/>
    </row>
    <row r="524639" spans="9:9">
      <c r="I524639" s="33"/>
    </row>
    <row r="524658" spans="9:9">
      <c r="I524658" s="33"/>
    </row>
    <row r="524668" spans="9:9">
      <c r="I524668" s="33"/>
    </row>
    <row r="524671" spans="9:9">
      <c r="I524671" s="33"/>
    </row>
    <row r="524690" spans="9:9">
      <c r="I524690" s="33"/>
    </row>
    <row r="524700" spans="9:9">
      <c r="I524700" s="33"/>
    </row>
    <row r="524703" spans="9:9">
      <c r="I524703" s="33"/>
    </row>
    <row r="524722" spans="9:9">
      <c r="I524722" s="33"/>
    </row>
    <row r="524732" spans="9:9">
      <c r="I524732" s="33"/>
    </row>
    <row r="524735" spans="9:9">
      <c r="I524735" s="33"/>
    </row>
    <row r="524754" spans="9:9">
      <c r="I524754" s="33"/>
    </row>
    <row r="524764" spans="9:9">
      <c r="I524764" s="33"/>
    </row>
    <row r="524767" spans="9:9">
      <c r="I524767" s="33"/>
    </row>
    <row r="524786" spans="9:9">
      <c r="I524786" s="33"/>
    </row>
    <row r="524796" spans="9:9">
      <c r="I524796" s="33"/>
    </row>
    <row r="524799" spans="9:9">
      <c r="I524799" s="33"/>
    </row>
    <row r="524818" spans="9:9">
      <c r="I524818" s="33"/>
    </row>
    <row r="524828" spans="9:9">
      <c r="I524828" s="33"/>
    </row>
    <row r="524831" spans="9:9">
      <c r="I524831" s="33"/>
    </row>
    <row r="524850" spans="9:9">
      <c r="I524850" s="33"/>
    </row>
    <row r="524860" spans="9:9">
      <c r="I524860" s="33"/>
    </row>
    <row r="524863" spans="9:9">
      <c r="I524863" s="33"/>
    </row>
    <row r="524882" spans="9:9">
      <c r="I524882" s="33"/>
    </row>
    <row r="524892" spans="9:9">
      <c r="I524892" s="33"/>
    </row>
    <row r="524895" spans="9:9">
      <c r="I524895" s="33"/>
    </row>
    <row r="524914" spans="9:9">
      <c r="I524914" s="33"/>
    </row>
    <row r="524924" spans="9:9">
      <c r="I524924" s="33"/>
    </row>
    <row r="524927" spans="9:9">
      <c r="I524927" s="33"/>
    </row>
    <row r="524946" spans="9:9">
      <c r="I524946" s="33"/>
    </row>
    <row r="524956" spans="9:9">
      <c r="I524956" s="33"/>
    </row>
    <row r="524959" spans="9:9">
      <c r="I524959" s="33"/>
    </row>
    <row r="524978" spans="9:9">
      <c r="I524978" s="33"/>
    </row>
    <row r="524988" spans="9:9">
      <c r="I524988" s="33"/>
    </row>
    <row r="524991" spans="9:9">
      <c r="I524991" s="33"/>
    </row>
    <row r="525010" spans="9:9">
      <c r="I525010" s="33"/>
    </row>
    <row r="525020" spans="9:9">
      <c r="I525020" s="33"/>
    </row>
    <row r="525023" spans="9:9">
      <c r="I525023" s="33"/>
    </row>
    <row r="525042" spans="9:9">
      <c r="I525042" s="33"/>
    </row>
    <row r="525052" spans="9:9">
      <c r="I525052" s="33"/>
    </row>
    <row r="525055" spans="9:9">
      <c r="I525055" s="33"/>
    </row>
    <row r="525074" spans="9:9">
      <c r="I525074" s="33"/>
    </row>
    <row r="525084" spans="9:9">
      <c r="I525084" s="33"/>
    </row>
    <row r="525087" spans="9:9">
      <c r="I525087" s="33"/>
    </row>
    <row r="525106" spans="9:9">
      <c r="I525106" s="33"/>
    </row>
    <row r="525116" spans="9:9">
      <c r="I525116" s="33"/>
    </row>
    <row r="525119" spans="9:9">
      <c r="I525119" s="33"/>
    </row>
    <row r="525138" spans="9:9">
      <c r="I525138" s="33"/>
    </row>
    <row r="525148" spans="9:9">
      <c r="I525148" s="33"/>
    </row>
    <row r="525151" spans="9:9">
      <c r="I525151" s="33"/>
    </row>
    <row r="525170" spans="9:9">
      <c r="I525170" s="33"/>
    </row>
    <row r="525180" spans="9:9">
      <c r="I525180" s="33"/>
    </row>
    <row r="525183" spans="9:9">
      <c r="I525183" s="33"/>
    </row>
    <row r="525202" spans="9:9">
      <c r="I525202" s="33"/>
    </row>
    <row r="525212" spans="9:9">
      <c r="I525212" s="33"/>
    </row>
    <row r="525215" spans="9:9">
      <c r="I525215" s="33"/>
    </row>
    <row r="525234" spans="9:9">
      <c r="I525234" s="33"/>
    </row>
    <row r="525244" spans="9:9">
      <c r="I525244" s="33"/>
    </row>
    <row r="525247" spans="9:9">
      <c r="I525247" s="33"/>
    </row>
    <row r="525266" spans="9:9">
      <c r="I525266" s="33"/>
    </row>
    <row r="525276" spans="9:9">
      <c r="I525276" s="33"/>
    </row>
    <row r="525279" spans="9:9">
      <c r="I525279" s="33"/>
    </row>
    <row r="525298" spans="9:9">
      <c r="I525298" s="33"/>
    </row>
    <row r="525308" spans="9:9">
      <c r="I525308" s="33"/>
    </row>
    <row r="525311" spans="9:9">
      <c r="I525311" s="33"/>
    </row>
    <row r="525330" spans="9:9">
      <c r="I525330" s="33"/>
    </row>
    <row r="525340" spans="9:9">
      <c r="I525340" s="33"/>
    </row>
    <row r="525343" spans="9:9">
      <c r="I525343" s="33"/>
    </row>
    <row r="525362" spans="9:9">
      <c r="I525362" s="33"/>
    </row>
    <row r="525372" spans="9:9">
      <c r="I525372" s="33"/>
    </row>
    <row r="525375" spans="9:9">
      <c r="I525375" s="33"/>
    </row>
    <row r="525394" spans="9:9">
      <c r="I525394" s="33"/>
    </row>
    <row r="525404" spans="9:9">
      <c r="I525404" s="33"/>
    </row>
    <row r="525407" spans="9:9">
      <c r="I525407" s="33"/>
    </row>
    <row r="525426" spans="9:9">
      <c r="I525426" s="33"/>
    </row>
    <row r="525436" spans="9:9">
      <c r="I525436" s="33"/>
    </row>
    <row r="525439" spans="9:9">
      <c r="I525439" s="33"/>
    </row>
    <row r="525458" spans="9:9">
      <c r="I525458" s="33"/>
    </row>
    <row r="525468" spans="9:9">
      <c r="I525468" s="33"/>
    </row>
    <row r="525471" spans="9:9">
      <c r="I525471" s="33"/>
    </row>
    <row r="525490" spans="9:9">
      <c r="I525490" s="33"/>
    </row>
    <row r="525500" spans="9:9">
      <c r="I525500" s="33"/>
    </row>
    <row r="525503" spans="9:9">
      <c r="I525503" s="33"/>
    </row>
    <row r="525522" spans="9:9">
      <c r="I525522" s="33"/>
    </row>
    <row r="525532" spans="9:9">
      <c r="I525532" s="33"/>
    </row>
    <row r="525535" spans="9:9">
      <c r="I525535" s="33"/>
    </row>
    <row r="525554" spans="9:9">
      <c r="I525554" s="33"/>
    </row>
    <row r="525564" spans="9:9">
      <c r="I525564" s="33"/>
    </row>
    <row r="525567" spans="9:9">
      <c r="I525567" s="33"/>
    </row>
    <row r="525586" spans="9:9">
      <c r="I525586" s="33"/>
    </row>
    <row r="525596" spans="9:9">
      <c r="I525596" s="33"/>
    </row>
    <row r="525599" spans="9:9">
      <c r="I525599" s="33"/>
    </row>
    <row r="525618" spans="9:9">
      <c r="I525618" s="33"/>
    </row>
    <row r="525628" spans="9:9">
      <c r="I525628" s="33"/>
    </row>
    <row r="525631" spans="9:9">
      <c r="I525631" s="33"/>
    </row>
    <row r="525650" spans="9:9">
      <c r="I525650" s="33"/>
    </row>
    <row r="525660" spans="9:9">
      <c r="I525660" s="33"/>
    </row>
    <row r="525663" spans="9:9">
      <c r="I525663" s="33"/>
    </row>
    <row r="525682" spans="9:9">
      <c r="I525682" s="33"/>
    </row>
    <row r="525692" spans="9:9">
      <c r="I525692" s="33"/>
    </row>
    <row r="525695" spans="9:9">
      <c r="I525695" s="33"/>
    </row>
    <row r="525714" spans="9:9">
      <c r="I525714" s="33"/>
    </row>
    <row r="525724" spans="9:9">
      <c r="I525724" s="33"/>
    </row>
    <row r="525727" spans="9:9">
      <c r="I525727" s="33"/>
    </row>
    <row r="525746" spans="9:9">
      <c r="I525746" s="33"/>
    </row>
    <row r="525756" spans="9:9">
      <c r="I525756" s="33"/>
    </row>
    <row r="525759" spans="9:9">
      <c r="I525759" s="33"/>
    </row>
    <row r="525778" spans="9:9">
      <c r="I525778" s="33"/>
    </row>
    <row r="525788" spans="9:9">
      <c r="I525788" s="33"/>
    </row>
    <row r="525791" spans="9:9">
      <c r="I525791" s="33"/>
    </row>
    <row r="525810" spans="9:9">
      <c r="I525810" s="33"/>
    </row>
    <row r="525820" spans="9:9">
      <c r="I525820" s="33"/>
    </row>
    <row r="525823" spans="9:9">
      <c r="I525823" s="33"/>
    </row>
    <row r="525842" spans="9:9">
      <c r="I525842" s="33"/>
    </row>
    <row r="525852" spans="9:9">
      <c r="I525852" s="33"/>
    </row>
    <row r="525855" spans="9:9">
      <c r="I525855" s="33"/>
    </row>
    <row r="525874" spans="9:9">
      <c r="I525874" s="33"/>
    </row>
    <row r="525884" spans="9:9">
      <c r="I525884" s="33"/>
    </row>
    <row r="525887" spans="9:9">
      <c r="I525887" s="33"/>
    </row>
    <row r="525906" spans="9:9">
      <c r="I525906" s="33"/>
    </row>
    <row r="525916" spans="9:9">
      <c r="I525916" s="33"/>
    </row>
    <row r="525919" spans="9:9">
      <c r="I525919" s="33"/>
    </row>
    <row r="525938" spans="9:9">
      <c r="I525938" s="33"/>
    </row>
    <row r="525948" spans="9:9">
      <c r="I525948" s="33"/>
    </row>
    <row r="525951" spans="9:9">
      <c r="I525951" s="33"/>
    </row>
    <row r="525970" spans="9:9">
      <c r="I525970" s="33"/>
    </row>
    <row r="525980" spans="9:9">
      <c r="I525980" s="33"/>
    </row>
    <row r="525983" spans="9:9">
      <c r="I525983" s="33"/>
    </row>
    <row r="526002" spans="9:9">
      <c r="I526002" s="33"/>
    </row>
    <row r="526012" spans="9:9">
      <c r="I526012" s="33"/>
    </row>
    <row r="526015" spans="9:9">
      <c r="I526015" s="33"/>
    </row>
    <row r="526034" spans="9:9">
      <c r="I526034" s="33"/>
    </row>
    <row r="526044" spans="9:9">
      <c r="I526044" s="33"/>
    </row>
    <row r="526047" spans="9:9">
      <c r="I526047" s="33"/>
    </row>
    <row r="526066" spans="9:9">
      <c r="I526066" s="33"/>
    </row>
    <row r="526076" spans="9:9">
      <c r="I526076" s="33"/>
    </row>
    <row r="526079" spans="9:9">
      <c r="I526079" s="33"/>
    </row>
    <row r="526098" spans="9:9">
      <c r="I526098" s="33"/>
    </row>
    <row r="526108" spans="9:9">
      <c r="I526108" s="33"/>
    </row>
    <row r="526111" spans="9:9">
      <c r="I526111" s="33"/>
    </row>
    <row r="526130" spans="9:9">
      <c r="I526130" s="33"/>
    </row>
    <row r="526140" spans="9:9">
      <c r="I526140" s="33"/>
    </row>
    <row r="526143" spans="9:9">
      <c r="I526143" s="33"/>
    </row>
    <row r="526162" spans="9:9">
      <c r="I526162" s="33"/>
    </row>
    <row r="526172" spans="9:9">
      <c r="I526172" s="33"/>
    </row>
    <row r="526175" spans="9:9">
      <c r="I526175" s="33"/>
    </row>
    <row r="526194" spans="9:9">
      <c r="I526194" s="33"/>
    </row>
    <row r="526204" spans="9:9">
      <c r="I526204" s="33"/>
    </row>
    <row r="526207" spans="9:9">
      <c r="I526207" s="33"/>
    </row>
    <row r="526226" spans="9:9">
      <c r="I526226" s="33"/>
    </row>
    <row r="526236" spans="9:9">
      <c r="I526236" s="33"/>
    </row>
    <row r="526239" spans="9:9">
      <c r="I526239" s="33"/>
    </row>
    <row r="526258" spans="9:9">
      <c r="I526258" s="33"/>
    </row>
    <row r="526268" spans="9:9">
      <c r="I526268" s="33"/>
    </row>
    <row r="526271" spans="9:9">
      <c r="I526271" s="33"/>
    </row>
    <row r="526290" spans="9:9">
      <c r="I526290" s="33"/>
    </row>
    <row r="526300" spans="9:9">
      <c r="I526300" s="33"/>
    </row>
    <row r="526303" spans="9:9">
      <c r="I526303" s="33"/>
    </row>
    <row r="526322" spans="9:9">
      <c r="I526322" s="33"/>
    </row>
    <row r="526332" spans="9:9">
      <c r="I526332" s="33"/>
    </row>
    <row r="526335" spans="9:9">
      <c r="I526335" s="33"/>
    </row>
    <row r="526354" spans="9:9">
      <c r="I526354" s="33"/>
    </row>
    <row r="526364" spans="9:9">
      <c r="I526364" s="33"/>
    </row>
    <row r="526367" spans="9:9">
      <c r="I526367" s="33"/>
    </row>
    <row r="526386" spans="9:9">
      <c r="I526386" s="33"/>
    </row>
    <row r="526396" spans="9:9">
      <c r="I526396" s="33"/>
    </row>
    <row r="526399" spans="9:9">
      <c r="I526399" s="33"/>
    </row>
    <row r="526418" spans="9:9">
      <c r="I526418" s="33"/>
    </row>
    <row r="526428" spans="9:9">
      <c r="I526428" s="33"/>
    </row>
    <row r="526431" spans="9:9">
      <c r="I526431" s="33"/>
    </row>
    <row r="526450" spans="9:9">
      <c r="I526450" s="33"/>
    </row>
    <row r="526460" spans="9:9">
      <c r="I526460" s="33"/>
    </row>
    <row r="526463" spans="9:9">
      <c r="I526463" s="33"/>
    </row>
    <row r="526482" spans="9:9">
      <c r="I526482" s="33"/>
    </row>
    <row r="526492" spans="9:9">
      <c r="I526492" s="33"/>
    </row>
    <row r="526495" spans="9:9">
      <c r="I526495" s="33"/>
    </row>
    <row r="526514" spans="9:9">
      <c r="I526514" s="33"/>
    </row>
    <row r="526524" spans="9:9">
      <c r="I526524" s="33"/>
    </row>
    <row r="526527" spans="9:9">
      <c r="I526527" s="33"/>
    </row>
    <row r="526546" spans="9:9">
      <c r="I526546" s="33"/>
    </row>
    <row r="526556" spans="9:9">
      <c r="I526556" s="33"/>
    </row>
    <row r="526559" spans="9:9">
      <c r="I526559" s="33"/>
    </row>
    <row r="526578" spans="9:9">
      <c r="I526578" s="33"/>
    </row>
    <row r="526588" spans="9:9">
      <c r="I526588" s="33"/>
    </row>
    <row r="526591" spans="9:9">
      <c r="I526591" s="33"/>
    </row>
    <row r="526610" spans="9:9">
      <c r="I526610" s="33"/>
    </row>
    <row r="526620" spans="9:9">
      <c r="I526620" s="33"/>
    </row>
    <row r="526623" spans="9:9">
      <c r="I526623" s="33"/>
    </row>
    <row r="526642" spans="9:9">
      <c r="I526642" s="33"/>
    </row>
    <row r="526652" spans="9:9">
      <c r="I526652" s="33"/>
    </row>
    <row r="526655" spans="9:9">
      <c r="I526655" s="33"/>
    </row>
    <row r="526674" spans="9:9">
      <c r="I526674" s="33"/>
    </row>
    <row r="526684" spans="9:9">
      <c r="I526684" s="33"/>
    </row>
    <row r="526687" spans="9:9">
      <c r="I526687" s="33"/>
    </row>
    <row r="526706" spans="9:9">
      <c r="I526706" s="33"/>
    </row>
    <row r="526716" spans="9:9">
      <c r="I526716" s="33"/>
    </row>
    <row r="526719" spans="9:9">
      <c r="I526719" s="33"/>
    </row>
    <row r="526738" spans="9:9">
      <c r="I526738" s="33"/>
    </row>
    <row r="526748" spans="9:9">
      <c r="I526748" s="33"/>
    </row>
    <row r="526751" spans="9:9">
      <c r="I526751" s="33"/>
    </row>
    <row r="526770" spans="9:9">
      <c r="I526770" s="33"/>
    </row>
    <row r="526780" spans="9:9">
      <c r="I526780" s="33"/>
    </row>
    <row r="526783" spans="9:9">
      <c r="I526783" s="33"/>
    </row>
    <row r="526802" spans="9:9">
      <c r="I526802" s="33"/>
    </row>
    <row r="526812" spans="9:9">
      <c r="I526812" s="33"/>
    </row>
    <row r="526815" spans="9:9">
      <c r="I526815" s="33"/>
    </row>
    <row r="526834" spans="9:9">
      <c r="I526834" s="33"/>
    </row>
    <row r="526844" spans="9:9">
      <c r="I526844" s="33"/>
    </row>
    <row r="526847" spans="9:9">
      <c r="I526847" s="33"/>
    </row>
    <row r="526866" spans="9:9">
      <c r="I526866" s="33"/>
    </row>
    <row r="526876" spans="9:9">
      <c r="I526876" s="33"/>
    </row>
    <row r="526879" spans="9:9">
      <c r="I526879" s="33"/>
    </row>
    <row r="526898" spans="9:9">
      <c r="I526898" s="33"/>
    </row>
    <row r="526908" spans="9:9">
      <c r="I526908" s="33"/>
    </row>
    <row r="526911" spans="9:9">
      <c r="I526911" s="33"/>
    </row>
    <row r="526930" spans="9:9">
      <c r="I526930" s="33"/>
    </row>
    <row r="526940" spans="9:9">
      <c r="I526940" s="33"/>
    </row>
    <row r="526943" spans="9:9">
      <c r="I526943" s="33"/>
    </row>
    <row r="526962" spans="9:9">
      <c r="I526962" s="33"/>
    </row>
    <row r="526972" spans="9:9">
      <c r="I526972" s="33"/>
    </row>
    <row r="526975" spans="9:9">
      <c r="I526975" s="33"/>
    </row>
    <row r="526994" spans="9:9">
      <c r="I526994" s="33"/>
    </row>
    <row r="527004" spans="9:9">
      <c r="I527004" s="33"/>
    </row>
    <row r="527007" spans="9:9">
      <c r="I527007" s="33"/>
    </row>
    <row r="527026" spans="9:9">
      <c r="I527026" s="33"/>
    </row>
    <row r="527036" spans="9:9">
      <c r="I527036" s="33"/>
    </row>
    <row r="527039" spans="9:9">
      <c r="I527039" s="33"/>
    </row>
    <row r="527058" spans="9:9">
      <c r="I527058" s="33"/>
    </row>
    <row r="527068" spans="9:9">
      <c r="I527068" s="33"/>
    </row>
    <row r="527071" spans="9:9">
      <c r="I527071" s="33"/>
    </row>
    <row r="527090" spans="9:9">
      <c r="I527090" s="33"/>
    </row>
    <row r="527100" spans="9:9">
      <c r="I527100" s="33"/>
    </row>
    <row r="527103" spans="9:9">
      <c r="I527103" s="33"/>
    </row>
    <row r="527122" spans="9:9">
      <c r="I527122" s="33"/>
    </row>
    <row r="527132" spans="9:9">
      <c r="I527132" s="33"/>
    </row>
    <row r="527135" spans="9:9">
      <c r="I527135" s="33"/>
    </row>
    <row r="527154" spans="9:9">
      <c r="I527154" s="33"/>
    </row>
    <row r="527164" spans="9:9">
      <c r="I527164" s="33"/>
    </row>
    <row r="527167" spans="9:9">
      <c r="I527167" s="33"/>
    </row>
    <row r="527186" spans="9:9">
      <c r="I527186" s="33"/>
    </row>
    <row r="527196" spans="9:9">
      <c r="I527196" s="33"/>
    </row>
    <row r="527199" spans="9:9">
      <c r="I527199" s="33"/>
    </row>
    <row r="527218" spans="9:9">
      <c r="I527218" s="33"/>
    </row>
    <row r="527228" spans="9:9">
      <c r="I527228" s="33"/>
    </row>
    <row r="527231" spans="9:9">
      <c r="I527231" s="33"/>
    </row>
    <row r="527250" spans="9:9">
      <c r="I527250" s="33"/>
    </row>
    <row r="527260" spans="9:9">
      <c r="I527260" s="33"/>
    </row>
    <row r="527263" spans="9:9">
      <c r="I527263" s="33"/>
    </row>
    <row r="527282" spans="9:9">
      <c r="I527282" s="33"/>
    </row>
    <row r="527292" spans="9:9">
      <c r="I527292" s="33"/>
    </row>
    <row r="527295" spans="9:9">
      <c r="I527295" s="33"/>
    </row>
    <row r="527314" spans="9:9">
      <c r="I527314" s="33"/>
    </row>
    <row r="527324" spans="9:9">
      <c r="I527324" s="33"/>
    </row>
    <row r="527327" spans="9:9">
      <c r="I527327" s="33"/>
    </row>
    <row r="527346" spans="9:9">
      <c r="I527346" s="33"/>
    </row>
    <row r="527356" spans="9:9">
      <c r="I527356" s="33"/>
    </row>
    <row r="527359" spans="9:9">
      <c r="I527359" s="33"/>
    </row>
    <row r="527378" spans="9:9">
      <c r="I527378" s="33"/>
    </row>
    <row r="527388" spans="9:9">
      <c r="I527388" s="33"/>
    </row>
    <row r="527391" spans="9:9">
      <c r="I527391" s="33"/>
    </row>
    <row r="527410" spans="9:9">
      <c r="I527410" s="33"/>
    </row>
    <row r="527420" spans="9:9">
      <c r="I527420" s="33"/>
    </row>
    <row r="527423" spans="9:9">
      <c r="I527423" s="33"/>
    </row>
    <row r="527442" spans="9:9">
      <c r="I527442" s="33"/>
    </row>
    <row r="527452" spans="9:9">
      <c r="I527452" s="33"/>
    </row>
    <row r="527455" spans="9:9">
      <c r="I527455" s="33"/>
    </row>
    <row r="527474" spans="9:9">
      <c r="I527474" s="33"/>
    </row>
    <row r="527484" spans="9:9">
      <c r="I527484" s="33"/>
    </row>
    <row r="527487" spans="9:9">
      <c r="I527487" s="33"/>
    </row>
    <row r="527506" spans="9:9">
      <c r="I527506" s="33"/>
    </row>
    <row r="527516" spans="9:9">
      <c r="I527516" s="33"/>
    </row>
    <row r="527519" spans="9:9">
      <c r="I527519" s="33"/>
    </row>
    <row r="527538" spans="9:9">
      <c r="I527538" s="33"/>
    </row>
    <row r="527548" spans="9:9">
      <c r="I527548" s="33"/>
    </row>
    <row r="527551" spans="9:9">
      <c r="I527551" s="33"/>
    </row>
    <row r="527570" spans="9:9">
      <c r="I527570" s="33"/>
    </row>
    <row r="527580" spans="9:9">
      <c r="I527580" s="33"/>
    </row>
    <row r="527583" spans="9:9">
      <c r="I527583" s="33"/>
    </row>
    <row r="527602" spans="9:9">
      <c r="I527602" s="33"/>
    </row>
    <row r="527612" spans="9:9">
      <c r="I527612" s="33"/>
    </row>
    <row r="527615" spans="9:9">
      <c r="I527615" s="33"/>
    </row>
    <row r="527634" spans="9:9">
      <c r="I527634" s="33"/>
    </row>
    <row r="527644" spans="9:9">
      <c r="I527644" s="33"/>
    </row>
    <row r="527647" spans="9:9">
      <c r="I527647" s="33"/>
    </row>
    <row r="527666" spans="9:9">
      <c r="I527666" s="33"/>
    </row>
    <row r="527676" spans="9:9">
      <c r="I527676" s="33"/>
    </row>
    <row r="527679" spans="9:9">
      <c r="I527679" s="33"/>
    </row>
    <row r="527698" spans="9:9">
      <c r="I527698" s="33"/>
    </row>
    <row r="527708" spans="9:9">
      <c r="I527708" s="33"/>
    </row>
    <row r="527711" spans="9:9">
      <c r="I527711" s="33"/>
    </row>
    <row r="527730" spans="9:9">
      <c r="I527730" s="33"/>
    </row>
    <row r="527740" spans="9:9">
      <c r="I527740" s="33"/>
    </row>
    <row r="527743" spans="9:9">
      <c r="I527743" s="33"/>
    </row>
    <row r="527762" spans="9:9">
      <c r="I527762" s="33"/>
    </row>
    <row r="527772" spans="9:9">
      <c r="I527772" s="33"/>
    </row>
    <row r="527775" spans="9:9">
      <c r="I527775" s="33"/>
    </row>
    <row r="527794" spans="9:9">
      <c r="I527794" s="33"/>
    </row>
    <row r="527804" spans="9:9">
      <c r="I527804" s="33"/>
    </row>
    <row r="527807" spans="9:9">
      <c r="I527807" s="33"/>
    </row>
    <row r="527826" spans="9:9">
      <c r="I527826" s="33"/>
    </row>
    <row r="527836" spans="9:9">
      <c r="I527836" s="33"/>
    </row>
    <row r="527839" spans="9:9">
      <c r="I527839" s="33"/>
    </row>
    <row r="527858" spans="9:9">
      <c r="I527858" s="33"/>
    </row>
    <row r="527868" spans="9:9">
      <c r="I527868" s="33"/>
    </row>
    <row r="527871" spans="9:9">
      <c r="I527871" s="33"/>
    </row>
    <row r="527890" spans="9:9">
      <c r="I527890" s="33"/>
    </row>
    <row r="527900" spans="9:9">
      <c r="I527900" s="33"/>
    </row>
    <row r="527903" spans="9:9">
      <c r="I527903" s="33"/>
    </row>
    <row r="527922" spans="9:9">
      <c r="I527922" s="33"/>
    </row>
    <row r="527932" spans="9:9">
      <c r="I527932" s="33"/>
    </row>
    <row r="527935" spans="9:9">
      <c r="I527935" s="33"/>
    </row>
    <row r="527954" spans="9:9">
      <c r="I527954" s="33"/>
    </row>
    <row r="527964" spans="9:9">
      <c r="I527964" s="33"/>
    </row>
    <row r="527967" spans="9:9">
      <c r="I527967" s="33"/>
    </row>
    <row r="527986" spans="9:9">
      <c r="I527986" s="33"/>
    </row>
    <row r="527996" spans="9:9">
      <c r="I527996" s="33"/>
    </row>
    <row r="527999" spans="9:9">
      <c r="I527999" s="33"/>
    </row>
    <row r="528018" spans="9:9">
      <c r="I528018" s="33"/>
    </row>
    <row r="528028" spans="9:9">
      <c r="I528028" s="33"/>
    </row>
    <row r="528031" spans="9:9">
      <c r="I528031" s="33"/>
    </row>
    <row r="528050" spans="9:9">
      <c r="I528050" s="33"/>
    </row>
    <row r="528060" spans="9:9">
      <c r="I528060" s="33"/>
    </row>
    <row r="528063" spans="9:9">
      <c r="I528063" s="33"/>
    </row>
    <row r="528082" spans="9:9">
      <c r="I528082" s="33"/>
    </row>
    <row r="528092" spans="9:9">
      <c r="I528092" s="33"/>
    </row>
    <row r="528095" spans="9:9">
      <c r="I528095" s="33"/>
    </row>
    <row r="528114" spans="9:9">
      <c r="I528114" s="33"/>
    </row>
    <row r="528124" spans="9:9">
      <c r="I528124" s="33"/>
    </row>
    <row r="528127" spans="9:9">
      <c r="I528127" s="33"/>
    </row>
    <row r="528146" spans="9:9">
      <c r="I528146" s="33"/>
    </row>
    <row r="528156" spans="9:9">
      <c r="I528156" s="33"/>
    </row>
    <row r="528159" spans="9:9">
      <c r="I528159" s="33"/>
    </row>
    <row r="528178" spans="9:9">
      <c r="I528178" s="33"/>
    </row>
    <row r="528188" spans="9:9">
      <c r="I528188" s="33"/>
    </row>
    <row r="528191" spans="9:9">
      <c r="I528191" s="33"/>
    </row>
    <row r="528210" spans="9:9">
      <c r="I528210" s="33"/>
    </row>
    <row r="528220" spans="9:9">
      <c r="I528220" s="33"/>
    </row>
    <row r="528223" spans="9:9">
      <c r="I528223" s="33"/>
    </row>
    <row r="528242" spans="9:9">
      <c r="I528242" s="33"/>
    </row>
    <row r="528252" spans="9:9">
      <c r="I528252" s="33"/>
    </row>
    <row r="528255" spans="9:9">
      <c r="I528255" s="33"/>
    </row>
    <row r="528274" spans="9:9">
      <c r="I528274" s="33"/>
    </row>
    <row r="528284" spans="9:9">
      <c r="I528284" s="33"/>
    </row>
    <row r="528287" spans="9:9">
      <c r="I528287" s="33"/>
    </row>
    <row r="528306" spans="9:9">
      <c r="I528306" s="33"/>
    </row>
    <row r="528316" spans="9:9">
      <c r="I528316" s="33"/>
    </row>
    <row r="528319" spans="9:9">
      <c r="I528319" s="33"/>
    </row>
    <row r="528338" spans="9:9">
      <c r="I528338" s="33"/>
    </row>
    <row r="528348" spans="9:9">
      <c r="I528348" s="33"/>
    </row>
    <row r="528351" spans="9:9">
      <c r="I528351" s="33"/>
    </row>
    <row r="528370" spans="9:9">
      <c r="I528370" s="33"/>
    </row>
    <row r="528380" spans="9:9">
      <c r="I528380" s="33"/>
    </row>
    <row r="528383" spans="9:9">
      <c r="I528383" s="33"/>
    </row>
    <row r="528402" spans="9:9">
      <c r="I528402" s="33"/>
    </row>
    <row r="528412" spans="9:9">
      <c r="I528412" s="33"/>
    </row>
    <row r="528415" spans="9:9">
      <c r="I528415" s="33"/>
    </row>
    <row r="528434" spans="9:9">
      <c r="I528434" s="33"/>
    </row>
    <row r="528444" spans="9:9">
      <c r="I528444" s="33"/>
    </row>
    <row r="528447" spans="9:9">
      <c r="I528447" s="33"/>
    </row>
    <row r="528466" spans="9:9">
      <c r="I528466" s="33"/>
    </row>
    <row r="528476" spans="9:9">
      <c r="I528476" s="33"/>
    </row>
    <row r="528479" spans="9:9">
      <c r="I528479" s="33"/>
    </row>
    <row r="528498" spans="9:9">
      <c r="I528498" s="33"/>
    </row>
    <row r="528508" spans="9:9">
      <c r="I528508" s="33"/>
    </row>
    <row r="528511" spans="9:9">
      <c r="I528511" s="33"/>
    </row>
    <row r="528530" spans="9:9">
      <c r="I528530" s="33"/>
    </row>
    <row r="528540" spans="9:9">
      <c r="I528540" s="33"/>
    </row>
    <row r="528543" spans="9:9">
      <c r="I528543" s="33"/>
    </row>
    <row r="528562" spans="9:9">
      <c r="I528562" s="33"/>
    </row>
    <row r="528572" spans="9:9">
      <c r="I528572" s="33"/>
    </row>
    <row r="528575" spans="9:9">
      <c r="I528575" s="33"/>
    </row>
    <row r="528594" spans="9:9">
      <c r="I528594" s="33"/>
    </row>
    <row r="528604" spans="9:9">
      <c r="I528604" s="33"/>
    </row>
    <row r="528607" spans="9:9">
      <c r="I528607" s="33"/>
    </row>
    <row r="528626" spans="9:9">
      <c r="I528626" s="33"/>
    </row>
    <row r="528636" spans="9:9">
      <c r="I528636" s="33"/>
    </row>
    <row r="528639" spans="9:9">
      <c r="I528639" s="33"/>
    </row>
    <row r="528658" spans="9:9">
      <c r="I528658" s="33"/>
    </row>
    <row r="528668" spans="9:9">
      <c r="I528668" s="33"/>
    </row>
    <row r="528671" spans="9:9">
      <c r="I528671" s="33"/>
    </row>
    <row r="528690" spans="9:9">
      <c r="I528690" s="33"/>
    </row>
    <row r="528700" spans="9:9">
      <c r="I528700" s="33"/>
    </row>
    <row r="528703" spans="9:9">
      <c r="I528703" s="33"/>
    </row>
    <row r="528722" spans="9:9">
      <c r="I528722" s="33"/>
    </row>
    <row r="528732" spans="9:9">
      <c r="I528732" s="33"/>
    </row>
    <row r="528735" spans="9:9">
      <c r="I528735" s="33"/>
    </row>
    <row r="528754" spans="9:9">
      <c r="I528754" s="33"/>
    </row>
    <row r="528764" spans="9:9">
      <c r="I528764" s="33"/>
    </row>
    <row r="528767" spans="9:9">
      <c r="I528767" s="33"/>
    </row>
    <row r="528786" spans="9:9">
      <c r="I528786" s="33"/>
    </row>
    <row r="528796" spans="9:9">
      <c r="I528796" s="33"/>
    </row>
    <row r="528799" spans="9:9">
      <c r="I528799" s="33"/>
    </row>
    <row r="528818" spans="9:9">
      <c r="I528818" s="33"/>
    </row>
    <row r="528828" spans="9:9">
      <c r="I528828" s="33"/>
    </row>
    <row r="528831" spans="9:9">
      <c r="I528831" s="33"/>
    </row>
    <row r="528850" spans="9:9">
      <c r="I528850" s="33"/>
    </row>
    <row r="528860" spans="9:9">
      <c r="I528860" s="33"/>
    </row>
    <row r="528863" spans="9:9">
      <c r="I528863" s="33"/>
    </row>
    <row r="528882" spans="9:9">
      <c r="I528882" s="33"/>
    </row>
    <row r="528892" spans="9:9">
      <c r="I528892" s="33"/>
    </row>
    <row r="528895" spans="9:9">
      <c r="I528895" s="33"/>
    </row>
    <row r="528914" spans="9:9">
      <c r="I528914" s="33"/>
    </row>
    <row r="528924" spans="9:9">
      <c r="I528924" s="33"/>
    </row>
    <row r="528927" spans="9:9">
      <c r="I528927" s="33"/>
    </row>
    <row r="528946" spans="9:9">
      <c r="I528946" s="33"/>
    </row>
    <row r="528956" spans="9:9">
      <c r="I528956" s="33"/>
    </row>
    <row r="528959" spans="9:9">
      <c r="I528959" s="33"/>
    </row>
    <row r="528978" spans="9:9">
      <c r="I528978" s="33"/>
    </row>
    <row r="528988" spans="9:9">
      <c r="I528988" s="33"/>
    </row>
    <row r="528991" spans="9:9">
      <c r="I528991" s="33"/>
    </row>
    <row r="529010" spans="9:9">
      <c r="I529010" s="33"/>
    </row>
    <row r="529020" spans="9:9">
      <c r="I529020" s="33"/>
    </row>
    <row r="529023" spans="9:9">
      <c r="I529023" s="33"/>
    </row>
    <row r="529042" spans="9:9">
      <c r="I529042" s="33"/>
    </row>
    <row r="529052" spans="9:9">
      <c r="I529052" s="33"/>
    </row>
    <row r="529055" spans="9:9">
      <c r="I529055" s="33"/>
    </row>
    <row r="529074" spans="9:9">
      <c r="I529074" s="33"/>
    </row>
    <row r="529084" spans="9:9">
      <c r="I529084" s="33"/>
    </row>
    <row r="529087" spans="9:9">
      <c r="I529087" s="33"/>
    </row>
    <row r="529106" spans="9:9">
      <c r="I529106" s="33"/>
    </row>
    <row r="529116" spans="9:9">
      <c r="I529116" s="33"/>
    </row>
    <row r="529119" spans="9:9">
      <c r="I529119" s="33"/>
    </row>
    <row r="529138" spans="9:9">
      <c r="I529138" s="33"/>
    </row>
    <row r="529148" spans="9:9">
      <c r="I529148" s="33"/>
    </row>
    <row r="529151" spans="9:9">
      <c r="I529151" s="33"/>
    </row>
    <row r="529170" spans="9:9">
      <c r="I529170" s="33"/>
    </row>
    <row r="529180" spans="9:9">
      <c r="I529180" s="33"/>
    </row>
    <row r="529183" spans="9:9">
      <c r="I529183" s="33"/>
    </row>
    <row r="529202" spans="9:9">
      <c r="I529202" s="33"/>
    </row>
    <row r="529212" spans="9:9">
      <c r="I529212" s="33"/>
    </row>
    <row r="529215" spans="9:9">
      <c r="I529215" s="33"/>
    </row>
    <row r="529234" spans="9:9">
      <c r="I529234" s="33"/>
    </row>
    <row r="529244" spans="9:9">
      <c r="I529244" s="33"/>
    </row>
    <row r="529247" spans="9:9">
      <c r="I529247" s="33"/>
    </row>
    <row r="529266" spans="9:9">
      <c r="I529266" s="33"/>
    </row>
    <row r="529276" spans="9:9">
      <c r="I529276" s="33"/>
    </row>
    <row r="529279" spans="9:9">
      <c r="I529279" s="33"/>
    </row>
    <row r="529298" spans="9:9">
      <c r="I529298" s="33"/>
    </row>
    <row r="529308" spans="9:9">
      <c r="I529308" s="33"/>
    </row>
    <row r="529311" spans="9:9">
      <c r="I529311" s="33"/>
    </row>
    <row r="529330" spans="9:9">
      <c r="I529330" s="33"/>
    </row>
    <row r="529340" spans="9:9">
      <c r="I529340" s="33"/>
    </row>
    <row r="529343" spans="9:9">
      <c r="I529343" s="33"/>
    </row>
    <row r="529362" spans="9:9">
      <c r="I529362" s="33"/>
    </row>
    <row r="529372" spans="9:9">
      <c r="I529372" s="33"/>
    </row>
    <row r="529375" spans="9:9">
      <c r="I529375" s="33"/>
    </row>
    <row r="529394" spans="9:9">
      <c r="I529394" s="33"/>
    </row>
    <row r="529404" spans="9:9">
      <c r="I529404" s="33"/>
    </row>
    <row r="529407" spans="9:9">
      <c r="I529407" s="33"/>
    </row>
    <row r="529426" spans="9:9">
      <c r="I529426" s="33"/>
    </row>
    <row r="529436" spans="9:9">
      <c r="I529436" s="33"/>
    </row>
    <row r="529439" spans="9:9">
      <c r="I529439" s="33"/>
    </row>
    <row r="529458" spans="9:9">
      <c r="I529458" s="33"/>
    </row>
    <row r="529468" spans="9:9">
      <c r="I529468" s="33"/>
    </row>
    <row r="529471" spans="9:9">
      <c r="I529471" s="33"/>
    </row>
    <row r="529490" spans="9:9">
      <c r="I529490" s="33"/>
    </row>
    <row r="529500" spans="9:9">
      <c r="I529500" s="33"/>
    </row>
    <row r="529503" spans="9:9">
      <c r="I529503" s="33"/>
    </row>
    <row r="529522" spans="9:9">
      <c r="I529522" s="33"/>
    </row>
    <row r="529532" spans="9:9">
      <c r="I529532" s="33"/>
    </row>
    <row r="529535" spans="9:9">
      <c r="I529535" s="33"/>
    </row>
    <row r="529554" spans="9:9">
      <c r="I529554" s="33"/>
    </row>
    <row r="529564" spans="9:9">
      <c r="I529564" s="33"/>
    </row>
    <row r="529567" spans="9:9">
      <c r="I529567" s="33"/>
    </row>
    <row r="529586" spans="9:9">
      <c r="I529586" s="33"/>
    </row>
    <row r="529596" spans="9:9">
      <c r="I529596" s="33"/>
    </row>
    <row r="529599" spans="9:9">
      <c r="I529599" s="33"/>
    </row>
    <row r="529618" spans="9:9">
      <c r="I529618" s="33"/>
    </row>
    <row r="529628" spans="9:9">
      <c r="I529628" s="33"/>
    </row>
    <row r="529631" spans="9:9">
      <c r="I529631" s="33"/>
    </row>
    <row r="529650" spans="9:9">
      <c r="I529650" s="33"/>
    </row>
    <row r="529660" spans="9:9">
      <c r="I529660" s="33"/>
    </row>
    <row r="529663" spans="9:9">
      <c r="I529663" s="33"/>
    </row>
    <row r="529682" spans="9:9">
      <c r="I529682" s="33"/>
    </row>
    <row r="529692" spans="9:9">
      <c r="I529692" s="33"/>
    </row>
    <row r="529695" spans="9:9">
      <c r="I529695" s="33"/>
    </row>
    <row r="529714" spans="9:9">
      <c r="I529714" s="33"/>
    </row>
    <row r="529724" spans="9:9">
      <c r="I529724" s="33"/>
    </row>
    <row r="529727" spans="9:9">
      <c r="I529727" s="33"/>
    </row>
    <row r="529746" spans="9:9">
      <c r="I529746" s="33"/>
    </row>
    <row r="529756" spans="9:9">
      <c r="I529756" s="33"/>
    </row>
    <row r="529759" spans="9:9">
      <c r="I529759" s="33"/>
    </row>
    <row r="529778" spans="9:9">
      <c r="I529778" s="33"/>
    </row>
    <row r="529788" spans="9:9">
      <c r="I529788" s="33"/>
    </row>
    <row r="529791" spans="9:9">
      <c r="I529791" s="33"/>
    </row>
    <row r="529810" spans="9:9">
      <c r="I529810" s="33"/>
    </row>
    <row r="529820" spans="9:9">
      <c r="I529820" s="33"/>
    </row>
    <row r="529823" spans="9:9">
      <c r="I529823" s="33"/>
    </row>
    <row r="529842" spans="9:9">
      <c r="I529842" s="33"/>
    </row>
    <row r="529852" spans="9:9">
      <c r="I529852" s="33"/>
    </row>
    <row r="529855" spans="9:9">
      <c r="I529855" s="33"/>
    </row>
    <row r="529874" spans="9:9">
      <c r="I529874" s="33"/>
    </row>
    <row r="529884" spans="9:9">
      <c r="I529884" s="33"/>
    </row>
    <row r="529887" spans="9:9">
      <c r="I529887" s="33"/>
    </row>
    <row r="529906" spans="9:9">
      <c r="I529906" s="33"/>
    </row>
    <row r="529916" spans="9:9">
      <c r="I529916" s="33"/>
    </row>
    <row r="529919" spans="9:9">
      <c r="I529919" s="33"/>
    </row>
    <row r="529938" spans="9:9">
      <c r="I529938" s="33"/>
    </row>
    <row r="529948" spans="9:9">
      <c r="I529948" s="33"/>
    </row>
    <row r="529951" spans="9:9">
      <c r="I529951" s="33"/>
    </row>
    <row r="529970" spans="9:9">
      <c r="I529970" s="33"/>
    </row>
    <row r="529980" spans="9:9">
      <c r="I529980" s="33"/>
    </row>
    <row r="529983" spans="9:9">
      <c r="I529983" s="33"/>
    </row>
    <row r="530002" spans="9:9">
      <c r="I530002" s="33"/>
    </row>
    <row r="530012" spans="9:9">
      <c r="I530012" s="33"/>
    </row>
    <row r="530015" spans="9:9">
      <c r="I530015" s="33"/>
    </row>
    <row r="530034" spans="9:9">
      <c r="I530034" s="33"/>
    </row>
    <row r="530044" spans="9:9">
      <c r="I530044" s="33"/>
    </row>
    <row r="530047" spans="9:9">
      <c r="I530047" s="33"/>
    </row>
    <row r="530066" spans="9:9">
      <c r="I530066" s="33"/>
    </row>
    <row r="530076" spans="9:9">
      <c r="I530076" s="33"/>
    </row>
    <row r="530079" spans="9:9">
      <c r="I530079" s="33"/>
    </row>
    <row r="530098" spans="9:9">
      <c r="I530098" s="33"/>
    </row>
    <row r="530108" spans="9:9">
      <c r="I530108" s="33"/>
    </row>
    <row r="530111" spans="9:9">
      <c r="I530111" s="33"/>
    </row>
    <row r="530130" spans="9:9">
      <c r="I530130" s="33"/>
    </row>
    <row r="530140" spans="9:9">
      <c r="I530140" s="33"/>
    </row>
    <row r="530143" spans="9:9">
      <c r="I530143" s="33"/>
    </row>
    <row r="530162" spans="9:9">
      <c r="I530162" s="33"/>
    </row>
    <row r="530172" spans="9:9">
      <c r="I530172" s="33"/>
    </row>
    <row r="530175" spans="9:9">
      <c r="I530175" s="33"/>
    </row>
    <row r="530194" spans="9:9">
      <c r="I530194" s="33"/>
    </row>
    <row r="530204" spans="9:9">
      <c r="I530204" s="33"/>
    </row>
    <row r="530207" spans="9:9">
      <c r="I530207" s="33"/>
    </row>
    <row r="530226" spans="9:9">
      <c r="I530226" s="33"/>
    </row>
    <row r="530236" spans="9:9">
      <c r="I530236" s="33"/>
    </row>
    <row r="530239" spans="9:9">
      <c r="I530239" s="33"/>
    </row>
    <row r="530258" spans="9:9">
      <c r="I530258" s="33"/>
    </row>
    <row r="530268" spans="9:9">
      <c r="I530268" s="33"/>
    </row>
    <row r="530271" spans="9:9">
      <c r="I530271" s="33"/>
    </row>
    <row r="530290" spans="9:9">
      <c r="I530290" s="33"/>
    </row>
    <row r="530300" spans="9:9">
      <c r="I530300" s="33"/>
    </row>
    <row r="530303" spans="9:9">
      <c r="I530303" s="33"/>
    </row>
    <row r="530322" spans="9:9">
      <c r="I530322" s="33"/>
    </row>
    <row r="530332" spans="9:9">
      <c r="I530332" s="33"/>
    </row>
    <row r="530335" spans="9:9">
      <c r="I530335" s="33"/>
    </row>
    <row r="530354" spans="9:9">
      <c r="I530354" s="33"/>
    </row>
    <row r="530364" spans="9:9">
      <c r="I530364" s="33"/>
    </row>
    <row r="530367" spans="9:9">
      <c r="I530367" s="33"/>
    </row>
    <row r="530386" spans="9:9">
      <c r="I530386" s="33"/>
    </row>
    <row r="530396" spans="9:9">
      <c r="I530396" s="33"/>
    </row>
    <row r="530399" spans="9:9">
      <c r="I530399" s="33"/>
    </row>
    <row r="530418" spans="9:9">
      <c r="I530418" s="33"/>
    </row>
    <row r="530428" spans="9:9">
      <c r="I530428" s="33"/>
    </row>
    <row r="530431" spans="9:9">
      <c r="I530431" s="33"/>
    </row>
    <row r="530450" spans="9:9">
      <c r="I530450" s="33"/>
    </row>
    <row r="530460" spans="9:9">
      <c r="I530460" s="33"/>
    </row>
    <row r="530463" spans="9:9">
      <c r="I530463" s="33"/>
    </row>
    <row r="530482" spans="9:9">
      <c r="I530482" s="33"/>
    </row>
    <row r="530492" spans="9:9">
      <c r="I530492" s="33"/>
    </row>
    <row r="530495" spans="9:9">
      <c r="I530495" s="33"/>
    </row>
    <row r="530514" spans="9:9">
      <c r="I530514" s="33"/>
    </row>
    <row r="530524" spans="9:9">
      <c r="I530524" s="33"/>
    </row>
    <row r="530527" spans="9:9">
      <c r="I530527" s="33"/>
    </row>
    <row r="530546" spans="9:9">
      <c r="I530546" s="33"/>
    </row>
    <row r="530556" spans="9:9">
      <c r="I530556" s="33"/>
    </row>
    <row r="530559" spans="9:9">
      <c r="I530559" s="33"/>
    </row>
    <row r="530578" spans="9:9">
      <c r="I530578" s="33"/>
    </row>
    <row r="530588" spans="9:9">
      <c r="I530588" s="33"/>
    </row>
    <row r="530591" spans="9:9">
      <c r="I530591" s="33"/>
    </row>
    <row r="530610" spans="9:9">
      <c r="I530610" s="33"/>
    </row>
    <row r="530620" spans="9:9">
      <c r="I530620" s="33"/>
    </row>
    <row r="530623" spans="9:9">
      <c r="I530623" s="33"/>
    </row>
    <row r="530642" spans="9:9">
      <c r="I530642" s="33"/>
    </row>
    <row r="530652" spans="9:9">
      <c r="I530652" s="33"/>
    </row>
    <row r="530655" spans="9:9">
      <c r="I530655" s="33"/>
    </row>
    <row r="530674" spans="9:9">
      <c r="I530674" s="33"/>
    </row>
    <row r="530684" spans="9:9">
      <c r="I530684" s="33"/>
    </row>
    <row r="530687" spans="9:9">
      <c r="I530687" s="33"/>
    </row>
    <row r="530706" spans="9:9">
      <c r="I530706" s="33"/>
    </row>
    <row r="530716" spans="9:9">
      <c r="I530716" s="33"/>
    </row>
    <row r="530719" spans="9:9">
      <c r="I530719" s="33"/>
    </row>
    <row r="530738" spans="9:9">
      <c r="I530738" s="33"/>
    </row>
    <row r="530748" spans="9:9">
      <c r="I530748" s="33"/>
    </row>
    <row r="530751" spans="9:9">
      <c r="I530751" s="33"/>
    </row>
    <row r="530770" spans="9:9">
      <c r="I530770" s="33"/>
    </row>
    <row r="530780" spans="9:9">
      <c r="I530780" s="33"/>
    </row>
    <row r="530783" spans="9:9">
      <c r="I530783" s="33"/>
    </row>
    <row r="530802" spans="9:9">
      <c r="I530802" s="33"/>
    </row>
    <row r="530812" spans="9:9">
      <c r="I530812" s="33"/>
    </row>
    <row r="530815" spans="9:9">
      <c r="I530815" s="33"/>
    </row>
    <row r="530834" spans="9:9">
      <c r="I530834" s="33"/>
    </row>
    <row r="530844" spans="9:9">
      <c r="I530844" s="33"/>
    </row>
    <row r="530847" spans="9:9">
      <c r="I530847" s="33"/>
    </row>
    <row r="530866" spans="9:9">
      <c r="I530866" s="33"/>
    </row>
    <row r="530876" spans="9:9">
      <c r="I530876" s="33"/>
    </row>
    <row r="530879" spans="9:9">
      <c r="I530879" s="33"/>
    </row>
    <row r="530898" spans="9:9">
      <c r="I530898" s="33"/>
    </row>
    <row r="530908" spans="9:9">
      <c r="I530908" s="33"/>
    </row>
    <row r="530911" spans="9:9">
      <c r="I530911" s="33"/>
    </row>
    <row r="530930" spans="9:9">
      <c r="I530930" s="33"/>
    </row>
    <row r="530940" spans="9:9">
      <c r="I530940" s="33"/>
    </row>
    <row r="530943" spans="9:9">
      <c r="I530943" s="33"/>
    </row>
    <row r="530962" spans="9:9">
      <c r="I530962" s="33"/>
    </row>
    <row r="530972" spans="9:9">
      <c r="I530972" s="33"/>
    </row>
    <row r="530975" spans="9:9">
      <c r="I530975" s="33"/>
    </row>
    <row r="530994" spans="9:9">
      <c r="I530994" s="33"/>
    </row>
    <row r="531004" spans="9:9">
      <c r="I531004" s="33"/>
    </row>
    <row r="531007" spans="9:9">
      <c r="I531007" s="33"/>
    </row>
    <row r="531026" spans="9:9">
      <c r="I531026" s="33"/>
    </row>
    <row r="531036" spans="9:9">
      <c r="I531036" s="33"/>
    </row>
    <row r="531039" spans="9:9">
      <c r="I531039" s="33"/>
    </row>
    <row r="531058" spans="9:9">
      <c r="I531058" s="33"/>
    </row>
    <row r="531068" spans="9:9">
      <c r="I531068" s="33"/>
    </row>
    <row r="531071" spans="9:9">
      <c r="I531071" s="33"/>
    </row>
    <row r="531090" spans="9:9">
      <c r="I531090" s="33"/>
    </row>
    <row r="531100" spans="9:9">
      <c r="I531100" s="33"/>
    </row>
    <row r="531103" spans="9:9">
      <c r="I531103" s="33"/>
    </row>
    <row r="531122" spans="9:9">
      <c r="I531122" s="33"/>
    </row>
    <row r="531132" spans="9:9">
      <c r="I531132" s="33"/>
    </row>
    <row r="531135" spans="9:9">
      <c r="I531135" s="33"/>
    </row>
    <row r="531154" spans="9:9">
      <c r="I531154" s="33"/>
    </row>
    <row r="531164" spans="9:9">
      <c r="I531164" s="33"/>
    </row>
    <row r="531167" spans="9:9">
      <c r="I531167" s="33"/>
    </row>
    <row r="531186" spans="9:9">
      <c r="I531186" s="33"/>
    </row>
    <row r="531196" spans="9:9">
      <c r="I531196" s="33"/>
    </row>
    <row r="531199" spans="9:9">
      <c r="I531199" s="33"/>
    </row>
    <row r="531218" spans="9:9">
      <c r="I531218" s="33"/>
    </row>
    <row r="531228" spans="9:9">
      <c r="I531228" s="33"/>
    </row>
    <row r="531231" spans="9:9">
      <c r="I531231" s="33"/>
    </row>
    <row r="531250" spans="9:9">
      <c r="I531250" s="33"/>
    </row>
    <row r="531260" spans="9:9">
      <c r="I531260" s="33"/>
    </row>
    <row r="531263" spans="9:9">
      <c r="I531263" s="33"/>
    </row>
    <row r="531282" spans="9:9">
      <c r="I531282" s="33"/>
    </row>
    <row r="531292" spans="9:9">
      <c r="I531292" s="33"/>
    </row>
    <row r="531295" spans="9:9">
      <c r="I531295" s="33"/>
    </row>
    <row r="531314" spans="9:9">
      <c r="I531314" s="33"/>
    </row>
    <row r="531324" spans="9:9">
      <c r="I531324" s="33"/>
    </row>
    <row r="531327" spans="9:9">
      <c r="I531327" s="33"/>
    </row>
    <row r="531346" spans="9:9">
      <c r="I531346" s="33"/>
    </row>
    <row r="531356" spans="9:9">
      <c r="I531356" s="33"/>
    </row>
    <row r="531359" spans="9:9">
      <c r="I531359" s="33"/>
    </row>
    <row r="531378" spans="9:9">
      <c r="I531378" s="33"/>
    </row>
    <row r="531388" spans="9:9">
      <c r="I531388" s="33"/>
    </row>
    <row r="531391" spans="9:9">
      <c r="I531391" s="33"/>
    </row>
    <row r="531410" spans="9:9">
      <c r="I531410" s="33"/>
    </row>
    <row r="531420" spans="9:9">
      <c r="I531420" s="33"/>
    </row>
    <row r="531423" spans="9:9">
      <c r="I531423" s="33"/>
    </row>
    <row r="531442" spans="9:9">
      <c r="I531442" s="33"/>
    </row>
    <row r="531452" spans="9:9">
      <c r="I531452" s="33"/>
    </row>
    <row r="531455" spans="9:9">
      <c r="I531455" s="33"/>
    </row>
    <row r="531474" spans="9:9">
      <c r="I531474" s="33"/>
    </row>
    <row r="531484" spans="9:9">
      <c r="I531484" s="33"/>
    </row>
    <row r="531487" spans="9:9">
      <c r="I531487" s="33"/>
    </row>
    <row r="531506" spans="9:9">
      <c r="I531506" s="33"/>
    </row>
    <row r="531516" spans="9:9">
      <c r="I531516" s="33"/>
    </row>
    <row r="531519" spans="9:9">
      <c r="I531519" s="33"/>
    </row>
    <row r="531538" spans="9:9">
      <c r="I531538" s="33"/>
    </row>
    <row r="531548" spans="9:9">
      <c r="I531548" s="33"/>
    </row>
    <row r="531551" spans="9:9">
      <c r="I531551" s="33"/>
    </row>
    <row r="531570" spans="9:9">
      <c r="I531570" s="33"/>
    </row>
    <row r="531580" spans="9:9">
      <c r="I531580" s="33"/>
    </row>
    <row r="531583" spans="9:9">
      <c r="I531583" s="33"/>
    </row>
    <row r="531602" spans="9:9">
      <c r="I531602" s="33"/>
    </row>
    <row r="531612" spans="9:9">
      <c r="I531612" s="33"/>
    </row>
    <row r="531615" spans="9:9">
      <c r="I531615" s="33"/>
    </row>
    <row r="531634" spans="9:9">
      <c r="I531634" s="33"/>
    </row>
    <row r="531644" spans="9:9">
      <c r="I531644" s="33"/>
    </row>
    <row r="531647" spans="9:9">
      <c r="I531647" s="33"/>
    </row>
    <row r="531666" spans="9:9">
      <c r="I531666" s="33"/>
    </row>
    <row r="531676" spans="9:9">
      <c r="I531676" s="33"/>
    </row>
    <row r="531679" spans="9:9">
      <c r="I531679" s="33"/>
    </row>
    <row r="531698" spans="9:9">
      <c r="I531698" s="33"/>
    </row>
    <row r="531708" spans="9:9">
      <c r="I531708" s="33"/>
    </row>
    <row r="531711" spans="9:9">
      <c r="I531711" s="33"/>
    </row>
    <row r="531730" spans="9:9">
      <c r="I531730" s="33"/>
    </row>
    <row r="531740" spans="9:9">
      <c r="I531740" s="33"/>
    </row>
    <row r="531743" spans="9:9">
      <c r="I531743" s="33"/>
    </row>
    <row r="531762" spans="9:9">
      <c r="I531762" s="33"/>
    </row>
    <row r="531772" spans="9:9">
      <c r="I531772" s="33"/>
    </row>
    <row r="531775" spans="9:9">
      <c r="I531775" s="33"/>
    </row>
    <row r="531794" spans="9:9">
      <c r="I531794" s="33"/>
    </row>
    <row r="531804" spans="9:9">
      <c r="I531804" s="33"/>
    </row>
    <row r="531807" spans="9:9">
      <c r="I531807" s="33"/>
    </row>
    <row r="531826" spans="9:9">
      <c r="I531826" s="33"/>
    </row>
    <row r="531836" spans="9:9">
      <c r="I531836" s="33"/>
    </row>
    <row r="531839" spans="9:9">
      <c r="I531839" s="33"/>
    </row>
    <row r="531858" spans="9:9">
      <c r="I531858" s="33"/>
    </row>
    <row r="531868" spans="9:9">
      <c r="I531868" s="33"/>
    </row>
    <row r="531871" spans="9:9">
      <c r="I531871" s="33"/>
    </row>
    <row r="531890" spans="9:9">
      <c r="I531890" s="33"/>
    </row>
    <row r="531900" spans="9:9">
      <c r="I531900" s="33"/>
    </row>
    <row r="531903" spans="9:9">
      <c r="I531903" s="33"/>
    </row>
    <row r="531922" spans="9:9">
      <c r="I531922" s="33"/>
    </row>
    <row r="531932" spans="9:9">
      <c r="I531932" s="33"/>
    </row>
    <row r="531935" spans="9:9">
      <c r="I531935" s="33"/>
    </row>
    <row r="531954" spans="9:9">
      <c r="I531954" s="33"/>
    </row>
    <row r="531964" spans="9:9">
      <c r="I531964" s="33"/>
    </row>
    <row r="531967" spans="9:9">
      <c r="I531967" s="33"/>
    </row>
    <row r="531986" spans="9:9">
      <c r="I531986" s="33"/>
    </row>
    <row r="531996" spans="9:9">
      <c r="I531996" s="33"/>
    </row>
    <row r="531999" spans="9:9">
      <c r="I531999" s="33"/>
    </row>
    <row r="532018" spans="9:9">
      <c r="I532018" s="33"/>
    </row>
    <row r="532028" spans="9:9">
      <c r="I532028" s="33"/>
    </row>
    <row r="532031" spans="9:9">
      <c r="I532031" s="33"/>
    </row>
    <row r="532050" spans="9:9">
      <c r="I532050" s="33"/>
    </row>
    <row r="532060" spans="9:9">
      <c r="I532060" s="33"/>
    </row>
    <row r="532063" spans="9:9">
      <c r="I532063" s="33"/>
    </row>
    <row r="532082" spans="9:9">
      <c r="I532082" s="33"/>
    </row>
    <row r="532092" spans="9:9">
      <c r="I532092" s="33"/>
    </row>
    <row r="532095" spans="9:9">
      <c r="I532095" s="33"/>
    </row>
    <row r="532114" spans="9:9">
      <c r="I532114" s="33"/>
    </row>
    <row r="532124" spans="9:9">
      <c r="I532124" s="33"/>
    </row>
    <row r="532127" spans="9:9">
      <c r="I532127" s="33"/>
    </row>
    <row r="532146" spans="9:9">
      <c r="I532146" s="33"/>
    </row>
    <row r="532156" spans="9:9">
      <c r="I532156" s="33"/>
    </row>
    <row r="532159" spans="9:9">
      <c r="I532159" s="33"/>
    </row>
    <row r="532178" spans="9:9">
      <c r="I532178" s="33"/>
    </row>
    <row r="532188" spans="9:9">
      <c r="I532188" s="33"/>
    </row>
    <row r="532191" spans="9:9">
      <c r="I532191" s="33"/>
    </row>
    <row r="532210" spans="9:9">
      <c r="I532210" s="33"/>
    </row>
    <row r="532220" spans="9:9">
      <c r="I532220" s="33"/>
    </row>
    <row r="532223" spans="9:9">
      <c r="I532223" s="33"/>
    </row>
    <row r="532242" spans="9:9">
      <c r="I532242" s="33"/>
    </row>
    <row r="532252" spans="9:9">
      <c r="I532252" s="33"/>
    </row>
    <row r="532255" spans="9:9">
      <c r="I532255" s="33"/>
    </row>
    <row r="532274" spans="9:9">
      <c r="I532274" s="33"/>
    </row>
    <row r="532284" spans="9:9">
      <c r="I532284" s="33"/>
    </row>
    <row r="532287" spans="9:9">
      <c r="I532287" s="33"/>
    </row>
    <row r="532306" spans="9:9">
      <c r="I532306" s="33"/>
    </row>
    <row r="532316" spans="9:9">
      <c r="I532316" s="33"/>
    </row>
    <row r="532319" spans="9:9">
      <c r="I532319" s="33"/>
    </row>
    <row r="532338" spans="9:9">
      <c r="I532338" s="33"/>
    </row>
    <row r="532348" spans="9:9">
      <c r="I532348" s="33"/>
    </row>
    <row r="532351" spans="9:9">
      <c r="I532351" s="33"/>
    </row>
    <row r="532370" spans="9:9">
      <c r="I532370" s="33"/>
    </row>
    <row r="532380" spans="9:9">
      <c r="I532380" s="33"/>
    </row>
    <row r="532383" spans="9:9">
      <c r="I532383" s="33"/>
    </row>
    <row r="532402" spans="9:9">
      <c r="I532402" s="33"/>
    </row>
    <row r="532412" spans="9:9">
      <c r="I532412" s="33"/>
    </row>
    <row r="532415" spans="9:9">
      <c r="I532415" s="33"/>
    </row>
    <row r="532434" spans="9:9">
      <c r="I532434" s="33"/>
    </row>
    <row r="532444" spans="9:9">
      <c r="I532444" s="33"/>
    </row>
    <row r="532447" spans="9:9">
      <c r="I532447" s="33"/>
    </row>
    <row r="532466" spans="9:9">
      <c r="I532466" s="33"/>
    </row>
    <row r="532476" spans="9:9">
      <c r="I532476" s="33"/>
    </row>
    <row r="532479" spans="9:9">
      <c r="I532479" s="33"/>
    </row>
    <row r="532498" spans="9:9">
      <c r="I532498" s="33"/>
    </row>
    <row r="532508" spans="9:9">
      <c r="I532508" s="33"/>
    </row>
    <row r="532511" spans="9:9">
      <c r="I532511" s="33"/>
    </row>
    <row r="532530" spans="9:9">
      <c r="I532530" s="33"/>
    </row>
    <row r="532540" spans="9:9">
      <c r="I532540" s="33"/>
    </row>
    <row r="532543" spans="9:9">
      <c r="I532543" s="33"/>
    </row>
    <row r="532562" spans="9:9">
      <c r="I532562" s="33"/>
    </row>
    <row r="532572" spans="9:9">
      <c r="I532572" s="33"/>
    </row>
    <row r="532575" spans="9:9">
      <c r="I532575" s="33"/>
    </row>
    <row r="532594" spans="9:9">
      <c r="I532594" s="33"/>
    </row>
    <row r="532604" spans="9:9">
      <c r="I532604" s="33"/>
    </row>
    <row r="532607" spans="9:9">
      <c r="I532607" s="33"/>
    </row>
    <row r="532626" spans="9:9">
      <c r="I532626" s="33"/>
    </row>
    <row r="532636" spans="9:9">
      <c r="I532636" s="33"/>
    </row>
    <row r="532639" spans="9:9">
      <c r="I532639" s="33"/>
    </row>
    <row r="532658" spans="9:9">
      <c r="I532658" s="33"/>
    </row>
    <row r="532668" spans="9:9">
      <c r="I532668" s="33"/>
    </row>
    <row r="532671" spans="9:9">
      <c r="I532671" s="33"/>
    </row>
    <row r="532690" spans="9:9">
      <c r="I532690" s="33"/>
    </row>
    <row r="532700" spans="9:9">
      <c r="I532700" s="33"/>
    </row>
    <row r="532703" spans="9:9">
      <c r="I532703" s="33"/>
    </row>
    <row r="532722" spans="9:9">
      <c r="I532722" s="33"/>
    </row>
    <row r="532732" spans="9:9">
      <c r="I532732" s="33"/>
    </row>
    <row r="532735" spans="9:9">
      <c r="I532735" s="33"/>
    </row>
    <row r="532754" spans="9:9">
      <c r="I532754" s="33"/>
    </row>
    <row r="532764" spans="9:9">
      <c r="I532764" s="33"/>
    </row>
    <row r="532767" spans="9:9">
      <c r="I532767" s="33"/>
    </row>
    <row r="532786" spans="9:9">
      <c r="I532786" s="33"/>
    </row>
    <row r="532796" spans="9:9">
      <c r="I532796" s="33"/>
    </row>
    <row r="532799" spans="9:9">
      <c r="I532799" s="33"/>
    </row>
    <row r="532818" spans="9:9">
      <c r="I532818" s="33"/>
    </row>
    <row r="532828" spans="9:9">
      <c r="I532828" s="33"/>
    </row>
    <row r="532831" spans="9:9">
      <c r="I532831" s="33"/>
    </row>
    <row r="532850" spans="9:9">
      <c r="I532850" s="33"/>
    </row>
    <row r="532860" spans="9:9">
      <c r="I532860" s="33"/>
    </row>
    <row r="532863" spans="9:9">
      <c r="I532863" s="33"/>
    </row>
    <row r="532882" spans="9:9">
      <c r="I532882" s="33"/>
    </row>
    <row r="532892" spans="9:9">
      <c r="I532892" s="33"/>
    </row>
    <row r="532895" spans="9:9">
      <c r="I532895" s="33"/>
    </row>
    <row r="532914" spans="9:9">
      <c r="I532914" s="33"/>
    </row>
    <row r="532924" spans="9:9">
      <c r="I532924" s="33"/>
    </row>
    <row r="532927" spans="9:9">
      <c r="I532927" s="33"/>
    </row>
    <row r="532946" spans="9:9">
      <c r="I532946" s="33"/>
    </row>
    <row r="532956" spans="9:9">
      <c r="I532956" s="33"/>
    </row>
    <row r="532959" spans="9:9">
      <c r="I532959" s="33"/>
    </row>
    <row r="532978" spans="9:9">
      <c r="I532978" s="33"/>
    </row>
    <row r="532988" spans="9:9">
      <c r="I532988" s="33"/>
    </row>
    <row r="532991" spans="9:9">
      <c r="I532991" s="33"/>
    </row>
    <row r="533010" spans="9:9">
      <c r="I533010" s="33"/>
    </row>
    <row r="533020" spans="9:9">
      <c r="I533020" s="33"/>
    </row>
    <row r="533023" spans="9:9">
      <c r="I533023" s="33"/>
    </row>
    <row r="533042" spans="9:9">
      <c r="I533042" s="33"/>
    </row>
    <row r="533052" spans="9:9">
      <c r="I533052" s="33"/>
    </row>
    <row r="533055" spans="9:9">
      <c r="I533055" s="33"/>
    </row>
    <row r="533074" spans="9:9">
      <c r="I533074" s="33"/>
    </row>
    <row r="533084" spans="9:9">
      <c r="I533084" s="33"/>
    </row>
    <row r="533087" spans="9:9">
      <c r="I533087" s="33"/>
    </row>
    <row r="533106" spans="9:9">
      <c r="I533106" s="33"/>
    </row>
    <row r="533116" spans="9:9">
      <c r="I533116" s="33"/>
    </row>
    <row r="533119" spans="9:9">
      <c r="I533119" s="33"/>
    </row>
    <row r="533138" spans="9:9">
      <c r="I533138" s="33"/>
    </row>
    <row r="533148" spans="9:9">
      <c r="I533148" s="33"/>
    </row>
    <row r="533151" spans="9:9">
      <c r="I533151" s="33"/>
    </row>
    <row r="533170" spans="9:9">
      <c r="I533170" s="33"/>
    </row>
    <row r="533180" spans="9:9">
      <c r="I533180" s="33"/>
    </row>
    <row r="533183" spans="9:9">
      <c r="I533183" s="33"/>
    </row>
    <row r="533202" spans="9:9">
      <c r="I533202" s="33"/>
    </row>
    <row r="533212" spans="9:9">
      <c r="I533212" s="33"/>
    </row>
    <row r="533215" spans="9:9">
      <c r="I533215" s="33"/>
    </row>
    <row r="533234" spans="9:9">
      <c r="I533234" s="33"/>
    </row>
    <row r="533244" spans="9:9">
      <c r="I533244" s="33"/>
    </row>
    <row r="533247" spans="9:9">
      <c r="I533247" s="33"/>
    </row>
    <row r="533266" spans="9:9">
      <c r="I533266" s="33"/>
    </row>
    <row r="533276" spans="9:9">
      <c r="I533276" s="33"/>
    </row>
    <row r="533279" spans="9:9">
      <c r="I533279" s="33"/>
    </row>
    <row r="533298" spans="9:9">
      <c r="I533298" s="33"/>
    </row>
    <row r="533308" spans="9:9">
      <c r="I533308" s="33"/>
    </row>
    <row r="533311" spans="9:9">
      <c r="I533311" s="33"/>
    </row>
    <row r="533330" spans="9:9">
      <c r="I533330" s="33"/>
    </row>
    <row r="533340" spans="9:9">
      <c r="I533340" s="33"/>
    </row>
    <row r="533343" spans="9:9">
      <c r="I533343" s="33"/>
    </row>
    <row r="533362" spans="9:9">
      <c r="I533362" s="33"/>
    </row>
    <row r="533372" spans="9:9">
      <c r="I533372" s="33"/>
    </row>
    <row r="533375" spans="9:9">
      <c r="I533375" s="33"/>
    </row>
    <row r="533394" spans="9:9">
      <c r="I533394" s="33"/>
    </row>
    <row r="533404" spans="9:9">
      <c r="I533404" s="33"/>
    </row>
    <row r="533407" spans="9:9">
      <c r="I533407" s="33"/>
    </row>
    <row r="533426" spans="9:9">
      <c r="I533426" s="33"/>
    </row>
    <row r="533436" spans="9:9">
      <c r="I533436" s="33"/>
    </row>
    <row r="533439" spans="9:9">
      <c r="I533439" s="33"/>
    </row>
    <row r="533458" spans="9:9">
      <c r="I533458" s="33"/>
    </row>
    <row r="533468" spans="9:9">
      <c r="I533468" s="33"/>
    </row>
    <row r="533471" spans="9:9">
      <c r="I533471" s="33"/>
    </row>
    <row r="533490" spans="9:9">
      <c r="I533490" s="33"/>
    </row>
    <row r="533500" spans="9:9">
      <c r="I533500" s="33"/>
    </row>
    <row r="533503" spans="9:9">
      <c r="I533503" s="33"/>
    </row>
    <row r="533522" spans="9:9">
      <c r="I533522" s="33"/>
    </row>
    <row r="533532" spans="9:9">
      <c r="I533532" s="33"/>
    </row>
    <row r="533535" spans="9:9">
      <c r="I533535" s="33"/>
    </row>
    <row r="533554" spans="9:9">
      <c r="I533554" s="33"/>
    </row>
    <row r="533564" spans="9:9">
      <c r="I533564" s="33"/>
    </row>
    <row r="533567" spans="9:9">
      <c r="I533567" s="33"/>
    </row>
    <row r="533586" spans="9:9">
      <c r="I533586" s="33"/>
    </row>
    <row r="533596" spans="9:9">
      <c r="I533596" s="33"/>
    </row>
    <row r="533599" spans="9:9">
      <c r="I533599" s="33"/>
    </row>
    <row r="533618" spans="9:9">
      <c r="I533618" s="33"/>
    </row>
    <row r="533628" spans="9:9">
      <c r="I533628" s="33"/>
    </row>
    <row r="533631" spans="9:9">
      <c r="I533631" s="33"/>
    </row>
    <row r="533650" spans="9:9">
      <c r="I533650" s="33"/>
    </row>
    <row r="533660" spans="9:9">
      <c r="I533660" s="33"/>
    </row>
    <row r="533663" spans="9:9">
      <c r="I533663" s="33"/>
    </row>
    <row r="533682" spans="9:9">
      <c r="I533682" s="33"/>
    </row>
    <row r="533692" spans="9:9">
      <c r="I533692" s="33"/>
    </row>
    <row r="533695" spans="9:9">
      <c r="I533695" s="33"/>
    </row>
    <row r="533714" spans="9:9">
      <c r="I533714" s="33"/>
    </row>
    <row r="533724" spans="9:9">
      <c r="I533724" s="33"/>
    </row>
    <row r="533727" spans="9:9">
      <c r="I533727" s="33"/>
    </row>
    <row r="533746" spans="9:9">
      <c r="I533746" s="33"/>
    </row>
    <row r="533756" spans="9:9">
      <c r="I533756" s="33"/>
    </row>
    <row r="533759" spans="9:9">
      <c r="I533759" s="33"/>
    </row>
    <row r="533778" spans="9:9">
      <c r="I533778" s="33"/>
    </row>
    <row r="533788" spans="9:9">
      <c r="I533788" s="33"/>
    </row>
    <row r="533791" spans="9:9">
      <c r="I533791" s="33"/>
    </row>
    <row r="533810" spans="9:9">
      <c r="I533810" s="33"/>
    </row>
    <row r="533820" spans="9:9">
      <c r="I533820" s="33"/>
    </row>
    <row r="533823" spans="9:9">
      <c r="I533823" s="33"/>
    </row>
    <row r="533842" spans="9:9">
      <c r="I533842" s="33"/>
    </row>
    <row r="533852" spans="9:9">
      <c r="I533852" s="33"/>
    </row>
    <row r="533855" spans="9:9">
      <c r="I533855" s="33"/>
    </row>
    <row r="533874" spans="9:9">
      <c r="I533874" s="33"/>
    </row>
    <row r="533884" spans="9:9">
      <c r="I533884" s="33"/>
    </row>
    <row r="533887" spans="9:9">
      <c r="I533887" s="33"/>
    </row>
    <row r="533906" spans="9:9">
      <c r="I533906" s="33"/>
    </row>
    <row r="533916" spans="9:9">
      <c r="I533916" s="33"/>
    </row>
    <row r="533919" spans="9:9">
      <c r="I533919" s="33"/>
    </row>
    <row r="533938" spans="9:9">
      <c r="I533938" s="33"/>
    </row>
    <row r="533948" spans="9:9">
      <c r="I533948" s="33"/>
    </row>
    <row r="533951" spans="9:9">
      <c r="I533951" s="33"/>
    </row>
    <row r="533970" spans="9:9">
      <c r="I533970" s="33"/>
    </row>
    <row r="533980" spans="9:9">
      <c r="I533980" s="33"/>
    </row>
    <row r="533983" spans="9:9">
      <c r="I533983" s="33"/>
    </row>
    <row r="534002" spans="9:9">
      <c r="I534002" s="33"/>
    </row>
    <row r="534012" spans="9:9">
      <c r="I534012" s="33"/>
    </row>
    <row r="534015" spans="9:9">
      <c r="I534015" s="33"/>
    </row>
    <row r="534034" spans="9:9">
      <c r="I534034" s="33"/>
    </row>
    <row r="534044" spans="9:9">
      <c r="I534044" s="33"/>
    </row>
    <row r="534047" spans="9:9">
      <c r="I534047" s="33"/>
    </row>
    <row r="534066" spans="9:9">
      <c r="I534066" s="33"/>
    </row>
    <row r="534076" spans="9:9">
      <c r="I534076" s="33"/>
    </row>
    <row r="534079" spans="9:9">
      <c r="I534079" s="33"/>
    </row>
    <row r="534098" spans="9:9">
      <c r="I534098" s="33"/>
    </row>
    <row r="534108" spans="9:9">
      <c r="I534108" s="33"/>
    </row>
    <row r="534111" spans="9:9">
      <c r="I534111" s="33"/>
    </row>
    <row r="534130" spans="9:9">
      <c r="I534130" s="33"/>
    </row>
    <row r="534140" spans="9:9">
      <c r="I534140" s="33"/>
    </row>
    <row r="534143" spans="9:9">
      <c r="I534143" s="33"/>
    </row>
    <row r="534162" spans="9:9">
      <c r="I534162" s="33"/>
    </row>
    <row r="534172" spans="9:9">
      <c r="I534172" s="33"/>
    </row>
    <row r="534175" spans="9:9">
      <c r="I534175" s="33"/>
    </row>
    <row r="534194" spans="9:9">
      <c r="I534194" s="33"/>
    </row>
    <row r="534204" spans="9:9">
      <c r="I534204" s="33"/>
    </row>
    <row r="534207" spans="9:9">
      <c r="I534207" s="33"/>
    </row>
    <row r="534226" spans="9:9">
      <c r="I534226" s="33"/>
    </row>
    <row r="534236" spans="9:9">
      <c r="I534236" s="33"/>
    </row>
    <row r="534239" spans="9:9">
      <c r="I534239" s="33"/>
    </row>
    <row r="534258" spans="9:9">
      <c r="I534258" s="33"/>
    </row>
    <row r="534268" spans="9:9">
      <c r="I534268" s="33"/>
    </row>
    <row r="534271" spans="9:9">
      <c r="I534271" s="33"/>
    </row>
    <row r="534290" spans="9:9">
      <c r="I534290" s="33"/>
    </row>
    <row r="534300" spans="9:9">
      <c r="I534300" s="33"/>
    </row>
    <row r="534303" spans="9:9">
      <c r="I534303" s="33"/>
    </row>
    <row r="534322" spans="9:9">
      <c r="I534322" s="33"/>
    </row>
    <row r="534332" spans="9:9">
      <c r="I534332" s="33"/>
    </row>
    <row r="534335" spans="9:9">
      <c r="I534335" s="33"/>
    </row>
    <row r="534354" spans="9:9">
      <c r="I534354" s="33"/>
    </row>
    <row r="534364" spans="9:9">
      <c r="I534364" s="33"/>
    </row>
    <row r="534367" spans="9:9">
      <c r="I534367" s="33"/>
    </row>
    <row r="534386" spans="9:9">
      <c r="I534386" s="33"/>
    </row>
    <row r="534396" spans="9:9">
      <c r="I534396" s="33"/>
    </row>
    <row r="534399" spans="9:9">
      <c r="I534399" s="33"/>
    </row>
    <row r="534418" spans="9:9">
      <c r="I534418" s="33"/>
    </row>
    <row r="534428" spans="9:9">
      <c r="I534428" s="33"/>
    </row>
    <row r="534431" spans="9:9">
      <c r="I534431" s="33"/>
    </row>
    <row r="534450" spans="9:9">
      <c r="I534450" s="33"/>
    </row>
    <row r="534460" spans="9:9">
      <c r="I534460" s="33"/>
    </row>
    <row r="534463" spans="9:9">
      <c r="I534463" s="33"/>
    </row>
    <row r="534482" spans="9:9">
      <c r="I534482" s="33"/>
    </row>
    <row r="534492" spans="9:9">
      <c r="I534492" s="33"/>
    </row>
    <row r="534495" spans="9:9">
      <c r="I534495" s="33"/>
    </row>
    <row r="534514" spans="9:9">
      <c r="I534514" s="33"/>
    </row>
    <row r="534524" spans="9:9">
      <c r="I534524" s="33"/>
    </row>
    <row r="534527" spans="9:9">
      <c r="I534527" s="33"/>
    </row>
    <row r="534546" spans="9:9">
      <c r="I534546" s="33"/>
    </row>
    <row r="534556" spans="9:9">
      <c r="I534556" s="33"/>
    </row>
    <row r="534559" spans="9:9">
      <c r="I534559" s="33"/>
    </row>
    <row r="534578" spans="9:9">
      <c r="I534578" s="33"/>
    </row>
    <row r="534588" spans="9:9">
      <c r="I534588" s="33"/>
    </row>
    <row r="534591" spans="9:9">
      <c r="I534591" s="33"/>
    </row>
    <row r="534610" spans="9:9">
      <c r="I534610" s="33"/>
    </row>
    <row r="534620" spans="9:9">
      <c r="I534620" s="33"/>
    </row>
    <row r="534623" spans="9:9">
      <c r="I534623" s="33"/>
    </row>
    <row r="534642" spans="9:9">
      <c r="I534642" s="33"/>
    </row>
    <row r="534652" spans="9:9">
      <c r="I534652" s="33"/>
    </row>
    <row r="534655" spans="9:9">
      <c r="I534655" s="33"/>
    </row>
    <row r="534674" spans="9:9">
      <c r="I534674" s="33"/>
    </row>
    <row r="534684" spans="9:9">
      <c r="I534684" s="33"/>
    </row>
    <row r="534687" spans="9:9">
      <c r="I534687" s="33"/>
    </row>
    <row r="534706" spans="9:9">
      <c r="I534706" s="33"/>
    </row>
    <row r="534716" spans="9:9">
      <c r="I534716" s="33"/>
    </row>
    <row r="534719" spans="9:9">
      <c r="I534719" s="33"/>
    </row>
    <row r="534738" spans="9:9">
      <c r="I534738" s="33"/>
    </row>
    <row r="534748" spans="9:9">
      <c r="I534748" s="33"/>
    </row>
    <row r="534751" spans="9:9">
      <c r="I534751" s="33"/>
    </row>
    <row r="534770" spans="9:9">
      <c r="I534770" s="33"/>
    </row>
    <row r="534780" spans="9:9">
      <c r="I534780" s="33"/>
    </row>
    <row r="534783" spans="9:9">
      <c r="I534783" s="33"/>
    </row>
    <row r="534802" spans="9:9">
      <c r="I534802" s="33"/>
    </row>
    <row r="534812" spans="9:9">
      <c r="I534812" s="33"/>
    </row>
    <row r="534815" spans="9:9">
      <c r="I534815" s="33"/>
    </row>
    <row r="534834" spans="9:9">
      <c r="I534834" s="33"/>
    </row>
    <row r="534844" spans="9:9">
      <c r="I534844" s="33"/>
    </row>
    <row r="534847" spans="9:9">
      <c r="I534847" s="33"/>
    </row>
    <row r="534866" spans="9:9">
      <c r="I534866" s="33"/>
    </row>
    <row r="534876" spans="9:9">
      <c r="I534876" s="33"/>
    </row>
    <row r="534879" spans="9:9">
      <c r="I534879" s="33"/>
    </row>
    <row r="534898" spans="9:9">
      <c r="I534898" s="33"/>
    </row>
    <row r="534908" spans="9:9">
      <c r="I534908" s="33"/>
    </row>
    <row r="534911" spans="9:9">
      <c r="I534911" s="33"/>
    </row>
    <row r="534930" spans="9:9">
      <c r="I534930" s="33"/>
    </row>
    <row r="534940" spans="9:9">
      <c r="I534940" s="33"/>
    </row>
    <row r="534943" spans="9:9">
      <c r="I534943" s="33"/>
    </row>
    <row r="534962" spans="9:9">
      <c r="I534962" s="33"/>
    </row>
    <row r="534972" spans="9:9">
      <c r="I534972" s="33"/>
    </row>
    <row r="534975" spans="9:9">
      <c r="I534975" s="33"/>
    </row>
    <row r="534994" spans="9:9">
      <c r="I534994" s="33"/>
    </row>
    <row r="535004" spans="9:9">
      <c r="I535004" s="33"/>
    </row>
    <row r="535007" spans="9:9">
      <c r="I535007" s="33"/>
    </row>
    <row r="535026" spans="9:9">
      <c r="I535026" s="33"/>
    </row>
    <row r="535036" spans="9:9">
      <c r="I535036" s="33"/>
    </row>
    <row r="535039" spans="9:9">
      <c r="I535039" s="33"/>
    </row>
    <row r="535058" spans="9:9">
      <c r="I535058" s="33"/>
    </row>
    <row r="535068" spans="9:9">
      <c r="I535068" s="33"/>
    </row>
    <row r="535071" spans="9:9">
      <c r="I535071" s="33"/>
    </row>
    <row r="535090" spans="9:9">
      <c r="I535090" s="33"/>
    </row>
    <row r="535100" spans="9:9">
      <c r="I535100" s="33"/>
    </row>
    <row r="535103" spans="9:9">
      <c r="I535103" s="33"/>
    </row>
    <row r="535122" spans="9:9">
      <c r="I535122" s="33"/>
    </row>
    <row r="535132" spans="9:9">
      <c r="I535132" s="33"/>
    </row>
    <row r="535135" spans="9:9">
      <c r="I535135" s="33"/>
    </row>
    <row r="535154" spans="9:9">
      <c r="I535154" s="33"/>
    </row>
    <row r="535164" spans="9:9">
      <c r="I535164" s="33"/>
    </row>
    <row r="535167" spans="9:9">
      <c r="I535167" s="33"/>
    </row>
    <row r="535186" spans="9:9">
      <c r="I535186" s="33"/>
    </row>
    <row r="535196" spans="9:9">
      <c r="I535196" s="33"/>
    </row>
    <row r="535199" spans="9:9">
      <c r="I535199" s="33"/>
    </row>
    <row r="535218" spans="9:9">
      <c r="I535218" s="33"/>
    </row>
    <row r="535228" spans="9:9">
      <c r="I535228" s="33"/>
    </row>
    <row r="535231" spans="9:9">
      <c r="I535231" s="33"/>
    </row>
    <row r="535250" spans="9:9">
      <c r="I535250" s="33"/>
    </row>
    <row r="535260" spans="9:9">
      <c r="I535260" s="33"/>
    </row>
    <row r="535263" spans="9:9">
      <c r="I535263" s="33"/>
    </row>
    <row r="535282" spans="9:9">
      <c r="I535282" s="33"/>
    </row>
    <row r="535292" spans="9:9">
      <c r="I535292" s="33"/>
    </row>
    <row r="535295" spans="9:9">
      <c r="I535295" s="33"/>
    </row>
    <row r="535314" spans="9:9">
      <c r="I535314" s="33"/>
    </row>
    <row r="535324" spans="9:9">
      <c r="I535324" s="33"/>
    </row>
    <row r="535327" spans="9:9">
      <c r="I535327" s="33"/>
    </row>
    <row r="535346" spans="9:9">
      <c r="I535346" s="33"/>
    </row>
    <row r="535356" spans="9:9">
      <c r="I535356" s="33"/>
    </row>
    <row r="535359" spans="9:9">
      <c r="I535359" s="33"/>
    </row>
    <row r="535378" spans="9:9">
      <c r="I535378" s="33"/>
    </row>
    <row r="535388" spans="9:9">
      <c r="I535388" s="33"/>
    </row>
    <row r="535391" spans="9:9">
      <c r="I535391" s="33"/>
    </row>
    <row r="535410" spans="9:9">
      <c r="I535410" s="33"/>
    </row>
    <row r="535420" spans="9:9">
      <c r="I535420" s="33"/>
    </row>
    <row r="535423" spans="9:9">
      <c r="I535423" s="33"/>
    </row>
    <row r="535442" spans="9:9">
      <c r="I535442" s="33"/>
    </row>
    <row r="535452" spans="9:9">
      <c r="I535452" s="33"/>
    </row>
    <row r="535455" spans="9:9">
      <c r="I535455" s="33"/>
    </row>
    <row r="535474" spans="9:9">
      <c r="I535474" s="33"/>
    </row>
    <row r="535484" spans="9:9">
      <c r="I535484" s="33"/>
    </row>
    <row r="535487" spans="9:9">
      <c r="I535487" s="33"/>
    </row>
    <row r="535506" spans="9:9">
      <c r="I535506" s="33"/>
    </row>
    <row r="535516" spans="9:9">
      <c r="I535516" s="33"/>
    </row>
    <row r="535519" spans="9:9">
      <c r="I535519" s="33"/>
    </row>
    <row r="535538" spans="9:9">
      <c r="I535538" s="33"/>
    </row>
    <row r="535548" spans="9:9">
      <c r="I535548" s="33"/>
    </row>
    <row r="535551" spans="9:9">
      <c r="I535551" s="33"/>
    </row>
    <row r="535570" spans="9:9">
      <c r="I535570" s="33"/>
    </row>
    <row r="535580" spans="9:9">
      <c r="I535580" s="33"/>
    </row>
    <row r="535583" spans="9:9">
      <c r="I535583" s="33"/>
    </row>
    <row r="535602" spans="9:9">
      <c r="I535602" s="33"/>
    </row>
    <row r="535612" spans="9:9">
      <c r="I535612" s="33"/>
    </row>
    <row r="535615" spans="9:9">
      <c r="I535615" s="33"/>
    </row>
    <row r="535634" spans="9:9">
      <c r="I535634" s="33"/>
    </row>
    <row r="535644" spans="9:9">
      <c r="I535644" s="33"/>
    </row>
    <row r="535647" spans="9:9">
      <c r="I535647" s="33"/>
    </row>
    <row r="535666" spans="9:9">
      <c r="I535666" s="33"/>
    </row>
    <row r="535676" spans="9:9">
      <c r="I535676" s="33"/>
    </row>
    <row r="535679" spans="9:9">
      <c r="I535679" s="33"/>
    </row>
    <row r="535698" spans="9:9">
      <c r="I535698" s="33"/>
    </row>
    <row r="535708" spans="9:9">
      <c r="I535708" s="33"/>
    </row>
    <row r="535711" spans="9:9">
      <c r="I535711" s="33"/>
    </row>
    <row r="535730" spans="9:9">
      <c r="I535730" s="33"/>
    </row>
    <row r="535740" spans="9:9">
      <c r="I535740" s="33"/>
    </row>
    <row r="535743" spans="9:9">
      <c r="I535743" s="33"/>
    </row>
    <row r="535762" spans="9:9">
      <c r="I535762" s="33"/>
    </row>
    <row r="535772" spans="9:9">
      <c r="I535772" s="33"/>
    </row>
    <row r="535775" spans="9:9">
      <c r="I535775" s="33"/>
    </row>
    <row r="535794" spans="9:9">
      <c r="I535794" s="33"/>
    </row>
    <row r="535804" spans="9:9">
      <c r="I535804" s="33"/>
    </row>
    <row r="535807" spans="9:9">
      <c r="I535807" s="33"/>
    </row>
    <row r="535826" spans="9:9">
      <c r="I535826" s="33"/>
    </row>
    <row r="535836" spans="9:9">
      <c r="I535836" s="33"/>
    </row>
    <row r="535839" spans="9:9">
      <c r="I535839" s="33"/>
    </row>
    <row r="535858" spans="9:9">
      <c r="I535858" s="33"/>
    </row>
    <row r="535868" spans="9:9">
      <c r="I535868" s="33"/>
    </row>
    <row r="535871" spans="9:9">
      <c r="I535871" s="33"/>
    </row>
    <row r="535890" spans="9:9">
      <c r="I535890" s="33"/>
    </row>
    <row r="535900" spans="9:9">
      <c r="I535900" s="33"/>
    </row>
    <row r="535903" spans="9:9">
      <c r="I535903" s="33"/>
    </row>
    <row r="535922" spans="9:9">
      <c r="I535922" s="33"/>
    </row>
    <row r="535932" spans="9:9">
      <c r="I535932" s="33"/>
    </row>
    <row r="535935" spans="9:9">
      <c r="I535935" s="33"/>
    </row>
    <row r="535954" spans="9:9">
      <c r="I535954" s="33"/>
    </row>
    <row r="535964" spans="9:9">
      <c r="I535964" s="33"/>
    </row>
    <row r="535967" spans="9:9">
      <c r="I535967" s="33"/>
    </row>
    <row r="535986" spans="9:9">
      <c r="I535986" s="33"/>
    </row>
    <row r="535996" spans="9:9">
      <c r="I535996" s="33"/>
    </row>
    <row r="535999" spans="9:9">
      <c r="I535999" s="33"/>
    </row>
    <row r="536018" spans="9:9">
      <c r="I536018" s="33"/>
    </row>
    <row r="536028" spans="9:9">
      <c r="I536028" s="33"/>
    </row>
    <row r="536031" spans="9:9">
      <c r="I536031" s="33"/>
    </row>
    <row r="536050" spans="9:9">
      <c r="I536050" s="33"/>
    </row>
    <row r="536060" spans="9:9">
      <c r="I536060" s="33"/>
    </row>
    <row r="536063" spans="9:9">
      <c r="I536063" s="33"/>
    </row>
    <row r="536082" spans="9:9">
      <c r="I536082" s="33"/>
    </row>
    <row r="536092" spans="9:9">
      <c r="I536092" s="33"/>
    </row>
    <row r="536095" spans="9:9">
      <c r="I536095" s="33"/>
    </row>
    <row r="536114" spans="9:9">
      <c r="I536114" s="33"/>
    </row>
    <row r="536124" spans="9:9">
      <c r="I536124" s="33"/>
    </row>
    <row r="536127" spans="9:9">
      <c r="I536127" s="33"/>
    </row>
    <row r="536146" spans="9:9">
      <c r="I536146" s="33"/>
    </row>
    <row r="536156" spans="9:9">
      <c r="I536156" s="33"/>
    </row>
    <row r="536159" spans="9:9">
      <c r="I536159" s="33"/>
    </row>
    <row r="536178" spans="9:9">
      <c r="I536178" s="33"/>
    </row>
    <row r="536188" spans="9:9">
      <c r="I536188" s="33"/>
    </row>
    <row r="536191" spans="9:9">
      <c r="I536191" s="33"/>
    </row>
    <row r="536210" spans="9:9">
      <c r="I536210" s="33"/>
    </row>
    <row r="536220" spans="9:9">
      <c r="I536220" s="33"/>
    </row>
    <row r="536223" spans="9:9">
      <c r="I536223" s="33"/>
    </row>
    <row r="536242" spans="9:9">
      <c r="I536242" s="33"/>
    </row>
    <row r="536252" spans="9:9">
      <c r="I536252" s="33"/>
    </row>
    <row r="536255" spans="9:9">
      <c r="I536255" s="33"/>
    </row>
    <row r="536274" spans="9:9">
      <c r="I536274" s="33"/>
    </row>
    <row r="536284" spans="9:9">
      <c r="I536284" s="33"/>
    </row>
    <row r="536287" spans="9:9">
      <c r="I536287" s="33"/>
    </row>
    <row r="536306" spans="9:9">
      <c r="I536306" s="33"/>
    </row>
    <row r="536316" spans="9:9">
      <c r="I536316" s="33"/>
    </row>
    <row r="536319" spans="9:9">
      <c r="I536319" s="33"/>
    </row>
    <row r="536338" spans="9:9">
      <c r="I536338" s="33"/>
    </row>
    <row r="536348" spans="9:9">
      <c r="I536348" s="33"/>
    </row>
    <row r="536351" spans="9:9">
      <c r="I536351" s="33"/>
    </row>
    <row r="536370" spans="9:9">
      <c r="I536370" s="33"/>
    </row>
    <row r="536380" spans="9:9">
      <c r="I536380" s="33"/>
    </row>
    <row r="536383" spans="9:9">
      <c r="I536383" s="33"/>
    </row>
    <row r="536402" spans="9:9">
      <c r="I536402" s="33"/>
    </row>
    <row r="536412" spans="9:9">
      <c r="I536412" s="33"/>
    </row>
    <row r="536415" spans="9:9">
      <c r="I536415" s="33"/>
    </row>
    <row r="536434" spans="9:9">
      <c r="I536434" s="33"/>
    </row>
    <row r="536444" spans="9:9">
      <c r="I536444" s="33"/>
    </row>
    <row r="536447" spans="9:9">
      <c r="I536447" s="33"/>
    </row>
    <row r="536466" spans="9:9">
      <c r="I536466" s="33"/>
    </row>
    <row r="536476" spans="9:9">
      <c r="I536476" s="33"/>
    </row>
    <row r="536479" spans="9:9">
      <c r="I536479" s="33"/>
    </row>
    <row r="536498" spans="9:9">
      <c r="I536498" s="33"/>
    </row>
    <row r="536508" spans="9:9">
      <c r="I536508" s="33"/>
    </row>
    <row r="536511" spans="9:9">
      <c r="I536511" s="33"/>
    </row>
    <row r="536530" spans="9:9">
      <c r="I536530" s="33"/>
    </row>
    <row r="536540" spans="9:9">
      <c r="I536540" s="33"/>
    </row>
    <row r="536543" spans="9:9">
      <c r="I536543" s="33"/>
    </row>
    <row r="536562" spans="9:9">
      <c r="I536562" s="33"/>
    </row>
    <row r="536572" spans="9:9">
      <c r="I536572" s="33"/>
    </row>
    <row r="536575" spans="9:9">
      <c r="I536575" s="33"/>
    </row>
    <row r="536594" spans="9:9">
      <c r="I536594" s="33"/>
    </row>
    <row r="536604" spans="9:9">
      <c r="I536604" s="33"/>
    </row>
    <row r="536607" spans="9:9">
      <c r="I536607" s="33"/>
    </row>
    <row r="536626" spans="9:9">
      <c r="I536626" s="33"/>
    </row>
    <row r="536636" spans="9:9">
      <c r="I536636" s="33"/>
    </row>
    <row r="536639" spans="9:9">
      <c r="I536639" s="33"/>
    </row>
    <row r="536658" spans="9:9">
      <c r="I536658" s="33"/>
    </row>
    <row r="536668" spans="9:9">
      <c r="I536668" s="33"/>
    </row>
    <row r="536671" spans="9:9">
      <c r="I536671" s="33"/>
    </row>
    <row r="536690" spans="9:9">
      <c r="I536690" s="33"/>
    </row>
    <row r="536700" spans="9:9">
      <c r="I536700" s="33"/>
    </row>
    <row r="536703" spans="9:9">
      <c r="I536703" s="33"/>
    </row>
    <row r="536722" spans="9:9">
      <c r="I536722" s="33"/>
    </row>
    <row r="536732" spans="9:9">
      <c r="I536732" s="33"/>
    </row>
    <row r="536735" spans="9:9">
      <c r="I536735" s="33"/>
    </row>
    <row r="536754" spans="9:9">
      <c r="I536754" s="33"/>
    </row>
    <row r="536764" spans="9:9">
      <c r="I536764" s="33"/>
    </row>
    <row r="536767" spans="9:9">
      <c r="I536767" s="33"/>
    </row>
    <row r="536786" spans="9:9">
      <c r="I536786" s="33"/>
    </row>
    <row r="536796" spans="9:9">
      <c r="I536796" s="33"/>
    </row>
    <row r="536799" spans="9:9">
      <c r="I536799" s="33"/>
    </row>
    <row r="536818" spans="9:9">
      <c r="I536818" s="33"/>
    </row>
    <row r="536828" spans="9:9">
      <c r="I536828" s="33"/>
    </row>
    <row r="536831" spans="9:9">
      <c r="I536831" s="33"/>
    </row>
    <row r="536850" spans="9:9">
      <c r="I536850" s="33"/>
    </row>
    <row r="536860" spans="9:9">
      <c r="I536860" s="33"/>
    </row>
    <row r="536863" spans="9:9">
      <c r="I536863" s="33"/>
    </row>
    <row r="536882" spans="9:9">
      <c r="I536882" s="33"/>
    </row>
    <row r="536892" spans="9:9">
      <c r="I536892" s="33"/>
    </row>
    <row r="536895" spans="9:9">
      <c r="I536895" s="33"/>
    </row>
    <row r="536914" spans="9:9">
      <c r="I536914" s="33"/>
    </row>
    <row r="536924" spans="9:9">
      <c r="I536924" s="33"/>
    </row>
    <row r="536927" spans="9:9">
      <c r="I536927" s="33"/>
    </row>
    <row r="536946" spans="9:9">
      <c r="I536946" s="33"/>
    </row>
    <row r="536956" spans="9:9">
      <c r="I536956" s="33"/>
    </row>
    <row r="536959" spans="9:9">
      <c r="I536959" s="33"/>
    </row>
    <row r="536978" spans="9:9">
      <c r="I536978" s="33"/>
    </row>
    <row r="536988" spans="9:9">
      <c r="I536988" s="33"/>
    </row>
    <row r="536991" spans="9:9">
      <c r="I536991" s="33"/>
    </row>
    <row r="537010" spans="9:9">
      <c r="I537010" s="33"/>
    </row>
    <row r="537020" spans="9:9">
      <c r="I537020" s="33"/>
    </row>
    <row r="537023" spans="9:9">
      <c r="I537023" s="33"/>
    </row>
    <row r="537042" spans="9:9">
      <c r="I537042" s="33"/>
    </row>
    <row r="537052" spans="9:9">
      <c r="I537052" s="33"/>
    </row>
    <row r="537055" spans="9:9">
      <c r="I537055" s="33"/>
    </row>
    <row r="537074" spans="9:9">
      <c r="I537074" s="33"/>
    </row>
    <row r="537084" spans="9:9">
      <c r="I537084" s="33"/>
    </row>
    <row r="537087" spans="9:9">
      <c r="I537087" s="33"/>
    </row>
    <row r="537106" spans="9:9">
      <c r="I537106" s="33"/>
    </row>
    <row r="537116" spans="9:9">
      <c r="I537116" s="33"/>
    </row>
    <row r="537119" spans="9:9">
      <c r="I537119" s="33"/>
    </row>
    <row r="537138" spans="9:9">
      <c r="I537138" s="33"/>
    </row>
    <row r="537148" spans="9:9">
      <c r="I537148" s="33"/>
    </row>
    <row r="537151" spans="9:9">
      <c r="I537151" s="33"/>
    </row>
    <row r="537170" spans="9:9">
      <c r="I537170" s="33"/>
    </row>
    <row r="537180" spans="9:9">
      <c r="I537180" s="33"/>
    </row>
    <row r="537183" spans="9:9">
      <c r="I537183" s="33"/>
    </row>
    <row r="537202" spans="9:9">
      <c r="I537202" s="33"/>
    </row>
    <row r="537212" spans="9:9">
      <c r="I537212" s="33"/>
    </row>
    <row r="537215" spans="9:9">
      <c r="I537215" s="33"/>
    </row>
    <row r="537234" spans="9:9">
      <c r="I537234" s="33"/>
    </row>
    <row r="537244" spans="9:9">
      <c r="I537244" s="33"/>
    </row>
    <row r="537247" spans="9:9">
      <c r="I537247" s="33"/>
    </row>
    <row r="537266" spans="9:9">
      <c r="I537266" s="33"/>
    </row>
    <row r="537276" spans="9:9">
      <c r="I537276" s="33"/>
    </row>
    <row r="537279" spans="9:9">
      <c r="I537279" s="33"/>
    </row>
    <row r="537298" spans="9:9">
      <c r="I537298" s="33"/>
    </row>
    <row r="537308" spans="9:9">
      <c r="I537308" s="33"/>
    </row>
    <row r="537311" spans="9:9">
      <c r="I537311" s="33"/>
    </row>
    <row r="537330" spans="9:9">
      <c r="I537330" s="33"/>
    </row>
    <row r="537340" spans="9:9">
      <c r="I537340" s="33"/>
    </row>
    <row r="537343" spans="9:9">
      <c r="I537343" s="33"/>
    </row>
    <row r="537362" spans="9:9">
      <c r="I537362" s="33"/>
    </row>
    <row r="537372" spans="9:9">
      <c r="I537372" s="33"/>
    </row>
    <row r="537375" spans="9:9">
      <c r="I537375" s="33"/>
    </row>
    <row r="537394" spans="9:9">
      <c r="I537394" s="33"/>
    </row>
    <row r="537404" spans="9:9">
      <c r="I537404" s="33"/>
    </row>
    <row r="537407" spans="9:9">
      <c r="I537407" s="33"/>
    </row>
    <row r="537426" spans="9:9">
      <c r="I537426" s="33"/>
    </row>
    <row r="537436" spans="9:9">
      <c r="I537436" s="33"/>
    </row>
    <row r="537439" spans="9:9">
      <c r="I537439" s="33"/>
    </row>
    <row r="537458" spans="9:9">
      <c r="I537458" s="33"/>
    </row>
    <row r="537468" spans="9:9">
      <c r="I537468" s="33"/>
    </row>
    <row r="537471" spans="9:9">
      <c r="I537471" s="33"/>
    </row>
    <row r="537490" spans="9:9">
      <c r="I537490" s="33"/>
    </row>
    <row r="537500" spans="9:9">
      <c r="I537500" s="33"/>
    </row>
    <row r="537503" spans="9:9">
      <c r="I537503" s="33"/>
    </row>
    <row r="537522" spans="9:9">
      <c r="I537522" s="33"/>
    </row>
    <row r="537532" spans="9:9">
      <c r="I537532" s="33"/>
    </row>
    <row r="537535" spans="9:9">
      <c r="I537535" s="33"/>
    </row>
    <row r="537554" spans="9:9">
      <c r="I537554" s="33"/>
    </row>
    <row r="537564" spans="9:9">
      <c r="I537564" s="33"/>
    </row>
    <row r="537567" spans="9:9">
      <c r="I537567" s="33"/>
    </row>
    <row r="537586" spans="9:9">
      <c r="I537586" s="33"/>
    </row>
    <row r="537596" spans="9:9">
      <c r="I537596" s="33"/>
    </row>
    <row r="537599" spans="9:9">
      <c r="I537599" s="33"/>
    </row>
    <row r="537618" spans="9:9">
      <c r="I537618" s="33"/>
    </row>
    <row r="537628" spans="9:9">
      <c r="I537628" s="33"/>
    </row>
    <row r="537631" spans="9:9">
      <c r="I537631" s="33"/>
    </row>
    <row r="537650" spans="9:9">
      <c r="I537650" s="33"/>
    </row>
    <row r="537660" spans="9:9">
      <c r="I537660" s="33"/>
    </row>
    <row r="537663" spans="9:9">
      <c r="I537663" s="33"/>
    </row>
    <row r="537682" spans="9:9">
      <c r="I537682" s="33"/>
    </row>
    <row r="537692" spans="9:9">
      <c r="I537692" s="33"/>
    </row>
    <row r="537695" spans="9:9">
      <c r="I537695" s="33"/>
    </row>
    <row r="537714" spans="9:9">
      <c r="I537714" s="33"/>
    </row>
    <row r="537724" spans="9:9">
      <c r="I537724" s="33"/>
    </row>
    <row r="537727" spans="9:9">
      <c r="I537727" s="33"/>
    </row>
    <row r="537746" spans="9:9">
      <c r="I537746" s="33"/>
    </row>
    <row r="537756" spans="9:9">
      <c r="I537756" s="33"/>
    </row>
    <row r="537759" spans="9:9">
      <c r="I537759" s="33"/>
    </row>
    <row r="537778" spans="9:9">
      <c r="I537778" s="33"/>
    </row>
    <row r="537788" spans="9:9">
      <c r="I537788" s="33"/>
    </row>
    <row r="537791" spans="9:9">
      <c r="I537791" s="33"/>
    </row>
    <row r="537810" spans="9:9">
      <c r="I537810" s="33"/>
    </row>
    <row r="537820" spans="9:9">
      <c r="I537820" s="33"/>
    </row>
    <row r="537823" spans="9:9">
      <c r="I537823" s="33"/>
    </row>
    <row r="537842" spans="9:9">
      <c r="I537842" s="33"/>
    </row>
    <row r="537852" spans="9:9">
      <c r="I537852" s="33"/>
    </row>
    <row r="537855" spans="9:9">
      <c r="I537855" s="33"/>
    </row>
    <row r="537874" spans="9:9">
      <c r="I537874" s="33"/>
    </row>
    <row r="537884" spans="9:9">
      <c r="I537884" s="33"/>
    </row>
    <row r="537887" spans="9:9">
      <c r="I537887" s="33"/>
    </row>
    <row r="537906" spans="9:9">
      <c r="I537906" s="33"/>
    </row>
    <row r="537916" spans="9:9">
      <c r="I537916" s="33"/>
    </row>
    <row r="537919" spans="9:9">
      <c r="I537919" s="33"/>
    </row>
    <row r="537938" spans="9:9">
      <c r="I537938" s="33"/>
    </row>
    <row r="537948" spans="9:9">
      <c r="I537948" s="33"/>
    </row>
    <row r="537951" spans="9:9">
      <c r="I537951" s="33"/>
    </row>
    <row r="537970" spans="9:9">
      <c r="I537970" s="33"/>
    </row>
    <row r="537980" spans="9:9">
      <c r="I537980" s="33"/>
    </row>
    <row r="537983" spans="9:9">
      <c r="I537983" s="33"/>
    </row>
    <row r="538002" spans="9:9">
      <c r="I538002" s="33"/>
    </row>
    <row r="538012" spans="9:9">
      <c r="I538012" s="33"/>
    </row>
    <row r="538015" spans="9:9">
      <c r="I538015" s="33"/>
    </row>
    <row r="538034" spans="9:9">
      <c r="I538034" s="33"/>
    </row>
    <row r="538044" spans="9:9">
      <c r="I538044" s="33"/>
    </row>
    <row r="538047" spans="9:9">
      <c r="I538047" s="33"/>
    </row>
    <row r="538066" spans="9:9">
      <c r="I538066" s="33"/>
    </row>
    <row r="538076" spans="9:9">
      <c r="I538076" s="33"/>
    </row>
    <row r="538079" spans="9:9">
      <c r="I538079" s="33"/>
    </row>
    <row r="538098" spans="9:9">
      <c r="I538098" s="33"/>
    </row>
    <row r="538108" spans="9:9">
      <c r="I538108" s="33"/>
    </row>
    <row r="538111" spans="9:9">
      <c r="I538111" s="33"/>
    </row>
    <row r="538130" spans="9:9">
      <c r="I538130" s="33"/>
    </row>
    <row r="538140" spans="9:9">
      <c r="I538140" s="33"/>
    </row>
    <row r="538143" spans="9:9">
      <c r="I538143" s="33"/>
    </row>
    <row r="538162" spans="9:9">
      <c r="I538162" s="33"/>
    </row>
    <row r="538172" spans="9:9">
      <c r="I538172" s="33"/>
    </row>
    <row r="538175" spans="9:9">
      <c r="I538175" s="33"/>
    </row>
    <row r="538194" spans="9:9">
      <c r="I538194" s="33"/>
    </row>
    <row r="538204" spans="9:9">
      <c r="I538204" s="33"/>
    </row>
    <row r="538207" spans="9:9">
      <c r="I538207" s="33"/>
    </row>
    <row r="538226" spans="9:9">
      <c r="I538226" s="33"/>
    </row>
    <row r="538236" spans="9:9">
      <c r="I538236" s="33"/>
    </row>
    <row r="538239" spans="9:9">
      <c r="I538239" s="33"/>
    </row>
    <row r="538258" spans="9:9">
      <c r="I538258" s="33"/>
    </row>
    <row r="538268" spans="9:9">
      <c r="I538268" s="33"/>
    </row>
    <row r="538271" spans="9:9">
      <c r="I538271" s="33"/>
    </row>
    <row r="538290" spans="9:9">
      <c r="I538290" s="33"/>
    </row>
    <row r="538300" spans="9:9">
      <c r="I538300" s="33"/>
    </row>
    <row r="538303" spans="9:9">
      <c r="I538303" s="33"/>
    </row>
    <row r="538322" spans="9:9">
      <c r="I538322" s="33"/>
    </row>
    <row r="538332" spans="9:9">
      <c r="I538332" s="33"/>
    </row>
    <row r="538335" spans="9:9">
      <c r="I538335" s="33"/>
    </row>
    <row r="538354" spans="9:9">
      <c r="I538354" s="33"/>
    </row>
    <row r="538364" spans="9:9">
      <c r="I538364" s="33"/>
    </row>
    <row r="538367" spans="9:9">
      <c r="I538367" s="33"/>
    </row>
    <row r="538386" spans="9:9">
      <c r="I538386" s="33"/>
    </row>
    <row r="538396" spans="9:9">
      <c r="I538396" s="33"/>
    </row>
    <row r="538399" spans="9:9">
      <c r="I538399" s="33"/>
    </row>
    <row r="538418" spans="9:9">
      <c r="I538418" s="33"/>
    </row>
    <row r="538428" spans="9:9">
      <c r="I538428" s="33"/>
    </row>
    <row r="538431" spans="9:9">
      <c r="I538431" s="33"/>
    </row>
    <row r="538450" spans="9:9">
      <c r="I538450" s="33"/>
    </row>
    <row r="538460" spans="9:9">
      <c r="I538460" s="33"/>
    </row>
    <row r="538463" spans="9:9">
      <c r="I538463" s="33"/>
    </row>
    <row r="538482" spans="9:9">
      <c r="I538482" s="33"/>
    </row>
    <row r="538492" spans="9:9">
      <c r="I538492" s="33"/>
    </row>
    <row r="538495" spans="9:9">
      <c r="I538495" s="33"/>
    </row>
    <row r="538514" spans="9:9">
      <c r="I538514" s="33"/>
    </row>
    <row r="538524" spans="9:9">
      <c r="I538524" s="33"/>
    </row>
    <row r="538527" spans="9:9">
      <c r="I538527" s="33"/>
    </row>
    <row r="538546" spans="9:9">
      <c r="I538546" s="33"/>
    </row>
    <row r="538556" spans="9:9">
      <c r="I538556" s="33"/>
    </row>
    <row r="538559" spans="9:9">
      <c r="I538559" s="33"/>
    </row>
    <row r="538578" spans="9:9">
      <c r="I538578" s="33"/>
    </row>
    <row r="538588" spans="9:9">
      <c r="I538588" s="33"/>
    </row>
    <row r="538591" spans="9:9">
      <c r="I538591" s="33"/>
    </row>
    <row r="538610" spans="9:9">
      <c r="I538610" s="33"/>
    </row>
    <row r="538620" spans="9:9">
      <c r="I538620" s="33"/>
    </row>
    <row r="538623" spans="9:9">
      <c r="I538623" s="33"/>
    </row>
    <row r="538642" spans="9:9">
      <c r="I538642" s="33"/>
    </row>
    <row r="538652" spans="9:9">
      <c r="I538652" s="33"/>
    </row>
    <row r="538655" spans="9:9">
      <c r="I538655" s="33"/>
    </row>
    <row r="538674" spans="9:9">
      <c r="I538674" s="33"/>
    </row>
    <row r="538684" spans="9:9">
      <c r="I538684" s="33"/>
    </row>
    <row r="538687" spans="9:9">
      <c r="I538687" s="33"/>
    </row>
    <row r="538706" spans="9:9">
      <c r="I538706" s="33"/>
    </row>
    <row r="538716" spans="9:9">
      <c r="I538716" s="33"/>
    </row>
    <row r="538719" spans="9:9">
      <c r="I538719" s="33"/>
    </row>
    <row r="538738" spans="9:9">
      <c r="I538738" s="33"/>
    </row>
    <row r="538748" spans="9:9">
      <c r="I538748" s="33"/>
    </row>
    <row r="538751" spans="9:9">
      <c r="I538751" s="33"/>
    </row>
    <row r="538770" spans="9:9">
      <c r="I538770" s="33"/>
    </row>
    <row r="538780" spans="9:9">
      <c r="I538780" s="33"/>
    </row>
    <row r="538783" spans="9:9">
      <c r="I538783" s="33"/>
    </row>
    <row r="538802" spans="9:9">
      <c r="I538802" s="33"/>
    </row>
    <row r="538812" spans="9:9">
      <c r="I538812" s="33"/>
    </row>
    <row r="538815" spans="9:9">
      <c r="I538815" s="33"/>
    </row>
    <row r="538834" spans="9:9">
      <c r="I538834" s="33"/>
    </row>
    <row r="538844" spans="9:9">
      <c r="I538844" s="33"/>
    </row>
    <row r="538847" spans="9:9">
      <c r="I538847" s="33"/>
    </row>
    <row r="538866" spans="9:9">
      <c r="I538866" s="33"/>
    </row>
    <row r="538876" spans="9:9">
      <c r="I538876" s="33"/>
    </row>
    <row r="538879" spans="9:9">
      <c r="I538879" s="33"/>
    </row>
    <row r="538898" spans="9:9">
      <c r="I538898" s="33"/>
    </row>
    <row r="538908" spans="9:9">
      <c r="I538908" s="33"/>
    </row>
    <row r="538911" spans="9:9">
      <c r="I538911" s="33"/>
    </row>
    <row r="538930" spans="9:9">
      <c r="I538930" s="33"/>
    </row>
    <row r="538940" spans="9:9">
      <c r="I538940" s="33"/>
    </row>
    <row r="538943" spans="9:9">
      <c r="I538943" s="33"/>
    </row>
    <row r="538962" spans="9:9">
      <c r="I538962" s="33"/>
    </row>
    <row r="538972" spans="9:9">
      <c r="I538972" s="33"/>
    </row>
    <row r="538975" spans="9:9">
      <c r="I538975" s="33"/>
    </row>
    <row r="538994" spans="9:9">
      <c r="I538994" s="33"/>
    </row>
    <row r="539004" spans="9:9">
      <c r="I539004" s="33"/>
    </row>
    <row r="539007" spans="9:9">
      <c r="I539007" s="33"/>
    </row>
    <row r="539026" spans="9:9">
      <c r="I539026" s="33"/>
    </row>
    <row r="539036" spans="9:9">
      <c r="I539036" s="33"/>
    </row>
    <row r="539039" spans="9:9">
      <c r="I539039" s="33"/>
    </row>
    <row r="539058" spans="9:9">
      <c r="I539058" s="33"/>
    </row>
    <row r="539068" spans="9:9">
      <c r="I539068" s="33"/>
    </row>
    <row r="539071" spans="9:9">
      <c r="I539071" s="33"/>
    </row>
    <row r="539090" spans="9:9">
      <c r="I539090" s="33"/>
    </row>
    <row r="539100" spans="9:9">
      <c r="I539100" s="33"/>
    </row>
    <row r="539103" spans="9:9">
      <c r="I539103" s="33"/>
    </row>
    <row r="539122" spans="9:9">
      <c r="I539122" s="33"/>
    </row>
    <row r="539132" spans="9:9">
      <c r="I539132" s="33"/>
    </row>
    <row r="539135" spans="9:9">
      <c r="I539135" s="33"/>
    </row>
    <row r="539154" spans="9:9">
      <c r="I539154" s="33"/>
    </row>
    <row r="539164" spans="9:9">
      <c r="I539164" s="33"/>
    </row>
    <row r="539167" spans="9:9">
      <c r="I539167" s="33"/>
    </row>
    <row r="539186" spans="9:9">
      <c r="I539186" s="33"/>
    </row>
    <row r="539196" spans="9:9">
      <c r="I539196" s="33"/>
    </row>
    <row r="539199" spans="9:9">
      <c r="I539199" s="33"/>
    </row>
    <row r="539218" spans="9:9">
      <c r="I539218" s="33"/>
    </row>
    <row r="539228" spans="9:9">
      <c r="I539228" s="33"/>
    </row>
    <row r="539231" spans="9:9">
      <c r="I539231" s="33"/>
    </row>
    <row r="539250" spans="9:9">
      <c r="I539250" s="33"/>
    </row>
    <row r="539260" spans="9:9">
      <c r="I539260" s="33"/>
    </row>
    <row r="539263" spans="9:9">
      <c r="I539263" s="33"/>
    </row>
    <row r="539282" spans="9:9">
      <c r="I539282" s="33"/>
    </row>
    <row r="539292" spans="9:9">
      <c r="I539292" s="33"/>
    </row>
    <row r="539295" spans="9:9">
      <c r="I539295" s="33"/>
    </row>
    <row r="539314" spans="9:9">
      <c r="I539314" s="33"/>
    </row>
    <row r="539324" spans="9:9">
      <c r="I539324" s="33"/>
    </row>
    <row r="539327" spans="9:9">
      <c r="I539327" s="33"/>
    </row>
    <row r="539346" spans="9:9">
      <c r="I539346" s="33"/>
    </row>
    <row r="539356" spans="9:9">
      <c r="I539356" s="33"/>
    </row>
    <row r="539359" spans="9:9">
      <c r="I539359" s="33"/>
    </row>
    <row r="539378" spans="9:9">
      <c r="I539378" s="33"/>
    </row>
    <row r="539388" spans="9:9">
      <c r="I539388" s="33"/>
    </row>
    <row r="539391" spans="9:9">
      <c r="I539391" s="33"/>
    </row>
    <row r="539410" spans="9:9">
      <c r="I539410" s="33"/>
    </row>
    <row r="539420" spans="9:9">
      <c r="I539420" s="33"/>
    </row>
    <row r="539423" spans="9:9">
      <c r="I539423" s="33"/>
    </row>
    <row r="539442" spans="9:9">
      <c r="I539442" s="33"/>
    </row>
    <row r="539452" spans="9:9">
      <c r="I539452" s="33"/>
    </row>
    <row r="539455" spans="9:9">
      <c r="I539455" s="33"/>
    </row>
    <row r="539474" spans="9:9">
      <c r="I539474" s="33"/>
    </row>
    <row r="539484" spans="9:9">
      <c r="I539484" s="33"/>
    </row>
    <row r="539487" spans="9:9">
      <c r="I539487" s="33"/>
    </row>
    <row r="539506" spans="9:9">
      <c r="I539506" s="33"/>
    </row>
    <row r="539516" spans="9:9">
      <c r="I539516" s="33"/>
    </row>
    <row r="539519" spans="9:9">
      <c r="I539519" s="33"/>
    </row>
    <row r="539538" spans="9:9">
      <c r="I539538" s="33"/>
    </row>
    <row r="539548" spans="9:9">
      <c r="I539548" s="33"/>
    </row>
    <row r="539551" spans="9:9">
      <c r="I539551" s="33"/>
    </row>
    <row r="539570" spans="9:9">
      <c r="I539570" s="33"/>
    </row>
    <row r="539580" spans="9:9">
      <c r="I539580" s="33"/>
    </row>
    <row r="539583" spans="9:9">
      <c r="I539583" s="33"/>
    </row>
    <row r="539602" spans="9:9">
      <c r="I539602" s="33"/>
    </row>
    <row r="539612" spans="9:9">
      <c r="I539612" s="33"/>
    </row>
    <row r="539615" spans="9:9">
      <c r="I539615" s="33"/>
    </row>
    <row r="539634" spans="9:9">
      <c r="I539634" s="33"/>
    </row>
    <row r="539644" spans="9:9">
      <c r="I539644" s="33"/>
    </row>
    <row r="539647" spans="9:9">
      <c r="I539647" s="33"/>
    </row>
    <row r="539666" spans="9:9">
      <c r="I539666" s="33"/>
    </row>
    <row r="539676" spans="9:9">
      <c r="I539676" s="33"/>
    </row>
    <row r="539679" spans="9:9">
      <c r="I539679" s="33"/>
    </row>
    <row r="539698" spans="9:9">
      <c r="I539698" s="33"/>
    </row>
    <row r="539708" spans="9:9">
      <c r="I539708" s="33"/>
    </row>
    <row r="539711" spans="9:9">
      <c r="I539711" s="33"/>
    </row>
    <row r="539730" spans="9:9">
      <c r="I539730" s="33"/>
    </row>
    <row r="539740" spans="9:9">
      <c r="I539740" s="33"/>
    </row>
    <row r="539743" spans="9:9">
      <c r="I539743" s="33"/>
    </row>
    <row r="539762" spans="9:9">
      <c r="I539762" s="33"/>
    </row>
    <row r="539772" spans="9:9">
      <c r="I539772" s="33"/>
    </row>
    <row r="539775" spans="9:9">
      <c r="I539775" s="33"/>
    </row>
    <row r="539794" spans="9:9">
      <c r="I539794" s="33"/>
    </row>
    <row r="539804" spans="9:9">
      <c r="I539804" s="33"/>
    </row>
    <row r="539807" spans="9:9">
      <c r="I539807" s="33"/>
    </row>
    <row r="539826" spans="9:9">
      <c r="I539826" s="33"/>
    </row>
    <row r="539836" spans="9:9">
      <c r="I539836" s="33"/>
    </row>
    <row r="539839" spans="9:9">
      <c r="I539839" s="33"/>
    </row>
    <row r="539858" spans="9:9">
      <c r="I539858" s="33"/>
    </row>
    <row r="539868" spans="9:9">
      <c r="I539868" s="33"/>
    </row>
    <row r="539871" spans="9:9">
      <c r="I539871" s="33"/>
    </row>
    <row r="539890" spans="9:9">
      <c r="I539890" s="33"/>
    </row>
    <row r="539900" spans="9:9">
      <c r="I539900" s="33"/>
    </row>
    <row r="539903" spans="9:9">
      <c r="I539903" s="33"/>
    </row>
    <row r="539922" spans="9:9">
      <c r="I539922" s="33"/>
    </row>
    <row r="539932" spans="9:9">
      <c r="I539932" s="33"/>
    </row>
    <row r="539935" spans="9:9">
      <c r="I539935" s="33"/>
    </row>
    <row r="539954" spans="9:9">
      <c r="I539954" s="33"/>
    </row>
    <row r="539964" spans="9:9">
      <c r="I539964" s="33"/>
    </row>
    <row r="539967" spans="9:9">
      <c r="I539967" s="33"/>
    </row>
    <row r="539986" spans="9:9">
      <c r="I539986" s="33"/>
    </row>
    <row r="539996" spans="9:9">
      <c r="I539996" s="33"/>
    </row>
    <row r="539999" spans="9:9">
      <c r="I539999" s="33"/>
    </row>
    <row r="540018" spans="9:9">
      <c r="I540018" s="33"/>
    </row>
    <row r="540028" spans="9:9">
      <c r="I540028" s="33"/>
    </row>
    <row r="540031" spans="9:9">
      <c r="I540031" s="33"/>
    </row>
    <row r="540050" spans="9:9">
      <c r="I540050" s="33"/>
    </row>
    <row r="540060" spans="9:9">
      <c r="I540060" s="33"/>
    </row>
    <row r="540063" spans="9:9">
      <c r="I540063" s="33"/>
    </row>
    <row r="540082" spans="9:9">
      <c r="I540082" s="33"/>
    </row>
    <row r="540092" spans="9:9">
      <c r="I540092" s="33"/>
    </row>
    <row r="540095" spans="9:9">
      <c r="I540095" s="33"/>
    </row>
    <row r="540114" spans="9:9">
      <c r="I540114" s="33"/>
    </row>
    <row r="540124" spans="9:9">
      <c r="I540124" s="33"/>
    </row>
    <row r="540127" spans="9:9">
      <c r="I540127" s="33"/>
    </row>
    <row r="540146" spans="9:9">
      <c r="I540146" s="33"/>
    </row>
    <row r="540156" spans="9:9">
      <c r="I540156" s="33"/>
    </row>
    <row r="540159" spans="9:9">
      <c r="I540159" s="33"/>
    </row>
    <row r="540178" spans="9:9">
      <c r="I540178" s="33"/>
    </row>
    <row r="540188" spans="9:9">
      <c r="I540188" s="33"/>
    </row>
    <row r="540191" spans="9:9">
      <c r="I540191" s="33"/>
    </row>
    <row r="540210" spans="9:9">
      <c r="I540210" s="33"/>
    </row>
    <row r="540220" spans="9:9">
      <c r="I540220" s="33"/>
    </row>
    <row r="540223" spans="9:9">
      <c r="I540223" s="33"/>
    </row>
    <row r="540242" spans="9:9">
      <c r="I540242" s="33"/>
    </row>
    <row r="540252" spans="9:9">
      <c r="I540252" s="33"/>
    </row>
    <row r="540255" spans="9:9">
      <c r="I540255" s="33"/>
    </row>
    <row r="540274" spans="9:9">
      <c r="I540274" s="33"/>
    </row>
    <row r="540284" spans="9:9">
      <c r="I540284" s="33"/>
    </row>
    <row r="540287" spans="9:9">
      <c r="I540287" s="33"/>
    </row>
    <row r="540306" spans="9:9">
      <c r="I540306" s="33"/>
    </row>
    <row r="540316" spans="9:9">
      <c r="I540316" s="33"/>
    </row>
    <row r="540319" spans="9:9">
      <c r="I540319" s="33"/>
    </row>
    <row r="540338" spans="9:9">
      <c r="I540338" s="33"/>
    </row>
    <row r="540348" spans="9:9">
      <c r="I540348" s="33"/>
    </row>
    <row r="540351" spans="9:9">
      <c r="I540351" s="33"/>
    </row>
    <row r="540370" spans="9:9">
      <c r="I540370" s="33"/>
    </row>
    <row r="540380" spans="9:9">
      <c r="I540380" s="33"/>
    </row>
    <row r="540383" spans="9:9">
      <c r="I540383" s="33"/>
    </row>
    <row r="540402" spans="9:9">
      <c r="I540402" s="33"/>
    </row>
    <row r="540412" spans="9:9">
      <c r="I540412" s="33"/>
    </row>
    <row r="540415" spans="9:9">
      <c r="I540415" s="33"/>
    </row>
    <row r="540434" spans="9:9">
      <c r="I540434" s="33"/>
    </row>
    <row r="540444" spans="9:9">
      <c r="I540444" s="33"/>
    </row>
    <row r="540447" spans="9:9">
      <c r="I540447" s="33"/>
    </row>
    <row r="540466" spans="9:9">
      <c r="I540466" s="33"/>
    </row>
    <row r="540476" spans="9:9">
      <c r="I540476" s="33"/>
    </row>
    <row r="540479" spans="9:9">
      <c r="I540479" s="33"/>
    </row>
    <row r="540498" spans="9:9">
      <c r="I540498" s="33"/>
    </row>
    <row r="540508" spans="9:9">
      <c r="I540508" s="33"/>
    </row>
    <row r="540511" spans="9:9">
      <c r="I540511" s="33"/>
    </row>
    <row r="540530" spans="9:9">
      <c r="I540530" s="33"/>
    </row>
    <row r="540540" spans="9:9">
      <c r="I540540" s="33"/>
    </row>
    <row r="540543" spans="9:9">
      <c r="I540543" s="33"/>
    </row>
    <row r="540562" spans="9:9">
      <c r="I540562" s="33"/>
    </row>
    <row r="540572" spans="9:9">
      <c r="I540572" s="33"/>
    </row>
    <row r="540575" spans="9:9">
      <c r="I540575" s="33"/>
    </row>
    <row r="540594" spans="9:9">
      <c r="I540594" s="33"/>
    </row>
    <row r="540604" spans="9:9">
      <c r="I540604" s="33"/>
    </row>
    <row r="540607" spans="9:9">
      <c r="I540607" s="33"/>
    </row>
    <row r="540626" spans="9:9">
      <c r="I540626" s="33"/>
    </row>
    <row r="540636" spans="9:9">
      <c r="I540636" s="33"/>
    </row>
    <row r="540639" spans="9:9">
      <c r="I540639" s="33"/>
    </row>
    <row r="540658" spans="9:9">
      <c r="I540658" s="33"/>
    </row>
    <row r="540668" spans="9:9">
      <c r="I540668" s="33"/>
    </row>
    <row r="540671" spans="9:9">
      <c r="I540671" s="33"/>
    </row>
    <row r="540690" spans="9:9">
      <c r="I540690" s="33"/>
    </row>
    <row r="540700" spans="9:9">
      <c r="I540700" s="33"/>
    </row>
    <row r="540703" spans="9:9">
      <c r="I540703" s="33"/>
    </row>
    <row r="540722" spans="9:9">
      <c r="I540722" s="33"/>
    </row>
    <row r="540732" spans="9:9">
      <c r="I540732" s="33"/>
    </row>
    <row r="540735" spans="9:9">
      <c r="I540735" s="33"/>
    </row>
    <row r="540754" spans="9:9">
      <c r="I540754" s="33"/>
    </row>
    <row r="540764" spans="9:9">
      <c r="I540764" s="33"/>
    </row>
    <row r="540767" spans="9:9">
      <c r="I540767" s="33"/>
    </row>
    <row r="540786" spans="9:9">
      <c r="I540786" s="33"/>
    </row>
    <row r="540796" spans="9:9">
      <c r="I540796" s="33"/>
    </row>
    <row r="540799" spans="9:9">
      <c r="I540799" s="33"/>
    </row>
    <row r="540818" spans="9:9">
      <c r="I540818" s="33"/>
    </row>
    <row r="540828" spans="9:9">
      <c r="I540828" s="33"/>
    </row>
    <row r="540831" spans="9:9">
      <c r="I540831" s="33"/>
    </row>
    <row r="540850" spans="9:9">
      <c r="I540850" s="33"/>
    </row>
    <row r="540860" spans="9:9">
      <c r="I540860" s="33"/>
    </row>
    <row r="540863" spans="9:9">
      <c r="I540863" s="33"/>
    </row>
    <row r="540882" spans="9:9">
      <c r="I540882" s="33"/>
    </row>
    <row r="540892" spans="9:9">
      <c r="I540892" s="33"/>
    </row>
    <row r="540895" spans="9:9">
      <c r="I540895" s="33"/>
    </row>
    <row r="540914" spans="9:9">
      <c r="I540914" s="33"/>
    </row>
    <row r="540924" spans="9:9">
      <c r="I540924" s="33"/>
    </row>
    <row r="540927" spans="9:9">
      <c r="I540927" s="33"/>
    </row>
    <row r="540946" spans="9:9">
      <c r="I540946" s="33"/>
    </row>
    <row r="540956" spans="9:9">
      <c r="I540956" s="33"/>
    </row>
    <row r="540959" spans="9:9">
      <c r="I540959" s="33"/>
    </row>
    <row r="540978" spans="9:9">
      <c r="I540978" s="33"/>
    </row>
    <row r="540988" spans="9:9">
      <c r="I540988" s="33"/>
    </row>
    <row r="540991" spans="9:9">
      <c r="I540991" s="33"/>
    </row>
    <row r="541010" spans="9:9">
      <c r="I541010" s="33"/>
    </row>
    <row r="541020" spans="9:9">
      <c r="I541020" s="33"/>
    </row>
    <row r="541023" spans="9:9">
      <c r="I541023" s="33"/>
    </row>
    <row r="541042" spans="9:9">
      <c r="I541042" s="33"/>
    </row>
    <row r="541052" spans="9:9">
      <c r="I541052" s="33"/>
    </row>
    <row r="541055" spans="9:9">
      <c r="I541055" s="33"/>
    </row>
    <row r="541074" spans="9:9">
      <c r="I541074" s="33"/>
    </row>
    <row r="541084" spans="9:9">
      <c r="I541084" s="33"/>
    </row>
    <row r="541087" spans="9:9">
      <c r="I541087" s="33"/>
    </row>
    <row r="541106" spans="9:9">
      <c r="I541106" s="33"/>
    </row>
    <row r="541116" spans="9:9">
      <c r="I541116" s="33"/>
    </row>
    <row r="541119" spans="9:9">
      <c r="I541119" s="33"/>
    </row>
    <row r="541138" spans="9:9">
      <c r="I541138" s="33"/>
    </row>
    <row r="541148" spans="9:9">
      <c r="I541148" s="33"/>
    </row>
    <row r="541151" spans="9:9">
      <c r="I541151" s="33"/>
    </row>
    <row r="541170" spans="9:9">
      <c r="I541170" s="33"/>
    </row>
    <row r="541180" spans="9:9">
      <c r="I541180" s="33"/>
    </row>
    <row r="541183" spans="9:9">
      <c r="I541183" s="33"/>
    </row>
    <row r="541202" spans="9:9">
      <c r="I541202" s="33"/>
    </row>
    <row r="541212" spans="9:9">
      <c r="I541212" s="33"/>
    </row>
    <row r="541215" spans="9:9">
      <c r="I541215" s="33"/>
    </row>
    <row r="541234" spans="9:9">
      <c r="I541234" s="33"/>
    </row>
    <row r="541244" spans="9:9">
      <c r="I541244" s="33"/>
    </row>
    <row r="541247" spans="9:9">
      <c r="I541247" s="33"/>
    </row>
    <row r="541266" spans="9:9">
      <c r="I541266" s="33"/>
    </row>
    <row r="541276" spans="9:9">
      <c r="I541276" s="33"/>
    </row>
    <row r="541279" spans="9:9">
      <c r="I541279" s="33"/>
    </row>
    <row r="541298" spans="9:9">
      <c r="I541298" s="33"/>
    </row>
    <row r="541308" spans="9:9">
      <c r="I541308" s="33"/>
    </row>
    <row r="541311" spans="9:9">
      <c r="I541311" s="33"/>
    </row>
    <row r="541330" spans="9:9">
      <c r="I541330" s="33"/>
    </row>
    <row r="541340" spans="9:9">
      <c r="I541340" s="33"/>
    </row>
    <row r="541343" spans="9:9">
      <c r="I541343" s="33"/>
    </row>
    <row r="541362" spans="9:9">
      <c r="I541362" s="33"/>
    </row>
    <row r="541372" spans="9:9">
      <c r="I541372" s="33"/>
    </row>
    <row r="541375" spans="9:9">
      <c r="I541375" s="33"/>
    </row>
    <row r="541394" spans="9:9">
      <c r="I541394" s="33"/>
    </row>
    <row r="541404" spans="9:9">
      <c r="I541404" s="33"/>
    </row>
    <row r="541407" spans="9:9">
      <c r="I541407" s="33"/>
    </row>
    <row r="541426" spans="9:9">
      <c r="I541426" s="33"/>
    </row>
    <row r="541436" spans="9:9">
      <c r="I541436" s="33"/>
    </row>
    <row r="541439" spans="9:9">
      <c r="I541439" s="33"/>
    </row>
    <row r="541458" spans="9:9">
      <c r="I541458" s="33"/>
    </row>
    <row r="541468" spans="9:9">
      <c r="I541468" s="33"/>
    </row>
    <row r="541471" spans="9:9">
      <c r="I541471" s="33"/>
    </row>
    <row r="541490" spans="9:9">
      <c r="I541490" s="33"/>
    </row>
    <row r="541500" spans="9:9">
      <c r="I541500" s="33"/>
    </row>
    <row r="541503" spans="9:9">
      <c r="I541503" s="33"/>
    </row>
    <row r="541522" spans="9:9">
      <c r="I541522" s="33"/>
    </row>
    <row r="541532" spans="9:9">
      <c r="I541532" s="33"/>
    </row>
    <row r="541535" spans="9:9">
      <c r="I541535" s="33"/>
    </row>
    <row r="541554" spans="9:9">
      <c r="I541554" s="33"/>
    </row>
    <row r="541564" spans="9:9">
      <c r="I541564" s="33"/>
    </row>
    <row r="541567" spans="9:9">
      <c r="I541567" s="33"/>
    </row>
    <row r="541586" spans="9:9">
      <c r="I541586" s="33"/>
    </row>
    <row r="541596" spans="9:9">
      <c r="I541596" s="33"/>
    </row>
    <row r="541599" spans="9:9">
      <c r="I541599" s="33"/>
    </row>
    <row r="541618" spans="9:9">
      <c r="I541618" s="33"/>
    </row>
    <row r="541628" spans="9:9">
      <c r="I541628" s="33"/>
    </row>
    <row r="541631" spans="9:9">
      <c r="I541631" s="33"/>
    </row>
    <row r="541650" spans="9:9">
      <c r="I541650" s="33"/>
    </row>
    <row r="541660" spans="9:9">
      <c r="I541660" s="33"/>
    </row>
    <row r="541663" spans="9:9">
      <c r="I541663" s="33"/>
    </row>
    <row r="541682" spans="9:9">
      <c r="I541682" s="33"/>
    </row>
    <row r="541692" spans="9:9">
      <c r="I541692" s="33"/>
    </row>
    <row r="541695" spans="9:9">
      <c r="I541695" s="33"/>
    </row>
    <row r="541714" spans="9:9">
      <c r="I541714" s="33"/>
    </row>
    <row r="541724" spans="9:9">
      <c r="I541724" s="33"/>
    </row>
    <row r="541727" spans="9:9">
      <c r="I541727" s="33"/>
    </row>
    <row r="541746" spans="9:9">
      <c r="I541746" s="33"/>
    </row>
    <row r="541756" spans="9:9">
      <c r="I541756" s="33"/>
    </row>
    <row r="541759" spans="9:9">
      <c r="I541759" s="33"/>
    </row>
    <row r="541778" spans="9:9">
      <c r="I541778" s="33"/>
    </row>
    <row r="541788" spans="9:9">
      <c r="I541788" s="33"/>
    </row>
    <row r="541791" spans="9:9">
      <c r="I541791" s="33"/>
    </row>
    <row r="541810" spans="9:9">
      <c r="I541810" s="33"/>
    </row>
    <row r="541820" spans="9:9">
      <c r="I541820" s="33"/>
    </row>
    <row r="541823" spans="9:9">
      <c r="I541823" s="33"/>
    </row>
    <row r="541842" spans="9:9">
      <c r="I541842" s="33"/>
    </row>
    <row r="541852" spans="9:9">
      <c r="I541852" s="33"/>
    </row>
    <row r="541855" spans="9:9">
      <c r="I541855" s="33"/>
    </row>
    <row r="541874" spans="9:9">
      <c r="I541874" s="33"/>
    </row>
    <row r="541884" spans="9:9">
      <c r="I541884" s="33"/>
    </row>
    <row r="541887" spans="9:9">
      <c r="I541887" s="33"/>
    </row>
    <row r="541906" spans="9:9">
      <c r="I541906" s="33"/>
    </row>
    <row r="541916" spans="9:9">
      <c r="I541916" s="33"/>
    </row>
    <row r="541919" spans="9:9">
      <c r="I541919" s="33"/>
    </row>
    <row r="541938" spans="9:9">
      <c r="I541938" s="33"/>
    </row>
    <row r="541948" spans="9:9">
      <c r="I541948" s="33"/>
    </row>
    <row r="541951" spans="9:9">
      <c r="I541951" s="33"/>
    </row>
    <row r="541970" spans="9:9">
      <c r="I541970" s="33"/>
    </row>
    <row r="541980" spans="9:9">
      <c r="I541980" s="33"/>
    </row>
    <row r="541983" spans="9:9">
      <c r="I541983" s="33"/>
    </row>
    <row r="542002" spans="9:9">
      <c r="I542002" s="33"/>
    </row>
    <row r="542012" spans="9:9">
      <c r="I542012" s="33"/>
    </row>
    <row r="542015" spans="9:9">
      <c r="I542015" s="33"/>
    </row>
    <row r="542034" spans="9:9">
      <c r="I542034" s="33"/>
    </row>
    <row r="542044" spans="9:9">
      <c r="I542044" s="33"/>
    </row>
    <row r="542047" spans="9:9">
      <c r="I542047" s="33"/>
    </row>
    <row r="542066" spans="9:9">
      <c r="I542066" s="33"/>
    </row>
    <row r="542076" spans="9:9">
      <c r="I542076" s="33"/>
    </row>
    <row r="542079" spans="9:9">
      <c r="I542079" s="33"/>
    </row>
    <row r="542098" spans="9:9">
      <c r="I542098" s="33"/>
    </row>
    <row r="542108" spans="9:9">
      <c r="I542108" s="33"/>
    </row>
    <row r="542111" spans="9:9">
      <c r="I542111" s="33"/>
    </row>
    <row r="542130" spans="9:9">
      <c r="I542130" s="33"/>
    </row>
    <row r="542140" spans="9:9">
      <c r="I542140" s="33"/>
    </row>
    <row r="542143" spans="9:9">
      <c r="I542143" s="33"/>
    </row>
    <row r="542162" spans="9:9">
      <c r="I542162" s="33"/>
    </row>
    <row r="542172" spans="9:9">
      <c r="I542172" s="33"/>
    </row>
    <row r="542175" spans="9:9">
      <c r="I542175" s="33"/>
    </row>
    <row r="542194" spans="9:9">
      <c r="I542194" s="33"/>
    </row>
    <row r="542204" spans="9:9">
      <c r="I542204" s="33"/>
    </row>
    <row r="542207" spans="9:9">
      <c r="I542207" s="33"/>
    </row>
    <row r="542226" spans="9:9">
      <c r="I542226" s="33"/>
    </row>
    <row r="542236" spans="9:9">
      <c r="I542236" s="33"/>
    </row>
    <row r="542239" spans="9:9">
      <c r="I542239" s="33"/>
    </row>
    <row r="542258" spans="9:9">
      <c r="I542258" s="33"/>
    </row>
    <row r="542268" spans="9:9">
      <c r="I542268" s="33"/>
    </row>
    <row r="542271" spans="9:9">
      <c r="I542271" s="33"/>
    </row>
    <row r="542290" spans="9:9">
      <c r="I542290" s="33"/>
    </row>
    <row r="542300" spans="9:9">
      <c r="I542300" s="33"/>
    </row>
    <row r="542303" spans="9:9">
      <c r="I542303" s="33"/>
    </row>
    <row r="542322" spans="9:9">
      <c r="I542322" s="33"/>
    </row>
    <row r="542332" spans="9:9">
      <c r="I542332" s="33"/>
    </row>
    <row r="542335" spans="9:9">
      <c r="I542335" s="33"/>
    </row>
    <row r="542354" spans="9:9">
      <c r="I542354" s="33"/>
    </row>
    <row r="542364" spans="9:9">
      <c r="I542364" s="33"/>
    </row>
    <row r="542367" spans="9:9">
      <c r="I542367" s="33"/>
    </row>
    <row r="542386" spans="9:9">
      <c r="I542386" s="33"/>
    </row>
    <row r="542396" spans="9:9">
      <c r="I542396" s="33"/>
    </row>
    <row r="542399" spans="9:9">
      <c r="I542399" s="33"/>
    </row>
    <row r="542418" spans="9:9">
      <c r="I542418" s="33"/>
    </row>
    <row r="542428" spans="9:9">
      <c r="I542428" s="33"/>
    </row>
    <row r="542431" spans="9:9">
      <c r="I542431" s="33"/>
    </row>
    <row r="542450" spans="9:9">
      <c r="I542450" s="33"/>
    </row>
    <row r="542460" spans="9:9">
      <c r="I542460" s="33"/>
    </row>
    <row r="542463" spans="9:9">
      <c r="I542463" s="33"/>
    </row>
    <row r="542482" spans="9:9">
      <c r="I542482" s="33"/>
    </row>
    <row r="542492" spans="9:9">
      <c r="I542492" s="33"/>
    </row>
    <row r="542495" spans="9:9">
      <c r="I542495" s="33"/>
    </row>
    <row r="542514" spans="9:9">
      <c r="I542514" s="33"/>
    </row>
    <row r="542524" spans="9:9">
      <c r="I542524" s="33"/>
    </row>
    <row r="542527" spans="9:9">
      <c r="I542527" s="33"/>
    </row>
    <row r="542546" spans="9:9">
      <c r="I542546" s="33"/>
    </row>
    <row r="542556" spans="9:9">
      <c r="I542556" s="33"/>
    </row>
    <row r="542559" spans="9:9">
      <c r="I542559" s="33"/>
    </row>
    <row r="542578" spans="9:9">
      <c r="I542578" s="33"/>
    </row>
    <row r="542588" spans="9:9">
      <c r="I542588" s="33"/>
    </row>
    <row r="542591" spans="9:9">
      <c r="I542591" s="33"/>
    </row>
    <row r="542610" spans="9:9">
      <c r="I542610" s="33"/>
    </row>
    <row r="542620" spans="9:9">
      <c r="I542620" s="33"/>
    </row>
    <row r="542623" spans="9:9">
      <c r="I542623" s="33"/>
    </row>
    <row r="542642" spans="9:9">
      <c r="I542642" s="33"/>
    </row>
    <row r="542652" spans="9:9">
      <c r="I542652" s="33"/>
    </row>
    <row r="542655" spans="9:9">
      <c r="I542655" s="33"/>
    </row>
    <row r="542674" spans="9:9">
      <c r="I542674" s="33"/>
    </row>
    <row r="542684" spans="9:9">
      <c r="I542684" s="33"/>
    </row>
    <row r="542687" spans="9:9">
      <c r="I542687" s="33"/>
    </row>
    <row r="542706" spans="9:9">
      <c r="I542706" s="33"/>
    </row>
    <row r="542716" spans="9:9">
      <c r="I542716" s="33"/>
    </row>
    <row r="542719" spans="9:9">
      <c r="I542719" s="33"/>
    </row>
    <row r="542738" spans="9:9">
      <c r="I542738" s="33"/>
    </row>
    <row r="542748" spans="9:9">
      <c r="I542748" s="33"/>
    </row>
    <row r="542751" spans="9:9">
      <c r="I542751" s="33"/>
    </row>
    <row r="542770" spans="9:9">
      <c r="I542770" s="33"/>
    </row>
    <row r="542780" spans="9:9">
      <c r="I542780" s="33"/>
    </row>
    <row r="542783" spans="9:9">
      <c r="I542783" s="33"/>
    </row>
    <row r="542802" spans="9:9">
      <c r="I542802" s="33"/>
    </row>
    <row r="542812" spans="9:9">
      <c r="I542812" s="33"/>
    </row>
    <row r="542815" spans="9:9">
      <c r="I542815" s="33"/>
    </row>
    <row r="542834" spans="9:9">
      <c r="I542834" s="33"/>
    </row>
    <row r="542844" spans="9:9">
      <c r="I542844" s="33"/>
    </row>
    <row r="542847" spans="9:9">
      <c r="I542847" s="33"/>
    </row>
    <row r="542866" spans="9:9">
      <c r="I542866" s="33"/>
    </row>
    <row r="542876" spans="9:9">
      <c r="I542876" s="33"/>
    </row>
    <row r="542879" spans="9:9">
      <c r="I542879" s="33"/>
    </row>
    <row r="542898" spans="9:9">
      <c r="I542898" s="33"/>
    </row>
    <row r="542908" spans="9:9">
      <c r="I542908" s="33"/>
    </row>
    <row r="542911" spans="9:9">
      <c r="I542911" s="33"/>
    </row>
    <row r="542930" spans="9:9">
      <c r="I542930" s="33"/>
    </row>
    <row r="542940" spans="9:9">
      <c r="I542940" s="33"/>
    </row>
    <row r="542943" spans="9:9">
      <c r="I542943" s="33"/>
    </row>
    <row r="542962" spans="9:9">
      <c r="I542962" s="33"/>
    </row>
    <row r="542972" spans="9:9">
      <c r="I542972" s="33"/>
    </row>
    <row r="542975" spans="9:9">
      <c r="I542975" s="33"/>
    </row>
    <row r="542994" spans="9:9">
      <c r="I542994" s="33"/>
    </row>
    <row r="543004" spans="9:9">
      <c r="I543004" s="33"/>
    </row>
    <row r="543007" spans="9:9">
      <c r="I543007" s="33"/>
    </row>
    <row r="543026" spans="9:9">
      <c r="I543026" s="33"/>
    </row>
    <row r="543036" spans="9:9">
      <c r="I543036" s="33"/>
    </row>
    <row r="543039" spans="9:9">
      <c r="I543039" s="33"/>
    </row>
    <row r="543058" spans="9:9">
      <c r="I543058" s="33"/>
    </row>
    <row r="543068" spans="9:9">
      <c r="I543068" s="33"/>
    </row>
    <row r="543071" spans="9:9">
      <c r="I543071" s="33"/>
    </row>
    <row r="543090" spans="9:9">
      <c r="I543090" s="33"/>
    </row>
    <row r="543100" spans="9:9">
      <c r="I543100" s="33"/>
    </row>
    <row r="543103" spans="9:9">
      <c r="I543103" s="33"/>
    </row>
    <row r="543122" spans="9:9">
      <c r="I543122" s="33"/>
    </row>
    <row r="543132" spans="9:9">
      <c r="I543132" s="33"/>
    </row>
    <row r="543135" spans="9:9">
      <c r="I543135" s="33"/>
    </row>
    <row r="543154" spans="9:9">
      <c r="I543154" s="33"/>
    </row>
    <row r="543164" spans="9:9">
      <c r="I543164" s="33"/>
    </row>
    <row r="543167" spans="9:9">
      <c r="I543167" s="33"/>
    </row>
    <row r="543186" spans="9:9">
      <c r="I543186" s="33"/>
    </row>
    <row r="543196" spans="9:9">
      <c r="I543196" s="33"/>
    </row>
    <row r="543199" spans="9:9">
      <c r="I543199" s="33"/>
    </row>
    <row r="543218" spans="9:9">
      <c r="I543218" s="33"/>
    </row>
    <row r="543228" spans="9:9">
      <c r="I543228" s="33"/>
    </row>
    <row r="543231" spans="9:9">
      <c r="I543231" s="33"/>
    </row>
    <row r="543250" spans="9:9">
      <c r="I543250" s="33"/>
    </row>
    <row r="543260" spans="9:9">
      <c r="I543260" s="33"/>
    </row>
    <row r="543263" spans="9:9">
      <c r="I543263" s="33"/>
    </row>
    <row r="543282" spans="9:9">
      <c r="I543282" s="33"/>
    </row>
    <row r="543292" spans="9:9">
      <c r="I543292" s="33"/>
    </row>
    <row r="543295" spans="9:9">
      <c r="I543295" s="33"/>
    </row>
    <row r="543314" spans="9:9">
      <c r="I543314" s="33"/>
    </row>
    <row r="543324" spans="9:9">
      <c r="I543324" s="33"/>
    </row>
    <row r="543327" spans="9:9">
      <c r="I543327" s="33"/>
    </row>
    <row r="543346" spans="9:9">
      <c r="I543346" s="33"/>
    </row>
    <row r="543356" spans="9:9">
      <c r="I543356" s="33"/>
    </row>
    <row r="543359" spans="9:9">
      <c r="I543359" s="33"/>
    </row>
    <row r="543378" spans="9:9">
      <c r="I543378" s="33"/>
    </row>
    <row r="543388" spans="9:9">
      <c r="I543388" s="33"/>
    </row>
    <row r="543391" spans="9:9">
      <c r="I543391" s="33"/>
    </row>
    <row r="543410" spans="9:9">
      <c r="I543410" s="33"/>
    </row>
    <row r="543420" spans="9:9">
      <c r="I543420" s="33"/>
    </row>
    <row r="543423" spans="9:9">
      <c r="I543423" s="33"/>
    </row>
    <row r="543442" spans="9:9">
      <c r="I543442" s="33"/>
    </row>
    <row r="543452" spans="9:9">
      <c r="I543452" s="33"/>
    </row>
    <row r="543455" spans="9:9">
      <c r="I543455" s="33"/>
    </row>
    <row r="543474" spans="9:9">
      <c r="I543474" s="33"/>
    </row>
    <row r="543484" spans="9:9">
      <c r="I543484" s="33"/>
    </row>
    <row r="543487" spans="9:9">
      <c r="I543487" s="33"/>
    </row>
    <row r="543506" spans="9:9">
      <c r="I543506" s="33"/>
    </row>
    <row r="543516" spans="9:9">
      <c r="I543516" s="33"/>
    </row>
    <row r="543519" spans="9:9">
      <c r="I543519" s="33"/>
    </row>
    <row r="543538" spans="9:9">
      <c r="I543538" s="33"/>
    </row>
    <row r="543548" spans="9:9">
      <c r="I543548" s="33"/>
    </row>
    <row r="543551" spans="9:9">
      <c r="I543551" s="33"/>
    </row>
    <row r="543570" spans="9:9">
      <c r="I543570" s="33"/>
    </row>
    <row r="543580" spans="9:9">
      <c r="I543580" s="33"/>
    </row>
    <row r="543583" spans="9:9">
      <c r="I543583" s="33"/>
    </row>
    <row r="543602" spans="9:9">
      <c r="I543602" s="33"/>
    </row>
    <row r="543612" spans="9:9">
      <c r="I543612" s="33"/>
    </row>
    <row r="543615" spans="9:9">
      <c r="I543615" s="33"/>
    </row>
    <row r="543634" spans="9:9">
      <c r="I543634" s="33"/>
    </row>
    <row r="543644" spans="9:9">
      <c r="I543644" s="33"/>
    </row>
    <row r="543647" spans="9:9">
      <c r="I543647" s="33"/>
    </row>
    <row r="543666" spans="9:9">
      <c r="I543666" s="33"/>
    </row>
    <row r="543676" spans="9:9">
      <c r="I543676" s="33"/>
    </row>
    <row r="543679" spans="9:9">
      <c r="I543679" s="33"/>
    </row>
    <row r="543698" spans="9:9">
      <c r="I543698" s="33"/>
    </row>
    <row r="543708" spans="9:9">
      <c r="I543708" s="33"/>
    </row>
    <row r="543711" spans="9:9">
      <c r="I543711" s="33"/>
    </row>
    <row r="543730" spans="9:9">
      <c r="I543730" s="33"/>
    </row>
    <row r="543740" spans="9:9">
      <c r="I543740" s="33"/>
    </row>
    <row r="543743" spans="9:9">
      <c r="I543743" s="33"/>
    </row>
    <row r="543762" spans="9:9">
      <c r="I543762" s="33"/>
    </row>
    <row r="543772" spans="9:9">
      <c r="I543772" s="33"/>
    </row>
    <row r="543775" spans="9:9">
      <c r="I543775" s="33"/>
    </row>
    <row r="543794" spans="9:9">
      <c r="I543794" s="33"/>
    </row>
    <row r="543804" spans="9:9">
      <c r="I543804" s="33"/>
    </row>
    <row r="543807" spans="9:9">
      <c r="I543807" s="33"/>
    </row>
    <row r="543826" spans="9:9">
      <c r="I543826" s="33"/>
    </row>
    <row r="543836" spans="9:9">
      <c r="I543836" s="33"/>
    </row>
    <row r="543839" spans="9:9">
      <c r="I543839" s="33"/>
    </row>
    <row r="543858" spans="9:9">
      <c r="I543858" s="33"/>
    </row>
    <row r="543868" spans="9:9">
      <c r="I543868" s="33"/>
    </row>
    <row r="543871" spans="9:9">
      <c r="I543871" s="33"/>
    </row>
    <row r="543890" spans="9:9">
      <c r="I543890" s="33"/>
    </row>
    <row r="543900" spans="9:9">
      <c r="I543900" s="33"/>
    </row>
    <row r="543903" spans="9:9">
      <c r="I543903" s="33"/>
    </row>
    <row r="543922" spans="9:9">
      <c r="I543922" s="33"/>
    </row>
    <row r="543932" spans="9:9">
      <c r="I543932" s="33"/>
    </row>
    <row r="543935" spans="9:9">
      <c r="I543935" s="33"/>
    </row>
    <row r="543954" spans="9:9">
      <c r="I543954" s="33"/>
    </row>
    <row r="543964" spans="9:9">
      <c r="I543964" s="33"/>
    </row>
    <row r="543967" spans="9:9">
      <c r="I543967" s="33"/>
    </row>
    <row r="543986" spans="9:9">
      <c r="I543986" s="33"/>
    </row>
    <row r="543996" spans="9:9">
      <c r="I543996" s="33"/>
    </row>
    <row r="543999" spans="9:9">
      <c r="I543999" s="33"/>
    </row>
    <row r="544018" spans="9:9">
      <c r="I544018" s="33"/>
    </row>
    <row r="544028" spans="9:9">
      <c r="I544028" s="33"/>
    </row>
    <row r="544031" spans="9:9">
      <c r="I544031" s="33"/>
    </row>
    <row r="544050" spans="9:9">
      <c r="I544050" s="33"/>
    </row>
    <row r="544060" spans="9:9">
      <c r="I544060" s="33"/>
    </row>
    <row r="544063" spans="9:9">
      <c r="I544063" s="33"/>
    </row>
    <row r="544082" spans="9:9">
      <c r="I544082" s="33"/>
    </row>
    <row r="544092" spans="9:9">
      <c r="I544092" s="33"/>
    </row>
    <row r="544095" spans="9:9">
      <c r="I544095" s="33"/>
    </row>
    <row r="544114" spans="9:9">
      <c r="I544114" s="33"/>
    </row>
    <row r="544124" spans="9:9">
      <c r="I544124" s="33"/>
    </row>
    <row r="544127" spans="9:9">
      <c r="I544127" s="33"/>
    </row>
    <row r="544146" spans="9:9">
      <c r="I544146" s="33"/>
    </row>
    <row r="544156" spans="9:9">
      <c r="I544156" s="33"/>
    </row>
    <row r="544159" spans="9:9">
      <c r="I544159" s="33"/>
    </row>
    <row r="544178" spans="9:9">
      <c r="I544178" s="33"/>
    </row>
    <row r="544188" spans="9:9">
      <c r="I544188" s="33"/>
    </row>
    <row r="544191" spans="9:9">
      <c r="I544191" s="33"/>
    </row>
    <row r="544210" spans="9:9">
      <c r="I544210" s="33"/>
    </row>
    <row r="544220" spans="9:9">
      <c r="I544220" s="33"/>
    </row>
    <row r="544223" spans="9:9">
      <c r="I544223" s="33"/>
    </row>
    <row r="544242" spans="9:9">
      <c r="I544242" s="33"/>
    </row>
    <row r="544252" spans="9:9">
      <c r="I544252" s="33"/>
    </row>
    <row r="544255" spans="9:9">
      <c r="I544255" s="33"/>
    </row>
    <row r="544274" spans="9:9">
      <c r="I544274" s="33"/>
    </row>
    <row r="544284" spans="9:9">
      <c r="I544284" s="33"/>
    </row>
    <row r="544287" spans="9:9">
      <c r="I544287" s="33"/>
    </row>
    <row r="544306" spans="9:9">
      <c r="I544306" s="33"/>
    </row>
    <row r="544316" spans="9:9">
      <c r="I544316" s="33"/>
    </row>
    <row r="544319" spans="9:9">
      <c r="I544319" s="33"/>
    </row>
    <row r="544338" spans="9:9">
      <c r="I544338" s="33"/>
    </row>
    <row r="544348" spans="9:9">
      <c r="I544348" s="33"/>
    </row>
    <row r="544351" spans="9:9">
      <c r="I544351" s="33"/>
    </row>
    <row r="544370" spans="9:9">
      <c r="I544370" s="33"/>
    </row>
    <row r="544380" spans="9:9">
      <c r="I544380" s="33"/>
    </row>
    <row r="544383" spans="9:9">
      <c r="I544383" s="33"/>
    </row>
    <row r="544402" spans="9:9">
      <c r="I544402" s="33"/>
    </row>
    <row r="544412" spans="9:9">
      <c r="I544412" s="33"/>
    </row>
    <row r="544415" spans="9:9">
      <c r="I544415" s="33"/>
    </row>
    <row r="544434" spans="9:9">
      <c r="I544434" s="33"/>
    </row>
    <row r="544444" spans="9:9">
      <c r="I544444" s="33"/>
    </row>
    <row r="544447" spans="9:9">
      <c r="I544447" s="33"/>
    </row>
    <row r="544466" spans="9:9">
      <c r="I544466" s="33"/>
    </row>
    <row r="544476" spans="9:9">
      <c r="I544476" s="33"/>
    </row>
    <row r="544479" spans="9:9">
      <c r="I544479" s="33"/>
    </row>
    <row r="544498" spans="9:9">
      <c r="I544498" s="33"/>
    </row>
    <row r="544508" spans="9:9">
      <c r="I544508" s="33"/>
    </row>
    <row r="544511" spans="9:9">
      <c r="I544511" s="33"/>
    </row>
    <row r="544530" spans="9:9">
      <c r="I544530" s="33"/>
    </row>
    <row r="544540" spans="9:9">
      <c r="I544540" s="33"/>
    </row>
    <row r="544543" spans="9:9">
      <c r="I544543" s="33"/>
    </row>
    <row r="544562" spans="9:9">
      <c r="I544562" s="33"/>
    </row>
    <row r="544572" spans="9:9">
      <c r="I544572" s="33"/>
    </row>
    <row r="544575" spans="9:9">
      <c r="I544575" s="33"/>
    </row>
    <row r="544594" spans="9:9">
      <c r="I544594" s="33"/>
    </row>
    <row r="544604" spans="9:9">
      <c r="I544604" s="33"/>
    </row>
    <row r="544607" spans="9:9">
      <c r="I544607" s="33"/>
    </row>
    <row r="544626" spans="9:9">
      <c r="I544626" s="33"/>
    </row>
    <row r="544636" spans="9:9">
      <c r="I544636" s="33"/>
    </row>
    <row r="544639" spans="9:9">
      <c r="I544639" s="33"/>
    </row>
    <row r="544658" spans="9:9">
      <c r="I544658" s="33"/>
    </row>
    <row r="544668" spans="9:9">
      <c r="I544668" s="33"/>
    </row>
    <row r="544671" spans="9:9">
      <c r="I544671" s="33"/>
    </row>
    <row r="544690" spans="9:9">
      <c r="I544690" s="33"/>
    </row>
    <row r="544700" spans="9:9">
      <c r="I544700" s="33"/>
    </row>
    <row r="544703" spans="9:9">
      <c r="I544703" s="33"/>
    </row>
    <row r="544722" spans="9:9">
      <c r="I544722" s="33"/>
    </row>
    <row r="544732" spans="9:9">
      <c r="I544732" s="33"/>
    </row>
    <row r="544735" spans="9:9">
      <c r="I544735" s="33"/>
    </row>
    <row r="544754" spans="9:9">
      <c r="I544754" s="33"/>
    </row>
    <row r="544764" spans="9:9">
      <c r="I544764" s="33"/>
    </row>
    <row r="544767" spans="9:9">
      <c r="I544767" s="33"/>
    </row>
    <row r="544786" spans="9:9">
      <c r="I544786" s="33"/>
    </row>
    <row r="544796" spans="9:9">
      <c r="I544796" s="33"/>
    </row>
    <row r="544799" spans="9:9">
      <c r="I544799" s="33"/>
    </row>
    <row r="544818" spans="9:9">
      <c r="I544818" s="33"/>
    </row>
    <row r="544828" spans="9:9">
      <c r="I544828" s="33"/>
    </row>
    <row r="544831" spans="9:9">
      <c r="I544831" s="33"/>
    </row>
    <row r="544850" spans="9:9">
      <c r="I544850" s="33"/>
    </row>
    <row r="544860" spans="9:9">
      <c r="I544860" s="33"/>
    </row>
    <row r="544863" spans="9:9">
      <c r="I544863" s="33"/>
    </row>
    <row r="544882" spans="9:9">
      <c r="I544882" s="33"/>
    </row>
    <row r="544892" spans="9:9">
      <c r="I544892" s="33"/>
    </row>
    <row r="544895" spans="9:9">
      <c r="I544895" s="33"/>
    </row>
    <row r="544914" spans="9:9">
      <c r="I544914" s="33"/>
    </row>
    <row r="544924" spans="9:9">
      <c r="I544924" s="33"/>
    </row>
    <row r="544927" spans="9:9">
      <c r="I544927" s="33"/>
    </row>
    <row r="544946" spans="9:9">
      <c r="I544946" s="33"/>
    </row>
    <row r="544956" spans="9:9">
      <c r="I544956" s="33"/>
    </row>
    <row r="544959" spans="9:9">
      <c r="I544959" s="33"/>
    </row>
    <row r="544978" spans="9:9">
      <c r="I544978" s="33"/>
    </row>
    <row r="544988" spans="9:9">
      <c r="I544988" s="33"/>
    </row>
    <row r="544991" spans="9:9">
      <c r="I544991" s="33"/>
    </row>
    <row r="545010" spans="9:9">
      <c r="I545010" s="33"/>
    </row>
    <row r="545020" spans="9:9">
      <c r="I545020" s="33"/>
    </row>
    <row r="545023" spans="9:9">
      <c r="I545023" s="33"/>
    </row>
    <row r="545042" spans="9:9">
      <c r="I545042" s="33"/>
    </row>
    <row r="545052" spans="9:9">
      <c r="I545052" s="33"/>
    </row>
    <row r="545055" spans="9:9">
      <c r="I545055" s="33"/>
    </row>
    <row r="545074" spans="9:9">
      <c r="I545074" s="33"/>
    </row>
    <row r="545084" spans="9:9">
      <c r="I545084" s="33"/>
    </row>
    <row r="545087" spans="9:9">
      <c r="I545087" s="33"/>
    </row>
    <row r="545106" spans="9:9">
      <c r="I545106" s="33"/>
    </row>
    <row r="545116" spans="9:9">
      <c r="I545116" s="33"/>
    </row>
    <row r="545119" spans="9:9">
      <c r="I545119" s="33"/>
    </row>
    <row r="545138" spans="9:9">
      <c r="I545138" s="33"/>
    </row>
    <row r="545148" spans="9:9">
      <c r="I545148" s="33"/>
    </row>
    <row r="545151" spans="9:9">
      <c r="I545151" s="33"/>
    </row>
    <row r="545170" spans="9:9">
      <c r="I545170" s="33"/>
    </row>
    <row r="545180" spans="9:9">
      <c r="I545180" s="33"/>
    </row>
    <row r="545183" spans="9:9">
      <c r="I545183" s="33"/>
    </row>
    <row r="545202" spans="9:9">
      <c r="I545202" s="33"/>
    </row>
    <row r="545212" spans="9:9">
      <c r="I545212" s="33"/>
    </row>
    <row r="545215" spans="9:9">
      <c r="I545215" s="33"/>
    </row>
    <row r="545234" spans="9:9">
      <c r="I545234" s="33"/>
    </row>
    <row r="545244" spans="9:9">
      <c r="I545244" s="33"/>
    </row>
    <row r="545247" spans="9:9">
      <c r="I545247" s="33"/>
    </row>
    <row r="545266" spans="9:9">
      <c r="I545266" s="33"/>
    </row>
    <row r="545276" spans="9:9">
      <c r="I545276" s="33"/>
    </row>
    <row r="545279" spans="9:9">
      <c r="I545279" s="33"/>
    </row>
    <row r="545298" spans="9:9">
      <c r="I545298" s="33"/>
    </row>
    <row r="545308" spans="9:9">
      <c r="I545308" s="33"/>
    </row>
    <row r="545311" spans="9:9">
      <c r="I545311" s="33"/>
    </row>
    <row r="545330" spans="9:9">
      <c r="I545330" s="33"/>
    </row>
    <row r="545340" spans="9:9">
      <c r="I545340" s="33"/>
    </row>
    <row r="545343" spans="9:9">
      <c r="I545343" s="33"/>
    </row>
    <row r="545362" spans="9:9">
      <c r="I545362" s="33"/>
    </row>
    <row r="545372" spans="9:9">
      <c r="I545372" s="33"/>
    </row>
    <row r="545375" spans="9:9">
      <c r="I545375" s="33"/>
    </row>
    <row r="545394" spans="9:9">
      <c r="I545394" s="33"/>
    </row>
    <row r="545404" spans="9:9">
      <c r="I545404" s="33"/>
    </row>
    <row r="545407" spans="9:9">
      <c r="I545407" s="33"/>
    </row>
    <row r="545426" spans="9:9">
      <c r="I545426" s="33"/>
    </row>
    <row r="545436" spans="9:9">
      <c r="I545436" s="33"/>
    </row>
    <row r="545439" spans="9:9">
      <c r="I545439" s="33"/>
    </row>
    <row r="545458" spans="9:9">
      <c r="I545458" s="33"/>
    </row>
    <row r="545468" spans="9:9">
      <c r="I545468" s="33"/>
    </row>
    <row r="545471" spans="9:9">
      <c r="I545471" s="33"/>
    </row>
    <row r="545490" spans="9:9">
      <c r="I545490" s="33"/>
    </row>
    <row r="545500" spans="9:9">
      <c r="I545500" s="33"/>
    </row>
    <row r="545503" spans="9:9">
      <c r="I545503" s="33"/>
    </row>
    <row r="545522" spans="9:9">
      <c r="I545522" s="33"/>
    </row>
    <row r="545532" spans="9:9">
      <c r="I545532" s="33"/>
    </row>
    <row r="545535" spans="9:9">
      <c r="I545535" s="33"/>
    </row>
    <row r="545554" spans="9:9">
      <c r="I545554" s="33"/>
    </row>
    <row r="545564" spans="9:9">
      <c r="I545564" s="33"/>
    </row>
    <row r="545567" spans="9:9">
      <c r="I545567" s="33"/>
    </row>
    <row r="545586" spans="9:9">
      <c r="I545586" s="33"/>
    </row>
    <row r="545596" spans="9:9">
      <c r="I545596" s="33"/>
    </row>
    <row r="545599" spans="9:9">
      <c r="I545599" s="33"/>
    </row>
    <row r="545618" spans="9:9">
      <c r="I545618" s="33"/>
    </row>
    <row r="545628" spans="9:9">
      <c r="I545628" s="33"/>
    </row>
    <row r="545631" spans="9:9">
      <c r="I545631" s="33"/>
    </row>
    <row r="545650" spans="9:9">
      <c r="I545650" s="33"/>
    </row>
    <row r="545660" spans="9:9">
      <c r="I545660" s="33"/>
    </row>
    <row r="545663" spans="9:9">
      <c r="I545663" s="33"/>
    </row>
    <row r="545682" spans="9:9">
      <c r="I545682" s="33"/>
    </row>
    <row r="545692" spans="9:9">
      <c r="I545692" s="33"/>
    </row>
    <row r="545695" spans="9:9">
      <c r="I545695" s="33"/>
    </row>
    <row r="545714" spans="9:9">
      <c r="I545714" s="33"/>
    </row>
    <row r="545724" spans="9:9">
      <c r="I545724" s="33"/>
    </row>
    <row r="545727" spans="9:9">
      <c r="I545727" s="33"/>
    </row>
    <row r="545746" spans="9:9">
      <c r="I545746" s="33"/>
    </row>
    <row r="545756" spans="9:9">
      <c r="I545756" s="33"/>
    </row>
    <row r="545759" spans="9:9">
      <c r="I545759" s="33"/>
    </row>
    <row r="545778" spans="9:9">
      <c r="I545778" s="33"/>
    </row>
    <row r="545788" spans="9:9">
      <c r="I545788" s="33"/>
    </row>
    <row r="545791" spans="9:9">
      <c r="I545791" s="33"/>
    </row>
    <row r="545810" spans="9:9">
      <c r="I545810" s="33"/>
    </row>
    <row r="545820" spans="9:9">
      <c r="I545820" s="33"/>
    </row>
    <row r="545823" spans="9:9">
      <c r="I545823" s="33"/>
    </row>
    <row r="545842" spans="9:9">
      <c r="I545842" s="33"/>
    </row>
    <row r="545852" spans="9:9">
      <c r="I545852" s="33"/>
    </row>
    <row r="545855" spans="9:9">
      <c r="I545855" s="33"/>
    </row>
    <row r="545874" spans="9:9">
      <c r="I545874" s="33"/>
    </row>
    <row r="545884" spans="9:9">
      <c r="I545884" s="33"/>
    </row>
    <row r="545887" spans="9:9">
      <c r="I545887" s="33"/>
    </row>
    <row r="545906" spans="9:9">
      <c r="I545906" s="33"/>
    </row>
    <row r="545916" spans="9:9">
      <c r="I545916" s="33"/>
    </row>
    <row r="545919" spans="9:9">
      <c r="I545919" s="33"/>
    </row>
    <row r="545938" spans="9:9">
      <c r="I545938" s="33"/>
    </row>
    <row r="545948" spans="9:9">
      <c r="I545948" s="33"/>
    </row>
    <row r="545951" spans="9:9">
      <c r="I545951" s="33"/>
    </row>
    <row r="545970" spans="9:9">
      <c r="I545970" s="33"/>
    </row>
    <row r="545980" spans="9:9">
      <c r="I545980" s="33"/>
    </row>
    <row r="545983" spans="9:9">
      <c r="I545983" s="33"/>
    </row>
    <row r="546002" spans="9:9">
      <c r="I546002" s="33"/>
    </row>
    <row r="546012" spans="9:9">
      <c r="I546012" s="33"/>
    </row>
    <row r="546015" spans="9:9">
      <c r="I546015" s="33"/>
    </row>
    <row r="546034" spans="9:9">
      <c r="I546034" s="33"/>
    </row>
    <row r="546044" spans="9:9">
      <c r="I546044" s="33"/>
    </row>
    <row r="546047" spans="9:9">
      <c r="I546047" s="33"/>
    </row>
    <row r="546066" spans="9:9">
      <c r="I546066" s="33"/>
    </row>
    <row r="546076" spans="9:9">
      <c r="I546076" s="33"/>
    </row>
    <row r="546079" spans="9:9">
      <c r="I546079" s="33"/>
    </row>
    <row r="546098" spans="9:9">
      <c r="I546098" s="33"/>
    </row>
    <row r="546108" spans="9:9">
      <c r="I546108" s="33"/>
    </row>
    <row r="546111" spans="9:9">
      <c r="I546111" s="33"/>
    </row>
    <row r="546130" spans="9:9">
      <c r="I546130" s="33"/>
    </row>
    <row r="546140" spans="9:9">
      <c r="I546140" s="33"/>
    </row>
    <row r="546143" spans="9:9">
      <c r="I546143" s="33"/>
    </row>
    <row r="546162" spans="9:9">
      <c r="I546162" s="33"/>
    </row>
    <row r="546172" spans="9:9">
      <c r="I546172" s="33"/>
    </row>
    <row r="546175" spans="9:9">
      <c r="I546175" s="33"/>
    </row>
    <row r="546194" spans="9:9">
      <c r="I546194" s="33"/>
    </row>
    <row r="546204" spans="9:9">
      <c r="I546204" s="33"/>
    </row>
    <row r="546207" spans="9:9">
      <c r="I546207" s="33"/>
    </row>
    <row r="546226" spans="9:9">
      <c r="I546226" s="33"/>
    </row>
    <row r="546236" spans="9:9">
      <c r="I546236" s="33"/>
    </row>
    <row r="546239" spans="9:9">
      <c r="I546239" s="33"/>
    </row>
    <row r="546258" spans="9:9">
      <c r="I546258" s="33"/>
    </row>
    <row r="546268" spans="9:9">
      <c r="I546268" s="33"/>
    </row>
    <row r="546271" spans="9:9">
      <c r="I546271" s="33"/>
    </row>
    <row r="546290" spans="9:9">
      <c r="I546290" s="33"/>
    </row>
    <row r="546300" spans="9:9">
      <c r="I546300" s="33"/>
    </row>
    <row r="546303" spans="9:9">
      <c r="I546303" s="33"/>
    </row>
    <row r="546322" spans="9:9">
      <c r="I546322" s="33"/>
    </row>
    <row r="546332" spans="9:9">
      <c r="I546332" s="33"/>
    </row>
    <row r="546335" spans="9:9">
      <c r="I546335" s="33"/>
    </row>
    <row r="546354" spans="9:9">
      <c r="I546354" s="33"/>
    </row>
    <row r="546364" spans="9:9">
      <c r="I546364" s="33"/>
    </row>
    <row r="546367" spans="9:9">
      <c r="I546367" s="33"/>
    </row>
    <row r="546386" spans="9:9">
      <c r="I546386" s="33"/>
    </row>
    <row r="546396" spans="9:9">
      <c r="I546396" s="33"/>
    </row>
    <row r="546399" spans="9:9">
      <c r="I546399" s="33"/>
    </row>
    <row r="546418" spans="9:9">
      <c r="I546418" s="33"/>
    </row>
    <row r="546428" spans="9:9">
      <c r="I546428" s="33"/>
    </row>
    <row r="546431" spans="9:9">
      <c r="I546431" s="33"/>
    </row>
    <row r="546450" spans="9:9">
      <c r="I546450" s="33"/>
    </row>
    <row r="546460" spans="9:9">
      <c r="I546460" s="33"/>
    </row>
    <row r="546463" spans="9:9">
      <c r="I546463" s="33"/>
    </row>
    <row r="546482" spans="9:9">
      <c r="I546482" s="33"/>
    </row>
    <row r="546492" spans="9:9">
      <c r="I546492" s="33"/>
    </row>
    <row r="546495" spans="9:9">
      <c r="I546495" s="33"/>
    </row>
    <row r="546514" spans="9:9">
      <c r="I546514" s="33"/>
    </row>
    <row r="546524" spans="9:9">
      <c r="I546524" s="33"/>
    </row>
    <row r="546527" spans="9:9">
      <c r="I546527" s="33"/>
    </row>
    <row r="546546" spans="9:9">
      <c r="I546546" s="33"/>
    </row>
    <row r="546556" spans="9:9">
      <c r="I546556" s="33"/>
    </row>
    <row r="546559" spans="9:9">
      <c r="I546559" s="33"/>
    </row>
    <row r="546578" spans="9:9">
      <c r="I546578" s="33"/>
    </row>
    <row r="546588" spans="9:9">
      <c r="I546588" s="33"/>
    </row>
    <row r="546591" spans="9:9">
      <c r="I546591" s="33"/>
    </row>
    <row r="546610" spans="9:9">
      <c r="I546610" s="33"/>
    </row>
    <row r="546620" spans="9:9">
      <c r="I546620" s="33"/>
    </row>
    <row r="546623" spans="9:9">
      <c r="I546623" s="33"/>
    </row>
    <row r="546642" spans="9:9">
      <c r="I546642" s="33"/>
    </row>
    <row r="546652" spans="9:9">
      <c r="I546652" s="33"/>
    </row>
    <row r="546655" spans="9:9">
      <c r="I546655" s="33"/>
    </row>
    <row r="546674" spans="9:9">
      <c r="I546674" s="33"/>
    </row>
    <row r="546684" spans="9:9">
      <c r="I546684" s="33"/>
    </row>
    <row r="546687" spans="9:9">
      <c r="I546687" s="33"/>
    </row>
    <row r="546706" spans="9:9">
      <c r="I546706" s="33"/>
    </row>
    <row r="546716" spans="9:9">
      <c r="I546716" s="33"/>
    </row>
    <row r="546719" spans="9:9">
      <c r="I546719" s="33"/>
    </row>
    <row r="546738" spans="9:9">
      <c r="I546738" s="33"/>
    </row>
    <row r="546748" spans="9:9">
      <c r="I546748" s="33"/>
    </row>
    <row r="546751" spans="9:9">
      <c r="I546751" s="33"/>
    </row>
    <row r="546770" spans="9:9">
      <c r="I546770" s="33"/>
    </row>
    <row r="546780" spans="9:9">
      <c r="I546780" s="33"/>
    </row>
    <row r="546783" spans="9:9">
      <c r="I546783" s="33"/>
    </row>
    <row r="546802" spans="9:9">
      <c r="I546802" s="33"/>
    </row>
    <row r="546812" spans="9:9">
      <c r="I546812" s="33"/>
    </row>
    <row r="546815" spans="9:9">
      <c r="I546815" s="33"/>
    </row>
    <row r="546834" spans="9:9">
      <c r="I546834" s="33"/>
    </row>
    <row r="546844" spans="9:9">
      <c r="I546844" s="33"/>
    </row>
    <row r="546847" spans="9:9">
      <c r="I546847" s="33"/>
    </row>
    <row r="546866" spans="9:9">
      <c r="I546866" s="33"/>
    </row>
    <row r="546876" spans="9:9">
      <c r="I546876" s="33"/>
    </row>
    <row r="546879" spans="9:9">
      <c r="I546879" s="33"/>
    </row>
    <row r="546898" spans="9:9">
      <c r="I546898" s="33"/>
    </row>
    <row r="546908" spans="9:9">
      <c r="I546908" s="33"/>
    </row>
    <row r="546911" spans="9:9">
      <c r="I546911" s="33"/>
    </row>
    <row r="546930" spans="9:9">
      <c r="I546930" s="33"/>
    </row>
    <row r="546940" spans="9:9">
      <c r="I546940" s="33"/>
    </row>
    <row r="546943" spans="9:9">
      <c r="I546943" s="33"/>
    </row>
    <row r="546962" spans="9:9">
      <c r="I546962" s="33"/>
    </row>
    <row r="546972" spans="9:9">
      <c r="I546972" s="33"/>
    </row>
    <row r="546975" spans="9:9">
      <c r="I546975" s="33"/>
    </row>
    <row r="546994" spans="9:9">
      <c r="I546994" s="33"/>
    </row>
    <row r="547004" spans="9:9">
      <c r="I547004" s="33"/>
    </row>
    <row r="547007" spans="9:9">
      <c r="I547007" s="33"/>
    </row>
    <row r="547026" spans="9:9">
      <c r="I547026" s="33"/>
    </row>
    <row r="547036" spans="9:9">
      <c r="I547036" s="33"/>
    </row>
    <row r="547039" spans="9:9">
      <c r="I547039" s="33"/>
    </row>
    <row r="547058" spans="9:9">
      <c r="I547058" s="33"/>
    </row>
    <row r="547068" spans="9:9">
      <c r="I547068" s="33"/>
    </row>
    <row r="547071" spans="9:9">
      <c r="I547071" s="33"/>
    </row>
    <row r="547090" spans="9:9">
      <c r="I547090" s="33"/>
    </row>
    <row r="547100" spans="9:9">
      <c r="I547100" s="33"/>
    </row>
    <row r="547103" spans="9:9">
      <c r="I547103" s="33"/>
    </row>
    <row r="547122" spans="9:9">
      <c r="I547122" s="33"/>
    </row>
    <row r="547132" spans="9:9">
      <c r="I547132" s="33"/>
    </row>
    <row r="547135" spans="9:9">
      <c r="I547135" s="33"/>
    </row>
    <row r="547154" spans="9:9">
      <c r="I547154" s="33"/>
    </row>
    <row r="547164" spans="9:9">
      <c r="I547164" s="33"/>
    </row>
    <row r="547167" spans="9:9">
      <c r="I547167" s="33"/>
    </row>
    <row r="547186" spans="9:9">
      <c r="I547186" s="33"/>
    </row>
    <row r="547196" spans="9:9">
      <c r="I547196" s="33"/>
    </row>
    <row r="547199" spans="9:9">
      <c r="I547199" s="33"/>
    </row>
    <row r="547218" spans="9:9">
      <c r="I547218" s="33"/>
    </row>
    <row r="547228" spans="9:9">
      <c r="I547228" s="33"/>
    </row>
    <row r="547231" spans="9:9">
      <c r="I547231" s="33"/>
    </row>
    <row r="547250" spans="9:9">
      <c r="I547250" s="33"/>
    </row>
    <row r="547260" spans="9:9">
      <c r="I547260" s="33"/>
    </row>
    <row r="547263" spans="9:9">
      <c r="I547263" s="33"/>
    </row>
    <row r="547282" spans="9:9">
      <c r="I547282" s="33"/>
    </row>
    <row r="547292" spans="9:9">
      <c r="I547292" s="33"/>
    </row>
    <row r="547295" spans="9:9">
      <c r="I547295" s="33"/>
    </row>
    <row r="547314" spans="9:9">
      <c r="I547314" s="33"/>
    </row>
    <row r="547324" spans="9:9">
      <c r="I547324" s="33"/>
    </row>
    <row r="547327" spans="9:9">
      <c r="I547327" s="33"/>
    </row>
    <row r="547346" spans="9:9">
      <c r="I547346" s="33"/>
    </row>
    <row r="547356" spans="9:9">
      <c r="I547356" s="33"/>
    </row>
    <row r="547359" spans="9:9">
      <c r="I547359" s="33"/>
    </row>
    <row r="547378" spans="9:9">
      <c r="I547378" s="33"/>
    </row>
    <row r="547388" spans="9:9">
      <c r="I547388" s="33"/>
    </row>
    <row r="547391" spans="9:9">
      <c r="I547391" s="33"/>
    </row>
    <row r="547410" spans="9:9">
      <c r="I547410" s="33"/>
    </row>
    <row r="547420" spans="9:9">
      <c r="I547420" s="33"/>
    </row>
    <row r="547423" spans="9:9">
      <c r="I547423" s="33"/>
    </row>
    <row r="547442" spans="9:9">
      <c r="I547442" s="33"/>
    </row>
    <row r="547452" spans="9:9">
      <c r="I547452" s="33"/>
    </row>
    <row r="547455" spans="9:9">
      <c r="I547455" s="33"/>
    </row>
    <row r="547474" spans="9:9">
      <c r="I547474" s="33"/>
    </row>
    <row r="547484" spans="9:9">
      <c r="I547484" s="33"/>
    </row>
    <row r="547487" spans="9:9">
      <c r="I547487" s="33"/>
    </row>
    <row r="547506" spans="9:9">
      <c r="I547506" s="33"/>
    </row>
    <row r="547516" spans="9:9">
      <c r="I547516" s="33"/>
    </row>
    <row r="547519" spans="9:9">
      <c r="I547519" s="33"/>
    </row>
    <row r="547538" spans="9:9">
      <c r="I547538" s="33"/>
    </row>
    <row r="547548" spans="9:9">
      <c r="I547548" s="33"/>
    </row>
    <row r="547551" spans="9:9">
      <c r="I547551" s="33"/>
    </row>
    <row r="547570" spans="9:9">
      <c r="I547570" s="33"/>
    </row>
    <row r="547580" spans="9:9">
      <c r="I547580" s="33"/>
    </row>
    <row r="547583" spans="9:9">
      <c r="I547583" s="33"/>
    </row>
    <row r="547602" spans="9:9">
      <c r="I547602" s="33"/>
    </row>
    <row r="547612" spans="9:9">
      <c r="I547612" s="33"/>
    </row>
    <row r="547615" spans="9:9">
      <c r="I547615" s="33"/>
    </row>
    <row r="547634" spans="9:9">
      <c r="I547634" s="33"/>
    </row>
    <row r="547644" spans="9:9">
      <c r="I547644" s="33"/>
    </row>
    <row r="547647" spans="9:9">
      <c r="I547647" s="33"/>
    </row>
    <row r="547666" spans="9:9">
      <c r="I547666" s="33"/>
    </row>
    <row r="547676" spans="9:9">
      <c r="I547676" s="33"/>
    </row>
    <row r="547679" spans="9:9">
      <c r="I547679" s="33"/>
    </row>
    <row r="547698" spans="9:9">
      <c r="I547698" s="33"/>
    </row>
    <row r="547708" spans="9:9">
      <c r="I547708" s="33"/>
    </row>
    <row r="547711" spans="9:9">
      <c r="I547711" s="33"/>
    </row>
    <row r="547730" spans="9:9">
      <c r="I547730" s="33"/>
    </row>
    <row r="547740" spans="9:9">
      <c r="I547740" s="33"/>
    </row>
    <row r="547743" spans="9:9">
      <c r="I547743" s="33"/>
    </row>
    <row r="547762" spans="9:9">
      <c r="I547762" s="33"/>
    </row>
    <row r="547772" spans="9:9">
      <c r="I547772" s="33"/>
    </row>
    <row r="547775" spans="9:9">
      <c r="I547775" s="33"/>
    </row>
    <row r="547794" spans="9:9">
      <c r="I547794" s="33"/>
    </row>
    <row r="547804" spans="9:9">
      <c r="I547804" s="33"/>
    </row>
    <row r="547807" spans="9:9">
      <c r="I547807" s="33"/>
    </row>
    <row r="547826" spans="9:9">
      <c r="I547826" s="33"/>
    </row>
    <row r="547836" spans="9:9">
      <c r="I547836" s="33"/>
    </row>
    <row r="547839" spans="9:9">
      <c r="I547839" s="33"/>
    </row>
    <row r="547858" spans="9:9">
      <c r="I547858" s="33"/>
    </row>
    <row r="547868" spans="9:9">
      <c r="I547868" s="33"/>
    </row>
    <row r="547871" spans="9:9">
      <c r="I547871" s="33"/>
    </row>
    <row r="547890" spans="9:9">
      <c r="I547890" s="33"/>
    </row>
    <row r="547900" spans="9:9">
      <c r="I547900" s="33"/>
    </row>
    <row r="547903" spans="9:9">
      <c r="I547903" s="33"/>
    </row>
    <row r="547922" spans="9:9">
      <c r="I547922" s="33"/>
    </row>
    <row r="547932" spans="9:9">
      <c r="I547932" s="33"/>
    </row>
    <row r="547935" spans="9:9">
      <c r="I547935" s="33"/>
    </row>
    <row r="547954" spans="9:9">
      <c r="I547954" s="33"/>
    </row>
    <row r="547964" spans="9:9">
      <c r="I547964" s="33"/>
    </row>
    <row r="547967" spans="9:9">
      <c r="I547967" s="33"/>
    </row>
    <row r="547986" spans="9:9">
      <c r="I547986" s="33"/>
    </row>
    <row r="547996" spans="9:9">
      <c r="I547996" s="33"/>
    </row>
    <row r="547999" spans="9:9">
      <c r="I547999" s="33"/>
    </row>
    <row r="548018" spans="9:9">
      <c r="I548018" s="33"/>
    </row>
    <row r="548028" spans="9:9">
      <c r="I548028" s="33"/>
    </row>
    <row r="548031" spans="9:9">
      <c r="I548031" s="33"/>
    </row>
    <row r="548050" spans="9:9">
      <c r="I548050" s="33"/>
    </row>
    <row r="548060" spans="9:9">
      <c r="I548060" s="33"/>
    </row>
    <row r="548063" spans="9:9">
      <c r="I548063" s="33"/>
    </row>
    <row r="548082" spans="9:9">
      <c r="I548082" s="33"/>
    </row>
    <row r="548092" spans="9:9">
      <c r="I548092" s="33"/>
    </row>
    <row r="548095" spans="9:9">
      <c r="I548095" s="33"/>
    </row>
    <row r="548114" spans="9:9">
      <c r="I548114" s="33"/>
    </row>
    <row r="548124" spans="9:9">
      <c r="I548124" s="33"/>
    </row>
    <row r="548127" spans="9:9">
      <c r="I548127" s="33"/>
    </row>
    <row r="548146" spans="9:9">
      <c r="I548146" s="33"/>
    </row>
    <row r="548156" spans="9:9">
      <c r="I548156" s="33"/>
    </row>
    <row r="548159" spans="9:9">
      <c r="I548159" s="33"/>
    </row>
    <row r="548178" spans="9:9">
      <c r="I548178" s="33"/>
    </row>
    <row r="548188" spans="9:9">
      <c r="I548188" s="33"/>
    </row>
    <row r="548191" spans="9:9">
      <c r="I548191" s="33"/>
    </row>
    <row r="548210" spans="9:9">
      <c r="I548210" s="33"/>
    </row>
    <row r="548220" spans="9:9">
      <c r="I548220" s="33"/>
    </row>
    <row r="548223" spans="9:9">
      <c r="I548223" s="33"/>
    </row>
    <row r="548242" spans="9:9">
      <c r="I548242" s="33"/>
    </row>
    <row r="548252" spans="9:9">
      <c r="I548252" s="33"/>
    </row>
    <row r="548255" spans="9:9">
      <c r="I548255" s="33"/>
    </row>
    <row r="548274" spans="9:9">
      <c r="I548274" s="33"/>
    </row>
    <row r="548284" spans="9:9">
      <c r="I548284" s="33"/>
    </row>
    <row r="548287" spans="9:9">
      <c r="I548287" s="33"/>
    </row>
    <row r="548306" spans="9:9">
      <c r="I548306" s="33"/>
    </row>
    <row r="548316" spans="9:9">
      <c r="I548316" s="33"/>
    </row>
    <row r="548319" spans="9:9">
      <c r="I548319" s="33"/>
    </row>
    <row r="548338" spans="9:9">
      <c r="I548338" s="33"/>
    </row>
    <row r="548348" spans="9:9">
      <c r="I548348" s="33"/>
    </row>
    <row r="548351" spans="9:9">
      <c r="I548351" s="33"/>
    </row>
    <row r="548370" spans="9:9">
      <c r="I548370" s="33"/>
    </row>
    <row r="548380" spans="9:9">
      <c r="I548380" s="33"/>
    </row>
    <row r="548383" spans="9:9">
      <c r="I548383" s="33"/>
    </row>
    <row r="548402" spans="9:9">
      <c r="I548402" s="33"/>
    </row>
    <row r="548412" spans="9:9">
      <c r="I548412" s="33"/>
    </row>
    <row r="548415" spans="9:9">
      <c r="I548415" s="33"/>
    </row>
    <row r="548434" spans="9:9">
      <c r="I548434" s="33"/>
    </row>
    <row r="548444" spans="9:9">
      <c r="I548444" s="33"/>
    </row>
    <row r="548447" spans="9:9">
      <c r="I548447" s="33"/>
    </row>
    <row r="548466" spans="9:9">
      <c r="I548466" s="33"/>
    </row>
    <row r="548476" spans="9:9">
      <c r="I548476" s="33"/>
    </row>
    <row r="548479" spans="9:9">
      <c r="I548479" s="33"/>
    </row>
    <row r="548498" spans="9:9">
      <c r="I548498" s="33"/>
    </row>
    <row r="548508" spans="9:9">
      <c r="I548508" s="33"/>
    </row>
    <row r="548511" spans="9:9">
      <c r="I548511" s="33"/>
    </row>
    <row r="548530" spans="9:9">
      <c r="I548530" s="33"/>
    </row>
    <row r="548540" spans="9:9">
      <c r="I548540" s="33"/>
    </row>
    <row r="548543" spans="9:9">
      <c r="I548543" s="33"/>
    </row>
    <row r="548562" spans="9:9">
      <c r="I548562" s="33"/>
    </row>
    <row r="548572" spans="9:9">
      <c r="I548572" s="33"/>
    </row>
    <row r="548575" spans="9:9">
      <c r="I548575" s="33"/>
    </row>
    <row r="548594" spans="9:9">
      <c r="I548594" s="33"/>
    </row>
    <row r="548604" spans="9:9">
      <c r="I548604" s="33"/>
    </row>
    <row r="548607" spans="9:9">
      <c r="I548607" s="33"/>
    </row>
    <row r="548626" spans="9:9">
      <c r="I548626" s="33"/>
    </row>
    <row r="548636" spans="9:9">
      <c r="I548636" s="33"/>
    </row>
    <row r="548639" spans="9:9">
      <c r="I548639" s="33"/>
    </row>
    <row r="548658" spans="9:9">
      <c r="I548658" s="33"/>
    </row>
    <row r="548668" spans="9:9">
      <c r="I548668" s="33"/>
    </row>
    <row r="548671" spans="9:9">
      <c r="I548671" s="33"/>
    </row>
    <row r="548690" spans="9:9">
      <c r="I548690" s="33"/>
    </row>
    <row r="548700" spans="9:9">
      <c r="I548700" s="33"/>
    </row>
    <row r="548703" spans="9:9">
      <c r="I548703" s="33"/>
    </row>
    <row r="548722" spans="9:9">
      <c r="I548722" s="33"/>
    </row>
    <row r="548732" spans="9:9">
      <c r="I548732" s="33"/>
    </row>
    <row r="548735" spans="9:9">
      <c r="I548735" s="33"/>
    </row>
    <row r="548754" spans="9:9">
      <c r="I548754" s="33"/>
    </row>
    <row r="548764" spans="9:9">
      <c r="I548764" s="33"/>
    </row>
    <row r="548767" spans="9:9">
      <c r="I548767" s="33"/>
    </row>
    <row r="548786" spans="9:9">
      <c r="I548786" s="33"/>
    </row>
    <row r="548796" spans="9:9">
      <c r="I548796" s="33"/>
    </row>
    <row r="548799" spans="9:9">
      <c r="I548799" s="33"/>
    </row>
    <row r="548818" spans="9:9">
      <c r="I548818" s="33"/>
    </row>
    <row r="548828" spans="9:9">
      <c r="I548828" s="33"/>
    </row>
    <row r="548831" spans="9:9">
      <c r="I548831" s="33"/>
    </row>
    <row r="548850" spans="9:9">
      <c r="I548850" s="33"/>
    </row>
    <row r="548860" spans="9:9">
      <c r="I548860" s="33"/>
    </row>
    <row r="548863" spans="9:9">
      <c r="I548863" s="33"/>
    </row>
    <row r="548882" spans="9:9">
      <c r="I548882" s="33"/>
    </row>
    <row r="548892" spans="9:9">
      <c r="I548892" s="33"/>
    </row>
    <row r="548895" spans="9:9">
      <c r="I548895" s="33"/>
    </row>
    <row r="548914" spans="9:9">
      <c r="I548914" s="33"/>
    </row>
    <row r="548924" spans="9:9">
      <c r="I548924" s="33"/>
    </row>
    <row r="548927" spans="9:9">
      <c r="I548927" s="33"/>
    </row>
    <row r="548946" spans="9:9">
      <c r="I548946" s="33"/>
    </row>
    <row r="548956" spans="9:9">
      <c r="I548956" s="33"/>
    </row>
    <row r="548959" spans="9:9">
      <c r="I548959" s="33"/>
    </row>
    <row r="548978" spans="9:9">
      <c r="I548978" s="33"/>
    </row>
    <row r="548988" spans="9:9">
      <c r="I548988" s="33"/>
    </row>
    <row r="548991" spans="9:9">
      <c r="I548991" s="33"/>
    </row>
    <row r="549010" spans="9:9">
      <c r="I549010" s="33"/>
    </row>
    <row r="549020" spans="9:9">
      <c r="I549020" s="33"/>
    </row>
    <row r="549023" spans="9:9">
      <c r="I549023" s="33"/>
    </row>
    <row r="549042" spans="9:9">
      <c r="I549042" s="33"/>
    </row>
    <row r="549052" spans="9:9">
      <c r="I549052" s="33"/>
    </row>
    <row r="549055" spans="9:9">
      <c r="I549055" s="33"/>
    </row>
    <row r="549074" spans="9:9">
      <c r="I549074" s="33"/>
    </row>
    <row r="549084" spans="9:9">
      <c r="I549084" s="33"/>
    </row>
    <row r="549087" spans="9:9">
      <c r="I549087" s="33"/>
    </row>
    <row r="549106" spans="9:9">
      <c r="I549106" s="33"/>
    </row>
    <row r="549116" spans="9:9">
      <c r="I549116" s="33"/>
    </row>
    <row r="549119" spans="9:9">
      <c r="I549119" s="33"/>
    </row>
    <row r="549138" spans="9:9">
      <c r="I549138" s="33"/>
    </row>
    <row r="549148" spans="9:9">
      <c r="I549148" s="33"/>
    </row>
    <row r="549151" spans="9:9">
      <c r="I549151" s="33"/>
    </row>
    <row r="549170" spans="9:9">
      <c r="I549170" s="33"/>
    </row>
    <row r="549180" spans="9:9">
      <c r="I549180" s="33"/>
    </row>
    <row r="549183" spans="9:9">
      <c r="I549183" s="33"/>
    </row>
    <row r="549202" spans="9:9">
      <c r="I549202" s="33"/>
    </row>
    <row r="549212" spans="9:9">
      <c r="I549212" s="33"/>
    </row>
    <row r="549215" spans="9:9">
      <c r="I549215" s="33"/>
    </row>
    <row r="549234" spans="9:9">
      <c r="I549234" s="33"/>
    </row>
    <row r="549244" spans="9:9">
      <c r="I549244" s="33"/>
    </row>
    <row r="549247" spans="9:9">
      <c r="I549247" s="33"/>
    </row>
    <row r="549266" spans="9:9">
      <c r="I549266" s="33"/>
    </row>
    <row r="549276" spans="9:9">
      <c r="I549276" s="33"/>
    </row>
    <row r="549279" spans="9:9">
      <c r="I549279" s="33"/>
    </row>
    <row r="549298" spans="9:9">
      <c r="I549298" s="33"/>
    </row>
    <row r="549308" spans="9:9">
      <c r="I549308" s="33"/>
    </row>
    <row r="549311" spans="9:9">
      <c r="I549311" s="33"/>
    </row>
    <row r="549330" spans="9:9">
      <c r="I549330" s="33"/>
    </row>
    <row r="549340" spans="9:9">
      <c r="I549340" s="33"/>
    </row>
    <row r="549343" spans="9:9">
      <c r="I549343" s="33"/>
    </row>
    <row r="549362" spans="9:9">
      <c r="I549362" s="33"/>
    </row>
    <row r="549372" spans="9:9">
      <c r="I549372" s="33"/>
    </row>
    <row r="549375" spans="9:9">
      <c r="I549375" s="33"/>
    </row>
    <row r="549394" spans="9:9">
      <c r="I549394" s="33"/>
    </row>
    <row r="549404" spans="9:9">
      <c r="I549404" s="33"/>
    </row>
    <row r="549407" spans="9:9">
      <c r="I549407" s="33"/>
    </row>
    <row r="549426" spans="9:9">
      <c r="I549426" s="33"/>
    </row>
    <row r="549436" spans="9:9">
      <c r="I549436" s="33"/>
    </row>
    <row r="549439" spans="9:9">
      <c r="I549439" s="33"/>
    </row>
    <row r="549458" spans="9:9">
      <c r="I549458" s="33"/>
    </row>
    <row r="549468" spans="9:9">
      <c r="I549468" s="33"/>
    </row>
    <row r="549471" spans="9:9">
      <c r="I549471" s="33"/>
    </row>
    <row r="549490" spans="9:9">
      <c r="I549490" s="33"/>
    </row>
    <row r="549500" spans="9:9">
      <c r="I549500" s="33"/>
    </row>
    <row r="549503" spans="9:9">
      <c r="I549503" s="33"/>
    </row>
    <row r="549522" spans="9:9">
      <c r="I549522" s="33"/>
    </row>
    <row r="549532" spans="9:9">
      <c r="I549532" s="33"/>
    </row>
    <row r="549535" spans="9:9">
      <c r="I549535" s="33"/>
    </row>
    <row r="549554" spans="9:9">
      <c r="I549554" s="33"/>
    </row>
    <row r="549564" spans="9:9">
      <c r="I549564" s="33"/>
    </row>
    <row r="549567" spans="9:9">
      <c r="I549567" s="33"/>
    </row>
    <row r="549586" spans="9:9">
      <c r="I549586" s="33"/>
    </row>
    <row r="549596" spans="9:9">
      <c r="I549596" s="33"/>
    </row>
    <row r="549599" spans="9:9">
      <c r="I549599" s="33"/>
    </row>
    <row r="549618" spans="9:9">
      <c r="I549618" s="33"/>
    </row>
    <row r="549628" spans="9:9">
      <c r="I549628" s="33"/>
    </row>
    <row r="549631" spans="9:9">
      <c r="I549631" s="33"/>
    </row>
    <row r="549650" spans="9:9">
      <c r="I549650" s="33"/>
    </row>
    <row r="549660" spans="9:9">
      <c r="I549660" s="33"/>
    </row>
    <row r="549663" spans="9:9">
      <c r="I549663" s="33"/>
    </row>
    <row r="549682" spans="9:9">
      <c r="I549682" s="33"/>
    </row>
    <row r="549692" spans="9:9">
      <c r="I549692" s="33"/>
    </row>
    <row r="549695" spans="9:9">
      <c r="I549695" s="33"/>
    </row>
    <row r="549714" spans="9:9">
      <c r="I549714" s="33"/>
    </row>
    <row r="549724" spans="9:9">
      <c r="I549724" s="33"/>
    </row>
    <row r="549727" spans="9:9">
      <c r="I549727" s="33"/>
    </row>
    <row r="549746" spans="9:9">
      <c r="I549746" s="33"/>
    </row>
    <row r="549756" spans="9:9">
      <c r="I549756" s="33"/>
    </row>
    <row r="549759" spans="9:9">
      <c r="I549759" s="33"/>
    </row>
    <row r="549778" spans="9:9">
      <c r="I549778" s="33"/>
    </row>
    <row r="549788" spans="9:9">
      <c r="I549788" s="33"/>
    </row>
    <row r="549791" spans="9:9">
      <c r="I549791" s="33"/>
    </row>
    <row r="549810" spans="9:9">
      <c r="I549810" s="33"/>
    </row>
    <row r="549820" spans="9:9">
      <c r="I549820" s="33"/>
    </row>
    <row r="549823" spans="9:9">
      <c r="I549823" s="33"/>
    </row>
    <row r="549842" spans="9:9">
      <c r="I549842" s="33"/>
    </row>
    <row r="549852" spans="9:9">
      <c r="I549852" s="33"/>
    </row>
    <row r="549855" spans="9:9">
      <c r="I549855" s="33"/>
    </row>
    <row r="549874" spans="9:9">
      <c r="I549874" s="33"/>
    </row>
    <row r="549884" spans="9:9">
      <c r="I549884" s="33"/>
    </row>
    <row r="549887" spans="9:9">
      <c r="I549887" s="33"/>
    </row>
    <row r="549906" spans="9:9">
      <c r="I549906" s="33"/>
    </row>
    <row r="549916" spans="9:9">
      <c r="I549916" s="33"/>
    </row>
    <row r="549919" spans="9:9">
      <c r="I549919" s="33"/>
    </row>
    <row r="549938" spans="9:9">
      <c r="I549938" s="33"/>
    </row>
    <row r="549948" spans="9:9">
      <c r="I549948" s="33"/>
    </row>
    <row r="549951" spans="9:9">
      <c r="I549951" s="33"/>
    </row>
    <row r="549970" spans="9:9">
      <c r="I549970" s="33"/>
    </row>
    <row r="549980" spans="9:9">
      <c r="I549980" s="33"/>
    </row>
    <row r="549983" spans="9:9">
      <c r="I549983" s="33"/>
    </row>
    <row r="550002" spans="9:9">
      <c r="I550002" s="33"/>
    </row>
    <row r="550012" spans="9:9">
      <c r="I550012" s="33"/>
    </row>
    <row r="550015" spans="9:9">
      <c r="I550015" s="33"/>
    </row>
    <row r="550034" spans="9:9">
      <c r="I550034" s="33"/>
    </row>
    <row r="550044" spans="9:9">
      <c r="I550044" s="33"/>
    </row>
    <row r="550047" spans="9:9">
      <c r="I550047" s="33"/>
    </row>
    <row r="550066" spans="9:9">
      <c r="I550066" s="33"/>
    </row>
    <row r="550076" spans="9:9">
      <c r="I550076" s="33"/>
    </row>
    <row r="550079" spans="9:9">
      <c r="I550079" s="33"/>
    </row>
    <row r="550098" spans="9:9">
      <c r="I550098" s="33"/>
    </row>
    <row r="550108" spans="9:9">
      <c r="I550108" s="33"/>
    </row>
    <row r="550111" spans="9:9">
      <c r="I550111" s="33"/>
    </row>
    <row r="550130" spans="9:9">
      <c r="I550130" s="33"/>
    </row>
    <row r="550140" spans="9:9">
      <c r="I550140" s="33"/>
    </row>
    <row r="550143" spans="9:9">
      <c r="I550143" s="33"/>
    </row>
    <row r="550162" spans="9:9">
      <c r="I550162" s="33"/>
    </row>
    <row r="550172" spans="9:9">
      <c r="I550172" s="33"/>
    </row>
    <row r="550175" spans="9:9">
      <c r="I550175" s="33"/>
    </row>
    <row r="550194" spans="9:9">
      <c r="I550194" s="33"/>
    </row>
    <row r="550204" spans="9:9">
      <c r="I550204" s="33"/>
    </row>
    <row r="550207" spans="9:9">
      <c r="I550207" s="33"/>
    </row>
    <row r="550226" spans="9:9">
      <c r="I550226" s="33"/>
    </row>
    <row r="550236" spans="9:9">
      <c r="I550236" s="33"/>
    </row>
    <row r="550239" spans="9:9">
      <c r="I550239" s="33"/>
    </row>
    <row r="550258" spans="9:9">
      <c r="I550258" s="33"/>
    </row>
    <row r="550268" spans="9:9">
      <c r="I550268" s="33"/>
    </row>
    <row r="550271" spans="9:9">
      <c r="I550271" s="33"/>
    </row>
    <row r="550290" spans="9:9">
      <c r="I550290" s="33"/>
    </row>
    <row r="550300" spans="9:9">
      <c r="I550300" s="33"/>
    </row>
    <row r="550303" spans="9:9">
      <c r="I550303" s="33"/>
    </row>
    <row r="550322" spans="9:9">
      <c r="I550322" s="33"/>
    </row>
    <row r="550332" spans="9:9">
      <c r="I550332" s="33"/>
    </row>
    <row r="550335" spans="9:9">
      <c r="I550335" s="33"/>
    </row>
    <row r="550354" spans="9:9">
      <c r="I550354" s="33"/>
    </row>
    <row r="550364" spans="9:9">
      <c r="I550364" s="33"/>
    </row>
    <row r="550367" spans="9:9">
      <c r="I550367" s="33"/>
    </row>
    <row r="550386" spans="9:9">
      <c r="I550386" s="33"/>
    </row>
    <row r="550396" spans="9:9">
      <c r="I550396" s="33"/>
    </row>
    <row r="550399" spans="9:9">
      <c r="I550399" s="33"/>
    </row>
    <row r="550418" spans="9:9">
      <c r="I550418" s="33"/>
    </row>
    <row r="550428" spans="9:9">
      <c r="I550428" s="33"/>
    </row>
    <row r="550431" spans="9:9">
      <c r="I550431" s="33"/>
    </row>
    <row r="550450" spans="9:9">
      <c r="I550450" s="33"/>
    </row>
    <row r="550460" spans="9:9">
      <c r="I550460" s="33"/>
    </row>
    <row r="550463" spans="9:9">
      <c r="I550463" s="33"/>
    </row>
    <row r="550482" spans="9:9">
      <c r="I550482" s="33"/>
    </row>
    <row r="550492" spans="9:9">
      <c r="I550492" s="33"/>
    </row>
    <row r="550495" spans="9:9">
      <c r="I550495" s="33"/>
    </row>
    <row r="550514" spans="9:9">
      <c r="I550514" s="33"/>
    </row>
    <row r="550524" spans="9:9">
      <c r="I550524" s="33"/>
    </row>
    <row r="550527" spans="9:9">
      <c r="I550527" s="33"/>
    </row>
    <row r="550546" spans="9:9">
      <c r="I550546" s="33"/>
    </row>
    <row r="550556" spans="9:9">
      <c r="I550556" s="33"/>
    </row>
    <row r="550559" spans="9:9">
      <c r="I550559" s="33"/>
    </row>
    <row r="550578" spans="9:9">
      <c r="I550578" s="33"/>
    </row>
    <row r="550588" spans="9:9">
      <c r="I550588" s="33"/>
    </row>
    <row r="550591" spans="9:9">
      <c r="I550591" s="33"/>
    </row>
    <row r="550610" spans="9:9">
      <c r="I550610" s="33"/>
    </row>
    <row r="550620" spans="9:9">
      <c r="I550620" s="33"/>
    </row>
    <row r="550623" spans="9:9">
      <c r="I550623" s="33"/>
    </row>
    <row r="550642" spans="9:9">
      <c r="I550642" s="33"/>
    </row>
    <row r="550652" spans="9:9">
      <c r="I550652" s="33"/>
    </row>
    <row r="550655" spans="9:9">
      <c r="I550655" s="33"/>
    </row>
    <row r="550674" spans="9:9">
      <c r="I550674" s="33"/>
    </row>
    <row r="550684" spans="9:9">
      <c r="I550684" s="33"/>
    </row>
    <row r="550687" spans="9:9">
      <c r="I550687" s="33"/>
    </row>
    <row r="550706" spans="9:9">
      <c r="I550706" s="33"/>
    </row>
    <row r="550716" spans="9:9">
      <c r="I550716" s="33"/>
    </row>
    <row r="550719" spans="9:9">
      <c r="I550719" s="33"/>
    </row>
    <row r="550738" spans="9:9">
      <c r="I550738" s="33"/>
    </row>
    <row r="550748" spans="9:9">
      <c r="I550748" s="33"/>
    </row>
    <row r="550751" spans="9:9">
      <c r="I550751" s="33"/>
    </row>
    <row r="550770" spans="9:9">
      <c r="I550770" s="33"/>
    </row>
    <row r="550780" spans="9:9">
      <c r="I550780" s="33"/>
    </row>
    <row r="550783" spans="9:9">
      <c r="I550783" s="33"/>
    </row>
    <row r="550802" spans="9:9">
      <c r="I550802" s="33"/>
    </row>
    <row r="550812" spans="9:9">
      <c r="I550812" s="33"/>
    </row>
    <row r="550815" spans="9:9">
      <c r="I550815" s="33"/>
    </row>
    <row r="550834" spans="9:9">
      <c r="I550834" s="33"/>
    </row>
    <row r="550844" spans="9:9">
      <c r="I550844" s="33"/>
    </row>
    <row r="550847" spans="9:9">
      <c r="I550847" s="33"/>
    </row>
    <row r="550866" spans="9:9">
      <c r="I550866" s="33"/>
    </row>
    <row r="550876" spans="9:9">
      <c r="I550876" s="33"/>
    </row>
    <row r="550879" spans="9:9">
      <c r="I550879" s="33"/>
    </row>
    <row r="550898" spans="9:9">
      <c r="I550898" s="33"/>
    </row>
    <row r="550908" spans="9:9">
      <c r="I550908" s="33"/>
    </row>
    <row r="550911" spans="9:9">
      <c r="I550911" s="33"/>
    </row>
    <row r="550930" spans="9:9">
      <c r="I550930" s="33"/>
    </row>
    <row r="550940" spans="9:9">
      <c r="I550940" s="33"/>
    </row>
    <row r="550943" spans="9:9">
      <c r="I550943" s="33"/>
    </row>
    <row r="550962" spans="9:9">
      <c r="I550962" s="33"/>
    </row>
    <row r="550972" spans="9:9">
      <c r="I550972" s="33"/>
    </row>
    <row r="550975" spans="9:9">
      <c r="I550975" s="33"/>
    </row>
    <row r="550994" spans="9:9">
      <c r="I550994" s="33"/>
    </row>
    <row r="551004" spans="9:9">
      <c r="I551004" s="33"/>
    </row>
    <row r="551007" spans="9:9">
      <c r="I551007" s="33"/>
    </row>
    <row r="551026" spans="9:9">
      <c r="I551026" s="33"/>
    </row>
    <row r="551036" spans="9:9">
      <c r="I551036" s="33"/>
    </row>
    <row r="551039" spans="9:9">
      <c r="I551039" s="33"/>
    </row>
    <row r="551058" spans="9:9">
      <c r="I551058" s="33"/>
    </row>
    <row r="551068" spans="9:9">
      <c r="I551068" s="33"/>
    </row>
    <row r="551071" spans="9:9">
      <c r="I551071" s="33"/>
    </row>
    <row r="551090" spans="9:9">
      <c r="I551090" s="33"/>
    </row>
    <row r="551100" spans="9:9">
      <c r="I551100" s="33"/>
    </row>
    <row r="551103" spans="9:9">
      <c r="I551103" s="33"/>
    </row>
    <row r="551122" spans="9:9">
      <c r="I551122" s="33"/>
    </row>
    <row r="551132" spans="9:9">
      <c r="I551132" s="33"/>
    </row>
    <row r="551135" spans="9:9">
      <c r="I551135" s="33"/>
    </row>
    <row r="551154" spans="9:9">
      <c r="I551154" s="33"/>
    </row>
    <row r="551164" spans="9:9">
      <c r="I551164" s="33"/>
    </row>
    <row r="551167" spans="9:9">
      <c r="I551167" s="33"/>
    </row>
    <row r="551186" spans="9:9">
      <c r="I551186" s="33"/>
    </row>
    <row r="551196" spans="9:9">
      <c r="I551196" s="33"/>
    </row>
    <row r="551199" spans="9:9">
      <c r="I551199" s="33"/>
    </row>
    <row r="551218" spans="9:9">
      <c r="I551218" s="33"/>
    </row>
    <row r="551228" spans="9:9">
      <c r="I551228" s="33"/>
    </row>
    <row r="551231" spans="9:9">
      <c r="I551231" s="33"/>
    </row>
    <row r="551250" spans="9:9">
      <c r="I551250" s="33"/>
    </row>
    <row r="551260" spans="9:9">
      <c r="I551260" s="33"/>
    </row>
    <row r="551263" spans="9:9">
      <c r="I551263" s="33"/>
    </row>
    <row r="551282" spans="9:9">
      <c r="I551282" s="33"/>
    </row>
    <row r="551292" spans="9:9">
      <c r="I551292" s="33"/>
    </row>
    <row r="551295" spans="9:9">
      <c r="I551295" s="33"/>
    </row>
    <row r="551314" spans="9:9">
      <c r="I551314" s="33"/>
    </row>
    <row r="551324" spans="9:9">
      <c r="I551324" s="33"/>
    </row>
    <row r="551327" spans="9:9">
      <c r="I551327" s="33"/>
    </row>
    <row r="551346" spans="9:9">
      <c r="I551346" s="33"/>
    </row>
    <row r="551356" spans="9:9">
      <c r="I551356" s="33"/>
    </row>
    <row r="551359" spans="9:9">
      <c r="I551359" s="33"/>
    </row>
    <row r="551378" spans="9:9">
      <c r="I551378" s="33"/>
    </row>
    <row r="551388" spans="9:9">
      <c r="I551388" s="33"/>
    </row>
    <row r="551391" spans="9:9">
      <c r="I551391" s="33"/>
    </row>
    <row r="551410" spans="9:9">
      <c r="I551410" s="33"/>
    </row>
    <row r="551420" spans="9:9">
      <c r="I551420" s="33"/>
    </row>
    <row r="551423" spans="9:9">
      <c r="I551423" s="33"/>
    </row>
    <row r="551442" spans="9:9">
      <c r="I551442" s="33"/>
    </row>
    <row r="551452" spans="9:9">
      <c r="I551452" s="33"/>
    </row>
    <row r="551455" spans="9:9">
      <c r="I551455" s="33"/>
    </row>
    <row r="551474" spans="9:9">
      <c r="I551474" s="33"/>
    </row>
    <row r="551484" spans="9:9">
      <c r="I551484" s="33"/>
    </row>
    <row r="551487" spans="9:9">
      <c r="I551487" s="33"/>
    </row>
    <row r="551506" spans="9:9">
      <c r="I551506" s="33"/>
    </row>
    <row r="551516" spans="9:9">
      <c r="I551516" s="33"/>
    </row>
    <row r="551519" spans="9:9">
      <c r="I551519" s="33"/>
    </row>
    <row r="551538" spans="9:9">
      <c r="I551538" s="33"/>
    </row>
    <row r="551548" spans="9:9">
      <c r="I551548" s="33"/>
    </row>
    <row r="551551" spans="9:9">
      <c r="I551551" s="33"/>
    </row>
    <row r="551570" spans="9:9">
      <c r="I551570" s="33"/>
    </row>
    <row r="551580" spans="9:9">
      <c r="I551580" s="33"/>
    </row>
    <row r="551583" spans="9:9">
      <c r="I551583" s="33"/>
    </row>
    <row r="551602" spans="9:9">
      <c r="I551602" s="33"/>
    </row>
    <row r="551612" spans="9:9">
      <c r="I551612" s="33"/>
    </row>
    <row r="551615" spans="9:9">
      <c r="I551615" s="33"/>
    </row>
    <row r="551634" spans="9:9">
      <c r="I551634" s="33"/>
    </row>
    <row r="551644" spans="9:9">
      <c r="I551644" s="33"/>
    </row>
    <row r="551647" spans="9:9">
      <c r="I551647" s="33"/>
    </row>
    <row r="551666" spans="9:9">
      <c r="I551666" s="33"/>
    </row>
    <row r="551676" spans="9:9">
      <c r="I551676" s="33"/>
    </row>
    <row r="551679" spans="9:9">
      <c r="I551679" s="33"/>
    </row>
    <row r="551698" spans="9:9">
      <c r="I551698" s="33"/>
    </row>
    <row r="551708" spans="9:9">
      <c r="I551708" s="33"/>
    </row>
    <row r="551711" spans="9:9">
      <c r="I551711" s="33"/>
    </row>
    <row r="551730" spans="9:9">
      <c r="I551730" s="33"/>
    </row>
    <row r="551740" spans="9:9">
      <c r="I551740" s="33"/>
    </row>
    <row r="551743" spans="9:9">
      <c r="I551743" s="33"/>
    </row>
    <row r="551762" spans="9:9">
      <c r="I551762" s="33"/>
    </row>
    <row r="551772" spans="9:9">
      <c r="I551772" s="33"/>
    </row>
    <row r="551775" spans="9:9">
      <c r="I551775" s="33"/>
    </row>
    <row r="551794" spans="9:9">
      <c r="I551794" s="33"/>
    </row>
    <row r="551804" spans="9:9">
      <c r="I551804" s="33"/>
    </row>
    <row r="551807" spans="9:9">
      <c r="I551807" s="33"/>
    </row>
    <row r="551826" spans="9:9">
      <c r="I551826" s="33"/>
    </row>
    <row r="551836" spans="9:9">
      <c r="I551836" s="33"/>
    </row>
    <row r="551839" spans="9:9">
      <c r="I551839" s="33"/>
    </row>
    <row r="551858" spans="9:9">
      <c r="I551858" s="33"/>
    </row>
    <row r="551868" spans="9:9">
      <c r="I551868" s="33"/>
    </row>
    <row r="551871" spans="9:9">
      <c r="I551871" s="33"/>
    </row>
    <row r="551890" spans="9:9">
      <c r="I551890" s="33"/>
    </row>
    <row r="551900" spans="9:9">
      <c r="I551900" s="33"/>
    </row>
    <row r="551903" spans="9:9">
      <c r="I551903" s="33"/>
    </row>
    <row r="551922" spans="9:9">
      <c r="I551922" s="33"/>
    </row>
    <row r="551932" spans="9:9">
      <c r="I551932" s="33"/>
    </row>
    <row r="551935" spans="9:9">
      <c r="I551935" s="33"/>
    </row>
    <row r="551954" spans="9:9">
      <c r="I551954" s="33"/>
    </row>
    <row r="551964" spans="9:9">
      <c r="I551964" s="33"/>
    </row>
    <row r="551967" spans="9:9">
      <c r="I551967" s="33"/>
    </row>
    <row r="551986" spans="9:9">
      <c r="I551986" s="33"/>
    </row>
    <row r="551996" spans="9:9">
      <c r="I551996" s="33"/>
    </row>
    <row r="551999" spans="9:9">
      <c r="I551999" s="33"/>
    </row>
    <row r="552018" spans="9:9">
      <c r="I552018" s="33"/>
    </row>
    <row r="552028" spans="9:9">
      <c r="I552028" s="33"/>
    </row>
    <row r="552031" spans="9:9">
      <c r="I552031" s="33"/>
    </row>
    <row r="552050" spans="9:9">
      <c r="I552050" s="33"/>
    </row>
    <row r="552060" spans="9:9">
      <c r="I552060" s="33"/>
    </row>
    <row r="552063" spans="9:9">
      <c r="I552063" s="33"/>
    </row>
    <row r="552082" spans="9:9">
      <c r="I552082" s="33"/>
    </row>
    <row r="552092" spans="9:9">
      <c r="I552092" s="33"/>
    </row>
    <row r="552095" spans="9:9">
      <c r="I552095" s="33"/>
    </row>
    <row r="552114" spans="9:9">
      <c r="I552114" s="33"/>
    </row>
    <row r="552124" spans="9:9">
      <c r="I552124" s="33"/>
    </row>
    <row r="552127" spans="9:9">
      <c r="I552127" s="33"/>
    </row>
    <row r="552146" spans="9:9">
      <c r="I552146" s="33"/>
    </row>
    <row r="552156" spans="9:9">
      <c r="I552156" s="33"/>
    </row>
    <row r="552159" spans="9:9">
      <c r="I552159" s="33"/>
    </row>
    <row r="552178" spans="9:9">
      <c r="I552178" s="33"/>
    </row>
    <row r="552188" spans="9:9">
      <c r="I552188" s="33"/>
    </row>
    <row r="552191" spans="9:9">
      <c r="I552191" s="33"/>
    </row>
    <row r="552210" spans="9:9">
      <c r="I552210" s="33"/>
    </row>
    <row r="552220" spans="9:9">
      <c r="I552220" s="33"/>
    </row>
    <row r="552223" spans="9:9">
      <c r="I552223" s="33"/>
    </row>
    <row r="552242" spans="9:9">
      <c r="I552242" s="33"/>
    </row>
    <row r="552252" spans="9:9">
      <c r="I552252" s="33"/>
    </row>
    <row r="552255" spans="9:9">
      <c r="I552255" s="33"/>
    </row>
    <row r="552274" spans="9:9">
      <c r="I552274" s="33"/>
    </row>
    <row r="552284" spans="9:9">
      <c r="I552284" s="33"/>
    </row>
    <row r="552287" spans="9:9">
      <c r="I552287" s="33"/>
    </row>
    <row r="552306" spans="9:9">
      <c r="I552306" s="33"/>
    </row>
    <row r="552316" spans="9:9">
      <c r="I552316" s="33"/>
    </row>
    <row r="552319" spans="9:9">
      <c r="I552319" s="33"/>
    </row>
    <row r="552338" spans="9:9">
      <c r="I552338" s="33"/>
    </row>
    <row r="552348" spans="9:9">
      <c r="I552348" s="33"/>
    </row>
    <row r="552351" spans="9:9">
      <c r="I552351" s="33"/>
    </row>
    <row r="552370" spans="9:9">
      <c r="I552370" s="33"/>
    </row>
    <row r="552380" spans="9:9">
      <c r="I552380" s="33"/>
    </row>
    <row r="552383" spans="9:9">
      <c r="I552383" s="33"/>
    </row>
    <row r="552402" spans="9:9">
      <c r="I552402" s="33"/>
    </row>
    <row r="552412" spans="9:9">
      <c r="I552412" s="33"/>
    </row>
    <row r="552415" spans="9:9">
      <c r="I552415" s="33"/>
    </row>
    <row r="552434" spans="9:9">
      <c r="I552434" s="33"/>
    </row>
    <row r="552444" spans="9:9">
      <c r="I552444" s="33"/>
    </row>
    <row r="552447" spans="9:9">
      <c r="I552447" s="33"/>
    </row>
    <row r="552466" spans="9:9">
      <c r="I552466" s="33"/>
    </row>
    <row r="552476" spans="9:9">
      <c r="I552476" s="33"/>
    </row>
    <row r="552479" spans="9:9">
      <c r="I552479" s="33"/>
    </row>
    <row r="552498" spans="9:9">
      <c r="I552498" s="33"/>
    </row>
    <row r="552508" spans="9:9">
      <c r="I552508" s="33"/>
    </row>
    <row r="552511" spans="9:9">
      <c r="I552511" s="33"/>
    </row>
    <row r="552530" spans="9:9">
      <c r="I552530" s="33"/>
    </row>
    <row r="552540" spans="9:9">
      <c r="I552540" s="33"/>
    </row>
    <row r="552543" spans="9:9">
      <c r="I552543" s="33"/>
    </row>
    <row r="552562" spans="9:9">
      <c r="I552562" s="33"/>
    </row>
    <row r="552572" spans="9:9">
      <c r="I552572" s="33"/>
    </row>
    <row r="552575" spans="9:9">
      <c r="I552575" s="33"/>
    </row>
    <row r="552594" spans="9:9">
      <c r="I552594" s="33"/>
    </row>
    <row r="552604" spans="9:9">
      <c r="I552604" s="33"/>
    </row>
    <row r="552607" spans="9:9">
      <c r="I552607" s="33"/>
    </row>
    <row r="552626" spans="9:9">
      <c r="I552626" s="33"/>
    </row>
    <row r="552636" spans="9:9">
      <c r="I552636" s="33"/>
    </row>
    <row r="552639" spans="9:9">
      <c r="I552639" s="33"/>
    </row>
    <row r="552658" spans="9:9">
      <c r="I552658" s="33"/>
    </row>
    <row r="552668" spans="9:9">
      <c r="I552668" s="33"/>
    </row>
    <row r="552671" spans="9:9">
      <c r="I552671" s="33"/>
    </row>
    <row r="552690" spans="9:9">
      <c r="I552690" s="33"/>
    </row>
    <row r="552700" spans="9:9">
      <c r="I552700" s="33"/>
    </row>
    <row r="552703" spans="9:9">
      <c r="I552703" s="33"/>
    </row>
    <row r="552722" spans="9:9">
      <c r="I552722" s="33"/>
    </row>
    <row r="552732" spans="9:9">
      <c r="I552732" s="33"/>
    </row>
    <row r="552735" spans="9:9">
      <c r="I552735" s="33"/>
    </row>
    <row r="552754" spans="9:9">
      <c r="I552754" s="33"/>
    </row>
    <row r="552764" spans="9:9">
      <c r="I552764" s="33"/>
    </row>
    <row r="552767" spans="9:9">
      <c r="I552767" s="33"/>
    </row>
    <row r="552786" spans="9:9">
      <c r="I552786" s="33"/>
    </row>
    <row r="552796" spans="9:9">
      <c r="I552796" s="33"/>
    </row>
    <row r="552799" spans="9:9">
      <c r="I552799" s="33"/>
    </row>
    <row r="552818" spans="9:9">
      <c r="I552818" s="33"/>
    </row>
    <row r="552828" spans="9:9">
      <c r="I552828" s="33"/>
    </row>
    <row r="552831" spans="9:9">
      <c r="I552831" s="33"/>
    </row>
    <row r="552850" spans="9:9">
      <c r="I552850" s="33"/>
    </row>
    <row r="552860" spans="9:9">
      <c r="I552860" s="33"/>
    </row>
    <row r="552863" spans="9:9">
      <c r="I552863" s="33"/>
    </row>
    <row r="552882" spans="9:9">
      <c r="I552882" s="33"/>
    </row>
    <row r="552892" spans="9:9">
      <c r="I552892" s="33"/>
    </row>
    <row r="552895" spans="9:9">
      <c r="I552895" s="33"/>
    </row>
    <row r="552914" spans="9:9">
      <c r="I552914" s="33"/>
    </row>
    <row r="552924" spans="9:9">
      <c r="I552924" s="33"/>
    </row>
    <row r="552927" spans="9:9">
      <c r="I552927" s="33"/>
    </row>
    <row r="552946" spans="9:9">
      <c r="I552946" s="33"/>
    </row>
    <row r="552956" spans="9:9">
      <c r="I552956" s="33"/>
    </row>
    <row r="552959" spans="9:9">
      <c r="I552959" s="33"/>
    </row>
    <row r="552978" spans="9:9">
      <c r="I552978" s="33"/>
    </row>
    <row r="552988" spans="9:9">
      <c r="I552988" s="33"/>
    </row>
    <row r="552991" spans="9:9">
      <c r="I552991" s="33"/>
    </row>
    <row r="553010" spans="9:9">
      <c r="I553010" s="33"/>
    </row>
    <row r="553020" spans="9:9">
      <c r="I553020" s="33"/>
    </row>
    <row r="553023" spans="9:9">
      <c r="I553023" s="33"/>
    </row>
    <row r="553042" spans="9:9">
      <c r="I553042" s="33"/>
    </row>
    <row r="553052" spans="9:9">
      <c r="I553052" s="33"/>
    </row>
    <row r="553055" spans="9:9">
      <c r="I553055" s="33"/>
    </row>
    <row r="553074" spans="9:9">
      <c r="I553074" s="33"/>
    </row>
    <row r="553084" spans="9:9">
      <c r="I553084" s="33"/>
    </row>
    <row r="553087" spans="9:9">
      <c r="I553087" s="33"/>
    </row>
    <row r="553106" spans="9:9">
      <c r="I553106" s="33"/>
    </row>
    <row r="553116" spans="9:9">
      <c r="I553116" s="33"/>
    </row>
    <row r="553119" spans="9:9">
      <c r="I553119" s="33"/>
    </row>
    <row r="553138" spans="9:9">
      <c r="I553138" s="33"/>
    </row>
    <row r="553148" spans="9:9">
      <c r="I553148" s="33"/>
    </row>
    <row r="553151" spans="9:9">
      <c r="I553151" s="33"/>
    </row>
    <row r="553170" spans="9:9">
      <c r="I553170" s="33"/>
    </row>
    <row r="553180" spans="9:9">
      <c r="I553180" s="33"/>
    </row>
    <row r="553183" spans="9:9">
      <c r="I553183" s="33"/>
    </row>
    <row r="553202" spans="9:9">
      <c r="I553202" s="33"/>
    </row>
    <row r="553212" spans="9:9">
      <c r="I553212" s="33"/>
    </row>
    <row r="553215" spans="9:9">
      <c r="I553215" s="33"/>
    </row>
    <row r="553234" spans="9:9">
      <c r="I553234" s="33"/>
    </row>
    <row r="553244" spans="9:9">
      <c r="I553244" s="33"/>
    </row>
    <row r="553247" spans="9:9">
      <c r="I553247" s="33"/>
    </row>
    <row r="553266" spans="9:9">
      <c r="I553266" s="33"/>
    </row>
    <row r="553276" spans="9:9">
      <c r="I553276" s="33"/>
    </row>
    <row r="553279" spans="9:9">
      <c r="I553279" s="33"/>
    </row>
    <row r="553298" spans="9:9">
      <c r="I553298" s="33"/>
    </row>
    <row r="553308" spans="9:9">
      <c r="I553308" s="33"/>
    </row>
    <row r="553311" spans="9:9">
      <c r="I553311" s="33"/>
    </row>
    <row r="553330" spans="9:9">
      <c r="I553330" s="33"/>
    </row>
    <row r="553340" spans="9:9">
      <c r="I553340" s="33"/>
    </row>
    <row r="553343" spans="9:9">
      <c r="I553343" s="33"/>
    </row>
    <row r="553362" spans="9:9">
      <c r="I553362" s="33"/>
    </row>
    <row r="553372" spans="9:9">
      <c r="I553372" s="33"/>
    </row>
    <row r="553375" spans="9:9">
      <c r="I553375" s="33"/>
    </row>
    <row r="553394" spans="9:9">
      <c r="I553394" s="33"/>
    </row>
    <row r="553404" spans="9:9">
      <c r="I553404" s="33"/>
    </row>
    <row r="553407" spans="9:9">
      <c r="I553407" s="33"/>
    </row>
    <row r="553426" spans="9:9">
      <c r="I553426" s="33"/>
    </row>
    <row r="553436" spans="9:9">
      <c r="I553436" s="33"/>
    </row>
    <row r="553439" spans="9:9">
      <c r="I553439" s="33"/>
    </row>
    <row r="553458" spans="9:9">
      <c r="I553458" s="33"/>
    </row>
    <row r="553468" spans="9:9">
      <c r="I553468" s="33"/>
    </row>
    <row r="553471" spans="9:9">
      <c r="I553471" s="33"/>
    </row>
    <row r="553490" spans="9:9">
      <c r="I553490" s="33"/>
    </row>
    <row r="553500" spans="9:9">
      <c r="I553500" s="33"/>
    </row>
    <row r="553503" spans="9:9">
      <c r="I553503" s="33"/>
    </row>
    <row r="553522" spans="9:9">
      <c r="I553522" s="33"/>
    </row>
    <row r="553532" spans="9:9">
      <c r="I553532" s="33"/>
    </row>
    <row r="553535" spans="9:9">
      <c r="I553535" s="33"/>
    </row>
    <row r="553554" spans="9:9">
      <c r="I553554" s="33"/>
    </row>
    <row r="553564" spans="9:9">
      <c r="I553564" s="33"/>
    </row>
    <row r="553567" spans="9:9">
      <c r="I553567" s="33"/>
    </row>
    <row r="553586" spans="9:9">
      <c r="I553586" s="33"/>
    </row>
    <row r="553596" spans="9:9">
      <c r="I553596" s="33"/>
    </row>
    <row r="553599" spans="9:9">
      <c r="I553599" s="33"/>
    </row>
    <row r="553618" spans="9:9">
      <c r="I553618" s="33"/>
    </row>
    <row r="553628" spans="9:9">
      <c r="I553628" s="33"/>
    </row>
    <row r="553631" spans="9:9">
      <c r="I553631" s="33"/>
    </row>
    <row r="553650" spans="9:9">
      <c r="I553650" s="33"/>
    </row>
    <row r="553660" spans="9:9">
      <c r="I553660" s="33"/>
    </row>
    <row r="553663" spans="9:9">
      <c r="I553663" s="33"/>
    </row>
    <row r="553682" spans="9:9">
      <c r="I553682" s="33"/>
    </row>
    <row r="553692" spans="9:9">
      <c r="I553692" s="33"/>
    </row>
    <row r="553695" spans="9:9">
      <c r="I553695" s="33"/>
    </row>
    <row r="553714" spans="9:9">
      <c r="I553714" s="33"/>
    </row>
    <row r="553724" spans="9:9">
      <c r="I553724" s="33"/>
    </row>
    <row r="553727" spans="9:9">
      <c r="I553727" s="33"/>
    </row>
    <row r="553746" spans="9:9">
      <c r="I553746" s="33"/>
    </row>
    <row r="553756" spans="9:9">
      <c r="I553756" s="33"/>
    </row>
    <row r="553759" spans="9:9">
      <c r="I553759" s="33"/>
    </row>
    <row r="553778" spans="9:9">
      <c r="I553778" s="33"/>
    </row>
    <row r="553788" spans="9:9">
      <c r="I553788" s="33"/>
    </row>
    <row r="553791" spans="9:9">
      <c r="I553791" s="33"/>
    </row>
    <row r="553810" spans="9:9">
      <c r="I553810" s="33"/>
    </row>
    <row r="553820" spans="9:9">
      <c r="I553820" s="33"/>
    </row>
    <row r="553823" spans="9:9">
      <c r="I553823" s="33"/>
    </row>
    <row r="553842" spans="9:9">
      <c r="I553842" s="33"/>
    </row>
    <row r="553852" spans="9:9">
      <c r="I553852" s="33"/>
    </row>
    <row r="553855" spans="9:9">
      <c r="I553855" s="33"/>
    </row>
    <row r="553874" spans="9:9">
      <c r="I553874" s="33"/>
    </row>
    <row r="553884" spans="9:9">
      <c r="I553884" s="33"/>
    </row>
    <row r="553887" spans="9:9">
      <c r="I553887" s="33"/>
    </row>
    <row r="553906" spans="9:9">
      <c r="I553906" s="33"/>
    </row>
    <row r="553916" spans="9:9">
      <c r="I553916" s="33"/>
    </row>
    <row r="553919" spans="9:9">
      <c r="I553919" s="33"/>
    </row>
    <row r="553938" spans="9:9">
      <c r="I553938" s="33"/>
    </row>
    <row r="553948" spans="9:9">
      <c r="I553948" s="33"/>
    </row>
    <row r="553951" spans="9:9">
      <c r="I553951" s="33"/>
    </row>
    <row r="553970" spans="9:9">
      <c r="I553970" s="33"/>
    </row>
    <row r="553980" spans="9:9">
      <c r="I553980" s="33"/>
    </row>
    <row r="553983" spans="9:9">
      <c r="I553983" s="33"/>
    </row>
    <row r="554002" spans="9:9">
      <c r="I554002" s="33"/>
    </row>
    <row r="554012" spans="9:9">
      <c r="I554012" s="33"/>
    </row>
    <row r="554015" spans="9:9">
      <c r="I554015" s="33"/>
    </row>
    <row r="554034" spans="9:9">
      <c r="I554034" s="33"/>
    </row>
    <row r="554044" spans="9:9">
      <c r="I554044" s="33"/>
    </row>
    <row r="554047" spans="9:9">
      <c r="I554047" s="33"/>
    </row>
    <row r="554066" spans="9:9">
      <c r="I554066" s="33"/>
    </row>
    <row r="554076" spans="9:9">
      <c r="I554076" s="33"/>
    </row>
    <row r="554079" spans="9:9">
      <c r="I554079" s="33"/>
    </row>
    <row r="554098" spans="9:9">
      <c r="I554098" s="33"/>
    </row>
    <row r="554108" spans="9:9">
      <c r="I554108" s="33"/>
    </row>
    <row r="554111" spans="9:9">
      <c r="I554111" s="33"/>
    </row>
    <row r="554130" spans="9:9">
      <c r="I554130" s="33"/>
    </row>
    <row r="554140" spans="9:9">
      <c r="I554140" s="33"/>
    </row>
    <row r="554143" spans="9:9">
      <c r="I554143" s="33"/>
    </row>
    <row r="554162" spans="9:9">
      <c r="I554162" s="33"/>
    </row>
    <row r="554172" spans="9:9">
      <c r="I554172" s="33"/>
    </row>
    <row r="554175" spans="9:9">
      <c r="I554175" s="33"/>
    </row>
    <row r="554194" spans="9:9">
      <c r="I554194" s="33"/>
    </row>
    <row r="554204" spans="9:9">
      <c r="I554204" s="33"/>
    </row>
    <row r="554207" spans="9:9">
      <c r="I554207" s="33"/>
    </row>
    <row r="554226" spans="9:9">
      <c r="I554226" s="33"/>
    </row>
    <row r="554236" spans="9:9">
      <c r="I554236" s="33"/>
    </row>
    <row r="554239" spans="9:9">
      <c r="I554239" s="33"/>
    </row>
    <row r="554258" spans="9:9">
      <c r="I554258" s="33"/>
    </row>
    <row r="554268" spans="9:9">
      <c r="I554268" s="33"/>
    </row>
    <row r="554271" spans="9:9">
      <c r="I554271" s="33"/>
    </row>
    <row r="554290" spans="9:9">
      <c r="I554290" s="33"/>
    </row>
    <row r="554300" spans="9:9">
      <c r="I554300" s="33"/>
    </row>
    <row r="554303" spans="9:9">
      <c r="I554303" s="33"/>
    </row>
    <row r="554322" spans="9:9">
      <c r="I554322" s="33"/>
    </row>
    <row r="554332" spans="9:9">
      <c r="I554332" s="33"/>
    </row>
    <row r="554335" spans="9:9">
      <c r="I554335" s="33"/>
    </row>
    <row r="554354" spans="9:9">
      <c r="I554354" s="33"/>
    </row>
    <row r="554364" spans="9:9">
      <c r="I554364" s="33"/>
    </row>
    <row r="554367" spans="9:9">
      <c r="I554367" s="33"/>
    </row>
    <row r="554386" spans="9:9">
      <c r="I554386" s="33"/>
    </row>
    <row r="554396" spans="9:9">
      <c r="I554396" s="33"/>
    </row>
    <row r="554399" spans="9:9">
      <c r="I554399" s="33"/>
    </row>
    <row r="554418" spans="9:9">
      <c r="I554418" s="33"/>
    </row>
    <row r="554428" spans="9:9">
      <c r="I554428" s="33"/>
    </row>
    <row r="554431" spans="9:9">
      <c r="I554431" s="33"/>
    </row>
    <row r="554450" spans="9:9">
      <c r="I554450" s="33"/>
    </row>
    <row r="554460" spans="9:9">
      <c r="I554460" s="33"/>
    </row>
    <row r="554463" spans="9:9">
      <c r="I554463" s="33"/>
    </row>
    <row r="554482" spans="9:9">
      <c r="I554482" s="33"/>
    </row>
    <row r="554492" spans="9:9">
      <c r="I554492" s="33"/>
    </row>
    <row r="554495" spans="9:9">
      <c r="I554495" s="33"/>
    </row>
    <row r="554514" spans="9:9">
      <c r="I554514" s="33"/>
    </row>
    <row r="554524" spans="9:9">
      <c r="I554524" s="33"/>
    </row>
    <row r="554527" spans="9:9">
      <c r="I554527" s="33"/>
    </row>
    <row r="554546" spans="9:9">
      <c r="I554546" s="33"/>
    </row>
    <row r="554556" spans="9:9">
      <c r="I554556" s="33"/>
    </row>
    <row r="554559" spans="9:9">
      <c r="I554559" s="33"/>
    </row>
    <row r="554578" spans="9:9">
      <c r="I554578" s="33"/>
    </row>
    <row r="554588" spans="9:9">
      <c r="I554588" s="33"/>
    </row>
    <row r="554591" spans="9:9">
      <c r="I554591" s="33"/>
    </row>
    <row r="554610" spans="9:9">
      <c r="I554610" s="33"/>
    </row>
    <row r="554620" spans="9:9">
      <c r="I554620" s="33"/>
    </row>
    <row r="554623" spans="9:9">
      <c r="I554623" s="33"/>
    </row>
    <row r="554642" spans="9:9">
      <c r="I554642" s="33"/>
    </row>
    <row r="554652" spans="9:9">
      <c r="I554652" s="33"/>
    </row>
    <row r="554655" spans="9:9">
      <c r="I554655" s="33"/>
    </row>
    <row r="554674" spans="9:9">
      <c r="I554674" s="33"/>
    </row>
    <row r="554684" spans="9:9">
      <c r="I554684" s="33"/>
    </row>
    <row r="554687" spans="9:9">
      <c r="I554687" s="33"/>
    </row>
    <row r="554706" spans="9:9">
      <c r="I554706" s="33"/>
    </row>
    <row r="554716" spans="9:9">
      <c r="I554716" s="33"/>
    </row>
    <row r="554719" spans="9:9">
      <c r="I554719" s="33"/>
    </row>
    <row r="554738" spans="9:9">
      <c r="I554738" s="33"/>
    </row>
    <row r="554748" spans="9:9">
      <c r="I554748" s="33"/>
    </row>
    <row r="554751" spans="9:9">
      <c r="I554751" s="33"/>
    </row>
    <row r="554770" spans="9:9">
      <c r="I554770" s="33"/>
    </row>
    <row r="554780" spans="9:9">
      <c r="I554780" s="33"/>
    </row>
    <row r="554783" spans="9:9">
      <c r="I554783" s="33"/>
    </row>
    <row r="554802" spans="9:9">
      <c r="I554802" s="33"/>
    </row>
    <row r="554812" spans="9:9">
      <c r="I554812" s="33"/>
    </row>
    <row r="554815" spans="9:9">
      <c r="I554815" s="33"/>
    </row>
    <row r="554834" spans="9:9">
      <c r="I554834" s="33"/>
    </row>
    <row r="554844" spans="9:9">
      <c r="I554844" s="33"/>
    </row>
    <row r="554847" spans="9:9">
      <c r="I554847" s="33"/>
    </row>
    <row r="554866" spans="9:9">
      <c r="I554866" s="33"/>
    </row>
    <row r="554876" spans="9:9">
      <c r="I554876" s="33"/>
    </row>
    <row r="554879" spans="9:9">
      <c r="I554879" s="33"/>
    </row>
    <row r="554898" spans="9:9">
      <c r="I554898" s="33"/>
    </row>
    <row r="554908" spans="9:9">
      <c r="I554908" s="33"/>
    </row>
    <row r="554911" spans="9:9">
      <c r="I554911" s="33"/>
    </row>
    <row r="554930" spans="9:9">
      <c r="I554930" s="33"/>
    </row>
    <row r="554940" spans="9:9">
      <c r="I554940" s="33"/>
    </row>
    <row r="554943" spans="9:9">
      <c r="I554943" s="33"/>
    </row>
    <row r="554962" spans="9:9">
      <c r="I554962" s="33"/>
    </row>
    <row r="554972" spans="9:9">
      <c r="I554972" s="33"/>
    </row>
    <row r="554975" spans="9:9">
      <c r="I554975" s="33"/>
    </row>
    <row r="554994" spans="9:9">
      <c r="I554994" s="33"/>
    </row>
    <row r="555004" spans="9:9">
      <c r="I555004" s="33"/>
    </row>
    <row r="555007" spans="9:9">
      <c r="I555007" s="33"/>
    </row>
    <row r="555026" spans="9:9">
      <c r="I555026" s="33"/>
    </row>
    <row r="555036" spans="9:9">
      <c r="I555036" s="33"/>
    </row>
    <row r="555039" spans="9:9">
      <c r="I555039" s="33"/>
    </row>
    <row r="555058" spans="9:9">
      <c r="I555058" s="33"/>
    </row>
    <row r="555068" spans="9:9">
      <c r="I555068" s="33"/>
    </row>
    <row r="555071" spans="9:9">
      <c r="I555071" s="33"/>
    </row>
    <row r="555090" spans="9:9">
      <c r="I555090" s="33"/>
    </row>
    <row r="555100" spans="9:9">
      <c r="I555100" s="33"/>
    </row>
    <row r="555103" spans="9:9">
      <c r="I555103" s="33"/>
    </row>
    <row r="555122" spans="9:9">
      <c r="I555122" s="33"/>
    </row>
    <row r="555132" spans="9:9">
      <c r="I555132" s="33"/>
    </row>
    <row r="555135" spans="9:9">
      <c r="I555135" s="33"/>
    </row>
    <row r="555154" spans="9:9">
      <c r="I555154" s="33"/>
    </row>
    <row r="555164" spans="9:9">
      <c r="I555164" s="33"/>
    </row>
    <row r="555167" spans="9:9">
      <c r="I555167" s="33"/>
    </row>
    <row r="555186" spans="9:9">
      <c r="I555186" s="33"/>
    </row>
    <row r="555196" spans="9:9">
      <c r="I555196" s="33"/>
    </row>
    <row r="555199" spans="9:9">
      <c r="I555199" s="33"/>
    </row>
    <row r="555218" spans="9:9">
      <c r="I555218" s="33"/>
    </row>
    <row r="555228" spans="9:9">
      <c r="I555228" s="33"/>
    </row>
    <row r="555231" spans="9:9">
      <c r="I555231" s="33"/>
    </row>
    <row r="555250" spans="9:9">
      <c r="I555250" s="33"/>
    </row>
    <row r="555260" spans="9:9">
      <c r="I555260" s="33"/>
    </row>
    <row r="555263" spans="9:9">
      <c r="I555263" s="33"/>
    </row>
    <row r="555282" spans="9:9">
      <c r="I555282" s="33"/>
    </row>
    <row r="555292" spans="9:9">
      <c r="I555292" s="33"/>
    </row>
    <row r="555295" spans="9:9">
      <c r="I555295" s="33"/>
    </row>
    <row r="555314" spans="9:9">
      <c r="I555314" s="33"/>
    </row>
    <row r="555324" spans="9:9">
      <c r="I555324" s="33"/>
    </row>
    <row r="555327" spans="9:9">
      <c r="I555327" s="33"/>
    </row>
    <row r="555346" spans="9:9">
      <c r="I555346" s="33"/>
    </row>
    <row r="555356" spans="9:9">
      <c r="I555356" s="33"/>
    </row>
    <row r="555359" spans="9:9">
      <c r="I555359" s="33"/>
    </row>
    <row r="555378" spans="9:9">
      <c r="I555378" s="33"/>
    </row>
    <row r="555388" spans="9:9">
      <c r="I555388" s="33"/>
    </row>
    <row r="555391" spans="9:9">
      <c r="I555391" s="33"/>
    </row>
    <row r="555410" spans="9:9">
      <c r="I555410" s="33"/>
    </row>
    <row r="555420" spans="9:9">
      <c r="I555420" s="33"/>
    </row>
    <row r="555423" spans="9:9">
      <c r="I555423" s="33"/>
    </row>
    <row r="555442" spans="9:9">
      <c r="I555442" s="33"/>
    </row>
    <row r="555452" spans="9:9">
      <c r="I555452" s="33"/>
    </row>
    <row r="555455" spans="9:9">
      <c r="I555455" s="33"/>
    </row>
    <row r="555474" spans="9:9">
      <c r="I555474" s="33"/>
    </row>
    <row r="555484" spans="9:9">
      <c r="I555484" s="33"/>
    </row>
    <row r="555487" spans="9:9">
      <c r="I555487" s="33"/>
    </row>
    <row r="555506" spans="9:9">
      <c r="I555506" s="33"/>
    </row>
    <row r="555516" spans="9:9">
      <c r="I555516" s="33"/>
    </row>
    <row r="555519" spans="9:9">
      <c r="I555519" s="33"/>
    </row>
    <row r="555538" spans="9:9">
      <c r="I555538" s="33"/>
    </row>
    <row r="555548" spans="9:9">
      <c r="I555548" s="33"/>
    </row>
    <row r="555551" spans="9:9">
      <c r="I555551" s="33"/>
    </row>
    <row r="555570" spans="9:9">
      <c r="I555570" s="33"/>
    </row>
    <row r="555580" spans="9:9">
      <c r="I555580" s="33"/>
    </row>
    <row r="555583" spans="9:9">
      <c r="I555583" s="33"/>
    </row>
    <row r="555602" spans="9:9">
      <c r="I555602" s="33"/>
    </row>
    <row r="555612" spans="9:9">
      <c r="I555612" s="33"/>
    </row>
    <row r="555615" spans="9:9">
      <c r="I555615" s="33"/>
    </row>
    <row r="555634" spans="9:9">
      <c r="I555634" s="33"/>
    </row>
    <row r="555644" spans="9:9">
      <c r="I555644" s="33"/>
    </row>
    <row r="555647" spans="9:9">
      <c r="I555647" s="33"/>
    </row>
    <row r="555666" spans="9:9">
      <c r="I555666" s="33"/>
    </row>
    <row r="555676" spans="9:9">
      <c r="I555676" s="33"/>
    </row>
    <row r="555679" spans="9:9">
      <c r="I555679" s="33"/>
    </row>
    <row r="555698" spans="9:9">
      <c r="I555698" s="33"/>
    </row>
    <row r="555708" spans="9:9">
      <c r="I555708" s="33"/>
    </row>
    <row r="555711" spans="9:9">
      <c r="I555711" s="33"/>
    </row>
    <row r="555730" spans="9:9">
      <c r="I555730" s="33"/>
    </row>
    <row r="555740" spans="9:9">
      <c r="I555740" s="33"/>
    </row>
    <row r="555743" spans="9:9">
      <c r="I555743" s="33"/>
    </row>
    <row r="555762" spans="9:9">
      <c r="I555762" s="33"/>
    </row>
    <row r="555772" spans="9:9">
      <c r="I555772" s="33"/>
    </row>
    <row r="555775" spans="9:9">
      <c r="I555775" s="33"/>
    </row>
    <row r="555794" spans="9:9">
      <c r="I555794" s="33"/>
    </row>
    <row r="555804" spans="9:9">
      <c r="I555804" s="33"/>
    </row>
    <row r="555807" spans="9:9">
      <c r="I555807" s="33"/>
    </row>
    <row r="555826" spans="9:9">
      <c r="I555826" s="33"/>
    </row>
    <row r="555836" spans="9:9">
      <c r="I555836" s="33"/>
    </row>
    <row r="555839" spans="9:9">
      <c r="I555839" s="33"/>
    </row>
    <row r="555858" spans="9:9">
      <c r="I555858" s="33"/>
    </row>
    <row r="555868" spans="9:9">
      <c r="I555868" s="33"/>
    </row>
    <row r="555871" spans="9:9">
      <c r="I555871" s="33"/>
    </row>
    <row r="555890" spans="9:9">
      <c r="I555890" s="33"/>
    </row>
    <row r="555900" spans="9:9">
      <c r="I555900" s="33"/>
    </row>
    <row r="555903" spans="9:9">
      <c r="I555903" s="33"/>
    </row>
    <row r="555922" spans="9:9">
      <c r="I555922" s="33"/>
    </row>
    <row r="555932" spans="9:9">
      <c r="I555932" s="33"/>
    </row>
    <row r="555935" spans="9:9">
      <c r="I555935" s="33"/>
    </row>
    <row r="555954" spans="9:9">
      <c r="I555954" s="33"/>
    </row>
    <row r="555964" spans="9:9">
      <c r="I555964" s="33"/>
    </row>
    <row r="555967" spans="9:9">
      <c r="I555967" s="33"/>
    </row>
    <row r="555986" spans="9:9">
      <c r="I555986" s="33"/>
    </row>
    <row r="555996" spans="9:9">
      <c r="I555996" s="33"/>
    </row>
    <row r="555999" spans="9:9">
      <c r="I555999" s="33"/>
    </row>
    <row r="556018" spans="9:9">
      <c r="I556018" s="33"/>
    </row>
    <row r="556028" spans="9:9">
      <c r="I556028" s="33"/>
    </row>
    <row r="556031" spans="9:9">
      <c r="I556031" s="33"/>
    </row>
    <row r="556050" spans="9:9">
      <c r="I556050" s="33"/>
    </row>
    <row r="556060" spans="9:9">
      <c r="I556060" s="33"/>
    </row>
    <row r="556063" spans="9:9">
      <c r="I556063" s="33"/>
    </row>
    <row r="556082" spans="9:9">
      <c r="I556082" s="33"/>
    </row>
    <row r="556092" spans="9:9">
      <c r="I556092" s="33"/>
    </row>
    <row r="556095" spans="9:9">
      <c r="I556095" s="33"/>
    </row>
    <row r="556114" spans="9:9">
      <c r="I556114" s="33"/>
    </row>
    <row r="556124" spans="9:9">
      <c r="I556124" s="33"/>
    </row>
    <row r="556127" spans="9:9">
      <c r="I556127" s="33"/>
    </row>
    <row r="556146" spans="9:9">
      <c r="I556146" s="33"/>
    </row>
    <row r="556156" spans="9:9">
      <c r="I556156" s="33"/>
    </row>
    <row r="556159" spans="9:9">
      <c r="I556159" s="33"/>
    </row>
    <row r="556178" spans="9:9">
      <c r="I556178" s="33"/>
    </row>
    <row r="556188" spans="9:9">
      <c r="I556188" s="33"/>
    </row>
    <row r="556191" spans="9:9">
      <c r="I556191" s="33"/>
    </row>
    <row r="556210" spans="9:9">
      <c r="I556210" s="33"/>
    </row>
    <row r="556220" spans="9:9">
      <c r="I556220" s="33"/>
    </row>
    <row r="556223" spans="9:9">
      <c r="I556223" s="33"/>
    </row>
    <row r="556242" spans="9:9">
      <c r="I556242" s="33"/>
    </row>
    <row r="556252" spans="9:9">
      <c r="I556252" s="33"/>
    </row>
    <row r="556255" spans="9:9">
      <c r="I556255" s="33"/>
    </row>
    <row r="556274" spans="9:9">
      <c r="I556274" s="33"/>
    </row>
    <row r="556284" spans="9:9">
      <c r="I556284" s="33"/>
    </row>
    <row r="556287" spans="9:9">
      <c r="I556287" s="33"/>
    </row>
    <row r="556306" spans="9:9">
      <c r="I556306" s="33"/>
    </row>
    <row r="556316" spans="9:9">
      <c r="I556316" s="33"/>
    </row>
    <row r="556319" spans="9:9">
      <c r="I556319" s="33"/>
    </row>
    <row r="556338" spans="9:9">
      <c r="I556338" s="33"/>
    </row>
    <row r="556348" spans="9:9">
      <c r="I556348" s="33"/>
    </row>
    <row r="556351" spans="9:9">
      <c r="I556351" s="33"/>
    </row>
    <row r="556370" spans="9:9">
      <c r="I556370" s="33"/>
    </row>
    <row r="556380" spans="9:9">
      <c r="I556380" s="33"/>
    </row>
    <row r="556383" spans="9:9">
      <c r="I556383" s="33"/>
    </row>
    <row r="556402" spans="9:9">
      <c r="I556402" s="33"/>
    </row>
    <row r="556412" spans="9:9">
      <c r="I556412" s="33"/>
    </row>
    <row r="556415" spans="9:9">
      <c r="I556415" s="33"/>
    </row>
    <row r="556434" spans="9:9">
      <c r="I556434" s="33"/>
    </row>
    <row r="556444" spans="9:9">
      <c r="I556444" s="33"/>
    </row>
    <row r="556447" spans="9:9">
      <c r="I556447" s="33"/>
    </row>
    <row r="556466" spans="9:9">
      <c r="I556466" s="33"/>
    </row>
    <row r="556476" spans="9:9">
      <c r="I556476" s="33"/>
    </row>
    <row r="556479" spans="9:9">
      <c r="I556479" s="33"/>
    </row>
    <row r="556498" spans="9:9">
      <c r="I556498" s="33"/>
    </row>
    <row r="556508" spans="9:9">
      <c r="I556508" s="33"/>
    </row>
    <row r="556511" spans="9:9">
      <c r="I556511" s="33"/>
    </row>
    <row r="556530" spans="9:9">
      <c r="I556530" s="33"/>
    </row>
    <row r="556540" spans="9:9">
      <c r="I556540" s="33"/>
    </row>
    <row r="556543" spans="9:9">
      <c r="I556543" s="33"/>
    </row>
    <row r="556562" spans="9:9">
      <c r="I556562" s="33"/>
    </row>
    <row r="556572" spans="9:9">
      <c r="I556572" s="33"/>
    </row>
    <row r="556575" spans="9:9">
      <c r="I556575" s="33"/>
    </row>
    <row r="556594" spans="9:9">
      <c r="I556594" s="33"/>
    </row>
    <row r="556604" spans="9:9">
      <c r="I556604" s="33"/>
    </row>
    <row r="556607" spans="9:9">
      <c r="I556607" s="33"/>
    </row>
    <row r="556626" spans="9:9">
      <c r="I556626" s="33"/>
    </row>
    <row r="556636" spans="9:9">
      <c r="I556636" s="33"/>
    </row>
    <row r="556639" spans="9:9">
      <c r="I556639" s="33"/>
    </row>
    <row r="556658" spans="9:9">
      <c r="I556658" s="33"/>
    </row>
    <row r="556668" spans="9:9">
      <c r="I556668" s="33"/>
    </row>
    <row r="556671" spans="9:9">
      <c r="I556671" s="33"/>
    </row>
    <row r="556690" spans="9:9">
      <c r="I556690" s="33"/>
    </row>
    <row r="556700" spans="9:9">
      <c r="I556700" s="33"/>
    </row>
    <row r="556703" spans="9:9">
      <c r="I556703" s="33"/>
    </row>
    <row r="556722" spans="9:9">
      <c r="I556722" s="33"/>
    </row>
    <row r="556732" spans="9:9">
      <c r="I556732" s="33"/>
    </row>
    <row r="556735" spans="9:9">
      <c r="I556735" s="33"/>
    </row>
    <row r="556754" spans="9:9">
      <c r="I556754" s="33"/>
    </row>
    <row r="556764" spans="9:9">
      <c r="I556764" s="33"/>
    </row>
    <row r="556767" spans="9:9">
      <c r="I556767" s="33"/>
    </row>
    <row r="556786" spans="9:9">
      <c r="I556786" s="33"/>
    </row>
    <row r="556796" spans="9:9">
      <c r="I556796" s="33"/>
    </row>
    <row r="556799" spans="9:9">
      <c r="I556799" s="33"/>
    </row>
    <row r="556818" spans="9:9">
      <c r="I556818" s="33"/>
    </row>
    <row r="556828" spans="9:9">
      <c r="I556828" s="33"/>
    </row>
    <row r="556831" spans="9:9">
      <c r="I556831" s="33"/>
    </row>
    <row r="556850" spans="9:9">
      <c r="I556850" s="33"/>
    </row>
    <row r="556860" spans="9:9">
      <c r="I556860" s="33"/>
    </row>
    <row r="556863" spans="9:9">
      <c r="I556863" s="33"/>
    </row>
    <row r="556882" spans="9:9">
      <c r="I556882" s="33"/>
    </row>
    <row r="556892" spans="9:9">
      <c r="I556892" s="33"/>
    </row>
    <row r="556895" spans="9:9">
      <c r="I556895" s="33"/>
    </row>
    <row r="556914" spans="9:9">
      <c r="I556914" s="33"/>
    </row>
    <row r="556924" spans="9:9">
      <c r="I556924" s="33"/>
    </row>
    <row r="556927" spans="9:9">
      <c r="I556927" s="33"/>
    </row>
    <row r="556946" spans="9:9">
      <c r="I556946" s="33"/>
    </row>
    <row r="556956" spans="9:9">
      <c r="I556956" s="33"/>
    </row>
    <row r="556959" spans="9:9">
      <c r="I556959" s="33"/>
    </row>
    <row r="556978" spans="9:9">
      <c r="I556978" s="33"/>
    </row>
    <row r="556988" spans="9:9">
      <c r="I556988" s="33"/>
    </row>
    <row r="556991" spans="9:9">
      <c r="I556991" s="33"/>
    </row>
    <row r="557010" spans="9:9">
      <c r="I557010" s="33"/>
    </row>
    <row r="557020" spans="9:9">
      <c r="I557020" s="33"/>
    </row>
    <row r="557023" spans="9:9">
      <c r="I557023" s="33"/>
    </row>
    <row r="557042" spans="9:9">
      <c r="I557042" s="33"/>
    </row>
    <row r="557052" spans="9:9">
      <c r="I557052" s="33"/>
    </row>
    <row r="557055" spans="9:9">
      <c r="I557055" s="33"/>
    </row>
    <row r="557074" spans="9:9">
      <c r="I557074" s="33"/>
    </row>
    <row r="557084" spans="9:9">
      <c r="I557084" s="33"/>
    </row>
    <row r="557087" spans="9:9">
      <c r="I557087" s="33"/>
    </row>
    <row r="557106" spans="9:9">
      <c r="I557106" s="33"/>
    </row>
    <row r="557116" spans="9:9">
      <c r="I557116" s="33"/>
    </row>
    <row r="557119" spans="9:9">
      <c r="I557119" s="33"/>
    </row>
    <row r="557138" spans="9:9">
      <c r="I557138" s="33"/>
    </row>
    <row r="557148" spans="9:9">
      <c r="I557148" s="33"/>
    </row>
    <row r="557151" spans="9:9">
      <c r="I557151" s="33"/>
    </row>
    <row r="557170" spans="9:9">
      <c r="I557170" s="33"/>
    </row>
    <row r="557180" spans="9:9">
      <c r="I557180" s="33"/>
    </row>
    <row r="557183" spans="9:9">
      <c r="I557183" s="33"/>
    </row>
    <row r="557202" spans="9:9">
      <c r="I557202" s="33"/>
    </row>
    <row r="557212" spans="9:9">
      <c r="I557212" s="33"/>
    </row>
    <row r="557215" spans="9:9">
      <c r="I557215" s="33"/>
    </row>
    <row r="557234" spans="9:9">
      <c r="I557234" s="33"/>
    </row>
    <row r="557244" spans="9:9">
      <c r="I557244" s="33"/>
    </row>
    <row r="557247" spans="9:9">
      <c r="I557247" s="33"/>
    </row>
    <row r="557266" spans="9:9">
      <c r="I557266" s="33"/>
    </row>
    <row r="557276" spans="9:9">
      <c r="I557276" s="33"/>
    </row>
    <row r="557279" spans="9:9">
      <c r="I557279" s="33"/>
    </row>
    <row r="557298" spans="9:9">
      <c r="I557298" s="33"/>
    </row>
    <row r="557308" spans="9:9">
      <c r="I557308" s="33"/>
    </row>
    <row r="557311" spans="9:9">
      <c r="I557311" s="33"/>
    </row>
    <row r="557330" spans="9:9">
      <c r="I557330" s="33"/>
    </row>
    <row r="557340" spans="9:9">
      <c r="I557340" s="33"/>
    </row>
    <row r="557343" spans="9:9">
      <c r="I557343" s="33"/>
    </row>
    <row r="557362" spans="9:9">
      <c r="I557362" s="33"/>
    </row>
    <row r="557372" spans="9:9">
      <c r="I557372" s="33"/>
    </row>
    <row r="557375" spans="9:9">
      <c r="I557375" s="33"/>
    </row>
    <row r="557394" spans="9:9">
      <c r="I557394" s="33"/>
    </row>
    <row r="557404" spans="9:9">
      <c r="I557404" s="33"/>
    </row>
    <row r="557407" spans="9:9">
      <c r="I557407" s="33"/>
    </row>
    <row r="557426" spans="9:9">
      <c r="I557426" s="33"/>
    </row>
    <row r="557436" spans="9:9">
      <c r="I557436" s="33"/>
    </row>
    <row r="557439" spans="9:9">
      <c r="I557439" s="33"/>
    </row>
    <row r="557458" spans="9:9">
      <c r="I557458" s="33"/>
    </row>
    <row r="557468" spans="9:9">
      <c r="I557468" s="33"/>
    </row>
    <row r="557471" spans="9:9">
      <c r="I557471" s="33"/>
    </row>
    <row r="557490" spans="9:9">
      <c r="I557490" s="33"/>
    </row>
    <row r="557500" spans="9:9">
      <c r="I557500" s="33"/>
    </row>
    <row r="557503" spans="9:9">
      <c r="I557503" s="33"/>
    </row>
    <row r="557522" spans="9:9">
      <c r="I557522" s="33"/>
    </row>
    <row r="557532" spans="9:9">
      <c r="I557532" s="33"/>
    </row>
    <row r="557535" spans="9:9">
      <c r="I557535" s="33"/>
    </row>
    <row r="557554" spans="9:9">
      <c r="I557554" s="33"/>
    </row>
    <row r="557564" spans="9:9">
      <c r="I557564" s="33"/>
    </row>
    <row r="557567" spans="9:9">
      <c r="I557567" s="33"/>
    </row>
    <row r="557586" spans="9:9">
      <c r="I557586" s="33"/>
    </row>
    <row r="557596" spans="9:9">
      <c r="I557596" s="33"/>
    </row>
    <row r="557599" spans="9:9">
      <c r="I557599" s="33"/>
    </row>
    <row r="557618" spans="9:9">
      <c r="I557618" s="33"/>
    </row>
    <row r="557628" spans="9:9">
      <c r="I557628" s="33"/>
    </row>
    <row r="557631" spans="9:9">
      <c r="I557631" s="33"/>
    </row>
    <row r="557650" spans="9:9">
      <c r="I557650" s="33"/>
    </row>
    <row r="557660" spans="9:9">
      <c r="I557660" s="33"/>
    </row>
    <row r="557663" spans="9:9">
      <c r="I557663" s="33"/>
    </row>
    <row r="557682" spans="9:9">
      <c r="I557682" s="33"/>
    </row>
    <row r="557692" spans="9:9">
      <c r="I557692" s="33"/>
    </row>
    <row r="557695" spans="9:9">
      <c r="I557695" s="33"/>
    </row>
    <row r="557714" spans="9:9">
      <c r="I557714" s="33"/>
    </row>
    <row r="557724" spans="9:9">
      <c r="I557724" s="33"/>
    </row>
    <row r="557727" spans="9:9">
      <c r="I557727" s="33"/>
    </row>
    <row r="557746" spans="9:9">
      <c r="I557746" s="33"/>
    </row>
    <row r="557756" spans="9:9">
      <c r="I557756" s="33"/>
    </row>
    <row r="557759" spans="9:9">
      <c r="I557759" s="33"/>
    </row>
    <row r="557778" spans="9:9">
      <c r="I557778" s="33"/>
    </row>
    <row r="557788" spans="9:9">
      <c r="I557788" s="33"/>
    </row>
    <row r="557791" spans="9:9">
      <c r="I557791" s="33"/>
    </row>
    <row r="557810" spans="9:9">
      <c r="I557810" s="33"/>
    </row>
    <row r="557820" spans="9:9">
      <c r="I557820" s="33"/>
    </row>
    <row r="557823" spans="9:9">
      <c r="I557823" s="33"/>
    </row>
    <row r="557842" spans="9:9">
      <c r="I557842" s="33"/>
    </row>
    <row r="557852" spans="9:9">
      <c r="I557852" s="33"/>
    </row>
    <row r="557855" spans="9:9">
      <c r="I557855" s="33"/>
    </row>
    <row r="557874" spans="9:9">
      <c r="I557874" s="33"/>
    </row>
    <row r="557884" spans="9:9">
      <c r="I557884" s="33"/>
    </row>
    <row r="557887" spans="9:9">
      <c r="I557887" s="33"/>
    </row>
    <row r="557906" spans="9:9">
      <c r="I557906" s="33"/>
    </row>
    <row r="557916" spans="9:9">
      <c r="I557916" s="33"/>
    </row>
    <row r="557919" spans="9:9">
      <c r="I557919" s="33"/>
    </row>
    <row r="557938" spans="9:9">
      <c r="I557938" s="33"/>
    </row>
    <row r="557948" spans="9:9">
      <c r="I557948" s="33"/>
    </row>
    <row r="557951" spans="9:9">
      <c r="I557951" s="33"/>
    </row>
    <row r="557970" spans="9:9">
      <c r="I557970" s="33"/>
    </row>
    <row r="557980" spans="9:9">
      <c r="I557980" s="33"/>
    </row>
    <row r="557983" spans="9:9">
      <c r="I557983" s="33"/>
    </row>
    <row r="558002" spans="9:9">
      <c r="I558002" s="33"/>
    </row>
    <row r="558012" spans="9:9">
      <c r="I558012" s="33"/>
    </row>
    <row r="558015" spans="9:9">
      <c r="I558015" s="33"/>
    </row>
    <row r="558034" spans="9:9">
      <c r="I558034" s="33"/>
    </row>
    <row r="558044" spans="9:9">
      <c r="I558044" s="33"/>
    </row>
    <row r="558047" spans="9:9">
      <c r="I558047" s="33"/>
    </row>
    <row r="558066" spans="9:9">
      <c r="I558066" s="33"/>
    </row>
    <row r="558076" spans="9:9">
      <c r="I558076" s="33"/>
    </row>
    <row r="558079" spans="9:9">
      <c r="I558079" s="33"/>
    </row>
    <row r="558098" spans="9:9">
      <c r="I558098" s="33"/>
    </row>
    <row r="558108" spans="9:9">
      <c r="I558108" s="33"/>
    </row>
    <row r="558111" spans="9:9">
      <c r="I558111" s="33"/>
    </row>
    <row r="558130" spans="9:9">
      <c r="I558130" s="33"/>
    </row>
    <row r="558140" spans="9:9">
      <c r="I558140" s="33"/>
    </row>
    <row r="558143" spans="9:9">
      <c r="I558143" s="33"/>
    </row>
    <row r="558162" spans="9:9">
      <c r="I558162" s="33"/>
    </row>
    <row r="558172" spans="9:9">
      <c r="I558172" s="33"/>
    </row>
    <row r="558175" spans="9:9">
      <c r="I558175" s="33"/>
    </row>
    <row r="558194" spans="9:9">
      <c r="I558194" s="33"/>
    </row>
    <row r="558204" spans="9:9">
      <c r="I558204" s="33"/>
    </row>
    <row r="558207" spans="9:9">
      <c r="I558207" s="33"/>
    </row>
    <row r="558226" spans="9:9">
      <c r="I558226" s="33"/>
    </row>
    <row r="558236" spans="9:9">
      <c r="I558236" s="33"/>
    </row>
    <row r="558239" spans="9:9">
      <c r="I558239" s="33"/>
    </row>
    <row r="558258" spans="9:9">
      <c r="I558258" s="33"/>
    </row>
    <row r="558268" spans="9:9">
      <c r="I558268" s="33"/>
    </row>
    <row r="558271" spans="9:9">
      <c r="I558271" s="33"/>
    </row>
    <row r="558290" spans="9:9">
      <c r="I558290" s="33"/>
    </row>
    <row r="558300" spans="9:9">
      <c r="I558300" s="33"/>
    </row>
    <row r="558303" spans="9:9">
      <c r="I558303" s="33"/>
    </row>
    <row r="558322" spans="9:9">
      <c r="I558322" s="33"/>
    </row>
    <row r="558332" spans="9:9">
      <c r="I558332" s="33"/>
    </row>
    <row r="558335" spans="9:9">
      <c r="I558335" s="33"/>
    </row>
    <row r="558354" spans="9:9">
      <c r="I558354" s="33"/>
    </row>
    <row r="558364" spans="9:9">
      <c r="I558364" s="33"/>
    </row>
    <row r="558367" spans="9:9">
      <c r="I558367" s="33"/>
    </row>
    <row r="558386" spans="9:9">
      <c r="I558386" s="33"/>
    </row>
    <row r="558396" spans="9:9">
      <c r="I558396" s="33"/>
    </row>
    <row r="558399" spans="9:9">
      <c r="I558399" s="33"/>
    </row>
    <row r="558418" spans="9:9">
      <c r="I558418" s="33"/>
    </row>
    <row r="558428" spans="9:9">
      <c r="I558428" s="33"/>
    </row>
    <row r="558431" spans="9:9">
      <c r="I558431" s="33"/>
    </row>
    <row r="558450" spans="9:9">
      <c r="I558450" s="33"/>
    </row>
    <row r="558460" spans="9:9">
      <c r="I558460" s="33"/>
    </row>
    <row r="558463" spans="9:9">
      <c r="I558463" s="33"/>
    </row>
    <row r="558482" spans="9:9">
      <c r="I558482" s="33"/>
    </row>
    <row r="558492" spans="9:9">
      <c r="I558492" s="33"/>
    </row>
    <row r="558495" spans="9:9">
      <c r="I558495" s="33"/>
    </row>
    <row r="558514" spans="9:9">
      <c r="I558514" s="33"/>
    </row>
    <row r="558524" spans="9:9">
      <c r="I558524" s="33"/>
    </row>
    <row r="558527" spans="9:9">
      <c r="I558527" s="33"/>
    </row>
    <row r="558546" spans="9:9">
      <c r="I558546" s="33"/>
    </row>
    <row r="558556" spans="9:9">
      <c r="I558556" s="33"/>
    </row>
    <row r="558559" spans="9:9">
      <c r="I558559" s="33"/>
    </row>
    <row r="558578" spans="9:9">
      <c r="I558578" s="33"/>
    </row>
    <row r="558588" spans="9:9">
      <c r="I558588" s="33"/>
    </row>
    <row r="558591" spans="9:9">
      <c r="I558591" s="33"/>
    </row>
    <row r="558610" spans="9:9">
      <c r="I558610" s="33"/>
    </row>
    <row r="558620" spans="9:9">
      <c r="I558620" s="33"/>
    </row>
    <row r="558623" spans="9:9">
      <c r="I558623" s="33"/>
    </row>
    <row r="558642" spans="9:9">
      <c r="I558642" s="33"/>
    </row>
    <row r="558652" spans="9:9">
      <c r="I558652" s="33"/>
    </row>
    <row r="558655" spans="9:9">
      <c r="I558655" s="33"/>
    </row>
    <row r="558674" spans="9:9">
      <c r="I558674" s="33"/>
    </row>
    <row r="558684" spans="9:9">
      <c r="I558684" s="33"/>
    </row>
    <row r="558687" spans="9:9">
      <c r="I558687" s="33"/>
    </row>
    <row r="558706" spans="9:9">
      <c r="I558706" s="33"/>
    </row>
    <row r="558716" spans="9:9">
      <c r="I558716" s="33"/>
    </row>
    <row r="558719" spans="9:9">
      <c r="I558719" s="33"/>
    </row>
    <row r="558738" spans="9:9">
      <c r="I558738" s="33"/>
    </row>
    <row r="558748" spans="9:9">
      <c r="I558748" s="33"/>
    </row>
    <row r="558751" spans="9:9">
      <c r="I558751" s="33"/>
    </row>
    <row r="558770" spans="9:9">
      <c r="I558770" s="33"/>
    </row>
    <row r="558780" spans="9:9">
      <c r="I558780" s="33"/>
    </row>
    <row r="558783" spans="9:9">
      <c r="I558783" s="33"/>
    </row>
    <row r="558802" spans="9:9">
      <c r="I558802" s="33"/>
    </row>
    <row r="558812" spans="9:9">
      <c r="I558812" s="33"/>
    </row>
    <row r="558815" spans="9:9">
      <c r="I558815" s="33"/>
    </row>
    <row r="558834" spans="9:9">
      <c r="I558834" s="33"/>
    </row>
    <row r="558844" spans="9:9">
      <c r="I558844" s="33"/>
    </row>
    <row r="558847" spans="9:9">
      <c r="I558847" s="33"/>
    </row>
    <row r="558866" spans="9:9">
      <c r="I558866" s="33"/>
    </row>
    <row r="558876" spans="9:9">
      <c r="I558876" s="33"/>
    </row>
    <row r="558879" spans="9:9">
      <c r="I558879" s="33"/>
    </row>
    <row r="558898" spans="9:9">
      <c r="I558898" s="33"/>
    </row>
    <row r="558908" spans="9:9">
      <c r="I558908" s="33"/>
    </row>
    <row r="558911" spans="9:9">
      <c r="I558911" s="33"/>
    </row>
    <row r="558930" spans="9:9">
      <c r="I558930" s="33"/>
    </row>
    <row r="558940" spans="9:9">
      <c r="I558940" s="33"/>
    </row>
    <row r="558943" spans="9:9">
      <c r="I558943" s="33"/>
    </row>
    <row r="558962" spans="9:9">
      <c r="I558962" s="33"/>
    </row>
    <row r="558972" spans="9:9">
      <c r="I558972" s="33"/>
    </row>
    <row r="558975" spans="9:9">
      <c r="I558975" s="33"/>
    </row>
    <row r="558994" spans="9:9">
      <c r="I558994" s="33"/>
    </row>
    <row r="559004" spans="9:9">
      <c r="I559004" s="33"/>
    </row>
    <row r="559007" spans="9:9">
      <c r="I559007" s="33"/>
    </row>
    <row r="559026" spans="9:9">
      <c r="I559026" s="33"/>
    </row>
    <row r="559036" spans="9:9">
      <c r="I559036" s="33"/>
    </row>
    <row r="559039" spans="9:9">
      <c r="I559039" s="33"/>
    </row>
    <row r="559058" spans="9:9">
      <c r="I559058" s="33"/>
    </row>
    <row r="559068" spans="9:9">
      <c r="I559068" s="33"/>
    </row>
    <row r="559071" spans="9:9">
      <c r="I559071" s="33"/>
    </row>
    <row r="559090" spans="9:9">
      <c r="I559090" s="33"/>
    </row>
    <row r="559100" spans="9:9">
      <c r="I559100" s="33"/>
    </row>
    <row r="559103" spans="9:9">
      <c r="I559103" s="33"/>
    </row>
    <row r="559122" spans="9:9">
      <c r="I559122" s="33"/>
    </row>
    <row r="559132" spans="9:9">
      <c r="I559132" s="33"/>
    </row>
    <row r="559135" spans="9:9">
      <c r="I559135" s="33"/>
    </row>
    <row r="559154" spans="9:9">
      <c r="I559154" s="33"/>
    </row>
    <row r="559164" spans="9:9">
      <c r="I559164" s="33"/>
    </row>
    <row r="559167" spans="9:9">
      <c r="I559167" s="33"/>
    </row>
    <row r="559186" spans="9:9">
      <c r="I559186" s="33"/>
    </row>
    <row r="559196" spans="9:9">
      <c r="I559196" s="33"/>
    </row>
    <row r="559199" spans="9:9">
      <c r="I559199" s="33"/>
    </row>
    <row r="559218" spans="9:9">
      <c r="I559218" s="33"/>
    </row>
    <row r="559228" spans="9:9">
      <c r="I559228" s="33"/>
    </row>
    <row r="559231" spans="9:9">
      <c r="I559231" s="33"/>
    </row>
    <row r="559250" spans="9:9">
      <c r="I559250" s="33"/>
    </row>
    <row r="559260" spans="9:9">
      <c r="I559260" s="33"/>
    </row>
    <row r="559263" spans="9:9">
      <c r="I559263" s="33"/>
    </row>
    <row r="559282" spans="9:9">
      <c r="I559282" s="33"/>
    </row>
    <row r="559292" spans="9:9">
      <c r="I559292" s="33"/>
    </row>
    <row r="559295" spans="9:9">
      <c r="I559295" s="33"/>
    </row>
    <row r="559314" spans="9:9">
      <c r="I559314" s="33"/>
    </row>
    <row r="559324" spans="9:9">
      <c r="I559324" s="33"/>
    </row>
    <row r="559327" spans="9:9">
      <c r="I559327" s="33"/>
    </row>
    <row r="559346" spans="9:9">
      <c r="I559346" s="33"/>
    </row>
    <row r="559356" spans="9:9">
      <c r="I559356" s="33"/>
    </row>
    <row r="559359" spans="9:9">
      <c r="I559359" s="33"/>
    </row>
    <row r="559378" spans="9:9">
      <c r="I559378" s="33"/>
    </row>
    <row r="559388" spans="9:9">
      <c r="I559388" s="33"/>
    </row>
    <row r="559391" spans="9:9">
      <c r="I559391" s="33"/>
    </row>
    <row r="559410" spans="9:9">
      <c r="I559410" s="33"/>
    </row>
    <row r="559420" spans="9:9">
      <c r="I559420" s="33"/>
    </row>
    <row r="559423" spans="9:9">
      <c r="I559423" s="33"/>
    </row>
    <row r="559442" spans="9:9">
      <c r="I559442" s="33"/>
    </row>
    <row r="559452" spans="9:9">
      <c r="I559452" s="33"/>
    </row>
    <row r="559455" spans="9:9">
      <c r="I559455" s="33"/>
    </row>
    <row r="559474" spans="9:9">
      <c r="I559474" s="33"/>
    </row>
    <row r="559484" spans="9:9">
      <c r="I559484" s="33"/>
    </row>
    <row r="559487" spans="9:9">
      <c r="I559487" s="33"/>
    </row>
    <row r="559506" spans="9:9">
      <c r="I559506" s="33"/>
    </row>
    <row r="559516" spans="9:9">
      <c r="I559516" s="33"/>
    </row>
    <row r="559519" spans="9:9">
      <c r="I559519" s="33"/>
    </row>
    <row r="559538" spans="9:9">
      <c r="I559538" s="33"/>
    </row>
    <row r="559548" spans="9:9">
      <c r="I559548" s="33"/>
    </row>
    <row r="559551" spans="9:9">
      <c r="I559551" s="33"/>
    </row>
    <row r="559570" spans="9:9">
      <c r="I559570" s="33"/>
    </row>
    <row r="559580" spans="9:9">
      <c r="I559580" s="33"/>
    </row>
    <row r="559583" spans="9:9">
      <c r="I559583" s="33"/>
    </row>
    <row r="559602" spans="9:9">
      <c r="I559602" s="33"/>
    </row>
    <row r="559612" spans="9:9">
      <c r="I559612" s="33"/>
    </row>
    <row r="559615" spans="9:9">
      <c r="I559615" s="33"/>
    </row>
    <row r="559634" spans="9:9">
      <c r="I559634" s="33"/>
    </row>
    <row r="559644" spans="9:9">
      <c r="I559644" s="33"/>
    </row>
    <row r="559647" spans="9:9">
      <c r="I559647" s="33"/>
    </row>
    <row r="559666" spans="9:9">
      <c r="I559666" s="33"/>
    </row>
    <row r="559676" spans="9:9">
      <c r="I559676" s="33"/>
    </row>
    <row r="559679" spans="9:9">
      <c r="I559679" s="33"/>
    </row>
    <row r="559698" spans="9:9">
      <c r="I559698" s="33"/>
    </row>
    <row r="559708" spans="9:9">
      <c r="I559708" s="33"/>
    </row>
    <row r="559711" spans="9:9">
      <c r="I559711" s="33"/>
    </row>
    <row r="559730" spans="9:9">
      <c r="I559730" s="33"/>
    </row>
    <row r="559740" spans="9:9">
      <c r="I559740" s="33"/>
    </row>
    <row r="559743" spans="9:9">
      <c r="I559743" s="33"/>
    </row>
    <row r="559762" spans="9:9">
      <c r="I559762" s="33"/>
    </row>
    <row r="559772" spans="9:9">
      <c r="I559772" s="33"/>
    </row>
    <row r="559775" spans="9:9">
      <c r="I559775" s="33"/>
    </row>
    <row r="559794" spans="9:9">
      <c r="I559794" s="33"/>
    </row>
    <row r="559804" spans="9:9">
      <c r="I559804" s="33"/>
    </row>
    <row r="559807" spans="9:9">
      <c r="I559807" s="33"/>
    </row>
    <row r="559826" spans="9:9">
      <c r="I559826" s="33"/>
    </row>
    <row r="559836" spans="9:9">
      <c r="I559836" s="33"/>
    </row>
    <row r="559839" spans="9:9">
      <c r="I559839" s="33"/>
    </row>
    <row r="559858" spans="9:9">
      <c r="I559858" s="33"/>
    </row>
    <row r="559868" spans="9:9">
      <c r="I559868" s="33"/>
    </row>
    <row r="559871" spans="9:9">
      <c r="I559871" s="33"/>
    </row>
    <row r="559890" spans="9:9">
      <c r="I559890" s="33"/>
    </row>
    <row r="559900" spans="9:9">
      <c r="I559900" s="33"/>
    </row>
    <row r="559903" spans="9:9">
      <c r="I559903" s="33"/>
    </row>
    <row r="559922" spans="9:9">
      <c r="I559922" s="33"/>
    </row>
    <row r="559932" spans="9:9">
      <c r="I559932" s="33"/>
    </row>
    <row r="559935" spans="9:9">
      <c r="I559935" s="33"/>
    </row>
    <row r="559954" spans="9:9">
      <c r="I559954" s="33"/>
    </row>
    <row r="559964" spans="9:9">
      <c r="I559964" s="33"/>
    </row>
    <row r="559967" spans="9:9">
      <c r="I559967" s="33"/>
    </row>
    <row r="559986" spans="9:9">
      <c r="I559986" s="33"/>
    </row>
    <row r="559996" spans="9:9">
      <c r="I559996" s="33"/>
    </row>
    <row r="559999" spans="9:9">
      <c r="I559999" s="33"/>
    </row>
    <row r="560018" spans="9:9">
      <c r="I560018" s="33"/>
    </row>
    <row r="560028" spans="9:9">
      <c r="I560028" s="33"/>
    </row>
    <row r="560031" spans="9:9">
      <c r="I560031" s="33"/>
    </row>
    <row r="560050" spans="9:9">
      <c r="I560050" s="33"/>
    </row>
    <row r="560060" spans="9:9">
      <c r="I560060" s="33"/>
    </row>
    <row r="560063" spans="9:9">
      <c r="I560063" s="33"/>
    </row>
    <row r="560082" spans="9:9">
      <c r="I560082" s="33"/>
    </row>
    <row r="560092" spans="9:9">
      <c r="I560092" s="33"/>
    </row>
    <row r="560095" spans="9:9">
      <c r="I560095" s="33"/>
    </row>
    <row r="560114" spans="9:9">
      <c r="I560114" s="33"/>
    </row>
    <row r="560124" spans="9:9">
      <c r="I560124" s="33"/>
    </row>
    <row r="560127" spans="9:9">
      <c r="I560127" s="33"/>
    </row>
    <row r="560146" spans="9:9">
      <c r="I560146" s="33"/>
    </row>
    <row r="560156" spans="9:9">
      <c r="I560156" s="33"/>
    </row>
    <row r="560159" spans="9:9">
      <c r="I560159" s="33"/>
    </row>
    <row r="560178" spans="9:9">
      <c r="I560178" s="33"/>
    </row>
    <row r="560188" spans="9:9">
      <c r="I560188" s="33"/>
    </row>
    <row r="560191" spans="9:9">
      <c r="I560191" s="33"/>
    </row>
    <row r="560210" spans="9:9">
      <c r="I560210" s="33"/>
    </row>
    <row r="560220" spans="9:9">
      <c r="I560220" s="33"/>
    </row>
    <row r="560223" spans="9:9">
      <c r="I560223" s="33"/>
    </row>
    <row r="560242" spans="9:9">
      <c r="I560242" s="33"/>
    </row>
    <row r="560252" spans="9:9">
      <c r="I560252" s="33"/>
    </row>
    <row r="560255" spans="9:9">
      <c r="I560255" s="33"/>
    </row>
    <row r="560274" spans="9:9">
      <c r="I560274" s="33"/>
    </row>
    <row r="560284" spans="9:9">
      <c r="I560284" s="33"/>
    </row>
    <row r="560287" spans="9:9">
      <c r="I560287" s="33"/>
    </row>
    <row r="560306" spans="9:9">
      <c r="I560306" s="33"/>
    </row>
    <row r="560316" spans="9:9">
      <c r="I560316" s="33"/>
    </row>
    <row r="560319" spans="9:9">
      <c r="I560319" s="33"/>
    </row>
    <row r="560338" spans="9:9">
      <c r="I560338" s="33"/>
    </row>
    <row r="560348" spans="9:9">
      <c r="I560348" s="33"/>
    </row>
    <row r="560351" spans="9:9">
      <c r="I560351" s="33"/>
    </row>
    <row r="560370" spans="9:9">
      <c r="I560370" s="33"/>
    </row>
    <row r="560380" spans="9:9">
      <c r="I560380" s="33"/>
    </row>
    <row r="560383" spans="9:9">
      <c r="I560383" s="33"/>
    </row>
    <row r="560402" spans="9:9">
      <c r="I560402" s="33"/>
    </row>
    <row r="560412" spans="9:9">
      <c r="I560412" s="33"/>
    </row>
    <row r="560415" spans="9:9">
      <c r="I560415" s="33"/>
    </row>
    <row r="560434" spans="9:9">
      <c r="I560434" s="33"/>
    </row>
    <row r="560444" spans="9:9">
      <c r="I560444" s="33"/>
    </row>
    <row r="560447" spans="9:9">
      <c r="I560447" s="33"/>
    </row>
    <row r="560466" spans="9:9">
      <c r="I560466" s="33"/>
    </row>
    <row r="560476" spans="9:9">
      <c r="I560476" s="33"/>
    </row>
    <row r="560479" spans="9:9">
      <c r="I560479" s="33"/>
    </row>
    <row r="560498" spans="9:9">
      <c r="I560498" s="33"/>
    </row>
    <row r="560508" spans="9:9">
      <c r="I560508" s="33"/>
    </row>
    <row r="560511" spans="9:9">
      <c r="I560511" s="33"/>
    </row>
    <row r="560530" spans="9:9">
      <c r="I560530" s="33"/>
    </row>
    <row r="560540" spans="9:9">
      <c r="I560540" s="33"/>
    </row>
    <row r="560543" spans="9:9">
      <c r="I560543" s="33"/>
    </row>
    <row r="560562" spans="9:9">
      <c r="I560562" s="33"/>
    </row>
    <row r="560572" spans="9:9">
      <c r="I560572" s="33"/>
    </row>
    <row r="560575" spans="9:9">
      <c r="I560575" s="33"/>
    </row>
    <row r="560594" spans="9:9">
      <c r="I560594" s="33"/>
    </row>
    <row r="560604" spans="9:9">
      <c r="I560604" s="33"/>
    </row>
    <row r="560607" spans="9:9">
      <c r="I560607" s="33"/>
    </row>
    <row r="560626" spans="9:9">
      <c r="I560626" s="33"/>
    </row>
    <row r="560636" spans="9:9">
      <c r="I560636" s="33"/>
    </row>
    <row r="560639" spans="9:9">
      <c r="I560639" s="33"/>
    </row>
    <row r="560658" spans="9:9">
      <c r="I560658" s="33"/>
    </row>
    <row r="560668" spans="9:9">
      <c r="I560668" s="33"/>
    </row>
    <row r="560671" spans="9:9">
      <c r="I560671" s="33"/>
    </row>
    <row r="560690" spans="9:9">
      <c r="I560690" s="33"/>
    </row>
    <row r="560700" spans="9:9">
      <c r="I560700" s="33"/>
    </row>
    <row r="560703" spans="9:9">
      <c r="I560703" s="33"/>
    </row>
    <row r="560722" spans="9:9">
      <c r="I560722" s="33"/>
    </row>
    <row r="560732" spans="9:9">
      <c r="I560732" s="33"/>
    </row>
    <row r="560735" spans="9:9">
      <c r="I560735" s="33"/>
    </row>
    <row r="560754" spans="9:9">
      <c r="I560754" s="33"/>
    </row>
    <row r="560764" spans="9:9">
      <c r="I560764" s="33"/>
    </row>
    <row r="560767" spans="9:9">
      <c r="I560767" s="33"/>
    </row>
    <row r="560786" spans="9:9">
      <c r="I560786" s="33"/>
    </row>
    <row r="560796" spans="9:9">
      <c r="I560796" s="33"/>
    </row>
    <row r="560799" spans="9:9">
      <c r="I560799" s="33"/>
    </row>
    <row r="560818" spans="9:9">
      <c r="I560818" s="33"/>
    </row>
    <row r="560828" spans="9:9">
      <c r="I560828" s="33"/>
    </row>
    <row r="560831" spans="9:9">
      <c r="I560831" s="33"/>
    </row>
    <row r="560850" spans="9:9">
      <c r="I560850" s="33"/>
    </row>
    <row r="560860" spans="9:9">
      <c r="I560860" s="33"/>
    </row>
    <row r="560863" spans="9:9">
      <c r="I560863" s="33"/>
    </row>
    <row r="560882" spans="9:9">
      <c r="I560882" s="33"/>
    </row>
    <row r="560892" spans="9:9">
      <c r="I560892" s="33"/>
    </row>
    <row r="560895" spans="9:9">
      <c r="I560895" s="33"/>
    </row>
    <row r="560914" spans="9:9">
      <c r="I560914" s="33"/>
    </row>
    <row r="560924" spans="9:9">
      <c r="I560924" s="33"/>
    </row>
    <row r="560927" spans="9:9">
      <c r="I560927" s="33"/>
    </row>
    <row r="560946" spans="9:9">
      <c r="I560946" s="33"/>
    </row>
    <row r="560956" spans="9:9">
      <c r="I560956" s="33"/>
    </row>
    <row r="560959" spans="9:9">
      <c r="I560959" s="33"/>
    </row>
    <row r="560978" spans="9:9">
      <c r="I560978" s="33"/>
    </row>
    <row r="560988" spans="9:9">
      <c r="I560988" s="33"/>
    </row>
    <row r="560991" spans="9:9">
      <c r="I560991" s="33"/>
    </row>
    <row r="561010" spans="9:9">
      <c r="I561010" s="33"/>
    </row>
    <row r="561020" spans="9:9">
      <c r="I561020" s="33"/>
    </row>
    <row r="561023" spans="9:9">
      <c r="I561023" s="33"/>
    </row>
    <row r="561042" spans="9:9">
      <c r="I561042" s="33"/>
    </row>
    <row r="561052" spans="9:9">
      <c r="I561052" s="33"/>
    </row>
    <row r="561055" spans="9:9">
      <c r="I561055" s="33"/>
    </row>
    <row r="561074" spans="9:9">
      <c r="I561074" s="33"/>
    </row>
    <row r="561084" spans="9:9">
      <c r="I561084" s="33"/>
    </row>
    <row r="561087" spans="9:9">
      <c r="I561087" s="33"/>
    </row>
    <row r="561106" spans="9:9">
      <c r="I561106" s="33"/>
    </row>
    <row r="561116" spans="9:9">
      <c r="I561116" s="33"/>
    </row>
    <row r="561119" spans="9:9">
      <c r="I561119" s="33"/>
    </row>
    <row r="561138" spans="9:9">
      <c r="I561138" s="33"/>
    </row>
    <row r="561148" spans="9:9">
      <c r="I561148" s="33"/>
    </row>
    <row r="561151" spans="9:9">
      <c r="I561151" s="33"/>
    </row>
    <row r="561170" spans="9:9">
      <c r="I561170" s="33"/>
    </row>
    <row r="561180" spans="9:9">
      <c r="I561180" s="33"/>
    </row>
    <row r="561183" spans="9:9">
      <c r="I561183" s="33"/>
    </row>
    <row r="561202" spans="9:9">
      <c r="I561202" s="33"/>
    </row>
    <row r="561212" spans="9:9">
      <c r="I561212" s="33"/>
    </row>
    <row r="561215" spans="9:9">
      <c r="I561215" s="33"/>
    </row>
    <row r="561234" spans="9:9">
      <c r="I561234" s="33"/>
    </row>
    <row r="561244" spans="9:9">
      <c r="I561244" s="33"/>
    </row>
    <row r="561247" spans="9:9">
      <c r="I561247" s="33"/>
    </row>
    <row r="561266" spans="9:9">
      <c r="I561266" s="33"/>
    </row>
    <row r="561276" spans="9:9">
      <c r="I561276" s="33"/>
    </row>
    <row r="561279" spans="9:9">
      <c r="I561279" s="33"/>
    </row>
    <row r="561298" spans="9:9">
      <c r="I561298" s="33"/>
    </row>
    <row r="561308" spans="9:9">
      <c r="I561308" s="33"/>
    </row>
    <row r="561311" spans="9:9">
      <c r="I561311" s="33"/>
    </row>
    <row r="561330" spans="9:9">
      <c r="I561330" s="33"/>
    </row>
    <row r="561340" spans="9:9">
      <c r="I561340" s="33"/>
    </row>
    <row r="561343" spans="9:9">
      <c r="I561343" s="33"/>
    </row>
    <row r="561362" spans="9:9">
      <c r="I561362" s="33"/>
    </row>
    <row r="561372" spans="9:9">
      <c r="I561372" s="33"/>
    </row>
    <row r="561375" spans="9:9">
      <c r="I561375" s="33"/>
    </row>
    <row r="561394" spans="9:9">
      <c r="I561394" s="33"/>
    </row>
    <row r="561404" spans="9:9">
      <c r="I561404" s="33"/>
    </row>
    <row r="561407" spans="9:9">
      <c r="I561407" s="33"/>
    </row>
    <row r="561426" spans="9:9">
      <c r="I561426" s="33"/>
    </row>
    <row r="561436" spans="9:9">
      <c r="I561436" s="33"/>
    </row>
    <row r="561439" spans="9:9">
      <c r="I561439" s="33"/>
    </row>
    <row r="561458" spans="9:9">
      <c r="I561458" s="33"/>
    </row>
    <row r="561468" spans="9:9">
      <c r="I561468" s="33"/>
    </row>
    <row r="561471" spans="9:9">
      <c r="I561471" s="33"/>
    </row>
    <row r="561490" spans="9:9">
      <c r="I561490" s="33"/>
    </row>
    <row r="561500" spans="9:9">
      <c r="I561500" s="33"/>
    </row>
    <row r="561503" spans="9:9">
      <c r="I561503" s="33"/>
    </row>
    <row r="561522" spans="9:9">
      <c r="I561522" s="33"/>
    </row>
    <row r="561532" spans="9:9">
      <c r="I561532" s="33"/>
    </row>
    <row r="561535" spans="9:9">
      <c r="I561535" s="33"/>
    </row>
    <row r="561554" spans="9:9">
      <c r="I561554" s="33"/>
    </row>
    <row r="561564" spans="9:9">
      <c r="I561564" s="33"/>
    </row>
    <row r="561567" spans="9:9">
      <c r="I561567" s="33"/>
    </row>
    <row r="561586" spans="9:9">
      <c r="I561586" s="33"/>
    </row>
    <row r="561596" spans="9:9">
      <c r="I561596" s="33"/>
    </row>
    <row r="561599" spans="9:9">
      <c r="I561599" s="33"/>
    </row>
    <row r="561618" spans="9:9">
      <c r="I561618" s="33"/>
    </row>
    <row r="561628" spans="9:9">
      <c r="I561628" s="33"/>
    </row>
    <row r="561631" spans="9:9">
      <c r="I561631" s="33"/>
    </row>
    <row r="561650" spans="9:9">
      <c r="I561650" s="33"/>
    </row>
    <row r="561660" spans="9:9">
      <c r="I561660" s="33"/>
    </row>
    <row r="561663" spans="9:9">
      <c r="I561663" s="33"/>
    </row>
    <row r="561682" spans="9:9">
      <c r="I561682" s="33"/>
    </row>
    <row r="561692" spans="9:9">
      <c r="I561692" s="33"/>
    </row>
    <row r="561695" spans="9:9">
      <c r="I561695" s="33"/>
    </row>
    <row r="561714" spans="9:9">
      <c r="I561714" s="33"/>
    </row>
    <row r="561724" spans="9:9">
      <c r="I561724" s="33"/>
    </row>
    <row r="561727" spans="9:9">
      <c r="I561727" s="33"/>
    </row>
    <row r="561746" spans="9:9">
      <c r="I561746" s="33"/>
    </row>
    <row r="561756" spans="9:9">
      <c r="I561756" s="33"/>
    </row>
    <row r="561759" spans="9:9">
      <c r="I561759" s="33"/>
    </row>
    <row r="561778" spans="9:9">
      <c r="I561778" s="33"/>
    </row>
    <row r="561788" spans="9:9">
      <c r="I561788" s="33"/>
    </row>
    <row r="561791" spans="9:9">
      <c r="I561791" s="33"/>
    </row>
    <row r="561810" spans="9:9">
      <c r="I561810" s="33"/>
    </row>
    <row r="561820" spans="9:9">
      <c r="I561820" s="33"/>
    </row>
    <row r="561823" spans="9:9">
      <c r="I561823" s="33"/>
    </row>
    <row r="561842" spans="9:9">
      <c r="I561842" s="33"/>
    </row>
    <row r="561852" spans="9:9">
      <c r="I561852" s="33"/>
    </row>
    <row r="561855" spans="9:9">
      <c r="I561855" s="33"/>
    </row>
    <row r="561874" spans="9:9">
      <c r="I561874" s="33"/>
    </row>
    <row r="561884" spans="9:9">
      <c r="I561884" s="33"/>
    </row>
    <row r="561887" spans="9:9">
      <c r="I561887" s="33"/>
    </row>
    <row r="561906" spans="9:9">
      <c r="I561906" s="33"/>
    </row>
    <row r="561916" spans="9:9">
      <c r="I561916" s="33"/>
    </row>
    <row r="561919" spans="9:9">
      <c r="I561919" s="33"/>
    </row>
    <row r="561938" spans="9:9">
      <c r="I561938" s="33"/>
    </row>
    <row r="561948" spans="9:9">
      <c r="I561948" s="33"/>
    </row>
    <row r="561951" spans="9:9">
      <c r="I561951" s="33"/>
    </row>
    <row r="561970" spans="9:9">
      <c r="I561970" s="33"/>
    </row>
    <row r="561980" spans="9:9">
      <c r="I561980" s="33"/>
    </row>
    <row r="561983" spans="9:9">
      <c r="I561983" s="33"/>
    </row>
    <row r="562002" spans="9:9">
      <c r="I562002" s="33"/>
    </row>
    <row r="562012" spans="9:9">
      <c r="I562012" s="33"/>
    </row>
    <row r="562015" spans="9:9">
      <c r="I562015" s="33"/>
    </row>
    <row r="562034" spans="9:9">
      <c r="I562034" s="33"/>
    </row>
    <row r="562044" spans="9:9">
      <c r="I562044" s="33"/>
    </row>
    <row r="562047" spans="9:9">
      <c r="I562047" s="33"/>
    </row>
    <row r="562066" spans="9:9">
      <c r="I562066" s="33"/>
    </row>
    <row r="562076" spans="9:9">
      <c r="I562076" s="33"/>
    </row>
    <row r="562079" spans="9:9">
      <c r="I562079" s="33"/>
    </row>
    <row r="562098" spans="9:9">
      <c r="I562098" s="33"/>
    </row>
    <row r="562108" spans="9:9">
      <c r="I562108" s="33"/>
    </row>
    <row r="562111" spans="9:9">
      <c r="I562111" s="33"/>
    </row>
    <row r="562130" spans="9:9">
      <c r="I562130" s="33"/>
    </row>
    <row r="562140" spans="9:9">
      <c r="I562140" s="33"/>
    </row>
    <row r="562143" spans="9:9">
      <c r="I562143" s="33"/>
    </row>
    <row r="562162" spans="9:9">
      <c r="I562162" s="33"/>
    </row>
    <row r="562172" spans="9:9">
      <c r="I562172" s="33"/>
    </row>
    <row r="562175" spans="9:9">
      <c r="I562175" s="33"/>
    </row>
    <row r="562194" spans="9:9">
      <c r="I562194" s="33"/>
    </row>
    <row r="562204" spans="9:9">
      <c r="I562204" s="33"/>
    </row>
    <row r="562207" spans="9:9">
      <c r="I562207" s="33"/>
    </row>
    <row r="562226" spans="9:9">
      <c r="I562226" s="33"/>
    </row>
    <row r="562236" spans="9:9">
      <c r="I562236" s="33"/>
    </row>
    <row r="562239" spans="9:9">
      <c r="I562239" s="33"/>
    </row>
    <row r="562258" spans="9:9">
      <c r="I562258" s="33"/>
    </row>
    <row r="562268" spans="9:9">
      <c r="I562268" s="33"/>
    </row>
    <row r="562271" spans="9:9">
      <c r="I562271" s="33"/>
    </row>
    <row r="562290" spans="9:9">
      <c r="I562290" s="33"/>
    </row>
    <row r="562300" spans="9:9">
      <c r="I562300" s="33"/>
    </row>
    <row r="562303" spans="9:9">
      <c r="I562303" s="33"/>
    </row>
    <row r="562322" spans="9:9">
      <c r="I562322" s="33"/>
    </row>
    <row r="562332" spans="9:9">
      <c r="I562332" s="33"/>
    </row>
    <row r="562335" spans="9:9">
      <c r="I562335" s="33"/>
    </row>
    <row r="562354" spans="9:9">
      <c r="I562354" s="33"/>
    </row>
    <row r="562364" spans="9:9">
      <c r="I562364" s="33"/>
    </row>
    <row r="562367" spans="9:9">
      <c r="I562367" s="33"/>
    </row>
    <row r="562386" spans="9:9">
      <c r="I562386" s="33"/>
    </row>
    <row r="562396" spans="9:9">
      <c r="I562396" s="33"/>
    </row>
    <row r="562399" spans="9:9">
      <c r="I562399" s="33"/>
    </row>
    <row r="562418" spans="9:9">
      <c r="I562418" s="33"/>
    </row>
    <row r="562428" spans="9:9">
      <c r="I562428" s="33"/>
    </row>
    <row r="562431" spans="9:9">
      <c r="I562431" s="33"/>
    </row>
    <row r="562450" spans="9:9">
      <c r="I562450" s="33"/>
    </row>
    <row r="562460" spans="9:9">
      <c r="I562460" s="33"/>
    </row>
    <row r="562463" spans="9:9">
      <c r="I562463" s="33"/>
    </row>
    <row r="562482" spans="9:9">
      <c r="I562482" s="33"/>
    </row>
    <row r="562492" spans="9:9">
      <c r="I562492" s="33"/>
    </row>
    <row r="562495" spans="9:9">
      <c r="I562495" s="33"/>
    </row>
    <row r="562514" spans="9:9">
      <c r="I562514" s="33"/>
    </row>
    <row r="562524" spans="9:9">
      <c r="I562524" s="33"/>
    </row>
    <row r="562527" spans="9:9">
      <c r="I562527" s="33"/>
    </row>
    <row r="562546" spans="9:9">
      <c r="I562546" s="33"/>
    </row>
    <row r="562556" spans="9:9">
      <c r="I562556" s="33"/>
    </row>
    <row r="562559" spans="9:9">
      <c r="I562559" s="33"/>
    </row>
    <row r="562578" spans="9:9">
      <c r="I562578" s="33"/>
    </row>
    <row r="562588" spans="9:9">
      <c r="I562588" s="33"/>
    </row>
    <row r="562591" spans="9:9">
      <c r="I562591" s="33"/>
    </row>
    <row r="562610" spans="9:9">
      <c r="I562610" s="33"/>
    </row>
    <row r="562620" spans="9:9">
      <c r="I562620" s="33"/>
    </row>
    <row r="562623" spans="9:9">
      <c r="I562623" s="33"/>
    </row>
    <row r="562642" spans="9:9">
      <c r="I562642" s="33"/>
    </row>
    <row r="562652" spans="9:9">
      <c r="I562652" s="33"/>
    </row>
    <row r="562655" spans="9:9">
      <c r="I562655" s="33"/>
    </row>
    <row r="562674" spans="9:9">
      <c r="I562674" s="33"/>
    </row>
    <row r="562684" spans="9:9">
      <c r="I562684" s="33"/>
    </row>
    <row r="562687" spans="9:9">
      <c r="I562687" s="33"/>
    </row>
    <row r="562706" spans="9:9">
      <c r="I562706" s="33"/>
    </row>
    <row r="562716" spans="9:9">
      <c r="I562716" s="33"/>
    </row>
    <row r="562719" spans="9:9">
      <c r="I562719" s="33"/>
    </row>
    <row r="562738" spans="9:9">
      <c r="I562738" s="33"/>
    </row>
    <row r="562748" spans="9:9">
      <c r="I562748" s="33"/>
    </row>
    <row r="562751" spans="9:9">
      <c r="I562751" s="33"/>
    </row>
    <row r="562770" spans="9:9">
      <c r="I562770" s="33"/>
    </row>
    <row r="562780" spans="9:9">
      <c r="I562780" s="33"/>
    </row>
    <row r="562783" spans="9:9">
      <c r="I562783" s="33"/>
    </row>
    <row r="562802" spans="9:9">
      <c r="I562802" s="33"/>
    </row>
    <row r="562812" spans="9:9">
      <c r="I562812" s="33"/>
    </row>
    <row r="562815" spans="9:9">
      <c r="I562815" s="33"/>
    </row>
    <row r="562834" spans="9:9">
      <c r="I562834" s="33"/>
    </row>
    <row r="562844" spans="9:9">
      <c r="I562844" s="33"/>
    </row>
    <row r="562847" spans="9:9">
      <c r="I562847" s="33"/>
    </row>
    <row r="562866" spans="9:9">
      <c r="I562866" s="33"/>
    </row>
    <row r="562876" spans="9:9">
      <c r="I562876" s="33"/>
    </row>
    <row r="562879" spans="9:9">
      <c r="I562879" s="33"/>
    </row>
    <row r="562898" spans="9:9">
      <c r="I562898" s="33"/>
    </row>
    <row r="562908" spans="9:9">
      <c r="I562908" s="33"/>
    </row>
    <row r="562911" spans="9:9">
      <c r="I562911" s="33"/>
    </row>
    <row r="562930" spans="9:9">
      <c r="I562930" s="33"/>
    </row>
    <row r="562940" spans="9:9">
      <c r="I562940" s="33"/>
    </row>
    <row r="562943" spans="9:9">
      <c r="I562943" s="33"/>
    </row>
    <row r="562962" spans="9:9">
      <c r="I562962" s="33"/>
    </row>
    <row r="562972" spans="9:9">
      <c r="I562972" s="33"/>
    </row>
    <row r="562975" spans="9:9">
      <c r="I562975" s="33"/>
    </row>
    <row r="562994" spans="9:9">
      <c r="I562994" s="33"/>
    </row>
    <row r="563004" spans="9:9">
      <c r="I563004" s="33"/>
    </row>
    <row r="563007" spans="9:9">
      <c r="I563007" s="33"/>
    </row>
    <row r="563026" spans="9:9">
      <c r="I563026" s="33"/>
    </row>
    <row r="563036" spans="9:9">
      <c r="I563036" s="33"/>
    </row>
    <row r="563039" spans="9:9">
      <c r="I563039" s="33"/>
    </row>
    <row r="563058" spans="9:9">
      <c r="I563058" s="33"/>
    </row>
    <row r="563068" spans="9:9">
      <c r="I563068" s="33"/>
    </row>
    <row r="563071" spans="9:9">
      <c r="I563071" s="33"/>
    </row>
    <row r="563090" spans="9:9">
      <c r="I563090" s="33"/>
    </row>
    <row r="563100" spans="9:9">
      <c r="I563100" s="33"/>
    </row>
    <row r="563103" spans="9:9">
      <c r="I563103" s="33"/>
    </row>
    <row r="563122" spans="9:9">
      <c r="I563122" s="33"/>
    </row>
    <row r="563132" spans="9:9">
      <c r="I563132" s="33"/>
    </row>
    <row r="563135" spans="9:9">
      <c r="I563135" s="33"/>
    </row>
    <row r="563154" spans="9:9">
      <c r="I563154" s="33"/>
    </row>
    <row r="563164" spans="9:9">
      <c r="I563164" s="33"/>
    </row>
    <row r="563167" spans="9:9">
      <c r="I563167" s="33"/>
    </row>
    <row r="563186" spans="9:9">
      <c r="I563186" s="33"/>
    </row>
    <row r="563196" spans="9:9">
      <c r="I563196" s="33"/>
    </row>
    <row r="563199" spans="9:9">
      <c r="I563199" s="33"/>
    </row>
    <row r="563218" spans="9:9">
      <c r="I563218" s="33"/>
    </row>
    <row r="563228" spans="9:9">
      <c r="I563228" s="33"/>
    </row>
    <row r="563231" spans="9:9">
      <c r="I563231" s="33"/>
    </row>
    <row r="563250" spans="9:9">
      <c r="I563250" s="33"/>
    </row>
    <row r="563260" spans="9:9">
      <c r="I563260" s="33"/>
    </row>
    <row r="563263" spans="9:9">
      <c r="I563263" s="33"/>
    </row>
    <row r="563282" spans="9:9">
      <c r="I563282" s="33"/>
    </row>
    <row r="563292" spans="9:9">
      <c r="I563292" s="33"/>
    </row>
    <row r="563295" spans="9:9">
      <c r="I563295" s="33"/>
    </row>
    <row r="563314" spans="9:9">
      <c r="I563314" s="33"/>
    </row>
    <row r="563324" spans="9:9">
      <c r="I563324" s="33"/>
    </row>
    <row r="563327" spans="9:9">
      <c r="I563327" s="33"/>
    </row>
    <row r="563346" spans="9:9">
      <c r="I563346" s="33"/>
    </row>
    <row r="563356" spans="9:9">
      <c r="I563356" s="33"/>
    </row>
    <row r="563359" spans="9:9">
      <c r="I563359" s="33"/>
    </row>
    <row r="563378" spans="9:9">
      <c r="I563378" s="33"/>
    </row>
    <row r="563388" spans="9:9">
      <c r="I563388" s="33"/>
    </row>
    <row r="563391" spans="9:9">
      <c r="I563391" s="33"/>
    </row>
    <row r="563410" spans="9:9">
      <c r="I563410" s="33"/>
    </row>
    <row r="563420" spans="9:9">
      <c r="I563420" s="33"/>
    </row>
    <row r="563423" spans="9:9">
      <c r="I563423" s="33"/>
    </row>
    <row r="563442" spans="9:9">
      <c r="I563442" s="33"/>
    </row>
    <row r="563452" spans="9:9">
      <c r="I563452" s="33"/>
    </row>
    <row r="563455" spans="9:9">
      <c r="I563455" s="33"/>
    </row>
    <row r="563474" spans="9:9">
      <c r="I563474" s="33"/>
    </row>
    <row r="563484" spans="9:9">
      <c r="I563484" s="33"/>
    </row>
    <row r="563487" spans="9:9">
      <c r="I563487" s="33"/>
    </row>
    <row r="563506" spans="9:9">
      <c r="I563506" s="33"/>
    </row>
    <row r="563516" spans="9:9">
      <c r="I563516" s="33"/>
    </row>
    <row r="563519" spans="9:9">
      <c r="I563519" s="33"/>
    </row>
    <row r="563538" spans="9:9">
      <c r="I563538" s="33"/>
    </row>
    <row r="563548" spans="9:9">
      <c r="I563548" s="33"/>
    </row>
    <row r="563551" spans="9:9">
      <c r="I563551" s="33"/>
    </row>
    <row r="563570" spans="9:9">
      <c r="I563570" s="33"/>
    </row>
    <row r="563580" spans="9:9">
      <c r="I563580" s="33"/>
    </row>
    <row r="563583" spans="9:9">
      <c r="I563583" s="33"/>
    </row>
    <row r="563602" spans="9:9">
      <c r="I563602" s="33"/>
    </row>
    <row r="563612" spans="9:9">
      <c r="I563612" s="33"/>
    </row>
    <row r="563615" spans="9:9">
      <c r="I563615" s="33"/>
    </row>
    <row r="563634" spans="9:9">
      <c r="I563634" s="33"/>
    </row>
    <row r="563644" spans="9:9">
      <c r="I563644" s="33"/>
    </row>
    <row r="563647" spans="9:9">
      <c r="I563647" s="33"/>
    </row>
    <row r="563666" spans="9:9">
      <c r="I563666" s="33"/>
    </row>
    <row r="563676" spans="9:9">
      <c r="I563676" s="33"/>
    </row>
    <row r="563679" spans="9:9">
      <c r="I563679" s="33"/>
    </row>
    <row r="563698" spans="9:9">
      <c r="I563698" s="33"/>
    </row>
    <row r="563708" spans="9:9">
      <c r="I563708" s="33"/>
    </row>
    <row r="563711" spans="9:9">
      <c r="I563711" s="33"/>
    </row>
    <row r="563730" spans="9:9">
      <c r="I563730" s="33"/>
    </row>
    <row r="563740" spans="9:9">
      <c r="I563740" s="33"/>
    </row>
    <row r="563743" spans="9:9">
      <c r="I563743" s="33"/>
    </row>
    <row r="563762" spans="9:9">
      <c r="I563762" s="33"/>
    </row>
    <row r="563772" spans="9:9">
      <c r="I563772" s="33"/>
    </row>
    <row r="563775" spans="9:9">
      <c r="I563775" s="33"/>
    </row>
    <row r="563794" spans="9:9">
      <c r="I563794" s="33"/>
    </row>
    <row r="563804" spans="9:9">
      <c r="I563804" s="33"/>
    </row>
    <row r="563807" spans="9:9">
      <c r="I563807" s="33"/>
    </row>
    <row r="563826" spans="9:9">
      <c r="I563826" s="33"/>
    </row>
    <row r="563836" spans="9:9">
      <c r="I563836" s="33"/>
    </row>
    <row r="563839" spans="9:9">
      <c r="I563839" s="33"/>
    </row>
    <row r="563858" spans="9:9">
      <c r="I563858" s="33"/>
    </row>
    <row r="563868" spans="9:9">
      <c r="I563868" s="33"/>
    </row>
    <row r="563871" spans="9:9">
      <c r="I563871" s="33"/>
    </row>
    <row r="563890" spans="9:9">
      <c r="I563890" s="33"/>
    </row>
    <row r="563900" spans="9:9">
      <c r="I563900" s="33"/>
    </row>
    <row r="563903" spans="9:9">
      <c r="I563903" s="33"/>
    </row>
    <row r="563922" spans="9:9">
      <c r="I563922" s="33"/>
    </row>
    <row r="563932" spans="9:9">
      <c r="I563932" s="33"/>
    </row>
    <row r="563935" spans="9:9">
      <c r="I563935" s="33"/>
    </row>
    <row r="563954" spans="9:9">
      <c r="I563954" s="33"/>
    </row>
    <row r="563964" spans="9:9">
      <c r="I563964" s="33"/>
    </row>
    <row r="563967" spans="9:9">
      <c r="I563967" s="33"/>
    </row>
    <row r="563986" spans="9:9">
      <c r="I563986" s="33"/>
    </row>
    <row r="563996" spans="9:9">
      <c r="I563996" s="33"/>
    </row>
    <row r="563999" spans="9:9">
      <c r="I563999" s="33"/>
    </row>
    <row r="564018" spans="9:9">
      <c r="I564018" s="33"/>
    </row>
    <row r="564028" spans="9:9">
      <c r="I564028" s="33"/>
    </row>
    <row r="564031" spans="9:9">
      <c r="I564031" s="33"/>
    </row>
    <row r="564050" spans="9:9">
      <c r="I564050" s="33"/>
    </row>
    <row r="564060" spans="9:9">
      <c r="I564060" s="33"/>
    </row>
    <row r="564063" spans="9:9">
      <c r="I564063" s="33"/>
    </row>
    <row r="564082" spans="9:9">
      <c r="I564082" s="33"/>
    </row>
    <row r="564092" spans="9:9">
      <c r="I564092" s="33"/>
    </row>
    <row r="564095" spans="9:9">
      <c r="I564095" s="33"/>
    </row>
    <row r="564114" spans="9:9">
      <c r="I564114" s="33"/>
    </row>
    <row r="564124" spans="9:9">
      <c r="I564124" s="33"/>
    </row>
    <row r="564127" spans="9:9">
      <c r="I564127" s="33"/>
    </row>
    <row r="564146" spans="9:9">
      <c r="I564146" s="33"/>
    </row>
    <row r="564156" spans="9:9">
      <c r="I564156" s="33"/>
    </row>
    <row r="564159" spans="9:9">
      <c r="I564159" s="33"/>
    </row>
    <row r="564178" spans="9:9">
      <c r="I564178" s="33"/>
    </row>
    <row r="564188" spans="9:9">
      <c r="I564188" s="33"/>
    </row>
    <row r="564191" spans="9:9">
      <c r="I564191" s="33"/>
    </row>
    <row r="564210" spans="9:9">
      <c r="I564210" s="33"/>
    </row>
    <row r="564220" spans="9:9">
      <c r="I564220" s="33"/>
    </row>
    <row r="564223" spans="9:9">
      <c r="I564223" s="33"/>
    </row>
    <row r="564242" spans="9:9">
      <c r="I564242" s="33"/>
    </row>
    <row r="564252" spans="9:9">
      <c r="I564252" s="33"/>
    </row>
    <row r="564255" spans="9:9">
      <c r="I564255" s="33"/>
    </row>
    <row r="564274" spans="9:9">
      <c r="I564274" s="33"/>
    </row>
    <row r="564284" spans="9:9">
      <c r="I564284" s="33"/>
    </row>
    <row r="564287" spans="9:9">
      <c r="I564287" s="33"/>
    </row>
    <row r="564306" spans="9:9">
      <c r="I564306" s="33"/>
    </row>
    <row r="564316" spans="9:9">
      <c r="I564316" s="33"/>
    </row>
    <row r="564319" spans="9:9">
      <c r="I564319" s="33"/>
    </row>
    <row r="564338" spans="9:9">
      <c r="I564338" s="33"/>
    </row>
    <row r="564348" spans="9:9">
      <c r="I564348" s="33"/>
    </row>
    <row r="564351" spans="9:9">
      <c r="I564351" s="33"/>
    </row>
    <row r="564370" spans="9:9">
      <c r="I564370" s="33"/>
    </row>
    <row r="564380" spans="9:9">
      <c r="I564380" s="33"/>
    </row>
    <row r="564383" spans="9:9">
      <c r="I564383" s="33"/>
    </row>
    <row r="564402" spans="9:9">
      <c r="I564402" s="33"/>
    </row>
    <row r="564412" spans="9:9">
      <c r="I564412" s="33"/>
    </row>
    <row r="564415" spans="9:9">
      <c r="I564415" s="33"/>
    </row>
    <row r="564434" spans="9:9">
      <c r="I564434" s="33"/>
    </row>
    <row r="564444" spans="9:9">
      <c r="I564444" s="33"/>
    </row>
    <row r="564447" spans="9:9">
      <c r="I564447" s="33"/>
    </row>
    <row r="564466" spans="9:9">
      <c r="I564466" s="33"/>
    </row>
    <row r="564476" spans="9:9">
      <c r="I564476" s="33"/>
    </row>
    <row r="564479" spans="9:9">
      <c r="I564479" s="33"/>
    </row>
    <row r="564498" spans="9:9">
      <c r="I564498" s="33"/>
    </row>
    <row r="564508" spans="9:9">
      <c r="I564508" s="33"/>
    </row>
    <row r="564511" spans="9:9">
      <c r="I564511" s="33"/>
    </row>
    <row r="564530" spans="9:9">
      <c r="I564530" s="33"/>
    </row>
    <row r="564540" spans="9:9">
      <c r="I564540" s="33"/>
    </row>
    <row r="564543" spans="9:9">
      <c r="I564543" s="33"/>
    </row>
    <row r="564562" spans="9:9">
      <c r="I564562" s="33"/>
    </row>
    <row r="564572" spans="9:9">
      <c r="I564572" s="33"/>
    </row>
    <row r="564575" spans="9:9">
      <c r="I564575" s="33"/>
    </row>
    <row r="564594" spans="9:9">
      <c r="I564594" s="33"/>
    </row>
    <row r="564604" spans="9:9">
      <c r="I564604" s="33"/>
    </row>
    <row r="564607" spans="9:9">
      <c r="I564607" s="33"/>
    </row>
    <row r="564626" spans="9:9">
      <c r="I564626" s="33"/>
    </row>
    <row r="564636" spans="9:9">
      <c r="I564636" s="33"/>
    </row>
    <row r="564639" spans="9:9">
      <c r="I564639" s="33"/>
    </row>
    <row r="564658" spans="9:9">
      <c r="I564658" s="33"/>
    </row>
    <row r="564668" spans="9:9">
      <c r="I564668" s="33"/>
    </row>
    <row r="564671" spans="9:9">
      <c r="I564671" s="33"/>
    </row>
    <row r="564690" spans="9:9">
      <c r="I564690" s="33"/>
    </row>
    <row r="564700" spans="9:9">
      <c r="I564700" s="33"/>
    </row>
    <row r="564703" spans="9:9">
      <c r="I564703" s="33"/>
    </row>
    <row r="564722" spans="9:9">
      <c r="I564722" s="33"/>
    </row>
    <row r="564732" spans="9:9">
      <c r="I564732" s="33"/>
    </row>
    <row r="564735" spans="9:9">
      <c r="I564735" s="33"/>
    </row>
    <row r="564754" spans="9:9">
      <c r="I564754" s="33"/>
    </row>
    <row r="564764" spans="9:9">
      <c r="I564764" s="33"/>
    </row>
    <row r="564767" spans="9:9">
      <c r="I564767" s="33"/>
    </row>
    <row r="564786" spans="9:9">
      <c r="I564786" s="33"/>
    </row>
    <row r="564796" spans="9:9">
      <c r="I564796" s="33"/>
    </row>
    <row r="564799" spans="9:9">
      <c r="I564799" s="33"/>
    </row>
    <row r="564818" spans="9:9">
      <c r="I564818" s="33"/>
    </row>
    <row r="564828" spans="9:9">
      <c r="I564828" s="33"/>
    </row>
    <row r="564831" spans="9:9">
      <c r="I564831" s="33"/>
    </row>
    <row r="564850" spans="9:9">
      <c r="I564850" s="33"/>
    </row>
    <row r="564860" spans="9:9">
      <c r="I564860" s="33"/>
    </row>
    <row r="564863" spans="9:9">
      <c r="I564863" s="33"/>
    </row>
    <row r="564882" spans="9:9">
      <c r="I564882" s="33"/>
    </row>
    <row r="564892" spans="9:9">
      <c r="I564892" s="33"/>
    </row>
    <row r="564895" spans="9:9">
      <c r="I564895" s="33"/>
    </row>
    <row r="564914" spans="9:9">
      <c r="I564914" s="33"/>
    </row>
    <row r="564924" spans="9:9">
      <c r="I564924" s="33"/>
    </row>
    <row r="564927" spans="9:9">
      <c r="I564927" s="33"/>
    </row>
    <row r="564946" spans="9:9">
      <c r="I564946" s="33"/>
    </row>
    <row r="564956" spans="9:9">
      <c r="I564956" s="33"/>
    </row>
    <row r="564959" spans="9:9">
      <c r="I564959" s="33"/>
    </row>
    <row r="564978" spans="9:9">
      <c r="I564978" s="33"/>
    </row>
    <row r="564988" spans="9:9">
      <c r="I564988" s="33"/>
    </row>
    <row r="564991" spans="9:9">
      <c r="I564991" s="33"/>
    </row>
    <row r="565010" spans="9:9">
      <c r="I565010" s="33"/>
    </row>
    <row r="565020" spans="9:9">
      <c r="I565020" s="33"/>
    </row>
    <row r="565023" spans="9:9">
      <c r="I565023" s="33"/>
    </row>
    <row r="565042" spans="9:9">
      <c r="I565042" s="33"/>
    </row>
    <row r="565052" spans="9:9">
      <c r="I565052" s="33"/>
    </row>
    <row r="565055" spans="9:9">
      <c r="I565055" s="33"/>
    </row>
    <row r="565074" spans="9:9">
      <c r="I565074" s="33"/>
    </row>
    <row r="565084" spans="9:9">
      <c r="I565084" s="33"/>
    </row>
    <row r="565087" spans="9:9">
      <c r="I565087" s="33"/>
    </row>
    <row r="565106" spans="9:9">
      <c r="I565106" s="33"/>
    </row>
    <row r="565116" spans="9:9">
      <c r="I565116" s="33"/>
    </row>
    <row r="565119" spans="9:9">
      <c r="I565119" s="33"/>
    </row>
    <row r="565138" spans="9:9">
      <c r="I565138" s="33"/>
    </row>
    <row r="565148" spans="9:9">
      <c r="I565148" s="33"/>
    </row>
    <row r="565151" spans="9:9">
      <c r="I565151" s="33"/>
    </row>
    <row r="565170" spans="9:9">
      <c r="I565170" s="33"/>
    </row>
    <row r="565180" spans="9:9">
      <c r="I565180" s="33"/>
    </row>
    <row r="565183" spans="9:9">
      <c r="I565183" s="33"/>
    </row>
    <row r="565202" spans="9:9">
      <c r="I565202" s="33"/>
    </row>
    <row r="565212" spans="9:9">
      <c r="I565212" s="33"/>
    </row>
    <row r="565215" spans="9:9">
      <c r="I565215" s="33"/>
    </row>
    <row r="565234" spans="9:9">
      <c r="I565234" s="33"/>
    </row>
    <row r="565244" spans="9:9">
      <c r="I565244" s="33"/>
    </row>
    <row r="565247" spans="9:9">
      <c r="I565247" s="33"/>
    </row>
    <row r="565266" spans="9:9">
      <c r="I565266" s="33"/>
    </row>
    <row r="565276" spans="9:9">
      <c r="I565276" s="33"/>
    </row>
    <row r="565279" spans="9:9">
      <c r="I565279" s="33"/>
    </row>
    <row r="565298" spans="9:9">
      <c r="I565298" s="33"/>
    </row>
    <row r="565308" spans="9:9">
      <c r="I565308" s="33"/>
    </row>
    <row r="565311" spans="9:9">
      <c r="I565311" s="33"/>
    </row>
    <row r="565330" spans="9:9">
      <c r="I565330" s="33"/>
    </row>
    <row r="565340" spans="9:9">
      <c r="I565340" s="33"/>
    </row>
    <row r="565343" spans="9:9">
      <c r="I565343" s="33"/>
    </row>
    <row r="565362" spans="9:9">
      <c r="I565362" s="33"/>
    </row>
    <row r="565372" spans="9:9">
      <c r="I565372" s="33"/>
    </row>
    <row r="565375" spans="9:9">
      <c r="I565375" s="33"/>
    </row>
    <row r="565394" spans="9:9">
      <c r="I565394" s="33"/>
    </row>
    <row r="565404" spans="9:9">
      <c r="I565404" s="33"/>
    </row>
    <row r="565407" spans="9:9">
      <c r="I565407" s="33"/>
    </row>
    <row r="565426" spans="9:9">
      <c r="I565426" s="33"/>
    </row>
    <row r="565436" spans="9:9">
      <c r="I565436" s="33"/>
    </row>
    <row r="565439" spans="9:9">
      <c r="I565439" s="33"/>
    </row>
    <row r="565458" spans="9:9">
      <c r="I565458" s="33"/>
    </row>
    <row r="565468" spans="9:9">
      <c r="I565468" s="33"/>
    </row>
    <row r="565471" spans="9:9">
      <c r="I565471" s="33"/>
    </row>
    <row r="565490" spans="9:9">
      <c r="I565490" s="33"/>
    </row>
    <row r="565500" spans="9:9">
      <c r="I565500" s="33"/>
    </row>
    <row r="565503" spans="9:9">
      <c r="I565503" s="33"/>
    </row>
    <row r="565522" spans="9:9">
      <c r="I565522" s="33"/>
    </row>
    <row r="565532" spans="9:9">
      <c r="I565532" s="33"/>
    </row>
    <row r="565535" spans="9:9">
      <c r="I565535" s="33"/>
    </row>
    <row r="565554" spans="9:9">
      <c r="I565554" s="33"/>
    </row>
    <row r="565564" spans="9:9">
      <c r="I565564" s="33"/>
    </row>
    <row r="565567" spans="9:9">
      <c r="I565567" s="33"/>
    </row>
    <row r="565586" spans="9:9">
      <c r="I565586" s="33"/>
    </row>
    <row r="565596" spans="9:9">
      <c r="I565596" s="33"/>
    </row>
    <row r="565599" spans="9:9">
      <c r="I565599" s="33"/>
    </row>
    <row r="565618" spans="9:9">
      <c r="I565618" s="33"/>
    </row>
    <row r="565628" spans="9:9">
      <c r="I565628" s="33"/>
    </row>
    <row r="565631" spans="9:9">
      <c r="I565631" s="33"/>
    </row>
    <row r="565650" spans="9:9">
      <c r="I565650" s="33"/>
    </row>
    <row r="565660" spans="9:9">
      <c r="I565660" s="33"/>
    </row>
    <row r="565663" spans="9:9">
      <c r="I565663" s="33"/>
    </row>
    <row r="565682" spans="9:9">
      <c r="I565682" s="33"/>
    </row>
    <row r="565692" spans="9:9">
      <c r="I565692" s="33"/>
    </row>
    <row r="565695" spans="9:9">
      <c r="I565695" s="33"/>
    </row>
    <row r="565714" spans="9:9">
      <c r="I565714" s="33"/>
    </row>
    <row r="565724" spans="9:9">
      <c r="I565724" s="33"/>
    </row>
    <row r="565727" spans="9:9">
      <c r="I565727" s="33"/>
    </row>
    <row r="565746" spans="9:9">
      <c r="I565746" s="33"/>
    </row>
    <row r="565756" spans="9:9">
      <c r="I565756" s="33"/>
    </row>
    <row r="565759" spans="9:9">
      <c r="I565759" s="33"/>
    </row>
    <row r="565778" spans="9:9">
      <c r="I565778" s="33"/>
    </row>
    <row r="565788" spans="9:9">
      <c r="I565788" s="33"/>
    </row>
    <row r="565791" spans="9:9">
      <c r="I565791" s="33"/>
    </row>
    <row r="565810" spans="9:9">
      <c r="I565810" s="33"/>
    </row>
    <row r="565820" spans="9:9">
      <c r="I565820" s="33"/>
    </row>
    <row r="565823" spans="9:9">
      <c r="I565823" s="33"/>
    </row>
    <row r="565842" spans="9:9">
      <c r="I565842" s="33"/>
    </row>
    <row r="565852" spans="9:9">
      <c r="I565852" s="33"/>
    </row>
    <row r="565855" spans="9:9">
      <c r="I565855" s="33"/>
    </row>
    <row r="565874" spans="9:9">
      <c r="I565874" s="33"/>
    </row>
    <row r="565884" spans="9:9">
      <c r="I565884" s="33"/>
    </row>
    <row r="565887" spans="9:9">
      <c r="I565887" s="33"/>
    </row>
    <row r="565906" spans="9:9">
      <c r="I565906" s="33"/>
    </row>
    <row r="565916" spans="9:9">
      <c r="I565916" s="33"/>
    </row>
    <row r="565919" spans="9:9">
      <c r="I565919" s="33"/>
    </row>
    <row r="565938" spans="9:9">
      <c r="I565938" s="33"/>
    </row>
    <row r="565948" spans="9:9">
      <c r="I565948" s="33"/>
    </row>
    <row r="565951" spans="9:9">
      <c r="I565951" s="33"/>
    </row>
    <row r="565970" spans="9:9">
      <c r="I565970" s="33"/>
    </row>
    <row r="565980" spans="9:9">
      <c r="I565980" s="33"/>
    </row>
    <row r="565983" spans="9:9">
      <c r="I565983" s="33"/>
    </row>
    <row r="566002" spans="9:9">
      <c r="I566002" s="33"/>
    </row>
    <row r="566012" spans="9:9">
      <c r="I566012" s="33"/>
    </row>
    <row r="566015" spans="9:9">
      <c r="I566015" s="33"/>
    </row>
    <row r="566034" spans="9:9">
      <c r="I566034" s="33"/>
    </row>
    <row r="566044" spans="9:9">
      <c r="I566044" s="33"/>
    </row>
    <row r="566047" spans="9:9">
      <c r="I566047" s="33"/>
    </row>
    <row r="566066" spans="9:9">
      <c r="I566066" s="33"/>
    </row>
    <row r="566076" spans="9:9">
      <c r="I566076" s="33"/>
    </row>
    <row r="566079" spans="9:9">
      <c r="I566079" s="33"/>
    </row>
    <row r="566098" spans="9:9">
      <c r="I566098" s="33"/>
    </row>
    <row r="566108" spans="9:9">
      <c r="I566108" s="33"/>
    </row>
    <row r="566111" spans="9:9">
      <c r="I566111" s="33"/>
    </row>
    <row r="566130" spans="9:9">
      <c r="I566130" s="33"/>
    </row>
    <row r="566140" spans="9:9">
      <c r="I566140" s="33"/>
    </row>
    <row r="566143" spans="9:9">
      <c r="I566143" s="33"/>
    </row>
    <row r="566162" spans="9:9">
      <c r="I566162" s="33"/>
    </row>
    <row r="566172" spans="9:9">
      <c r="I566172" s="33"/>
    </row>
    <row r="566175" spans="9:9">
      <c r="I566175" s="33"/>
    </row>
    <row r="566194" spans="9:9">
      <c r="I566194" s="33"/>
    </row>
    <row r="566204" spans="9:9">
      <c r="I566204" s="33"/>
    </row>
    <row r="566207" spans="9:9">
      <c r="I566207" s="33"/>
    </row>
    <row r="566226" spans="9:9">
      <c r="I566226" s="33"/>
    </row>
    <row r="566236" spans="9:9">
      <c r="I566236" s="33"/>
    </row>
    <row r="566239" spans="9:9">
      <c r="I566239" s="33"/>
    </row>
    <row r="566258" spans="9:9">
      <c r="I566258" s="33"/>
    </row>
    <row r="566268" spans="9:9">
      <c r="I566268" s="33"/>
    </row>
    <row r="566271" spans="9:9">
      <c r="I566271" s="33"/>
    </row>
    <row r="566290" spans="9:9">
      <c r="I566290" s="33"/>
    </row>
    <row r="566300" spans="9:9">
      <c r="I566300" s="33"/>
    </row>
    <row r="566303" spans="9:9">
      <c r="I566303" s="33"/>
    </row>
    <row r="566322" spans="9:9">
      <c r="I566322" s="33"/>
    </row>
    <row r="566332" spans="9:9">
      <c r="I566332" s="33"/>
    </row>
    <row r="566335" spans="9:9">
      <c r="I566335" s="33"/>
    </row>
    <row r="566354" spans="9:9">
      <c r="I566354" s="33"/>
    </row>
    <row r="566364" spans="9:9">
      <c r="I566364" s="33"/>
    </row>
    <row r="566367" spans="9:9">
      <c r="I566367" s="33"/>
    </row>
    <row r="566386" spans="9:9">
      <c r="I566386" s="33"/>
    </row>
    <row r="566396" spans="9:9">
      <c r="I566396" s="33"/>
    </row>
    <row r="566399" spans="9:9">
      <c r="I566399" s="33"/>
    </row>
    <row r="566418" spans="9:9">
      <c r="I566418" s="33"/>
    </row>
    <row r="566428" spans="9:9">
      <c r="I566428" s="33"/>
    </row>
    <row r="566431" spans="9:9">
      <c r="I566431" s="33"/>
    </row>
    <row r="566450" spans="9:9">
      <c r="I566450" s="33"/>
    </row>
    <row r="566460" spans="9:9">
      <c r="I566460" s="33"/>
    </row>
    <row r="566463" spans="9:9">
      <c r="I566463" s="33"/>
    </row>
    <row r="566482" spans="9:9">
      <c r="I566482" s="33"/>
    </row>
    <row r="566492" spans="9:9">
      <c r="I566492" s="33"/>
    </row>
    <row r="566495" spans="9:9">
      <c r="I566495" s="33"/>
    </row>
    <row r="566514" spans="9:9">
      <c r="I566514" s="33"/>
    </row>
    <row r="566524" spans="9:9">
      <c r="I566524" s="33"/>
    </row>
    <row r="566527" spans="9:9">
      <c r="I566527" s="33"/>
    </row>
    <row r="566546" spans="9:9">
      <c r="I566546" s="33"/>
    </row>
    <row r="566556" spans="9:9">
      <c r="I566556" s="33"/>
    </row>
    <row r="566559" spans="9:9">
      <c r="I566559" s="33"/>
    </row>
    <row r="566578" spans="9:9">
      <c r="I566578" s="33"/>
    </row>
    <row r="566588" spans="9:9">
      <c r="I566588" s="33"/>
    </row>
    <row r="566591" spans="9:9">
      <c r="I566591" s="33"/>
    </row>
    <row r="566610" spans="9:9">
      <c r="I566610" s="33"/>
    </row>
    <row r="566620" spans="9:9">
      <c r="I566620" s="33"/>
    </row>
    <row r="566623" spans="9:9">
      <c r="I566623" s="33"/>
    </row>
    <row r="566642" spans="9:9">
      <c r="I566642" s="33"/>
    </row>
    <row r="566652" spans="9:9">
      <c r="I566652" s="33"/>
    </row>
    <row r="566655" spans="9:9">
      <c r="I566655" s="33"/>
    </row>
    <row r="566674" spans="9:9">
      <c r="I566674" s="33"/>
    </row>
    <row r="566684" spans="9:9">
      <c r="I566684" s="33"/>
    </row>
    <row r="566687" spans="9:9">
      <c r="I566687" s="33"/>
    </row>
    <row r="566706" spans="9:9">
      <c r="I566706" s="33"/>
    </row>
    <row r="566716" spans="9:9">
      <c r="I566716" s="33"/>
    </row>
    <row r="566719" spans="9:9">
      <c r="I566719" s="33"/>
    </row>
    <row r="566738" spans="9:9">
      <c r="I566738" s="33"/>
    </row>
    <row r="566748" spans="9:9">
      <c r="I566748" s="33"/>
    </row>
    <row r="566751" spans="9:9">
      <c r="I566751" s="33"/>
    </row>
    <row r="566770" spans="9:9">
      <c r="I566770" s="33"/>
    </row>
    <row r="566780" spans="9:9">
      <c r="I566780" s="33"/>
    </row>
    <row r="566783" spans="9:9">
      <c r="I566783" s="33"/>
    </row>
    <row r="566802" spans="9:9">
      <c r="I566802" s="33"/>
    </row>
    <row r="566812" spans="9:9">
      <c r="I566812" s="33"/>
    </row>
    <row r="566815" spans="9:9">
      <c r="I566815" s="33"/>
    </row>
    <row r="566834" spans="9:9">
      <c r="I566834" s="33"/>
    </row>
    <row r="566844" spans="9:9">
      <c r="I566844" s="33"/>
    </row>
    <row r="566847" spans="9:9">
      <c r="I566847" s="33"/>
    </row>
    <row r="566866" spans="9:9">
      <c r="I566866" s="33"/>
    </row>
    <row r="566876" spans="9:9">
      <c r="I566876" s="33"/>
    </row>
    <row r="566879" spans="9:9">
      <c r="I566879" s="33"/>
    </row>
    <row r="566898" spans="9:9">
      <c r="I566898" s="33"/>
    </row>
    <row r="566908" spans="9:9">
      <c r="I566908" s="33"/>
    </row>
    <row r="566911" spans="9:9">
      <c r="I566911" s="33"/>
    </row>
    <row r="566930" spans="9:9">
      <c r="I566930" s="33"/>
    </row>
    <row r="566940" spans="9:9">
      <c r="I566940" s="33"/>
    </row>
    <row r="566943" spans="9:9">
      <c r="I566943" s="33"/>
    </row>
    <row r="566962" spans="9:9">
      <c r="I566962" s="33"/>
    </row>
    <row r="566972" spans="9:9">
      <c r="I566972" s="33"/>
    </row>
    <row r="566975" spans="9:9">
      <c r="I566975" s="33"/>
    </row>
    <row r="566994" spans="9:9">
      <c r="I566994" s="33"/>
    </row>
    <row r="567004" spans="9:9">
      <c r="I567004" s="33"/>
    </row>
    <row r="567007" spans="9:9">
      <c r="I567007" s="33"/>
    </row>
    <row r="567026" spans="9:9">
      <c r="I567026" s="33"/>
    </row>
    <row r="567036" spans="9:9">
      <c r="I567036" s="33"/>
    </row>
    <row r="567039" spans="9:9">
      <c r="I567039" s="33"/>
    </row>
    <row r="567058" spans="9:9">
      <c r="I567058" s="33"/>
    </row>
    <row r="567068" spans="9:9">
      <c r="I567068" s="33"/>
    </row>
    <row r="567071" spans="9:9">
      <c r="I567071" s="33"/>
    </row>
    <row r="567090" spans="9:9">
      <c r="I567090" s="33"/>
    </row>
    <row r="567100" spans="9:9">
      <c r="I567100" s="33"/>
    </row>
    <row r="567103" spans="9:9">
      <c r="I567103" s="33"/>
    </row>
    <row r="567122" spans="9:9">
      <c r="I567122" s="33"/>
    </row>
    <row r="567132" spans="9:9">
      <c r="I567132" s="33"/>
    </row>
    <row r="567135" spans="9:9">
      <c r="I567135" s="33"/>
    </row>
    <row r="567154" spans="9:9">
      <c r="I567154" s="33"/>
    </row>
    <row r="567164" spans="9:9">
      <c r="I567164" s="33"/>
    </row>
    <row r="567167" spans="9:9">
      <c r="I567167" s="33"/>
    </row>
    <row r="567186" spans="9:9">
      <c r="I567186" s="33"/>
    </row>
    <row r="567196" spans="9:9">
      <c r="I567196" s="33"/>
    </row>
    <row r="567199" spans="9:9">
      <c r="I567199" s="33"/>
    </row>
    <row r="567218" spans="9:9">
      <c r="I567218" s="33"/>
    </row>
    <row r="567228" spans="9:9">
      <c r="I567228" s="33"/>
    </row>
    <row r="567231" spans="9:9">
      <c r="I567231" s="33"/>
    </row>
    <row r="567250" spans="9:9">
      <c r="I567250" s="33"/>
    </row>
    <row r="567260" spans="9:9">
      <c r="I567260" s="33"/>
    </row>
    <row r="567263" spans="9:9">
      <c r="I567263" s="33"/>
    </row>
    <row r="567282" spans="9:9">
      <c r="I567282" s="33"/>
    </row>
    <row r="567292" spans="9:9">
      <c r="I567292" s="33"/>
    </row>
    <row r="567295" spans="9:9">
      <c r="I567295" s="33"/>
    </row>
    <row r="567314" spans="9:9">
      <c r="I567314" s="33"/>
    </row>
    <row r="567324" spans="9:9">
      <c r="I567324" s="33"/>
    </row>
    <row r="567327" spans="9:9">
      <c r="I567327" s="33"/>
    </row>
    <row r="567346" spans="9:9">
      <c r="I567346" s="33"/>
    </row>
    <row r="567356" spans="9:9">
      <c r="I567356" s="33"/>
    </row>
    <row r="567359" spans="9:9">
      <c r="I567359" s="33"/>
    </row>
    <row r="567378" spans="9:9">
      <c r="I567378" s="33"/>
    </row>
    <row r="567388" spans="9:9">
      <c r="I567388" s="33"/>
    </row>
    <row r="567391" spans="9:9">
      <c r="I567391" s="33"/>
    </row>
    <row r="567410" spans="9:9">
      <c r="I567410" s="33"/>
    </row>
    <row r="567420" spans="9:9">
      <c r="I567420" s="33"/>
    </row>
    <row r="567423" spans="9:9">
      <c r="I567423" s="33"/>
    </row>
    <row r="567442" spans="9:9">
      <c r="I567442" s="33"/>
    </row>
    <row r="567452" spans="9:9">
      <c r="I567452" s="33"/>
    </row>
    <row r="567455" spans="9:9">
      <c r="I567455" s="33"/>
    </row>
    <row r="567474" spans="9:9">
      <c r="I567474" s="33"/>
    </row>
    <row r="567484" spans="9:9">
      <c r="I567484" s="33"/>
    </row>
    <row r="567487" spans="9:9">
      <c r="I567487" s="33"/>
    </row>
    <row r="567506" spans="9:9">
      <c r="I567506" s="33"/>
    </row>
    <row r="567516" spans="9:9">
      <c r="I567516" s="33"/>
    </row>
    <row r="567519" spans="9:9">
      <c r="I567519" s="33"/>
    </row>
    <row r="567538" spans="9:9">
      <c r="I567538" s="33"/>
    </row>
    <row r="567548" spans="9:9">
      <c r="I567548" s="33"/>
    </row>
    <row r="567551" spans="9:9">
      <c r="I567551" s="33"/>
    </row>
    <row r="567570" spans="9:9">
      <c r="I567570" s="33"/>
    </row>
    <row r="567580" spans="9:9">
      <c r="I567580" s="33"/>
    </row>
    <row r="567583" spans="9:9">
      <c r="I567583" s="33"/>
    </row>
    <row r="567602" spans="9:9">
      <c r="I567602" s="33"/>
    </row>
    <row r="567612" spans="9:9">
      <c r="I567612" s="33"/>
    </row>
    <row r="567615" spans="9:9">
      <c r="I567615" s="33"/>
    </row>
    <row r="567634" spans="9:9">
      <c r="I567634" s="33"/>
    </row>
    <row r="567644" spans="9:9">
      <c r="I567644" s="33"/>
    </row>
    <row r="567647" spans="9:9">
      <c r="I567647" s="33"/>
    </row>
    <row r="567666" spans="9:9">
      <c r="I567666" s="33"/>
    </row>
    <row r="567676" spans="9:9">
      <c r="I567676" s="33"/>
    </row>
    <row r="567679" spans="9:9">
      <c r="I567679" s="33"/>
    </row>
    <row r="567698" spans="9:9">
      <c r="I567698" s="33"/>
    </row>
    <row r="567708" spans="9:9">
      <c r="I567708" s="33"/>
    </row>
    <row r="567711" spans="9:9">
      <c r="I567711" s="33"/>
    </row>
    <row r="567730" spans="9:9">
      <c r="I567730" s="33"/>
    </row>
    <row r="567740" spans="9:9">
      <c r="I567740" s="33"/>
    </row>
    <row r="567743" spans="9:9">
      <c r="I567743" s="33"/>
    </row>
    <row r="567762" spans="9:9">
      <c r="I567762" s="33"/>
    </row>
    <row r="567772" spans="9:9">
      <c r="I567772" s="33"/>
    </row>
    <row r="567775" spans="9:9">
      <c r="I567775" s="33"/>
    </row>
    <row r="567794" spans="9:9">
      <c r="I567794" s="33"/>
    </row>
    <row r="567804" spans="9:9">
      <c r="I567804" s="33"/>
    </row>
    <row r="567807" spans="9:9">
      <c r="I567807" s="33"/>
    </row>
    <row r="567826" spans="9:9">
      <c r="I567826" s="33"/>
    </row>
    <row r="567836" spans="9:9">
      <c r="I567836" s="33"/>
    </row>
    <row r="567839" spans="9:9">
      <c r="I567839" s="33"/>
    </row>
    <row r="567858" spans="9:9">
      <c r="I567858" s="33"/>
    </row>
    <row r="567868" spans="9:9">
      <c r="I567868" s="33"/>
    </row>
    <row r="567871" spans="9:9">
      <c r="I567871" s="33"/>
    </row>
    <row r="567890" spans="9:9">
      <c r="I567890" s="33"/>
    </row>
    <row r="567900" spans="9:9">
      <c r="I567900" s="33"/>
    </row>
    <row r="567903" spans="9:9">
      <c r="I567903" s="33"/>
    </row>
    <row r="567922" spans="9:9">
      <c r="I567922" s="33"/>
    </row>
    <row r="567932" spans="9:9">
      <c r="I567932" s="33"/>
    </row>
    <row r="567935" spans="9:9">
      <c r="I567935" s="33"/>
    </row>
    <row r="567954" spans="9:9">
      <c r="I567954" s="33"/>
    </row>
    <row r="567964" spans="9:9">
      <c r="I567964" s="33"/>
    </row>
    <row r="567967" spans="9:9">
      <c r="I567967" s="33"/>
    </row>
    <row r="567986" spans="9:9">
      <c r="I567986" s="33"/>
    </row>
    <row r="567996" spans="9:9">
      <c r="I567996" s="33"/>
    </row>
    <row r="567999" spans="9:9">
      <c r="I567999" s="33"/>
    </row>
    <row r="568018" spans="9:9">
      <c r="I568018" s="33"/>
    </row>
    <row r="568028" spans="9:9">
      <c r="I568028" s="33"/>
    </row>
    <row r="568031" spans="9:9">
      <c r="I568031" s="33"/>
    </row>
    <row r="568050" spans="9:9">
      <c r="I568050" s="33"/>
    </row>
    <row r="568060" spans="9:9">
      <c r="I568060" s="33"/>
    </row>
    <row r="568063" spans="9:9">
      <c r="I568063" s="33"/>
    </row>
    <row r="568082" spans="9:9">
      <c r="I568082" s="33"/>
    </row>
    <row r="568092" spans="9:9">
      <c r="I568092" s="33"/>
    </row>
    <row r="568095" spans="9:9">
      <c r="I568095" s="33"/>
    </row>
    <row r="568114" spans="9:9">
      <c r="I568114" s="33"/>
    </row>
    <row r="568124" spans="9:9">
      <c r="I568124" s="33"/>
    </row>
    <row r="568127" spans="9:9">
      <c r="I568127" s="33"/>
    </row>
    <row r="568146" spans="9:9">
      <c r="I568146" s="33"/>
    </row>
    <row r="568156" spans="9:9">
      <c r="I568156" s="33"/>
    </row>
    <row r="568159" spans="9:9">
      <c r="I568159" s="33"/>
    </row>
    <row r="568178" spans="9:9">
      <c r="I568178" s="33"/>
    </row>
    <row r="568188" spans="9:9">
      <c r="I568188" s="33"/>
    </row>
    <row r="568191" spans="9:9">
      <c r="I568191" s="33"/>
    </row>
    <row r="568210" spans="9:9">
      <c r="I568210" s="33"/>
    </row>
    <row r="568220" spans="9:9">
      <c r="I568220" s="33"/>
    </row>
    <row r="568223" spans="9:9">
      <c r="I568223" s="33"/>
    </row>
    <row r="568242" spans="9:9">
      <c r="I568242" s="33"/>
    </row>
    <row r="568252" spans="9:9">
      <c r="I568252" s="33"/>
    </row>
    <row r="568255" spans="9:9">
      <c r="I568255" s="33"/>
    </row>
    <row r="568274" spans="9:9">
      <c r="I568274" s="33"/>
    </row>
    <row r="568284" spans="9:9">
      <c r="I568284" s="33"/>
    </row>
    <row r="568287" spans="9:9">
      <c r="I568287" s="33"/>
    </row>
    <row r="568306" spans="9:9">
      <c r="I568306" s="33"/>
    </row>
    <row r="568316" spans="9:9">
      <c r="I568316" s="33"/>
    </row>
    <row r="568319" spans="9:9">
      <c r="I568319" s="33"/>
    </row>
    <row r="568338" spans="9:9">
      <c r="I568338" s="33"/>
    </row>
    <row r="568348" spans="9:9">
      <c r="I568348" s="33"/>
    </row>
    <row r="568351" spans="9:9">
      <c r="I568351" s="33"/>
    </row>
    <row r="568370" spans="9:9">
      <c r="I568370" s="33"/>
    </row>
    <row r="568380" spans="9:9">
      <c r="I568380" s="33"/>
    </row>
    <row r="568383" spans="9:9">
      <c r="I568383" s="33"/>
    </row>
    <row r="568402" spans="9:9">
      <c r="I568402" s="33"/>
    </row>
    <row r="568412" spans="9:9">
      <c r="I568412" s="33"/>
    </row>
    <row r="568415" spans="9:9">
      <c r="I568415" s="33"/>
    </row>
    <row r="568434" spans="9:9">
      <c r="I568434" s="33"/>
    </row>
    <row r="568444" spans="9:9">
      <c r="I568444" s="33"/>
    </row>
    <row r="568447" spans="9:9">
      <c r="I568447" s="33"/>
    </row>
    <row r="568466" spans="9:9">
      <c r="I568466" s="33"/>
    </row>
    <row r="568476" spans="9:9">
      <c r="I568476" s="33"/>
    </row>
    <row r="568479" spans="9:9">
      <c r="I568479" s="33"/>
    </row>
    <row r="568498" spans="9:9">
      <c r="I568498" s="33"/>
    </row>
    <row r="568508" spans="9:9">
      <c r="I568508" s="33"/>
    </row>
    <row r="568511" spans="9:9">
      <c r="I568511" s="33"/>
    </row>
    <row r="568530" spans="9:9">
      <c r="I568530" s="33"/>
    </row>
    <row r="568540" spans="9:9">
      <c r="I568540" s="33"/>
    </row>
    <row r="568543" spans="9:9">
      <c r="I568543" s="33"/>
    </row>
    <row r="568562" spans="9:9">
      <c r="I568562" s="33"/>
    </row>
    <row r="568572" spans="9:9">
      <c r="I568572" s="33"/>
    </row>
    <row r="568575" spans="9:9">
      <c r="I568575" s="33"/>
    </row>
    <row r="568594" spans="9:9">
      <c r="I568594" s="33"/>
    </row>
    <row r="568604" spans="9:9">
      <c r="I568604" s="33"/>
    </row>
    <row r="568607" spans="9:9">
      <c r="I568607" s="33"/>
    </row>
    <row r="568626" spans="9:9">
      <c r="I568626" s="33"/>
    </row>
    <row r="568636" spans="9:9">
      <c r="I568636" s="33"/>
    </row>
    <row r="568639" spans="9:9">
      <c r="I568639" s="33"/>
    </row>
    <row r="568658" spans="9:9">
      <c r="I568658" s="33"/>
    </row>
    <row r="568668" spans="9:9">
      <c r="I568668" s="33"/>
    </row>
    <row r="568671" spans="9:9">
      <c r="I568671" s="33"/>
    </row>
    <row r="568690" spans="9:9">
      <c r="I568690" s="33"/>
    </row>
    <row r="568700" spans="9:9">
      <c r="I568700" s="33"/>
    </row>
    <row r="568703" spans="9:9">
      <c r="I568703" s="33"/>
    </row>
    <row r="568722" spans="9:9">
      <c r="I568722" s="33"/>
    </row>
    <row r="568732" spans="9:9">
      <c r="I568732" s="33"/>
    </row>
    <row r="568735" spans="9:9">
      <c r="I568735" s="33"/>
    </row>
    <row r="568754" spans="9:9">
      <c r="I568754" s="33"/>
    </row>
    <row r="568764" spans="9:9">
      <c r="I568764" s="33"/>
    </row>
    <row r="568767" spans="9:9">
      <c r="I568767" s="33"/>
    </row>
    <row r="568786" spans="9:9">
      <c r="I568786" s="33"/>
    </row>
    <row r="568796" spans="9:9">
      <c r="I568796" s="33"/>
    </row>
    <row r="568799" spans="9:9">
      <c r="I568799" s="33"/>
    </row>
    <row r="568818" spans="9:9">
      <c r="I568818" s="33"/>
    </row>
    <row r="568828" spans="9:9">
      <c r="I568828" s="33"/>
    </row>
    <row r="568831" spans="9:9">
      <c r="I568831" s="33"/>
    </row>
    <row r="568850" spans="9:9">
      <c r="I568850" s="33"/>
    </row>
    <row r="568860" spans="9:9">
      <c r="I568860" s="33"/>
    </row>
    <row r="568863" spans="9:9">
      <c r="I568863" s="33"/>
    </row>
    <row r="568882" spans="9:9">
      <c r="I568882" s="33"/>
    </row>
    <row r="568892" spans="9:9">
      <c r="I568892" s="33"/>
    </row>
    <row r="568895" spans="9:9">
      <c r="I568895" s="33"/>
    </row>
    <row r="568914" spans="9:9">
      <c r="I568914" s="33"/>
    </row>
    <row r="568924" spans="9:9">
      <c r="I568924" s="33"/>
    </row>
    <row r="568927" spans="9:9">
      <c r="I568927" s="33"/>
    </row>
    <row r="568946" spans="9:9">
      <c r="I568946" s="33"/>
    </row>
    <row r="568956" spans="9:9">
      <c r="I568956" s="33"/>
    </row>
    <row r="568959" spans="9:9">
      <c r="I568959" s="33"/>
    </row>
    <row r="568978" spans="9:9">
      <c r="I568978" s="33"/>
    </row>
    <row r="568988" spans="9:9">
      <c r="I568988" s="33"/>
    </row>
    <row r="568991" spans="9:9">
      <c r="I568991" s="33"/>
    </row>
    <row r="569010" spans="9:9">
      <c r="I569010" s="33"/>
    </row>
    <row r="569020" spans="9:9">
      <c r="I569020" s="33"/>
    </row>
    <row r="569023" spans="9:9">
      <c r="I569023" s="33"/>
    </row>
    <row r="569042" spans="9:9">
      <c r="I569042" s="33"/>
    </row>
    <row r="569052" spans="9:9">
      <c r="I569052" s="33"/>
    </row>
    <row r="569055" spans="9:9">
      <c r="I569055" s="33"/>
    </row>
    <row r="569074" spans="9:9">
      <c r="I569074" s="33"/>
    </row>
    <row r="569084" spans="9:9">
      <c r="I569084" s="33"/>
    </row>
    <row r="569087" spans="9:9">
      <c r="I569087" s="33"/>
    </row>
    <row r="569106" spans="9:9">
      <c r="I569106" s="33"/>
    </row>
    <row r="569116" spans="9:9">
      <c r="I569116" s="33"/>
    </row>
    <row r="569119" spans="9:9">
      <c r="I569119" s="33"/>
    </row>
    <row r="569138" spans="9:9">
      <c r="I569138" s="33"/>
    </row>
    <row r="569148" spans="9:9">
      <c r="I569148" s="33"/>
    </row>
    <row r="569151" spans="9:9">
      <c r="I569151" s="33"/>
    </row>
    <row r="569170" spans="9:9">
      <c r="I569170" s="33"/>
    </row>
    <row r="569180" spans="9:9">
      <c r="I569180" s="33"/>
    </row>
    <row r="569183" spans="9:9">
      <c r="I569183" s="33"/>
    </row>
    <row r="569202" spans="9:9">
      <c r="I569202" s="33"/>
    </row>
    <row r="569212" spans="9:9">
      <c r="I569212" s="33"/>
    </row>
    <row r="569215" spans="9:9">
      <c r="I569215" s="33"/>
    </row>
    <row r="569234" spans="9:9">
      <c r="I569234" s="33"/>
    </row>
    <row r="569244" spans="9:9">
      <c r="I569244" s="33"/>
    </row>
    <row r="569247" spans="9:9">
      <c r="I569247" s="33"/>
    </row>
    <row r="569266" spans="9:9">
      <c r="I569266" s="33"/>
    </row>
    <row r="569276" spans="9:9">
      <c r="I569276" s="33"/>
    </row>
    <row r="569279" spans="9:9">
      <c r="I569279" s="33"/>
    </row>
    <row r="569298" spans="9:9">
      <c r="I569298" s="33"/>
    </row>
    <row r="569308" spans="9:9">
      <c r="I569308" s="33"/>
    </row>
    <row r="569311" spans="9:9">
      <c r="I569311" s="33"/>
    </row>
    <row r="569330" spans="9:9">
      <c r="I569330" s="33"/>
    </row>
    <row r="569340" spans="9:9">
      <c r="I569340" s="33"/>
    </row>
    <row r="569343" spans="9:9">
      <c r="I569343" s="33"/>
    </row>
    <row r="569362" spans="9:9">
      <c r="I569362" s="33"/>
    </row>
    <row r="569372" spans="9:9">
      <c r="I569372" s="33"/>
    </row>
    <row r="569375" spans="9:9">
      <c r="I569375" s="33"/>
    </row>
    <row r="569394" spans="9:9">
      <c r="I569394" s="33"/>
    </row>
    <row r="569404" spans="9:9">
      <c r="I569404" s="33"/>
    </row>
    <row r="569407" spans="9:9">
      <c r="I569407" s="33"/>
    </row>
    <row r="569426" spans="9:9">
      <c r="I569426" s="33"/>
    </row>
    <row r="569436" spans="9:9">
      <c r="I569436" s="33"/>
    </row>
    <row r="569439" spans="9:9">
      <c r="I569439" s="33"/>
    </row>
    <row r="569458" spans="9:9">
      <c r="I569458" s="33"/>
    </row>
    <row r="569468" spans="9:9">
      <c r="I569468" s="33"/>
    </row>
    <row r="569471" spans="9:9">
      <c r="I569471" s="33"/>
    </row>
    <row r="569490" spans="9:9">
      <c r="I569490" s="33"/>
    </row>
    <row r="569500" spans="9:9">
      <c r="I569500" s="33"/>
    </row>
    <row r="569503" spans="9:9">
      <c r="I569503" s="33"/>
    </row>
    <row r="569522" spans="9:9">
      <c r="I569522" s="33"/>
    </row>
    <row r="569532" spans="9:9">
      <c r="I569532" s="33"/>
    </row>
    <row r="569535" spans="9:9">
      <c r="I569535" s="33"/>
    </row>
    <row r="569554" spans="9:9">
      <c r="I569554" s="33"/>
    </row>
    <row r="569564" spans="9:9">
      <c r="I569564" s="33"/>
    </row>
    <row r="569567" spans="9:9">
      <c r="I569567" s="33"/>
    </row>
    <row r="569586" spans="9:9">
      <c r="I569586" s="33"/>
    </row>
    <row r="569596" spans="9:9">
      <c r="I569596" s="33"/>
    </row>
    <row r="569599" spans="9:9">
      <c r="I569599" s="33"/>
    </row>
    <row r="569618" spans="9:9">
      <c r="I569618" s="33"/>
    </row>
    <row r="569628" spans="9:9">
      <c r="I569628" s="33"/>
    </row>
    <row r="569631" spans="9:9">
      <c r="I569631" s="33"/>
    </row>
    <row r="569650" spans="9:9">
      <c r="I569650" s="33"/>
    </row>
    <row r="569660" spans="9:9">
      <c r="I569660" s="33"/>
    </row>
    <row r="569663" spans="9:9">
      <c r="I569663" s="33"/>
    </row>
    <row r="569682" spans="9:9">
      <c r="I569682" s="33"/>
    </row>
    <row r="569692" spans="9:9">
      <c r="I569692" s="33"/>
    </row>
    <row r="569695" spans="9:9">
      <c r="I569695" s="33"/>
    </row>
    <row r="569714" spans="9:9">
      <c r="I569714" s="33"/>
    </row>
    <row r="569724" spans="9:9">
      <c r="I569724" s="33"/>
    </row>
    <row r="569727" spans="9:9">
      <c r="I569727" s="33"/>
    </row>
    <row r="569746" spans="9:9">
      <c r="I569746" s="33"/>
    </row>
    <row r="569756" spans="9:9">
      <c r="I569756" s="33"/>
    </row>
    <row r="569759" spans="9:9">
      <c r="I569759" s="33"/>
    </row>
    <row r="569778" spans="9:9">
      <c r="I569778" s="33"/>
    </row>
    <row r="569788" spans="9:9">
      <c r="I569788" s="33"/>
    </row>
    <row r="569791" spans="9:9">
      <c r="I569791" s="33"/>
    </row>
    <row r="569810" spans="9:9">
      <c r="I569810" s="33"/>
    </row>
    <row r="569820" spans="9:9">
      <c r="I569820" s="33"/>
    </row>
    <row r="569823" spans="9:9">
      <c r="I569823" s="33"/>
    </row>
    <row r="569842" spans="9:9">
      <c r="I569842" s="33"/>
    </row>
    <row r="569852" spans="9:9">
      <c r="I569852" s="33"/>
    </row>
    <row r="569855" spans="9:9">
      <c r="I569855" s="33"/>
    </row>
    <row r="569874" spans="9:9">
      <c r="I569874" s="33"/>
    </row>
    <row r="569884" spans="9:9">
      <c r="I569884" s="33"/>
    </row>
    <row r="569887" spans="9:9">
      <c r="I569887" s="33"/>
    </row>
    <row r="569906" spans="9:9">
      <c r="I569906" s="33"/>
    </row>
    <row r="569916" spans="9:9">
      <c r="I569916" s="33"/>
    </row>
    <row r="569919" spans="9:9">
      <c r="I569919" s="33"/>
    </row>
    <row r="569938" spans="9:9">
      <c r="I569938" s="33"/>
    </row>
    <row r="569948" spans="9:9">
      <c r="I569948" s="33"/>
    </row>
    <row r="569951" spans="9:9">
      <c r="I569951" s="33"/>
    </row>
    <row r="569970" spans="9:9">
      <c r="I569970" s="33"/>
    </row>
    <row r="569980" spans="9:9">
      <c r="I569980" s="33"/>
    </row>
    <row r="569983" spans="9:9">
      <c r="I569983" s="33"/>
    </row>
    <row r="570002" spans="9:9">
      <c r="I570002" s="33"/>
    </row>
    <row r="570012" spans="9:9">
      <c r="I570012" s="33"/>
    </row>
    <row r="570015" spans="9:9">
      <c r="I570015" s="33"/>
    </row>
    <row r="570034" spans="9:9">
      <c r="I570034" s="33"/>
    </row>
    <row r="570044" spans="9:9">
      <c r="I570044" s="33"/>
    </row>
    <row r="570047" spans="9:9">
      <c r="I570047" s="33"/>
    </row>
    <row r="570066" spans="9:9">
      <c r="I570066" s="33"/>
    </row>
    <row r="570076" spans="9:9">
      <c r="I570076" s="33"/>
    </row>
    <row r="570079" spans="9:9">
      <c r="I570079" s="33"/>
    </row>
    <row r="570098" spans="9:9">
      <c r="I570098" s="33"/>
    </row>
    <row r="570108" spans="9:9">
      <c r="I570108" s="33"/>
    </row>
    <row r="570111" spans="9:9">
      <c r="I570111" s="33"/>
    </row>
    <row r="570130" spans="9:9">
      <c r="I570130" s="33"/>
    </row>
    <row r="570140" spans="9:9">
      <c r="I570140" s="33"/>
    </row>
    <row r="570143" spans="9:9">
      <c r="I570143" s="33"/>
    </row>
    <row r="570162" spans="9:9">
      <c r="I570162" s="33"/>
    </row>
    <row r="570172" spans="9:9">
      <c r="I570172" s="33"/>
    </row>
    <row r="570175" spans="9:9">
      <c r="I570175" s="33"/>
    </row>
    <row r="570194" spans="9:9">
      <c r="I570194" s="33"/>
    </row>
    <row r="570204" spans="9:9">
      <c r="I570204" s="33"/>
    </row>
    <row r="570207" spans="9:9">
      <c r="I570207" s="33"/>
    </row>
    <row r="570226" spans="9:9">
      <c r="I570226" s="33"/>
    </row>
    <row r="570236" spans="9:9">
      <c r="I570236" s="33"/>
    </row>
    <row r="570239" spans="9:9">
      <c r="I570239" s="33"/>
    </row>
    <row r="570258" spans="9:9">
      <c r="I570258" s="33"/>
    </row>
    <row r="570268" spans="9:9">
      <c r="I570268" s="33"/>
    </row>
    <row r="570271" spans="9:9">
      <c r="I570271" s="33"/>
    </row>
    <row r="570290" spans="9:9">
      <c r="I570290" s="33"/>
    </row>
    <row r="570300" spans="9:9">
      <c r="I570300" s="33"/>
    </row>
    <row r="570303" spans="9:9">
      <c r="I570303" s="33"/>
    </row>
    <row r="570322" spans="9:9">
      <c r="I570322" s="33"/>
    </row>
    <row r="570332" spans="9:9">
      <c r="I570332" s="33"/>
    </row>
    <row r="570335" spans="9:9">
      <c r="I570335" s="33"/>
    </row>
    <row r="570354" spans="9:9">
      <c r="I570354" s="33"/>
    </row>
    <row r="570364" spans="9:9">
      <c r="I570364" s="33"/>
    </row>
    <row r="570367" spans="9:9">
      <c r="I570367" s="33"/>
    </row>
    <row r="570386" spans="9:9">
      <c r="I570386" s="33"/>
    </row>
    <row r="570396" spans="9:9">
      <c r="I570396" s="33"/>
    </row>
    <row r="570399" spans="9:9">
      <c r="I570399" s="33"/>
    </row>
    <row r="570418" spans="9:9">
      <c r="I570418" s="33"/>
    </row>
    <row r="570428" spans="9:9">
      <c r="I570428" s="33"/>
    </row>
    <row r="570431" spans="9:9">
      <c r="I570431" s="33"/>
    </row>
    <row r="570450" spans="9:9">
      <c r="I570450" s="33"/>
    </row>
    <row r="570460" spans="9:9">
      <c r="I570460" s="33"/>
    </row>
    <row r="570463" spans="9:9">
      <c r="I570463" s="33"/>
    </row>
    <row r="570482" spans="9:9">
      <c r="I570482" s="33"/>
    </row>
    <row r="570492" spans="9:9">
      <c r="I570492" s="33"/>
    </row>
    <row r="570495" spans="9:9">
      <c r="I570495" s="33"/>
    </row>
    <row r="570514" spans="9:9">
      <c r="I570514" s="33"/>
    </row>
    <row r="570524" spans="9:9">
      <c r="I570524" s="33"/>
    </row>
    <row r="570527" spans="9:9">
      <c r="I570527" s="33"/>
    </row>
    <row r="570546" spans="9:9">
      <c r="I570546" s="33"/>
    </row>
    <row r="570556" spans="9:9">
      <c r="I570556" s="33"/>
    </row>
    <row r="570559" spans="9:9">
      <c r="I570559" s="33"/>
    </row>
    <row r="570578" spans="9:9">
      <c r="I570578" s="33"/>
    </row>
    <row r="570588" spans="9:9">
      <c r="I570588" s="33"/>
    </row>
    <row r="570591" spans="9:9">
      <c r="I570591" s="33"/>
    </row>
    <row r="570610" spans="9:9">
      <c r="I570610" s="33"/>
    </row>
    <row r="570620" spans="9:9">
      <c r="I570620" s="33"/>
    </row>
    <row r="570623" spans="9:9">
      <c r="I570623" s="33"/>
    </row>
    <row r="570642" spans="9:9">
      <c r="I570642" s="33"/>
    </row>
    <row r="570652" spans="9:9">
      <c r="I570652" s="33"/>
    </row>
    <row r="570655" spans="9:9">
      <c r="I570655" s="33"/>
    </row>
    <row r="570674" spans="9:9">
      <c r="I570674" s="33"/>
    </row>
    <row r="570684" spans="9:9">
      <c r="I570684" s="33"/>
    </row>
    <row r="570687" spans="9:9">
      <c r="I570687" s="33"/>
    </row>
    <row r="570706" spans="9:9">
      <c r="I570706" s="33"/>
    </row>
    <row r="570716" spans="9:9">
      <c r="I570716" s="33"/>
    </row>
    <row r="570719" spans="9:9">
      <c r="I570719" s="33"/>
    </row>
    <row r="570738" spans="9:9">
      <c r="I570738" s="33"/>
    </row>
    <row r="570748" spans="9:9">
      <c r="I570748" s="33"/>
    </row>
    <row r="570751" spans="9:9">
      <c r="I570751" s="33"/>
    </row>
    <row r="570770" spans="9:9">
      <c r="I570770" s="33"/>
    </row>
    <row r="570780" spans="9:9">
      <c r="I570780" s="33"/>
    </row>
    <row r="570783" spans="9:9">
      <c r="I570783" s="33"/>
    </row>
    <row r="570802" spans="9:9">
      <c r="I570802" s="33"/>
    </row>
    <row r="570812" spans="9:9">
      <c r="I570812" s="33"/>
    </row>
    <row r="570815" spans="9:9">
      <c r="I570815" s="33"/>
    </row>
    <row r="570834" spans="9:9">
      <c r="I570834" s="33"/>
    </row>
    <row r="570844" spans="9:9">
      <c r="I570844" s="33"/>
    </row>
    <row r="570847" spans="9:9">
      <c r="I570847" s="33"/>
    </row>
    <row r="570866" spans="9:9">
      <c r="I570866" s="33"/>
    </row>
    <row r="570876" spans="9:9">
      <c r="I570876" s="33"/>
    </row>
    <row r="570879" spans="9:9">
      <c r="I570879" s="33"/>
    </row>
    <row r="570898" spans="9:9">
      <c r="I570898" s="33"/>
    </row>
    <row r="570908" spans="9:9">
      <c r="I570908" s="33"/>
    </row>
    <row r="570911" spans="9:9">
      <c r="I570911" s="33"/>
    </row>
    <row r="570930" spans="9:9">
      <c r="I570930" s="33"/>
    </row>
    <row r="570940" spans="9:9">
      <c r="I570940" s="33"/>
    </row>
    <row r="570943" spans="9:9">
      <c r="I570943" s="33"/>
    </row>
    <row r="570962" spans="9:9">
      <c r="I570962" s="33"/>
    </row>
    <row r="570972" spans="9:9">
      <c r="I570972" s="33"/>
    </row>
    <row r="570975" spans="9:9">
      <c r="I570975" s="33"/>
    </row>
    <row r="570994" spans="9:9">
      <c r="I570994" s="33"/>
    </row>
    <row r="571004" spans="9:9">
      <c r="I571004" s="33"/>
    </row>
    <row r="571007" spans="9:9">
      <c r="I571007" s="33"/>
    </row>
    <row r="571026" spans="9:9">
      <c r="I571026" s="33"/>
    </row>
    <row r="571036" spans="9:9">
      <c r="I571036" s="33"/>
    </row>
    <row r="571039" spans="9:9">
      <c r="I571039" s="33"/>
    </row>
    <row r="571058" spans="9:9">
      <c r="I571058" s="33"/>
    </row>
    <row r="571068" spans="9:9">
      <c r="I571068" s="33"/>
    </row>
    <row r="571071" spans="9:9">
      <c r="I571071" s="33"/>
    </row>
    <row r="571090" spans="9:9">
      <c r="I571090" s="33"/>
    </row>
    <row r="571100" spans="9:9">
      <c r="I571100" s="33"/>
    </row>
    <row r="571103" spans="9:9">
      <c r="I571103" s="33"/>
    </row>
    <row r="571122" spans="9:9">
      <c r="I571122" s="33"/>
    </row>
    <row r="571132" spans="9:9">
      <c r="I571132" s="33"/>
    </row>
    <row r="571135" spans="9:9">
      <c r="I571135" s="33"/>
    </row>
    <row r="571154" spans="9:9">
      <c r="I571154" s="33"/>
    </row>
    <row r="571164" spans="9:9">
      <c r="I571164" s="33"/>
    </row>
    <row r="571167" spans="9:9">
      <c r="I571167" s="33"/>
    </row>
    <row r="571186" spans="9:9">
      <c r="I571186" s="33"/>
    </row>
    <row r="571196" spans="9:9">
      <c r="I571196" s="33"/>
    </row>
    <row r="571199" spans="9:9">
      <c r="I571199" s="33"/>
    </row>
    <row r="571218" spans="9:9">
      <c r="I571218" s="33"/>
    </row>
    <row r="571228" spans="9:9">
      <c r="I571228" s="33"/>
    </row>
    <row r="571231" spans="9:9">
      <c r="I571231" s="33"/>
    </row>
    <row r="571250" spans="9:9">
      <c r="I571250" s="33"/>
    </row>
    <row r="571260" spans="9:9">
      <c r="I571260" s="33"/>
    </row>
    <row r="571263" spans="9:9">
      <c r="I571263" s="33"/>
    </row>
    <row r="571282" spans="9:9">
      <c r="I571282" s="33"/>
    </row>
    <row r="571292" spans="9:9">
      <c r="I571292" s="33"/>
    </row>
    <row r="571295" spans="9:9">
      <c r="I571295" s="33"/>
    </row>
    <row r="571314" spans="9:9">
      <c r="I571314" s="33"/>
    </row>
    <row r="571324" spans="9:9">
      <c r="I571324" s="33"/>
    </row>
    <row r="571327" spans="9:9">
      <c r="I571327" s="33"/>
    </row>
    <row r="571346" spans="9:9">
      <c r="I571346" s="33"/>
    </row>
    <row r="571356" spans="9:9">
      <c r="I571356" s="33"/>
    </row>
    <row r="571359" spans="9:9">
      <c r="I571359" s="33"/>
    </row>
    <row r="571378" spans="9:9">
      <c r="I571378" s="33"/>
    </row>
    <row r="571388" spans="9:9">
      <c r="I571388" s="33"/>
    </row>
    <row r="571391" spans="9:9">
      <c r="I571391" s="33"/>
    </row>
    <row r="571410" spans="9:9">
      <c r="I571410" s="33"/>
    </row>
    <row r="571420" spans="9:9">
      <c r="I571420" s="33"/>
    </row>
    <row r="571423" spans="9:9">
      <c r="I571423" s="33"/>
    </row>
    <row r="571442" spans="9:9">
      <c r="I571442" s="33"/>
    </row>
    <row r="571452" spans="9:9">
      <c r="I571452" s="33"/>
    </row>
    <row r="571455" spans="9:9">
      <c r="I571455" s="33"/>
    </row>
    <row r="571474" spans="9:9">
      <c r="I571474" s="33"/>
    </row>
    <row r="571484" spans="9:9">
      <c r="I571484" s="33"/>
    </row>
    <row r="571487" spans="9:9">
      <c r="I571487" s="33"/>
    </row>
    <row r="571506" spans="9:9">
      <c r="I571506" s="33"/>
    </row>
    <row r="571516" spans="9:9">
      <c r="I571516" s="33"/>
    </row>
    <row r="571519" spans="9:9">
      <c r="I571519" s="33"/>
    </row>
    <row r="571538" spans="9:9">
      <c r="I571538" s="33"/>
    </row>
    <row r="571548" spans="9:9">
      <c r="I571548" s="33"/>
    </row>
    <row r="571551" spans="9:9">
      <c r="I571551" s="33"/>
    </row>
    <row r="571570" spans="9:9">
      <c r="I571570" s="33"/>
    </row>
    <row r="571580" spans="9:9">
      <c r="I571580" s="33"/>
    </row>
    <row r="571583" spans="9:9">
      <c r="I571583" s="33"/>
    </row>
    <row r="571602" spans="9:9">
      <c r="I571602" s="33"/>
    </row>
    <row r="571612" spans="9:9">
      <c r="I571612" s="33"/>
    </row>
    <row r="571615" spans="9:9">
      <c r="I571615" s="33"/>
    </row>
    <row r="571634" spans="9:9">
      <c r="I571634" s="33"/>
    </row>
    <row r="571644" spans="9:9">
      <c r="I571644" s="33"/>
    </row>
    <row r="571647" spans="9:9">
      <c r="I571647" s="33"/>
    </row>
    <row r="571666" spans="9:9">
      <c r="I571666" s="33"/>
    </row>
    <row r="571676" spans="9:9">
      <c r="I571676" s="33"/>
    </row>
    <row r="571679" spans="9:9">
      <c r="I571679" s="33"/>
    </row>
    <row r="571698" spans="9:9">
      <c r="I571698" s="33"/>
    </row>
    <row r="571708" spans="9:9">
      <c r="I571708" s="33"/>
    </row>
    <row r="571711" spans="9:9">
      <c r="I571711" s="33"/>
    </row>
    <row r="571730" spans="9:9">
      <c r="I571730" s="33"/>
    </row>
    <row r="571740" spans="9:9">
      <c r="I571740" s="33"/>
    </row>
    <row r="571743" spans="9:9">
      <c r="I571743" s="33"/>
    </row>
    <row r="571762" spans="9:9">
      <c r="I571762" s="33"/>
    </row>
    <row r="571772" spans="9:9">
      <c r="I571772" s="33"/>
    </row>
    <row r="571775" spans="9:9">
      <c r="I571775" s="33"/>
    </row>
    <row r="571794" spans="9:9">
      <c r="I571794" s="33"/>
    </row>
    <row r="571804" spans="9:9">
      <c r="I571804" s="33"/>
    </row>
    <row r="571807" spans="9:9">
      <c r="I571807" s="33"/>
    </row>
    <row r="571826" spans="9:9">
      <c r="I571826" s="33"/>
    </row>
    <row r="571836" spans="9:9">
      <c r="I571836" s="33"/>
    </row>
    <row r="571839" spans="9:9">
      <c r="I571839" s="33"/>
    </row>
    <row r="571858" spans="9:9">
      <c r="I571858" s="33"/>
    </row>
    <row r="571868" spans="9:9">
      <c r="I571868" s="33"/>
    </row>
    <row r="571871" spans="9:9">
      <c r="I571871" s="33"/>
    </row>
    <row r="571890" spans="9:9">
      <c r="I571890" s="33"/>
    </row>
    <row r="571900" spans="9:9">
      <c r="I571900" s="33"/>
    </row>
    <row r="571903" spans="9:9">
      <c r="I571903" s="33"/>
    </row>
    <row r="571922" spans="9:9">
      <c r="I571922" s="33"/>
    </row>
    <row r="571932" spans="9:9">
      <c r="I571932" s="33"/>
    </row>
    <row r="571935" spans="9:9">
      <c r="I571935" s="33"/>
    </row>
    <row r="571954" spans="9:9">
      <c r="I571954" s="33"/>
    </row>
    <row r="571964" spans="9:9">
      <c r="I571964" s="33"/>
    </row>
    <row r="571967" spans="9:9">
      <c r="I571967" s="33"/>
    </row>
    <row r="571986" spans="9:9">
      <c r="I571986" s="33"/>
    </row>
    <row r="571996" spans="9:9">
      <c r="I571996" s="33"/>
    </row>
    <row r="571999" spans="9:9">
      <c r="I571999" s="33"/>
    </row>
    <row r="572018" spans="9:9">
      <c r="I572018" s="33"/>
    </row>
    <row r="572028" spans="9:9">
      <c r="I572028" s="33"/>
    </row>
    <row r="572031" spans="9:9">
      <c r="I572031" s="33"/>
    </row>
    <row r="572050" spans="9:9">
      <c r="I572050" s="33"/>
    </row>
    <row r="572060" spans="9:9">
      <c r="I572060" s="33"/>
    </row>
    <row r="572063" spans="9:9">
      <c r="I572063" s="33"/>
    </row>
    <row r="572082" spans="9:9">
      <c r="I572082" s="33"/>
    </row>
    <row r="572092" spans="9:9">
      <c r="I572092" s="33"/>
    </row>
    <row r="572095" spans="9:9">
      <c r="I572095" s="33"/>
    </row>
    <row r="572114" spans="9:9">
      <c r="I572114" s="33"/>
    </row>
    <row r="572124" spans="9:9">
      <c r="I572124" s="33"/>
    </row>
    <row r="572127" spans="9:9">
      <c r="I572127" s="33"/>
    </row>
    <row r="572146" spans="9:9">
      <c r="I572146" s="33"/>
    </row>
    <row r="572156" spans="9:9">
      <c r="I572156" s="33"/>
    </row>
    <row r="572159" spans="9:9">
      <c r="I572159" s="33"/>
    </row>
    <row r="572178" spans="9:9">
      <c r="I572178" s="33"/>
    </row>
    <row r="572188" spans="9:9">
      <c r="I572188" s="33"/>
    </row>
    <row r="572191" spans="9:9">
      <c r="I572191" s="33"/>
    </row>
    <row r="572210" spans="9:9">
      <c r="I572210" s="33"/>
    </row>
    <row r="572220" spans="9:9">
      <c r="I572220" s="33"/>
    </row>
    <row r="572223" spans="9:9">
      <c r="I572223" s="33"/>
    </row>
    <row r="572242" spans="9:9">
      <c r="I572242" s="33"/>
    </row>
    <row r="572252" spans="9:9">
      <c r="I572252" s="33"/>
    </row>
    <row r="572255" spans="9:9">
      <c r="I572255" s="33"/>
    </row>
    <row r="572274" spans="9:9">
      <c r="I572274" s="33"/>
    </row>
    <row r="572284" spans="9:9">
      <c r="I572284" s="33"/>
    </row>
    <row r="572287" spans="9:9">
      <c r="I572287" s="33"/>
    </row>
    <row r="572306" spans="9:9">
      <c r="I572306" s="33"/>
    </row>
    <row r="572316" spans="9:9">
      <c r="I572316" s="33"/>
    </row>
    <row r="572319" spans="9:9">
      <c r="I572319" s="33"/>
    </row>
    <row r="572338" spans="9:9">
      <c r="I572338" s="33"/>
    </row>
    <row r="572348" spans="9:9">
      <c r="I572348" s="33"/>
    </row>
    <row r="572351" spans="9:9">
      <c r="I572351" s="33"/>
    </row>
    <row r="572370" spans="9:9">
      <c r="I572370" s="33"/>
    </row>
    <row r="572380" spans="9:9">
      <c r="I572380" s="33"/>
    </row>
    <row r="572383" spans="9:9">
      <c r="I572383" s="33"/>
    </row>
    <row r="572402" spans="9:9">
      <c r="I572402" s="33"/>
    </row>
    <row r="572412" spans="9:9">
      <c r="I572412" s="33"/>
    </row>
    <row r="572415" spans="9:9">
      <c r="I572415" s="33"/>
    </row>
    <row r="572434" spans="9:9">
      <c r="I572434" s="33"/>
    </row>
    <row r="572444" spans="9:9">
      <c r="I572444" s="33"/>
    </row>
    <row r="572447" spans="9:9">
      <c r="I572447" s="33"/>
    </row>
    <row r="572466" spans="9:9">
      <c r="I572466" s="33"/>
    </row>
    <row r="572476" spans="9:9">
      <c r="I572476" s="33"/>
    </row>
    <row r="572479" spans="9:9">
      <c r="I572479" s="33"/>
    </row>
    <row r="572498" spans="9:9">
      <c r="I572498" s="33"/>
    </row>
    <row r="572508" spans="9:9">
      <c r="I572508" s="33"/>
    </row>
    <row r="572511" spans="9:9">
      <c r="I572511" s="33"/>
    </row>
    <row r="572530" spans="9:9">
      <c r="I572530" s="33"/>
    </row>
    <row r="572540" spans="9:9">
      <c r="I572540" s="33"/>
    </row>
    <row r="572543" spans="9:9">
      <c r="I572543" s="33"/>
    </row>
    <row r="572562" spans="9:9">
      <c r="I572562" s="33"/>
    </row>
    <row r="572572" spans="9:9">
      <c r="I572572" s="33"/>
    </row>
    <row r="572575" spans="9:9">
      <c r="I572575" s="33"/>
    </row>
    <row r="572594" spans="9:9">
      <c r="I572594" s="33"/>
    </row>
    <row r="572604" spans="9:9">
      <c r="I572604" s="33"/>
    </row>
    <row r="572607" spans="9:9">
      <c r="I572607" s="33"/>
    </row>
    <row r="572626" spans="9:9">
      <c r="I572626" s="33"/>
    </row>
    <row r="572636" spans="9:9">
      <c r="I572636" s="33"/>
    </row>
    <row r="572639" spans="9:9">
      <c r="I572639" s="33"/>
    </row>
    <row r="572658" spans="9:9">
      <c r="I572658" s="33"/>
    </row>
    <row r="572668" spans="9:9">
      <c r="I572668" s="33"/>
    </row>
    <row r="572671" spans="9:9">
      <c r="I572671" s="33"/>
    </row>
    <row r="572690" spans="9:9">
      <c r="I572690" s="33"/>
    </row>
    <row r="572700" spans="9:9">
      <c r="I572700" s="33"/>
    </row>
    <row r="572703" spans="9:9">
      <c r="I572703" s="33"/>
    </row>
    <row r="572722" spans="9:9">
      <c r="I572722" s="33"/>
    </row>
    <row r="572732" spans="9:9">
      <c r="I572732" s="33"/>
    </row>
    <row r="572735" spans="9:9">
      <c r="I572735" s="33"/>
    </row>
    <row r="572754" spans="9:9">
      <c r="I572754" s="33"/>
    </row>
    <row r="572764" spans="9:9">
      <c r="I572764" s="33"/>
    </row>
    <row r="572767" spans="9:9">
      <c r="I572767" s="33"/>
    </row>
    <row r="572786" spans="9:9">
      <c r="I572786" s="33"/>
    </row>
    <row r="572796" spans="9:9">
      <c r="I572796" s="33"/>
    </row>
    <row r="572799" spans="9:9">
      <c r="I572799" s="33"/>
    </row>
    <row r="572818" spans="9:9">
      <c r="I572818" s="33"/>
    </row>
    <row r="572828" spans="9:9">
      <c r="I572828" s="33"/>
    </row>
    <row r="572831" spans="9:9">
      <c r="I572831" s="33"/>
    </row>
    <row r="572850" spans="9:9">
      <c r="I572850" s="33"/>
    </row>
    <row r="572860" spans="9:9">
      <c r="I572860" s="33"/>
    </row>
    <row r="572863" spans="9:9">
      <c r="I572863" s="33"/>
    </row>
    <row r="572882" spans="9:9">
      <c r="I572882" s="33"/>
    </row>
    <row r="572892" spans="9:9">
      <c r="I572892" s="33"/>
    </row>
    <row r="572895" spans="9:9">
      <c r="I572895" s="33"/>
    </row>
    <row r="572914" spans="9:9">
      <c r="I572914" s="33"/>
    </row>
    <row r="572924" spans="9:9">
      <c r="I572924" s="33"/>
    </row>
    <row r="572927" spans="9:9">
      <c r="I572927" s="33"/>
    </row>
    <row r="572946" spans="9:9">
      <c r="I572946" s="33"/>
    </row>
    <row r="572956" spans="9:9">
      <c r="I572956" s="33"/>
    </row>
    <row r="572959" spans="9:9">
      <c r="I572959" s="33"/>
    </row>
    <row r="572978" spans="9:9">
      <c r="I572978" s="33"/>
    </row>
    <row r="572988" spans="9:9">
      <c r="I572988" s="33"/>
    </row>
    <row r="572991" spans="9:9">
      <c r="I572991" s="33"/>
    </row>
    <row r="573010" spans="9:9">
      <c r="I573010" s="33"/>
    </row>
    <row r="573020" spans="9:9">
      <c r="I573020" s="33"/>
    </row>
    <row r="573023" spans="9:9">
      <c r="I573023" s="33"/>
    </row>
    <row r="573042" spans="9:9">
      <c r="I573042" s="33"/>
    </row>
    <row r="573052" spans="9:9">
      <c r="I573052" s="33"/>
    </row>
    <row r="573055" spans="9:9">
      <c r="I573055" s="33"/>
    </row>
    <row r="573074" spans="9:9">
      <c r="I573074" s="33"/>
    </row>
    <row r="573084" spans="9:9">
      <c r="I573084" s="33"/>
    </row>
    <row r="573087" spans="9:9">
      <c r="I573087" s="33"/>
    </row>
    <row r="573106" spans="9:9">
      <c r="I573106" s="33"/>
    </row>
    <row r="573116" spans="9:9">
      <c r="I573116" s="33"/>
    </row>
    <row r="573119" spans="9:9">
      <c r="I573119" s="33"/>
    </row>
    <row r="573138" spans="9:9">
      <c r="I573138" s="33"/>
    </row>
    <row r="573148" spans="9:9">
      <c r="I573148" s="33"/>
    </row>
    <row r="573151" spans="9:9">
      <c r="I573151" s="33"/>
    </row>
    <row r="573170" spans="9:9">
      <c r="I573170" s="33"/>
    </row>
    <row r="573180" spans="9:9">
      <c r="I573180" s="33"/>
    </row>
    <row r="573183" spans="9:9">
      <c r="I573183" s="33"/>
    </row>
    <row r="573202" spans="9:9">
      <c r="I573202" s="33"/>
    </row>
    <row r="573212" spans="9:9">
      <c r="I573212" s="33"/>
    </row>
    <row r="573215" spans="9:9">
      <c r="I573215" s="33"/>
    </row>
    <row r="573234" spans="9:9">
      <c r="I573234" s="33"/>
    </row>
    <row r="573244" spans="9:9">
      <c r="I573244" s="33"/>
    </row>
    <row r="573247" spans="9:9">
      <c r="I573247" s="33"/>
    </row>
    <row r="573266" spans="9:9">
      <c r="I573266" s="33"/>
    </row>
    <row r="573276" spans="9:9">
      <c r="I573276" s="33"/>
    </row>
    <row r="573279" spans="9:9">
      <c r="I573279" s="33"/>
    </row>
    <row r="573298" spans="9:9">
      <c r="I573298" s="33"/>
    </row>
    <row r="573308" spans="9:9">
      <c r="I573308" s="33"/>
    </row>
    <row r="573311" spans="9:9">
      <c r="I573311" s="33"/>
    </row>
    <row r="573330" spans="9:9">
      <c r="I573330" s="33"/>
    </row>
    <row r="573340" spans="9:9">
      <c r="I573340" s="33"/>
    </row>
    <row r="573343" spans="9:9">
      <c r="I573343" s="33"/>
    </row>
    <row r="573362" spans="9:9">
      <c r="I573362" s="33"/>
    </row>
    <row r="573372" spans="9:9">
      <c r="I573372" s="33"/>
    </row>
    <row r="573375" spans="9:9">
      <c r="I573375" s="33"/>
    </row>
    <row r="573394" spans="9:9">
      <c r="I573394" s="33"/>
    </row>
    <row r="573404" spans="9:9">
      <c r="I573404" s="33"/>
    </row>
    <row r="573407" spans="9:9">
      <c r="I573407" s="33"/>
    </row>
    <row r="573426" spans="9:9">
      <c r="I573426" s="33"/>
    </row>
    <row r="573436" spans="9:9">
      <c r="I573436" s="33"/>
    </row>
    <row r="573439" spans="9:9">
      <c r="I573439" s="33"/>
    </row>
    <row r="573458" spans="9:9">
      <c r="I573458" s="33"/>
    </row>
    <row r="573468" spans="9:9">
      <c r="I573468" s="33"/>
    </row>
    <row r="573471" spans="9:9">
      <c r="I573471" s="33"/>
    </row>
    <row r="573490" spans="9:9">
      <c r="I573490" s="33"/>
    </row>
    <row r="573500" spans="9:9">
      <c r="I573500" s="33"/>
    </row>
    <row r="573503" spans="9:9">
      <c r="I573503" s="33"/>
    </row>
    <row r="573522" spans="9:9">
      <c r="I573522" s="33"/>
    </row>
    <row r="573532" spans="9:9">
      <c r="I573532" s="33"/>
    </row>
    <row r="573535" spans="9:9">
      <c r="I573535" s="33"/>
    </row>
    <row r="573554" spans="9:9">
      <c r="I573554" s="33"/>
    </row>
    <row r="573564" spans="9:9">
      <c r="I573564" s="33"/>
    </row>
    <row r="573567" spans="9:9">
      <c r="I573567" s="33"/>
    </row>
    <row r="573586" spans="9:9">
      <c r="I573586" s="33"/>
    </row>
    <row r="573596" spans="9:9">
      <c r="I573596" s="33"/>
    </row>
    <row r="573599" spans="9:9">
      <c r="I573599" s="33"/>
    </row>
    <row r="573618" spans="9:9">
      <c r="I573618" s="33"/>
    </row>
    <row r="573628" spans="9:9">
      <c r="I573628" s="33"/>
    </row>
    <row r="573631" spans="9:9">
      <c r="I573631" s="33"/>
    </row>
    <row r="573650" spans="9:9">
      <c r="I573650" s="33"/>
    </row>
    <row r="573660" spans="9:9">
      <c r="I573660" s="33"/>
    </row>
    <row r="573663" spans="9:9">
      <c r="I573663" s="33"/>
    </row>
    <row r="573682" spans="9:9">
      <c r="I573682" s="33"/>
    </row>
    <row r="573692" spans="9:9">
      <c r="I573692" s="33"/>
    </row>
    <row r="573695" spans="9:9">
      <c r="I573695" s="33"/>
    </row>
    <row r="573714" spans="9:9">
      <c r="I573714" s="33"/>
    </row>
    <row r="573724" spans="9:9">
      <c r="I573724" s="33"/>
    </row>
    <row r="573727" spans="9:9">
      <c r="I573727" s="33"/>
    </row>
    <row r="573746" spans="9:9">
      <c r="I573746" s="33"/>
    </row>
    <row r="573756" spans="9:9">
      <c r="I573756" s="33"/>
    </row>
    <row r="573759" spans="9:9">
      <c r="I573759" s="33"/>
    </row>
    <row r="573778" spans="9:9">
      <c r="I573778" s="33"/>
    </row>
    <row r="573788" spans="9:9">
      <c r="I573788" s="33"/>
    </row>
    <row r="573791" spans="9:9">
      <c r="I573791" s="33"/>
    </row>
    <row r="573810" spans="9:9">
      <c r="I573810" s="33"/>
    </row>
    <row r="573820" spans="9:9">
      <c r="I573820" s="33"/>
    </row>
    <row r="573823" spans="9:9">
      <c r="I573823" s="33"/>
    </row>
    <row r="573842" spans="9:9">
      <c r="I573842" s="33"/>
    </row>
    <row r="573852" spans="9:9">
      <c r="I573852" s="33"/>
    </row>
    <row r="573855" spans="9:9">
      <c r="I573855" s="33"/>
    </row>
    <row r="573874" spans="9:9">
      <c r="I573874" s="33"/>
    </row>
    <row r="573884" spans="9:9">
      <c r="I573884" s="33"/>
    </row>
    <row r="573887" spans="9:9">
      <c r="I573887" s="33"/>
    </row>
    <row r="573906" spans="9:9">
      <c r="I573906" s="33"/>
    </row>
    <row r="573916" spans="9:9">
      <c r="I573916" s="33"/>
    </row>
    <row r="573919" spans="9:9">
      <c r="I573919" s="33"/>
    </row>
    <row r="573938" spans="9:9">
      <c r="I573938" s="33"/>
    </row>
    <row r="573948" spans="9:9">
      <c r="I573948" s="33"/>
    </row>
    <row r="573951" spans="9:9">
      <c r="I573951" s="33"/>
    </row>
    <row r="573970" spans="9:9">
      <c r="I573970" s="33"/>
    </row>
    <row r="573980" spans="9:9">
      <c r="I573980" s="33"/>
    </row>
    <row r="573983" spans="9:9">
      <c r="I573983" s="33"/>
    </row>
    <row r="574002" spans="9:9">
      <c r="I574002" s="33"/>
    </row>
    <row r="574012" spans="9:9">
      <c r="I574012" s="33"/>
    </row>
    <row r="574015" spans="9:9">
      <c r="I574015" s="33"/>
    </row>
    <row r="574034" spans="9:9">
      <c r="I574034" s="33"/>
    </row>
    <row r="574044" spans="9:9">
      <c r="I574044" s="33"/>
    </row>
    <row r="574047" spans="9:9">
      <c r="I574047" s="33"/>
    </row>
    <row r="574066" spans="9:9">
      <c r="I574066" s="33"/>
    </row>
    <row r="574076" spans="9:9">
      <c r="I574076" s="33"/>
    </row>
    <row r="574079" spans="9:9">
      <c r="I574079" s="33"/>
    </row>
    <row r="574098" spans="9:9">
      <c r="I574098" s="33"/>
    </row>
    <row r="574108" spans="9:9">
      <c r="I574108" s="33"/>
    </row>
    <row r="574111" spans="9:9">
      <c r="I574111" s="33"/>
    </row>
    <row r="574130" spans="9:9">
      <c r="I574130" s="33"/>
    </row>
    <row r="574140" spans="9:9">
      <c r="I574140" s="33"/>
    </row>
    <row r="574143" spans="9:9">
      <c r="I574143" s="33"/>
    </row>
    <row r="574162" spans="9:9">
      <c r="I574162" s="33"/>
    </row>
    <row r="574172" spans="9:9">
      <c r="I574172" s="33"/>
    </row>
    <row r="574175" spans="9:9">
      <c r="I574175" s="33"/>
    </row>
    <row r="574194" spans="9:9">
      <c r="I574194" s="33"/>
    </row>
    <row r="574204" spans="9:9">
      <c r="I574204" s="33"/>
    </row>
    <row r="574207" spans="9:9">
      <c r="I574207" s="33"/>
    </row>
    <row r="574226" spans="9:9">
      <c r="I574226" s="33"/>
    </row>
    <row r="574236" spans="9:9">
      <c r="I574236" s="33"/>
    </row>
    <row r="574239" spans="9:9">
      <c r="I574239" s="33"/>
    </row>
    <row r="574258" spans="9:9">
      <c r="I574258" s="33"/>
    </row>
    <row r="574268" spans="9:9">
      <c r="I574268" s="33"/>
    </row>
    <row r="574271" spans="9:9">
      <c r="I574271" s="33"/>
    </row>
    <row r="574290" spans="9:9">
      <c r="I574290" s="33"/>
    </row>
    <row r="574300" spans="9:9">
      <c r="I574300" s="33"/>
    </row>
    <row r="574303" spans="9:9">
      <c r="I574303" s="33"/>
    </row>
    <row r="574322" spans="9:9">
      <c r="I574322" s="33"/>
    </row>
    <row r="574332" spans="9:9">
      <c r="I574332" s="33"/>
    </row>
    <row r="574335" spans="9:9">
      <c r="I574335" s="33"/>
    </row>
    <row r="574354" spans="9:9">
      <c r="I574354" s="33"/>
    </row>
    <row r="574364" spans="9:9">
      <c r="I574364" s="33"/>
    </row>
    <row r="574367" spans="9:9">
      <c r="I574367" s="33"/>
    </row>
    <row r="574386" spans="9:9">
      <c r="I574386" s="33"/>
    </row>
    <row r="574396" spans="9:9">
      <c r="I574396" s="33"/>
    </row>
    <row r="574399" spans="9:9">
      <c r="I574399" s="33"/>
    </row>
    <row r="574418" spans="9:9">
      <c r="I574418" s="33"/>
    </row>
    <row r="574428" spans="9:9">
      <c r="I574428" s="33"/>
    </row>
    <row r="574431" spans="9:9">
      <c r="I574431" s="33"/>
    </row>
    <row r="574450" spans="9:9">
      <c r="I574450" s="33"/>
    </row>
    <row r="574460" spans="9:9">
      <c r="I574460" s="33"/>
    </row>
    <row r="574463" spans="9:9">
      <c r="I574463" s="33"/>
    </row>
    <row r="574482" spans="9:9">
      <c r="I574482" s="33"/>
    </row>
    <row r="574492" spans="9:9">
      <c r="I574492" s="33"/>
    </row>
    <row r="574495" spans="9:9">
      <c r="I574495" s="33"/>
    </row>
    <row r="574514" spans="9:9">
      <c r="I574514" s="33"/>
    </row>
    <row r="574524" spans="9:9">
      <c r="I574524" s="33"/>
    </row>
    <row r="574527" spans="9:9">
      <c r="I574527" s="33"/>
    </row>
    <row r="574546" spans="9:9">
      <c r="I574546" s="33"/>
    </row>
    <row r="574556" spans="9:9">
      <c r="I574556" s="33"/>
    </row>
    <row r="574559" spans="9:9">
      <c r="I574559" s="33"/>
    </row>
    <row r="574578" spans="9:9">
      <c r="I574578" s="33"/>
    </row>
    <row r="574588" spans="9:9">
      <c r="I574588" s="33"/>
    </row>
    <row r="574591" spans="9:9">
      <c r="I574591" s="33"/>
    </row>
    <row r="574610" spans="9:9">
      <c r="I574610" s="33"/>
    </row>
    <row r="574620" spans="9:9">
      <c r="I574620" s="33"/>
    </row>
    <row r="574623" spans="9:9">
      <c r="I574623" s="33"/>
    </row>
    <row r="574642" spans="9:9">
      <c r="I574642" s="33"/>
    </row>
    <row r="574652" spans="9:9">
      <c r="I574652" s="33"/>
    </row>
    <row r="574655" spans="9:9">
      <c r="I574655" s="33"/>
    </row>
    <row r="574674" spans="9:9">
      <c r="I574674" s="33"/>
    </row>
    <row r="574684" spans="9:9">
      <c r="I574684" s="33"/>
    </row>
    <row r="574687" spans="9:9">
      <c r="I574687" s="33"/>
    </row>
    <row r="574706" spans="9:9">
      <c r="I574706" s="33"/>
    </row>
    <row r="574716" spans="9:9">
      <c r="I574716" s="33"/>
    </row>
    <row r="574719" spans="9:9">
      <c r="I574719" s="33"/>
    </row>
    <row r="574738" spans="9:9">
      <c r="I574738" s="33"/>
    </row>
    <row r="574748" spans="9:9">
      <c r="I574748" s="33"/>
    </row>
    <row r="574751" spans="9:9">
      <c r="I574751" s="33"/>
    </row>
    <row r="574770" spans="9:9">
      <c r="I574770" s="33"/>
    </row>
    <row r="574780" spans="9:9">
      <c r="I574780" s="33"/>
    </row>
    <row r="574783" spans="9:9">
      <c r="I574783" s="33"/>
    </row>
    <row r="574802" spans="9:9">
      <c r="I574802" s="33"/>
    </row>
    <row r="574812" spans="9:9">
      <c r="I574812" s="33"/>
    </row>
    <row r="574815" spans="9:9">
      <c r="I574815" s="33"/>
    </row>
    <row r="574834" spans="9:9">
      <c r="I574834" s="33"/>
    </row>
    <row r="574844" spans="9:9">
      <c r="I574844" s="33"/>
    </row>
    <row r="574847" spans="9:9">
      <c r="I574847" s="33"/>
    </row>
    <row r="574866" spans="9:9">
      <c r="I574866" s="33"/>
    </row>
    <row r="574876" spans="9:9">
      <c r="I574876" s="33"/>
    </row>
    <row r="574879" spans="9:9">
      <c r="I574879" s="33"/>
    </row>
    <row r="574898" spans="9:9">
      <c r="I574898" s="33"/>
    </row>
    <row r="574908" spans="9:9">
      <c r="I574908" s="33"/>
    </row>
    <row r="574911" spans="9:9">
      <c r="I574911" s="33"/>
    </row>
    <row r="574930" spans="9:9">
      <c r="I574930" s="33"/>
    </row>
    <row r="574940" spans="9:9">
      <c r="I574940" s="33"/>
    </row>
    <row r="574943" spans="9:9">
      <c r="I574943" s="33"/>
    </row>
    <row r="574962" spans="9:9">
      <c r="I574962" s="33"/>
    </row>
    <row r="574972" spans="9:9">
      <c r="I574972" s="33"/>
    </row>
    <row r="574975" spans="9:9">
      <c r="I574975" s="33"/>
    </row>
    <row r="574994" spans="9:9">
      <c r="I574994" s="33"/>
    </row>
    <row r="575004" spans="9:9">
      <c r="I575004" s="33"/>
    </row>
    <row r="575007" spans="9:9">
      <c r="I575007" s="33"/>
    </row>
    <row r="575026" spans="9:9">
      <c r="I575026" s="33"/>
    </row>
    <row r="575036" spans="9:9">
      <c r="I575036" s="33"/>
    </row>
    <row r="575039" spans="9:9">
      <c r="I575039" s="33"/>
    </row>
    <row r="575058" spans="9:9">
      <c r="I575058" s="33"/>
    </row>
    <row r="575068" spans="9:9">
      <c r="I575068" s="33"/>
    </row>
    <row r="575071" spans="9:9">
      <c r="I575071" s="33"/>
    </row>
    <row r="575090" spans="9:9">
      <c r="I575090" s="33"/>
    </row>
    <row r="575100" spans="9:9">
      <c r="I575100" s="33"/>
    </row>
    <row r="575103" spans="9:9">
      <c r="I575103" s="33"/>
    </row>
    <row r="575122" spans="9:9">
      <c r="I575122" s="33"/>
    </row>
    <row r="575132" spans="9:9">
      <c r="I575132" s="33"/>
    </row>
    <row r="575135" spans="9:9">
      <c r="I575135" s="33"/>
    </row>
    <row r="575154" spans="9:9">
      <c r="I575154" s="33"/>
    </row>
    <row r="575164" spans="9:9">
      <c r="I575164" s="33"/>
    </row>
    <row r="575167" spans="9:9">
      <c r="I575167" s="33"/>
    </row>
    <row r="575186" spans="9:9">
      <c r="I575186" s="33"/>
    </row>
    <row r="575196" spans="9:9">
      <c r="I575196" s="33"/>
    </row>
    <row r="575199" spans="9:9">
      <c r="I575199" s="33"/>
    </row>
    <row r="575218" spans="9:9">
      <c r="I575218" s="33"/>
    </row>
    <row r="575228" spans="9:9">
      <c r="I575228" s="33"/>
    </row>
    <row r="575231" spans="9:9">
      <c r="I575231" s="33"/>
    </row>
    <row r="575250" spans="9:9">
      <c r="I575250" s="33"/>
    </row>
    <row r="575260" spans="9:9">
      <c r="I575260" s="33"/>
    </row>
    <row r="575263" spans="9:9">
      <c r="I575263" s="33"/>
    </row>
    <row r="575282" spans="9:9">
      <c r="I575282" s="33"/>
    </row>
    <row r="575292" spans="9:9">
      <c r="I575292" s="33"/>
    </row>
    <row r="575295" spans="9:9">
      <c r="I575295" s="33"/>
    </row>
    <row r="575314" spans="9:9">
      <c r="I575314" s="33"/>
    </row>
    <row r="575324" spans="9:9">
      <c r="I575324" s="33"/>
    </row>
    <row r="575327" spans="9:9">
      <c r="I575327" s="33"/>
    </row>
    <row r="575346" spans="9:9">
      <c r="I575346" s="33"/>
    </row>
    <row r="575356" spans="9:9">
      <c r="I575356" s="33"/>
    </row>
    <row r="575359" spans="9:9">
      <c r="I575359" s="33"/>
    </row>
    <row r="575378" spans="9:9">
      <c r="I575378" s="33"/>
    </row>
    <row r="575388" spans="9:9">
      <c r="I575388" s="33"/>
    </row>
    <row r="575391" spans="9:9">
      <c r="I575391" s="33"/>
    </row>
    <row r="575410" spans="9:9">
      <c r="I575410" s="33"/>
    </row>
    <row r="575420" spans="9:9">
      <c r="I575420" s="33"/>
    </row>
    <row r="575423" spans="9:9">
      <c r="I575423" s="33"/>
    </row>
    <row r="575442" spans="9:9">
      <c r="I575442" s="33"/>
    </row>
    <row r="575452" spans="9:9">
      <c r="I575452" s="33"/>
    </row>
    <row r="575455" spans="9:9">
      <c r="I575455" s="33"/>
    </row>
    <row r="575474" spans="9:9">
      <c r="I575474" s="33"/>
    </row>
    <row r="575484" spans="9:9">
      <c r="I575484" s="33"/>
    </row>
    <row r="575487" spans="9:9">
      <c r="I575487" s="33"/>
    </row>
    <row r="575506" spans="9:9">
      <c r="I575506" s="33"/>
    </row>
    <row r="575516" spans="9:9">
      <c r="I575516" s="33"/>
    </row>
    <row r="575519" spans="9:9">
      <c r="I575519" s="33"/>
    </row>
    <row r="575538" spans="9:9">
      <c r="I575538" s="33"/>
    </row>
    <row r="575548" spans="9:9">
      <c r="I575548" s="33"/>
    </row>
    <row r="575551" spans="9:9">
      <c r="I575551" s="33"/>
    </row>
    <row r="575570" spans="9:9">
      <c r="I575570" s="33"/>
    </row>
    <row r="575580" spans="9:9">
      <c r="I575580" s="33"/>
    </row>
    <row r="575583" spans="9:9">
      <c r="I575583" s="33"/>
    </row>
    <row r="575602" spans="9:9">
      <c r="I575602" s="33"/>
    </row>
    <row r="575612" spans="9:9">
      <c r="I575612" s="33"/>
    </row>
    <row r="575615" spans="9:9">
      <c r="I575615" s="33"/>
    </row>
    <row r="575634" spans="9:9">
      <c r="I575634" s="33"/>
    </row>
    <row r="575644" spans="9:9">
      <c r="I575644" s="33"/>
    </row>
    <row r="575647" spans="9:9">
      <c r="I575647" s="33"/>
    </row>
    <row r="575666" spans="9:9">
      <c r="I575666" s="33"/>
    </row>
    <row r="575676" spans="9:9">
      <c r="I575676" s="33"/>
    </row>
    <row r="575679" spans="9:9">
      <c r="I575679" s="33"/>
    </row>
    <row r="575698" spans="9:9">
      <c r="I575698" s="33"/>
    </row>
    <row r="575708" spans="9:9">
      <c r="I575708" s="33"/>
    </row>
    <row r="575711" spans="9:9">
      <c r="I575711" s="33"/>
    </row>
    <row r="575730" spans="9:9">
      <c r="I575730" s="33"/>
    </row>
    <row r="575740" spans="9:9">
      <c r="I575740" s="33"/>
    </row>
    <row r="575743" spans="9:9">
      <c r="I575743" s="33"/>
    </row>
    <row r="575762" spans="9:9">
      <c r="I575762" s="33"/>
    </row>
    <row r="575772" spans="9:9">
      <c r="I575772" s="33"/>
    </row>
    <row r="575775" spans="9:9">
      <c r="I575775" s="33"/>
    </row>
    <row r="575794" spans="9:9">
      <c r="I575794" s="33"/>
    </row>
    <row r="575804" spans="9:9">
      <c r="I575804" s="33"/>
    </row>
    <row r="575807" spans="9:9">
      <c r="I575807" s="33"/>
    </row>
    <row r="575826" spans="9:9">
      <c r="I575826" s="33"/>
    </row>
    <row r="575836" spans="9:9">
      <c r="I575836" s="33"/>
    </row>
    <row r="575839" spans="9:9">
      <c r="I575839" s="33"/>
    </row>
    <row r="575858" spans="9:9">
      <c r="I575858" s="33"/>
    </row>
    <row r="575868" spans="9:9">
      <c r="I575868" s="33"/>
    </row>
    <row r="575871" spans="9:9">
      <c r="I575871" s="33"/>
    </row>
    <row r="575890" spans="9:9">
      <c r="I575890" s="33"/>
    </row>
    <row r="575900" spans="9:9">
      <c r="I575900" s="33"/>
    </row>
    <row r="575903" spans="9:9">
      <c r="I575903" s="33"/>
    </row>
    <row r="575922" spans="9:9">
      <c r="I575922" s="33"/>
    </row>
    <row r="575932" spans="9:9">
      <c r="I575932" s="33"/>
    </row>
    <row r="575935" spans="9:9">
      <c r="I575935" s="33"/>
    </row>
    <row r="575954" spans="9:9">
      <c r="I575954" s="33"/>
    </row>
    <row r="575964" spans="9:9">
      <c r="I575964" s="33"/>
    </row>
    <row r="575967" spans="9:9">
      <c r="I575967" s="33"/>
    </row>
    <row r="575986" spans="9:9">
      <c r="I575986" s="33"/>
    </row>
    <row r="575996" spans="9:9">
      <c r="I575996" s="33"/>
    </row>
    <row r="575999" spans="9:9">
      <c r="I575999" s="33"/>
    </row>
    <row r="576018" spans="9:9">
      <c r="I576018" s="33"/>
    </row>
    <row r="576028" spans="9:9">
      <c r="I576028" s="33"/>
    </row>
    <row r="576031" spans="9:9">
      <c r="I576031" s="33"/>
    </row>
    <row r="576050" spans="9:9">
      <c r="I576050" s="33"/>
    </row>
    <row r="576060" spans="9:9">
      <c r="I576060" s="33"/>
    </row>
    <row r="576063" spans="9:9">
      <c r="I576063" s="33"/>
    </row>
    <row r="576082" spans="9:9">
      <c r="I576082" s="33"/>
    </row>
    <row r="576092" spans="9:9">
      <c r="I576092" s="33"/>
    </row>
    <row r="576095" spans="9:9">
      <c r="I576095" s="33"/>
    </row>
    <row r="576114" spans="9:9">
      <c r="I576114" s="33"/>
    </row>
    <row r="576124" spans="9:9">
      <c r="I576124" s="33"/>
    </row>
    <row r="576127" spans="9:9">
      <c r="I576127" s="33"/>
    </row>
    <row r="576146" spans="9:9">
      <c r="I576146" s="33"/>
    </row>
    <row r="576156" spans="9:9">
      <c r="I576156" s="33"/>
    </row>
    <row r="576159" spans="9:9">
      <c r="I576159" s="33"/>
    </row>
    <row r="576178" spans="9:9">
      <c r="I576178" s="33"/>
    </row>
    <row r="576188" spans="9:9">
      <c r="I576188" s="33"/>
    </row>
    <row r="576191" spans="9:9">
      <c r="I576191" s="33"/>
    </row>
    <row r="576210" spans="9:9">
      <c r="I576210" s="33"/>
    </row>
    <row r="576220" spans="9:9">
      <c r="I576220" s="33"/>
    </row>
    <row r="576223" spans="9:9">
      <c r="I576223" s="33"/>
    </row>
    <row r="576242" spans="9:9">
      <c r="I576242" s="33"/>
    </row>
    <row r="576252" spans="9:9">
      <c r="I576252" s="33"/>
    </row>
    <row r="576255" spans="9:9">
      <c r="I576255" s="33"/>
    </row>
    <row r="576274" spans="9:9">
      <c r="I576274" s="33"/>
    </row>
    <row r="576284" spans="9:9">
      <c r="I576284" s="33"/>
    </row>
    <row r="576287" spans="9:9">
      <c r="I576287" s="33"/>
    </row>
    <row r="576306" spans="9:9">
      <c r="I576306" s="33"/>
    </row>
    <row r="576316" spans="9:9">
      <c r="I576316" s="33"/>
    </row>
    <row r="576319" spans="9:9">
      <c r="I576319" s="33"/>
    </row>
    <row r="576338" spans="9:9">
      <c r="I576338" s="33"/>
    </row>
    <row r="576348" spans="9:9">
      <c r="I576348" s="33"/>
    </row>
    <row r="576351" spans="9:9">
      <c r="I576351" s="33"/>
    </row>
    <row r="576370" spans="9:9">
      <c r="I576370" s="33"/>
    </row>
    <row r="576380" spans="9:9">
      <c r="I576380" s="33"/>
    </row>
    <row r="576383" spans="9:9">
      <c r="I576383" s="33"/>
    </row>
    <row r="576402" spans="9:9">
      <c r="I576402" s="33"/>
    </row>
    <row r="576412" spans="9:9">
      <c r="I576412" s="33"/>
    </row>
    <row r="576415" spans="9:9">
      <c r="I576415" s="33"/>
    </row>
    <row r="576434" spans="9:9">
      <c r="I576434" s="33"/>
    </row>
    <row r="576444" spans="9:9">
      <c r="I576444" s="33"/>
    </row>
    <row r="576447" spans="9:9">
      <c r="I576447" s="33"/>
    </row>
    <row r="576466" spans="9:9">
      <c r="I576466" s="33"/>
    </row>
    <row r="576476" spans="9:9">
      <c r="I576476" s="33"/>
    </row>
    <row r="576479" spans="9:9">
      <c r="I576479" s="33"/>
    </row>
    <row r="576498" spans="9:9">
      <c r="I576498" s="33"/>
    </row>
    <row r="576508" spans="9:9">
      <c r="I576508" s="33"/>
    </row>
    <row r="576511" spans="9:9">
      <c r="I576511" s="33"/>
    </row>
    <row r="576530" spans="9:9">
      <c r="I576530" s="33"/>
    </row>
    <row r="576540" spans="9:9">
      <c r="I576540" s="33"/>
    </row>
    <row r="576543" spans="9:9">
      <c r="I576543" s="33"/>
    </row>
    <row r="576562" spans="9:9">
      <c r="I576562" s="33"/>
    </row>
    <row r="576572" spans="9:9">
      <c r="I576572" s="33"/>
    </row>
    <row r="576575" spans="9:9">
      <c r="I576575" s="33"/>
    </row>
    <row r="576594" spans="9:9">
      <c r="I576594" s="33"/>
    </row>
    <row r="576604" spans="9:9">
      <c r="I576604" s="33"/>
    </row>
    <row r="576607" spans="9:9">
      <c r="I576607" s="33"/>
    </row>
    <row r="576626" spans="9:9">
      <c r="I576626" s="33"/>
    </row>
    <row r="576636" spans="9:9">
      <c r="I576636" s="33"/>
    </row>
    <row r="576639" spans="9:9">
      <c r="I576639" s="33"/>
    </row>
    <row r="576658" spans="9:9">
      <c r="I576658" s="33"/>
    </row>
    <row r="576668" spans="9:9">
      <c r="I576668" s="33"/>
    </row>
    <row r="576671" spans="9:9">
      <c r="I576671" s="33"/>
    </row>
    <row r="576690" spans="9:9">
      <c r="I576690" s="33"/>
    </row>
    <row r="576700" spans="9:9">
      <c r="I576700" s="33"/>
    </row>
    <row r="576703" spans="9:9">
      <c r="I576703" s="33"/>
    </row>
    <row r="576722" spans="9:9">
      <c r="I576722" s="33"/>
    </row>
    <row r="576732" spans="9:9">
      <c r="I576732" s="33"/>
    </row>
    <row r="576735" spans="9:9">
      <c r="I576735" s="33"/>
    </row>
    <row r="576754" spans="9:9">
      <c r="I576754" s="33"/>
    </row>
    <row r="576764" spans="9:9">
      <c r="I576764" s="33"/>
    </row>
    <row r="576767" spans="9:9">
      <c r="I576767" s="33"/>
    </row>
    <row r="576786" spans="9:9">
      <c r="I576786" s="33"/>
    </row>
    <row r="576796" spans="9:9">
      <c r="I576796" s="33"/>
    </row>
    <row r="576799" spans="9:9">
      <c r="I576799" s="33"/>
    </row>
    <row r="576818" spans="9:9">
      <c r="I576818" s="33"/>
    </row>
    <row r="576828" spans="9:9">
      <c r="I576828" s="33"/>
    </row>
    <row r="576831" spans="9:9">
      <c r="I576831" s="33"/>
    </row>
    <row r="576850" spans="9:9">
      <c r="I576850" s="33"/>
    </row>
    <row r="576860" spans="9:9">
      <c r="I576860" s="33"/>
    </row>
    <row r="576863" spans="9:9">
      <c r="I576863" s="33"/>
    </row>
    <row r="576882" spans="9:9">
      <c r="I576882" s="33"/>
    </row>
    <row r="576892" spans="9:9">
      <c r="I576892" s="33"/>
    </row>
    <row r="576895" spans="9:9">
      <c r="I576895" s="33"/>
    </row>
    <row r="576914" spans="9:9">
      <c r="I576914" s="33"/>
    </row>
    <row r="576924" spans="9:9">
      <c r="I576924" s="33"/>
    </row>
    <row r="576927" spans="9:9">
      <c r="I576927" s="33"/>
    </row>
    <row r="576946" spans="9:9">
      <c r="I576946" s="33"/>
    </row>
    <row r="576956" spans="9:9">
      <c r="I576956" s="33"/>
    </row>
    <row r="576959" spans="9:9">
      <c r="I576959" s="33"/>
    </row>
    <row r="576978" spans="9:9">
      <c r="I576978" s="33"/>
    </row>
    <row r="576988" spans="9:9">
      <c r="I576988" s="33"/>
    </row>
    <row r="576991" spans="9:9">
      <c r="I576991" s="33"/>
    </row>
    <row r="577010" spans="9:9">
      <c r="I577010" s="33"/>
    </row>
    <row r="577020" spans="9:9">
      <c r="I577020" s="33"/>
    </row>
    <row r="577023" spans="9:9">
      <c r="I577023" s="33"/>
    </row>
    <row r="577042" spans="9:9">
      <c r="I577042" s="33"/>
    </row>
    <row r="577052" spans="9:9">
      <c r="I577052" s="33"/>
    </row>
    <row r="577055" spans="9:9">
      <c r="I577055" s="33"/>
    </row>
    <row r="577074" spans="9:9">
      <c r="I577074" s="33"/>
    </row>
    <row r="577084" spans="9:9">
      <c r="I577084" s="33"/>
    </row>
    <row r="577087" spans="9:9">
      <c r="I577087" s="33"/>
    </row>
    <row r="577106" spans="9:9">
      <c r="I577106" s="33"/>
    </row>
    <row r="577116" spans="9:9">
      <c r="I577116" s="33"/>
    </row>
    <row r="577119" spans="9:9">
      <c r="I577119" s="33"/>
    </row>
    <row r="577138" spans="9:9">
      <c r="I577138" s="33"/>
    </row>
    <row r="577148" spans="9:9">
      <c r="I577148" s="33"/>
    </row>
    <row r="577151" spans="9:9">
      <c r="I577151" s="33"/>
    </row>
    <row r="577170" spans="9:9">
      <c r="I577170" s="33"/>
    </row>
    <row r="577180" spans="9:9">
      <c r="I577180" s="33"/>
    </row>
    <row r="577183" spans="9:9">
      <c r="I577183" s="33"/>
    </row>
    <row r="577202" spans="9:9">
      <c r="I577202" s="33"/>
    </row>
    <row r="577212" spans="9:9">
      <c r="I577212" s="33"/>
    </row>
    <row r="577215" spans="9:9">
      <c r="I577215" s="33"/>
    </row>
    <row r="577234" spans="9:9">
      <c r="I577234" s="33"/>
    </row>
    <row r="577244" spans="9:9">
      <c r="I577244" s="33"/>
    </row>
    <row r="577247" spans="9:9">
      <c r="I577247" s="33"/>
    </row>
    <row r="577266" spans="9:9">
      <c r="I577266" s="33"/>
    </row>
    <row r="577276" spans="9:9">
      <c r="I577276" s="33"/>
    </row>
    <row r="577279" spans="9:9">
      <c r="I577279" s="33"/>
    </row>
    <row r="577298" spans="9:9">
      <c r="I577298" s="33"/>
    </row>
    <row r="577308" spans="9:9">
      <c r="I577308" s="33"/>
    </row>
    <row r="577311" spans="9:9">
      <c r="I577311" s="33"/>
    </row>
    <row r="577330" spans="9:9">
      <c r="I577330" s="33"/>
    </row>
    <row r="577340" spans="9:9">
      <c r="I577340" s="33"/>
    </row>
    <row r="577343" spans="9:9">
      <c r="I577343" s="33"/>
    </row>
    <row r="577362" spans="9:9">
      <c r="I577362" s="33"/>
    </row>
    <row r="577372" spans="9:9">
      <c r="I577372" s="33"/>
    </row>
    <row r="577375" spans="9:9">
      <c r="I577375" s="33"/>
    </row>
    <row r="577394" spans="9:9">
      <c r="I577394" s="33"/>
    </row>
    <row r="577404" spans="9:9">
      <c r="I577404" s="33"/>
    </row>
    <row r="577407" spans="9:9">
      <c r="I577407" s="33"/>
    </row>
    <row r="577426" spans="9:9">
      <c r="I577426" s="33"/>
    </row>
    <row r="577436" spans="9:9">
      <c r="I577436" s="33"/>
    </row>
    <row r="577439" spans="9:9">
      <c r="I577439" s="33"/>
    </row>
    <row r="577458" spans="9:9">
      <c r="I577458" s="33"/>
    </row>
    <row r="577468" spans="9:9">
      <c r="I577468" s="33"/>
    </row>
    <row r="577471" spans="9:9">
      <c r="I577471" s="33"/>
    </row>
    <row r="577490" spans="9:9">
      <c r="I577490" s="33"/>
    </row>
    <row r="577500" spans="9:9">
      <c r="I577500" s="33"/>
    </row>
    <row r="577503" spans="9:9">
      <c r="I577503" s="33"/>
    </row>
    <row r="577522" spans="9:9">
      <c r="I577522" s="33"/>
    </row>
    <row r="577532" spans="9:9">
      <c r="I577532" s="33"/>
    </row>
    <row r="577535" spans="9:9">
      <c r="I577535" s="33"/>
    </row>
    <row r="577554" spans="9:9">
      <c r="I577554" s="33"/>
    </row>
    <row r="577564" spans="9:9">
      <c r="I577564" s="33"/>
    </row>
    <row r="577567" spans="9:9">
      <c r="I577567" s="33"/>
    </row>
    <row r="577586" spans="9:9">
      <c r="I577586" s="33"/>
    </row>
    <row r="577596" spans="9:9">
      <c r="I577596" s="33"/>
    </row>
    <row r="577599" spans="9:9">
      <c r="I577599" s="33"/>
    </row>
    <row r="577618" spans="9:9">
      <c r="I577618" s="33"/>
    </row>
    <row r="577628" spans="9:9">
      <c r="I577628" s="33"/>
    </row>
    <row r="577631" spans="9:9">
      <c r="I577631" s="33"/>
    </row>
    <row r="577650" spans="9:9">
      <c r="I577650" s="33"/>
    </row>
    <row r="577660" spans="9:9">
      <c r="I577660" s="33"/>
    </row>
    <row r="577663" spans="9:9">
      <c r="I577663" s="33"/>
    </row>
    <row r="577682" spans="9:9">
      <c r="I577682" s="33"/>
    </row>
    <row r="577692" spans="9:9">
      <c r="I577692" s="33"/>
    </row>
    <row r="577695" spans="9:9">
      <c r="I577695" s="33"/>
    </row>
    <row r="577714" spans="9:9">
      <c r="I577714" s="33"/>
    </row>
    <row r="577724" spans="9:9">
      <c r="I577724" s="33"/>
    </row>
    <row r="577727" spans="9:9">
      <c r="I577727" s="33"/>
    </row>
    <row r="577746" spans="9:9">
      <c r="I577746" s="33"/>
    </row>
    <row r="577756" spans="9:9">
      <c r="I577756" s="33"/>
    </row>
    <row r="577759" spans="9:9">
      <c r="I577759" s="33"/>
    </row>
    <row r="577778" spans="9:9">
      <c r="I577778" s="33"/>
    </row>
    <row r="577788" spans="9:9">
      <c r="I577788" s="33"/>
    </row>
    <row r="577791" spans="9:9">
      <c r="I577791" s="33"/>
    </row>
    <row r="577810" spans="9:9">
      <c r="I577810" s="33"/>
    </row>
    <row r="577820" spans="9:9">
      <c r="I577820" s="33"/>
    </row>
    <row r="577823" spans="9:9">
      <c r="I577823" s="33"/>
    </row>
    <row r="577842" spans="9:9">
      <c r="I577842" s="33"/>
    </row>
    <row r="577852" spans="9:9">
      <c r="I577852" s="33"/>
    </row>
    <row r="577855" spans="9:9">
      <c r="I577855" s="33"/>
    </row>
    <row r="577874" spans="9:9">
      <c r="I577874" s="33"/>
    </row>
    <row r="577884" spans="9:9">
      <c r="I577884" s="33"/>
    </row>
    <row r="577887" spans="9:9">
      <c r="I577887" s="33"/>
    </row>
    <row r="577906" spans="9:9">
      <c r="I577906" s="33"/>
    </row>
    <row r="577916" spans="9:9">
      <c r="I577916" s="33"/>
    </row>
    <row r="577919" spans="9:9">
      <c r="I577919" s="33"/>
    </row>
    <row r="577938" spans="9:9">
      <c r="I577938" s="33"/>
    </row>
    <row r="577948" spans="9:9">
      <c r="I577948" s="33"/>
    </row>
    <row r="577951" spans="9:9">
      <c r="I577951" s="33"/>
    </row>
    <row r="577970" spans="9:9">
      <c r="I577970" s="33"/>
    </row>
    <row r="577980" spans="9:9">
      <c r="I577980" s="33"/>
    </row>
    <row r="577983" spans="9:9">
      <c r="I577983" s="33"/>
    </row>
    <row r="578002" spans="9:9">
      <c r="I578002" s="33"/>
    </row>
    <row r="578012" spans="9:9">
      <c r="I578012" s="33"/>
    </row>
    <row r="578015" spans="9:9">
      <c r="I578015" s="33"/>
    </row>
    <row r="578034" spans="9:9">
      <c r="I578034" s="33"/>
    </row>
    <row r="578044" spans="9:9">
      <c r="I578044" s="33"/>
    </row>
    <row r="578047" spans="9:9">
      <c r="I578047" s="33"/>
    </row>
    <row r="578066" spans="9:9">
      <c r="I578066" s="33"/>
    </row>
    <row r="578076" spans="9:9">
      <c r="I578076" s="33"/>
    </row>
    <row r="578079" spans="9:9">
      <c r="I578079" s="33"/>
    </row>
    <row r="578098" spans="9:9">
      <c r="I578098" s="33"/>
    </row>
    <row r="578108" spans="9:9">
      <c r="I578108" s="33"/>
    </row>
    <row r="578111" spans="9:9">
      <c r="I578111" s="33"/>
    </row>
    <row r="578130" spans="9:9">
      <c r="I578130" s="33"/>
    </row>
    <row r="578140" spans="9:9">
      <c r="I578140" s="33"/>
    </row>
    <row r="578143" spans="9:9">
      <c r="I578143" s="33"/>
    </row>
    <row r="578162" spans="9:9">
      <c r="I578162" s="33"/>
    </row>
    <row r="578172" spans="9:9">
      <c r="I578172" s="33"/>
    </row>
    <row r="578175" spans="9:9">
      <c r="I578175" s="33"/>
    </row>
    <row r="578194" spans="9:9">
      <c r="I578194" s="33"/>
    </row>
    <row r="578204" spans="9:9">
      <c r="I578204" s="33"/>
    </row>
    <row r="578207" spans="9:9">
      <c r="I578207" s="33"/>
    </row>
    <row r="578226" spans="9:9">
      <c r="I578226" s="33"/>
    </row>
    <row r="578236" spans="9:9">
      <c r="I578236" s="33"/>
    </row>
    <row r="578239" spans="9:9">
      <c r="I578239" s="33"/>
    </row>
    <row r="578258" spans="9:9">
      <c r="I578258" s="33"/>
    </row>
    <row r="578268" spans="9:9">
      <c r="I578268" s="33"/>
    </row>
    <row r="578271" spans="9:9">
      <c r="I578271" s="33"/>
    </row>
    <row r="578290" spans="9:9">
      <c r="I578290" s="33"/>
    </row>
    <row r="578300" spans="9:9">
      <c r="I578300" s="33"/>
    </row>
    <row r="578303" spans="9:9">
      <c r="I578303" s="33"/>
    </row>
    <row r="578322" spans="9:9">
      <c r="I578322" s="33"/>
    </row>
    <row r="578332" spans="9:9">
      <c r="I578332" s="33"/>
    </row>
    <row r="578335" spans="9:9">
      <c r="I578335" s="33"/>
    </row>
    <row r="578354" spans="9:9">
      <c r="I578354" s="33"/>
    </row>
    <row r="578364" spans="9:9">
      <c r="I578364" s="33"/>
    </row>
    <row r="578367" spans="9:9">
      <c r="I578367" s="33"/>
    </row>
    <row r="578386" spans="9:9">
      <c r="I578386" s="33"/>
    </row>
    <row r="578396" spans="9:9">
      <c r="I578396" s="33"/>
    </row>
    <row r="578399" spans="9:9">
      <c r="I578399" s="33"/>
    </row>
    <row r="578418" spans="9:9">
      <c r="I578418" s="33"/>
    </row>
    <row r="578428" spans="9:9">
      <c r="I578428" s="33"/>
    </row>
    <row r="578431" spans="9:9">
      <c r="I578431" s="33"/>
    </row>
    <row r="578450" spans="9:9">
      <c r="I578450" s="33"/>
    </row>
    <row r="578460" spans="9:9">
      <c r="I578460" s="33"/>
    </row>
    <row r="578463" spans="9:9">
      <c r="I578463" s="33"/>
    </row>
    <row r="578482" spans="9:9">
      <c r="I578482" s="33"/>
    </row>
    <row r="578492" spans="9:9">
      <c r="I578492" s="33"/>
    </row>
    <row r="578495" spans="9:9">
      <c r="I578495" s="33"/>
    </row>
    <row r="578514" spans="9:9">
      <c r="I578514" s="33"/>
    </row>
    <row r="578524" spans="9:9">
      <c r="I578524" s="33"/>
    </row>
    <row r="578527" spans="9:9">
      <c r="I578527" s="33"/>
    </row>
    <row r="578546" spans="9:9">
      <c r="I578546" s="33"/>
    </row>
    <row r="578556" spans="9:9">
      <c r="I578556" s="33"/>
    </row>
    <row r="578559" spans="9:9">
      <c r="I578559" s="33"/>
    </row>
    <row r="578578" spans="9:9">
      <c r="I578578" s="33"/>
    </row>
    <row r="578588" spans="9:9">
      <c r="I578588" s="33"/>
    </row>
    <row r="578591" spans="9:9">
      <c r="I578591" s="33"/>
    </row>
    <row r="578610" spans="9:9">
      <c r="I578610" s="33"/>
    </row>
    <row r="578620" spans="9:9">
      <c r="I578620" s="33"/>
    </row>
    <row r="578623" spans="9:9">
      <c r="I578623" s="33"/>
    </row>
    <row r="578642" spans="9:9">
      <c r="I578642" s="33"/>
    </row>
    <row r="578652" spans="9:9">
      <c r="I578652" s="33"/>
    </row>
    <row r="578655" spans="9:9">
      <c r="I578655" s="33"/>
    </row>
    <row r="578674" spans="9:9">
      <c r="I578674" s="33"/>
    </row>
    <row r="578684" spans="9:9">
      <c r="I578684" s="33"/>
    </row>
    <row r="578687" spans="9:9">
      <c r="I578687" s="33"/>
    </row>
    <row r="578706" spans="9:9">
      <c r="I578706" s="33"/>
    </row>
    <row r="578716" spans="9:9">
      <c r="I578716" s="33"/>
    </row>
    <row r="578719" spans="9:9">
      <c r="I578719" s="33"/>
    </row>
    <row r="578738" spans="9:9">
      <c r="I578738" s="33"/>
    </row>
    <row r="578748" spans="9:9">
      <c r="I578748" s="33"/>
    </row>
    <row r="578751" spans="9:9">
      <c r="I578751" s="33"/>
    </row>
    <row r="578770" spans="9:9">
      <c r="I578770" s="33"/>
    </row>
    <row r="578780" spans="9:9">
      <c r="I578780" s="33"/>
    </row>
    <row r="578783" spans="9:9">
      <c r="I578783" s="33"/>
    </row>
    <row r="578802" spans="9:9">
      <c r="I578802" s="33"/>
    </row>
    <row r="578812" spans="9:9">
      <c r="I578812" s="33"/>
    </row>
    <row r="578815" spans="9:9">
      <c r="I578815" s="33"/>
    </row>
    <row r="578834" spans="9:9">
      <c r="I578834" s="33"/>
    </row>
    <row r="578844" spans="9:9">
      <c r="I578844" s="33"/>
    </row>
    <row r="578847" spans="9:9">
      <c r="I578847" s="33"/>
    </row>
    <row r="578866" spans="9:9">
      <c r="I578866" s="33"/>
    </row>
    <row r="578876" spans="9:9">
      <c r="I578876" s="33"/>
    </row>
    <row r="578879" spans="9:9">
      <c r="I578879" s="33"/>
    </row>
    <row r="578898" spans="9:9">
      <c r="I578898" s="33"/>
    </row>
    <row r="578908" spans="9:9">
      <c r="I578908" s="33"/>
    </row>
    <row r="578911" spans="9:9">
      <c r="I578911" s="33"/>
    </row>
    <row r="578930" spans="9:9">
      <c r="I578930" s="33"/>
    </row>
    <row r="578940" spans="9:9">
      <c r="I578940" s="33"/>
    </row>
    <row r="578943" spans="9:9">
      <c r="I578943" s="33"/>
    </row>
    <row r="578962" spans="9:9">
      <c r="I578962" s="33"/>
    </row>
    <row r="578972" spans="9:9">
      <c r="I578972" s="33"/>
    </row>
    <row r="578975" spans="9:9">
      <c r="I578975" s="33"/>
    </row>
    <row r="578994" spans="9:9">
      <c r="I578994" s="33"/>
    </row>
    <row r="579004" spans="9:9">
      <c r="I579004" s="33"/>
    </row>
    <row r="579007" spans="9:9">
      <c r="I579007" s="33"/>
    </row>
    <row r="579026" spans="9:9">
      <c r="I579026" s="33"/>
    </row>
    <row r="579036" spans="9:9">
      <c r="I579036" s="33"/>
    </row>
    <row r="579039" spans="9:9">
      <c r="I579039" s="33"/>
    </row>
    <row r="579058" spans="9:9">
      <c r="I579058" s="33"/>
    </row>
    <row r="579068" spans="9:9">
      <c r="I579068" s="33"/>
    </row>
    <row r="579071" spans="9:9">
      <c r="I579071" s="33"/>
    </row>
    <row r="579090" spans="9:9">
      <c r="I579090" s="33"/>
    </row>
    <row r="579100" spans="9:9">
      <c r="I579100" s="33"/>
    </row>
    <row r="579103" spans="9:9">
      <c r="I579103" s="33"/>
    </row>
    <row r="579122" spans="9:9">
      <c r="I579122" s="33"/>
    </row>
    <row r="579132" spans="9:9">
      <c r="I579132" s="33"/>
    </row>
    <row r="579135" spans="9:9">
      <c r="I579135" s="33"/>
    </row>
    <row r="579154" spans="9:9">
      <c r="I579154" s="33"/>
    </row>
    <row r="579164" spans="9:9">
      <c r="I579164" s="33"/>
    </row>
    <row r="579167" spans="9:9">
      <c r="I579167" s="33"/>
    </row>
    <row r="579186" spans="9:9">
      <c r="I579186" s="33"/>
    </row>
    <row r="579196" spans="9:9">
      <c r="I579196" s="33"/>
    </row>
    <row r="579199" spans="9:9">
      <c r="I579199" s="33"/>
    </row>
    <row r="579218" spans="9:9">
      <c r="I579218" s="33"/>
    </row>
    <row r="579228" spans="9:9">
      <c r="I579228" s="33"/>
    </row>
    <row r="579231" spans="9:9">
      <c r="I579231" s="33"/>
    </row>
    <row r="579250" spans="9:9">
      <c r="I579250" s="33"/>
    </row>
    <row r="579260" spans="9:9">
      <c r="I579260" s="33"/>
    </row>
    <row r="579263" spans="9:9">
      <c r="I579263" s="33"/>
    </row>
    <row r="579282" spans="9:9">
      <c r="I579282" s="33"/>
    </row>
    <row r="579292" spans="9:9">
      <c r="I579292" s="33"/>
    </row>
    <row r="579295" spans="9:9">
      <c r="I579295" s="33"/>
    </row>
    <row r="579314" spans="9:9">
      <c r="I579314" s="33"/>
    </row>
    <row r="579324" spans="9:9">
      <c r="I579324" s="33"/>
    </row>
    <row r="579327" spans="9:9">
      <c r="I579327" s="33"/>
    </row>
    <row r="579346" spans="9:9">
      <c r="I579346" s="33"/>
    </row>
    <row r="579356" spans="9:9">
      <c r="I579356" s="33"/>
    </row>
    <row r="579359" spans="9:9">
      <c r="I579359" s="33"/>
    </row>
    <row r="579378" spans="9:9">
      <c r="I579378" s="33"/>
    </row>
    <row r="579388" spans="9:9">
      <c r="I579388" s="33"/>
    </row>
    <row r="579391" spans="9:9">
      <c r="I579391" s="33"/>
    </row>
    <row r="579410" spans="9:9">
      <c r="I579410" s="33"/>
    </row>
    <row r="579420" spans="9:9">
      <c r="I579420" s="33"/>
    </row>
    <row r="579423" spans="9:9">
      <c r="I579423" s="33"/>
    </row>
    <row r="579442" spans="9:9">
      <c r="I579442" s="33"/>
    </row>
    <row r="579452" spans="9:9">
      <c r="I579452" s="33"/>
    </row>
    <row r="579455" spans="9:9">
      <c r="I579455" s="33"/>
    </row>
    <row r="579474" spans="9:9">
      <c r="I579474" s="33"/>
    </row>
    <row r="579484" spans="9:9">
      <c r="I579484" s="33"/>
    </row>
    <row r="579487" spans="9:9">
      <c r="I579487" s="33"/>
    </row>
    <row r="579506" spans="9:9">
      <c r="I579506" s="33"/>
    </row>
    <row r="579516" spans="9:9">
      <c r="I579516" s="33"/>
    </row>
    <row r="579519" spans="9:9">
      <c r="I579519" s="33"/>
    </row>
    <row r="579538" spans="9:9">
      <c r="I579538" s="33"/>
    </row>
    <row r="579548" spans="9:9">
      <c r="I579548" s="33"/>
    </row>
    <row r="579551" spans="9:9">
      <c r="I579551" s="33"/>
    </row>
    <row r="579570" spans="9:9">
      <c r="I579570" s="33"/>
    </row>
    <row r="579580" spans="9:9">
      <c r="I579580" s="33"/>
    </row>
    <row r="579583" spans="9:9">
      <c r="I579583" s="33"/>
    </row>
    <row r="579602" spans="9:9">
      <c r="I579602" s="33"/>
    </row>
    <row r="579612" spans="9:9">
      <c r="I579612" s="33"/>
    </row>
    <row r="579615" spans="9:9">
      <c r="I579615" s="33"/>
    </row>
    <row r="579634" spans="9:9">
      <c r="I579634" s="33"/>
    </row>
    <row r="579644" spans="9:9">
      <c r="I579644" s="33"/>
    </row>
    <row r="579647" spans="9:9">
      <c r="I579647" s="33"/>
    </row>
    <row r="579666" spans="9:9">
      <c r="I579666" s="33"/>
    </row>
    <row r="579676" spans="9:9">
      <c r="I579676" s="33"/>
    </row>
    <row r="579679" spans="9:9">
      <c r="I579679" s="33"/>
    </row>
    <row r="579698" spans="9:9">
      <c r="I579698" s="33"/>
    </row>
    <row r="579708" spans="9:9">
      <c r="I579708" s="33"/>
    </row>
    <row r="579711" spans="9:9">
      <c r="I579711" s="33"/>
    </row>
    <row r="579730" spans="9:9">
      <c r="I579730" s="33"/>
    </row>
    <row r="579740" spans="9:9">
      <c r="I579740" s="33"/>
    </row>
    <row r="579743" spans="9:9">
      <c r="I579743" s="33"/>
    </row>
    <row r="579762" spans="9:9">
      <c r="I579762" s="33"/>
    </row>
    <row r="579772" spans="9:9">
      <c r="I579772" s="33"/>
    </row>
    <row r="579775" spans="9:9">
      <c r="I579775" s="33"/>
    </row>
    <row r="579794" spans="9:9">
      <c r="I579794" s="33"/>
    </row>
    <row r="579804" spans="9:9">
      <c r="I579804" s="33"/>
    </row>
    <row r="579807" spans="9:9">
      <c r="I579807" s="33"/>
    </row>
    <row r="579826" spans="9:9">
      <c r="I579826" s="33"/>
    </row>
    <row r="579836" spans="9:9">
      <c r="I579836" s="33"/>
    </row>
    <row r="579839" spans="9:9">
      <c r="I579839" s="33"/>
    </row>
    <row r="579858" spans="9:9">
      <c r="I579858" s="33"/>
    </row>
    <row r="579868" spans="9:9">
      <c r="I579868" s="33"/>
    </row>
    <row r="579871" spans="9:9">
      <c r="I579871" s="33"/>
    </row>
    <row r="579890" spans="9:9">
      <c r="I579890" s="33"/>
    </row>
    <row r="579900" spans="9:9">
      <c r="I579900" s="33"/>
    </row>
    <row r="579903" spans="9:9">
      <c r="I579903" s="33"/>
    </row>
    <row r="579922" spans="9:9">
      <c r="I579922" s="33"/>
    </row>
    <row r="579932" spans="9:9">
      <c r="I579932" s="33"/>
    </row>
    <row r="579935" spans="9:9">
      <c r="I579935" s="33"/>
    </row>
    <row r="579954" spans="9:9">
      <c r="I579954" s="33"/>
    </row>
    <row r="579964" spans="9:9">
      <c r="I579964" s="33"/>
    </row>
    <row r="579967" spans="9:9">
      <c r="I579967" s="33"/>
    </row>
    <row r="579986" spans="9:9">
      <c r="I579986" s="33"/>
    </row>
    <row r="579996" spans="9:9">
      <c r="I579996" s="33"/>
    </row>
    <row r="579999" spans="9:9">
      <c r="I579999" s="33"/>
    </row>
    <row r="580018" spans="9:9">
      <c r="I580018" s="33"/>
    </row>
    <row r="580028" spans="9:9">
      <c r="I580028" s="33"/>
    </row>
    <row r="580031" spans="9:9">
      <c r="I580031" s="33"/>
    </row>
    <row r="580050" spans="9:9">
      <c r="I580050" s="33"/>
    </row>
    <row r="580060" spans="9:9">
      <c r="I580060" s="33"/>
    </row>
    <row r="580063" spans="9:9">
      <c r="I580063" s="33"/>
    </row>
    <row r="580082" spans="9:9">
      <c r="I580082" s="33"/>
    </row>
    <row r="580092" spans="9:9">
      <c r="I580092" s="33"/>
    </row>
    <row r="580095" spans="9:9">
      <c r="I580095" s="33"/>
    </row>
    <row r="580114" spans="9:9">
      <c r="I580114" s="33"/>
    </row>
    <row r="580124" spans="9:9">
      <c r="I580124" s="33"/>
    </row>
    <row r="580127" spans="9:9">
      <c r="I580127" s="33"/>
    </row>
    <row r="580146" spans="9:9">
      <c r="I580146" s="33"/>
    </row>
    <row r="580156" spans="9:9">
      <c r="I580156" s="33"/>
    </row>
    <row r="580159" spans="9:9">
      <c r="I580159" s="33"/>
    </row>
    <row r="580178" spans="9:9">
      <c r="I580178" s="33"/>
    </row>
    <row r="580188" spans="9:9">
      <c r="I580188" s="33"/>
    </row>
    <row r="580191" spans="9:9">
      <c r="I580191" s="33"/>
    </row>
    <row r="580210" spans="9:9">
      <c r="I580210" s="33"/>
    </row>
    <row r="580220" spans="9:9">
      <c r="I580220" s="33"/>
    </row>
    <row r="580223" spans="9:9">
      <c r="I580223" s="33"/>
    </row>
    <row r="580242" spans="9:9">
      <c r="I580242" s="33"/>
    </row>
    <row r="580252" spans="9:9">
      <c r="I580252" s="33"/>
    </row>
    <row r="580255" spans="9:9">
      <c r="I580255" s="33"/>
    </row>
    <row r="580274" spans="9:9">
      <c r="I580274" s="33"/>
    </row>
    <row r="580284" spans="9:9">
      <c r="I580284" s="33"/>
    </row>
    <row r="580287" spans="9:9">
      <c r="I580287" s="33"/>
    </row>
    <row r="580306" spans="9:9">
      <c r="I580306" s="33"/>
    </row>
    <row r="580316" spans="9:9">
      <c r="I580316" s="33"/>
    </row>
    <row r="580319" spans="9:9">
      <c r="I580319" s="33"/>
    </row>
    <row r="580338" spans="9:9">
      <c r="I580338" s="33"/>
    </row>
    <row r="580348" spans="9:9">
      <c r="I580348" s="33"/>
    </row>
    <row r="580351" spans="9:9">
      <c r="I580351" s="33"/>
    </row>
    <row r="580370" spans="9:9">
      <c r="I580370" s="33"/>
    </row>
    <row r="580380" spans="9:9">
      <c r="I580380" s="33"/>
    </row>
    <row r="580383" spans="9:9">
      <c r="I580383" s="33"/>
    </row>
    <row r="580402" spans="9:9">
      <c r="I580402" s="33"/>
    </row>
    <row r="580412" spans="9:9">
      <c r="I580412" s="33"/>
    </row>
    <row r="580415" spans="9:9">
      <c r="I580415" s="33"/>
    </row>
    <row r="580434" spans="9:9">
      <c r="I580434" s="33"/>
    </row>
    <row r="580444" spans="9:9">
      <c r="I580444" s="33"/>
    </row>
    <row r="580447" spans="9:9">
      <c r="I580447" s="33"/>
    </row>
    <row r="580466" spans="9:9">
      <c r="I580466" s="33"/>
    </row>
    <row r="580476" spans="9:9">
      <c r="I580476" s="33"/>
    </row>
    <row r="580479" spans="9:9">
      <c r="I580479" s="33"/>
    </row>
    <row r="580498" spans="9:9">
      <c r="I580498" s="33"/>
    </row>
    <row r="580508" spans="9:9">
      <c r="I580508" s="33"/>
    </row>
    <row r="580511" spans="9:9">
      <c r="I580511" s="33"/>
    </row>
    <row r="580530" spans="9:9">
      <c r="I580530" s="33"/>
    </row>
    <row r="580540" spans="9:9">
      <c r="I580540" s="33"/>
    </row>
    <row r="580543" spans="9:9">
      <c r="I580543" s="33"/>
    </row>
    <row r="580562" spans="9:9">
      <c r="I580562" s="33"/>
    </row>
    <row r="580572" spans="9:9">
      <c r="I580572" s="33"/>
    </row>
    <row r="580575" spans="9:9">
      <c r="I580575" s="33"/>
    </row>
    <row r="580594" spans="9:9">
      <c r="I580594" s="33"/>
    </row>
    <row r="580604" spans="9:9">
      <c r="I580604" s="33"/>
    </row>
    <row r="580607" spans="9:9">
      <c r="I580607" s="33"/>
    </row>
    <row r="580626" spans="9:9">
      <c r="I580626" s="33"/>
    </row>
    <row r="580636" spans="9:9">
      <c r="I580636" s="33"/>
    </row>
    <row r="580639" spans="9:9">
      <c r="I580639" s="33"/>
    </row>
    <row r="580658" spans="9:9">
      <c r="I580658" s="33"/>
    </row>
    <row r="580668" spans="9:9">
      <c r="I580668" s="33"/>
    </row>
    <row r="580671" spans="9:9">
      <c r="I580671" s="33"/>
    </row>
    <row r="580690" spans="9:9">
      <c r="I580690" s="33"/>
    </row>
    <row r="580700" spans="9:9">
      <c r="I580700" s="33"/>
    </row>
    <row r="580703" spans="9:9">
      <c r="I580703" s="33"/>
    </row>
    <row r="580722" spans="9:9">
      <c r="I580722" s="33"/>
    </row>
    <row r="580732" spans="9:9">
      <c r="I580732" s="33"/>
    </row>
    <row r="580735" spans="9:9">
      <c r="I580735" s="33"/>
    </row>
    <row r="580754" spans="9:9">
      <c r="I580754" s="33"/>
    </row>
    <row r="580764" spans="9:9">
      <c r="I580764" s="33"/>
    </row>
    <row r="580767" spans="9:9">
      <c r="I580767" s="33"/>
    </row>
    <row r="580786" spans="9:9">
      <c r="I580786" s="33"/>
    </row>
    <row r="580796" spans="9:9">
      <c r="I580796" s="33"/>
    </row>
    <row r="580799" spans="9:9">
      <c r="I580799" s="33"/>
    </row>
    <row r="580818" spans="9:9">
      <c r="I580818" s="33"/>
    </row>
    <row r="580828" spans="9:9">
      <c r="I580828" s="33"/>
    </row>
    <row r="580831" spans="9:9">
      <c r="I580831" s="33"/>
    </row>
    <row r="580850" spans="9:9">
      <c r="I580850" s="33"/>
    </row>
    <row r="580860" spans="9:9">
      <c r="I580860" s="33"/>
    </row>
    <row r="580863" spans="9:9">
      <c r="I580863" s="33"/>
    </row>
    <row r="580882" spans="9:9">
      <c r="I580882" s="33"/>
    </row>
    <row r="580892" spans="9:9">
      <c r="I580892" s="33"/>
    </row>
    <row r="580895" spans="9:9">
      <c r="I580895" s="33"/>
    </row>
    <row r="580914" spans="9:9">
      <c r="I580914" s="33"/>
    </row>
    <row r="580924" spans="9:9">
      <c r="I580924" s="33"/>
    </row>
    <row r="580927" spans="9:9">
      <c r="I580927" s="33"/>
    </row>
    <row r="580946" spans="9:9">
      <c r="I580946" s="33"/>
    </row>
    <row r="580956" spans="9:9">
      <c r="I580956" s="33"/>
    </row>
    <row r="580959" spans="9:9">
      <c r="I580959" s="33"/>
    </row>
    <row r="580978" spans="9:9">
      <c r="I580978" s="33"/>
    </row>
    <row r="580988" spans="9:9">
      <c r="I580988" s="33"/>
    </row>
    <row r="580991" spans="9:9">
      <c r="I580991" s="33"/>
    </row>
    <row r="581010" spans="9:9">
      <c r="I581010" s="33"/>
    </row>
    <row r="581020" spans="9:9">
      <c r="I581020" s="33"/>
    </row>
    <row r="581023" spans="9:9">
      <c r="I581023" s="33"/>
    </row>
    <row r="581042" spans="9:9">
      <c r="I581042" s="33"/>
    </row>
    <row r="581052" spans="9:9">
      <c r="I581052" s="33"/>
    </row>
    <row r="581055" spans="9:9">
      <c r="I581055" s="33"/>
    </row>
    <row r="581074" spans="9:9">
      <c r="I581074" s="33"/>
    </row>
    <row r="581084" spans="9:9">
      <c r="I581084" s="33"/>
    </row>
    <row r="581087" spans="9:9">
      <c r="I581087" s="33"/>
    </row>
    <row r="581106" spans="9:9">
      <c r="I581106" s="33"/>
    </row>
    <row r="581116" spans="9:9">
      <c r="I581116" s="33"/>
    </row>
    <row r="581119" spans="9:9">
      <c r="I581119" s="33"/>
    </row>
    <row r="581138" spans="9:9">
      <c r="I581138" s="33"/>
    </row>
    <row r="581148" spans="9:9">
      <c r="I581148" s="33"/>
    </row>
    <row r="581151" spans="9:9">
      <c r="I581151" s="33"/>
    </row>
    <row r="581170" spans="9:9">
      <c r="I581170" s="33"/>
    </row>
    <row r="581180" spans="9:9">
      <c r="I581180" s="33"/>
    </row>
    <row r="581183" spans="9:9">
      <c r="I581183" s="33"/>
    </row>
    <row r="581202" spans="9:9">
      <c r="I581202" s="33"/>
    </row>
    <row r="581212" spans="9:9">
      <c r="I581212" s="33"/>
    </row>
    <row r="581215" spans="9:9">
      <c r="I581215" s="33"/>
    </row>
    <row r="581234" spans="9:9">
      <c r="I581234" s="33"/>
    </row>
    <row r="581244" spans="9:9">
      <c r="I581244" s="33"/>
    </row>
    <row r="581247" spans="9:9">
      <c r="I581247" s="33"/>
    </row>
    <row r="581266" spans="9:9">
      <c r="I581266" s="33"/>
    </row>
    <row r="581276" spans="9:9">
      <c r="I581276" s="33"/>
    </row>
    <row r="581279" spans="9:9">
      <c r="I581279" s="33"/>
    </row>
    <row r="581298" spans="9:9">
      <c r="I581298" s="33"/>
    </row>
    <row r="581308" spans="9:9">
      <c r="I581308" s="33"/>
    </row>
    <row r="581311" spans="9:9">
      <c r="I581311" s="33"/>
    </row>
    <row r="581330" spans="9:9">
      <c r="I581330" s="33"/>
    </row>
    <row r="581340" spans="9:9">
      <c r="I581340" s="33"/>
    </row>
    <row r="581343" spans="9:9">
      <c r="I581343" s="33"/>
    </row>
    <row r="581362" spans="9:9">
      <c r="I581362" s="33"/>
    </row>
    <row r="581372" spans="9:9">
      <c r="I581372" s="33"/>
    </row>
    <row r="581375" spans="9:9">
      <c r="I581375" s="33"/>
    </row>
    <row r="581394" spans="9:9">
      <c r="I581394" s="33"/>
    </row>
    <row r="581404" spans="9:9">
      <c r="I581404" s="33"/>
    </row>
    <row r="581407" spans="9:9">
      <c r="I581407" s="33"/>
    </row>
    <row r="581426" spans="9:9">
      <c r="I581426" s="33"/>
    </row>
    <row r="581436" spans="9:9">
      <c r="I581436" s="33"/>
    </row>
    <row r="581439" spans="9:9">
      <c r="I581439" s="33"/>
    </row>
    <row r="581458" spans="9:9">
      <c r="I581458" s="33"/>
    </row>
    <row r="581468" spans="9:9">
      <c r="I581468" s="33"/>
    </row>
    <row r="581471" spans="9:9">
      <c r="I581471" s="33"/>
    </row>
    <row r="581490" spans="9:9">
      <c r="I581490" s="33"/>
    </row>
    <row r="581500" spans="9:9">
      <c r="I581500" s="33"/>
    </row>
    <row r="581503" spans="9:9">
      <c r="I581503" s="33"/>
    </row>
    <row r="581522" spans="9:9">
      <c r="I581522" s="33"/>
    </row>
    <row r="581532" spans="9:9">
      <c r="I581532" s="33"/>
    </row>
    <row r="581535" spans="9:9">
      <c r="I581535" s="33"/>
    </row>
    <row r="581554" spans="9:9">
      <c r="I581554" s="33"/>
    </row>
    <row r="581564" spans="9:9">
      <c r="I581564" s="33"/>
    </row>
    <row r="581567" spans="9:9">
      <c r="I581567" s="33"/>
    </row>
    <row r="581586" spans="9:9">
      <c r="I581586" s="33"/>
    </row>
    <row r="581596" spans="9:9">
      <c r="I581596" s="33"/>
    </row>
    <row r="581599" spans="9:9">
      <c r="I581599" s="33"/>
    </row>
    <row r="581618" spans="9:9">
      <c r="I581618" s="33"/>
    </row>
    <row r="581628" spans="9:9">
      <c r="I581628" s="33"/>
    </row>
    <row r="581631" spans="9:9">
      <c r="I581631" s="33"/>
    </row>
    <row r="581650" spans="9:9">
      <c r="I581650" s="33"/>
    </row>
    <row r="581660" spans="9:9">
      <c r="I581660" s="33"/>
    </row>
    <row r="581663" spans="9:9">
      <c r="I581663" s="33"/>
    </row>
    <row r="581682" spans="9:9">
      <c r="I581682" s="33"/>
    </row>
    <row r="581692" spans="9:9">
      <c r="I581692" s="33"/>
    </row>
    <row r="581695" spans="9:9">
      <c r="I581695" s="33"/>
    </row>
    <row r="581714" spans="9:9">
      <c r="I581714" s="33"/>
    </row>
    <row r="581724" spans="9:9">
      <c r="I581724" s="33"/>
    </row>
    <row r="581727" spans="9:9">
      <c r="I581727" s="33"/>
    </row>
    <row r="581746" spans="9:9">
      <c r="I581746" s="33"/>
    </row>
    <row r="581756" spans="9:9">
      <c r="I581756" s="33"/>
    </row>
    <row r="581759" spans="9:9">
      <c r="I581759" s="33"/>
    </row>
    <row r="581778" spans="9:9">
      <c r="I581778" s="33"/>
    </row>
    <row r="581788" spans="9:9">
      <c r="I581788" s="33"/>
    </row>
    <row r="581791" spans="9:9">
      <c r="I581791" s="33"/>
    </row>
    <row r="581810" spans="9:9">
      <c r="I581810" s="33"/>
    </row>
    <row r="581820" spans="9:9">
      <c r="I581820" s="33"/>
    </row>
    <row r="581823" spans="9:9">
      <c r="I581823" s="33"/>
    </row>
    <row r="581842" spans="9:9">
      <c r="I581842" s="33"/>
    </row>
    <row r="581852" spans="9:9">
      <c r="I581852" s="33"/>
    </row>
    <row r="581855" spans="9:9">
      <c r="I581855" s="33"/>
    </row>
    <row r="581874" spans="9:9">
      <c r="I581874" s="33"/>
    </row>
    <row r="581884" spans="9:9">
      <c r="I581884" s="33"/>
    </row>
    <row r="581887" spans="9:9">
      <c r="I581887" s="33"/>
    </row>
    <row r="581906" spans="9:9">
      <c r="I581906" s="33"/>
    </row>
    <row r="581916" spans="9:9">
      <c r="I581916" s="33"/>
    </row>
    <row r="581919" spans="9:9">
      <c r="I581919" s="33"/>
    </row>
    <row r="581938" spans="9:9">
      <c r="I581938" s="33"/>
    </row>
    <row r="581948" spans="9:9">
      <c r="I581948" s="33"/>
    </row>
    <row r="581951" spans="9:9">
      <c r="I581951" s="33"/>
    </row>
    <row r="581970" spans="9:9">
      <c r="I581970" s="33"/>
    </row>
    <row r="581980" spans="9:9">
      <c r="I581980" s="33"/>
    </row>
    <row r="581983" spans="9:9">
      <c r="I581983" s="33"/>
    </row>
    <row r="582002" spans="9:9">
      <c r="I582002" s="33"/>
    </row>
    <row r="582012" spans="9:9">
      <c r="I582012" s="33"/>
    </row>
    <row r="582015" spans="9:9">
      <c r="I582015" s="33"/>
    </row>
    <row r="582034" spans="9:9">
      <c r="I582034" s="33"/>
    </row>
    <row r="582044" spans="9:9">
      <c r="I582044" s="33"/>
    </row>
    <row r="582047" spans="9:9">
      <c r="I582047" s="33"/>
    </row>
    <row r="582066" spans="9:9">
      <c r="I582066" s="33"/>
    </row>
    <row r="582076" spans="9:9">
      <c r="I582076" s="33"/>
    </row>
    <row r="582079" spans="9:9">
      <c r="I582079" s="33"/>
    </row>
    <row r="582098" spans="9:9">
      <c r="I582098" s="33"/>
    </row>
    <row r="582108" spans="9:9">
      <c r="I582108" s="33"/>
    </row>
    <row r="582111" spans="9:9">
      <c r="I582111" s="33"/>
    </row>
    <row r="582130" spans="9:9">
      <c r="I582130" s="33"/>
    </row>
    <row r="582140" spans="9:9">
      <c r="I582140" s="33"/>
    </row>
    <row r="582143" spans="9:9">
      <c r="I582143" s="33"/>
    </row>
    <row r="582162" spans="9:9">
      <c r="I582162" s="33"/>
    </row>
    <row r="582172" spans="9:9">
      <c r="I582172" s="33"/>
    </row>
    <row r="582175" spans="9:9">
      <c r="I582175" s="33"/>
    </row>
    <row r="582194" spans="9:9">
      <c r="I582194" s="33"/>
    </row>
    <row r="582204" spans="9:9">
      <c r="I582204" s="33"/>
    </row>
    <row r="582207" spans="9:9">
      <c r="I582207" s="33"/>
    </row>
    <row r="582226" spans="9:9">
      <c r="I582226" s="33"/>
    </row>
    <row r="582236" spans="9:9">
      <c r="I582236" s="33"/>
    </row>
    <row r="582239" spans="9:9">
      <c r="I582239" s="33"/>
    </row>
    <row r="582258" spans="9:9">
      <c r="I582258" s="33"/>
    </row>
    <row r="582268" spans="9:9">
      <c r="I582268" s="33"/>
    </row>
    <row r="582271" spans="9:9">
      <c r="I582271" s="33"/>
    </row>
    <row r="582290" spans="9:9">
      <c r="I582290" s="33"/>
    </row>
    <row r="582300" spans="9:9">
      <c r="I582300" s="33"/>
    </row>
    <row r="582303" spans="9:9">
      <c r="I582303" s="33"/>
    </row>
    <row r="582322" spans="9:9">
      <c r="I582322" s="33"/>
    </row>
    <row r="582332" spans="9:9">
      <c r="I582332" s="33"/>
    </row>
    <row r="582335" spans="9:9">
      <c r="I582335" s="33"/>
    </row>
    <row r="582354" spans="9:9">
      <c r="I582354" s="33"/>
    </row>
    <row r="582364" spans="9:9">
      <c r="I582364" s="33"/>
    </row>
    <row r="582367" spans="9:9">
      <c r="I582367" s="33"/>
    </row>
    <row r="582386" spans="9:9">
      <c r="I582386" s="33"/>
    </row>
    <row r="582396" spans="9:9">
      <c r="I582396" s="33"/>
    </row>
    <row r="582399" spans="9:9">
      <c r="I582399" s="33"/>
    </row>
    <row r="582418" spans="9:9">
      <c r="I582418" s="33"/>
    </row>
    <row r="582428" spans="9:9">
      <c r="I582428" s="33"/>
    </row>
    <row r="582431" spans="9:9">
      <c r="I582431" s="33"/>
    </row>
    <row r="582450" spans="9:9">
      <c r="I582450" s="33"/>
    </row>
    <row r="582460" spans="9:9">
      <c r="I582460" s="33"/>
    </row>
    <row r="582463" spans="9:9">
      <c r="I582463" s="33"/>
    </row>
    <row r="582482" spans="9:9">
      <c r="I582482" s="33"/>
    </row>
    <row r="582492" spans="9:9">
      <c r="I582492" s="33"/>
    </row>
    <row r="582495" spans="9:9">
      <c r="I582495" s="33"/>
    </row>
    <row r="582514" spans="9:9">
      <c r="I582514" s="33"/>
    </row>
    <row r="582524" spans="9:9">
      <c r="I582524" s="33"/>
    </row>
    <row r="582527" spans="9:9">
      <c r="I582527" s="33"/>
    </row>
    <row r="582546" spans="9:9">
      <c r="I582546" s="33"/>
    </row>
    <row r="582556" spans="9:9">
      <c r="I582556" s="33"/>
    </row>
    <row r="582559" spans="9:9">
      <c r="I582559" s="33"/>
    </row>
    <row r="582578" spans="9:9">
      <c r="I582578" s="33"/>
    </row>
    <row r="582588" spans="9:9">
      <c r="I582588" s="33"/>
    </row>
    <row r="582591" spans="9:9">
      <c r="I582591" s="33"/>
    </row>
    <row r="582610" spans="9:9">
      <c r="I582610" s="33"/>
    </row>
    <row r="582620" spans="9:9">
      <c r="I582620" s="33"/>
    </row>
    <row r="582623" spans="9:9">
      <c r="I582623" s="33"/>
    </row>
    <row r="582642" spans="9:9">
      <c r="I582642" s="33"/>
    </row>
    <row r="582652" spans="9:9">
      <c r="I582652" s="33"/>
    </row>
    <row r="582655" spans="9:9">
      <c r="I582655" s="33"/>
    </row>
    <row r="582674" spans="9:9">
      <c r="I582674" s="33"/>
    </row>
    <row r="582684" spans="9:9">
      <c r="I582684" s="33"/>
    </row>
    <row r="582687" spans="9:9">
      <c r="I582687" s="33"/>
    </row>
    <row r="582706" spans="9:9">
      <c r="I582706" s="33"/>
    </row>
    <row r="582716" spans="9:9">
      <c r="I582716" s="33"/>
    </row>
    <row r="582719" spans="9:9">
      <c r="I582719" s="33"/>
    </row>
    <row r="582738" spans="9:9">
      <c r="I582738" s="33"/>
    </row>
    <row r="582748" spans="9:9">
      <c r="I582748" s="33"/>
    </row>
    <row r="582751" spans="9:9">
      <c r="I582751" s="33"/>
    </row>
    <row r="582770" spans="9:9">
      <c r="I582770" s="33"/>
    </row>
    <row r="582780" spans="9:9">
      <c r="I582780" s="33"/>
    </row>
    <row r="582783" spans="9:9">
      <c r="I582783" s="33"/>
    </row>
    <row r="582802" spans="9:9">
      <c r="I582802" s="33"/>
    </row>
    <row r="582812" spans="9:9">
      <c r="I582812" s="33"/>
    </row>
    <row r="582815" spans="9:9">
      <c r="I582815" s="33"/>
    </row>
    <row r="582834" spans="9:9">
      <c r="I582834" s="33"/>
    </row>
    <row r="582844" spans="9:9">
      <c r="I582844" s="33"/>
    </row>
    <row r="582847" spans="9:9">
      <c r="I582847" s="33"/>
    </row>
    <row r="582866" spans="9:9">
      <c r="I582866" s="33"/>
    </row>
    <row r="582876" spans="9:9">
      <c r="I582876" s="33"/>
    </row>
    <row r="582879" spans="9:9">
      <c r="I582879" s="33"/>
    </row>
    <row r="582898" spans="9:9">
      <c r="I582898" s="33"/>
    </row>
    <row r="582908" spans="9:9">
      <c r="I582908" s="33"/>
    </row>
    <row r="582911" spans="9:9">
      <c r="I582911" s="33"/>
    </row>
    <row r="582930" spans="9:9">
      <c r="I582930" s="33"/>
    </row>
    <row r="582940" spans="9:9">
      <c r="I582940" s="33"/>
    </row>
    <row r="582943" spans="9:9">
      <c r="I582943" s="33"/>
    </row>
    <row r="582962" spans="9:9">
      <c r="I582962" s="33"/>
    </row>
    <row r="582972" spans="9:9">
      <c r="I582972" s="33"/>
    </row>
    <row r="582975" spans="9:9">
      <c r="I582975" s="33"/>
    </row>
    <row r="582994" spans="9:9">
      <c r="I582994" s="33"/>
    </row>
    <row r="583004" spans="9:9">
      <c r="I583004" s="33"/>
    </row>
    <row r="583007" spans="9:9">
      <c r="I583007" s="33"/>
    </row>
    <row r="583026" spans="9:9">
      <c r="I583026" s="33"/>
    </row>
    <row r="583036" spans="9:9">
      <c r="I583036" s="33"/>
    </row>
    <row r="583039" spans="9:9">
      <c r="I583039" s="33"/>
    </row>
    <row r="583058" spans="9:9">
      <c r="I583058" s="33"/>
    </row>
    <row r="583068" spans="9:9">
      <c r="I583068" s="33"/>
    </row>
    <row r="583071" spans="9:9">
      <c r="I583071" s="33"/>
    </row>
    <row r="583090" spans="9:9">
      <c r="I583090" s="33"/>
    </row>
    <row r="583100" spans="9:9">
      <c r="I583100" s="33"/>
    </row>
    <row r="583103" spans="9:9">
      <c r="I583103" s="33"/>
    </row>
    <row r="583122" spans="9:9">
      <c r="I583122" s="33"/>
    </row>
    <row r="583132" spans="9:9">
      <c r="I583132" s="33"/>
    </row>
    <row r="583135" spans="9:9">
      <c r="I583135" s="33"/>
    </row>
    <row r="583154" spans="9:9">
      <c r="I583154" s="33"/>
    </row>
    <row r="583164" spans="9:9">
      <c r="I583164" s="33"/>
    </row>
    <row r="583167" spans="9:9">
      <c r="I583167" s="33"/>
    </row>
    <row r="583186" spans="9:9">
      <c r="I583186" s="33"/>
    </row>
    <row r="583196" spans="9:9">
      <c r="I583196" s="33"/>
    </row>
    <row r="583199" spans="9:9">
      <c r="I583199" s="33"/>
    </row>
    <row r="583218" spans="9:9">
      <c r="I583218" s="33"/>
    </row>
    <row r="583228" spans="9:9">
      <c r="I583228" s="33"/>
    </row>
    <row r="583231" spans="9:9">
      <c r="I583231" s="33"/>
    </row>
    <row r="583250" spans="9:9">
      <c r="I583250" s="33"/>
    </row>
    <row r="583260" spans="9:9">
      <c r="I583260" s="33"/>
    </row>
    <row r="583263" spans="9:9">
      <c r="I583263" s="33"/>
    </row>
    <row r="583282" spans="9:9">
      <c r="I583282" s="33"/>
    </row>
    <row r="583292" spans="9:9">
      <c r="I583292" s="33"/>
    </row>
    <row r="583295" spans="9:9">
      <c r="I583295" s="33"/>
    </row>
    <row r="583314" spans="9:9">
      <c r="I583314" s="33"/>
    </row>
    <row r="583324" spans="9:9">
      <c r="I583324" s="33"/>
    </row>
    <row r="583327" spans="9:9">
      <c r="I583327" s="33"/>
    </row>
    <row r="583346" spans="9:9">
      <c r="I583346" s="33"/>
    </row>
    <row r="583356" spans="9:9">
      <c r="I583356" s="33"/>
    </row>
    <row r="583359" spans="9:9">
      <c r="I583359" s="33"/>
    </row>
    <row r="583378" spans="9:9">
      <c r="I583378" s="33"/>
    </row>
    <row r="583388" spans="9:9">
      <c r="I583388" s="33"/>
    </row>
    <row r="583391" spans="9:9">
      <c r="I583391" s="33"/>
    </row>
    <row r="583410" spans="9:9">
      <c r="I583410" s="33"/>
    </row>
    <row r="583420" spans="9:9">
      <c r="I583420" s="33"/>
    </row>
    <row r="583423" spans="9:9">
      <c r="I583423" s="33"/>
    </row>
    <row r="583442" spans="9:9">
      <c r="I583442" s="33"/>
    </row>
    <row r="583452" spans="9:9">
      <c r="I583452" s="33"/>
    </row>
    <row r="583455" spans="9:9">
      <c r="I583455" s="33"/>
    </row>
    <row r="583474" spans="9:9">
      <c r="I583474" s="33"/>
    </row>
    <row r="583484" spans="9:9">
      <c r="I583484" s="33"/>
    </row>
    <row r="583487" spans="9:9">
      <c r="I583487" s="33"/>
    </row>
    <row r="583506" spans="9:9">
      <c r="I583506" s="33"/>
    </row>
    <row r="583516" spans="9:9">
      <c r="I583516" s="33"/>
    </row>
    <row r="583519" spans="9:9">
      <c r="I583519" s="33"/>
    </row>
    <row r="583538" spans="9:9">
      <c r="I583538" s="33"/>
    </row>
    <row r="583548" spans="9:9">
      <c r="I583548" s="33"/>
    </row>
    <row r="583551" spans="9:9">
      <c r="I583551" s="33"/>
    </row>
    <row r="583570" spans="9:9">
      <c r="I583570" s="33"/>
    </row>
    <row r="583580" spans="9:9">
      <c r="I583580" s="33"/>
    </row>
    <row r="583583" spans="9:9">
      <c r="I583583" s="33"/>
    </row>
    <row r="583602" spans="9:9">
      <c r="I583602" s="33"/>
    </row>
    <row r="583612" spans="9:9">
      <c r="I583612" s="33"/>
    </row>
    <row r="583615" spans="9:9">
      <c r="I583615" s="33"/>
    </row>
    <row r="583634" spans="9:9">
      <c r="I583634" s="33"/>
    </row>
    <row r="583644" spans="9:9">
      <c r="I583644" s="33"/>
    </row>
    <row r="583647" spans="9:9">
      <c r="I583647" s="33"/>
    </row>
    <row r="583666" spans="9:9">
      <c r="I583666" s="33"/>
    </row>
    <row r="583676" spans="9:9">
      <c r="I583676" s="33"/>
    </row>
    <row r="583679" spans="9:9">
      <c r="I583679" s="33"/>
    </row>
    <row r="583698" spans="9:9">
      <c r="I583698" s="33"/>
    </row>
    <row r="583708" spans="9:9">
      <c r="I583708" s="33"/>
    </row>
    <row r="583711" spans="9:9">
      <c r="I583711" s="33"/>
    </row>
    <row r="583730" spans="9:9">
      <c r="I583730" s="33"/>
    </row>
    <row r="583740" spans="9:9">
      <c r="I583740" s="33"/>
    </row>
    <row r="583743" spans="9:9">
      <c r="I583743" s="33"/>
    </row>
    <row r="583762" spans="9:9">
      <c r="I583762" s="33"/>
    </row>
    <row r="583772" spans="9:9">
      <c r="I583772" s="33"/>
    </row>
    <row r="583775" spans="9:9">
      <c r="I583775" s="33"/>
    </row>
    <row r="583794" spans="9:9">
      <c r="I583794" s="33"/>
    </row>
    <row r="583804" spans="9:9">
      <c r="I583804" s="33"/>
    </row>
    <row r="583807" spans="9:9">
      <c r="I583807" s="33"/>
    </row>
    <row r="583826" spans="9:9">
      <c r="I583826" s="33"/>
    </row>
    <row r="583836" spans="9:9">
      <c r="I583836" s="33"/>
    </row>
    <row r="583839" spans="9:9">
      <c r="I583839" s="33"/>
    </row>
    <row r="583858" spans="9:9">
      <c r="I583858" s="33"/>
    </row>
    <row r="583868" spans="9:9">
      <c r="I583868" s="33"/>
    </row>
    <row r="583871" spans="9:9">
      <c r="I583871" s="33"/>
    </row>
    <row r="583890" spans="9:9">
      <c r="I583890" s="33"/>
    </row>
    <row r="583900" spans="9:9">
      <c r="I583900" s="33"/>
    </row>
    <row r="583903" spans="9:9">
      <c r="I583903" s="33"/>
    </row>
    <row r="583922" spans="9:9">
      <c r="I583922" s="33"/>
    </row>
    <row r="583932" spans="9:9">
      <c r="I583932" s="33"/>
    </row>
    <row r="583935" spans="9:9">
      <c r="I583935" s="33"/>
    </row>
    <row r="583954" spans="9:9">
      <c r="I583954" s="33"/>
    </row>
    <row r="583964" spans="9:9">
      <c r="I583964" s="33"/>
    </row>
    <row r="583967" spans="9:9">
      <c r="I583967" s="33"/>
    </row>
    <row r="583986" spans="9:9">
      <c r="I583986" s="33"/>
    </row>
    <row r="583996" spans="9:9">
      <c r="I583996" s="33"/>
    </row>
    <row r="583999" spans="9:9">
      <c r="I583999" s="33"/>
    </row>
    <row r="584018" spans="9:9">
      <c r="I584018" s="33"/>
    </row>
    <row r="584028" spans="9:9">
      <c r="I584028" s="33"/>
    </row>
    <row r="584031" spans="9:9">
      <c r="I584031" s="33"/>
    </row>
    <row r="584050" spans="9:9">
      <c r="I584050" s="33"/>
    </row>
    <row r="584060" spans="9:9">
      <c r="I584060" s="33"/>
    </row>
    <row r="584063" spans="9:9">
      <c r="I584063" s="33"/>
    </row>
    <row r="584082" spans="9:9">
      <c r="I584082" s="33"/>
    </row>
    <row r="584092" spans="9:9">
      <c r="I584092" s="33"/>
    </row>
    <row r="584095" spans="9:9">
      <c r="I584095" s="33"/>
    </row>
    <row r="584114" spans="9:9">
      <c r="I584114" s="33"/>
    </row>
    <row r="584124" spans="9:9">
      <c r="I584124" s="33"/>
    </row>
    <row r="584127" spans="9:9">
      <c r="I584127" s="33"/>
    </row>
    <row r="584146" spans="9:9">
      <c r="I584146" s="33"/>
    </row>
    <row r="584156" spans="9:9">
      <c r="I584156" s="33"/>
    </row>
    <row r="584159" spans="9:9">
      <c r="I584159" s="33"/>
    </row>
    <row r="584178" spans="9:9">
      <c r="I584178" s="33"/>
    </row>
    <row r="584188" spans="9:9">
      <c r="I584188" s="33"/>
    </row>
    <row r="584191" spans="9:9">
      <c r="I584191" s="33"/>
    </row>
    <row r="584210" spans="9:9">
      <c r="I584210" s="33"/>
    </row>
    <row r="584220" spans="9:9">
      <c r="I584220" s="33"/>
    </row>
    <row r="584223" spans="9:9">
      <c r="I584223" s="33"/>
    </row>
    <row r="584242" spans="9:9">
      <c r="I584242" s="33"/>
    </row>
    <row r="584252" spans="9:9">
      <c r="I584252" s="33"/>
    </row>
    <row r="584255" spans="9:9">
      <c r="I584255" s="33"/>
    </row>
    <row r="584274" spans="9:9">
      <c r="I584274" s="33"/>
    </row>
    <row r="584284" spans="9:9">
      <c r="I584284" s="33"/>
    </row>
    <row r="584287" spans="9:9">
      <c r="I584287" s="33"/>
    </row>
    <row r="584306" spans="9:9">
      <c r="I584306" s="33"/>
    </row>
    <row r="584316" spans="9:9">
      <c r="I584316" s="33"/>
    </row>
    <row r="584319" spans="9:9">
      <c r="I584319" s="33"/>
    </row>
    <row r="584338" spans="9:9">
      <c r="I584338" s="33"/>
    </row>
    <row r="584348" spans="9:9">
      <c r="I584348" s="33"/>
    </row>
    <row r="584351" spans="9:9">
      <c r="I584351" s="33"/>
    </row>
    <row r="584370" spans="9:9">
      <c r="I584370" s="33"/>
    </row>
    <row r="584380" spans="9:9">
      <c r="I584380" s="33"/>
    </row>
    <row r="584383" spans="9:9">
      <c r="I584383" s="33"/>
    </row>
    <row r="584402" spans="9:9">
      <c r="I584402" s="33"/>
    </row>
    <row r="584412" spans="9:9">
      <c r="I584412" s="33"/>
    </row>
    <row r="584415" spans="9:9">
      <c r="I584415" s="33"/>
    </row>
    <row r="584434" spans="9:9">
      <c r="I584434" s="33"/>
    </row>
    <row r="584444" spans="9:9">
      <c r="I584444" s="33"/>
    </row>
    <row r="584447" spans="9:9">
      <c r="I584447" s="33"/>
    </row>
    <row r="584466" spans="9:9">
      <c r="I584466" s="33"/>
    </row>
    <row r="584476" spans="9:9">
      <c r="I584476" s="33"/>
    </row>
    <row r="584479" spans="9:9">
      <c r="I584479" s="33"/>
    </row>
    <row r="584498" spans="9:9">
      <c r="I584498" s="33"/>
    </row>
    <row r="584508" spans="9:9">
      <c r="I584508" s="33"/>
    </row>
    <row r="584511" spans="9:9">
      <c r="I584511" s="33"/>
    </row>
    <row r="584530" spans="9:9">
      <c r="I584530" s="33"/>
    </row>
    <row r="584540" spans="9:9">
      <c r="I584540" s="33"/>
    </row>
    <row r="584543" spans="9:9">
      <c r="I584543" s="33"/>
    </row>
    <row r="584562" spans="9:9">
      <c r="I584562" s="33"/>
    </row>
    <row r="584572" spans="9:9">
      <c r="I584572" s="33"/>
    </row>
    <row r="584575" spans="9:9">
      <c r="I584575" s="33"/>
    </row>
    <row r="584594" spans="9:9">
      <c r="I584594" s="33"/>
    </row>
    <row r="584604" spans="9:9">
      <c r="I584604" s="33"/>
    </row>
    <row r="584607" spans="9:9">
      <c r="I584607" s="33"/>
    </row>
    <row r="584626" spans="9:9">
      <c r="I584626" s="33"/>
    </row>
    <row r="584636" spans="9:9">
      <c r="I584636" s="33"/>
    </row>
    <row r="584639" spans="9:9">
      <c r="I584639" s="33"/>
    </row>
    <row r="584658" spans="9:9">
      <c r="I584658" s="33"/>
    </row>
    <row r="584668" spans="9:9">
      <c r="I584668" s="33"/>
    </row>
    <row r="584671" spans="9:9">
      <c r="I584671" s="33"/>
    </row>
    <row r="584690" spans="9:9">
      <c r="I584690" s="33"/>
    </row>
    <row r="584700" spans="9:9">
      <c r="I584700" s="33"/>
    </row>
    <row r="584703" spans="9:9">
      <c r="I584703" s="33"/>
    </row>
    <row r="584722" spans="9:9">
      <c r="I584722" s="33"/>
    </row>
    <row r="584732" spans="9:9">
      <c r="I584732" s="33"/>
    </row>
    <row r="584735" spans="9:9">
      <c r="I584735" s="33"/>
    </row>
    <row r="584754" spans="9:9">
      <c r="I584754" s="33"/>
    </row>
    <row r="584764" spans="9:9">
      <c r="I584764" s="33"/>
    </row>
    <row r="584767" spans="9:9">
      <c r="I584767" s="33"/>
    </row>
    <row r="584786" spans="9:9">
      <c r="I584786" s="33"/>
    </row>
    <row r="584796" spans="9:9">
      <c r="I584796" s="33"/>
    </row>
    <row r="584799" spans="9:9">
      <c r="I584799" s="33"/>
    </row>
    <row r="584818" spans="9:9">
      <c r="I584818" s="33"/>
    </row>
    <row r="584828" spans="9:9">
      <c r="I584828" s="33"/>
    </row>
    <row r="584831" spans="9:9">
      <c r="I584831" s="33"/>
    </row>
    <row r="584850" spans="9:9">
      <c r="I584850" s="33"/>
    </row>
    <row r="584860" spans="9:9">
      <c r="I584860" s="33"/>
    </row>
    <row r="584863" spans="9:9">
      <c r="I584863" s="33"/>
    </row>
    <row r="584882" spans="9:9">
      <c r="I584882" s="33"/>
    </row>
    <row r="584892" spans="9:9">
      <c r="I584892" s="33"/>
    </row>
    <row r="584895" spans="9:9">
      <c r="I584895" s="33"/>
    </row>
    <row r="584914" spans="9:9">
      <c r="I584914" s="33"/>
    </row>
    <row r="584924" spans="9:9">
      <c r="I584924" s="33"/>
    </row>
    <row r="584927" spans="9:9">
      <c r="I584927" s="33"/>
    </row>
    <row r="584946" spans="9:9">
      <c r="I584946" s="33"/>
    </row>
    <row r="584956" spans="9:9">
      <c r="I584956" s="33"/>
    </row>
    <row r="584959" spans="9:9">
      <c r="I584959" s="33"/>
    </row>
    <row r="584978" spans="9:9">
      <c r="I584978" s="33"/>
    </row>
    <row r="584988" spans="9:9">
      <c r="I584988" s="33"/>
    </row>
    <row r="584991" spans="9:9">
      <c r="I584991" s="33"/>
    </row>
    <row r="585010" spans="9:9">
      <c r="I585010" s="33"/>
    </row>
    <row r="585020" spans="9:9">
      <c r="I585020" s="33"/>
    </row>
    <row r="585023" spans="9:9">
      <c r="I585023" s="33"/>
    </row>
    <row r="585042" spans="9:9">
      <c r="I585042" s="33"/>
    </row>
    <row r="585052" spans="9:9">
      <c r="I585052" s="33"/>
    </row>
    <row r="585055" spans="9:9">
      <c r="I585055" s="33"/>
    </row>
    <row r="585074" spans="9:9">
      <c r="I585074" s="33"/>
    </row>
    <row r="585084" spans="9:9">
      <c r="I585084" s="33"/>
    </row>
    <row r="585087" spans="9:9">
      <c r="I585087" s="33"/>
    </row>
    <row r="585106" spans="9:9">
      <c r="I585106" s="33"/>
    </row>
    <row r="585116" spans="9:9">
      <c r="I585116" s="33"/>
    </row>
    <row r="585119" spans="9:9">
      <c r="I585119" s="33"/>
    </row>
    <row r="585138" spans="9:9">
      <c r="I585138" s="33"/>
    </row>
    <row r="585148" spans="9:9">
      <c r="I585148" s="33"/>
    </row>
    <row r="585151" spans="9:9">
      <c r="I585151" s="33"/>
    </row>
    <row r="585170" spans="9:9">
      <c r="I585170" s="33"/>
    </row>
    <row r="585180" spans="9:9">
      <c r="I585180" s="33"/>
    </row>
    <row r="585183" spans="9:9">
      <c r="I585183" s="33"/>
    </row>
    <row r="585202" spans="9:9">
      <c r="I585202" s="33"/>
    </row>
    <row r="585212" spans="9:9">
      <c r="I585212" s="33"/>
    </row>
    <row r="585215" spans="9:9">
      <c r="I585215" s="33"/>
    </row>
    <row r="585234" spans="9:9">
      <c r="I585234" s="33"/>
    </row>
    <row r="585244" spans="9:9">
      <c r="I585244" s="33"/>
    </row>
    <row r="585247" spans="9:9">
      <c r="I585247" s="33"/>
    </row>
    <row r="585266" spans="9:9">
      <c r="I585266" s="33"/>
    </row>
    <row r="585276" spans="9:9">
      <c r="I585276" s="33"/>
    </row>
    <row r="585279" spans="9:9">
      <c r="I585279" s="33"/>
    </row>
    <row r="585298" spans="9:9">
      <c r="I585298" s="33"/>
    </row>
    <row r="585308" spans="9:9">
      <c r="I585308" s="33"/>
    </row>
    <row r="585311" spans="9:9">
      <c r="I585311" s="33"/>
    </row>
    <row r="585330" spans="9:9">
      <c r="I585330" s="33"/>
    </row>
    <row r="585340" spans="9:9">
      <c r="I585340" s="33"/>
    </row>
    <row r="585343" spans="9:9">
      <c r="I585343" s="33"/>
    </row>
    <row r="585362" spans="9:9">
      <c r="I585362" s="33"/>
    </row>
    <row r="585372" spans="9:9">
      <c r="I585372" s="33"/>
    </row>
    <row r="585375" spans="9:9">
      <c r="I585375" s="33"/>
    </row>
    <row r="585394" spans="9:9">
      <c r="I585394" s="33"/>
    </row>
    <row r="585404" spans="9:9">
      <c r="I585404" s="33"/>
    </row>
    <row r="585407" spans="9:9">
      <c r="I585407" s="33"/>
    </row>
    <row r="585426" spans="9:9">
      <c r="I585426" s="33"/>
    </row>
    <row r="585436" spans="9:9">
      <c r="I585436" s="33"/>
    </row>
    <row r="585439" spans="9:9">
      <c r="I585439" s="33"/>
    </row>
    <row r="585458" spans="9:9">
      <c r="I585458" s="33"/>
    </row>
    <row r="585468" spans="9:9">
      <c r="I585468" s="33"/>
    </row>
    <row r="585471" spans="9:9">
      <c r="I585471" s="33"/>
    </row>
    <row r="585490" spans="9:9">
      <c r="I585490" s="33"/>
    </row>
    <row r="585500" spans="9:9">
      <c r="I585500" s="33"/>
    </row>
    <row r="585503" spans="9:9">
      <c r="I585503" s="33"/>
    </row>
    <row r="585522" spans="9:9">
      <c r="I585522" s="33"/>
    </row>
    <row r="585532" spans="9:9">
      <c r="I585532" s="33"/>
    </row>
    <row r="585535" spans="9:9">
      <c r="I585535" s="33"/>
    </row>
    <row r="585554" spans="9:9">
      <c r="I585554" s="33"/>
    </row>
    <row r="585564" spans="9:9">
      <c r="I585564" s="33"/>
    </row>
    <row r="585567" spans="9:9">
      <c r="I585567" s="33"/>
    </row>
    <row r="585586" spans="9:9">
      <c r="I585586" s="33"/>
    </row>
    <row r="585596" spans="9:9">
      <c r="I585596" s="33"/>
    </row>
    <row r="585599" spans="9:9">
      <c r="I585599" s="33"/>
    </row>
    <row r="585618" spans="9:9">
      <c r="I585618" s="33"/>
    </row>
    <row r="585628" spans="9:9">
      <c r="I585628" s="33"/>
    </row>
    <row r="585631" spans="9:9">
      <c r="I585631" s="33"/>
    </row>
    <row r="585650" spans="9:9">
      <c r="I585650" s="33"/>
    </row>
    <row r="585660" spans="9:9">
      <c r="I585660" s="33"/>
    </row>
    <row r="585663" spans="9:9">
      <c r="I585663" s="33"/>
    </row>
    <row r="585682" spans="9:9">
      <c r="I585682" s="33"/>
    </row>
    <row r="585692" spans="9:9">
      <c r="I585692" s="33"/>
    </row>
    <row r="585695" spans="9:9">
      <c r="I585695" s="33"/>
    </row>
    <row r="585714" spans="9:9">
      <c r="I585714" s="33"/>
    </row>
    <row r="585724" spans="9:9">
      <c r="I585724" s="33"/>
    </row>
    <row r="585727" spans="9:9">
      <c r="I585727" s="33"/>
    </row>
    <row r="585746" spans="9:9">
      <c r="I585746" s="33"/>
    </row>
    <row r="585756" spans="9:9">
      <c r="I585756" s="33"/>
    </row>
    <row r="585759" spans="9:9">
      <c r="I585759" s="33"/>
    </row>
    <row r="585778" spans="9:9">
      <c r="I585778" s="33"/>
    </row>
    <row r="585788" spans="9:9">
      <c r="I585788" s="33"/>
    </row>
    <row r="585791" spans="9:9">
      <c r="I585791" s="33"/>
    </row>
    <row r="585810" spans="9:9">
      <c r="I585810" s="33"/>
    </row>
    <row r="585820" spans="9:9">
      <c r="I585820" s="33"/>
    </row>
    <row r="585823" spans="9:9">
      <c r="I585823" s="33"/>
    </row>
    <row r="585842" spans="9:9">
      <c r="I585842" s="33"/>
    </row>
    <row r="585852" spans="9:9">
      <c r="I585852" s="33"/>
    </row>
    <row r="585855" spans="9:9">
      <c r="I585855" s="33"/>
    </row>
    <row r="585874" spans="9:9">
      <c r="I585874" s="33"/>
    </row>
    <row r="585884" spans="9:9">
      <c r="I585884" s="33"/>
    </row>
    <row r="585887" spans="9:9">
      <c r="I585887" s="33"/>
    </row>
    <row r="585906" spans="9:9">
      <c r="I585906" s="33"/>
    </row>
    <row r="585916" spans="9:9">
      <c r="I585916" s="33"/>
    </row>
    <row r="585919" spans="9:9">
      <c r="I585919" s="33"/>
    </row>
    <row r="585938" spans="9:9">
      <c r="I585938" s="33"/>
    </row>
    <row r="585948" spans="9:9">
      <c r="I585948" s="33"/>
    </row>
    <row r="585951" spans="9:9">
      <c r="I585951" s="33"/>
    </row>
    <row r="585970" spans="9:9">
      <c r="I585970" s="33"/>
    </row>
    <row r="585980" spans="9:9">
      <c r="I585980" s="33"/>
    </row>
    <row r="585983" spans="9:9">
      <c r="I585983" s="33"/>
    </row>
    <row r="586002" spans="9:9">
      <c r="I586002" s="33"/>
    </row>
    <row r="586012" spans="9:9">
      <c r="I586012" s="33"/>
    </row>
    <row r="586015" spans="9:9">
      <c r="I586015" s="33"/>
    </row>
    <row r="586034" spans="9:9">
      <c r="I586034" s="33"/>
    </row>
    <row r="586044" spans="9:9">
      <c r="I586044" s="33"/>
    </row>
    <row r="586047" spans="9:9">
      <c r="I586047" s="33"/>
    </row>
    <row r="586066" spans="9:9">
      <c r="I586066" s="33"/>
    </row>
    <row r="586076" spans="9:9">
      <c r="I586076" s="33"/>
    </row>
    <row r="586079" spans="9:9">
      <c r="I586079" s="33"/>
    </row>
    <row r="586098" spans="9:9">
      <c r="I586098" s="33"/>
    </row>
    <row r="586108" spans="9:9">
      <c r="I586108" s="33"/>
    </row>
    <row r="586111" spans="9:9">
      <c r="I586111" s="33"/>
    </row>
    <row r="586130" spans="9:9">
      <c r="I586130" s="33"/>
    </row>
    <row r="586140" spans="9:9">
      <c r="I586140" s="33"/>
    </row>
    <row r="586143" spans="9:9">
      <c r="I586143" s="33"/>
    </row>
    <row r="586162" spans="9:9">
      <c r="I586162" s="33"/>
    </row>
    <row r="586172" spans="9:9">
      <c r="I586172" s="33"/>
    </row>
    <row r="586175" spans="9:9">
      <c r="I586175" s="33"/>
    </row>
    <row r="586194" spans="9:9">
      <c r="I586194" s="33"/>
    </row>
    <row r="586204" spans="9:9">
      <c r="I586204" s="33"/>
    </row>
    <row r="586207" spans="9:9">
      <c r="I586207" s="33"/>
    </row>
    <row r="586226" spans="9:9">
      <c r="I586226" s="33"/>
    </row>
    <row r="586236" spans="9:9">
      <c r="I586236" s="33"/>
    </row>
    <row r="586239" spans="9:9">
      <c r="I586239" s="33"/>
    </row>
    <row r="586258" spans="9:9">
      <c r="I586258" s="33"/>
    </row>
    <row r="586268" spans="9:9">
      <c r="I586268" s="33"/>
    </row>
    <row r="586271" spans="9:9">
      <c r="I586271" s="33"/>
    </row>
    <row r="586290" spans="9:9">
      <c r="I586290" s="33"/>
    </row>
    <row r="586300" spans="9:9">
      <c r="I586300" s="33"/>
    </row>
    <row r="586303" spans="9:9">
      <c r="I586303" s="33"/>
    </row>
    <row r="586322" spans="9:9">
      <c r="I586322" s="33"/>
    </row>
    <row r="586332" spans="9:9">
      <c r="I586332" s="33"/>
    </row>
    <row r="586335" spans="9:9">
      <c r="I586335" s="33"/>
    </row>
    <row r="586354" spans="9:9">
      <c r="I586354" s="33"/>
    </row>
    <row r="586364" spans="9:9">
      <c r="I586364" s="33"/>
    </row>
    <row r="586367" spans="9:9">
      <c r="I586367" s="33"/>
    </row>
    <row r="586386" spans="9:9">
      <c r="I586386" s="33"/>
    </row>
    <row r="586396" spans="9:9">
      <c r="I586396" s="33"/>
    </row>
    <row r="586399" spans="9:9">
      <c r="I586399" s="33"/>
    </row>
    <row r="586418" spans="9:9">
      <c r="I586418" s="33"/>
    </row>
    <row r="586428" spans="9:9">
      <c r="I586428" s="33"/>
    </row>
    <row r="586431" spans="9:9">
      <c r="I586431" s="33"/>
    </row>
    <row r="586450" spans="9:9">
      <c r="I586450" s="33"/>
    </row>
    <row r="586460" spans="9:9">
      <c r="I586460" s="33"/>
    </row>
    <row r="586463" spans="9:9">
      <c r="I586463" s="33"/>
    </row>
    <row r="586482" spans="9:9">
      <c r="I586482" s="33"/>
    </row>
    <row r="586492" spans="9:9">
      <c r="I586492" s="33"/>
    </row>
    <row r="586495" spans="9:9">
      <c r="I586495" s="33"/>
    </row>
    <row r="586514" spans="9:9">
      <c r="I586514" s="33"/>
    </row>
    <row r="586524" spans="9:9">
      <c r="I586524" s="33"/>
    </row>
    <row r="586527" spans="9:9">
      <c r="I586527" s="33"/>
    </row>
    <row r="586546" spans="9:9">
      <c r="I586546" s="33"/>
    </row>
    <row r="586556" spans="9:9">
      <c r="I586556" s="33"/>
    </row>
    <row r="586559" spans="9:9">
      <c r="I586559" s="33"/>
    </row>
    <row r="586578" spans="9:9">
      <c r="I586578" s="33"/>
    </row>
    <row r="586588" spans="9:9">
      <c r="I586588" s="33"/>
    </row>
    <row r="586591" spans="9:9">
      <c r="I586591" s="33"/>
    </row>
    <row r="586610" spans="9:9">
      <c r="I586610" s="33"/>
    </row>
    <row r="586620" spans="9:9">
      <c r="I586620" s="33"/>
    </row>
    <row r="586623" spans="9:9">
      <c r="I586623" s="33"/>
    </row>
    <row r="586642" spans="9:9">
      <c r="I586642" s="33"/>
    </row>
    <row r="586652" spans="9:9">
      <c r="I586652" s="33"/>
    </row>
    <row r="586655" spans="9:9">
      <c r="I586655" s="33"/>
    </row>
    <row r="586674" spans="9:9">
      <c r="I586674" s="33"/>
    </row>
    <row r="586684" spans="9:9">
      <c r="I586684" s="33"/>
    </row>
    <row r="586687" spans="9:9">
      <c r="I586687" s="33"/>
    </row>
    <row r="586706" spans="9:9">
      <c r="I586706" s="33"/>
    </row>
    <row r="586716" spans="9:9">
      <c r="I586716" s="33"/>
    </row>
    <row r="586719" spans="9:9">
      <c r="I586719" s="33"/>
    </row>
    <row r="586738" spans="9:9">
      <c r="I586738" s="33"/>
    </row>
    <row r="586748" spans="9:9">
      <c r="I586748" s="33"/>
    </row>
    <row r="586751" spans="9:9">
      <c r="I586751" s="33"/>
    </row>
    <row r="586770" spans="9:9">
      <c r="I586770" s="33"/>
    </row>
    <row r="586780" spans="9:9">
      <c r="I586780" s="33"/>
    </row>
    <row r="586783" spans="9:9">
      <c r="I586783" s="33"/>
    </row>
    <row r="586802" spans="9:9">
      <c r="I586802" s="33"/>
    </row>
    <row r="586812" spans="9:9">
      <c r="I586812" s="33"/>
    </row>
    <row r="586815" spans="9:9">
      <c r="I586815" s="33"/>
    </row>
    <row r="586834" spans="9:9">
      <c r="I586834" s="33"/>
    </row>
    <row r="586844" spans="9:9">
      <c r="I586844" s="33"/>
    </row>
    <row r="586847" spans="9:9">
      <c r="I586847" s="33"/>
    </row>
    <row r="586866" spans="9:9">
      <c r="I586866" s="33"/>
    </row>
    <row r="586876" spans="9:9">
      <c r="I586876" s="33"/>
    </row>
    <row r="586879" spans="9:9">
      <c r="I586879" s="33"/>
    </row>
    <row r="586898" spans="9:9">
      <c r="I586898" s="33"/>
    </row>
    <row r="586908" spans="9:9">
      <c r="I586908" s="33"/>
    </row>
    <row r="586911" spans="9:9">
      <c r="I586911" s="33"/>
    </row>
    <row r="586930" spans="9:9">
      <c r="I586930" s="33"/>
    </row>
    <row r="586940" spans="9:9">
      <c r="I586940" s="33"/>
    </row>
    <row r="586943" spans="9:9">
      <c r="I586943" s="33"/>
    </row>
    <row r="586962" spans="9:9">
      <c r="I586962" s="33"/>
    </row>
    <row r="586972" spans="9:9">
      <c r="I586972" s="33"/>
    </row>
    <row r="586975" spans="9:9">
      <c r="I586975" s="33"/>
    </row>
    <row r="586994" spans="9:9">
      <c r="I586994" s="33"/>
    </row>
    <row r="587004" spans="9:9">
      <c r="I587004" s="33"/>
    </row>
    <row r="587007" spans="9:9">
      <c r="I587007" s="33"/>
    </row>
    <row r="587026" spans="9:9">
      <c r="I587026" s="33"/>
    </row>
    <row r="587036" spans="9:9">
      <c r="I587036" s="33"/>
    </row>
    <row r="587039" spans="9:9">
      <c r="I587039" s="33"/>
    </row>
    <row r="587058" spans="9:9">
      <c r="I587058" s="33"/>
    </row>
    <row r="587068" spans="9:9">
      <c r="I587068" s="33"/>
    </row>
    <row r="587071" spans="9:9">
      <c r="I587071" s="33"/>
    </row>
    <row r="587090" spans="9:9">
      <c r="I587090" s="33"/>
    </row>
    <row r="587100" spans="9:9">
      <c r="I587100" s="33"/>
    </row>
    <row r="587103" spans="9:9">
      <c r="I587103" s="33"/>
    </row>
    <row r="587122" spans="9:9">
      <c r="I587122" s="33"/>
    </row>
    <row r="587132" spans="9:9">
      <c r="I587132" s="33"/>
    </row>
    <row r="587135" spans="9:9">
      <c r="I587135" s="33"/>
    </row>
    <row r="587154" spans="9:9">
      <c r="I587154" s="33"/>
    </row>
    <row r="587164" spans="9:9">
      <c r="I587164" s="33"/>
    </row>
    <row r="587167" spans="9:9">
      <c r="I587167" s="33"/>
    </row>
    <row r="587186" spans="9:9">
      <c r="I587186" s="33"/>
    </row>
    <row r="587196" spans="9:9">
      <c r="I587196" s="33"/>
    </row>
    <row r="587199" spans="9:9">
      <c r="I587199" s="33"/>
    </row>
    <row r="587218" spans="9:9">
      <c r="I587218" s="33"/>
    </row>
    <row r="587228" spans="9:9">
      <c r="I587228" s="33"/>
    </row>
    <row r="587231" spans="9:9">
      <c r="I587231" s="33"/>
    </row>
    <row r="587250" spans="9:9">
      <c r="I587250" s="33"/>
    </row>
    <row r="587260" spans="9:9">
      <c r="I587260" s="33"/>
    </row>
    <row r="587263" spans="9:9">
      <c r="I587263" s="33"/>
    </row>
    <row r="587282" spans="9:9">
      <c r="I587282" s="33"/>
    </row>
    <row r="587292" spans="9:9">
      <c r="I587292" s="33"/>
    </row>
    <row r="587295" spans="9:9">
      <c r="I587295" s="33"/>
    </row>
    <row r="587314" spans="9:9">
      <c r="I587314" s="33"/>
    </row>
    <row r="587324" spans="9:9">
      <c r="I587324" s="33"/>
    </row>
    <row r="587327" spans="9:9">
      <c r="I587327" s="33"/>
    </row>
    <row r="587346" spans="9:9">
      <c r="I587346" s="33"/>
    </row>
    <row r="587356" spans="9:9">
      <c r="I587356" s="33"/>
    </row>
    <row r="587359" spans="9:9">
      <c r="I587359" s="33"/>
    </row>
    <row r="587378" spans="9:9">
      <c r="I587378" s="33"/>
    </row>
    <row r="587388" spans="9:9">
      <c r="I587388" s="33"/>
    </row>
    <row r="587391" spans="9:9">
      <c r="I587391" s="33"/>
    </row>
    <row r="587410" spans="9:9">
      <c r="I587410" s="33"/>
    </row>
    <row r="587420" spans="9:9">
      <c r="I587420" s="33"/>
    </row>
    <row r="587423" spans="9:9">
      <c r="I587423" s="33"/>
    </row>
    <row r="587442" spans="9:9">
      <c r="I587442" s="33"/>
    </row>
    <row r="587452" spans="9:9">
      <c r="I587452" s="33"/>
    </row>
    <row r="587455" spans="9:9">
      <c r="I587455" s="33"/>
    </row>
    <row r="587474" spans="9:9">
      <c r="I587474" s="33"/>
    </row>
    <row r="587484" spans="9:9">
      <c r="I587484" s="33"/>
    </row>
    <row r="587487" spans="9:9">
      <c r="I587487" s="33"/>
    </row>
    <row r="587506" spans="9:9">
      <c r="I587506" s="33"/>
    </row>
    <row r="587516" spans="9:9">
      <c r="I587516" s="33"/>
    </row>
    <row r="587519" spans="9:9">
      <c r="I587519" s="33"/>
    </row>
    <row r="587538" spans="9:9">
      <c r="I587538" s="33"/>
    </row>
    <row r="587548" spans="9:9">
      <c r="I587548" s="33"/>
    </row>
    <row r="587551" spans="9:9">
      <c r="I587551" s="33"/>
    </row>
    <row r="587570" spans="9:9">
      <c r="I587570" s="33"/>
    </row>
    <row r="587580" spans="9:9">
      <c r="I587580" s="33"/>
    </row>
    <row r="587583" spans="9:9">
      <c r="I587583" s="33"/>
    </row>
    <row r="587602" spans="9:9">
      <c r="I587602" s="33"/>
    </row>
    <row r="587612" spans="9:9">
      <c r="I587612" s="33"/>
    </row>
    <row r="587615" spans="9:9">
      <c r="I587615" s="33"/>
    </row>
    <row r="587634" spans="9:9">
      <c r="I587634" s="33"/>
    </row>
    <row r="587644" spans="9:9">
      <c r="I587644" s="33"/>
    </row>
    <row r="587647" spans="9:9">
      <c r="I587647" s="33"/>
    </row>
    <row r="587666" spans="9:9">
      <c r="I587666" s="33"/>
    </row>
    <row r="587676" spans="9:9">
      <c r="I587676" s="33"/>
    </row>
    <row r="587679" spans="9:9">
      <c r="I587679" s="33"/>
    </row>
    <row r="587698" spans="9:9">
      <c r="I587698" s="33"/>
    </row>
    <row r="587708" spans="9:9">
      <c r="I587708" s="33"/>
    </row>
    <row r="587711" spans="9:9">
      <c r="I587711" s="33"/>
    </row>
    <row r="587730" spans="9:9">
      <c r="I587730" s="33"/>
    </row>
    <row r="587740" spans="9:9">
      <c r="I587740" s="33"/>
    </row>
    <row r="587743" spans="9:9">
      <c r="I587743" s="33"/>
    </row>
    <row r="587762" spans="9:9">
      <c r="I587762" s="33"/>
    </row>
    <row r="587772" spans="9:9">
      <c r="I587772" s="33"/>
    </row>
    <row r="587775" spans="9:9">
      <c r="I587775" s="33"/>
    </row>
    <row r="587794" spans="9:9">
      <c r="I587794" s="33"/>
    </row>
    <row r="587804" spans="9:9">
      <c r="I587804" s="33"/>
    </row>
    <row r="587807" spans="9:9">
      <c r="I587807" s="33"/>
    </row>
    <row r="587826" spans="9:9">
      <c r="I587826" s="33"/>
    </row>
    <row r="587836" spans="9:9">
      <c r="I587836" s="33"/>
    </row>
    <row r="587839" spans="9:9">
      <c r="I587839" s="33"/>
    </row>
    <row r="587858" spans="9:9">
      <c r="I587858" s="33"/>
    </row>
    <row r="587868" spans="9:9">
      <c r="I587868" s="33"/>
    </row>
    <row r="587871" spans="9:9">
      <c r="I587871" s="33"/>
    </row>
    <row r="587890" spans="9:9">
      <c r="I587890" s="33"/>
    </row>
    <row r="587900" spans="9:9">
      <c r="I587900" s="33"/>
    </row>
    <row r="587903" spans="9:9">
      <c r="I587903" s="33"/>
    </row>
    <row r="587922" spans="9:9">
      <c r="I587922" s="33"/>
    </row>
    <row r="587932" spans="9:9">
      <c r="I587932" s="33"/>
    </row>
    <row r="587935" spans="9:9">
      <c r="I587935" s="33"/>
    </row>
    <row r="587954" spans="9:9">
      <c r="I587954" s="33"/>
    </row>
    <row r="587964" spans="9:9">
      <c r="I587964" s="33"/>
    </row>
    <row r="587967" spans="9:9">
      <c r="I587967" s="33"/>
    </row>
    <row r="587986" spans="9:9">
      <c r="I587986" s="33"/>
    </row>
    <row r="587996" spans="9:9">
      <c r="I587996" s="33"/>
    </row>
    <row r="587999" spans="9:9">
      <c r="I587999" s="33"/>
    </row>
    <row r="588018" spans="9:9">
      <c r="I588018" s="33"/>
    </row>
    <row r="588028" spans="9:9">
      <c r="I588028" s="33"/>
    </row>
    <row r="588031" spans="9:9">
      <c r="I588031" s="33"/>
    </row>
    <row r="588050" spans="9:9">
      <c r="I588050" s="33"/>
    </row>
    <row r="588060" spans="9:9">
      <c r="I588060" s="33"/>
    </row>
    <row r="588063" spans="9:9">
      <c r="I588063" s="33"/>
    </row>
    <row r="588082" spans="9:9">
      <c r="I588082" s="33"/>
    </row>
    <row r="588092" spans="9:9">
      <c r="I588092" s="33"/>
    </row>
    <row r="588095" spans="9:9">
      <c r="I588095" s="33"/>
    </row>
    <row r="588114" spans="9:9">
      <c r="I588114" s="33"/>
    </row>
    <row r="588124" spans="9:9">
      <c r="I588124" s="33"/>
    </row>
    <row r="588127" spans="9:9">
      <c r="I588127" s="33"/>
    </row>
    <row r="588146" spans="9:9">
      <c r="I588146" s="33"/>
    </row>
    <row r="588156" spans="9:9">
      <c r="I588156" s="33"/>
    </row>
    <row r="588159" spans="9:9">
      <c r="I588159" s="33"/>
    </row>
    <row r="588178" spans="9:9">
      <c r="I588178" s="33"/>
    </row>
    <row r="588188" spans="9:9">
      <c r="I588188" s="33"/>
    </row>
    <row r="588191" spans="9:9">
      <c r="I588191" s="33"/>
    </row>
    <row r="588210" spans="9:9">
      <c r="I588210" s="33"/>
    </row>
    <row r="588220" spans="9:9">
      <c r="I588220" s="33"/>
    </row>
    <row r="588223" spans="9:9">
      <c r="I588223" s="33"/>
    </row>
    <row r="588242" spans="9:9">
      <c r="I588242" s="33"/>
    </row>
    <row r="588252" spans="9:9">
      <c r="I588252" s="33"/>
    </row>
    <row r="588255" spans="9:9">
      <c r="I588255" s="33"/>
    </row>
    <row r="588274" spans="9:9">
      <c r="I588274" s="33"/>
    </row>
    <row r="588284" spans="9:9">
      <c r="I588284" s="33"/>
    </row>
    <row r="588287" spans="9:9">
      <c r="I588287" s="33"/>
    </row>
    <row r="588306" spans="9:9">
      <c r="I588306" s="33"/>
    </row>
    <row r="588316" spans="9:9">
      <c r="I588316" s="33"/>
    </row>
    <row r="588319" spans="9:9">
      <c r="I588319" s="33"/>
    </row>
    <row r="588338" spans="9:9">
      <c r="I588338" s="33"/>
    </row>
    <row r="588348" spans="9:9">
      <c r="I588348" s="33"/>
    </row>
    <row r="588351" spans="9:9">
      <c r="I588351" s="33"/>
    </row>
    <row r="588370" spans="9:9">
      <c r="I588370" s="33"/>
    </row>
    <row r="588380" spans="9:9">
      <c r="I588380" s="33"/>
    </row>
    <row r="588383" spans="9:9">
      <c r="I588383" s="33"/>
    </row>
    <row r="588402" spans="9:9">
      <c r="I588402" s="33"/>
    </row>
    <row r="588412" spans="9:9">
      <c r="I588412" s="33"/>
    </row>
    <row r="588415" spans="9:9">
      <c r="I588415" s="33"/>
    </row>
    <row r="588434" spans="9:9">
      <c r="I588434" s="33"/>
    </row>
    <row r="588444" spans="9:9">
      <c r="I588444" s="33"/>
    </row>
    <row r="588447" spans="9:9">
      <c r="I588447" s="33"/>
    </row>
    <row r="588466" spans="9:9">
      <c r="I588466" s="33"/>
    </row>
    <row r="588476" spans="9:9">
      <c r="I588476" s="33"/>
    </row>
    <row r="588479" spans="9:9">
      <c r="I588479" s="33"/>
    </row>
    <row r="588498" spans="9:9">
      <c r="I588498" s="33"/>
    </row>
    <row r="588508" spans="9:9">
      <c r="I588508" s="33"/>
    </row>
    <row r="588511" spans="9:9">
      <c r="I588511" s="33"/>
    </row>
    <row r="588530" spans="9:9">
      <c r="I588530" s="33"/>
    </row>
    <row r="588540" spans="9:9">
      <c r="I588540" s="33"/>
    </row>
    <row r="588543" spans="9:9">
      <c r="I588543" s="33"/>
    </row>
    <row r="588562" spans="9:9">
      <c r="I588562" s="33"/>
    </row>
    <row r="588572" spans="9:9">
      <c r="I588572" s="33"/>
    </row>
    <row r="588575" spans="9:9">
      <c r="I588575" s="33"/>
    </row>
    <row r="588594" spans="9:9">
      <c r="I588594" s="33"/>
    </row>
    <row r="588604" spans="9:9">
      <c r="I588604" s="33"/>
    </row>
    <row r="588607" spans="9:9">
      <c r="I588607" s="33"/>
    </row>
    <row r="588626" spans="9:9">
      <c r="I588626" s="33"/>
    </row>
    <row r="588636" spans="9:9">
      <c r="I588636" s="33"/>
    </row>
    <row r="588639" spans="9:9">
      <c r="I588639" s="33"/>
    </row>
    <row r="588658" spans="9:9">
      <c r="I588658" s="33"/>
    </row>
    <row r="588668" spans="9:9">
      <c r="I588668" s="33"/>
    </row>
    <row r="588671" spans="9:9">
      <c r="I588671" s="33"/>
    </row>
    <row r="588690" spans="9:9">
      <c r="I588690" s="33"/>
    </row>
    <row r="588700" spans="9:9">
      <c r="I588700" s="33"/>
    </row>
    <row r="588703" spans="9:9">
      <c r="I588703" s="33"/>
    </row>
    <row r="588722" spans="9:9">
      <c r="I588722" s="33"/>
    </row>
    <row r="588732" spans="9:9">
      <c r="I588732" s="33"/>
    </row>
    <row r="588735" spans="9:9">
      <c r="I588735" s="33"/>
    </row>
    <row r="588754" spans="9:9">
      <c r="I588754" s="33"/>
    </row>
    <row r="588764" spans="9:9">
      <c r="I588764" s="33"/>
    </row>
    <row r="588767" spans="9:9">
      <c r="I588767" s="33"/>
    </row>
    <row r="588786" spans="9:9">
      <c r="I588786" s="33"/>
    </row>
    <row r="588796" spans="9:9">
      <c r="I588796" s="33"/>
    </row>
    <row r="588799" spans="9:9">
      <c r="I588799" s="33"/>
    </row>
    <row r="588818" spans="9:9">
      <c r="I588818" s="33"/>
    </row>
    <row r="588828" spans="9:9">
      <c r="I588828" s="33"/>
    </row>
    <row r="588831" spans="9:9">
      <c r="I588831" s="33"/>
    </row>
    <row r="588850" spans="9:9">
      <c r="I588850" s="33"/>
    </row>
    <row r="588860" spans="9:9">
      <c r="I588860" s="33"/>
    </row>
    <row r="588863" spans="9:9">
      <c r="I588863" s="33"/>
    </row>
    <row r="588882" spans="9:9">
      <c r="I588882" s="33"/>
    </row>
    <row r="588892" spans="9:9">
      <c r="I588892" s="33"/>
    </row>
    <row r="588895" spans="9:9">
      <c r="I588895" s="33"/>
    </row>
    <row r="588914" spans="9:9">
      <c r="I588914" s="33"/>
    </row>
    <row r="588924" spans="9:9">
      <c r="I588924" s="33"/>
    </row>
    <row r="588927" spans="9:9">
      <c r="I588927" s="33"/>
    </row>
    <row r="588946" spans="9:9">
      <c r="I588946" s="33"/>
    </row>
    <row r="588956" spans="9:9">
      <c r="I588956" s="33"/>
    </row>
    <row r="588959" spans="9:9">
      <c r="I588959" s="33"/>
    </row>
    <row r="588978" spans="9:9">
      <c r="I588978" s="33"/>
    </row>
    <row r="588988" spans="9:9">
      <c r="I588988" s="33"/>
    </row>
    <row r="588991" spans="9:9">
      <c r="I588991" s="33"/>
    </row>
    <row r="589010" spans="9:9">
      <c r="I589010" s="33"/>
    </row>
    <row r="589020" spans="9:9">
      <c r="I589020" s="33"/>
    </row>
    <row r="589023" spans="9:9">
      <c r="I589023" s="33"/>
    </row>
    <row r="589042" spans="9:9">
      <c r="I589042" s="33"/>
    </row>
    <row r="589052" spans="9:9">
      <c r="I589052" s="33"/>
    </row>
    <row r="589055" spans="9:9">
      <c r="I589055" s="33"/>
    </row>
    <row r="589074" spans="9:9">
      <c r="I589074" s="33"/>
    </row>
    <row r="589084" spans="9:9">
      <c r="I589084" s="33"/>
    </row>
    <row r="589087" spans="9:9">
      <c r="I589087" s="33"/>
    </row>
    <row r="589106" spans="9:9">
      <c r="I589106" s="33"/>
    </row>
    <row r="589116" spans="9:9">
      <c r="I589116" s="33"/>
    </row>
    <row r="589119" spans="9:9">
      <c r="I589119" s="33"/>
    </row>
    <row r="589138" spans="9:9">
      <c r="I589138" s="33"/>
    </row>
    <row r="589148" spans="9:9">
      <c r="I589148" s="33"/>
    </row>
    <row r="589151" spans="9:9">
      <c r="I589151" s="33"/>
    </row>
    <row r="589170" spans="9:9">
      <c r="I589170" s="33"/>
    </row>
    <row r="589180" spans="9:9">
      <c r="I589180" s="33"/>
    </row>
    <row r="589183" spans="9:9">
      <c r="I589183" s="33"/>
    </row>
    <row r="589202" spans="9:9">
      <c r="I589202" s="33"/>
    </row>
    <row r="589212" spans="9:9">
      <c r="I589212" s="33"/>
    </row>
    <row r="589215" spans="9:9">
      <c r="I589215" s="33"/>
    </row>
    <row r="589234" spans="9:9">
      <c r="I589234" s="33"/>
    </row>
    <row r="589244" spans="9:9">
      <c r="I589244" s="33"/>
    </row>
    <row r="589247" spans="9:9">
      <c r="I589247" s="33"/>
    </row>
    <row r="589266" spans="9:9">
      <c r="I589266" s="33"/>
    </row>
    <row r="589276" spans="9:9">
      <c r="I589276" s="33"/>
    </row>
    <row r="589279" spans="9:9">
      <c r="I589279" s="33"/>
    </row>
    <row r="589298" spans="9:9">
      <c r="I589298" s="33"/>
    </row>
    <row r="589308" spans="9:9">
      <c r="I589308" s="33"/>
    </row>
    <row r="589311" spans="9:9">
      <c r="I589311" s="33"/>
    </row>
    <row r="589330" spans="9:9">
      <c r="I589330" s="33"/>
    </row>
    <row r="589340" spans="9:9">
      <c r="I589340" s="33"/>
    </row>
    <row r="589343" spans="9:9">
      <c r="I589343" s="33"/>
    </row>
    <row r="589362" spans="9:9">
      <c r="I589362" s="33"/>
    </row>
    <row r="589372" spans="9:9">
      <c r="I589372" s="33"/>
    </row>
    <row r="589375" spans="9:9">
      <c r="I589375" s="33"/>
    </row>
    <row r="589394" spans="9:9">
      <c r="I589394" s="33"/>
    </row>
    <row r="589404" spans="9:9">
      <c r="I589404" s="33"/>
    </row>
    <row r="589407" spans="9:9">
      <c r="I589407" s="33"/>
    </row>
    <row r="589426" spans="9:9">
      <c r="I589426" s="33"/>
    </row>
    <row r="589436" spans="9:9">
      <c r="I589436" s="33"/>
    </row>
    <row r="589439" spans="9:9">
      <c r="I589439" s="33"/>
    </row>
    <row r="589458" spans="9:9">
      <c r="I589458" s="33"/>
    </row>
    <row r="589468" spans="9:9">
      <c r="I589468" s="33"/>
    </row>
    <row r="589471" spans="9:9">
      <c r="I589471" s="33"/>
    </row>
    <row r="589490" spans="9:9">
      <c r="I589490" s="33"/>
    </row>
    <row r="589500" spans="9:9">
      <c r="I589500" s="33"/>
    </row>
    <row r="589503" spans="9:9">
      <c r="I589503" s="33"/>
    </row>
    <row r="589522" spans="9:9">
      <c r="I589522" s="33"/>
    </row>
    <row r="589532" spans="9:9">
      <c r="I589532" s="33"/>
    </row>
    <row r="589535" spans="9:9">
      <c r="I589535" s="33"/>
    </row>
    <row r="589554" spans="9:9">
      <c r="I589554" s="33"/>
    </row>
    <row r="589564" spans="9:9">
      <c r="I589564" s="33"/>
    </row>
    <row r="589567" spans="9:9">
      <c r="I589567" s="33"/>
    </row>
    <row r="589586" spans="9:9">
      <c r="I589586" s="33"/>
    </row>
    <row r="589596" spans="9:9">
      <c r="I589596" s="33"/>
    </row>
    <row r="589599" spans="9:9">
      <c r="I589599" s="33"/>
    </row>
    <row r="589618" spans="9:9">
      <c r="I589618" s="33"/>
    </row>
    <row r="589628" spans="9:9">
      <c r="I589628" s="33"/>
    </row>
    <row r="589631" spans="9:9">
      <c r="I589631" s="33"/>
    </row>
    <row r="589650" spans="9:9">
      <c r="I589650" s="33"/>
    </row>
    <row r="589660" spans="9:9">
      <c r="I589660" s="33"/>
    </row>
    <row r="589663" spans="9:9">
      <c r="I589663" s="33"/>
    </row>
    <row r="589682" spans="9:9">
      <c r="I589682" s="33"/>
    </row>
    <row r="589692" spans="9:9">
      <c r="I589692" s="33"/>
    </row>
    <row r="589695" spans="9:9">
      <c r="I589695" s="33"/>
    </row>
    <row r="589714" spans="9:9">
      <c r="I589714" s="33"/>
    </row>
    <row r="589724" spans="9:9">
      <c r="I589724" s="33"/>
    </row>
    <row r="589727" spans="9:9">
      <c r="I589727" s="33"/>
    </row>
    <row r="589746" spans="9:9">
      <c r="I589746" s="33"/>
    </row>
    <row r="589756" spans="9:9">
      <c r="I589756" s="33"/>
    </row>
    <row r="589759" spans="9:9">
      <c r="I589759" s="33"/>
    </row>
    <row r="589778" spans="9:9">
      <c r="I589778" s="33"/>
    </row>
    <row r="589788" spans="9:9">
      <c r="I589788" s="33"/>
    </row>
    <row r="589791" spans="9:9">
      <c r="I589791" s="33"/>
    </row>
    <row r="589810" spans="9:9">
      <c r="I589810" s="33"/>
    </row>
    <row r="589820" spans="9:9">
      <c r="I589820" s="33"/>
    </row>
    <row r="589823" spans="9:9">
      <c r="I589823" s="33"/>
    </row>
    <row r="589842" spans="9:9">
      <c r="I589842" s="33"/>
    </row>
    <row r="589852" spans="9:9">
      <c r="I589852" s="33"/>
    </row>
    <row r="589855" spans="9:9">
      <c r="I589855" s="33"/>
    </row>
    <row r="589874" spans="9:9">
      <c r="I589874" s="33"/>
    </row>
    <row r="589884" spans="9:9">
      <c r="I589884" s="33"/>
    </row>
    <row r="589887" spans="9:9">
      <c r="I589887" s="33"/>
    </row>
    <row r="589906" spans="9:9">
      <c r="I589906" s="33"/>
    </row>
    <row r="589916" spans="9:9">
      <c r="I589916" s="33"/>
    </row>
    <row r="589919" spans="9:9">
      <c r="I589919" s="33"/>
    </row>
    <row r="589938" spans="9:9">
      <c r="I589938" s="33"/>
    </row>
    <row r="589948" spans="9:9">
      <c r="I589948" s="33"/>
    </row>
    <row r="589951" spans="9:9">
      <c r="I589951" s="33"/>
    </row>
    <row r="589970" spans="9:9">
      <c r="I589970" s="33"/>
    </row>
    <row r="589980" spans="9:9">
      <c r="I589980" s="33"/>
    </row>
    <row r="589983" spans="9:9">
      <c r="I589983" s="33"/>
    </row>
    <row r="590002" spans="9:9">
      <c r="I590002" s="33"/>
    </row>
    <row r="590012" spans="9:9">
      <c r="I590012" s="33"/>
    </row>
    <row r="590015" spans="9:9">
      <c r="I590015" s="33"/>
    </row>
    <row r="590034" spans="9:9">
      <c r="I590034" s="33"/>
    </row>
    <row r="590044" spans="9:9">
      <c r="I590044" s="33"/>
    </row>
    <row r="590047" spans="9:9">
      <c r="I590047" s="33"/>
    </row>
    <row r="590066" spans="9:9">
      <c r="I590066" s="33"/>
    </row>
    <row r="590076" spans="9:9">
      <c r="I590076" s="33"/>
    </row>
    <row r="590079" spans="9:9">
      <c r="I590079" s="33"/>
    </row>
    <row r="590098" spans="9:9">
      <c r="I590098" s="33"/>
    </row>
    <row r="590108" spans="9:9">
      <c r="I590108" s="33"/>
    </row>
    <row r="590111" spans="9:9">
      <c r="I590111" s="33"/>
    </row>
    <row r="590130" spans="9:9">
      <c r="I590130" s="33"/>
    </row>
    <row r="590140" spans="9:9">
      <c r="I590140" s="33"/>
    </row>
    <row r="590143" spans="9:9">
      <c r="I590143" s="33"/>
    </row>
    <row r="590162" spans="9:9">
      <c r="I590162" s="33"/>
    </row>
    <row r="590172" spans="9:9">
      <c r="I590172" s="33"/>
    </row>
    <row r="590175" spans="9:9">
      <c r="I590175" s="33"/>
    </row>
    <row r="590194" spans="9:9">
      <c r="I590194" s="33"/>
    </row>
    <row r="590204" spans="9:9">
      <c r="I590204" s="33"/>
    </row>
    <row r="590207" spans="9:9">
      <c r="I590207" s="33"/>
    </row>
    <row r="590226" spans="9:9">
      <c r="I590226" s="33"/>
    </row>
    <row r="590236" spans="9:9">
      <c r="I590236" s="33"/>
    </row>
    <row r="590239" spans="9:9">
      <c r="I590239" s="33"/>
    </row>
    <row r="590258" spans="9:9">
      <c r="I590258" s="33"/>
    </row>
    <row r="590268" spans="9:9">
      <c r="I590268" s="33"/>
    </row>
    <row r="590271" spans="9:9">
      <c r="I590271" s="33"/>
    </row>
    <row r="590290" spans="9:9">
      <c r="I590290" s="33"/>
    </row>
    <row r="590300" spans="9:9">
      <c r="I590300" s="33"/>
    </row>
    <row r="590303" spans="9:9">
      <c r="I590303" s="33"/>
    </row>
    <row r="590322" spans="9:9">
      <c r="I590322" s="33"/>
    </row>
    <row r="590332" spans="9:9">
      <c r="I590332" s="33"/>
    </row>
    <row r="590335" spans="9:9">
      <c r="I590335" s="33"/>
    </row>
    <row r="590354" spans="9:9">
      <c r="I590354" s="33"/>
    </row>
    <row r="590364" spans="9:9">
      <c r="I590364" s="33"/>
    </row>
    <row r="590367" spans="9:9">
      <c r="I590367" s="33"/>
    </row>
    <row r="590386" spans="9:9">
      <c r="I590386" s="33"/>
    </row>
    <row r="590396" spans="9:9">
      <c r="I590396" s="33"/>
    </row>
    <row r="590399" spans="9:9">
      <c r="I590399" s="33"/>
    </row>
    <row r="590418" spans="9:9">
      <c r="I590418" s="33"/>
    </row>
    <row r="590428" spans="9:9">
      <c r="I590428" s="33"/>
    </row>
    <row r="590431" spans="9:9">
      <c r="I590431" s="33"/>
    </row>
    <row r="590450" spans="9:9">
      <c r="I590450" s="33"/>
    </row>
    <row r="590460" spans="9:9">
      <c r="I590460" s="33"/>
    </row>
    <row r="590463" spans="9:9">
      <c r="I590463" s="33"/>
    </row>
    <row r="590482" spans="9:9">
      <c r="I590482" s="33"/>
    </row>
    <row r="590492" spans="9:9">
      <c r="I590492" s="33"/>
    </row>
    <row r="590495" spans="9:9">
      <c r="I590495" s="33"/>
    </row>
    <row r="590514" spans="9:9">
      <c r="I590514" s="33"/>
    </row>
    <row r="590524" spans="9:9">
      <c r="I590524" s="33"/>
    </row>
    <row r="590527" spans="9:9">
      <c r="I590527" s="33"/>
    </row>
    <row r="590546" spans="9:9">
      <c r="I590546" s="33"/>
    </row>
    <row r="590556" spans="9:9">
      <c r="I590556" s="33"/>
    </row>
    <row r="590559" spans="9:9">
      <c r="I590559" s="33"/>
    </row>
    <row r="590578" spans="9:9">
      <c r="I590578" s="33"/>
    </row>
    <row r="590588" spans="9:9">
      <c r="I590588" s="33"/>
    </row>
    <row r="590591" spans="9:9">
      <c r="I590591" s="33"/>
    </row>
    <row r="590610" spans="9:9">
      <c r="I590610" s="33"/>
    </row>
    <row r="590620" spans="9:9">
      <c r="I590620" s="33"/>
    </row>
    <row r="590623" spans="9:9">
      <c r="I590623" s="33"/>
    </row>
    <row r="590642" spans="9:9">
      <c r="I590642" s="33"/>
    </row>
    <row r="590652" spans="9:9">
      <c r="I590652" s="33"/>
    </row>
    <row r="590655" spans="9:9">
      <c r="I590655" s="33"/>
    </row>
    <row r="590674" spans="9:9">
      <c r="I590674" s="33"/>
    </row>
    <row r="590684" spans="9:9">
      <c r="I590684" s="33"/>
    </row>
    <row r="590687" spans="9:9">
      <c r="I590687" s="33"/>
    </row>
    <row r="590706" spans="9:9">
      <c r="I590706" s="33"/>
    </row>
    <row r="590716" spans="9:9">
      <c r="I590716" s="33"/>
    </row>
    <row r="590719" spans="9:9">
      <c r="I590719" s="33"/>
    </row>
    <row r="590738" spans="9:9">
      <c r="I590738" s="33"/>
    </row>
    <row r="590748" spans="9:9">
      <c r="I590748" s="33"/>
    </row>
    <row r="590751" spans="9:9">
      <c r="I590751" s="33"/>
    </row>
    <row r="590770" spans="9:9">
      <c r="I590770" s="33"/>
    </row>
    <row r="590780" spans="9:9">
      <c r="I590780" s="33"/>
    </row>
    <row r="590783" spans="9:9">
      <c r="I590783" s="33"/>
    </row>
    <row r="590802" spans="9:9">
      <c r="I590802" s="33"/>
    </row>
    <row r="590812" spans="9:9">
      <c r="I590812" s="33"/>
    </row>
    <row r="590815" spans="9:9">
      <c r="I590815" s="33"/>
    </row>
    <row r="590834" spans="9:9">
      <c r="I590834" s="33"/>
    </row>
    <row r="590844" spans="9:9">
      <c r="I590844" s="33"/>
    </row>
    <row r="590847" spans="9:9">
      <c r="I590847" s="33"/>
    </row>
    <row r="590866" spans="9:9">
      <c r="I590866" s="33"/>
    </row>
    <row r="590876" spans="9:9">
      <c r="I590876" s="33"/>
    </row>
    <row r="590879" spans="9:9">
      <c r="I590879" s="33"/>
    </row>
    <row r="590898" spans="9:9">
      <c r="I590898" s="33"/>
    </row>
    <row r="590908" spans="9:9">
      <c r="I590908" s="33"/>
    </row>
    <row r="590911" spans="9:9">
      <c r="I590911" s="33"/>
    </row>
    <row r="590930" spans="9:9">
      <c r="I590930" s="33"/>
    </row>
    <row r="590940" spans="9:9">
      <c r="I590940" s="33"/>
    </row>
    <row r="590943" spans="9:9">
      <c r="I590943" s="33"/>
    </row>
    <row r="590962" spans="9:9">
      <c r="I590962" s="33"/>
    </row>
    <row r="590972" spans="9:9">
      <c r="I590972" s="33"/>
    </row>
    <row r="590975" spans="9:9">
      <c r="I590975" s="33"/>
    </row>
    <row r="590994" spans="9:9">
      <c r="I590994" s="33"/>
    </row>
    <row r="591004" spans="9:9">
      <c r="I591004" s="33"/>
    </row>
    <row r="591007" spans="9:9">
      <c r="I591007" s="33"/>
    </row>
    <row r="591026" spans="9:9">
      <c r="I591026" s="33"/>
    </row>
    <row r="591036" spans="9:9">
      <c r="I591036" s="33"/>
    </row>
    <row r="591039" spans="9:9">
      <c r="I591039" s="33"/>
    </row>
    <row r="591058" spans="9:9">
      <c r="I591058" s="33"/>
    </row>
    <row r="591068" spans="9:9">
      <c r="I591068" s="33"/>
    </row>
    <row r="591071" spans="9:9">
      <c r="I591071" s="33"/>
    </row>
    <row r="591090" spans="9:9">
      <c r="I591090" s="33"/>
    </row>
    <row r="591100" spans="9:9">
      <c r="I591100" s="33"/>
    </row>
    <row r="591103" spans="9:9">
      <c r="I591103" s="33"/>
    </row>
    <row r="591122" spans="9:9">
      <c r="I591122" s="33"/>
    </row>
    <row r="591132" spans="9:9">
      <c r="I591132" s="33"/>
    </row>
    <row r="591135" spans="9:9">
      <c r="I591135" s="33"/>
    </row>
    <row r="591154" spans="9:9">
      <c r="I591154" s="33"/>
    </row>
    <row r="591164" spans="9:9">
      <c r="I591164" s="33"/>
    </row>
    <row r="591167" spans="9:9">
      <c r="I591167" s="33"/>
    </row>
    <row r="591186" spans="9:9">
      <c r="I591186" s="33"/>
    </row>
    <row r="591196" spans="9:9">
      <c r="I591196" s="33"/>
    </row>
    <row r="591199" spans="9:9">
      <c r="I591199" s="33"/>
    </row>
    <row r="591218" spans="9:9">
      <c r="I591218" s="33"/>
    </row>
    <row r="591228" spans="9:9">
      <c r="I591228" s="33"/>
    </row>
    <row r="591231" spans="9:9">
      <c r="I591231" s="33"/>
    </row>
    <row r="591250" spans="9:9">
      <c r="I591250" s="33"/>
    </row>
    <row r="591260" spans="9:9">
      <c r="I591260" s="33"/>
    </row>
    <row r="591263" spans="9:9">
      <c r="I591263" s="33"/>
    </row>
    <row r="591282" spans="9:9">
      <c r="I591282" s="33"/>
    </row>
    <row r="591292" spans="9:9">
      <c r="I591292" s="33"/>
    </row>
    <row r="591295" spans="9:9">
      <c r="I591295" s="33"/>
    </row>
    <row r="591314" spans="9:9">
      <c r="I591314" s="33"/>
    </row>
    <row r="591324" spans="9:9">
      <c r="I591324" s="33"/>
    </row>
    <row r="591327" spans="9:9">
      <c r="I591327" s="33"/>
    </row>
    <row r="591346" spans="9:9">
      <c r="I591346" s="33"/>
    </row>
    <row r="591356" spans="9:9">
      <c r="I591356" s="33"/>
    </row>
    <row r="591359" spans="9:9">
      <c r="I591359" s="33"/>
    </row>
    <row r="591378" spans="9:9">
      <c r="I591378" s="33"/>
    </row>
    <row r="591388" spans="9:9">
      <c r="I591388" s="33"/>
    </row>
    <row r="591391" spans="9:9">
      <c r="I591391" s="33"/>
    </row>
    <row r="591410" spans="9:9">
      <c r="I591410" s="33"/>
    </row>
    <row r="591420" spans="9:9">
      <c r="I591420" s="33"/>
    </row>
    <row r="591423" spans="9:9">
      <c r="I591423" s="33"/>
    </row>
    <row r="591442" spans="9:9">
      <c r="I591442" s="33"/>
    </row>
    <row r="591452" spans="9:9">
      <c r="I591452" s="33"/>
    </row>
    <row r="591455" spans="9:9">
      <c r="I591455" s="33"/>
    </row>
    <row r="591474" spans="9:9">
      <c r="I591474" s="33"/>
    </row>
    <row r="591484" spans="9:9">
      <c r="I591484" s="33"/>
    </row>
    <row r="591487" spans="9:9">
      <c r="I591487" s="33"/>
    </row>
    <row r="591506" spans="9:9">
      <c r="I591506" s="33"/>
    </row>
    <row r="591516" spans="9:9">
      <c r="I591516" s="33"/>
    </row>
    <row r="591519" spans="9:9">
      <c r="I591519" s="33"/>
    </row>
    <row r="591538" spans="9:9">
      <c r="I591538" s="33"/>
    </row>
    <row r="591548" spans="9:9">
      <c r="I591548" s="33"/>
    </row>
    <row r="591551" spans="9:9">
      <c r="I591551" s="33"/>
    </row>
    <row r="591570" spans="9:9">
      <c r="I591570" s="33"/>
    </row>
    <row r="591580" spans="9:9">
      <c r="I591580" s="33"/>
    </row>
    <row r="591583" spans="9:9">
      <c r="I591583" s="33"/>
    </row>
    <row r="591602" spans="9:9">
      <c r="I591602" s="33"/>
    </row>
    <row r="591612" spans="9:9">
      <c r="I591612" s="33"/>
    </row>
    <row r="591615" spans="9:9">
      <c r="I591615" s="33"/>
    </row>
    <row r="591634" spans="9:9">
      <c r="I591634" s="33"/>
    </row>
    <row r="591644" spans="9:9">
      <c r="I591644" s="33"/>
    </row>
    <row r="591647" spans="9:9">
      <c r="I591647" s="33"/>
    </row>
    <row r="591666" spans="9:9">
      <c r="I591666" s="33"/>
    </row>
    <row r="591676" spans="9:9">
      <c r="I591676" s="33"/>
    </row>
    <row r="591679" spans="9:9">
      <c r="I591679" s="33"/>
    </row>
    <row r="591698" spans="9:9">
      <c r="I591698" s="33"/>
    </row>
    <row r="591708" spans="9:9">
      <c r="I591708" s="33"/>
    </row>
    <row r="591711" spans="9:9">
      <c r="I591711" s="33"/>
    </row>
    <row r="591730" spans="9:9">
      <c r="I591730" s="33"/>
    </row>
    <row r="591740" spans="9:9">
      <c r="I591740" s="33"/>
    </row>
    <row r="591743" spans="9:9">
      <c r="I591743" s="33"/>
    </row>
    <row r="591762" spans="9:9">
      <c r="I591762" s="33"/>
    </row>
    <row r="591772" spans="9:9">
      <c r="I591772" s="33"/>
    </row>
    <row r="591775" spans="9:9">
      <c r="I591775" s="33"/>
    </row>
    <row r="591794" spans="9:9">
      <c r="I591794" s="33"/>
    </row>
    <row r="591804" spans="9:9">
      <c r="I591804" s="33"/>
    </row>
    <row r="591807" spans="9:9">
      <c r="I591807" s="33"/>
    </row>
    <row r="591826" spans="9:9">
      <c r="I591826" s="33"/>
    </row>
    <row r="591836" spans="9:9">
      <c r="I591836" s="33"/>
    </row>
    <row r="591839" spans="9:9">
      <c r="I591839" s="33"/>
    </row>
    <row r="591858" spans="9:9">
      <c r="I591858" s="33"/>
    </row>
    <row r="591868" spans="9:9">
      <c r="I591868" s="33"/>
    </row>
    <row r="591871" spans="9:9">
      <c r="I591871" s="33"/>
    </row>
    <row r="591890" spans="9:9">
      <c r="I591890" s="33"/>
    </row>
    <row r="591900" spans="9:9">
      <c r="I591900" s="33"/>
    </row>
    <row r="591903" spans="9:9">
      <c r="I591903" s="33"/>
    </row>
    <row r="591922" spans="9:9">
      <c r="I591922" s="33"/>
    </row>
    <row r="591932" spans="9:9">
      <c r="I591932" s="33"/>
    </row>
    <row r="591935" spans="9:9">
      <c r="I591935" s="33"/>
    </row>
    <row r="591954" spans="9:9">
      <c r="I591954" s="33"/>
    </row>
    <row r="591964" spans="9:9">
      <c r="I591964" s="33"/>
    </row>
    <row r="591967" spans="9:9">
      <c r="I591967" s="33"/>
    </row>
    <row r="591986" spans="9:9">
      <c r="I591986" s="33"/>
    </row>
    <row r="591996" spans="9:9">
      <c r="I591996" s="33"/>
    </row>
    <row r="591999" spans="9:9">
      <c r="I591999" s="33"/>
    </row>
    <row r="592018" spans="9:9">
      <c r="I592018" s="33"/>
    </row>
    <row r="592028" spans="9:9">
      <c r="I592028" s="33"/>
    </row>
    <row r="592031" spans="9:9">
      <c r="I592031" s="33"/>
    </row>
    <row r="592050" spans="9:9">
      <c r="I592050" s="33"/>
    </row>
    <row r="592060" spans="9:9">
      <c r="I592060" s="33"/>
    </row>
    <row r="592063" spans="9:9">
      <c r="I592063" s="33"/>
    </row>
    <row r="592082" spans="9:9">
      <c r="I592082" s="33"/>
    </row>
    <row r="592092" spans="9:9">
      <c r="I592092" s="33"/>
    </row>
    <row r="592095" spans="9:9">
      <c r="I592095" s="33"/>
    </row>
    <row r="592114" spans="9:9">
      <c r="I592114" s="33"/>
    </row>
    <row r="592124" spans="9:9">
      <c r="I592124" s="33"/>
    </row>
    <row r="592127" spans="9:9">
      <c r="I592127" s="33"/>
    </row>
    <row r="592146" spans="9:9">
      <c r="I592146" s="33"/>
    </row>
    <row r="592156" spans="9:9">
      <c r="I592156" s="33"/>
    </row>
    <row r="592159" spans="9:9">
      <c r="I592159" s="33"/>
    </row>
    <row r="592178" spans="9:9">
      <c r="I592178" s="33"/>
    </row>
    <row r="592188" spans="9:9">
      <c r="I592188" s="33"/>
    </row>
    <row r="592191" spans="9:9">
      <c r="I592191" s="33"/>
    </row>
    <row r="592210" spans="9:9">
      <c r="I592210" s="33"/>
    </row>
    <row r="592220" spans="9:9">
      <c r="I592220" s="33"/>
    </row>
    <row r="592223" spans="9:9">
      <c r="I592223" s="33"/>
    </row>
    <row r="592242" spans="9:9">
      <c r="I592242" s="33"/>
    </row>
    <row r="592252" spans="9:9">
      <c r="I592252" s="33"/>
    </row>
    <row r="592255" spans="9:9">
      <c r="I592255" s="33"/>
    </row>
    <row r="592274" spans="9:9">
      <c r="I592274" s="33"/>
    </row>
    <row r="592284" spans="9:9">
      <c r="I592284" s="33"/>
    </row>
    <row r="592287" spans="9:9">
      <c r="I592287" s="33"/>
    </row>
    <row r="592306" spans="9:9">
      <c r="I592306" s="33"/>
    </row>
    <row r="592316" spans="9:9">
      <c r="I592316" s="33"/>
    </row>
    <row r="592319" spans="9:9">
      <c r="I592319" s="33"/>
    </row>
    <row r="592338" spans="9:9">
      <c r="I592338" s="33"/>
    </row>
    <row r="592348" spans="9:9">
      <c r="I592348" s="33"/>
    </row>
    <row r="592351" spans="9:9">
      <c r="I592351" s="33"/>
    </row>
    <row r="592370" spans="9:9">
      <c r="I592370" s="33"/>
    </row>
    <row r="592380" spans="9:9">
      <c r="I592380" s="33"/>
    </row>
    <row r="592383" spans="9:9">
      <c r="I592383" s="33"/>
    </row>
    <row r="592402" spans="9:9">
      <c r="I592402" s="33"/>
    </row>
    <row r="592412" spans="9:9">
      <c r="I592412" s="33"/>
    </row>
    <row r="592415" spans="9:9">
      <c r="I592415" s="33"/>
    </row>
    <row r="592434" spans="9:9">
      <c r="I592434" s="33"/>
    </row>
    <row r="592444" spans="9:9">
      <c r="I592444" s="33"/>
    </row>
    <row r="592447" spans="9:9">
      <c r="I592447" s="33"/>
    </row>
    <row r="592466" spans="9:9">
      <c r="I592466" s="33"/>
    </row>
    <row r="592476" spans="9:9">
      <c r="I592476" s="33"/>
    </row>
    <row r="592479" spans="9:9">
      <c r="I592479" s="33"/>
    </row>
    <row r="592498" spans="9:9">
      <c r="I592498" s="33"/>
    </row>
    <row r="592508" spans="9:9">
      <c r="I592508" s="33"/>
    </row>
    <row r="592511" spans="9:9">
      <c r="I592511" s="33"/>
    </row>
    <row r="592530" spans="9:9">
      <c r="I592530" s="33"/>
    </row>
    <row r="592540" spans="9:9">
      <c r="I592540" s="33"/>
    </row>
    <row r="592543" spans="9:9">
      <c r="I592543" s="33"/>
    </row>
    <row r="592562" spans="9:9">
      <c r="I592562" s="33"/>
    </row>
    <row r="592572" spans="9:9">
      <c r="I592572" s="33"/>
    </row>
    <row r="592575" spans="9:9">
      <c r="I592575" s="33"/>
    </row>
    <row r="592594" spans="9:9">
      <c r="I592594" s="33"/>
    </row>
    <row r="592604" spans="9:9">
      <c r="I592604" s="33"/>
    </row>
    <row r="592607" spans="9:9">
      <c r="I592607" s="33"/>
    </row>
    <row r="592626" spans="9:9">
      <c r="I592626" s="33"/>
    </row>
    <row r="592636" spans="9:9">
      <c r="I592636" s="33"/>
    </row>
    <row r="592639" spans="9:9">
      <c r="I592639" s="33"/>
    </row>
    <row r="592658" spans="9:9">
      <c r="I592658" s="33"/>
    </row>
    <row r="592668" spans="9:9">
      <c r="I592668" s="33"/>
    </row>
    <row r="592671" spans="9:9">
      <c r="I592671" s="33"/>
    </row>
    <row r="592690" spans="9:9">
      <c r="I592690" s="33"/>
    </row>
    <row r="592700" spans="9:9">
      <c r="I592700" s="33"/>
    </row>
    <row r="592703" spans="9:9">
      <c r="I592703" s="33"/>
    </row>
    <row r="592722" spans="9:9">
      <c r="I592722" s="33"/>
    </row>
    <row r="592732" spans="9:9">
      <c r="I592732" s="33"/>
    </row>
    <row r="592735" spans="9:9">
      <c r="I592735" s="33"/>
    </row>
    <row r="592754" spans="9:9">
      <c r="I592754" s="33"/>
    </row>
    <row r="592764" spans="9:9">
      <c r="I592764" s="33"/>
    </row>
    <row r="592767" spans="9:9">
      <c r="I592767" s="33"/>
    </row>
    <row r="592786" spans="9:9">
      <c r="I592786" s="33"/>
    </row>
    <row r="592796" spans="9:9">
      <c r="I592796" s="33"/>
    </row>
    <row r="592799" spans="9:9">
      <c r="I592799" s="33"/>
    </row>
    <row r="592818" spans="9:9">
      <c r="I592818" s="33"/>
    </row>
    <row r="592828" spans="9:9">
      <c r="I592828" s="33"/>
    </row>
    <row r="592831" spans="9:9">
      <c r="I592831" s="33"/>
    </row>
    <row r="592850" spans="9:9">
      <c r="I592850" s="33"/>
    </row>
    <row r="592860" spans="9:9">
      <c r="I592860" s="33"/>
    </row>
    <row r="592863" spans="9:9">
      <c r="I592863" s="33"/>
    </row>
    <row r="592882" spans="9:9">
      <c r="I592882" s="33"/>
    </row>
    <row r="592892" spans="9:9">
      <c r="I592892" s="33"/>
    </row>
    <row r="592895" spans="9:9">
      <c r="I592895" s="33"/>
    </row>
    <row r="592914" spans="9:9">
      <c r="I592914" s="33"/>
    </row>
    <row r="592924" spans="9:9">
      <c r="I592924" s="33"/>
    </row>
    <row r="592927" spans="9:9">
      <c r="I592927" s="33"/>
    </row>
    <row r="592946" spans="9:9">
      <c r="I592946" s="33"/>
    </row>
    <row r="592956" spans="9:9">
      <c r="I592956" s="33"/>
    </row>
    <row r="592959" spans="9:9">
      <c r="I592959" s="33"/>
    </row>
    <row r="592978" spans="9:9">
      <c r="I592978" s="33"/>
    </row>
    <row r="592988" spans="9:9">
      <c r="I592988" s="33"/>
    </row>
    <row r="592991" spans="9:9">
      <c r="I592991" s="33"/>
    </row>
    <row r="593010" spans="9:9">
      <c r="I593010" s="33"/>
    </row>
    <row r="593020" spans="9:9">
      <c r="I593020" s="33"/>
    </row>
    <row r="593023" spans="9:9">
      <c r="I593023" s="33"/>
    </row>
    <row r="593042" spans="9:9">
      <c r="I593042" s="33"/>
    </row>
    <row r="593052" spans="9:9">
      <c r="I593052" s="33"/>
    </row>
    <row r="593055" spans="9:9">
      <c r="I593055" s="33"/>
    </row>
    <row r="593074" spans="9:9">
      <c r="I593074" s="33"/>
    </row>
    <row r="593084" spans="9:9">
      <c r="I593084" s="33"/>
    </row>
    <row r="593087" spans="9:9">
      <c r="I593087" s="33"/>
    </row>
    <row r="593106" spans="9:9">
      <c r="I593106" s="33"/>
    </row>
    <row r="593116" spans="9:9">
      <c r="I593116" s="33"/>
    </row>
    <row r="593119" spans="9:9">
      <c r="I593119" s="33"/>
    </row>
    <row r="593138" spans="9:9">
      <c r="I593138" s="33"/>
    </row>
    <row r="593148" spans="9:9">
      <c r="I593148" s="33"/>
    </row>
    <row r="593151" spans="9:9">
      <c r="I593151" s="33"/>
    </row>
    <row r="593170" spans="9:9">
      <c r="I593170" s="33"/>
    </row>
    <row r="593180" spans="9:9">
      <c r="I593180" s="33"/>
    </row>
    <row r="593183" spans="9:9">
      <c r="I593183" s="33"/>
    </row>
    <row r="593202" spans="9:9">
      <c r="I593202" s="33"/>
    </row>
    <row r="593212" spans="9:9">
      <c r="I593212" s="33"/>
    </row>
    <row r="593215" spans="9:9">
      <c r="I593215" s="33"/>
    </row>
    <row r="593234" spans="9:9">
      <c r="I593234" s="33"/>
    </row>
    <row r="593244" spans="9:9">
      <c r="I593244" s="33"/>
    </row>
    <row r="593247" spans="9:9">
      <c r="I593247" s="33"/>
    </row>
    <row r="593266" spans="9:9">
      <c r="I593266" s="33"/>
    </row>
    <row r="593276" spans="9:9">
      <c r="I593276" s="33"/>
    </row>
    <row r="593279" spans="9:9">
      <c r="I593279" s="33"/>
    </row>
    <row r="593298" spans="9:9">
      <c r="I593298" s="33"/>
    </row>
    <row r="593308" spans="9:9">
      <c r="I593308" s="33"/>
    </row>
    <row r="593311" spans="9:9">
      <c r="I593311" s="33"/>
    </row>
    <row r="593330" spans="9:9">
      <c r="I593330" s="33"/>
    </row>
    <row r="593340" spans="9:9">
      <c r="I593340" s="33"/>
    </row>
    <row r="593343" spans="9:9">
      <c r="I593343" s="33"/>
    </row>
    <row r="593362" spans="9:9">
      <c r="I593362" s="33"/>
    </row>
    <row r="593372" spans="9:9">
      <c r="I593372" s="33"/>
    </row>
    <row r="593375" spans="9:9">
      <c r="I593375" s="33"/>
    </row>
    <row r="593394" spans="9:9">
      <c r="I593394" s="33"/>
    </row>
    <row r="593404" spans="9:9">
      <c r="I593404" s="33"/>
    </row>
    <row r="593407" spans="9:9">
      <c r="I593407" s="33"/>
    </row>
    <row r="593426" spans="9:9">
      <c r="I593426" s="33"/>
    </row>
    <row r="593436" spans="9:9">
      <c r="I593436" s="33"/>
    </row>
    <row r="593439" spans="9:9">
      <c r="I593439" s="33"/>
    </row>
    <row r="593458" spans="9:9">
      <c r="I593458" s="33"/>
    </row>
    <row r="593468" spans="9:9">
      <c r="I593468" s="33"/>
    </row>
    <row r="593471" spans="9:9">
      <c r="I593471" s="33"/>
    </row>
    <row r="593490" spans="9:9">
      <c r="I593490" s="33"/>
    </row>
    <row r="593500" spans="9:9">
      <c r="I593500" s="33"/>
    </row>
    <row r="593503" spans="9:9">
      <c r="I593503" s="33"/>
    </row>
    <row r="593522" spans="9:9">
      <c r="I593522" s="33"/>
    </row>
    <row r="593532" spans="9:9">
      <c r="I593532" s="33"/>
    </row>
    <row r="593535" spans="9:9">
      <c r="I593535" s="33"/>
    </row>
    <row r="593554" spans="9:9">
      <c r="I593554" s="33"/>
    </row>
    <row r="593564" spans="9:9">
      <c r="I593564" s="33"/>
    </row>
    <row r="593567" spans="9:9">
      <c r="I593567" s="33"/>
    </row>
    <row r="593586" spans="9:9">
      <c r="I593586" s="33"/>
    </row>
    <row r="593596" spans="9:9">
      <c r="I593596" s="33"/>
    </row>
    <row r="593599" spans="9:9">
      <c r="I593599" s="33"/>
    </row>
    <row r="593618" spans="9:9">
      <c r="I593618" s="33"/>
    </row>
    <row r="593628" spans="9:9">
      <c r="I593628" s="33"/>
    </row>
    <row r="593631" spans="9:9">
      <c r="I593631" s="33"/>
    </row>
    <row r="593650" spans="9:9">
      <c r="I593650" s="33"/>
    </row>
    <row r="593660" spans="9:9">
      <c r="I593660" s="33"/>
    </row>
    <row r="593663" spans="9:9">
      <c r="I593663" s="33"/>
    </row>
    <row r="593682" spans="9:9">
      <c r="I593682" s="33"/>
    </row>
    <row r="593692" spans="9:9">
      <c r="I593692" s="33"/>
    </row>
    <row r="593695" spans="9:9">
      <c r="I593695" s="33"/>
    </row>
    <row r="593714" spans="9:9">
      <c r="I593714" s="33"/>
    </row>
    <row r="593724" spans="9:9">
      <c r="I593724" s="33"/>
    </row>
    <row r="593727" spans="9:9">
      <c r="I593727" s="33"/>
    </row>
    <row r="593746" spans="9:9">
      <c r="I593746" s="33"/>
    </row>
    <row r="593756" spans="9:9">
      <c r="I593756" s="33"/>
    </row>
    <row r="593759" spans="9:9">
      <c r="I593759" s="33"/>
    </row>
    <row r="593778" spans="9:9">
      <c r="I593778" s="33"/>
    </row>
    <row r="593788" spans="9:9">
      <c r="I593788" s="33"/>
    </row>
    <row r="593791" spans="9:9">
      <c r="I593791" s="33"/>
    </row>
    <row r="593810" spans="9:9">
      <c r="I593810" s="33"/>
    </row>
    <row r="593820" spans="9:9">
      <c r="I593820" s="33"/>
    </row>
    <row r="593823" spans="9:9">
      <c r="I593823" s="33"/>
    </row>
    <row r="593842" spans="9:9">
      <c r="I593842" s="33"/>
    </row>
    <row r="593852" spans="9:9">
      <c r="I593852" s="33"/>
    </row>
    <row r="593855" spans="9:9">
      <c r="I593855" s="33"/>
    </row>
    <row r="593874" spans="9:9">
      <c r="I593874" s="33"/>
    </row>
    <row r="593884" spans="9:9">
      <c r="I593884" s="33"/>
    </row>
    <row r="593887" spans="9:9">
      <c r="I593887" s="33"/>
    </row>
    <row r="593906" spans="9:9">
      <c r="I593906" s="33"/>
    </row>
    <row r="593916" spans="9:9">
      <c r="I593916" s="33"/>
    </row>
    <row r="593919" spans="9:9">
      <c r="I593919" s="33"/>
    </row>
    <row r="593938" spans="9:9">
      <c r="I593938" s="33"/>
    </row>
    <row r="593948" spans="9:9">
      <c r="I593948" s="33"/>
    </row>
    <row r="593951" spans="9:9">
      <c r="I593951" s="33"/>
    </row>
    <row r="593970" spans="9:9">
      <c r="I593970" s="33"/>
    </row>
    <row r="593980" spans="9:9">
      <c r="I593980" s="33"/>
    </row>
    <row r="593983" spans="9:9">
      <c r="I593983" s="33"/>
    </row>
    <row r="594002" spans="9:9">
      <c r="I594002" s="33"/>
    </row>
    <row r="594012" spans="9:9">
      <c r="I594012" s="33"/>
    </row>
    <row r="594015" spans="9:9">
      <c r="I594015" s="33"/>
    </row>
    <row r="594034" spans="9:9">
      <c r="I594034" s="33"/>
    </row>
    <row r="594044" spans="9:9">
      <c r="I594044" s="33"/>
    </row>
    <row r="594047" spans="9:9">
      <c r="I594047" s="33"/>
    </row>
    <row r="594066" spans="9:9">
      <c r="I594066" s="33"/>
    </row>
    <row r="594076" spans="9:9">
      <c r="I594076" s="33"/>
    </row>
    <row r="594079" spans="9:9">
      <c r="I594079" s="33"/>
    </row>
    <row r="594098" spans="9:9">
      <c r="I594098" s="33"/>
    </row>
    <row r="594108" spans="9:9">
      <c r="I594108" s="33"/>
    </row>
    <row r="594111" spans="9:9">
      <c r="I594111" s="33"/>
    </row>
    <row r="594130" spans="9:9">
      <c r="I594130" s="33"/>
    </row>
    <row r="594140" spans="9:9">
      <c r="I594140" s="33"/>
    </row>
    <row r="594143" spans="9:9">
      <c r="I594143" s="33"/>
    </row>
    <row r="594162" spans="9:9">
      <c r="I594162" s="33"/>
    </row>
    <row r="594172" spans="9:9">
      <c r="I594172" s="33"/>
    </row>
    <row r="594175" spans="9:9">
      <c r="I594175" s="33"/>
    </row>
    <row r="594194" spans="9:9">
      <c r="I594194" s="33"/>
    </row>
    <row r="594204" spans="9:9">
      <c r="I594204" s="33"/>
    </row>
    <row r="594207" spans="9:9">
      <c r="I594207" s="33"/>
    </row>
    <row r="594226" spans="9:9">
      <c r="I594226" s="33"/>
    </row>
    <row r="594236" spans="9:9">
      <c r="I594236" s="33"/>
    </row>
    <row r="594239" spans="9:9">
      <c r="I594239" s="33"/>
    </row>
    <row r="594258" spans="9:9">
      <c r="I594258" s="33"/>
    </row>
    <row r="594268" spans="9:9">
      <c r="I594268" s="33"/>
    </row>
    <row r="594271" spans="9:9">
      <c r="I594271" s="33"/>
    </row>
    <row r="594290" spans="9:9">
      <c r="I594290" s="33"/>
    </row>
    <row r="594300" spans="9:9">
      <c r="I594300" s="33"/>
    </row>
    <row r="594303" spans="9:9">
      <c r="I594303" s="33"/>
    </row>
    <row r="594322" spans="9:9">
      <c r="I594322" s="33"/>
    </row>
    <row r="594332" spans="9:9">
      <c r="I594332" s="33"/>
    </row>
    <row r="594335" spans="9:9">
      <c r="I594335" s="33"/>
    </row>
    <row r="594354" spans="9:9">
      <c r="I594354" s="33"/>
    </row>
    <row r="594364" spans="9:9">
      <c r="I594364" s="33"/>
    </row>
    <row r="594367" spans="9:9">
      <c r="I594367" s="33"/>
    </row>
    <row r="594386" spans="9:9">
      <c r="I594386" s="33"/>
    </row>
    <row r="594396" spans="9:9">
      <c r="I594396" s="33"/>
    </row>
    <row r="594399" spans="9:9">
      <c r="I594399" s="33"/>
    </row>
    <row r="594418" spans="9:9">
      <c r="I594418" s="33"/>
    </row>
    <row r="594428" spans="9:9">
      <c r="I594428" s="33"/>
    </row>
    <row r="594431" spans="9:9">
      <c r="I594431" s="33"/>
    </row>
    <row r="594450" spans="9:9">
      <c r="I594450" s="33"/>
    </row>
    <row r="594460" spans="9:9">
      <c r="I594460" s="33"/>
    </row>
    <row r="594463" spans="9:9">
      <c r="I594463" s="33"/>
    </row>
    <row r="594482" spans="9:9">
      <c r="I594482" s="33"/>
    </row>
    <row r="594492" spans="9:9">
      <c r="I594492" s="33"/>
    </row>
    <row r="594495" spans="9:9">
      <c r="I594495" s="33"/>
    </row>
    <row r="594514" spans="9:9">
      <c r="I594514" s="33"/>
    </row>
    <row r="594524" spans="9:9">
      <c r="I594524" s="33"/>
    </row>
    <row r="594527" spans="9:9">
      <c r="I594527" s="33"/>
    </row>
    <row r="594546" spans="9:9">
      <c r="I594546" s="33"/>
    </row>
    <row r="594556" spans="9:9">
      <c r="I594556" s="33"/>
    </row>
    <row r="594559" spans="9:9">
      <c r="I594559" s="33"/>
    </row>
    <row r="594578" spans="9:9">
      <c r="I594578" s="33"/>
    </row>
    <row r="594588" spans="9:9">
      <c r="I594588" s="33"/>
    </row>
    <row r="594591" spans="9:9">
      <c r="I594591" s="33"/>
    </row>
    <row r="594610" spans="9:9">
      <c r="I594610" s="33"/>
    </row>
    <row r="594620" spans="9:9">
      <c r="I594620" s="33"/>
    </row>
    <row r="594623" spans="9:9">
      <c r="I594623" s="33"/>
    </row>
    <row r="594642" spans="9:9">
      <c r="I594642" s="33"/>
    </row>
    <row r="594652" spans="9:9">
      <c r="I594652" s="33"/>
    </row>
    <row r="594655" spans="9:9">
      <c r="I594655" s="33"/>
    </row>
    <row r="594674" spans="9:9">
      <c r="I594674" s="33"/>
    </row>
    <row r="594684" spans="9:9">
      <c r="I594684" s="33"/>
    </row>
    <row r="594687" spans="9:9">
      <c r="I594687" s="33"/>
    </row>
    <row r="594706" spans="9:9">
      <c r="I594706" s="33"/>
    </row>
    <row r="594716" spans="9:9">
      <c r="I594716" s="33"/>
    </row>
    <row r="594719" spans="9:9">
      <c r="I594719" s="33"/>
    </row>
    <row r="594738" spans="9:9">
      <c r="I594738" s="33"/>
    </row>
    <row r="594748" spans="9:9">
      <c r="I594748" s="33"/>
    </row>
    <row r="594751" spans="9:9">
      <c r="I594751" s="33"/>
    </row>
    <row r="594770" spans="9:9">
      <c r="I594770" s="33"/>
    </row>
    <row r="594780" spans="9:9">
      <c r="I594780" s="33"/>
    </row>
    <row r="594783" spans="9:9">
      <c r="I594783" s="33"/>
    </row>
    <row r="594802" spans="9:9">
      <c r="I594802" s="33"/>
    </row>
    <row r="594812" spans="9:9">
      <c r="I594812" s="33"/>
    </row>
    <row r="594815" spans="9:9">
      <c r="I594815" s="33"/>
    </row>
    <row r="594834" spans="9:9">
      <c r="I594834" s="33"/>
    </row>
    <row r="594844" spans="9:9">
      <c r="I594844" s="33"/>
    </row>
    <row r="594847" spans="9:9">
      <c r="I594847" s="33"/>
    </row>
    <row r="594866" spans="9:9">
      <c r="I594866" s="33"/>
    </row>
    <row r="594876" spans="9:9">
      <c r="I594876" s="33"/>
    </row>
    <row r="594879" spans="9:9">
      <c r="I594879" s="33"/>
    </row>
    <row r="594898" spans="9:9">
      <c r="I594898" s="33"/>
    </row>
    <row r="594908" spans="9:9">
      <c r="I594908" s="33"/>
    </row>
    <row r="594911" spans="9:9">
      <c r="I594911" s="33"/>
    </row>
    <row r="594930" spans="9:9">
      <c r="I594930" s="33"/>
    </row>
    <row r="594940" spans="9:9">
      <c r="I594940" s="33"/>
    </row>
    <row r="594943" spans="9:9">
      <c r="I594943" s="33"/>
    </row>
    <row r="594962" spans="9:9">
      <c r="I594962" s="33"/>
    </row>
    <row r="594972" spans="9:9">
      <c r="I594972" s="33"/>
    </row>
    <row r="594975" spans="9:9">
      <c r="I594975" s="33"/>
    </row>
    <row r="594994" spans="9:9">
      <c r="I594994" s="33"/>
    </row>
    <row r="595004" spans="9:9">
      <c r="I595004" s="33"/>
    </row>
    <row r="595007" spans="9:9">
      <c r="I595007" s="33"/>
    </row>
    <row r="595026" spans="9:9">
      <c r="I595026" s="33"/>
    </row>
    <row r="595036" spans="9:9">
      <c r="I595036" s="33"/>
    </row>
    <row r="595039" spans="9:9">
      <c r="I595039" s="33"/>
    </row>
    <row r="595058" spans="9:9">
      <c r="I595058" s="33"/>
    </row>
    <row r="595068" spans="9:9">
      <c r="I595068" s="33"/>
    </row>
    <row r="595071" spans="9:9">
      <c r="I595071" s="33"/>
    </row>
    <row r="595090" spans="9:9">
      <c r="I595090" s="33"/>
    </row>
    <row r="595100" spans="9:9">
      <c r="I595100" s="33"/>
    </row>
    <row r="595103" spans="9:9">
      <c r="I595103" s="33"/>
    </row>
    <row r="595122" spans="9:9">
      <c r="I595122" s="33"/>
    </row>
    <row r="595132" spans="9:9">
      <c r="I595132" s="33"/>
    </row>
    <row r="595135" spans="9:9">
      <c r="I595135" s="33"/>
    </row>
    <row r="595154" spans="9:9">
      <c r="I595154" s="33"/>
    </row>
    <row r="595164" spans="9:9">
      <c r="I595164" s="33"/>
    </row>
    <row r="595167" spans="9:9">
      <c r="I595167" s="33"/>
    </row>
    <row r="595186" spans="9:9">
      <c r="I595186" s="33"/>
    </row>
    <row r="595196" spans="9:9">
      <c r="I595196" s="33"/>
    </row>
    <row r="595199" spans="9:9">
      <c r="I595199" s="33"/>
    </row>
    <row r="595218" spans="9:9">
      <c r="I595218" s="33"/>
    </row>
    <row r="595228" spans="9:9">
      <c r="I595228" s="33"/>
    </row>
    <row r="595231" spans="9:9">
      <c r="I595231" s="33"/>
    </row>
    <row r="595250" spans="9:9">
      <c r="I595250" s="33"/>
    </row>
    <row r="595260" spans="9:9">
      <c r="I595260" s="33"/>
    </row>
    <row r="595263" spans="9:9">
      <c r="I595263" s="33"/>
    </row>
    <row r="595282" spans="9:9">
      <c r="I595282" s="33"/>
    </row>
    <row r="595292" spans="9:9">
      <c r="I595292" s="33"/>
    </row>
    <row r="595295" spans="9:9">
      <c r="I595295" s="33"/>
    </row>
    <row r="595314" spans="9:9">
      <c r="I595314" s="33"/>
    </row>
    <row r="595324" spans="9:9">
      <c r="I595324" s="33"/>
    </row>
    <row r="595327" spans="9:9">
      <c r="I595327" s="33"/>
    </row>
    <row r="595346" spans="9:9">
      <c r="I595346" s="33"/>
    </row>
    <row r="595356" spans="9:9">
      <c r="I595356" s="33"/>
    </row>
    <row r="595359" spans="9:9">
      <c r="I595359" s="33"/>
    </row>
    <row r="595378" spans="9:9">
      <c r="I595378" s="33"/>
    </row>
    <row r="595388" spans="9:9">
      <c r="I595388" s="33"/>
    </row>
    <row r="595391" spans="9:9">
      <c r="I595391" s="33"/>
    </row>
    <row r="595410" spans="9:9">
      <c r="I595410" s="33"/>
    </row>
    <row r="595420" spans="9:9">
      <c r="I595420" s="33"/>
    </row>
    <row r="595423" spans="9:9">
      <c r="I595423" s="33"/>
    </row>
    <row r="595442" spans="9:9">
      <c r="I595442" s="33"/>
    </row>
    <row r="595452" spans="9:9">
      <c r="I595452" s="33"/>
    </row>
    <row r="595455" spans="9:9">
      <c r="I595455" s="33"/>
    </row>
    <row r="595474" spans="9:9">
      <c r="I595474" s="33"/>
    </row>
    <row r="595484" spans="9:9">
      <c r="I595484" s="33"/>
    </row>
    <row r="595487" spans="9:9">
      <c r="I595487" s="33"/>
    </row>
    <row r="595506" spans="9:9">
      <c r="I595506" s="33"/>
    </row>
    <row r="595516" spans="9:9">
      <c r="I595516" s="33"/>
    </row>
    <row r="595519" spans="9:9">
      <c r="I595519" s="33"/>
    </row>
    <row r="595538" spans="9:9">
      <c r="I595538" s="33"/>
    </row>
    <row r="595548" spans="9:9">
      <c r="I595548" s="33"/>
    </row>
    <row r="595551" spans="9:9">
      <c r="I595551" s="33"/>
    </row>
    <row r="595570" spans="9:9">
      <c r="I595570" s="33"/>
    </row>
    <row r="595580" spans="9:9">
      <c r="I595580" s="33"/>
    </row>
    <row r="595583" spans="9:9">
      <c r="I595583" s="33"/>
    </row>
    <row r="595602" spans="9:9">
      <c r="I595602" s="33"/>
    </row>
    <row r="595612" spans="9:9">
      <c r="I595612" s="33"/>
    </row>
    <row r="595615" spans="9:9">
      <c r="I595615" s="33"/>
    </row>
    <row r="595634" spans="9:9">
      <c r="I595634" s="33"/>
    </row>
    <row r="595644" spans="9:9">
      <c r="I595644" s="33"/>
    </row>
    <row r="595647" spans="9:9">
      <c r="I595647" s="33"/>
    </row>
    <row r="595666" spans="9:9">
      <c r="I595666" s="33"/>
    </row>
    <row r="595676" spans="9:9">
      <c r="I595676" s="33"/>
    </row>
    <row r="595679" spans="9:9">
      <c r="I595679" s="33"/>
    </row>
    <row r="595698" spans="9:9">
      <c r="I595698" s="33"/>
    </row>
    <row r="595708" spans="9:9">
      <c r="I595708" s="33"/>
    </row>
    <row r="595711" spans="9:9">
      <c r="I595711" s="33"/>
    </row>
    <row r="595730" spans="9:9">
      <c r="I595730" s="33"/>
    </row>
    <row r="595740" spans="9:9">
      <c r="I595740" s="33"/>
    </row>
    <row r="595743" spans="9:9">
      <c r="I595743" s="33"/>
    </row>
    <row r="595762" spans="9:9">
      <c r="I595762" s="33"/>
    </row>
    <row r="595772" spans="9:9">
      <c r="I595772" s="33"/>
    </row>
    <row r="595775" spans="9:9">
      <c r="I595775" s="33"/>
    </row>
    <row r="595794" spans="9:9">
      <c r="I595794" s="33"/>
    </row>
    <row r="595804" spans="9:9">
      <c r="I595804" s="33"/>
    </row>
    <row r="595807" spans="9:9">
      <c r="I595807" s="33"/>
    </row>
    <row r="595826" spans="9:9">
      <c r="I595826" s="33"/>
    </row>
    <row r="595836" spans="9:9">
      <c r="I595836" s="33"/>
    </row>
    <row r="595839" spans="9:9">
      <c r="I595839" s="33"/>
    </row>
    <row r="595858" spans="9:9">
      <c r="I595858" s="33"/>
    </row>
    <row r="595868" spans="9:9">
      <c r="I595868" s="33"/>
    </row>
    <row r="595871" spans="9:9">
      <c r="I595871" s="33"/>
    </row>
    <row r="595890" spans="9:9">
      <c r="I595890" s="33"/>
    </row>
    <row r="595900" spans="9:9">
      <c r="I595900" s="33"/>
    </row>
    <row r="595903" spans="9:9">
      <c r="I595903" s="33"/>
    </row>
    <row r="595922" spans="9:9">
      <c r="I595922" s="33"/>
    </row>
    <row r="595932" spans="9:9">
      <c r="I595932" s="33"/>
    </row>
    <row r="595935" spans="9:9">
      <c r="I595935" s="33"/>
    </row>
    <row r="595954" spans="9:9">
      <c r="I595954" s="33"/>
    </row>
    <row r="595964" spans="9:9">
      <c r="I595964" s="33"/>
    </row>
    <row r="595967" spans="9:9">
      <c r="I595967" s="33"/>
    </row>
    <row r="595986" spans="9:9">
      <c r="I595986" s="33"/>
    </row>
    <row r="595996" spans="9:9">
      <c r="I595996" s="33"/>
    </row>
    <row r="595999" spans="9:9">
      <c r="I595999" s="33"/>
    </row>
    <row r="596018" spans="9:9">
      <c r="I596018" s="33"/>
    </row>
    <row r="596028" spans="9:9">
      <c r="I596028" s="33"/>
    </row>
    <row r="596031" spans="9:9">
      <c r="I596031" s="33"/>
    </row>
    <row r="596050" spans="9:9">
      <c r="I596050" s="33"/>
    </row>
    <row r="596060" spans="9:9">
      <c r="I596060" s="33"/>
    </row>
    <row r="596063" spans="9:9">
      <c r="I596063" s="33"/>
    </row>
    <row r="596082" spans="9:9">
      <c r="I596082" s="33"/>
    </row>
    <row r="596092" spans="9:9">
      <c r="I596092" s="33"/>
    </row>
    <row r="596095" spans="9:9">
      <c r="I596095" s="33"/>
    </row>
    <row r="596114" spans="9:9">
      <c r="I596114" s="33"/>
    </row>
    <row r="596124" spans="9:9">
      <c r="I596124" s="33"/>
    </row>
    <row r="596127" spans="9:9">
      <c r="I596127" s="33"/>
    </row>
    <row r="596146" spans="9:9">
      <c r="I596146" s="33"/>
    </row>
    <row r="596156" spans="9:9">
      <c r="I596156" s="33"/>
    </row>
    <row r="596159" spans="9:9">
      <c r="I596159" s="33"/>
    </row>
    <row r="596178" spans="9:9">
      <c r="I596178" s="33"/>
    </row>
    <row r="596188" spans="9:9">
      <c r="I596188" s="33"/>
    </row>
    <row r="596191" spans="9:9">
      <c r="I596191" s="33"/>
    </row>
    <row r="596210" spans="9:9">
      <c r="I596210" s="33"/>
    </row>
    <row r="596220" spans="9:9">
      <c r="I596220" s="33"/>
    </row>
    <row r="596223" spans="9:9">
      <c r="I596223" s="33"/>
    </row>
    <row r="596242" spans="9:9">
      <c r="I596242" s="33"/>
    </row>
    <row r="596252" spans="9:9">
      <c r="I596252" s="33"/>
    </row>
    <row r="596255" spans="9:9">
      <c r="I596255" s="33"/>
    </row>
    <row r="596274" spans="9:9">
      <c r="I596274" s="33"/>
    </row>
    <row r="596284" spans="9:9">
      <c r="I596284" s="33"/>
    </row>
    <row r="596287" spans="9:9">
      <c r="I596287" s="33"/>
    </row>
    <row r="596306" spans="9:9">
      <c r="I596306" s="33"/>
    </row>
    <row r="596316" spans="9:9">
      <c r="I596316" s="33"/>
    </row>
    <row r="596319" spans="9:9">
      <c r="I596319" s="33"/>
    </row>
    <row r="596338" spans="9:9">
      <c r="I596338" s="33"/>
    </row>
    <row r="596348" spans="9:9">
      <c r="I596348" s="33"/>
    </row>
    <row r="596351" spans="9:9">
      <c r="I596351" s="33"/>
    </row>
    <row r="596370" spans="9:9">
      <c r="I596370" s="33"/>
    </row>
    <row r="596380" spans="9:9">
      <c r="I596380" s="33"/>
    </row>
    <row r="596383" spans="9:9">
      <c r="I596383" s="33"/>
    </row>
    <row r="596402" spans="9:9">
      <c r="I596402" s="33"/>
    </row>
    <row r="596412" spans="9:9">
      <c r="I596412" s="33"/>
    </row>
    <row r="596415" spans="9:9">
      <c r="I596415" s="33"/>
    </row>
    <row r="596434" spans="9:9">
      <c r="I596434" s="33"/>
    </row>
    <row r="596444" spans="9:9">
      <c r="I596444" s="33"/>
    </row>
    <row r="596447" spans="9:9">
      <c r="I596447" s="33"/>
    </row>
    <row r="596466" spans="9:9">
      <c r="I596466" s="33"/>
    </row>
    <row r="596476" spans="9:9">
      <c r="I596476" s="33"/>
    </row>
    <row r="596479" spans="9:9">
      <c r="I596479" s="33"/>
    </row>
    <row r="596498" spans="9:9">
      <c r="I596498" s="33"/>
    </row>
    <row r="596508" spans="9:9">
      <c r="I596508" s="33"/>
    </row>
    <row r="596511" spans="9:9">
      <c r="I596511" s="33"/>
    </row>
    <row r="596530" spans="9:9">
      <c r="I596530" s="33"/>
    </row>
    <row r="596540" spans="9:9">
      <c r="I596540" s="33"/>
    </row>
    <row r="596543" spans="9:9">
      <c r="I596543" s="33"/>
    </row>
    <row r="596562" spans="9:9">
      <c r="I596562" s="33"/>
    </row>
    <row r="596572" spans="9:9">
      <c r="I596572" s="33"/>
    </row>
    <row r="596575" spans="9:9">
      <c r="I596575" s="33"/>
    </row>
    <row r="596594" spans="9:9">
      <c r="I596594" s="33"/>
    </row>
    <row r="596604" spans="9:9">
      <c r="I596604" s="33"/>
    </row>
    <row r="596607" spans="9:9">
      <c r="I596607" s="33"/>
    </row>
    <row r="596626" spans="9:9">
      <c r="I596626" s="33"/>
    </row>
    <row r="596636" spans="9:9">
      <c r="I596636" s="33"/>
    </row>
    <row r="596639" spans="9:9">
      <c r="I596639" s="33"/>
    </row>
    <row r="596658" spans="9:9">
      <c r="I596658" s="33"/>
    </row>
    <row r="596668" spans="9:9">
      <c r="I596668" s="33"/>
    </row>
    <row r="596671" spans="9:9">
      <c r="I596671" s="33"/>
    </row>
    <row r="596690" spans="9:9">
      <c r="I596690" s="33"/>
    </row>
    <row r="596700" spans="9:9">
      <c r="I596700" s="33"/>
    </row>
    <row r="596703" spans="9:9">
      <c r="I596703" s="33"/>
    </row>
    <row r="596722" spans="9:9">
      <c r="I596722" s="33"/>
    </row>
    <row r="596732" spans="9:9">
      <c r="I596732" s="33"/>
    </row>
    <row r="596735" spans="9:9">
      <c r="I596735" s="33"/>
    </row>
    <row r="596754" spans="9:9">
      <c r="I596754" s="33"/>
    </row>
    <row r="596764" spans="9:9">
      <c r="I596764" s="33"/>
    </row>
    <row r="596767" spans="9:9">
      <c r="I596767" s="33"/>
    </row>
    <row r="596786" spans="9:9">
      <c r="I596786" s="33"/>
    </row>
    <row r="596796" spans="9:9">
      <c r="I596796" s="33"/>
    </row>
    <row r="596799" spans="9:9">
      <c r="I596799" s="33"/>
    </row>
    <row r="596818" spans="9:9">
      <c r="I596818" s="33"/>
    </row>
    <row r="596828" spans="9:9">
      <c r="I596828" s="33"/>
    </row>
    <row r="596831" spans="9:9">
      <c r="I596831" s="33"/>
    </row>
    <row r="596850" spans="9:9">
      <c r="I596850" s="33"/>
    </row>
    <row r="596860" spans="9:9">
      <c r="I596860" s="33"/>
    </row>
    <row r="596863" spans="9:9">
      <c r="I596863" s="33"/>
    </row>
    <row r="596882" spans="9:9">
      <c r="I596882" s="33"/>
    </row>
    <row r="596892" spans="9:9">
      <c r="I596892" s="33"/>
    </row>
    <row r="596895" spans="9:9">
      <c r="I596895" s="33"/>
    </row>
    <row r="596914" spans="9:9">
      <c r="I596914" s="33"/>
    </row>
    <row r="596924" spans="9:9">
      <c r="I596924" s="33"/>
    </row>
    <row r="596927" spans="9:9">
      <c r="I596927" s="33"/>
    </row>
    <row r="596946" spans="9:9">
      <c r="I596946" s="33"/>
    </row>
    <row r="596956" spans="9:9">
      <c r="I596956" s="33"/>
    </row>
    <row r="596959" spans="9:9">
      <c r="I596959" s="33"/>
    </row>
    <row r="596978" spans="9:9">
      <c r="I596978" s="33"/>
    </row>
    <row r="596988" spans="9:9">
      <c r="I596988" s="33"/>
    </row>
    <row r="596991" spans="9:9">
      <c r="I596991" s="33"/>
    </row>
    <row r="597010" spans="9:9">
      <c r="I597010" s="33"/>
    </row>
    <row r="597020" spans="9:9">
      <c r="I597020" s="33"/>
    </row>
    <row r="597023" spans="9:9">
      <c r="I597023" s="33"/>
    </row>
    <row r="597042" spans="9:9">
      <c r="I597042" s="33"/>
    </row>
    <row r="597052" spans="9:9">
      <c r="I597052" s="33"/>
    </row>
    <row r="597055" spans="9:9">
      <c r="I597055" s="33"/>
    </row>
    <row r="597074" spans="9:9">
      <c r="I597074" s="33"/>
    </row>
    <row r="597084" spans="9:9">
      <c r="I597084" s="33"/>
    </row>
    <row r="597087" spans="9:9">
      <c r="I597087" s="33"/>
    </row>
    <row r="597106" spans="9:9">
      <c r="I597106" s="33"/>
    </row>
    <row r="597116" spans="9:9">
      <c r="I597116" s="33"/>
    </row>
    <row r="597119" spans="9:9">
      <c r="I597119" s="33"/>
    </row>
    <row r="597138" spans="9:9">
      <c r="I597138" s="33"/>
    </row>
    <row r="597148" spans="9:9">
      <c r="I597148" s="33"/>
    </row>
    <row r="597151" spans="9:9">
      <c r="I597151" s="33"/>
    </row>
    <row r="597170" spans="9:9">
      <c r="I597170" s="33"/>
    </row>
    <row r="597180" spans="9:9">
      <c r="I597180" s="33"/>
    </row>
    <row r="597183" spans="9:9">
      <c r="I597183" s="33"/>
    </row>
    <row r="597202" spans="9:9">
      <c r="I597202" s="33"/>
    </row>
    <row r="597212" spans="9:9">
      <c r="I597212" s="33"/>
    </row>
    <row r="597215" spans="9:9">
      <c r="I597215" s="33"/>
    </row>
    <row r="597234" spans="9:9">
      <c r="I597234" s="33"/>
    </row>
    <row r="597244" spans="9:9">
      <c r="I597244" s="33"/>
    </row>
    <row r="597247" spans="9:9">
      <c r="I597247" s="33"/>
    </row>
    <row r="597266" spans="9:9">
      <c r="I597266" s="33"/>
    </row>
    <row r="597276" spans="9:9">
      <c r="I597276" s="33"/>
    </row>
    <row r="597279" spans="9:9">
      <c r="I597279" s="33"/>
    </row>
    <row r="597298" spans="9:9">
      <c r="I597298" s="33"/>
    </row>
    <row r="597308" spans="9:9">
      <c r="I597308" s="33"/>
    </row>
    <row r="597311" spans="9:9">
      <c r="I597311" s="33"/>
    </row>
    <row r="597330" spans="9:9">
      <c r="I597330" s="33"/>
    </row>
    <row r="597340" spans="9:9">
      <c r="I597340" s="33"/>
    </row>
    <row r="597343" spans="9:9">
      <c r="I597343" s="33"/>
    </row>
    <row r="597362" spans="9:9">
      <c r="I597362" s="33"/>
    </row>
    <row r="597372" spans="9:9">
      <c r="I597372" s="33"/>
    </row>
    <row r="597375" spans="9:9">
      <c r="I597375" s="33"/>
    </row>
    <row r="597394" spans="9:9">
      <c r="I597394" s="33"/>
    </row>
    <row r="597404" spans="9:9">
      <c r="I597404" s="33"/>
    </row>
    <row r="597407" spans="9:9">
      <c r="I597407" s="33"/>
    </row>
    <row r="597426" spans="9:9">
      <c r="I597426" s="33"/>
    </row>
    <row r="597436" spans="9:9">
      <c r="I597436" s="33"/>
    </row>
    <row r="597439" spans="9:9">
      <c r="I597439" s="33"/>
    </row>
    <row r="597458" spans="9:9">
      <c r="I597458" s="33"/>
    </row>
    <row r="597468" spans="9:9">
      <c r="I597468" s="33"/>
    </row>
    <row r="597471" spans="9:9">
      <c r="I597471" s="33"/>
    </row>
    <row r="597490" spans="9:9">
      <c r="I597490" s="33"/>
    </row>
    <row r="597500" spans="9:9">
      <c r="I597500" s="33"/>
    </row>
    <row r="597503" spans="9:9">
      <c r="I597503" s="33"/>
    </row>
    <row r="597522" spans="9:9">
      <c r="I597522" s="33"/>
    </row>
    <row r="597532" spans="9:9">
      <c r="I597532" s="33"/>
    </row>
    <row r="597535" spans="9:9">
      <c r="I597535" s="33"/>
    </row>
    <row r="597554" spans="9:9">
      <c r="I597554" s="33"/>
    </row>
    <row r="597564" spans="9:9">
      <c r="I597564" s="33"/>
    </row>
    <row r="597567" spans="9:9">
      <c r="I597567" s="33"/>
    </row>
    <row r="597586" spans="9:9">
      <c r="I597586" s="33"/>
    </row>
    <row r="597596" spans="9:9">
      <c r="I597596" s="33"/>
    </row>
    <row r="597599" spans="9:9">
      <c r="I597599" s="33"/>
    </row>
    <row r="597618" spans="9:9">
      <c r="I597618" s="33"/>
    </row>
    <row r="597628" spans="9:9">
      <c r="I597628" s="33"/>
    </row>
    <row r="597631" spans="9:9">
      <c r="I597631" s="33"/>
    </row>
    <row r="597650" spans="9:9">
      <c r="I597650" s="33"/>
    </row>
    <row r="597660" spans="9:9">
      <c r="I597660" s="33"/>
    </row>
    <row r="597663" spans="9:9">
      <c r="I597663" s="33"/>
    </row>
    <row r="597682" spans="9:9">
      <c r="I597682" s="33"/>
    </row>
    <row r="597692" spans="9:9">
      <c r="I597692" s="33"/>
    </row>
    <row r="597695" spans="9:9">
      <c r="I597695" s="33"/>
    </row>
    <row r="597714" spans="9:9">
      <c r="I597714" s="33"/>
    </row>
    <row r="597724" spans="9:9">
      <c r="I597724" s="33"/>
    </row>
    <row r="597727" spans="9:9">
      <c r="I597727" s="33"/>
    </row>
    <row r="597746" spans="9:9">
      <c r="I597746" s="33"/>
    </row>
    <row r="597756" spans="9:9">
      <c r="I597756" s="33"/>
    </row>
    <row r="597759" spans="9:9">
      <c r="I597759" s="33"/>
    </row>
    <row r="597778" spans="9:9">
      <c r="I597778" s="33"/>
    </row>
    <row r="597788" spans="9:9">
      <c r="I597788" s="33"/>
    </row>
    <row r="597791" spans="9:9">
      <c r="I597791" s="33"/>
    </row>
    <row r="597810" spans="9:9">
      <c r="I597810" s="33"/>
    </row>
    <row r="597820" spans="9:9">
      <c r="I597820" s="33"/>
    </row>
    <row r="597823" spans="9:9">
      <c r="I597823" s="33"/>
    </row>
    <row r="597842" spans="9:9">
      <c r="I597842" s="33"/>
    </row>
    <row r="597852" spans="9:9">
      <c r="I597852" s="33"/>
    </row>
    <row r="597855" spans="9:9">
      <c r="I597855" s="33"/>
    </row>
    <row r="597874" spans="9:9">
      <c r="I597874" s="33"/>
    </row>
    <row r="597884" spans="9:9">
      <c r="I597884" s="33"/>
    </row>
    <row r="597887" spans="9:9">
      <c r="I597887" s="33"/>
    </row>
    <row r="597906" spans="9:9">
      <c r="I597906" s="33"/>
    </row>
    <row r="597916" spans="9:9">
      <c r="I597916" s="33"/>
    </row>
    <row r="597919" spans="9:9">
      <c r="I597919" s="33"/>
    </row>
    <row r="597938" spans="9:9">
      <c r="I597938" s="33"/>
    </row>
    <row r="597948" spans="9:9">
      <c r="I597948" s="33"/>
    </row>
    <row r="597951" spans="9:9">
      <c r="I597951" s="33"/>
    </row>
    <row r="597970" spans="9:9">
      <c r="I597970" s="33"/>
    </row>
    <row r="597980" spans="9:9">
      <c r="I597980" s="33"/>
    </row>
    <row r="597983" spans="9:9">
      <c r="I597983" s="33"/>
    </row>
    <row r="598002" spans="9:9">
      <c r="I598002" s="33"/>
    </row>
    <row r="598012" spans="9:9">
      <c r="I598012" s="33"/>
    </row>
    <row r="598015" spans="9:9">
      <c r="I598015" s="33"/>
    </row>
    <row r="598034" spans="9:9">
      <c r="I598034" s="33"/>
    </row>
    <row r="598044" spans="9:9">
      <c r="I598044" s="33"/>
    </row>
    <row r="598047" spans="9:9">
      <c r="I598047" s="33"/>
    </row>
    <row r="598066" spans="9:9">
      <c r="I598066" s="33"/>
    </row>
    <row r="598076" spans="9:9">
      <c r="I598076" s="33"/>
    </row>
    <row r="598079" spans="9:9">
      <c r="I598079" s="33"/>
    </row>
    <row r="598098" spans="9:9">
      <c r="I598098" s="33"/>
    </row>
    <row r="598108" spans="9:9">
      <c r="I598108" s="33"/>
    </row>
    <row r="598111" spans="9:9">
      <c r="I598111" s="33"/>
    </row>
    <row r="598130" spans="9:9">
      <c r="I598130" s="33"/>
    </row>
    <row r="598140" spans="9:9">
      <c r="I598140" s="33"/>
    </row>
    <row r="598143" spans="9:9">
      <c r="I598143" s="33"/>
    </row>
    <row r="598162" spans="9:9">
      <c r="I598162" s="33"/>
    </row>
    <row r="598172" spans="9:9">
      <c r="I598172" s="33"/>
    </row>
    <row r="598175" spans="9:9">
      <c r="I598175" s="33"/>
    </row>
    <row r="598194" spans="9:9">
      <c r="I598194" s="33"/>
    </row>
    <row r="598204" spans="9:9">
      <c r="I598204" s="33"/>
    </row>
    <row r="598207" spans="9:9">
      <c r="I598207" s="33"/>
    </row>
    <row r="598226" spans="9:9">
      <c r="I598226" s="33"/>
    </row>
    <row r="598236" spans="9:9">
      <c r="I598236" s="33"/>
    </row>
    <row r="598239" spans="9:9">
      <c r="I598239" s="33"/>
    </row>
    <row r="598258" spans="9:9">
      <c r="I598258" s="33"/>
    </row>
    <row r="598268" spans="9:9">
      <c r="I598268" s="33"/>
    </row>
    <row r="598271" spans="9:9">
      <c r="I598271" s="33"/>
    </row>
    <row r="598290" spans="9:9">
      <c r="I598290" s="33"/>
    </row>
    <row r="598300" spans="9:9">
      <c r="I598300" s="33"/>
    </row>
    <row r="598303" spans="9:9">
      <c r="I598303" s="33"/>
    </row>
    <row r="598322" spans="9:9">
      <c r="I598322" s="33"/>
    </row>
    <row r="598332" spans="9:9">
      <c r="I598332" s="33"/>
    </row>
    <row r="598335" spans="9:9">
      <c r="I598335" s="33"/>
    </row>
    <row r="598354" spans="9:9">
      <c r="I598354" s="33"/>
    </row>
    <row r="598364" spans="9:9">
      <c r="I598364" s="33"/>
    </row>
    <row r="598367" spans="9:9">
      <c r="I598367" s="33"/>
    </row>
    <row r="598386" spans="9:9">
      <c r="I598386" s="33"/>
    </row>
    <row r="598396" spans="9:9">
      <c r="I598396" s="33"/>
    </row>
    <row r="598399" spans="9:9">
      <c r="I598399" s="33"/>
    </row>
    <row r="598418" spans="9:9">
      <c r="I598418" s="33"/>
    </row>
    <row r="598428" spans="9:9">
      <c r="I598428" s="33"/>
    </row>
    <row r="598431" spans="9:9">
      <c r="I598431" s="33"/>
    </row>
    <row r="598450" spans="9:9">
      <c r="I598450" s="33"/>
    </row>
    <row r="598460" spans="9:9">
      <c r="I598460" s="33"/>
    </row>
    <row r="598463" spans="9:9">
      <c r="I598463" s="33"/>
    </row>
    <row r="598482" spans="9:9">
      <c r="I598482" s="33"/>
    </row>
    <row r="598492" spans="9:9">
      <c r="I598492" s="33"/>
    </row>
    <row r="598495" spans="9:9">
      <c r="I598495" s="33"/>
    </row>
    <row r="598514" spans="9:9">
      <c r="I598514" s="33"/>
    </row>
    <row r="598524" spans="9:9">
      <c r="I598524" s="33"/>
    </row>
    <row r="598527" spans="9:9">
      <c r="I598527" s="33"/>
    </row>
    <row r="598546" spans="9:9">
      <c r="I598546" s="33"/>
    </row>
    <row r="598556" spans="9:9">
      <c r="I598556" s="33"/>
    </row>
    <row r="598559" spans="9:9">
      <c r="I598559" s="33"/>
    </row>
    <row r="598578" spans="9:9">
      <c r="I598578" s="33"/>
    </row>
    <row r="598588" spans="9:9">
      <c r="I598588" s="33"/>
    </row>
    <row r="598591" spans="9:9">
      <c r="I598591" s="33"/>
    </row>
    <row r="598610" spans="9:9">
      <c r="I598610" s="33"/>
    </row>
    <row r="598620" spans="9:9">
      <c r="I598620" s="33"/>
    </row>
    <row r="598623" spans="9:9">
      <c r="I598623" s="33"/>
    </row>
    <row r="598642" spans="9:9">
      <c r="I598642" s="33"/>
    </row>
    <row r="598652" spans="9:9">
      <c r="I598652" s="33"/>
    </row>
    <row r="598655" spans="9:9">
      <c r="I598655" s="33"/>
    </row>
    <row r="598674" spans="9:9">
      <c r="I598674" s="33"/>
    </row>
    <row r="598684" spans="9:9">
      <c r="I598684" s="33"/>
    </row>
    <row r="598687" spans="9:9">
      <c r="I598687" s="33"/>
    </row>
    <row r="598706" spans="9:9">
      <c r="I598706" s="33"/>
    </row>
    <row r="598716" spans="9:9">
      <c r="I598716" s="33"/>
    </row>
    <row r="598719" spans="9:9">
      <c r="I598719" s="33"/>
    </row>
    <row r="598738" spans="9:9">
      <c r="I598738" s="33"/>
    </row>
    <row r="598748" spans="9:9">
      <c r="I598748" s="33"/>
    </row>
    <row r="598751" spans="9:9">
      <c r="I598751" s="33"/>
    </row>
    <row r="598770" spans="9:9">
      <c r="I598770" s="33"/>
    </row>
    <row r="598780" spans="9:9">
      <c r="I598780" s="33"/>
    </row>
    <row r="598783" spans="9:9">
      <c r="I598783" s="33"/>
    </row>
    <row r="598802" spans="9:9">
      <c r="I598802" s="33"/>
    </row>
    <row r="598812" spans="9:9">
      <c r="I598812" s="33"/>
    </row>
    <row r="598815" spans="9:9">
      <c r="I598815" s="33"/>
    </row>
    <row r="598834" spans="9:9">
      <c r="I598834" s="33"/>
    </row>
    <row r="598844" spans="9:9">
      <c r="I598844" s="33"/>
    </row>
    <row r="598847" spans="9:9">
      <c r="I598847" s="33"/>
    </row>
    <row r="598866" spans="9:9">
      <c r="I598866" s="33"/>
    </row>
    <row r="598876" spans="9:9">
      <c r="I598876" s="33"/>
    </row>
    <row r="598879" spans="9:9">
      <c r="I598879" s="33"/>
    </row>
    <row r="598898" spans="9:9">
      <c r="I598898" s="33"/>
    </row>
    <row r="598908" spans="9:9">
      <c r="I598908" s="33"/>
    </row>
    <row r="598911" spans="9:9">
      <c r="I598911" s="33"/>
    </row>
    <row r="598930" spans="9:9">
      <c r="I598930" s="33"/>
    </row>
    <row r="598940" spans="9:9">
      <c r="I598940" s="33"/>
    </row>
    <row r="598943" spans="9:9">
      <c r="I598943" s="33"/>
    </row>
    <row r="598962" spans="9:9">
      <c r="I598962" s="33"/>
    </row>
    <row r="598972" spans="9:9">
      <c r="I598972" s="33"/>
    </row>
    <row r="598975" spans="9:9">
      <c r="I598975" s="33"/>
    </row>
    <row r="598994" spans="9:9">
      <c r="I598994" s="33"/>
    </row>
    <row r="599004" spans="9:9">
      <c r="I599004" s="33"/>
    </row>
    <row r="599007" spans="9:9">
      <c r="I599007" s="33"/>
    </row>
    <row r="599026" spans="9:9">
      <c r="I599026" s="33"/>
    </row>
    <row r="599036" spans="9:9">
      <c r="I599036" s="33"/>
    </row>
    <row r="599039" spans="9:9">
      <c r="I599039" s="33"/>
    </row>
    <row r="599058" spans="9:9">
      <c r="I599058" s="33"/>
    </row>
    <row r="599068" spans="9:9">
      <c r="I599068" s="33"/>
    </row>
    <row r="599071" spans="9:9">
      <c r="I599071" s="33"/>
    </row>
    <row r="599090" spans="9:9">
      <c r="I599090" s="33"/>
    </row>
    <row r="599100" spans="9:9">
      <c r="I599100" s="33"/>
    </row>
    <row r="599103" spans="9:9">
      <c r="I599103" s="33"/>
    </row>
    <row r="599122" spans="9:9">
      <c r="I599122" s="33"/>
    </row>
    <row r="599132" spans="9:9">
      <c r="I599132" s="33"/>
    </row>
    <row r="599135" spans="9:9">
      <c r="I599135" s="33"/>
    </row>
    <row r="599154" spans="9:9">
      <c r="I599154" s="33"/>
    </row>
    <row r="599164" spans="9:9">
      <c r="I599164" s="33"/>
    </row>
    <row r="599167" spans="9:9">
      <c r="I599167" s="33"/>
    </row>
    <row r="599186" spans="9:9">
      <c r="I599186" s="33"/>
    </row>
    <row r="599196" spans="9:9">
      <c r="I599196" s="33"/>
    </row>
    <row r="599199" spans="9:9">
      <c r="I599199" s="33"/>
    </row>
    <row r="599218" spans="9:9">
      <c r="I599218" s="33"/>
    </row>
    <row r="599228" spans="9:9">
      <c r="I599228" s="33"/>
    </row>
    <row r="599231" spans="9:9">
      <c r="I599231" s="33"/>
    </row>
    <row r="599250" spans="9:9">
      <c r="I599250" s="33"/>
    </row>
    <row r="599260" spans="9:9">
      <c r="I599260" s="33"/>
    </row>
    <row r="599263" spans="9:9">
      <c r="I599263" s="33"/>
    </row>
    <row r="599282" spans="9:9">
      <c r="I599282" s="33"/>
    </row>
    <row r="599292" spans="9:9">
      <c r="I599292" s="33"/>
    </row>
    <row r="599295" spans="9:9">
      <c r="I599295" s="33"/>
    </row>
    <row r="599314" spans="9:9">
      <c r="I599314" s="33"/>
    </row>
    <row r="599324" spans="9:9">
      <c r="I599324" s="33"/>
    </row>
    <row r="599327" spans="9:9">
      <c r="I599327" s="33"/>
    </row>
    <row r="599346" spans="9:9">
      <c r="I599346" s="33"/>
    </row>
    <row r="599356" spans="9:9">
      <c r="I599356" s="33"/>
    </row>
    <row r="599359" spans="9:9">
      <c r="I599359" s="33"/>
    </row>
    <row r="599378" spans="9:9">
      <c r="I599378" s="33"/>
    </row>
    <row r="599388" spans="9:9">
      <c r="I599388" s="33"/>
    </row>
    <row r="599391" spans="9:9">
      <c r="I599391" s="33"/>
    </row>
    <row r="599410" spans="9:9">
      <c r="I599410" s="33"/>
    </row>
    <row r="599420" spans="9:9">
      <c r="I599420" s="33"/>
    </row>
    <row r="599423" spans="9:9">
      <c r="I599423" s="33"/>
    </row>
    <row r="599442" spans="9:9">
      <c r="I599442" s="33"/>
    </row>
    <row r="599452" spans="9:9">
      <c r="I599452" s="33"/>
    </row>
    <row r="599455" spans="9:9">
      <c r="I599455" s="33"/>
    </row>
    <row r="599474" spans="9:9">
      <c r="I599474" s="33"/>
    </row>
    <row r="599484" spans="9:9">
      <c r="I599484" s="33"/>
    </row>
    <row r="599487" spans="9:9">
      <c r="I599487" s="33"/>
    </row>
    <row r="599506" spans="9:9">
      <c r="I599506" s="33"/>
    </row>
    <row r="599516" spans="9:9">
      <c r="I599516" s="33"/>
    </row>
    <row r="599519" spans="9:9">
      <c r="I599519" s="33"/>
    </row>
    <row r="599538" spans="9:9">
      <c r="I599538" s="33"/>
    </row>
    <row r="599548" spans="9:9">
      <c r="I599548" s="33"/>
    </row>
    <row r="599551" spans="9:9">
      <c r="I599551" s="33"/>
    </row>
    <row r="599570" spans="9:9">
      <c r="I599570" s="33"/>
    </row>
    <row r="599580" spans="9:9">
      <c r="I599580" s="33"/>
    </row>
    <row r="599583" spans="9:9">
      <c r="I599583" s="33"/>
    </row>
    <row r="599602" spans="9:9">
      <c r="I599602" s="33"/>
    </row>
    <row r="599612" spans="9:9">
      <c r="I599612" s="33"/>
    </row>
    <row r="599615" spans="9:9">
      <c r="I599615" s="33"/>
    </row>
    <row r="599634" spans="9:9">
      <c r="I599634" s="33"/>
    </row>
    <row r="599644" spans="9:9">
      <c r="I599644" s="33"/>
    </row>
    <row r="599647" spans="9:9">
      <c r="I599647" s="33"/>
    </row>
    <row r="599666" spans="9:9">
      <c r="I599666" s="33"/>
    </row>
    <row r="599676" spans="9:9">
      <c r="I599676" s="33"/>
    </row>
    <row r="599679" spans="9:9">
      <c r="I599679" s="33"/>
    </row>
    <row r="599698" spans="9:9">
      <c r="I599698" s="33"/>
    </row>
    <row r="599708" spans="9:9">
      <c r="I599708" s="33"/>
    </row>
    <row r="599711" spans="9:9">
      <c r="I599711" s="33"/>
    </row>
    <row r="599730" spans="9:9">
      <c r="I599730" s="33"/>
    </row>
    <row r="599740" spans="9:9">
      <c r="I599740" s="33"/>
    </row>
    <row r="599743" spans="9:9">
      <c r="I599743" s="33"/>
    </row>
    <row r="599762" spans="9:9">
      <c r="I599762" s="33"/>
    </row>
    <row r="599772" spans="9:9">
      <c r="I599772" s="33"/>
    </row>
    <row r="599775" spans="9:9">
      <c r="I599775" s="33"/>
    </row>
    <row r="599794" spans="9:9">
      <c r="I599794" s="33"/>
    </row>
    <row r="599804" spans="9:9">
      <c r="I599804" s="33"/>
    </row>
    <row r="599807" spans="9:9">
      <c r="I599807" s="33"/>
    </row>
    <row r="599826" spans="9:9">
      <c r="I599826" s="33"/>
    </row>
    <row r="599836" spans="9:9">
      <c r="I599836" s="33"/>
    </row>
    <row r="599839" spans="9:9">
      <c r="I599839" s="33"/>
    </row>
    <row r="599858" spans="9:9">
      <c r="I599858" s="33"/>
    </row>
    <row r="599868" spans="9:9">
      <c r="I599868" s="33"/>
    </row>
    <row r="599871" spans="9:9">
      <c r="I599871" s="33"/>
    </row>
    <row r="599890" spans="9:9">
      <c r="I599890" s="33"/>
    </row>
    <row r="599900" spans="9:9">
      <c r="I599900" s="33"/>
    </row>
    <row r="599903" spans="9:9">
      <c r="I599903" s="33"/>
    </row>
    <row r="599922" spans="9:9">
      <c r="I599922" s="33"/>
    </row>
    <row r="599932" spans="9:9">
      <c r="I599932" s="33"/>
    </row>
    <row r="599935" spans="9:9">
      <c r="I599935" s="33"/>
    </row>
    <row r="599954" spans="9:9">
      <c r="I599954" s="33"/>
    </row>
    <row r="599964" spans="9:9">
      <c r="I599964" s="33"/>
    </row>
    <row r="599967" spans="9:9">
      <c r="I599967" s="33"/>
    </row>
    <row r="599986" spans="9:9">
      <c r="I599986" s="33"/>
    </row>
    <row r="599996" spans="9:9">
      <c r="I599996" s="33"/>
    </row>
    <row r="599999" spans="9:9">
      <c r="I599999" s="33"/>
    </row>
    <row r="600018" spans="9:9">
      <c r="I600018" s="33"/>
    </row>
    <row r="600028" spans="9:9">
      <c r="I600028" s="33"/>
    </row>
    <row r="600031" spans="9:9">
      <c r="I600031" s="33"/>
    </row>
    <row r="600050" spans="9:9">
      <c r="I600050" s="33"/>
    </row>
    <row r="600060" spans="9:9">
      <c r="I600060" s="33"/>
    </row>
    <row r="600063" spans="9:9">
      <c r="I600063" s="33"/>
    </row>
    <row r="600082" spans="9:9">
      <c r="I600082" s="33"/>
    </row>
    <row r="600092" spans="9:9">
      <c r="I600092" s="33"/>
    </row>
    <row r="600095" spans="9:9">
      <c r="I600095" s="33"/>
    </row>
    <row r="600114" spans="9:9">
      <c r="I600114" s="33"/>
    </row>
    <row r="600124" spans="9:9">
      <c r="I600124" s="33"/>
    </row>
    <row r="600127" spans="9:9">
      <c r="I600127" s="33"/>
    </row>
    <row r="600146" spans="9:9">
      <c r="I600146" s="33"/>
    </row>
    <row r="600156" spans="9:9">
      <c r="I600156" s="33"/>
    </row>
    <row r="600159" spans="9:9">
      <c r="I600159" s="33"/>
    </row>
    <row r="600178" spans="9:9">
      <c r="I600178" s="33"/>
    </row>
    <row r="600188" spans="9:9">
      <c r="I600188" s="33"/>
    </row>
    <row r="600191" spans="9:9">
      <c r="I600191" s="33"/>
    </row>
    <row r="600210" spans="9:9">
      <c r="I600210" s="33"/>
    </row>
    <row r="600220" spans="9:9">
      <c r="I600220" s="33"/>
    </row>
    <row r="600223" spans="9:9">
      <c r="I600223" s="33"/>
    </row>
    <row r="600242" spans="9:9">
      <c r="I600242" s="33"/>
    </row>
    <row r="600252" spans="9:9">
      <c r="I600252" s="33"/>
    </row>
    <row r="600255" spans="9:9">
      <c r="I600255" s="33"/>
    </row>
    <row r="600274" spans="9:9">
      <c r="I600274" s="33"/>
    </row>
    <row r="600284" spans="9:9">
      <c r="I600284" s="33"/>
    </row>
    <row r="600287" spans="9:9">
      <c r="I600287" s="33"/>
    </row>
    <row r="600306" spans="9:9">
      <c r="I600306" s="33"/>
    </row>
    <row r="600316" spans="9:9">
      <c r="I600316" s="33"/>
    </row>
    <row r="600319" spans="9:9">
      <c r="I600319" s="33"/>
    </row>
    <row r="600338" spans="9:9">
      <c r="I600338" s="33"/>
    </row>
    <row r="600348" spans="9:9">
      <c r="I600348" s="33"/>
    </row>
    <row r="600351" spans="9:9">
      <c r="I600351" s="33"/>
    </row>
    <row r="600370" spans="9:9">
      <c r="I600370" s="33"/>
    </row>
    <row r="600380" spans="9:9">
      <c r="I600380" s="33"/>
    </row>
    <row r="600383" spans="9:9">
      <c r="I600383" s="33"/>
    </row>
    <row r="600402" spans="9:9">
      <c r="I600402" s="33"/>
    </row>
    <row r="600412" spans="9:9">
      <c r="I600412" s="33"/>
    </row>
    <row r="600415" spans="9:9">
      <c r="I600415" s="33"/>
    </row>
    <row r="600434" spans="9:9">
      <c r="I600434" s="33"/>
    </row>
    <row r="600444" spans="9:9">
      <c r="I600444" s="33"/>
    </row>
    <row r="600447" spans="9:9">
      <c r="I600447" s="33"/>
    </row>
    <row r="600466" spans="9:9">
      <c r="I600466" s="33"/>
    </row>
    <row r="600476" spans="9:9">
      <c r="I600476" s="33"/>
    </row>
    <row r="600479" spans="9:9">
      <c r="I600479" s="33"/>
    </row>
    <row r="600498" spans="9:9">
      <c r="I600498" s="33"/>
    </row>
    <row r="600508" spans="9:9">
      <c r="I600508" s="33"/>
    </row>
    <row r="600511" spans="9:9">
      <c r="I600511" s="33"/>
    </row>
    <row r="600530" spans="9:9">
      <c r="I600530" s="33"/>
    </row>
    <row r="600540" spans="9:9">
      <c r="I600540" s="33"/>
    </row>
    <row r="600543" spans="9:9">
      <c r="I600543" s="33"/>
    </row>
    <row r="600562" spans="9:9">
      <c r="I600562" s="33"/>
    </row>
    <row r="600572" spans="9:9">
      <c r="I600572" s="33"/>
    </row>
    <row r="600575" spans="9:9">
      <c r="I600575" s="33"/>
    </row>
    <row r="600594" spans="9:9">
      <c r="I600594" s="33"/>
    </row>
    <row r="600604" spans="9:9">
      <c r="I600604" s="33"/>
    </row>
    <row r="600607" spans="9:9">
      <c r="I600607" s="33"/>
    </row>
    <row r="600626" spans="9:9">
      <c r="I600626" s="33"/>
    </row>
    <row r="600636" spans="9:9">
      <c r="I600636" s="33"/>
    </row>
    <row r="600639" spans="9:9">
      <c r="I600639" s="33"/>
    </row>
    <row r="600658" spans="9:9">
      <c r="I600658" s="33"/>
    </row>
    <row r="600668" spans="9:9">
      <c r="I600668" s="33"/>
    </row>
    <row r="600671" spans="9:9">
      <c r="I600671" s="33"/>
    </row>
    <row r="600690" spans="9:9">
      <c r="I600690" s="33"/>
    </row>
    <row r="600700" spans="9:9">
      <c r="I600700" s="33"/>
    </row>
    <row r="600703" spans="9:9">
      <c r="I600703" s="33"/>
    </row>
    <row r="600722" spans="9:9">
      <c r="I600722" s="33"/>
    </row>
    <row r="600732" spans="9:9">
      <c r="I600732" s="33"/>
    </row>
    <row r="600735" spans="9:9">
      <c r="I600735" s="33"/>
    </row>
    <row r="600754" spans="9:9">
      <c r="I600754" s="33"/>
    </row>
    <row r="600764" spans="9:9">
      <c r="I600764" s="33"/>
    </row>
    <row r="600767" spans="9:9">
      <c r="I600767" s="33"/>
    </row>
    <row r="600786" spans="9:9">
      <c r="I600786" s="33"/>
    </row>
    <row r="600796" spans="9:9">
      <c r="I600796" s="33"/>
    </row>
    <row r="600799" spans="9:9">
      <c r="I600799" s="33"/>
    </row>
    <row r="600818" spans="9:9">
      <c r="I600818" s="33"/>
    </row>
    <row r="600828" spans="9:9">
      <c r="I600828" s="33"/>
    </row>
    <row r="600831" spans="9:9">
      <c r="I600831" s="33"/>
    </row>
    <row r="600850" spans="9:9">
      <c r="I600850" s="33"/>
    </row>
    <row r="600860" spans="9:9">
      <c r="I600860" s="33"/>
    </row>
    <row r="600863" spans="9:9">
      <c r="I600863" s="33"/>
    </row>
    <row r="600882" spans="9:9">
      <c r="I600882" s="33"/>
    </row>
    <row r="600892" spans="9:9">
      <c r="I600892" s="33"/>
    </row>
    <row r="600895" spans="9:9">
      <c r="I600895" s="33"/>
    </row>
    <row r="600914" spans="9:9">
      <c r="I600914" s="33"/>
    </row>
    <row r="600924" spans="9:9">
      <c r="I600924" s="33"/>
    </row>
    <row r="600927" spans="9:9">
      <c r="I600927" s="33"/>
    </row>
    <row r="600946" spans="9:9">
      <c r="I600946" s="33"/>
    </row>
    <row r="600956" spans="9:9">
      <c r="I600956" s="33"/>
    </row>
    <row r="600959" spans="9:9">
      <c r="I600959" s="33"/>
    </row>
    <row r="600978" spans="9:9">
      <c r="I600978" s="33"/>
    </row>
    <row r="600988" spans="9:9">
      <c r="I600988" s="33"/>
    </row>
    <row r="600991" spans="9:9">
      <c r="I600991" s="33"/>
    </row>
    <row r="601010" spans="9:9">
      <c r="I601010" s="33"/>
    </row>
    <row r="601020" spans="9:9">
      <c r="I601020" s="33"/>
    </row>
    <row r="601023" spans="9:9">
      <c r="I601023" s="33"/>
    </row>
    <row r="601042" spans="9:9">
      <c r="I601042" s="33"/>
    </row>
    <row r="601052" spans="9:9">
      <c r="I601052" s="33"/>
    </row>
    <row r="601055" spans="9:9">
      <c r="I601055" s="33"/>
    </row>
    <row r="601074" spans="9:9">
      <c r="I601074" s="33"/>
    </row>
    <row r="601084" spans="9:9">
      <c r="I601084" s="33"/>
    </row>
    <row r="601087" spans="9:9">
      <c r="I601087" s="33"/>
    </row>
    <row r="601106" spans="9:9">
      <c r="I601106" s="33"/>
    </row>
    <row r="601116" spans="9:9">
      <c r="I601116" s="33"/>
    </row>
    <row r="601119" spans="9:9">
      <c r="I601119" s="33"/>
    </row>
    <row r="601138" spans="9:9">
      <c r="I601138" s="33"/>
    </row>
    <row r="601148" spans="9:9">
      <c r="I601148" s="33"/>
    </row>
    <row r="601151" spans="9:9">
      <c r="I601151" s="33"/>
    </row>
    <row r="601170" spans="9:9">
      <c r="I601170" s="33"/>
    </row>
    <row r="601180" spans="9:9">
      <c r="I601180" s="33"/>
    </row>
    <row r="601183" spans="9:9">
      <c r="I601183" s="33"/>
    </row>
    <row r="601202" spans="9:9">
      <c r="I601202" s="33"/>
    </row>
    <row r="601212" spans="9:9">
      <c r="I601212" s="33"/>
    </row>
    <row r="601215" spans="9:9">
      <c r="I601215" s="33"/>
    </row>
    <row r="601234" spans="9:9">
      <c r="I601234" s="33"/>
    </row>
    <row r="601244" spans="9:9">
      <c r="I601244" s="33"/>
    </row>
    <row r="601247" spans="9:9">
      <c r="I601247" s="33"/>
    </row>
    <row r="601266" spans="9:9">
      <c r="I601266" s="33"/>
    </row>
    <row r="601276" spans="9:9">
      <c r="I601276" s="33"/>
    </row>
    <row r="601279" spans="9:9">
      <c r="I601279" s="33"/>
    </row>
    <row r="601298" spans="9:9">
      <c r="I601298" s="33"/>
    </row>
    <row r="601308" spans="9:9">
      <c r="I601308" s="33"/>
    </row>
    <row r="601311" spans="9:9">
      <c r="I601311" s="33"/>
    </row>
    <row r="601330" spans="9:9">
      <c r="I601330" s="33"/>
    </row>
    <row r="601340" spans="9:9">
      <c r="I601340" s="33"/>
    </row>
    <row r="601343" spans="9:9">
      <c r="I601343" s="33"/>
    </row>
    <row r="601362" spans="9:9">
      <c r="I601362" s="33"/>
    </row>
    <row r="601372" spans="9:9">
      <c r="I601372" s="33"/>
    </row>
    <row r="601375" spans="9:9">
      <c r="I601375" s="33"/>
    </row>
    <row r="601394" spans="9:9">
      <c r="I601394" s="33"/>
    </row>
    <row r="601404" spans="9:9">
      <c r="I601404" s="33"/>
    </row>
    <row r="601407" spans="9:9">
      <c r="I601407" s="33"/>
    </row>
    <row r="601426" spans="9:9">
      <c r="I601426" s="33"/>
    </row>
    <row r="601436" spans="9:9">
      <c r="I601436" s="33"/>
    </row>
    <row r="601439" spans="9:9">
      <c r="I601439" s="33"/>
    </row>
    <row r="601458" spans="9:9">
      <c r="I601458" s="33"/>
    </row>
    <row r="601468" spans="9:9">
      <c r="I601468" s="33"/>
    </row>
    <row r="601471" spans="9:9">
      <c r="I601471" s="33"/>
    </row>
    <row r="601490" spans="9:9">
      <c r="I601490" s="33"/>
    </row>
    <row r="601500" spans="9:9">
      <c r="I601500" s="33"/>
    </row>
    <row r="601503" spans="9:9">
      <c r="I601503" s="33"/>
    </row>
    <row r="601522" spans="9:9">
      <c r="I601522" s="33"/>
    </row>
    <row r="601532" spans="9:9">
      <c r="I601532" s="33"/>
    </row>
    <row r="601535" spans="9:9">
      <c r="I601535" s="33"/>
    </row>
    <row r="601554" spans="9:9">
      <c r="I601554" s="33"/>
    </row>
    <row r="601564" spans="9:9">
      <c r="I601564" s="33"/>
    </row>
    <row r="601567" spans="9:9">
      <c r="I601567" s="33"/>
    </row>
    <row r="601586" spans="9:9">
      <c r="I601586" s="33"/>
    </row>
    <row r="601596" spans="9:9">
      <c r="I601596" s="33"/>
    </row>
    <row r="601599" spans="9:9">
      <c r="I601599" s="33"/>
    </row>
    <row r="601618" spans="9:9">
      <c r="I601618" s="33"/>
    </row>
    <row r="601628" spans="9:9">
      <c r="I601628" s="33"/>
    </row>
    <row r="601631" spans="9:9">
      <c r="I601631" s="33"/>
    </row>
    <row r="601650" spans="9:9">
      <c r="I601650" s="33"/>
    </row>
    <row r="601660" spans="9:9">
      <c r="I601660" s="33"/>
    </row>
    <row r="601663" spans="9:9">
      <c r="I601663" s="33"/>
    </row>
    <row r="601682" spans="9:9">
      <c r="I601682" s="33"/>
    </row>
    <row r="601692" spans="9:9">
      <c r="I601692" s="33"/>
    </row>
    <row r="601695" spans="9:9">
      <c r="I601695" s="33"/>
    </row>
    <row r="601714" spans="9:9">
      <c r="I601714" s="33"/>
    </row>
    <row r="601724" spans="9:9">
      <c r="I601724" s="33"/>
    </row>
    <row r="601727" spans="9:9">
      <c r="I601727" s="33"/>
    </row>
    <row r="601746" spans="9:9">
      <c r="I601746" s="33"/>
    </row>
    <row r="601756" spans="9:9">
      <c r="I601756" s="33"/>
    </row>
    <row r="601759" spans="9:9">
      <c r="I601759" s="33"/>
    </row>
    <row r="601778" spans="9:9">
      <c r="I601778" s="33"/>
    </row>
    <row r="601788" spans="9:9">
      <c r="I601788" s="33"/>
    </row>
    <row r="601791" spans="9:9">
      <c r="I601791" s="33"/>
    </row>
    <row r="601810" spans="9:9">
      <c r="I601810" s="33"/>
    </row>
    <row r="601820" spans="9:9">
      <c r="I601820" s="33"/>
    </row>
    <row r="601823" spans="9:9">
      <c r="I601823" s="33"/>
    </row>
    <row r="601842" spans="9:9">
      <c r="I601842" s="33"/>
    </row>
    <row r="601852" spans="9:9">
      <c r="I601852" s="33"/>
    </row>
    <row r="601855" spans="9:9">
      <c r="I601855" s="33"/>
    </row>
    <row r="601874" spans="9:9">
      <c r="I601874" s="33"/>
    </row>
    <row r="601884" spans="9:9">
      <c r="I601884" s="33"/>
    </row>
    <row r="601887" spans="9:9">
      <c r="I601887" s="33"/>
    </row>
    <row r="601906" spans="9:9">
      <c r="I601906" s="33"/>
    </row>
    <row r="601916" spans="9:9">
      <c r="I601916" s="33"/>
    </row>
    <row r="601919" spans="9:9">
      <c r="I601919" s="33"/>
    </row>
    <row r="601938" spans="9:9">
      <c r="I601938" s="33"/>
    </row>
    <row r="601948" spans="9:9">
      <c r="I601948" s="33"/>
    </row>
    <row r="601951" spans="9:9">
      <c r="I601951" s="33"/>
    </row>
    <row r="601970" spans="9:9">
      <c r="I601970" s="33"/>
    </row>
    <row r="601980" spans="9:9">
      <c r="I601980" s="33"/>
    </row>
    <row r="601983" spans="9:9">
      <c r="I601983" s="33"/>
    </row>
    <row r="602002" spans="9:9">
      <c r="I602002" s="33"/>
    </row>
    <row r="602012" spans="9:9">
      <c r="I602012" s="33"/>
    </row>
    <row r="602015" spans="9:9">
      <c r="I602015" s="33"/>
    </row>
    <row r="602034" spans="9:9">
      <c r="I602034" s="33"/>
    </row>
    <row r="602044" spans="9:9">
      <c r="I602044" s="33"/>
    </row>
    <row r="602047" spans="9:9">
      <c r="I602047" s="33"/>
    </row>
    <row r="602066" spans="9:9">
      <c r="I602066" s="33"/>
    </row>
    <row r="602076" spans="9:9">
      <c r="I602076" s="33"/>
    </row>
    <row r="602079" spans="9:9">
      <c r="I602079" s="33"/>
    </row>
    <row r="602098" spans="9:9">
      <c r="I602098" s="33"/>
    </row>
    <row r="602108" spans="9:9">
      <c r="I602108" s="33"/>
    </row>
    <row r="602111" spans="9:9">
      <c r="I602111" s="33"/>
    </row>
    <row r="602130" spans="9:9">
      <c r="I602130" s="33"/>
    </row>
    <row r="602140" spans="9:9">
      <c r="I602140" s="33"/>
    </row>
    <row r="602143" spans="9:9">
      <c r="I602143" s="33"/>
    </row>
    <row r="602162" spans="9:9">
      <c r="I602162" s="33"/>
    </row>
    <row r="602172" spans="9:9">
      <c r="I602172" s="33"/>
    </row>
    <row r="602175" spans="9:9">
      <c r="I602175" s="33"/>
    </row>
    <row r="602194" spans="9:9">
      <c r="I602194" s="33"/>
    </row>
    <row r="602204" spans="9:9">
      <c r="I602204" s="33"/>
    </row>
    <row r="602207" spans="9:9">
      <c r="I602207" s="33"/>
    </row>
    <row r="602226" spans="9:9">
      <c r="I602226" s="33"/>
    </row>
    <row r="602236" spans="9:9">
      <c r="I602236" s="33"/>
    </row>
    <row r="602239" spans="9:9">
      <c r="I602239" s="33"/>
    </row>
    <row r="602258" spans="9:9">
      <c r="I602258" s="33"/>
    </row>
    <row r="602268" spans="9:9">
      <c r="I602268" s="33"/>
    </row>
    <row r="602271" spans="9:9">
      <c r="I602271" s="33"/>
    </row>
    <row r="602290" spans="9:9">
      <c r="I602290" s="33"/>
    </row>
    <row r="602300" spans="9:9">
      <c r="I602300" s="33"/>
    </row>
    <row r="602303" spans="9:9">
      <c r="I602303" s="33"/>
    </row>
    <row r="602322" spans="9:9">
      <c r="I602322" s="33"/>
    </row>
    <row r="602332" spans="9:9">
      <c r="I602332" s="33"/>
    </row>
    <row r="602335" spans="9:9">
      <c r="I602335" s="33"/>
    </row>
    <row r="602354" spans="9:9">
      <c r="I602354" s="33"/>
    </row>
    <row r="602364" spans="9:9">
      <c r="I602364" s="33"/>
    </row>
    <row r="602367" spans="9:9">
      <c r="I602367" s="33"/>
    </row>
    <row r="602386" spans="9:9">
      <c r="I602386" s="33"/>
    </row>
    <row r="602396" spans="9:9">
      <c r="I602396" s="33"/>
    </row>
    <row r="602399" spans="9:9">
      <c r="I602399" s="33"/>
    </row>
    <row r="602418" spans="9:9">
      <c r="I602418" s="33"/>
    </row>
    <row r="602428" spans="9:9">
      <c r="I602428" s="33"/>
    </row>
    <row r="602431" spans="9:9">
      <c r="I602431" s="33"/>
    </row>
    <row r="602450" spans="9:9">
      <c r="I602450" s="33"/>
    </row>
    <row r="602460" spans="9:9">
      <c r="I602460" s="33"/>
    </row>
    <row r="602463" spans="9:9">
      <c r="I602463" s="33"/>
    </row>
    <row r="602482" spans="9:9">
      <c r="I602482" s="33"/>
    </row>
    <row r="602492" spans="9:9">
      <c r="I602492" s="33"/>
    </row>
    <row r="602495" spans="9:9">
      <c r="I602495" s="33"/>
    </row>
    <row r="602514" spans="9:9">
      <c r="I602514" s="33"/>
    </row>
    <row r="602524" spans="9:9">
      <c r="I602524" s="33"/>
    </row>
    <row r="602527" spans="9:9">
      <c r="I602527" s="33"/>
    </row>
    <row r="602546" spans="9:9">
      <c r="I602546" s="33"/>
    </row>
    <row r="602556" spans="9:9">
      <c r="I602556" s="33"/>
    </row>
    <row r="602559" spans="9:9">
      <c r="I602559" s="33"/>
    </row>
    <row r="602578" spans="9:9">
      <c r="I602578" s="33"/>
    </row>
    <row r="602588" spans="9:9">
      <c r="I602588" s="33"/>
    </row>
    <row r="602591" spans="9:9">
      <c r="I602591" s="33"/>
    </row>
    <row r="602610" spans="9:9">
      <c r="I602610" s="33"/>
    </row>
    <row r="602620" spans="9:9">
      <c r="I602620" s="33"/>
    </row>
    <row r="602623" spans="9:9">
      <c r="I602623" s="33"/>
    </row>
    <row r="602642" spans="9:9">
      <c r="I602642" s="33"/>
    </row>
    <row r="602652" spans="9:9">
      <c r="I602652" s="33"/>
    </row>
    <row r="602655" spans="9:9">
      <c r="I602655" s="33"/>
    </row>
    <row r="602674" spans="9:9">
      <c r="I602674" s="33"/>
    </row>
    <row r="602684" spans="9:9">
      <c r="I602684" s="33"/>
    </row>
    <row r="602687" spans="9:9">
      <c r="I602687" s="33"/>
    </row>
    <row r="602706" spans="9:9">
      <c r="I602706" s="33"/>
    </row>
    <row r="602716" spans="9:9">
      <c r="I602716" s="33"/>
    </row>
    <row r="602719" spans="9:9">
      <c r="I602719" s="33"/>
    </row>
    <row r="602738" spans="9:9">
      <c r="I602738" s="33"/>
    </row>
    <row r="602748" spans="9:9">
      <c r="I602748" s="33"/>
    </row>
    <row r="602751" spans="9:9">
      <c r="I602751" s="33"/>
    </row>
    <row r="602770" spans="9:9">
      <c r="I602770" s="33"/>
    </row>
    <row r="602780" spans="9:9">
      <c r="I602780" s="33"/>
    </row>
    <row r="602783" spans="9:9">
      <c r="I602783" s="33"/>
    </row>
    <row r="602802" spans="9:9">
      <c r="I602802" s="33"/>
    </row>
    <row r="602812" spans="9:9">
      <c r="I602812" s="33"/>
    </row>
    <row r="602815" spans="9:9">
      <c r="I602815" s="33"/>
    </row>
    <row r="602834" spans="9:9">
      <c r="I602834" s="33"/>
    </row>
    <row r="602844" spans="9:9">
      <c r="I602844" s="33"/>
    </row>
    <row r="602847" spans="9:9">
      <c r="I602847" s="33"/>
    </row>
    <row r="602866" spans="9:9">
      <c r="I602866" s="33"/>
    </row>
    <row r="602876" spans="9:9">
      <c r="I602876" s="33"/>
    </row>
    <row r="602879" spans="9:9">
      <c r="I602879" s="33"/>
    </row>
    <row r="602898" spans="9:9">
      <c r="I602898" s="33"/>
    </row>
    <row r="602908" spans="9:9">
      <c r="I602908" s="33"/>
    </row>
    <row r="602911" spans="9:9">
      <c r="I602911" s="33"/>
    </row>
    <row r="602930" spans="9:9">
      <c r="I602930" s="33"/>
    </row>
    <row r="602940" spans="9:9">
      <c r="I602940" s="33"/>
    </row>
    <row r="602943" spans="9:9">
      <c r="I602943" s="33"/>
    </row>
    <row r="602962" spans="9:9">
      <c r="I602962" s="33"/>
    </row>
    <row r="602972" spans="9:9">
      <c r="I602972" s="33"/>
    </row>
    <row r="602975" spans="9:9">
      <c r="I602975" s="33"/>
    </row>
    <row r="602994" spans="9:9">
      <c r="I602994" s="33"/>
    </row>
    <row r="603004" spans="9:9">
      <c r="I603004" s="33"/>
    </row>
    <row r="603007" spans="9:9">
      <c r="I603007" s="33"/>
    </row>
    <row r="603026" spans="9:9">
      <c r="I603026" s="33"/>
    </row>
    <row r="603036" spans="9:9">
      <c r="I603036" s="33"/>
    </row>
    <row r="603039" spans="9:9">
      <c r="I603039" s="33"/>
    </row>
    <row r="603058" spans="9:9">
      <c r="I603058" s="33"/>
    </row>
    <row r="603068" spans="9:9">
      <c r="I603068" s="33"/>
    </row>
    <row r="603071" spans="9:9">
      <c r="I603071" s="33"/>
    </row>
    <row r="603090" spans="9:9">
      <c r="I603090" s="33"/>
    </row>
    <row r="603100" spans="9:9">
      <c r="I603100" s="33"/>
    </row>
    <row r="603103" spans="9:9">
      <c r="I603103" s="33"/>
    </row>
    <row r="603122" spans="9:9">
      <c r="I603122" s="33"/>
    </row>
    <row r="603132" spans="9:9">
      <c r="I603132" s="33"/>
    </row>
    <row r="603135" spans="9:9">
      <c r="I603135" s="33"/>
    </row>
    <row r="603154" spans="9:9">
      <c r="I603154" s="33"/>
    </row>
    <row r="603164" spans="9:9">
      <c r="I603164" s="33"/>
    </row>
    <row r="603167" spans="9:9">
      <c r="I603167" s="33"/>
    </row>
    <row r="603186" spans="9:9">
      <c r="I603186" s="33"/>
    </row>
    <row r="603196" spans="9:9">
      <c r="I603196" s="33"/>
    </row>
    <row r="603199" spans="9:9">
      <c r="I603199" s="33"/>
    </row>
    <row r="603218" spans="9:9">
      <c r="I603218" s="33"/>
    </row>
    <row r="603228" spans="9:9">
      <c r="I603228" s="33"/>
    </row>
    <row r="603231" spans="9:9">
      <c r="I603231" s="33"/>
    </row>
    <row r="603250" spans="9:9">
      <c r="I603250" s="33"/>
    </row>
    <row r="603260" spans="9:9">
      <c r="I603260" s="33"/>
    </row>
    <row r="603263" spans="9:9">
      <c r="I603263" s="33"/>
    </row>
    <row r="603282" spans="9:9">
      <c r="I603282" s="33"/>
    </row>
    <row r="603292" spans="9:9">
      <c r="I603292" s="33"/>
    </row>
    <row r="603295" spans="9:9">
      <c r="I603295" s="33"/>
    </row>
    <row r="603314" spans="9:9">
      <c r="I603314" s="33"/>
    </row>
    <row r="603324" spans="9:9">
      <c r="I603324" s="33"/>
    </row>
    <row r="603327" spans="9:9">
      <c r="I603327" s="33"/>
    </row>
    <row r="603346" spans="9:9">
      <c r="I603346" s="33"/>
    </row>
    <row r="603356" spans="9:9">
      <c r="I603356" s="33"/>
    </row>
    <row r="603359" spans="9:9">
      <c r="I603359" s="33"/>
    </row>
    <row r="603378" spans="9:9">
      <c r="I603378" s="33"/>
    </row>
    <row r="603388" spans="9:9">
      <c r="I603388" s="33"/>
    </row>
    <row r="603391" spans="9:9">
      <c r="I603391" s="33"/>
    </row>
    <row r="603410" spans="9:9">
      <c r="I603410" s="33"/>
    </row>
    <row r="603420" spans="9:9">
      <c r="I603420" s="33"/>
    </row>
    <row r="603423" spans="9:9">
      <c r="I603423" s="33"/>
    </row>
    <row r="603442" spans="9:9">
      <c r="I603442" s="33"/>
    </row>
    <row r="603452" spans="9:9">
      <c r="I603452" s="33"/>
    </row>
    <row r="603455" spans="9:9">
      <c r="I603455" s="33"/>
    </row>
    <row r="603474" spans="9:9">
      <c r="I603474" s="33"/>
    </row>
    <row r="603484" spans="9:9">
      <c r="I603484" s="33"/>
    </row>
    <row r="603487" spans="9:9">
      <c r="I603487" s="33"/>
    </row>
    <row r="603506" spans="9:9">
      <c r="I603506" s="33"/>
    </row>
    <row r="603516" spans="9:9">
      <c r="I603516" s="33"/>
    </row>
    <row r="603519" spans="9:9">
      <c r="I603519" s="33"/>
    </row>
    <row r="603538" spans="9:9">
      <c r="I603538" s="33"/>
    </row>
    <row r="603548" spans="9:9">
      <c r="I603548" s="33"/>
    </row>
    <row r="603551" spans="9:9">
      <c r="I603551" s="33"/>
    </row>
    <row r="603570" spans="9:9">
      <c r="I603570" s="33"/>
    </row>
    <row r="603580" spans="9:9">
      <c r="I603580" s="33"/>
    </row>
    <row r="603583" spans="9:9">
      <c r="I603583" s="33"/>
    </row>
    <row r="603602" spans="9:9">
      <c r="I603602" s="33"/>
    </row>
    <row r="603612" spans="9:9">
      <c r="I603612" s="33"/>
    </row>
    <row r="603615" spans="9:9">
      <c r="I603615" s="33"/>
    </row>
    <row r="603634" spans="9:9">
      <c r="I603634" s="33"/>
    </row>
    <row r="603644" spans="9:9">
      <c r="I603644" s="33"/>
    </row>
    <row r="603647" spans="9:9">
      <c r="I603647" s="33"/>
    </row>
    <row r="603666" spans="9:9">
      <c r="I603666" s="33"/>
    </row>
    <row r="603676" spans="9:9">
      <c r="I603676" s="33"/>
    </row>
    <row r="603679" spans="9:9">
      <c r="I603679" s="33"/>
    </row>
    <row r="603698" spans="9:9">
      <c r="I603698" s="33"/>
    </row>
    <row r="603708" spans="9:9">
      <c r="I603708" s="33"/>
    </row>
    <row r="603711" spans="9:9">
      <c r="I603711" s="33"/>
    </row>
    <row r="603730" spans="9:9">
      <c r="I603730" s="33"/>
    </row>
    <row r="603740" spans="9:9">
      <c r="I603740" s="33"/>
    </row>
    <row r="603743" spans="9:9">
      <c r="I603743" s="33"/>
    </row>
    <row r="603762" spans="9:9">
      <c r="I603762" s="33"/>
    </row>
    <row r="603772" spans="9:9">
      <c r="I603772" s="33"/>
    </row>
    <row r="603775" spans="9:9">
      <c r="I603775" s="33"/>
    </row>
    <row r="603794" spans="9:9">
      <c r="I603794" s="33"/>
    </row>
    <row r="603804" spans="9:9">
      <c r="I603804" s="33"/>
    </row>
    <row r="603807" spans="9:9">
      <c r="I603807" s="33"/>
    </row>
    <row r="603826" spans="9:9">
      <c r="I603826" s="33"/>
    </row>
    <row r="603836" spans="9:9">
      <c r="I603836" s="33"/>
    </row>
    <row r="603839" spans="9:9">
      <c r="I603839" s="33"/>
    </row>
    <row r="603858" spans="9:9">
      <c r="I603858" s="33"/>
    </row>
    <row r="603868" spans="9:9">
      <c r="I603868" s="33"/>
    </row>
    <row r="603871" spans="9:9">
      <c r="I603871" s="33"/>
    </row>
    <row r="603890" spans="9:9">
      <c r="I603890" s="33"/>
    </row>
    <row r="603900" spans="9:9">
      <c r="I603900" s="33"/>
    </row>
    <row r="603903" spans="9:9">
      <c r="I603903" s="33"/>
    </row>
    <row r="603922" spans="9:9">
      <c r="I603922" s="33"/>
    </row>
    <row r="603932" spans="9:9">
      <c r="I603932" s="33"/>
    </row>
    <row r="603935" spans="9:9">
      <c r="I603935" s="33"/>
    </row>
    <row r="603954" spans="9:9">
      <c r="I603954" s="33"/>
    </row>
    <row r="603964" spans="9:9">
      <c r="I603964" s="33"/>
    </row>
    <row r="603967" spans="9:9">
      <c r="I603967" s="33"/>
    </row>
    <row r="603986" spans="9:9">
      <c r="I603986" s="33"/>
    </row>
    <row r="603996" spans="9:9">
      <c r="I603996" s="33"/>
    </row>
    <row r="603999" spans="9:9">
      <c r="I603999" s="33"/>
    </row>
    <row r="604018" spans="9:9">
      <c r="I604018" s="33"/>
    </row>
    <row r="604028" spans="9:9">
      <c r="I604028" s="33"/>
    </row>
    <row r="604031" spans="9:9">
      <c r="I604031" s="33"/>
    </row>
    <row r="604050" spans="9:9">
      <c r="I604050" s="33"/>
    </row>
    <row r="604060" spans="9:9">
      <c r="I604060" s="33"/>
    </row>
    <row r="604063" spans="9:9">
      <c r="I604063" s="33"/>
    </row>
    <row r="604082" spans="9:9">
      <c r="I604082" s="33"/>
    </row>
    <row r="604092" spans="9:9">
      <c r="I604092" s="33"/>
    </row>
    <row r="604095" spans="9:9">
      <c r="I604095" s="33"/>
    </row>
    <row r="604114" spans="9:9">
      <c r="I604114" s="33"/>
    </row>
    <row r="604124" spans="9:9">
      <c r="I604124" s="33"/>
    </row>
    <row r="604127" spans="9:9">
      <c r="I604127" s="33"/>
    </row>
    <row r="604146" spans="9:9">
      <c r="I604146" s="33"/>
    </row>
    <row r="604156" spans="9:9">
      <c r="I604156" s="33"/>
    </row>
    <row r="604159" spans="9:9">
      <c r="I604159" s="33"/>
    </row>
    <row r="604178" spans="9:9">
      <c r="I604178" s="33"/>
    </row>
    <row r="604188" spans="9:9">
      <c r="I604188" s="33"/>
    </row>
    <row r="604191" spans="9:9">
      <c r="I604191" s="33"/>
    </row>
    <row r="604210" spans="9:9">
      <c r="I604210" s="33"/>
    </row>
    <row r="604220" spans="9:9">
      <c r="I604220" s="33"/>
    </row>
    <row r="604223" spans="9:9">
      <c r="I604223" s="33"/>
    </row>
    <row r="604242" spans="9:9">
      <c r="I604242" s="33"/>
    </row>
    <row r="604252" spans="9:9">
      <c r="I604252" s="33"/>
    </row>
    <row r="604255" spans="9:9">
      <c r="I604255" s="33"/>
    </row>
    <row r="604274" spans="9:9">
      <c r="I604274" s="33"/>
    </row>
    <row r="604284" spans="9:9">
      <c r="I604284" s="33"/>
    </row>
    <row r="604287" spans="9:9">
      <c r="I604287" s="33"/>
    </row>
    <row r="604306" spans="9:9">
      <c r="I604306" s="33"/>
    </row>
    <row r="604316" spans="9:9">
      <c r="I604316" s="33"/>
    </row>
    <row r="604319" spans="9:9">
      <c r="I604319" s="33"/>
    </row>
    <row r="604338" spans="9:9">
      <c r="I604338" s="33"/>
    </row>
    <row r="604348" spans="9:9">
      <c r="I604348" s="33"/>
    </row>
    <row r="604351" spans="9:9">
      <c r="I604351" s="33"/>
    </row>
    <row r="604370" spans="9:9">
      <c r="I604370" s="33"/>
    </row>
    <row r="604380" spans="9:9">
      <c r="I604380" s="33"/>
    </row>
    <row r="604383" spans="9:9">
      <c r="I604383" s="33"/>
    </row>
    <row r="604402" spans="9:9">
      <c r="I604402" s="33"/>
    </row>
    <row r="604412" spans="9:9">
      <c r="I604412" s="33"/>
    </row>
    <row r="604415" spans="9:9">
      <c r="I604415" s="33"/>
    </row>
    <row r="604434" spans="9:9">
      <c r="I604434" s="33"/>
    </row>
    <row r="604444" spans="9:9">
      <c r="I604444" s="33"/>
    </row>
    <row r="604447" spans="9:9">
      <c r="I604447" s="33"/>
    </row>
    <row r="604466" spans="9:9">
      <c r="I604466" s="33"/>
    </row>
    <row r="604476" spans="9:9">
      <c r="I604476" s="33"/>
    </row>
    <row r="604479" spans="9:9">
      <c r="I604479" s="33"/>
    </row>
    <row r="604498" spans="9:9">
      <c r="I604498" s="33"/>
    </row>
    <row r="604508" spans="9:9">
      <c r="I604508" s="33"/>
    </row>
    <row r="604511" spans="9:9">
      <c r="I604511" s="33"/>
    </row>
    <row r="604530" spans="9:9">
      <c r="I604530" s="33"/>
    </row>
    <row r="604540" spans="9:9">
      <c r="I604540" s="33"/>
    </row>
    <row r="604543" spans="9:9">
      <c r="I604543" s="33"/>
    </row>
    <row r="604562" spans="9:9">
      <c r="I604562" s="33"/>
    </row>
    <row r="604572" spans="9:9">
      <c r="I604572" s="33"/>
    </row>
    <row r="604575" spans="9:9">
      <c r="I604575" s="33"/>
    </row>
    <row r="604594" spans="9:9">
      <c r="I604594" s="33"/>
    </row>
    <row r="604604" spans="9:9">
      <c r="I604604" s="33"/>
    </row>
    <row r="604607" spans="9:9">
      <c r="I604607" s="33"/>
    </row>
    <row r="604626" spans="9:9">
      <c r="I604626" s="33"/>
    </row>
    <row r="604636" spans="9:9">
      <c r="I604636" s="33"/>
    </row>
    <row r="604639" spans="9:9">
      <c r="I604639" s="33"/>
    </row>
    <row r="604658" spans="9:9">
      <c r="I604658" s="33"/>
    </row>
    <row r="604668" spans="9:9">
      <c r="I604668" s="33"/>
    </row>
    <row r="604671" spans="9:9">
      <c r="I604671" s="33"/>
    </row>
    <row r="604690" spans="9:9">
      <c r="I604690" s="33"/>
    </row>
    <row r="604700" spans="9:9">
      <c r="I604700" s="33"/>
    </row>
    <row r="604703" spans="9:9">
      <c r="I604703" s="33"/>
    </row>
    <row r="604722" spans="9:9">
      <c r="I604722" s="33"/>
    </row>
    <row r="604732" spans="9:9">
      <c r="I604732" s="33"/>
    </row>
    <row r="604735" spans="9:9">
      <c r="I604735" s="33"/>
    </row>
    <row r="604754" spans="9:9">
      <c r="I604754" s="33"/>
    </row>
    <row r="604764" spans="9:9">
      <c r="I604764" s="33"/>
    </row>
    <row r="604767" spans="9:9">
      <c r="I604767" s="33"/>
    </row>
    <row r="604786" spans="9:9">
      <c r="I604786" s="33"/>
    </row>
    <row r="604796" spans="9:9">
      <c r="I604796" s="33"/>
    </row>
    <row r="604799" spans="9:9">
      <c r="I604799" s="33"/>
    </row>
    <row r="604818" spans="9:9">
      <c r="I604818" s="33"/>
    </row>
    <row r="604828" spans="9:9">
      <c r="I604828" s="33"/>
    </row>
    <row r="604831" spans="9:9">
      <c r="I604831" s="33"/>
    </row>
    <row r="604850" spans="9:9">
      <c r="I604850" s="33"/>
    </row>
    <row r="604860" spans="9:9">
      <c r="I604860" s="33"/>
    </row>
    <row r="604863" spans="9:9">
      <c r="I604863" s="33"/>
    </row>
    <row r="604882" spans="9:9">
      <c r="I604882" s="33"/>
    </row>
    <row r="604892" spans="9:9">
      <c r="I604892" s="33"/>
    </row>
    <row r="604895" spans="9:9">
      <c r="I604895" s="33"/>
    </row>
    <row r="604914" spans="9:9">
      <c r="I604914" s="33"/>
    </row>
    <row r="604924" spans="9:9">
      <c r="I604924" s="33"/>
    </row>
    <row r="604927" spans="9:9">
      <c r="I604927" s="33"/>
    </row>
    <row r="604946" spans="9:9">
      <c r="I604946" s="33"/>
    </row>
    <row r="604956" spans="9:9">
      <c r="I604956" s="33"/>
    </row>
    <row r="604959" spans="9:9">
      <c r="I604959" s="33"/>
    </row>
    <row r="604978" spans="9:9">
      <c r="I604978" s="33"/>
    </row>
    <row r="604988" spans="9:9">
      <c r="I604988" s="33"/>
    </row>
    <row r="604991" spans="9:9">
      <c r="I604991" s="33"/>
    </row>
    <row r="605010" spans="9:9">
      <c r="I605010" s="33"/>
    </row>
    <row r="605020" spans="9:9">
      <c r="I605020" s="33"/>
    </row>
    <row r="605023" spans="9:9">
      <c r="I605023" s="33"/>
    </row>
    <row r="605042" spans="9:9">
      <c r="I605042" s="33"/>
    </row>
    <row r="605052" spans="9:9">
      <c r="I605052" s="33"/>
    </row>
    <row r="605055" spans="9:9">
      <c r="I605055" s="33"/>
    </row>
    <row r="605074" spans="9:9">
      <c r="I605074" s="33"/>
    </row>
    <row r="605084" spans="9:9">
      <c r="I605084" s="33"/>
    </row>
    <row r="605087" spans="9:9">
      <c r="I605087" s="33"/>
    </row>
    <row r="605106" spans="9:9">
      <c r="I605106" s="33"/>
    </row>
    <row r="605116" spans="9:9">
      <c r="I605116" s="33"/>
    </row>
    <row r="605119" spans="9:9">
      <c r="I605119" s="33"/>
    </row>
    <row r="605138" spans="9:9">
      <c r="I605138" s="33"/>
    </row>
    <row r="605148" spans="9:9">
      <c r="I605148" s="33"/>
    </row>
    <row r="605151" spans="9:9">
      <c r="I605151" s="33"/>
    </row>
    <row r="605170" spans="9:9">
      <c r="I605170" s="33"/>
    </row>
    <row r="605180" spans="9:9">
      <c r="I605180" s="33"/>
    </row>
    <row r="605183" spans="9:9">
      <c r="I605183" s="33"/>
    </row>
    <row r="605202" spans="9:9">
      <c r="I605202" s="33"/>
    </row>
    <row r="605212" spans="9:9">
      <c r="I605212" s="33"/>
    </row>
    <row r="605215" spans="9:9">
      <c r="I605215" s="33"/>
    </row>
    <row r="605234" spans="9:9">
      <c r="I605234" s="33"/>
    </row>
    <row r="605244" spans="9:9">
      <c r="I605244" s="33"/>
    </row>
    <row r="605247" spans="9:9">
      <c r="I605247" s="33"/>
    </row>
    <row r="605266" spans="9:9">
      <c r="I605266" s="33"/>
    </row>
    <row r="605276" spans="9:9">
      <c r="I605276" s="33"/>
    </row>
    <row r="605279" spans="9:9">
      <c r="I605279" s="33"/>
    </row>
    <row r="605298" spans="9:9">
      <c r="I605298" s="33"/>
    </row>
    <row r="605308" spans="9:9">
      <c r="I605308" s="33"/>
    </row>
    <row r="605311" spans="9:9">
      <c r="I605311" s="33"/>
    </row>
    <row r="605330" spans="9:9">
      <c r="I605330" s="33"/>
    </row>
    <row r="605340" spans="9:9">
      <c r="I605340" s="33"/>
    </row>
    <row r="605343" spans="9:9">
      <c r="I605343" s="33"/>
    </row>
    <row r="605362" spans="9:9">
      <c r="I605362" s="33"/>
    </row>
    <row r="605372" spans="9:9">
      <c r="I605372" s="33"/>
    </row>
    <row r="605375" spans="9:9">
      <c r="I605375" s="33"/>
    </row>
    <row r="605394" spans="9:9">
      <c r="I605394" s="33"/>
    </row>
    <row r="605404" spans="9:9">
      <c r="I605404" s="33"/>
    </row>
    <row r="605407" spans="9:9">
      <c r="I605407" s="33"/>
    </row>
    <row r="605426" spans="9:9">
      <c r="I605426" s="33"/>
    </row>
    <row r="605436" spans="9:9">
      <c r="I605436" s="33"/>
    </row>
    <row r="605439" spans="9:9">
      <c r="I605439" s="33"/>
    </row>
    <row r="605458" spans="9:9">
      <c r="I605458" s="33"/>
    </row>
    <row r="605468" spans="9:9">
      <c r="I605468" s="33"/>
    </row>
    <row r="605471" spans="9:9">
      <c r="I605471" s="33"/>
    </row>
    <row r="605490" spans="9:9">
      <c r="I605490" s="33"/>
    </row>
    <row r="605500" spans="9:9">
      <c r="I605500" s="33"/>
    </row>
    <row r="605503" spans="9:9">
      <c r="I605503" s="33"/>
    </row>
    <row r="605522" spans="9:9">
      <c r="I605522" s="33"/>
    </row>
    <row r="605532" spans="9:9">
      <c r="I605532" s="33"/>
    </row>
    <row r="605535" spans="9:9">
      <c r="I605535" s="33"/>
    </row>
    <row r="605554" spans="9:9">
      <c r="I605554" s="33"/>
    </row>
    <row r="605564" spans="9:9">
      <c r="I605564" s="33"/>
    </row>
    <row r="605567" spans="9:9">
      <c r="I605567" s="33"/>
    </row>
    <row r="605586" spans="9:9">
      <c r="I605586" s="33"/>
    </row>
    <row r="605596" spans="9:9">
      <c r="I605596" s="33"/>
    </row>
    <row r="605599" spans="9:9">
      <c r="I605599" s="33"/>
    </row>
    <row r="605618" spans="9:9">
      <c r="I605618" s="33"/>
    </row>
    <row r="605628" spans="9:9">
      <c r="I605628" s="33"/>
    </row>
    <row r="605631" spans="9:9">
      <c r="I605631" s="33"/>
    </row>
    <row r="605650" spans="9:9">
      <c r="I605650" s="33"/>
    </row>
    <row r="605660" spans="9:9">
      <c r="I605660" s="33"/>
    </row>
    <row r="605663" spans="9:9">
      <c r="I605663" s="33"/>
    </row>
    <row r="605682" spans="9:9">
      <c r="I605682" s="33"/>
    </row>
    <row r="605692" spans="9:9">
      <c r="I605692" s="33"/>
    </row>
    <row r="605695" spans="9:9">
      <c r="I605695" s="33"/>
    </row>
    <row r="605714" spans="9:9">
      <c r="I605714" s="33"/>
    </row>
    <row r="605724" spans="9:9">
      <c r="I605724" s="33"/>
    </row>
    <row r="605727" spans="9:9">
      <c r="I605727" s="33"/>
    </row>
    <row r="605746" spans="9:9">
      <c r="I605746" s="33"/>
    </row>
    <row r="605756" spans="9:9">
      <c r="I605756" s="33"/>
    </row>
    <row r="605759" spans="9:9">
      <c r="I605759" s="33"/>
    </row>
    <row r="605778" spans="9:9">
      <c r="I605778" s="33"/>
    </row>
    <row r="605788" spans="9:9">
      <c r="I605788" s="33"/>
    </row>
    <row r="605791" spans="9:9">
      <c r="I605791" s="33"/>
    </row>
    <row r="605810" spans="9:9">
      <c r="I605810" s="33"/>
    </row>
    <row r="605820" spans="9:9">
      <c r="I605820" s="33"/>
    </row>
    <row r="605823" spans="9:9">
      <c r="I605823" s="33"/>
    </row>
    <row r="605842" spans="9:9">
      <c r="I605842" s="33"/>
    </row>
    <row r="605852" spans="9:9">
      <c r="I605852" s="33"/>
    </row>
    <row r="605855" spans="9:9">
      <c r="I605855" s="33"/>
    </row>
    <row r="605874" spans="9:9">
      <c r="I605874" s="33"/>
    </row>
    <row r="605884" spans="9:9">
      <c r="I605884" s="33"/>
    </row>
    <row r="605887" spans="9:9">
      <c r="I605887" s="33"/>
    </row>
    <row r="605906" spans="9:9">
      <c r="I605906" s="33"/>
    </row>
    <row r="605916" spans="9:9">
      <c r="I605916" s="33"/>
    </row>
    <row r="605919" spans="9:9">
      <c r="I605919" s="33"/>
    </row>
    <row r="605938" spans="9:9">
      <c r="I605938" s="33"/>
    </row>
    <row r="605948" spans="9:9">
      <c r="I605948" s="33"/>
    </row>
    <row r="605951" spans="9:9">
      <c r="I605951" s="33"/>
    </row>
    <row r="605970" spans="9:9">
      <c r="I605970" s="33"/>
    </row>
    <row r="605980" spans="9:9">
      <c r="I605980" s="33"/>
    </row>
    <row r="605983" spans="9:9">
      <c r="I605983" s="33"/>
    </row>
    <row r="606002" spans="9:9">
      <c r="I606002" s="33"/>
    </row>
    <row r="606012" spans="9:9">
      <c r="I606012" s="33"/>
    </row>
    <row r="606015" spans="9:9">
      <c r="I606015" s="33"/>
    </row>
    <row r="606034" spans="9:9">
      <c r="I606034" s="33"/>
    </row>
    <row r="606044" spans="9:9">
      <c r="I606044" s="33"/>
    </row>
    <row r="606047" spans="9:9">
      <c r="I606047" s="33"/>
    </row>
    <row r="606066" spans="9:9">
      <c r="I606066" s="33"/>
    </row>
    <row r="606076" spans="9:9">
      <c r="I606076" s="33"/>
    </row>
    <row r="606079" spans="9:9">
      <c r="I606079" s="33"/>
    </row>
    <row r="606098" spans="9:9">
      <c r="I606098" s="33"/>
    </row>
    <row r="606108" spans="9:9">
      <c r="I606108" s="33"/>
    </row>
    <row r="606111" spans="9:9">
      <c r="I606111" s="33"/>
    </row>
    <row r="606130" spans="9:9">
      <c r="I606130" s="33"/>
    </row>
    <row r="606140" spans="9:9">
      <c r="I606140" s="33"/>
    </row>
    <row r="606143" spans="9:9">
      <c r="I606143" s="33"/>
    </row>
    <row r="606162" spans="9:9">
      <c r="I606162" s="33"/>
    </row>
    <row r="606172" spans="9:9">
      <c r="I606172" s="33"/>
    </row>
    <row r="606175" spans="9:9">
      <c r="I606175" s="33"/>
    </row>
    <row r="606194" spans="9:9">
      <c r="I606194" s="33"/>
    </row>
    <row r="606204" spans="9:9">
      <c r="I606204" s="33"/>
    </row>
    <row r="606207" spans="9:9">
      <c r="I606207" s="33"/>
    </row>
    <row r="606226" spans="9:9">
      <c r="I606226" s="33"/>
    </row>
    <row r="606236" spans="9:9">
      <c r="I606236" s="33"/>
    </row>
    <row r="606239" spans="9:9">
      <c r="I606239" s="33"/>
    </row>
    <row r="606258" spans="9:9">
      <c r="I606258" s="33"/>
    </row>
    <row r="606268" spans="9:9">
      <c r="I606268" s="33"/>
    </row>
    <row r="606271" spans="9:9">
      <c r="I606271" s="33"/>
    </row>
    <row r="606290" spans="9:9">
      <c r="I606290" s="33"/>
    </row>
    <row r="606300" spans="9:9">
      <c r="I606300" s="33"/>
    </row>
    <row r="606303" spans="9:9">
      <c r="I606303" s="33"/>
    </row>
    <row r="606322" spans="9:9">
      <c r="I606322" s="33"/>
    </row>
    <row r="606332" spans="9:9">
      <c r="I606332" s="33"/>
    </row>
    <row r="606335" spans="9:9">
      <c r="I606335" s="33"/>
    </row>
    <row r="606354" spans="9:9">
      <c r="I606354" s="33"/>
    </row>
    <row r="606364" spans="9:9">
      <c r="I606364" s="33"/>
    </row>
    <row r="606367" spans="9:9">
      <c r="I606367" s="33"/>
    </row>
    <row r="606386" spans="9:9">
      <c r="I606386" s="33"/>
    </row>
    <row r="606396" spans="9:9">
      <c r="I606396" s="33"/>
    </row>
    <row r="606399" spans="9:9">
      <c r="I606399" s="33"/>
    </row>
    <row r="606418" spans="9:9">
      <c r="I606418" s="33"/>
    </row>
    <row r="606428" spans="9:9">
      <c r="I606428" s="33"/>
    </row>
    <row r="606431" spans="9:9">
      <c r="I606431" s="33"/>
    </row>
    <row r="606450" spans="9:9">
      <c r="I606450" s="33"/>
    </row>
    <row r="606460" spans="9:9">
      <c r="I606460" s="33"/>
    </row>
    <row r="606463" spans="9:9">
      <c r="I606463" s="33"/>
    </row>
    <row r="606482" spans="9:9">
      <c r="I606482" s="33"/>
    </row>
    <row r="606492" spans="9:9">
      <c r="I606492" s="33"/>
    </row>
    <row r="606495" spans="9:9">
      <c r="I606495" s="33"/>
    </row>
    <row r="606514" spans="9:9">
      <c r="I606514" s="33"/>
    </row>
    <row r="606524" spans="9:9">
      <c r="I606524" s="33"/>
    </row>
    <row r="606527" spans="9:9">
      <c r="I606527" s="33"/>
    </row>
    <row r="606546" spans="9:9">
      <c r="I606546" s="33"/>
    </row>
    <row r="606556" spans="9:9">
      <c r="I606556" s="33"/>
    </row>
    <row r="606559" spans="9:9">
      <c r="I606559" s="33"/>
    </row>
    <row r="606578" spans="9:9">
      <c r="I606578" s="33"/>
    </row>
    <row r="606588" spans="9:9">
      <c r="I606588" s="33"/>
    </row>
    <row r="606591" spans="9:9">
      <c r="I606591" s="33"/>
    </row>
    <row r="606610" spans="9:9">
      <c r="I606610" s="33"/>
    </row>
    <row r="606620" spans="9:9">
      <c r="I606620" s="33"/>
    </row>
    <row r="606623" spans="9:9">
      <c r="I606623" s="33"/>
    </row>
    <row r="606642" spans="9:9">
      <c r="I606642" s="33"/>
    </row>
    <row r="606652" spans="9:9">
      <c r="I606652" s="33"/>
    </row>
    <row r="606655" spans="9:9">
      <c r="I606655" s="33"/>
    </row>
    <row r="606674" spans="9:9">
      <c r="I606674" s="33"/>
    </row>
    <row r="606684" spans="9:9">
      <c r="I606684" s="33"/>
    </row>
    <row r="606687" spans="9:9">
      <c r="I606687" s="33"/>
    </row>
    <row r="606706" spans="9:9">
      <c r="I606706" s="33"/>
    </row>
    <row r="606716" spans="9:9">
      <c r="I606716" s="33"/>
    </row>
    <row r="606719" spans="9:9">
      <c r="I606719" s="33"/>
    </row>
    <row r="606738" spans="9:9">
      <c r="I606738" s="33"/>
    </row>
    <row r="606748" spans="9:9">
      <c r="I606748" s="33"/>
    </row>
    <row r="606751" spans="9:9">
      <c r="I606751" s="33"/>
    </row>
    <row r="606770" spans="9:9">
      <c r="I606770" s="33"/>
    </row>
    <row r="606780" spans="9:9">
      <c r="I606780" s="33"/>
    </row>
    <row r="606783" spans="9:9">
      <c r="I606783" s="33"/>
    </row>
    <row r="606802" spans="9:9">
      <c r="I606802" s="33"/>
    </row>
    <row r="606812" spans="9:9">
      <c r="I606812" s="33"/>
    </row>
    <row r="606815" spans="9:9">
      <c r="I606815" s="33"/>
    </row>
    <row r="606834" spans="9:9">
      <c r="I606834" s="33"/>
    </row>
    <row r="606844" spans="9:9">
      <c r="I606844" s="33"/>
    </row>
    <row r="606847" spans="9:9">
      <c r="I606847" s="33"/>
    </row>
    <row r="606866" spans="9:9">
      <c r="I606866" s="33"/>
    </row>
    <row r="606876" spans="9:9">
      <c r="I606876" s="33"/>
    </row>
    <row r="606879" spans="9:9">
      <c r="I606879" s="33"/>
    </row>
    <row r="606898" spans="9:9">
      <c r="I606898" s="33"/>
    </row>
    <row r="606908" spans="9:9">
      <c r="I606908" s="33"/>
    </row>
    <row r="606911" spans="9:9">
      <c r="I606911" s="33"/>
    </row>
    <row r="606930" spans="9:9">
      <c r="I606930" s="33"/>
    </row>
    <row r="606940" spans="9:9">
      <c r="I606940" s="33"/>
    </row>
    <row r="606943" spans="9:9">
      <c r="I606943" s="33"/>
    </row>
    <row r="606962" spans="9:9">
      <c r="I606962" s="33"/>
    </row>
    <row r="606972" spans="9:9">
      <c r="I606972" s="33"/>
    </row>
    <row r="606975" spans="9:9">
      <c r="I606975" s="33"/>
    </row>
    <row r="606994" spans="9:9">
      <c r="I606994" s="33"/>
    </row>
    <row r="607004" spans="9:9">
      <c r="I607004" s="33"/>
    </row>
    <row r="607007" spans="9:9">
      <c r="I607007" s="33"/>
    </row>
    <row r="607026" spans="9:9">
      <c r="I607026" s="33"/>
    </row>
    <row r="607036" spans="9:9">
      <c r="I607036" s="33"/>
    </row>
    <row r="607039" spans="9:9">
      <c r="I607039" s="33"/>
    </row>
    <row r="607058" spans="9:9">
      <c r="I607058" s="33"/>
    </row>
    <row r="607068" spans="9:9">
      <c r="I607068" s="33"/>
    </row>
    <row r="607071" spans="9:9">
      <c r="I607071" s="33"/>
    </row>
    <row r="607090" spans="9:9">
      <c r="I607090" s="33"/>
    </row>
    <row r="607100" spans="9:9">
      <c r="I607100" s="33"/>
    </row>
    <row r="607103" spans="9:9">
      <c r="I607103" s="33"/>
    </row>
    <row r="607122" spans="9:9">
      <c r="I607122" s="33"/>
    </row>
    <row r="607132" spans="9:9">
      <c r="I607132" s="33"/>
    </row>
    <row r="607135" spans="9:9">
      <c r="I607135" s="33"/>
    </row>
    <row r="607154" spans="9:9">
      <c r="I607154" s="33"/>
    </row>
    <row r="607164" spans="9:9">
      <c r="I607164" s="33"/>
    </row>
    <row r="607167" spans="9:9">
      <c r="I607167" s="33"/>
    </row>
    <row r="607186" spans="9:9">
      <c r="I607186" s="33"/>
    </row>
    <row r="607196" spans="9:9">
      <c r="I607196" s="33"/>
    </row>
    <row r="607199" spans="9:9">
      <c r="I607199" s="33"/>
    </row>
    <row r="607218" spans="9:9">
      <c r="I607218" s="33"/>
    </row>
    <row r="607228" spans="9:9">
      <c r="I607228" s="33"/>
    </row>
    <row r="607231" spans="9:9">
      <c r="I607231" s="33"/>
    </row>
    <row r="607250" spans="9:9">
      <c r="I607250" s="33"/>
    </row>
    <row r="607260" spans="9:9">
      <c r="I607260" s="33"/>
    </row>
    <row r="607263" spans="9:9">
      <c r="I607263" s="33"/>
    </row>
    <row r="607282" spans="9:9">
      <c r="I607282" s="33"/>
    </row>
    <row r="607292" spans="9:9">
      <c r="I607292" s="33"/>
    </row>
    <row r="607295" spans="9:9">
      <c r="I607295" s="33"/>
    </row>
    <row r="607314" spans="9:9">
      <c r="I607314" s="33"/>
    </row>
    <row r="607324" spans="9:9">
      <c r="I607324" s="33"/>
    </row>
    <row r="607327" spans="9:9">
      <c r="I607327" s="33"/>
    </row>
    <row r="607346" spans="9:9">
      <c r="I607346" s="33"/>
    </row>
    <row r="607356" spans="9:9">
      <c r="I607356" s="33"/>
    </row>
    <row r="607359" spans="9:9">
      <c r="I607359" s="33"/>
    </row>
    <row r="607378" spans="9:9">
      <c r="I607378" s="33"/>
    </row>
    <row r="607388" spans="9:9">
      <c r="I607388" s="33"/>
    </row>
    <row r="607391" spans="9:9">
      <c r="I607391" s="33"/>
    </row>
    <row r="607410" spans="9:9">
      <c r="I607410" s="33"/>
    </row>
    <row r="607420" spans="9:9">
      <c r="I607420" s="33"/>
    </row>
    <row r="607423" spans="9:9">
      <c r="I607423" s="33"/>
    </row>
    <row r="607442" spans="9:9">
      <c r="I607442" s="33"/>
    </row>
    <row r="607452" spans="9:9">
      <c r="I607452" s="33"/>
    </row>
    <row r="607455" spans="9:9">
      <c r="I607455" s="33"/>
    </row>
    <row r="607474" spans="9:9">
      <c r="I607474" s="33"/>
    </row>
    <row r="607484" spans="9:9">
      <c r="I607484" s="33"/>
    </row>
    <row r="607487" spans="9:9">
      <c r="I607487" s="33"/>
    </row>
    <row r="607506" spans="9:9">
      <c r="I607506" s="33"/>
    </row>
    <row r="607516" spans="9:9">
      <c r="I607516" s="33"/>
    </row>
    <row r="607519" spans="9:9">
      <c r="I607519" s="33"/>
    </row>
    <row r="607538" spans="9:9">
      <c r="I607538" s="33"/>
    </row>
    <row r="607548" spans="9:9">
      <c r="I607548" s="33"/>
    </row>
    <row r="607551" spans="9:9">
      <c r="I607551" s="33"/>
    </row>
    <row r="607570" spans="9:9">
      <c r="I607570" s="33"/>
    </row>
    <row r="607580" spans="9:9">
      <c r="I607580" s="33"/>
    </row>
    <row r="607583" spans="9:9">
      <c r="I607583" s="33"/>
    </row>
    <row r="607602" spans="9:9">
      <c r="I607602" s="33"/>
    </row>
    <row r="607612" spans="9:9">
      <c r="I607612" s="33"/>
    </row>
    <row r="607615" spans="9:9">
      <c r="I607615" s="33"/>
    </row>
    <row r="607634" spans="9:9">
      <c r="I607634" s="33"/>
    </row>
    <row r="607644" spans="9:9">
      <c r="I607644" s="33"/>
    </row>
    <row r="607647" spans="9:9">
      <c r="I607647" s="33"/>
    </row>
    <row r="607666" spans="9:9">
      <c r="I607666" s="33"/>
    </row>
    <row r="607676" spans="9:9">
      <c r="I607676" s="33"/>
    </row>
    <row r="607679" spans="9:9">
      <c r="I607679" s="33"/>
    </row>
    <row r="607698" spans="9:9">
      <c r="I607698" s="33"/>
    </row>
    <row r="607708" spans="9:9">
      <c r="I607708" s="33"/>
    </row>
    <row r="607711" spans="9:9">
      <c r="I607711" s="33"/>
    </row>
    <row r="607730" spans="9:9">
      <c r="I607730" s="33"/>
    </row>
    <row r="607740" spans="9:9">
      <c r="I607740" s="33"/>
    </row>
    <row r="607743" spans="9:9">
      <c r="I607743" s="33"/>
    </row>
    <row r="607762" spans="9:9">
      <c r="I607762" s="33"/>
    </row>
    <row r="607772" spans="9:9">
      <c r="I607772" s="33"/>
    </row>
    <row r="607775" spans="9:9">
      <c r="I607775" s="33"/>
    </row>
    <row r="607794" spans="9:9">
      <c r="I607794" s="33"/>
    </row>
    <row r="607804" spans="9:9">
      <c r="I607804" s="33"/>
    </row>
    <row r="607807" spans="9:9">
      <c r="I607807" s="33"/>
    </row>
    <row r="607826" spans="9:9">
      <c r="I607826" s="33"/>
    </row>
    <row r="607836" spans="9:9">
      <c r="I607836" s="33"/>
    </row>
    <row r="607839" spans="9:9">
      <c r="I607839" s="33"/>
    </row>
    <row r="607858" spans="9:9">
      <c r="I607858" s="33"/>
    </row>
    <row r="607868" spans="9:9">
      <c r="I607868" s="33"/>
    </row>
    <row r="607871" spans="9:9">
      <c r="I607871" s="33"/>
    </row>
    <row r="607890" spans="9:9">
      <c r="I607890" s="33"/>
    </row>
    <row r="607900" spans="9:9">
      <c r="I607900" s="33"/>
    </row>
    <row r="607903" spans="9:9">
      <c r="I607903" s="33"/>
    </row>
    <row r="607922" spans="9:9">
      <c r="I607922" s="33"/>
    </row>
    <row r="607932" spans="9:9">
      <c r="I607932" s="33"/>
    </row>
    <row r="607935" spans="9:9">
      <c r="I607935" s="33"/>
    </row>
    <row r="607954" spans="9:9">
      <c r="I607954" s="33"/>
    </row>
    <row r="607964" spans="9:9">
      <c r="I607964" s="33"/>
    </row>
    <row r="607967" spans="9:9">
      <c r="I607967" s="33"/>
    </row>
    <row r="607986" spans="9:9">
      <c r="I607986" s="33"/>
    </row>
    <row r="607996" spans="9:9">
      <c r="I607996" s="33"/>
    </row>
    <row r="607999" spans="9:9">
      <c r="I607999" s="33"/>
    </row>
    <row r="608018" spans="9:9">
      <c r="I608018" s="33"/>
    </row>
    <row r="608028" spans="9:9">
      <c r="I608028" s="33"/>
    </row>
    <row r="608031" spans="9:9">
      <c r="I608031" s="33"/>
    </row>
    <row r="608050" spans="9:9">
      <c r="I608050" s="33"/>
    </row>
    <row r="608060" spans="9:9">
      <c r="I608060" s="33"/>
    </row>
    <row r="608063" spans="9:9">
      <c r="I608063" s="33"/>
    </row>
    <row r="608082" spans="9:9">
      <c r="I608082" s="33"/>
    </row>
    <row r="608092" spans="9:9">
      <c r="I608092" s="33"/>
    </row>
    <row r="608095" spans="9:9">
      <c r="I608095" s="33"/>
    </row>
    <row r="608114" spans="9:9">
      <c r="I608114" s="33"/>
    </row>
    <row r="608124" spans="9:9">
      <c r="I608124" s="33"/>
    </row>
    <row r="608127" spans="9:9">
      <c r="I608127" s="33"/>
    </row>
    <row r="608146" spans="9:9">
      <c r="I608146" s="33"/>
    </row>
    <row r="608156" spans="9:9">
      <c r="I608156" s="33"/>
    </row>
    <row r="608159" spans="9:9">
      <c r="I608159" s="33"/>
    </row>
    <row r="608178" spans="9:9">
      <c r="I608178" s="33"/>
    </row>
    <row r="608188" spans="9:9">
      <c r="I608188" s="33"/>
    </row>
    <row r="608191" spans="9:9">
      <c r="I608191" s="33"/>
    </row>
    <row r="608210" spans="9:9">
      <c r="I608210" s="33"/>
    </row>
    <row r="608220" spans="9:9">
      <c r="I608220" s="33"/>
    </row>
    <row r="608223" spans="9:9">
      <c r="I608223" s="33"/>
    </row>
    <row r="608242" spans="9:9">
      <c r="I608242" s="33"/>
    </row>
    <row r="608252" spans="9:9">
      <c r="I608252" s="33"/>
    </row>
    <row r="608255" spans="9:9">
      <c r="I608255" s="33"/>
    </row>
    <row r="608274" spans="9:9">
      <c r="I608274" s="33"/>
    </row>
    <row r="608284" spans="9:9">
      <c r="I608284" s="33"/>
    </row>
    <row r="608287" spans="9:9">
      <c r="I608287" s="33"/>
    </row>
    <row r="608306" spans="9:9">
      <c r="I608306" s="33"/>
    </row>
    <row r="608316" spans="9:9">
      <c r="I608316" s="33"/>
    </row>
    <row r="608319" spans="9:9">
      <c r="I608319" s="33"/>
    </row>
    <row r="608338" spans="9:9">
      <c r="I608338" s="33"/>
    </row>
    <row r="608348" spans="9:9">
      <c r="I608348" s="33"/>
    </row>
    <row r="608351" spans="9:9">
      <c r="I608351" s="33"/>
    </row>
    <row r="608370" spans="9:9">
      <c r="I608370" s="33"/>
    </row>
    <row r="608380" spans="9:9">
      <c r="I608380" s="33"/>
    </row>
    <row r="608383" spans="9:9">
      <c r="I608383" s="33"/>
    </row>
    <row r="608402" spans="9:9">
      <c r="I608402" s="33"/>
    </row>
    <row r="608412" spans="9:9">
      <c r="I608412" s="33"/>
    </row>
    <row r="608415" spans="9:9">
      <c r="I608415" s="33"/>
    </row>
    <row r="608434" spans="9:9">
      <c r="I608434" s="33"/>
    </row>
    <row r="608444" spans="9:9">
      <c r="I608444" s="33"/>
    </row>
    <row r="608447" spans="9:9">
      <c r="I608447" s="33"/>
    </row>
    <row r="608466" spans="9:9">
      <c r="I608466" s="33"/>
    </row>
    <row r="608476" spans="9:9">
      <c r="I608476" s="33"/>
    </row>
    <row r="608479" spans="9:9">
      <c r="I608479" s="33"/>
    </row>
    <row r="608498" spans="9:9">
      <c r="I608498" s="33"/>
    </row>
    <row r="608508" spans="9:9">
      <c r="I608508" s="33"/>
    </row>
    <row r="608511" spans="9:9">
      <c r="I608511" s="33"/>
    </row>
    <row r="608530" spans="9:9">
      <c r="I608530" s="33"/>
    </row>
    <row r="608540" spans="9:9">
      <c r="I608540" s="33"/>
    </row>
    <row r="608543" spans="9:9">
      <c r="I608543" s="33"/>
    </row>
    <row r="608562" spans="9:9">
      <c r="I608562" s="33"/>
    </row>
    <row r="608572" spans="9:9">
      <c r="I608572" s="33"/>
    </row>
    <row r="608575" spans="9:9">
      <c r="I608575" s="33"/>
    </row>
    <row r="608594" spans="9:9">
      <c r="I608594" s="33"/>
    </row>
    <row r="608604" spans="9:9">
      <c r="I608604" s="33"/>
    </row>
    <row r="608607" spans="9:9">
      <c r="I608607" s="33"/>
    </row>
    <row r="608626" spans="9:9">
      <c r="I608626" s="33"/>
    </row>
    <row r="608636" spans="9:9">
      <c r="I608636" s="33"/>
    </row>
    <row r="608639" spans="9:9">
      <c r="I608639" s="33"/>
    </row>
    <row r="608658" spans="9:9">
      <c r="I608658" s="33"/>
    </row>
    <row r="608668" spans="9:9">
      <c r="I608668" s="33"/>
    </row>
    <row r="608671" spans="9:9">
      <c r="I608671" s="33"/>
    </row>
    <row r="608690" spans="9:9">
      <c r="I608690" s="33"/>
    </row>
    <row r="608700" spans="9:9">
      <c r="I608700" s="33"/>
    </row>
    <row r="608703" spans="9:9">
      <c r="I608703" s="33"/>
    </row>
    <row r="608722" spans="9:9">
      <c r="I608722" s="33"/>
    </row>
    <row r="608732" spans="9:9">
      <c r="I608732" s="33"/>
    </row>
    <row r="608735" spans="9:9">
      <c r="I608735" s="33"/>
    </row>
    <row r="608754" spans="9:9">
      <c r="I608754" s="33"/>
    </row>
    <row r="608764" spans="9:9">
      <c r="I608764" s="33"/>
    </row>
    <row r="608767" spans="9:9">
      <c r="I608767" s="33"/>
    </row>
    <row r="608786" spans="9:9">
      <c r="I608786" s="33"/>
    </row>
    <row r="608796" spans="9:9">
      <c r="I608796" s="33"/>
    </row>
    <row r="608799" spans="9:9">
      <c r="I608799" s="33"/>
    </row>
    <row r="608818" spans="9:9">
      <c r="I608818" s="33"/>
    </row>
    <row r="608828" spans="9:9">
      <c r="I608828" s="33"/>
    </row>
    <row r="608831" spans="9:9">
      <c r="I608831" s="33"/>
    </row>
    <row r="608850" spans="9:9">
      <c r="I608850" s="33"/>
    </row>
    <row r="608860" spans="9:9">
      <c r="I608860" s="33"/>
    </row>
    <row r="608863" spans="9:9">
      <c r="I608863" s="33"/>
    </row>
    <row r="608882" spans="9:9">
      <c r="I608882" s="33"/>
    </row>
    <row r="608892" spans="9:9">
      <c r="I608892" s="33"/>
    </row>
    <row r="608895" spans="9:9">
      <c r="I608895" s="33"/>
    </row>
    <row r="608914" spans="9:9">
      <c r="I608914" s="33"/>
    </row>
    <row r="608924" spans="9:9">
      <c r="I608924" s="33"/>
    </row>
    <row r="608927" spans="9:9">
      <c r="I608927" s="33"/>
    </row>
    <row r="608946" spans="9:9">
      <c r="I608946" s="33"/>
    </row>
    <row r="608956" spans="9:9">
      <c r="I608956" s="33"/>
    </row>
    <row r="608959" spans="9:9">
      <c r="I608959" s="33"/>
    </row>
    <row r="608978" spans="9:9">
      <c r="I608978" s="33"/>
    </row>
    <row r="608988" spans="9:9">
      <c r="I608988" s="33"/>
    </row>
    <row r="608991" spans="9:9">
      <c r="I608991" s="33"/>
    </row>
    <row r="609010" spans="9:9">
      <c r="I609010" s="33"/>
    </row>
    <row r="609020" spans="9:9">
      <c r="I609020" s="33"/>
    </row>
    <row r="609023" spans="9:9">
      <c r="I609023" s="33"/>
    </row>
    <row r="609042" spans="9:9">
      <c r="I609042" s="33"/>
    </row>
    <row r="609052" spans="9:9">
      <c r="I609052" s="33"/>
    </row>
    <row r="609055" spans="9:9">
      <c r="I609055" s="33"/>
    </row>
    <row r="609074" spans="9:9">
      <c r="I609074" s="33"/>
    </row>
    <row r="609084" spans="9:9">
      <c r="I609084" s="33"/>
    </row>
    <row r="609087" spans="9:9">
      <c r="I609087" s="33"/>
    </row>
    <row r="609106" spans="9:9">
      <c r="I609106" s="33"/>
    </row>
    <row r="609116" spans="9:9">
      <c r="I609116" s="33"/>
    </row>
    <row r="609119" spans="9:9">
      <c r="I609119" s="33"/>
    </row>
    <row r="609138" spans="9:9">
      <c r="I609138" s="33"/>
    </row>
    <row r="609148" spans="9:9">
      <c r="I609148" s="33"/>
    </row>
    <row r="609151" spans="9:9">
      <c r="I609151" s="33"/>
    </row>
    <row r="609170" spans="9:9">
      <c r="I609170" s="33"/>
    </row>
    <row r="609180" spans="9:9">
      <c r="I609180" s="33"/>
    </row>
    <row r="609183" spans="9:9">
      <c r="I609183" s="33"/>
    </row>
    <row r="609202" spans="9:9">
      <c r="I609202" s="33"/>
    </row>
    <row r="609212" spans="9:9">
      <c r="I609212" s="33"/>
    </row>
    <row r="609215" spans="9:9">
      <c r="I609215" s="33"/>
    </row>
    <row r="609234" spans="9:9">
      <c r="I609234" s="33"/>
    </row>
    <row r="609244" spans="9:9">
      <c r="I609244" s="33"/>
    </row>
    <row r="609247" spans="9:9">
      <c r="I609247" s="33"/>
    </row>
    <row r="609266" spans="9:9">
      <c r="I609266" s="33"/>
    </row>
    <row r="609276" spans="9:9">
      <c r="I609276" s="33"/>
    </row>
    <row r="609279" spans="9:9">
      <c r="I609279" s="33"/>
    </row>
    <row r="609298" spans="9:9">
      <c r="I609298" s="33"/>
    </row>
    <row r="609308" spans="9:9">
      <c r="I609308" s="33"/>
    </row>
    <row r="609311" spans="9:9">
      <c r="I609311" s="33"/>
    </row>
    <row r="609330" spans="9:9">
      <c r="I609330" s="33"/>
    </row>
    <row r="609340" spans="9:9">
      <c r="I609340" s="33"/>
    </row>
    <row r="609343" spans="9:9">
      <c r="I609343" s="33"/>
    </row>
    <row r="609362" spans="9:9">
      <c r="I609362" s="33"/>
    </row>
    <row r="609372" spans="9:9">
      <c r="I609372" s="33"/>
    </row>
    <row r="609375" spans="9:9">
      <c r="I609375" s="33"/>
    </row>
    <row r="609394" spans="9:9">
      <c r="I609394" s="33"/>
    </row>
    <row r="609404" spans="9:9">
      <c r="I609404" s="33"/>
    </row>
    <row r="609407" spans="9:9">
      <c r="I609407" s="33"/>
    </row>
    <row r="609426" spans="9:9">
      <c r="I609426" s="33"/>
    </row>
    <row r="609436" spans="9:9">
      <c r="I609436" s="33"/>
    </row>
    <row r="609439" spans="9:9">
      <c r="I609439" s="33"/>
    </row>
    <row r="609458" spans="9:9">
      <c r="I609458" s="33"/>
    </row>
    <row r="609468" spans="9:9">
      <c r="I609468" s="33"/>
    </row>
    <row r="609471" spans="9:9">
      <c r="I609471" s="33"/>
    </row>
    <row r="609490" spans="9:9">
      <c r="I609490" s="33"/>
    </row>
    <row r="609500" spans="9:9">
      <c r="I609500" s="33"/>
    </row>
    <row r="609503" spans="9:9">
      <c r="I609503" s="33"/>
    </row>
    <row r="609522" spans="9:9">
      <c r="I609522" s="33"/>
    </row>
    <row r="609532" spans="9:9">
      <c r="I609532" s="33"/>
    </row>
    <row r="609535" spans="9:9">
      <c r="I609535" s="33"/>
    </row>
    <row r="609554" spans="9:9">
      <c r="I609554" s="33"/>
    </row>
    <row r="609564" spans="9:9">
      <c r="I609564" s="33"/>
    </row>
    <row r="609567" spans="9:9">
      <c r="I609567" s="33"/>
    </row>
    <row r="609586" spans="9:9">
      <c r="I609586" s="33"/>
    </row>
    <row r="609596" spans="9:9">
      <c r="I609596" s="33"/>
    </row>
    <row r="609599" spans="9:9">
      <c r="I609599" s="33"/>
    </row>
    <row r="609618" spans="9:9">
      <c r="I609618" s="33"/>
    </row>
    <row r="609628" spans="9:9">
      <c r="I609628" s="33"/>
    </row>
    <row r="609631" spans="9:9">
      <c r="I609631" s="33"/>
    </row>
    <row r="609650" spans="9:9">
      <c r="I609650" s="33"/>
    </row>
    <row r="609660" spans="9:9">
      <c r="I609660" s="33"/>
    </row>
    <row r="609663" spans="9:9">
      <c r="I609663" s="33"/>
    </row>
    <row r="609682" spans="9:9">
      <c r="I609682" s="33"/>
    </row>
    <row r="609692" spans="9:9">
      <c r="I609692" s="33"/>
    </row>
    <row r="609695" spans="9:9">
      <c r="I609695" s="33"/>
    </row>
    <row r="609714" spans="9:9">
      <c r="I609714" s="33"/>
    </row>
    <row r="609724" spans="9:9">
      <c r="I609724" s="33"/>
    </row>
    <row r="609727" spans="9:9">
      <c r="I609727" s="33"/>
    </row>
    <row r="609746" spans="9:9">
      <c r="I609746" s="33"/>
    </row>
    <row r="609756" spans="9:9">
      <c r="I609756" s="33"/>
    </row>
    <row r="609759" spans="9:9">
      <c r="I609759" s="33"/>
    </row>
    <row r="609778" spans="9:9">
      <c r="I609778" s="33"/>
    </row>
    <row r="609788" spans="9:9">
      <c r="I609788" s="33"/>
    </row>
    <row r="609791" spans="9:9">
      <c r="I609791" s="33"/>
    </row>
    <row r="609810" spans="9:9">
      <c r="I609810" s="33"/>
    </row>
    <row r="609820" spans="9:9">
      <c r="I609820" s="33"/>
    </row>
    <row r="609823" spans="9:9">
      <c r="I609823" s="33"/>
    </row>
    <row r="609842" spans="9:9">
      <c r="I609842" s="33"/>
    </row>
    <row r="609852" spans="9:9">
      <c r="I609852" s="33"/>
    </row>
    <row r="609855" spans="9:9">
      <c r="I609855" s="33"/>
    </row>
    <row r="609874" spans="9:9">
      <c r="I609874" s="33"/>
    </row>
    <row r="609884" spans="9:9">
      <c r="I609884" s="33"/>
    </row>
    <row r="609887" spans="9:9">
      <c r="I609887" s="33"/>
    </row>
    <row r="609906" spans="9:9">
      <c r="I609906" s="33"/>
    </row>
    <row r="609916" spans="9:9">
      <c r="I609916" s="33"/>
    </row>
    <row r="609919" spans="9:9">
      <c r="I609919" s="33"/>
    </row>
    <row r="609938" spans="9:9">
      <c r="I609938" s="33"/>
    </row>
    <row r="609948" spans="9:9">
      <c r="I609948" s="33"/>
    </row>
    <row r="609951" spans="9:9">
      <c r="I609951" s="33"/>
    </row>
    <row r="609970" spans="9:9">
      <c r="I609970" s="33"/>
    </row>
    <row r="609980" spans="9:9">
      <c r="I609980" s="33"/>
    </row>
    <row r="609983" spans="9:9">
      <c r="I609983" s="33"/>
    </row>
    <row r="610002" spans="9:9">
      <c r="I610002" s="33"/>
    </row>
    <row r="610012" spans="9:9">
      <c r="I610012" s="33"/>
    </row>
    <row r="610015" spans="9:9">
      <c r="I610015" s="33"/>
    </row>
    <row r="610034" spans="9:9">
      <c r="I610034" s="33"/>
    </row>
    <row r="610044" spans="9:9">
      <c r="I610044" s="33"/>
    </row>
    <row r="610047" spans="9:9">
      <c r="I610047" s="33"/>
    </row>
    <row r="610066" spans="9:9">
      <c r="I610066" s="33"/>
    </row>
    <row r="610076" spans="9:9">
      <c r="I610076" s="33"/>
    </row>
    <row r="610079" spans="9:9">
      <c r="I610079" s="33"/>
    </row>
    <row r="610098" spans="9:9">
      <c r="I610098" s="33"/>
    </row>
    <row r="610108" spans="9:9">
      <c r="I610108" s="33"/>
    </row>
    <row r="610111" spans="9:9">
      <c r="I610111" s="33"/>
    </row>
    <row r="610130" spans="9:9">
      <c r="I610130" s="33"/>
    </row>
    <row r="610140" spans="9:9">
      <c r="I610140" s="33"/>
    </row>
    <row r="610143" spans="9:9">
      <c r="I610143" s="33"/>
    </row>
    <row r="610162" spans="9:9">
      <c r="I610162" s="33"/>
    </row>
    <row r="610172" spans="9:9">
      <c r="I610172" s="33"/>
    </row>
    <row r="610175" spans="9:9">
      <c r="I610175" s="33"/>
    </row>
    <row r="610194" spans="9:9">
      <c r="I610194" s="33"/>
    </row>
    <row r="610204" spans="9:9">
      <c r="I610204" s="33"/>
    </row>
    <row r="610207" spans="9:9">
      <c r="I610207" s="33"/>
    </row>
    <row r="610226" spans="9:9">
      <c r="I610226" s="33"/>
    </row>
    <row r="610236" spans="9:9">
      <c r="I610236" s="33"/>
    </row>
    <row r="610239" spans="9:9">
      <c r="I610239" s="33"/>
    </row>
    <row r="610258" spans="9:9">
      <c r="I610258" s="33"/>
    </row>
    <row r="610268" spans="9:9">
      <c r="I610268" s="33"/>
    </row>
    <row r="610271" spans="9:9">
      <c r="I610271" s="33"/>
    </row>
    <row r="610290" spans="9:9">
      <c r="I610290" s="33"/>
    </row>
    <row r="610300" spans="9:9">
      <c r="I610300" s="33"/>
    </row>
    <row r="610303" spans="9:9">
      <c r="I610303" s="33"/>
    </row>
    <row r="610322" spans="9:9">
      <c r="I610322" s="33"/>
    </row>
    <row r="610332" spans="9:9">
      <c r="I610332" s="33"/>
    </row>
    <row r="610335" spans="9:9">
      <c r="I610335" s="33"/>
    </row>
    <row r="610354" spans="9:9">
      <c r="I610354" s="33"/>
    </row>
    <row r="610364" spans="9:9">
      <c r="I610364" s="33"/>
    </row>
    <row r="610367" spans="9:9">
      <c r="I610367" s="33"/>
    </row>
    <row r="610386" spans="9:9">
      <c r="I610386" s="33"/>
    </row>
    <row r="610396" spans="9:9">
      <c r="I610396" s="33"/>
    </row>
    <row r="610399" spans="9:9">
      <c r="I610399" s="33"/>
    </row>
    <row r="610418" spans="9:9">
      <c r="I610418" s="33"/>
    </row>
    <row r="610428" spans="9:9">
      <c r="I610428" s="33"/>
    </row>
    <row r="610431" spans="9:9">
      <c r="I610431" s="33"/>
    </row>
    <row r="610450" spans="9:9">
      <c r="I610450" s="33"/>
    </row>
    <row r="610460" spans="9:9">
      <c r="I610460" s="33"/>
    </row>
    <row r="610463" spans="9:9">
      <c r="I610463" s="33"/>
    </row>
    <row r="610482" spans="9:9">
      <c r="I610482" s="33"/>
    </row>
    <row r="610492" spans="9:9">
      <c r="I610492" s="33"/>
    </row>
    <row r="610495" spans="9:9">
      <c r="I610495" s="33"/>
    </row>
    <row r="610514" spans="9:9">
      <c r="I610514" s="33"/>
    </row>
    <row r="610524" spans="9:9">
      <c r="I610524" s="33"/>
    </row>
    <row r="610527" spans="9:9">
      <c r="I610527" s="33"/>
    </row>
    <row r="610546" spans="9:9">
      <c r="I610546" s="33"/>
    </row>
    <row r="610556" spans="9:9">
      <c r="I610556" s="33"/>
    </row>
    <row r="610559" spans="9:9">
      <c r="I610559" s="33"/>
    </row>
    <row r="610578" spans="9:9">
      <c r="I610578" s="33"/>
    </row>
    <row r="610588" spans="9:9">
      <c r="I610588" s="33"/>
    </row>
    <row r="610591" spans="9:9">
      <c r="I610591" s="33"/>
    </row>
    <row r="610610" spans="9:9">
      <c r="I610610" s="33"/>
    </row>
    <row r="610620" spans="9:9">
      <c r="I610620" s="33"/>
    </row>
    <row r="610623" spans="9:9">
      <c r="I610623" s="33"/>
    </row>
    <row r="610642" spans="9:9">
      <c r="I610642" s="33"/>
    </row>
    <row r="610652" spans="9:9">
      <c r="I610652" s="33"/>
    </row>
    <row r="610655" spans="9:9">
      <c r="I610655" s="33"/>
    </row>
    <row r="610674" spans="9:9">
      <c r="I610674" s="33"/>
    </row>
    <row r="610684" spans="9:9">
      <c r="I610684" s="33"/>
    </row>
    <row r="610687" spans="9:9">
      <c r="I610687" s="33"/>
    </row>
    <row r="610706" spans="9:9">
      <c r="I610706" s="33"/>
    </row>
    <row r="610716" spans="9:9">
      <c r="I610716" s="33"/>
    </row>
    <row r="610719" spans="9:9">
      <c r="I610719" s="33"/>
    </row>
    <row r="610738" spans="9:9">
      <c r="I610738" s="33"/>
    </row>
    <row r="610748" spans="9:9">
      <c r="I610748" s="33"/>
    </row>
    <row r="610751" spans="9:9">
      <c r="I610751" s="33"/>
    </row>
    <row r="610770" spans="9:9">
      <c r="I610770" s="33"/>
    </row>
    <row r="610780" spans="9:9">
      <c r="I610780" s="33"/>
    </row>
    <row r="610783" spans="9:9">
      <c r="I610783" s="33"/>
    </row>
    <row r="610802" spans="9:9">
      <c r="I610802" s="33"/>
    </row>
    <row r="610812" spans="9:9">
      <c r="I610812" s="33"/>
    </row>
    <row r="610815" spans="9:9">
      <c r="I610815" s="33"/>
    </row>
    <row r="610834" spans="9:9">
      <c r="I610834" s="33"/>
    </row>
    <row r="610844" spans="9:9">
      <c r="I610844" s="33"/>
    </row>
    <row r="610847" spans="9:9">
      <c r="I610847" s="33"/>
    </row>
    <row r="610866" spans="9:9">
      <c r="I610866" s="33"/>
    </row>
    <row r="610876" spans="9:9">
      <c r="I610876" s="33"/>
    </row>
    <row r="610879" spans="9:9">
      <c r="I610879" s="33"/>
    </row>
    <row r="610898" spans="9:9">
      <c r="I610898" s="33"/>
    </row>
    <row r="610908" spans="9:9">
      <c r="I610908" s="33"/>
    </row>
    <row r="610911" spans="9:9">
      <c r="I610911" s="33"/>
    </row>
    <row r="610930" spans="9:9">
      <c r="I610930" s="33"/>
    </row>
    <row r="610940" spans="9:9">
      <c r="I610940" s="33"/>
    </row>
    <row r="610943" spans="9:9">
      <c r="I610943" s="33"/>
    </row>
    <row r="610962" spans="9:9">
      <c r="I610962" s="33"/>
    </row>
    <row r="610972" spans="9:9">
      <c r="I610972" s="33"/>
    </row>
    <row r="610975" spans="9:9">
      <c r="I610975" s="33"/>
    </row>
    <row r="610994" spans="9:9">
      <c r="I610994" s="33"/>
    </row>
    <row r="611004" spans="9:9">
      <c r="I611004" s="33"/>
    </row>
    <row r="611007" spans="9:9">
      <c r="I611007" s="33"/>
    </row>
    <row r="611026" spans="9:9">
      <c r="I611026" s="33"/>
    </row>
    <row r="611036" spans="9:9">
      <c r="I611036" s="33"/>
    </row>
    <row r="611039" spans="9:9">
      <c r="I611039" s="33"/>
    </row>
    <row r="611058" spans="9:9">
      <c r="I611058" s="33"/>
    </row>
    <row r="611068" spans="9:9">
      <c r="I611068" s="33"/>
    </row>
    <row r="611071" spans="9:9">
      <c r="I611071" s="33"/>
    </row>
    <row r="611090" spans="9:9">
      <c r="I611090" s="33"/>
    </row>
    <row r="611100" spans="9:9">
      <c r="I611100" s="33"/>
    </row>
    <row r="611103" spans="9:9">
      <c r="I611103" s="33"/>
    </row>
    <row r="611122" spans="9:9">
      <c r="I611122" s="33"/>
    </row>
    <row r="611132" spans="9:9">
      <c r="I611132" s="33"/>
    </row>
    <row r="611135" spans="9:9">
      <c r="I611135" s="33"/>
    </row>
    <row r="611154" spans="9:9">
      <c r="I611154" s="33"/>
    </row>
    <row r="611164" spans="9:9">
      <c r="I611164" s="33"/>
    </row>
    <row r="611167" spans="9:9">
      <c r="I611167" s="33"/>
    </row>
    <row r="611186" spans="9:9">
      <c r="I611186" s="33"/>
    </row>
    <row r="611196" spans="9:9">
      <c r="I611196" s="33"/>
    </row>
    <row r="611199" spans="9:9">
      <c r="I611199" s="33"/>
    </row>
    <row r="611218" spans="9:9">
      <c r="I611218" s="33"/>
    </row>
    <row r="611228" spans="9:9">
      <c r="I611228" s="33"/>
    </row>
    <row r="611231" spans="9:9">
      <c r="I611231" s="33"/>
    </row>
    <row r="611250" spans="9:9">
      <c r="I611250" s="33"/>
    </row>
    <row r="611260" spans="9:9">
      <c r="I611260" s="33"/>
    </row>
    <row r="611263" spans="9:9">
      <c r="I611263" s="33"/>
    </row>
    <row r="611282" spans="9:9">
      <c r="I611282" s="33"/>
    </row>
    <row r="611292" spans="9:9">
      <c r="I611292" s="33"/>
    </row>
    <row r="611295" spans="9:9">
      <c r="I611295" s="33"/>
    </row>
    <row r="611314" spans="9:9">
      <c r="I611314" s="33"/>
    </row>
    <row r="611324" spans="9:9">
      <c r="I611324" s="33"/>
    </row>
    <row r="611327" spans="9:9">
      <c r="I611327" s="33"/>
    </row>
    <row r="611346" spans="9:9">
      <c r="I611346" s="33"/>
    </row>
    <row r="611356" spans="9:9">
      <c r="I611356" s="33"/>
    </row>
    <row r="611359" spans="9:9">
      <c r="I611359" s="33"/>
    </row>
    <row r="611378" spans="9:9">
      <c r="I611378" s="33"/>
    </row>
    <row r="611388" spans="9:9">
      <c r="I611388" s="33"/>
    </row>
    <row r="611391" spans="9:9">
      <c r="I611391" s="33"/>
    </row>
    <row r="611410" spans="9:9">
      <c r="I611410" s="33"/>
    </row>
    <row r="611420" spans="9:9">
      <c r="I611420" s="33"/>
    </row>
    <row r="611423" spans="9:9">
      <c r="I611423" s="33"/>
    </row>
    <row r="611442" spans="9:9">
      <c r="I611442" s="33"/>
    </row>
    <row r="611452" spans="9:9">
      <c r="I611452" s="33"/>
    </row>
    <row r="611455" spans="9:9">
      <c r="I611455" s="33"/>
    </row>
    <row r="611474" spans="9:9">
      <c r="I611474" s="33"/>
    </row>
    <row r="611484" spans="9:9">
      <c r="I611484" s="33"/>
    </row>
    <row r="611487" spans="9:9">
      <c r="I611487" s="33"/>
    </row>
    <row r="611506" spans="9:9">
      <c r="I611506" s="33"/>
    </row>
    <row r="611516" spans="9:9">
      <c r="I611516" s="33"/>
    </row>
    <row r="611519" spans="9:9">
      <c r="I611519" s="33"/>
    </row>
    <row r="611538" spans="9:9">
      <c r="I611538" s="33"/>
    </row>
    <row r="611548" spans="9:9">
      <c r="I611548" s="33"/>
    </row>
    <row r="611551" spans="9:9">
      <c r="I611551" s="33"/>
    </row>
    <row r="611570" spans="9:9">
      <c r="I611570" s="33"/>
    </row>
    <row r="611580" spans="9:9">
      <c r="I611580" s="33"/>
    </row>
    <row r="611583" spans="9:9">
      <c r="I611583" s="33"/>
    </row>
    <row r="611602" spans="9:9">
      <c r="I611602" s="33"/>
    </row>
    <row r="611612" spans="9:9">
      <c r="I611612" s="33"/>
    </row>
    <row r="611615" spans="9:9">
      <c r="I611615" s="33"/>
    </row>
    <row r="611634" spans="9:9">
      <c r="I611634" s="33"/>
    </row>
    <row r="611644" spans="9:9">
      <c r="I611644" s="33"/>
    </row>
    <row r="611647" spans="9:9">
      <c r="I611647" s="33"/>
    </row>
    <row r="611666" spans="9:9">
      <c r="I611666" s="33"/>
    </row>
    <row r="611676" spans="9:9">
      <c r="I611676" s="33"/>
    </row>
    <row r="611679" spans="9:9">
      <c r="I611679" s="33"/>
    </row>
    <row r="611698" spans="9:9">
      <c r="I611698" s="33"/>
    </row>
    <row r="611708" spans="9:9">
      <c r="I611708" s="33"/>
    </row>
    <row r="611711" spans="9:9">
      <c r="I611711" s="33"/>
    </row>
    <row r="611730" spans="9:9">
      <c r="I611730" s="33"/>
    </row>
    <row r="611740" spans="9:9">
      <c r="I611740" s="33"/>
    </row>
    <row r="611743" spans="9:9">
      <c r="I611743" s="33"/>
    </row>
    <row r="611762" spans="9:9">
      <c r="I611762" s="33"/>
    </row>
    <row r="611772" spans="9:9">
      <c r="I611772" s="33"/>
    </row>
    <row r="611775" spans="9:9">
      <c r="I611775" s="33"/>
    </row>
    <row r="611794" spans="9:9">
      <c r="I611794" s="33"/>
    </row>
    <row r="611804" spans="9:9">
      <c r="I611804" s="33"/>
    </row>
    <row r="611807" spans="9:9">
      <c r="I611807" s="33"/>
    </row>
    <row r="611826" spans="9:9">
      <c r="I611826" s="33"/>
    </row>
    <row r="611836" spans="9:9">
      <c r="I611836" s="33"/>
    </row>
    <row r="611839" spans="9:9">
      <c r="I611839" s="33"/>
    </row>
    <row r="611858" spans="9:9">
      <c r="I611858" s="33"/>
    </row>
    <row r="611868" spans="9:9">
      <c r="I611868" s="33"/>
    </row>
    <row r="611871" spans="9:9">
      <c r="I611871" s="33"/>
    </row>
    <row r="611890" spans="9:9">
      <c r="I611890" s="33"/>
    </row>
    <row r="611900" spans="9:9">
      <c r="I611900" s="33"/>
    </row>
    <row r="611903" spans="9:9">
      <c r="I611903" s="33"/>
    </row>
    <row r="611922" spans="9:9">
      <c r="I611922" s="33"/>
    </row>
    <row r="611932" spans="9:9">
      <c r="I611932" s="33"/>
    </row>
    <row r="611935" spans="9:9">
      <c r="I611935" s="33"/>
    </row>
    <row r="611954" spans="9:9">
      <c r="I611954" s="33"/>
    </row>
    <row r="611964" spans="9:9">
      <c r="I611964" s="33"/>
    </row>
    <row r="611967" spans="9:9">
      <c r="I611967" s="33"/>
    </row>
    <row r="611986" spans="9:9">
      <c r="I611986" s="33"/>
    </row>
    <row r="611996" spans="9:9">
      <c r="I611996" s="33"/>
    </row>
    <row r="611999" spans="9:9">
      <c r="I611999" s="33"/>
    </row>
    <row r="612018" spans="9:9">
      <c r="I612018" s="33"/>
    </row>
    <row r="612028" spans="9:9">
      <c r="I612028" s="33"/>
    </row>
    <row r="612031" spans="9:9">
      <c r="I612031" s="33"/>
    </row>
    <row r="612050" spans="9:9">
      <c r="I612050" s="33"/>
    </row>
    <row r="612060" spans="9:9">
      <c r="I612060" s="33"/>
    </row>
    <row r="612063" spans="9:9">
      <c r="I612063" s="33"/>
    </row>
    <row r="612082" spans="9:9">
      <c r="I612082" s="33"/>
    </row>
    <row r="612092" spans="9:9">
      <c r="I612092" s="33"/>
    </row>
    <row r="612095" spans="9:9">
      <c r="I612095" s="33"/>
    </row>
    <row r="612114" spans="9:9">
      <c r="I612114" s="33"/>
    </row>
    <row r="612124" spans="9:9">
      <c r="I612124" s="33"/>
    </row>
    <row r="612127" spans="9:9">
      <c r="I612127" s="33"/>
    </row>
    <row r="612146" spans="9:9">
      <c r="I612146" s="33"/>
    </row>
    <row r="612156" spans="9:9">
      <c r="I612156" s="33"/>
    </row>
    <row r="612159" spans="9:9">
      <c r="I612159" s="33"/>
    </row>
    <row r="612178" spans="9:9">
      <c r="I612178" s="33"/>
    </row>
    <row r="612188" spans="9:9">
      <c r="I612188" s="33"/>
    </row>
    <row r="612191" spans="9:9">
      <c r="I612191" s="33"/>
    </row>
    <row r="612210" spans="9:9">
      <c r="I612210" s="33"/>
    </row>
    <row r="612220" spans="9:9">
      <c r="I612220" s="33"/>
    </row>
    <row r="612223" spans="9:9">
      <c r="I612223" s="33"/>
    </row>
    <row r="612242" spans="9:9">
      <c r="I612242" s="33"/>
    </row>
    <row r="612252" spans="9:9">
      <c r="I612252" s="33"/>
    </row>
    <row r="612255" spans="9:9">
      <c r="I612255" s="33"/>
    </row>
    <row r="612274" spans="9:9">
      <c r="I612274" s="33"/>
    </row>
    <row r="612284" spans="9:9">
      <c r="I612284" s="33"/>
    </row>
    <row r="612287" spans="9:9">
      <c r="I612287" s="33"/>
    </row>
    <row r="612306" spans="9:9">
      <c r="I612306" s="33"/>
    </row>
    <row r="612316" spans="9:9">
      <c r="I612316" s="33"/>
    </row>
    <row r="612319" spans="9:9">
      <c r="I612319" s="33"/>
    </row>
    <row r="612338" spans="9:9">
      <c r="I612338" s="33"/>
    </row>
    <row r="612348" spans="9:9">
      <c r="I612348" s="33"/>
    </row>
    <row r="612351" spans="9:9">
      <c r="I612351" s="33"/>
    </row>
    <row r="612370" spans="9:9">
      <c r="I612370" s="33"/>
    </row>
    <row r="612380" spans="9:9">
      <c r="I612380" s="33"/>
    </row>
    <row r="612383" spans="9:9">
      <c r="I612383" s="33"/>
    </row>
    <row r="612402" spans="9:9">
      <c r="I612402" s="33"/>
    </row>
    <row r="612412" spans="9:9">
      <c r="I612412" s="33"/>
    </row>
    <row r="612415" spans="9:9">
      <c r="I612415" s="33"/>
    </row>
    <row r="612434" spans="9:9">
      <c r="I612434" s="33"/>
    </row>
    <row r="612444" spans="9:9">
      <c r="I612444" s="33"/>
    </row>
    <row r="612447" spans="9:9">
      <c r="I612447" s="33"/>
    </row>
    <row r="612466" spans="9:9">
      <c r="I612466" s="33"/>
    </row>
    <row r="612476" spans="9:9">
      <c r="I612476" s="33"/>
    </row>
    <row r="612479" spans="9:9">
      <c r="I612479" s="33"/>
    </row>
    <row r="612498" spans="9:9">
      <c r="I612498" s="33"/>
    </row>
    <row r="612508" spans="9:9">
      <c r="I612508" s="33"/>
    </row>
    <row r="612511" spans="9:9">
      <c r="I612511" s="33"/>
    </row>
    <row r="612530" spans="9:9">
      <c r="I612530" s="33"/>
    </row>
    <row r="612540" spans="9:9">
      <c r="I612540" s="33"/>
    </row>
    <row r="612543" spans="9:9">
      <c r="I612543" s="33"/>
    </row>
    <row r="612562" spans="9:9">
      <c r="I612562" s="33"/>
    </row>
    <row r="612572" spans="9:9">
      <c r="I612572" s="33"/>
    </row>
    <row r="612575" spans="9:9">
      <c r="I612575" s="33"/>
    </row>
    <row r="612594" spans="9:9">
      <c r="I612594" s="33"/>
    </row>
    <row r="612604" spans="9:9">
      <c r="I612604" s="33"/>
    </row>
    <row r="612607" spans="9:9">
      <c r="I612607" s="33"/>
    </row>
    <row r="612626" spans="9:9">
      <c r="I612626" s="33"/>
    </row>
    <row r="612636" spans="9:9">
      <c r="I612636" s="33"/>
    </row>
    <row r="612639" spans="9:9">
      <c r="I612639" s="33"/>
    </row>
    <row r="612658" spans="9:9">
      <c r="I612658" s="33"/>
    </row>
    <row r="612668" spans="9:9">
      <c r="I612668" s="33"/>
    </row>
    <row r="612671" spans="9:9">
      <c r="I612671" s="33"/>
    </row>
    <row r="612690" spans="9:9">
      <c r="I612690" s="33"/>
    </row>
    <row r="612700" spans="9:9">
      <c r="I612700" s="33"/>
    </row>
    <row r="612703" spans="9:9">
      <c r="I612703" s="33"/>
    </row>
    <row r="612722" spans="9:9">
      <c r="I612722" s="33"/>
    </row>
    <row r="612732" spans="9:9">
      <c r="I612732" s="33"/>
    </row>
    <row r="612735" spans="9:9">
      <c r="I612735" s="33"/>
    </row>
    <row r="612754" spans="9:9">
      <c r="I612754" s="33"/>
    </row>
    <row r="612764" spans="9:9">
      <c r="I612764" s="33"/>
    </row>
    <row r="612767" spans="9:9">
      <c r="I612767" s="33"/>
    </row>
    <row r="612786" spans="9:9">
      <c r="I612786" s="33"/>
    </row>
    <row r="612796" spans="9:9">
      <c r="I612796" s="33"/>
    </row>
    <row r="612799" spans="9:9">
      <c r="I612799" s="33"/>
    </row>
    <row r="612818" spans="9:9">
      <c r="I612818" s="33"/>
    </row>
    <row r="612828" spans="9:9">
      <c r="I612828" s="33"/>
    </row>
    <row r="612831" spans="9:9">
      <c r="I612831" s="33"/>
    </row>
    <row r="612850" spans="9:9">
      <c r="I612850" s="33"/>
    </row>
    <row r="612860" spans="9:9">
      <c r="I612860" s="33"/>
    </row>
    <row r="612863" spans="9:9">
      <c r="I612863" s="33"/>
    </row>
    <row r="612882" spans="9:9">
      <c r="I612882" s="33"/>
    </row>
    <row r="612892" spans="9:9">
      <c r="I612892" s="33"/>
    </row>
    <row r="612895" spans="9:9">
      <c r="I612895" s="33"/>
    </row>
    <row r="612914" spans="9:9">
      <c r="I612914" s="33"/>
    </row>
    <row r="612924" spans="9:9">
      <c r="I612924" s="33"/>
    </row>
    <row r="612927" spans="9:9">
      <c r="I612927" s="33"/>
    </row>
    <row r="612946" spans="9:9">
      <c r="I612946" s="33"/>
    </row>
    <row r="612956" spans="9:9">
      <c r="I612956" s="33"/>
    </row>
    <row r="612959" spans="9:9">
      <c r="I612959" s="33"/>
    </row>
    <row r="612978" spans="9:9">
      <c r="I612978" s="33"/>
    </row>
    <row r="612988" spans="9:9">
      <c r="I612988" s="33"/>
    </row>
    <row r="612991" spans="9:9">
      <c r="I612991" s="33"/>
    </row>
    <row r="613010" spans="9:9">
      <c r="I613010" s="33"/>
    </row>
    <row r="613020" spans="9:9">
      <c r="I613020" s="33"/>
    </row>
    <row r="613023" spans="9:9">
      <c r="I613023" s="33"/>
    </row>
    <row r="613042" spans="9:9">
      <c r="I613042" s="33"/>
    </row>
    <row r="613052" spans="9:9">
      <c r="I613052" s="33"/>
    </row>
    <row r="613055" spans="9:9">
      <c r="I613055" s="33"/>
    </row>
    <row r="613074" spans="9:9">
      <c r="I613074" s="33"/>
    </row>
    <row r="613084" spans="9:9">
      <c r="I613084" s="33"/>
    </row>
    <row r="613087" spans="9:9">
      <c r="I613087" s="33"/>
    </row>
    <row r="613106" spans="9:9">
      <c r="I613106" s="33"/>
    </row>
    <row r="613116" spans="9:9">
      <c r="I613116" s="33"/>
    </row>
    <row r="613119" spans="9:9">
      <c r="I613119" s="33"/>
    </row>
    <row r="613138" spans="9:9">
      <c r="I613138" s="33"/>
    </row>
    <row r="613148" spans="9:9">
      <c r="I613148" s="33"/>
    </row>
    <row r="613151" spans="9:9">
      <c r="I613151" s="33"/>
    </row>
    <row r="613170" spans="9:9">
      <c r="I613170" s="33"/>
    </row>
    <row r="613180" spans="9:9">
      <c r="I613180" s="33"/>
    </row>
    <row r="613183" spans="9:9">
      <c r="I613183" s="33"/>
    </row>
    <row r="613202" spans="9:9">
      <c r="I613202" s="33"/>
    </row>
    <row r="613212" spans="9:9">
      <c r="I613212" s="33"/>
    </row>
    <row r="613215" spans="9:9">
      <c r="I613215" s="33"/>
    </row>
    <row r="613234" spans="9:9">
      <c r="I613234" s="33"/>
    </row>
    <row r="613244" spans="9:9">
      <c r="I613244" s="33"/>
    </row>
    <row r="613247" spans="9:9">
      <c r="I613247" s="33"/>
    </row>
    <row r="613266" spans="9:9">
      <c r="I613266" s="33"/>
    </row>
    <row r="613276" spans="9:9">
      <c r="I613276" s="33"/>
    </row>
    <row r="613279" spans="9:9">
      <c r="I613279" s="33"/>
    </row>
    <row r="613298" spans="9:9">
      <c r="I613298" s="33"/>
    </row>
    <row r="613308" spans="9:9">
      <c r="I613308" s="33"/>
    </row>
    <row r="613311" spans="9:9">
      <c r="I613311" s="33"/>
    </row>
    <row r="613330" spans="9:9">
      <c r="I613330" s="33"/>
    </row>
    <row r="613340" spans="9:9">
      <c r="I613340" s="33"/>
    </row>
    <row r="613343" spans="9:9">
      <c r="I613343" s="33"/>
    </row>
    <row r="613362" spans="9:9">
      <c r="I613362" s="33"/>
    </row>
    <row r="613372" spans="9:9">
      <c r="I613372" s="33"/>
    </row>
    <row r="613375" spans="9:9">
      <c r="I613375" s="33"/>
    </row>
    <row r="613394" spans="9:9">
      <c r="I613394" s="33"/>
    </row>
    <row r="613404" spans="9:9">
      <c r="I613404" s="33"/>
    </row>
    <row r="613407" spans="9:9">
      <c r="I613407" s="33"/>
    </row>
    <row r="613426" spans="9:9">
      <c r="I613426" s="33"/>
    </row>
    <row r="613436" spans="9:9">
      <c r="I613436" s="33"/>
    </row>
    <row r="613439" spans="9:9">
      <c r="I613439" s="33"/>
    </row>
    <row r="613458" spans="9:9">
      <c r="I613458" s="33"/>
    </row>
    <row r="613468" spans="9:9">
      <c r="I613468" s="33"/>
    </row>
    <row r="613471" spans="9:9">
      <c r="I613471" s="33"/>
    </row>
    <row r="613490" spans="9:9">
      <c r="I613490" s="33"/>
    </row>
    <row r="613500" spans="9:9">
      <c r="I613500" s="33"/>
    </row>
    <row r="613503" spans="9:9">
      <c r="I613503" s="33"/>
    </row>
    <row r="613522" spans="9:9">
      <c r="I613522" s="33"/>
    </row>
    <row r="613532" spans="9:9">
      <c r="I613532" s="33"/>
    </row>
    <row r="613535" spans="9:9">
      <c r="I613535" s="33"/>
    </row>
    <row r="613554" spans="9:9">
      <c r="I613554" s="33"/>
    </row>
    <row r="613564" spans="9:9">
      <c r="I613564" s="33"/>
    </row>
    <row r="613567" spans="9:9">
      <c r="I613567" s="33"/>
    </row>
    <row r="613586" spans="9:9">
      <c r="I613586" s="33"/>
    </row>
    <row r="613596" spans="9:9">
      <c r="I613596" s="33"/>
    </row>
    <row r="613599" spans="9:9">
      <c r="I613599" s="33"/>
    </row>
    <row r="613618" spans="9:9">
      <c r="I613618" s="33"/>
    </row>
    <row r="613628" spans="9:9">
      <c r="I613628" s="33"/>
    </row>
    <row r="613631" spans="9:9">
      <c r="I613631" s="33"/>
    </row>
    <row r="613650" spans="9:9">
      <c r="I613650" s="33"/>
    </row>
    <row r="613660" spans="9:9">
      <c r="I613660" s="33"/>
    </row>
    <row r="613663" spans="9:9">
      <c r="I613663" s="33"/>
    </row>
    <row r="613682" spans="9:9">
      <c r="I613682" s="33"/>
    </row>
    <row r="613692" spans="9:9">
      <c r="I613692" s="33"/>
    </row>
    <row r="613695" spans="9:9">
      <c r="I613695" s="33"/>
    </row>
    <row r="613714" spans="9:9">
      <c r="I613714" s="33"/>
    </row>
    <row r="613724" spans="9:9">
      <c r="I613724" s="33"/>
    </row>
    <row r="613727" spans="9:9">
      <c r="I613727" s="33"/>
    </row>
    <row r="613746" spans="9:9">
      <c r="I613746" s="33"/>
    </row>
    <row r="613756" spans="9:9">
      <c r="I613756" s="33"/>
    </row>
    <row r="613759" spans="9:9">
      <c r="I613759" s="33"/>
    </row>
    <row r="613778" spans="9:9">
      <c r="I613778" s="33"/>
    </row>
    <row r="613788" spans="9:9">
      <c r="I613788" s="33"/>
    </row>
    <row r="613791" spans="9:9">
      <c r="I613791" s="33"/>
    </row>
    <row r="613810" spans="9:9">
      <c r="I613810" s="33"/>
    </row>
    <row r="613820" spans="9:9">
      <c r="I613820" s="33"/>
    </row>
    <row r="613823" spans="9:9">
      <c r="I613823" s="33"/>
    </row>
    <row r="613842" spans="9:9">
      <c r="I613842" s="33"/>
    </row>
    <row r="613852" spans="9:9">
      <c r="I613852" s="33"/>
    </row>
    <row r="613855" spans="9:9">
      <c r="I613855" s="33"/>
    </row>
    <row r="613874" spans="9:9">
      <c r="I613874" s="33"/>
    </row>
    <row r="613884" spans="9:9">
      <c r="I613884" s="33"/>
    </row>
    <row r="613887" spans="9:9">
      <c r="I613887" s="33"/>
    </row>
    <row r="613906" spans="9:9">
      <c r="I613906" s="33"/>
    </row>
    <row r="613916" spans="9:9">
      <c r="I613916" s="33"/>
    </row>
    <row r="613919" spans="9:9">
      <c r="I613919" s="33"/>
    </row>
    <row r="613938" spans="9:9">
      <c r="I613938" s="33"/>
    </row>
    <row r="613948" spans="9:9">
      <c r="I613948" s="33"/>
    </row>
    <row r="613951" spans="9:9">
      <c r="I613951" s="33"/>
    </row>
    <row r="613970" spans="9:9">
      <c r="I613970" s="33"/>
    </row>
    <row r="613980" spans="9:9">
      <c r="I613980" s="33"/>
    </row>
    <row r="613983" spans="9:9">
      <c r="I613983" s="33"/>
    </row>
    <row r="614002" spans="9:9">
      <c r="I614002" s="33"/>
    </row>
    <row r="614012" spans="9:9">
      <c r="I614012" s="33"/>
    </row>
    <row r="614015" spans="9:9">
      <c r="I614015" s="33"/>
    </row>
    <row r="614034" spans="9:9">
      <c r="I614034" s="33"/>
    </row>
    <row r="614044" spans="9:9">
      <c r="I614044" s="33"/>
    </row>
    <row r="614047" spans="9:9">
      <c r="I614047" s="33"/>
    </row>
    <row r="614066" spans="9:9">
      <c r="I614066" s="33"/>
    </row>
    <row r="614076" spans="9:9">
      <c r="I614076" s="33"/>
    </row>
    <row r="614079" spans="9:9">
      <c r="I614079" s="33"/>
    </row>
    <row r="614098" spans="9:9">
      <c r="I614098" s="33"/>
    </row>
    <row r="614108" spans="9:9">
      <c r="I614108" s="33"/>
    </row>
    <row r="614111" spans="9:9">
      <c r="I614111" s="33"/>
    </row>
    <row r="614130" spans="9:9">
      <c r="I614130" s="33"/>
    </row>
    <row r="614140" spans="9:9">
      <c r="I614140" s="33"/>
    </row>
    <row r="614143" spans="9:9">
      <c r="I614143" s="33"/>
    </row>
    <row r="614162" spans="9:9">
      <c r="I614162" s="33"/>
    </row>
    <row r="614172" spans="9:9">
      <c r="I614172" s="33"/>
    </row>
    <row r="614175" spans="9:9">
      <c r="I614175" s="33"/>
    </row>
    <row r="614194" spans="9:9">
      <c r="I614194" s="33"/>
    </row>
    <row r="614204" spans="9:9">
      <c r="I614204" s="33"/>
    </row>
    <row r="614207" spans="9:9">
      <c r="I614207" s="33"/>
    </row>
    <row r="614226" spans="9:9">
      <c r="I614226" s="33"/>
    </row>
    <row r="614236" spans="9:9">
      <c r="I614236" s="33"/>
    </row>
    <row r="614239" spans="9:9">
      <c r="I614239" s="33"/>
    </row>
    <row r="614258" spans="9:9">
      <c r="I614258" s="33"/>
    </row>
    <row r="614268" spans="9:9">
      <c r="I614268" s="33"/>
    </row>
    <row r="614271" spans="9:9">
      <c r="I614271" s="33"/>
    </row>
    <row r="614290" spans="9:9">
      <c r="I614290" s="33"/>
    </row>
    <row r="614300" spans="9:9">
      <c r="I614300" s="33"/>
    </row>
    <row r="614303" spans="9:9">
      <c r="I614303" s="33"/>
    </row>
    <row r="614322" spans="9:9">
      <c r="I614322" s="33"/>
    </row>
    <row r="614332" spans="9:9">
      <c r="I614332" s="33"/>
    </row>
    <row r="614335" spans="9:9">
      <c r="I614335" s="33"/>
    </row>
    <row r="614354" spans="9:9">
      <c r="I614354" s="33"/>
    </row>
    <row r="614364" spans="9:9">
      <c r="I614364" s="33"/>
    </row>
    <row r="614367" spans="9:9">
      <c r="I614367" s="33"/>
    </row>
    <row r="614386" spans="9:9">
      <c r="I614386" s="33"/>
    </row>
    <row r="614396" spans="9:9">
      <c r="I614396" s="33"/>
    </row>
    <row r="614399" spans="9:9">
      <c r="I614399" s="33"/>
    </row>
    <row r="614418" spans="9:9">
      <c r="I614418" s="33"/>
    </row>
    <row r="614428" spans="9:9">
      <c r="I614428" s="33"/>
    </row>
    <row r="614431" spans="9:9">
      <c r="I614431" s="33"/>
    </row>
    <row r="614450" spans="9:9">
      <c r="I614450" s="33"/>
    </row>
    <row r="614460" spans="9:9">
      <c r="I614460" s="33"/>
    </row>
    <row r="614463" spans="9:9">
      <c r="I614463" s="33"/>
    </row>
    <row r="614482" spans="9:9">
      <c r="I614482" s="33"/>
    </row>
    <row r="614492" spans="9:9">
      <c r="I614492" s="33"/>
    </row>
    <row r="614495" spans="9:9">
      <c r="I614495" s="33"/>
    </row>
    <row r="614514" spans="9:9">
      <c r="I614514" s="33"/>
    </row>
    <row r="614524" spans="9:9">
      <c r="I614524" s="33"/>
    </row>
    <row r="614527" spans="9:9">
      <c r="I614527" s="33"/>
    </row>
    <row r="614546" spans="9:9">
      <c r="I614546" s="33"/>
    </row>
    <row r="614556" spans="9:9">
      <c r="I614556" s="33"/>
    </row>
    <row r="614559" spans="9:9">
      <c r="I614559" s="33"/>
    </row>
    <row r="614578" spans="9:9">
      <c r="I614578" s="33"/>
    </row>
    <row r="614588" spans="9:9">
      <c r="I614588" s="33"/>
    </row>
    <row r="614591" spans="9:9">
      <c r="I614591" s="33"/>
    </row>
    <row r="614610" spans="9:9">
      <c r="I614610" s="33"/>
    </row>
    <row r="614620" spans="9:9">
      <c r="I614620" s="33"/>
    </row>
    <row r="614623" spans="9:9">
      <c r="I614623" s="33"/>
    </row>
    <row r="614642" spans="9:9">
      <c r="I614642" s="33"/>
    </row>
    <row r="614652" spans="9:9">
      <c r="I614652" s="33"/>
    </row>
    <row r="614655" spans="9:9">
      <c r="I614655" s="33"/>
    </row>
    <row r="614674" spans="9:9">
      <c r="I614674" s="33"/>
    </row>
    <row r="614684" spans="9:9">
      <c r="I614684" s="33"/>
    </row>
    <row r="614687" spans="9:9">
      <c r="I614687" s="33"/>
    </row>
    <row r="614706" spans="9:9">
      <c r="I614706" s="33"/>
    </row>
    <row r="614716" spans="9:9">
      <c r="I614716" s="33"/>
    </row>
    <row r="614719" spans="9:9">
      <c r="I614719" s="33"/>
    </row>
    <row r="614738" spans="9:9">
      <c r="I614738" s="33"/>
    </row>
    <row r="614748" spans="9:9">
      <c r="I614748" s="33"/>
    </row>
    <row r="614751" spans="9:9">
      <c r="I614751" s="33"/>
    </row>
    <row r="614770" spans="9:9">
      <c r="I614770" s="33"/>
    </row>
    <row r="614780" spans="9:9">
      <c r="I614780" s="33"/>
    </row>
    <row r="614783" spans="9:9">
      <c r="I614783" s="33"/>
    </row>
    <row r="614802" spans="9:9">
      <c r="I614802" s="33"/>
    </row>
    <row r="614812" spans="9:9">
      <c r="I614812" s="33"/>
    </row>
    <row r="614815" spans="9:9">
      <c r="I614815" s="33"/>
    </row>
    <row r="614834" spans="9:9">
      <c r="I614834" s="33"/>
    </row>
    <row r="614844" spans="9:9">
      <c r="I614844" s="33"/>
    </row>
    <row r="614847" spans="9:9">
      <c r="I614847" s="33"/>
    </row>
    <row r="614866" spans="9:9">
      <c r="I614866" s="33"/>
    </row>
    <row r="614876" spans="9:9">
      <c r="I614876" s="33"/>
    </row>
    <row r="614879" spans="9:9">
      <c r="I614879" s="33"/>
    </row>
    <row r="614898" spans="9:9">
      <c r="I614898" s="33"/>
    </row>
    <row r="614908" spans="9:9">
      <c r="I614908" s="33"/>
    </row>
    <row r="614911" spans="9:9">
      <c r="I614911" s="33"/>
    </row>
    <row r="614930" spans="9:9">
      <c r="I614930" s="33"/>
    </row>
    <row r="614940" spans="9:9">
      <c r="I614940" s="33"/>
    </row>
    <row r="614943" spans="9:9">
      <c r="I614943" s="33"/>
    </row>
    <row r="614962" spans="9:9">
      <c r="I614962" s="33"/>
    </row>
    <row r="614972" spans="9:9">
      <c r="I614972" s="33"/>
    </row>
    <row r="614975" spans="9:9">
      <c r="I614975" s="33"/>
    </row>
    <row r="614994" spans="9:9">
      <c r="I614994" s="33"/>
    </row>
    <row r="615004" spans="9:9">
      <c r="I615004" s="33"/>
    </row>
    <row r="615007" spans="9:9">
      <c r="I615007" s="33"/>
    </row>
    <row r="615026" spans="9:9">
      <c r="I615026" s="33"/>
    </row>
    <row r="615036" spans="9:9">
      <c r="I615036" s="33"/>
    </row>
    <row r="615039" spans="9:9">
      <c r="I615039" s="33"/>
    </row>
    <row r="615058" spans="9:9">
      <c r="I615058" s="33"/>
    </row>
    <row r="615068" spans="9:9">
      <c r="I615068" s="33"/>
    </row>
    <row r="615071" spans="9:9">
      <c r="I615071" s="33"/>
    </row>
    <row r="615090" spans="9:9">
      <c r="I615090" s="33"/>
    </row>
    <row r="615100" spans="9:9">
      <c r="I615100" s="33"/>
    </row>
    <row r="615103" spans="9:9">
      <c r="I615103" s="33"/>
    </row>
    <row r="615122" spans="9:9">
      <c r="I615122" s="33"/>
    </row>
    <row r="615132" spans="9:9">
      <c r="I615132" s="33"/>
    </row>
    <row r="615135" spans="9:9">
      <c r="I615135" s="33"/>
    </row>
    <row r="615154" spans="9:9">
      <c r="I615154" s="33"/>
    </row>
    <row r="615164" spans="9:9">
      <c r="I615164" s="33"/>
    </row>
    <row r="615167" spans="9:9">
      <c r="I615167" s="33"/>
    </row>
    <row r="615186" spans="9:9">
      <c r="I615186" s="33"/>
    </row>
    <row r="615196" spans="9:9">
      <c r="I615196" s="33"/>
    </row>
    <row r="615199" spans="9:9">
      <c r="I615199" s="33"/>
    </row>
    <row r="615218" spans="9:9">
      <c r="I615218" s="33"/>
    </row>
    <row r="615228" spans="9:9">
      <c r="I615228" s="33"/>
    </row>
    <row r="615231" spans="9:9">
      <c r="I615231" s="33"/>
    </row>
    <row r="615250" spans="9:9">
      <c r="I615250" s="33"/>
    </row>
    <row r="615260" spans="9:9">
      <c r="I615260" s="33"/>
    </row>
    <row r="615263" spans="9:9">
      <c r="I615263" s="33"/>
    </row>
    <row r="615282" spans="9:9">
      <c r="I615282" s="33"/>
    </row>
    <row r="615292" spans="9:9">
      <c r="I615292" s="33"/>
    </row>
    <row r="615295" spans="9:9">
      <c r="I615295" s="33"/>
    </row>
    <row r="615314" spans="9:9">
      <c r="I615314" s="33"/>
    </row>
    <row r="615324" spans="9:9">
      <c r="I615324" s="33"/>
    </row>
    <row r="615327" spans="9:9">
      <c r="I615327" s="33"/>
    </row>
    <row r="615346" spans="9:9">
      <c r="I615346" s="33"/>
    </row>
    <row r="615356" spans="9:9">
      <c r="I615356" s="33"/>
    </row>
    <row r="615359" spans="9:9">
      <c r="I615359" s="33"/>
    </row>
    <row r="615378" spans="9:9">
      <c r="I615378" s="33"/>
    </row>
    <row r="615388" spans="9:9">
      <c r="I615388" s="33"/>
    </row>
    <row r="615391" spans="9:9">
      <c r="I615391" s="33"/>
    </row>
    <row r="615410" spans="9:9">
      <c r="I615410" s="33"/>
    </row>
    <row r="615420" spans="9:9">
      <c r="I615420" s="33"/>
    </row>
    <row r="615423" spans="9:9">
      <c r="I615423" s="33"/>
    </row>
    <row r="615442" spans="9:9">
      <c r="I615442" s="33"/>
    </row>
    <row r="615452" spans="9:9">
      <c r="I615452" s="33"/>
    </row>
    <row r="615455" spans="9:9">
      <c r="I615455" s="33"/>
    </row>
    <row r="615474" spans="9:9">
      <c r="I615474" s="33"/>
    </row>
    <row r="615484" spans="9:9">
      <c r="I615484" s="33"/>
    </row>
    <row r="615487" spans="9:9">
      <c r="I615487" s="33"/>
    </row>
    <row r="615506" spans="9:9">
      <c r="I615506" s="33"/>
    </row>
    <row r="615516" spans="9:9">
      <c r="I615516" s="33"/>
    </row>
    <row r="615519" spans="9:9">
      <c r="I615519" s="33"/>
    </row>
    <row r="615538" spans="9:9">
      <c r="I615538" s="33"/>
    </row>
    <row r="615548" spans="9:9">
      <c r="I615548" s="33"/>
    </row>
    <row r="615551" spans="9:9">
      <c r="I615551" s="33"/>
    </row>
    <row r="615570" spans="9:9">
      <c r="I615570" s="33"/>
    </row>
    <row r="615580" spans="9:9">
      <c r="I615580" s="33"/>
    </row>
    <row r="615583" spans="9:9">
      <c r="I615583" s="33"/>
    </row>
    <row r="615602" spans="9:9">
      <c r="I615602" s="33"/>
    </row>
    <row r="615612" spans="9:9">
      <c r="I615612" s="33"/>
    </row>
    <row r="615615" spans="9:9">
      <c r="I615615" s="33"/>
    </row>
    <row r="615634" spans="9:9">
      <c r="I615634" s="33"/>
    </row>
    <row r="615644" spans="9:9">
      <c r="I615644" s="33"/>
    </row>
    <row r="615647" spans="9:9">
      <c r="I615647" s="33"/>
    </row>
    <row r="615666" spans="9:9">
      <c r="I615666" s="33"/>
    </row>
    <row r="615676" spans="9:9">
      <c r="I615676" s="33"/>
    </row>
    <row r="615679" spans="9:9">
      <c r="I615679" s="33"/>
    </row>
    <row r="615698" spans="9:9">
      <c r="I615698" s="33"/>
    </row>
    <row r="615708" spans="9:9">
      <c r="I615708" s="33"/>
    </row>
    <row r="615711" spans="9:9">
      <c r="I615711" s="33"/>
    </row>
    <row r="615730" spans="9:9">
      <c r="I615730" s="33"/>
    </row>
    <row r="615740" spans="9:9">
      <c r="I615740" s="33"/>
    </row>
    <row r="615743" spans="9:9">
      <c r="I615743" s="33"/>
    </row>
    <row r="615762" spans="9:9">
      <c r="I615762" s="33"/>
    </row>
    <row r="615772" spans="9:9">
      <c r="I615772" s="33"/>
    </row>
    <row r="615775" spans="9:9">
      <c r="I615775" s="33"/>
    </row>
    <row r="615794" spans="9:9">
      <c r="I615794" s="33"/>
    </row>
    <row r="615804" spans="9:9">
      <c r="I615804" s="33"/>
    </row>
    <row r="615807" spans="9:9">
      <c r="I615807" s="33"/>
    </row>
    <row r="615826" spans="9:9">
      <c r="I615826" s="33"/>
    </row>
    <row r="615836" spans="9:9">
      <c r="I615836" s="33"/>
    </row>
    <row r="615839" spans="9:9">
      <c r="I615839" s="33"/>
    </row>
    <row r="615858" spans="9:9">
      <c r="I615858" s="33"/>
    </row>
    <row r="615868" spans="9:9">
      <c r="I615868" s="33"/>
    </row>
    <row r="615871" spans="9:9">
      <c r="I615871" s="33"/>
    </row>
    <row r="615890" spans="9:9">
      <c r="I615890" s="33"/>
    </row>
    <row r="615900" spans="9:9">
      <c r="I615900" s="33"/>
    </row>
    <row r="615903" spans="9:9">
      <c r="I615903" s="33"/>
    </row>
    <row r="615922" spans="9:9">
      <c r="I615922" s="33"/>
    </row>
    <row r="615932" spans="9:9">
      <c r="I615932" s="33"/>
    </row>
    <row r="615935" spans="9:9">
      <c r="I615935" s="33"/>
    </row>
    <row r="615954" spans="9:9">
      <c r="I615954" s="33"/>
    </row>
    <row r="615964" spans="9:9">
      <c r="I615964" s="33"/>
    </row>
    <row r="615967" spans="9:9">
      <c r="I615967" s="33"/>
    </row>
    <row r="615986" spans="9:9">
      <c r="I615986" s="33"/>
    </row>
    <row r="615996" spans="9:9">
      <c r="I615996" s="33"/>
    </row>
    <row r="615999" spans="9:9">
      <c r="I615999" s="33"/>
    </row>
    <row r="616018" spans="9:9">
      <c r="I616018" s="33"/>
    </row>
    <row r="616028" spans="9:9">
      <c r="I616028" s="33"/>
    </row>
    <row r="616031" spans="9:9">
      <c r="I616031" s="33"/>
    </row>
    <row r="616050" spans="9:9">
      <c r="I616050" s="33"/>
    </row>
    <row r="616060" spans="9:9">
      <c r="I616060" s="33"/>
    </row>
    <row r="616063" spans="9:9">
      <c r="I616063" s="33"/>
    </row>
    <row r="616082" spans="9:9">
      <c r="I616082" s="33"/>
    </row>
    <row r="616092" spans="9:9">
      <c r="I616092" s="33"/>
    </row>
    <row r="616095" spans="9:9">
      <c r="I616095" s="33"/>
    </row>
    <row r="616114" spans="9:9">
      <c r="I616114" s="33"/>
    </row>
    <row r="616124" spans="9:9">
      <c r="I616124" s="33"/>
    </row>
    <row r="616127" spans="9:9">
      <c r="I616127" s="33"/>
    </row>
    <row r="616146" spans="9:9">
      <c r="I616146" s="33"/>
    </row>
    <row r="616156" spans="9:9">
      <c r="I616156" s="33"/>
    </row>
    <row r="616159" spans="9:9">
      <c r="I616159" s="33"/>
    </row>
    <row r="616178" spans="9:9">
      <c r="I616178" s="33"/>
    </row>
    <row r="616188" spans="9:9">
      <c r="I616188" s="33"/>
    </row>
    <row r="616191" spans="9:9">
      <c r="I616191" s="33"/>
    </row>
    <row r="616210" spans="9:9">
      <c r="I616210" s="33"/>
    </row>
    <row r="616220" spans="9:9">
      <c r="I616220" s="33"/>
    </row>
    <row r="616223" spans="9:9">
      <c r="I616223" s="33"/>
    </row>
    <row r="616242" spans="9:9">
      <c r="I616242" s="33"/>
    </row>
    <row r="616252" spans="9:9">
      <c r="I616252" s="33"/>
    </row>
    <row r="616255" spans="9:9">
      <c r="I616255" s="33"/>
    </row>
    <row r="616274" spans="9:9">
      <c r="I616274" s="33"/>
    </row>
    <row r="616284" spans="9:9">
      <c r="I616284" s="33"/>
    </row>
    <row r="616287" spans="9:9">
      <c r="I616287" s="33"/>
    </row>
    <row r="616306" spans="9:9">
      <c r="I616306" s="33"/>
    </row>
    <row r="616316" spans="9:9">
      <c r="I616316" s="33"/>
    </row>
    <row r="616319" spans="9:9">
      <c r="I616319" s="33"/>
    </row>
    <row r="616338" spans="9:9">
      <c r="I616338" s="33"/>
    </row>
    <row r="616348" spans="9:9">
      <c r="I616348" s="33"/>
    </row>
    <row r="616351" spans="9:9">
      <c r="I616351" s="33"/>
    </row>
    <row r="616370" spans="9:9">
      <c r="I616370" s="33"/>
    </row>
    <row r="616380" spans="9:9">
      <c r="I616380" s="33"/>
    </row>
    <row r="616383" spans="9:9">
      <c r="I616383" s="33"/>
    </row>
    <row r="616402" spans="9:9">
      <c r="I616402" s="33"/>
    </row>
    <row r="616412" spans="9:9">
      <c r="I616412" s="33"/>
    </row>
    <row r="616415" spans="9:9">
      <c r="I616415" s="33"/>
    </row>
    <row r="616434" spans="9:9">
      <c r="I616434" s="33"/>
    </row>
    <row r="616444" spans="9:9">
      <c r="I616444" s="33"/>
    </row>
    <row r="616447" spans="9:9">
      <c r="I616447" s="33"/>
    </row>
    <row r="616466" spans="9:9">
      <c r="I616466" s="33"/>
    </row>
    <row r="616476" spans="9:9">
      <c r="I616476" s="33"/>
    </row>
    <row r="616479" spans="9:9">
      <c r="I616479" s="33"/>
    </row>
    <row r="616498" spans="9:9">
      <c r="I616498" s="33"/>
    </row>
    <row r="616508" spans="9:9">
      <c r="I616508" s="33"/>
    </row>
    <row r="616511" spans="9:9">
      <c r="I616511" s="33"/>
    </row>
    <row r="616530" spans="9:9">
      <c r="I616530" s="33"/>
    </row>
    <row r="616540" spans="9:9">
      <c r="I616540" s="33"/>
    </row>
    <row r="616543" spans="9:9">
      <c r="I616543" s="33"/>
    </row>
    <row r="616562" spans="9:9">
      <c r="I616562" s="33"/>
    </row>
    <row r="616572" spans="9:9">
      <c r="I616572" s="33"/>
    </row>
    <row r="616575" spans="9:9">
      <c r="I616575" s="33"/>
    </row>
    <row r="616594" spans="9:9">
      <c r="I616594" s="33"/>
    </row>
    <row r="616604" spans="9:9">
      <c r="I616604" s="33"/>
    </row>
    <row r="616607" spans="9:9">
      <c r="I616607" s="33"/>
    </row>
    <row r="616626" spans="9:9">
      <c r="I616626" s="33"/>
    </row>
    <row r="616636" spans="9:9">
      <c r="I616636" s="33"/>
    </row>
    <row r="616639" spans="9:9">
      <c r="I616639" s="33"/>
    </row>
    <row r="616658" spans="9:9">
      <c r="I616658" s="33"/>
    </row>
    <row r="616668" spans="9:9">
      <c r="I616668" s="33"/>
    </row>
    <row r="616671" spans="9:9">
      <c r="I616671" s="33"/>
    </row>
    <row r="616690" spans="9:9">
      <c r="I616690" s="33"/>
    </row>
    <row r="616700" spans="9:9">
      <c r="I616700" s="33"/>
    </row>
    <row r="616703" spans="9:9">
      <c r="I616703" s="33"/>
    </row>
    <row r="616722" spans="9:9">
      <c r="I616722" s="33"/>
    </row>
    <row r="616732" spans="9:9">
      <c r="I616732" s="33"/>
    </row>
    <row r="616735" spans="9:9">
      <c r="I616735" s="33"/>
    </row>
    <row r="616754" spans="9:9">
      <c r="I616754" s="33"/>
    </row>
    <row r="616764" spans="9:9">
      <c r="I616764" s="33"/>
    </row>
    <row r="616767" spans="9:9">
      <c r="I616767" s="33"/>
    </row>
    <row r="616786" spans="9:9">
      <c r="I616786" s="33"/>
    </row>
    <row r="616796" spans="9:9">
      <c r="I616796" s="33"/>
    </row>
    <row r="616799" spans="9:9">
      <c r="I616799" s="33"/>
    </row>
    <row r="616818" spans="9:9">
      <c r="I616818" s="33"/>
    </row>
    <row r="616828" spans="9:9">
      <c r="I616828" s="33"/>
    </row>
    <row r="616831" spans="9:9">
      <c r="I616831" s="33"/>
    </row>
    <row r="616850" spans="9:9">
      <c r="I616850" s="33"/>
    </row>
    <row r="616860" spans="9:9">
      <c r="I616860" s="33"/>
    </row>
    <row r="616863" spans="9:9">
      <c r="I616863" s="33"/>
    </row>
    <row r="616882" spans="9:9">
      <c r="I616882" s="33"/>
    </row>
    <row r="616892" spans="9:9">
      <c r="I616892" s="33"/>
    </row>
    <row r="616895" spans="9:9">
      <c r="I616895" s="33"/>
    </row>
    <row r="616914" spans="9:9">
      <c r="I616914" s="33"/>
    </row>
    <row r="616924" spans="9:9">
      <c r="I616924" s="33"/>
    </row>
    <row r="616927" spans="9:9">
      <c r="I616927" s="33"/>
    </row>
    <row r="616946" spans="9:9">
      <c r="I616946" s="33"/>
    </row>
    <row r="616956" spans="9:9">
      <c r="I616956" s="33"/>
    </row>
    <row r="616959" spans="9:9">
      <c r="I616959" s="33"/>
    </row>
    <row r="616978" spans="9:9">
      <c r="I616978" s="33"/>
    </row>
    <row r="616988" spans="9:9">
      <c r="I616988" s="33"/>
    </row>
    <row r="616991" spans="9:9">
      <c r="I616991" s="33"/>
    </row>
    <row r="617010" spans="9:9">
      <c r="I617010" s="33"/>
    </row>
    <row r="617020" spans="9:9">
      <c r="I617020" s="33"/>
    </row>
    <row r="617023" spans="9:9">
      <c r="I617023" s="33"/>
    </row>
    <row r="617042" spans="9:9">
      <c r="I617042" s="33"/>
    </row>
    <row r="617052" spans="9:9">
      <c r="I617052" s="33"/>
    </row>
    <row r="617055" spans="9:9">
      <c r="I617055" s="33"/>
    </row>
    <row r="617074" spans="9:9">
      <c r="I617074" s="33"/>
    </row>
    <row r="617084" spans="9:9">
      <c r="I617084" s="33"/>
    </row>
    <row r="617087" spans="9:9">
      <c r="I617087" s="33"/>
    </row>
    <row r="617106" spans="9:9">
      <c r="I617106" s="33"/>
    </row>
    <row r="617116" spans="9:9">
      <c r="I617116" s="33"/>
    </row>
    <row r="617119" spans="9:9">
      <c r="I617119" s="33"/>
    </row>
    <row r="617138" spans="9:9">
      <c r="I617138" s="33"/>
    </row>
    <row r="617148" spans="9:9">
      <c r="I617148" s="33"/>
    </row>
    <row r="617151" spans="9:9">
      <c r="I617151" s="33"/>
    </row>
    <row r="617170" spans="9:9">
      <c r="I617170" s="33"/>
    </row>
    <row r="617180" spans="9:9">
      <c r="I617180" s="33"/>
    </row>
    <row r="617183" spans="9:9">
      <c r="I617183" s="33"/>
    </row>
    <row r="617202" spans="9:9">
      <c r="I617202" s="33"/>
    </row>
    <row r="617212" spans="9:9">
      <c r="I617212" s="33"/>
    </row>
    <row r="617215" spans="9:9">
      <c r="I617215" s="33"/>
    </row>
    <row r="617234" spans="9:9">
      <c r="I617234" s="33"/>
    </row>
    <row r="617244" spans="9:9">
      <c r="I617244" s="33"/>
    </row>
    <row r="617247" spans="9:9">
      <c r="I617247" s="33"/>
    </row>
    <row r="617266" spans="9:9">
      <c r="I617266" s="33"/>
    </row>
    <row r="617276" spans="9:9">
      <c r="I617276" s="33"/>
    </row>
    <row r="617279" spans="9:9">
      <c r="I617279" s="33"/>
    </row>
    <row r="617298" spans="9:9">
      <c r="I617298" s="33"/>
    </row>
    <row r="617308" spans="9:9">
      <c r="I617308" s="33"/>
    </row>
    <row r="617311" spans="9:9">
      <c r="I617311" s="33"/>
    </row>
    <row r="617330" spans="9:9">
      <c r="I617330" s="33"/>
    </row>
    <row r="617340" spans="9:9">
      <c r="I617340" s="33"/>
    </row>
    <row r="617343" spans="9:9">
      <c r="I617343" s="33"/>
    </row>
    <row r="617362" spans="9:9">
      <c r="I617362" s="33"/>
    </row>
    <row r="617372" spans="9:9">
      <c r="I617372" s="33"/>
    </row>
    <row r="617375" spans="9:9">
      <c r="I617375" s="33"/>
    </row>
    <row r="617394" spans="9:9">
      <c r="I617394" s="33"/>
    </row>
    <row r="617404" spans="9:9">
      <c r="I617404" s="33"/>
    </row>
    <row r="617407" spans="9:9">
      <c r="I617407" s="33"/>
    </row>
    <row r="617426" spans="9:9">
      <c r="I617426" s="33"/>
    </row>
    <row r="617436" spans="9:9">
      <c r="I617436" s="33"/>
    </row>
    <row r="617439" spans="9:9">
      <c r="I617439" s="33"/>
    </row>
    <row r="617458" spans="9:9">
      <c r="I617458" s="33"/>
    </row>
    <row r="617468" spans="9:9">
      <c r="I617468" s="33"/>
    </row>
    <row r="617471" spans="9:9">
      <c r="I617471" s="33"/>
    </row>
    <row r="617490" spans="9:9">
      <c r="I617490" s="33"/>
    </row>
    <row r="617500" spans="9:9">
      <c r="I617500" s="33"/>
    </row>
    <row r="617503" spans="9:9">
      <c r="I617503" s="33"/>
    </row>
    <row r="617522" spans="9:9">
      <c r="I617522" s="33"/>
    </row>
    <row r="617532" spans="9:9">
      <c r="I617532" s="33"/>
    </row>
    <row r="617535" spans="9:9">
      <c r="I617535" s="33"/>
    </row>
    <row r="617554" spans="9:9">
      <c r="I617554" s="33"/>
    </row>
    <row r="617564" spans="9:9">
      <c r="I617564" s="33"/>
    </row>
    <row r="617567" spans="9:9">
      <c r="I617567" s="33"/>
    </row>
    <row r="617586" spans="9:9">
      <c r="I617586" s="33"/>
    </row>
    <row r="617596" spans="9:9">
      <c r="I617596" s="33"/>
    </row>
    <row r="617599" spans="9:9">
      <c r="I617599" s="33"/>
    </row>
    <row r="617618" spans="9:9">
      <c r="I617618" s="33"/>
    </row>
    <row r="617628" spans="9:9">
      <c r="I617628" s="33"/>
    </row>
    <row r="617631" spans="9:9">
      <c r="I617631" s="33"/>
    </row>
    <row r="617650" spans="9:9">
      <c r="I617650" s="33"/>
    </row>
    <row r="617660" spans="9:9">
      <c r="I617660" s="33"/>
    </row>
    <row r="617663" spans="9:9">
      <c r="I617663" s="33"/>
    </row>
    <row r="617682" spans="9:9">
      <c r="I617682" s="33"/>
    </row>
    <row r="617692" spans="9:9">
      <c r="I617692" s="33"/>
    </row>
    <row r="617695" spans="9:9">
      <c r="I617695" s="33"/>
    </row>
    <row r="617714" spans="9:9">
      <c r="I617714" s="33"/>
    </row>
    <row r="617724" spans="9:9">
      <c r="I617724" s="33"/>
    </row>
    <row r="617727" spans="9:9">
      <c r="I617727" s="33"/>
    </row>
    <row r="617746" spans="9:9">
      <c r="I617746" s="33"/>
    </row>
    <row r="617756" spans="9:9">
      <c r="I617756" s="33"/>
    </row>
    <row r="617759" spans="9:9">
      <c r="I617759" s="33"/>
    </row>
    <row r="617778" spans="9:9">
      <c r="I617778" s="33"/>
    </row>
    <row r="617788" spans="9:9">
      <c r="I617788" s="33"/>
    </row>
    <row r="617791" spans="9:9">
      <c r="I617791" s="33"/>
    </row>
    <row r="617810" spans="9:9">
      <c r="I617810" s="33"/>
    </row>
    <row r="617820" spans="9:9">
      <c r="I617820" s="33"/>
    </row>
    <row r="617823" spans="9:9">
      <c r="I617823" s="33"/>
    </row>
    <row r="617842" spans="9:9">
      <c r="I617842" s="33"/>
    </row>
    <row r="617852" spans="9:9">
      <c r="I617852" s="33"/>
    </row>
    <row r="617855" spans="9:9">
      <c r="I617855" s="33"/>
    </row>
    <row r="617874" spans="9:9">
      <c r="I617874" s="33"/>
    </row>
    <row r="617884" spans="9:9">
      <c r="I617884" s="33"/>
    </row>
    <row r="617887" spans="9:9">
      <c r="I617887" s="33"/>
    </row>
    <row r="617906" spans="9:9">
      <c r="I617906" s="33"/>
    </row>
    <row r="617916" spans="9:9">
      <c r="I617916" s="33"/>
    </row>
    <row r="617919" spans="9:9">
      <c r="I617919" s="33"/>
    </row>
    <row r="617938" spans="9:9">
      <c r="I617938" s="33"/>
    </row>
    <row r="617948" spans="9:9">
      <c r="I617948" s="33"/>
    </row>
    <row r="617951" spans="9:9">
      <c r="I617951" s="33"/>
    </row>
    <row r="617970" spans="9:9">
      <c r="I617970" s="33"/>
    </row>
    <row r="617980" spans="9:9">
      <c r="I617980" s="33"/>
    </row>
    <row r="617983" spans="9:9">
      <c r="I617983" s="33"/>
    </row>
    <row r="618002" spans="9:9">
      <c r="I618002" s="33"/>
    </row>
    <row r="618012" spans="9:9">
      <c r="I618012" s="33"/>
    </row>
    <row r="618015" spans="9:9">
      <c r="I618015" s="33"/>
    </row>
    <row r="618034" spans="9:9">
      <c r="I618034" s="33"/>
    </row>
    <row r="618044" spans="9:9">
      <c r="I618044" s="33"/>
    </row>
    <row r="618047" spans="9:9">
      <c r="I618047" s="33"/>
    </row>
    <row r="618066" spans="9:9">
      <c r="I618066" s="33"/>
    </row>
    <row r="618076" spans="9:9">
      <c r="I618076" s="33"/>
    </row>
    <row r="618079" spans="9:9">
      <c r="I618079" s="33"/>
    </row>
    <row r="618098" spans="9:9">
      <c r="I618098" s="33"/>
    </row>
    <row r="618108" spans="9:9">
      <c r="I618108" s="33"/>
    </row>
    <row r="618111" spans="9:9">
      <c r="I618111" s="33"/>
    </row>
    <row r="618130" spans="9:9">
      <c r="I618130" s="33"/>
    </row>
    <row r="618140" spans="9:9">
      <c r="I618140" s="33"/>
    </row>
    <row r="618143" spans="9:9">
      <c r="I618143" s="33"/>
    </row>
    <row r="618162" spans="9:9">
      <c r="I618162" s="33"/>
    </row>
    <row r="618172" spans="9:9">
      <c r="I618172" s="33"/>
    </row>
    <row r="618175" spans="9:9">
      <c r="I618175" s="33"/>
    </row>
    <row r="618194" spans="9:9">
      <c r="I618194" s="33"/>
    </row>
    <row r="618204" spans="9:9">
      <c r="I618204" s="33"/>
    </row>
    <row r="618207" spans="9:9">
      <c r="I618207" s="33"/>
    </row>
    <row r="618226" spans="9:9">
      <c r="I618226" s="33"/>
    </row>
    <row r="618236" spans="9:9">
      <c r="I618236" s="33"/>
    </row>
    <row r="618239" spans="9:9">
      <c r="I618239" s="33"/>
    </row>
    <row r="618258" spans="9:9">
      <c r="I618258" s="33"/>
    </row>
    <row r="618268" spans="9:9">
      <c r="I618268" s="33"/>
    </row>
    <row r="618271" spans="9:9">
      <c r="I618271" s="33"/>
    </row>
    <row r="618290" spans="9:9">
      <c r="I618290" s="33"/>
    </row>
    <row r="618300" spans="9:9">
      <c r="I618300" s="33"/>
    </row>
    <row r="618303" spans="9:9">
      <c r="I618303" s="33"/>
    </row>
    <row r="618322" spans="9:9">
      <c r="I618322" s="33"/>
    </row>
    <row r="618332" spans="9:9">
      <c r="I618332" s="33"/>
    </row>
    <row r="618335" spans="9:9">
      <c r="I618335" s="33"/>
    </row>
    <row r="618354" spans="9:9">
      <c r="I618354" s="33"/>
    </row>
    <row r="618364" spans="9:9">
      <c r="I618364" s="33"/>
    </row>
    <row r="618367" spans="9:9">
      <c r="I618367" s="33"/>
    </row>
    <row r="618386" spans="9:9">
      <c r="I618386" s="33"/>
    </row>
    <row r="618396" spans="9:9">
      <c r="I618396" s="33"/>
    </row>
    <row r="618399" spans="9:9">
      <c r="I618399" s="33"/>
    </row>
    <row r="618418" spans="9:9">
      <c r="I618418" s="33"/>
    </row>
    <row r="618428" spans="9:9">
      <c r="I618428" s="33"/>
    </row>
    <row r="618431" spans="9:9">
      <c r="I618431" s="33"/>
    </row>
    <row r="618450" spans="9:9">
      <c r="I618450" s="33"/>
    </row>
    <row r="618460" spans="9:9">
      <c r="I618460" s="33"/>
    </row>
    <row r="618463" spans="9:9">
      <c r="I618463" s="33"/>
    </row>
    <row r="618482" spans="9:9">
      <c r="I618482" s="33"/>
    </row>
    <row r="618492" spans="9:9">
      <c r="I618492" s="33"/>
    </row>
    <row r="618495" spans="9:9">
      <c r="I618495" s="33"/>
    </row>
    <row r="618514" spans="9:9">
      <c r="I618514" s="33"/>
    </row>
    <row r="618524" spans="9:9">
      <c r="I618524" s="33"/>
    </row>
    <row r="618527" spans="9:9">
      <c r="I618527" s="33"/>
    </row>
    <row r="618546" spans="9:9">
      <c r="I618546" s="33"/>
    </row>
    <row r="618556" spans="9:9">
      <c r="I618556" s="33"/>
    </row>
    <row r="618559" spans="9:9">
      <c r="I618559" s="33"/>
    </row>
    <row r="618578" spans="9:9">
      <c r="I618578" s="33"/>
    </row>
    <row r="618588" spans="9:9">
      <c r="I618588" s="33"/>
    </row>
    <row r="618591" spans="9:9">
      <c r="I618591" s="33"/>
    </row>
    <row r="618610" spans="9:9">
      <c r="I618610" s="33"/>
    </row>
    <row r="618620" spans="9:9">
      <c r="I618620" s="33"/>
    </row>
    <row r="618623" spans="9:9">
      <c r="I618623" s="33"/>
    </row>
    <row r="618642" spans="9:9">
      <c r="I618642" s="33"/>
    </row>
    <row r="618652" spans="9:9">
      <c r="I618652" s="33"/>
    </row>
    <row r="618655" spans="9:9">
      <c r="I618655" s="33"/>
    </row>
    <row r="618674" spans="9:9">
      <c r="I618674" s="33"/>
    </row>
    <row r="618684" spans="9:9">
      <c r="I618684" s="33"/>
    </row>
    <row r="618687" spans="9:9">
      <c r="I618687" s="33"/>
    </row>
    <row r="618706" spans="9:9">
      <c r="I618706" s="33"/>
    </row>
    <row r="618716" spans="9:9">
      <c r="I618716" s="33"/>
    </row>
    <row r="618719" spans="9:9">
      <c r="I618719" s="33"/>
    </row>
    <row r="618738" spans="9:9">
      <c r="I618738" s="33"/>
    </row>
    <row r="618748" spans="9:9">
      <c r="I618748" s="33"/>
    </row>
    <row r="618751" spans="9:9">
      <c r="I618751" s="33"/>
    </row>
    <row r="618770" spans="9:9">
      <c r="I618770" s="33"/>
    </row>
    <row r="618780" spans="9:9">
      <c r="I618780" s="33"/>
    </row>
    <row r="618783" spans="9:9">
      <c r="I618783" s="33"/>
    </row>
    <row r="618802" spans="9:9">
      <c r="I618802" s="33"/>
    </row>
    <row r="618812" spans="9:9">
      <c r="I618812" s="33"/>
    </row>
    <row r="618815" spans="9:9">
      <c r="I618815" s="33"/>
    </row>
    <row r="618834" spans="9:9">
      <c r="I618834" s="33"/>
    </row>
    <row r="618844" spans="9:9">
      <c r="I618844" s="33"/>
    </row>
    <row r="618847" spans="9:9">
      <c r="I618847" s="33"/>
    </row>
    <row r="618866" spans="9:9">
      <c r="I618866" s="33"/>
    </row>
    <row r="618876" spans="9:9">
      <c r="I618876" s="33"/>
    </row>
    <row r="618879" spans="9:9">
      <c r="I618879" s="33"/>
    </row>
    <row r="618898" spans="9:9">
      <c r="I618898" s="33"/>
    </row>
    <row r="618908" spans="9:9">
      <c r="I618908" s="33"/>
    </row>
    <row r="618911" spans="9:9">
      <c r="I618911" s="33"/>
    </row>
    <row r="618930" spans="9:9">
      <c r="I618930" s="33"/>
    </row>
    <row r="618940" spans="9:9">
      <c r="I618940" s="33"/>
    </row>
    <row r="618943" spans="9:9">
      <c r="I618943" s="33"/>
    </row>
    <row r="618962" spans="9:9">
      <c r="I618962" s="33"/>
    </row>
    <row r="618972" spans="9:9">
      <c r="I618972" s="33"/>
    </row>
    <row r="618975" spans="9:9">
      <c r="I618975" s="33"/>
    </row>
    <row r="618994" spans="9:9">
      <c r="I618994" s="33"/>
    </row>
    <row r="619004" spans="9:9">
      <c r="I619004" s="33"/>
    </row>
    <row r="619007" spans="9:9">
      <c r="I619007" s="33"/>
    </row>
    <row r="619026" spans="9:9">
      <c r="I619026" s="33"/>
    </row>
    <row r="619036" spans="9:9">
      <c r="I619036" s="33"/>
    </row>
    <row r="619039" spans="9:9">
      <c r="I619039" s="33"/>
    </row>
    <row r="619058" spans="9:9">
      <c r="I619058" s="33"/>
    </row>
    <row r="619068" spans="9:9">
      <c r="I619068" s="33"/>
    </row>
    <row r="619071" spans="9:9">
      <c r="I619071" s="33"/>
    </row>
    <row r="619090" spans="9:9">
      <c r="I619090" s="33"/>
    </row>
    <row r="619100" spans="9:9">
      <c r="I619100" s="33"/>
    </row>
    <row r="619103" spans="9:9">
      <c r="I619103" s="33"/>
    </row>
    <row r="619122" spans="9:9">
      <c r="I619122" s="33"/>
    </row>
    <row r="619132" spans="9:9">
      <c r="I619132" s="33"/>
    </row>
    <row r="619135" spans="9:9">
      <c r="I619135" s="33"/>
    </row>
    <row r="619154" spans="9:9">
      <c r="I619154" s="33"/>
    </row>
    <row r="619164" spans="9:9">
      <c r="I619164" s="33"/>
    </row>
    <row r="619167" spans="9:9">
      <c r="I619167" s="33"/>
    </row>
    <row r="619186" spans="9:9">
      <c r="I619186" s="33"/>
    </row>
    <row r="619196" spans="9:9">
      <c r="I619196" s="33"/>
    </row>
    <row r="619199" spans="9:9">
      <c r="I619199" s="33"/>
    </row>
    <row r="619218" spans="9:9">
      <c r="I619218" s="33"/>
    </row>
    <row r="619228" spans="9:9">
      <c r="I619228" s="33"/>
    </row>
    <row r="619231" spans="9:9">
      <c r="I619231" s="33"/>
    </row>
    <row r="619250" spans="9:9">
      <c r="I619250" s="33"/>
    </row>
    <row r="619260" spans="9:9">
      <c r="I619260" s="33"/>
    </row>
    <row r="619263" spans="9:9">
      <c r="I619263" s="33"/>
    </row>
    <row r="619282" spans="9:9">
      <c r="I619282" s="33"/>
    </row>
    <row r="619292" spans="9:9">
      <c r="I619292" s="33"/>
    </row>
    <row r="619295" spans="9:9">
      <c r="I619295" s="33"/>
    </row>
    <row r="619314" spans="9:9">
      <c r="I619314" s="33"/>
    </row>
    <row r="619324" spans="9:9">
      <c r="I619324" s="33"/>
    </row>
    <row r="619327" spans="9:9">
      <c r="I619327" s="33"/>
    </row>
    <row r="619346" spans="9:9">
      <c r="I619346" s="33"/>
    </row>
    <row r="619356" spans="9:9">
      <c r="I619356" s="33"/>
    </row>
    <row r="619359" spans="9:9">
      <c r="I619359" s="33"/>
    </row>
    <row r="619378" spans="9:9">
      <c r="I619378" s="33"/>
    </row>
    <row r="619388" spans="9:9">
      <c r="I619388" s="33"/>
    </row>
    <row r="619391" spans="9:9">
      <c r="I619391" s="33"/>
    </row>
    <row r="619410" spans="9:9">
      <c r="I619410" s="33"/>
    </row>
    <row r="619420" spans="9:9">
      <c r="I619420" s="33"/>
    </row>
    <row r="619423" spans="9:9">
      <c r="I619423" s="33"/>
    </row>
    <row r="619442" spans="9:9">
      <c r="I619442" s="33"/>
    </row>
    <row r="619452" spans="9:9">
      <c r="I619452" s="33"/>
    </row>
    <row r="619455" spans="9:9">
      <c r="I619455" s="33"/>
    </row>
    <row r="619474" spans="9:9">
      <c r="I619474" s="33"/>
    </row>
    <row r="619484" spans="9:9">
      <c r="I619484" s="33"/>
    </row>
    <row r="619487" spans="9:9">
      <c r="I619487" s="33"/>
    </row>
    <row r="619506" spans="9:9">
      <c r="I619506" s="33"/>
    </row>
    <row r="619516" spans="9:9">
      <c r="I619516" s="33"/>
    </row>
    <row r="619519" spans="9:9">
      <c r="I619519" s="33"/>
    </row>
    <row r="619538" spans="9:9">
      <c r="I619538" s="33"/>
    </row>
    <row r="619548" spans="9:9">
      <c r="I619548" s="33"/>
    </row>
    <row r="619551" spans="9:9">
      <c r="I619551" s="33"/>
    </row>
    <row r="619570" spans="9:9">
      <c r="I619570" s="33"/>
    </row>
    <row r="619580" spans="9:9">
      <c r="I619580" s="33"/>
    </row>
    <row r="619583" spans="9:9">
      <c r="I619583" s="33"/>
    </row>
    <row r="619602" spans="9:9">
      <c r="I619602" s="33"/>
    </row>
    <row r="619612" spans="9:9">
      <c r="I619612" s="33"/>
    </row>
    <row r="619615" spans="9:9">
      <c r="I619615" s="33"/>
    </row>
    <row r="619634" spans="9:9">
      <c r="I619634" s="33"/>
    </row>
    <row r="619644" spans="9:9">
      <c r="I619644" s="33"/>
    </row>
    <row r="619647" spans="9:9">
      <c r="I619647" s="33"/>
    </row>
    <row r="619666" spans="9:9">
      <c r="I619666" s="33"/>
    </row>
    <row r="619676" spans="9:9">
      <c r="I619676" s="33"/>
    </row>
    <row r="619679" spans="9:9">
      <c r="I619679" s="33"/>
    </row>
    <row r="619698" spans="9:9">
      <c r="I619698" s="33"/>
    </row>
    <row r="619708" spans="9:9">
      <c r="I619708" s="33"/>
    </row>
    <row r="619711" spans="9:9">
      <c r="I619711" s="33"/>
    </row>
    <row r="619730" spans="9:9">
      <c r="I619730" s="33"/>
    </row>
    <row r="619740" spans="9:9">
      <c r="I619740" s="33"/>
    </row>
    <row r="619743" spans="9:9">
      <c r="I619743" s="33"/>
    </row>
    <row r="619762" spans="9:9">
      <c r="I619762" s="33"/>
    </row>
    <row r="619772" spans="9:9">
      <c r="I619772" s="33"/>
    </row>
    <row r="619775" spans="9:9">
      <c r="I619775" s="33"/>
    </row>
    <row r="619794" spans="9:9">
      <c r="I619794" s="33"/>
    </row>
    <row r="619804" spans="9:9">
      <c r="I619804" s="33"/>
    </row>
    <row r="619807" spans="9:9">
      <c r="I619807" s="33"/>
    </row>
    <row r="619826" spans="9:9">
      <c r="I619826" s="33"/>
    </row>
    <row r="619836" spans="9:9">
      <c r="I619836" s="33"/>
    </row>
    <row r="619839" spans="9:9">
      <c r="I619839" s="33"/>
    </row>
    <row r="619858" spans="9:9">
      <c r="I619858" s="33"/>
    </row>
    <row r="619868" spans="9:9">
      <c r="I619868" s="33"/>
    </row>
    <row r="619871" spans="9:9">
      <c r="I619871" s="33"/>
    </row>
    <row r="619890" spans="9:9">
      <c r="I619890" s="33"/>
    </row>
    <row r="619900" spans="9:9">
      <c r="I619900" s="33"/>
    </row>
    <row r="619903" spans="9:9">
      <c r="I619903" s="33"/>
    </row>
    <row r="619922" spans="9:9">
      <c r="I619922" s="33"/>
    </row>
    <row r="619932" spans="9:9">
      <c r="I619932" s="33"/>
    </row>
    <row r="619935" spans="9:9">
      <c r="I619935" s="33"/>
    </row>
    <row r="619954" spans="9:9">
      <c r="I619954" s="33"/>
    </row>
    <row r="619964" spans="9:9">
      <c r="I619964" s="33"/>
    </row>
    <row r="619967" spans="9:9">
      <c r="I619967" s="33"/>
    </row>
    <row r="619986" spans="9:9">
      <c r="I619986" s="33"/>
    </row>
    <row r="619996" spans="9:9">
      <c r="I619996" s="33"/>
    </row>
    <row r="619999" spans="9:9">
      <c r="I619999" s="33"/>
    </row>
    <row r="620018" spans="9:9">
      <c r="I620018" s="33"/>
    </row>
    <row r="620028" spans="9:9">
      <c r="I620028" s="33"/>
    </row>
    <row r="620031" spans="9:9">
      <c r="I620031" s="33"/>
    </row>
    <row r="620050" spans="9:9">
      <c r="I620050" s="33"/>
    </row>
    <row r="620060" spans="9:9">
      <c r="I620060" s="33"/>
    </row>
    <row r="620063" spans="9:9">
      <c r="I620063" s="33"/>
    </row>
    <row r="620082" spans="9:9">
      <c r="I620082" s="33"/>
    </row>
    <row r="620092" spans="9:9">
      <c r="I620092" s="33"/>
    </row>
    <row r="620095" spans="9:9">
      <c r="I620095" s="33"/>
    </row>
    <row r="620114" spans="9:9">
      <c r="I620114" s="33"/>
    </row>
    <row r="620124" spans="9:9">
      <c r="I620124" s="33"/>
    </row>
    <row r="620127" spans="9:9">
      <c r="I620127" s="33"/>
    </row>
    <row r="620146" spans="9:9">
      <c r="I620146" s="33"/>
    </row>
    <row r="620156" spans="9:9">
      <c r="I620156" s="33"/>
    </row>
    <row r="620159" spans="9:9">
      <c r="I620159" s="33"/>
    </row>
    <row r="620178" spans="9:9">
      <c r="I620178" s="33"/>
    </row>
    <row r="620188" spans="9:9">
      <c r="I620188" s="33"/>
    </row>
    <row r="620191" spans="9:9">
      <c r="I620191" s="33"/>
    </row>
    <row r="620210" spans="9:9">
      <c r="I620210" s="33"/>
    </row>
    <row r="620220" spans="9:9">
      <c r="I620220" s="33"/>
    </row>
    <row r="620223" spans="9:9">
      <c r="I620223" s="33"/>
    </row>
    <row r="620242" spans="9:9">
      <c r="I620242" s="33"/>
    </row>
    <row r="620252" spans="9:9">
      <c r="I620252" s="33"/>
    </row>
    <row r="620255" spans="9:9">
      <c r="I620255" s="33"/>
    </row>
    <row r="620274" spans="9:9">
      <c r="I620274" s="33"/>
    </row>
    <row r="620284" spans="9:9">
      <c r="I620284" s="33"/>
    </row>
    <row r="620287" spans="9:9">
      <c r="I620287" s="33"/>
    </row>
    <row r="620306" spans="9:9">
      <c r="I620306" s="33"/>
    </row>
    <row r="620316" spans="9:9">
      <c r="I620316" s="33"/>
    </row>
    <row r="620319" spans="9:9">
      <c r="I620319" s="33"/>
    </row>
    <row r="620338" spans="9:9">
      <c r="I620338" s="33"/>
    </row>
    <row r="620348" spans="9:9">
      <c r="I620348" s="33"/>
    </row>
    <row r="620351" spans="9:9">
      <c r="I620351" s="33"/>
    </row>
    <row r="620370" spans="9:9">
      <c r="I620370" s="33"/>
    </row>
    <row r="620380" spans="9:9">
      <c r="I620380" s="33"/>
    </row>
    <row r="620383" spans="9:9">
      <c r="I620383" s="33"/>
    </row>
    <row r="620402" spans="9:9">
      <c r="I620402" s="33"/>
    </row>
    <row r="620412" spans="9:9">
      <c r="I620412" s="33"/>
    </row>
    <row r="620415" spans="9:9">
      <c r="I620415" s="33"/>
    </row>
    <row r="620434" spans="9:9">
      <c r="I620434" s="33"/>
    </row>
    <row r="620444" spans="9:9">
      <c r="I620444" s="33"/>
    </row>
    <row r="620447" spans="9:9">
      <c r="I620447" s="33"/>
    </row>
    <row r="620466" spans="9:9">
      <c r="I620466" s="33"/>
    </row>
    <row r="620476" spans="9:9">
      <c r="I620476" s="33"/>
    </row>
    <row r="620479" spans="9:9">
      <c r="I620479" s="33"/>
    </row>
    <row r="620498" spans="9:9">
      <c r="I620498" s="33"/>
    </row>
    <row r="620508" spans="9:9">
      <c r="I620508" s="33"/>
    </row>
    <row r="620511" spans="9:9">
      <c r="I620511" s="33"/>
    </row>
    <row r="620530" spans="9:9">
      <c r="I620530" s="33"/>
    </row>
    <row r="620540" spans="9:9">
      <c r="I620540" s="33"/>
    </row>
    <row r="620543" spans="9:9">
      <c r="I620543" s="33"/>
    </row>
    <row r="620562" spans="9:9">
      <c r="I620562" s="33"/>
    </row>
    <row r="620572" spans="9:9">
      <c r="I620572" s="33"/>
    </row>
    <row r="620575" spans="9:9">
      <c r="I620575" s="33"/>
    </row>
    <row r="620594" spans="9:9">
      <c r="I620594" s="33"/>
    </row>
    <row r="620604" spans="9:9">
      <c r="I620604" s="33"/>
    </row>
    <row r="620607" spans="9:9">
      <c r="I620607" s="33"/>
    </row>
    <row r="620626" spans="9:9">
      <c r="I620626" s="33"/>
    </row>
    <row r="620636" spans="9:9">
      <c r="I620636" s="33"/>
    </row>
    <row r="620639" spans="9:9">
      <c r="I620639" s="33"/>
    </row>
    <row r="620658" spans="9:9">
      <c r="I620658" s="33"/>
    </row>
    <row r="620668" spans="9:9">
      <c r="I620668" s="33"/>
    </row>
    <row r="620671" spans="9:9">
      <c r="I620671" s="33"/>
    </row>
    <row r="620690" spans="9:9">
      <c r="I620690" s="33"/>
    </row>
    <row r="620700" spans="9:9">
      <c r="I620700" s="33"/>
    </row>
    <row r="620703" spans="9:9">
      <c r="I620703" s="33"/>
    </row>
    <row r="620722" spans="9:9">
      <c r="I620722" s="33"/>
    </row>
    <row r="620732" spans="9:9">
      <c r="I620732" s="33"/>
    </row>
    <row r="620735" spans="9:9">
      <c r="I620735" s="33"/>
    </row>
    <row r="620754" spans="9:9">
      <c r="I620754" s="33"/>
    </row>
    <row r="620764" spans="9:9">
      <c r="I620764" s="33"/>
    </row>
    <row r="620767" spans="9:9">
      <c r="I620767" s="33"/>
    </row>
    <row r="620786" spans="9:9">
      <c r="I620786" s="33"/>
    </row>
    <row r="620796" spans="9:9">
      <c r="I620796" s="33"/>
    </row>
    <row r="620799" spans="9:9">
      <c r="I620799" s="33"/>
    </row>
    <row r="620818" spans="9:9">
      <c r="I620818" s="33"/>
    </row>
    <row r="620828" spans="9:9">
      <c r="I620828" s="33"/>
    </row>
    <row r="620831" spans="9:9">
      <c r="I620831" s="33"/>
    </row>
    <row r="620850" spans="9:9">
      <c r="I620850" s="33"/>
    </row>
    <row r="620860" spans="9:9">
      <c r="I620860" s="33"/>
    </row>
    <row r="620863" spans="9:9">
      <c r="I620863" s="33"/>
    </row>
    <row r="620882" spans="9:9">
      <c r="I620882" s="33"/>
    </row>
    <row r="620892" spans="9:9">
      <c r="I620892" s="33"/>
    </row>
    <row r="620895" spans="9:9">
      <c r="I620895" s="33"/>
    </row>
    <row r="620914" spans="9:9">
      <c r="I620914" s="33"/>
    </row>
    <row r="620924" spans="9:9">
      <c r="I620924" s="33"/>
    </row>
    <row r="620927" spans="9:9">
      <c r="I620927" s="33"/>
    </row>
    <row r="620946" spans="9:9">
      <c r="I620946" s="33"/>
    </row>
    <row r="620956" spans="9:9">
      <c r="I620956" s="33"/>
    </row>
    <row r="620959" spans="9:9">
      <c r="I620959" s="33"/>
    </row>
    <row r="620978" spans="9:9">
      <c r="I620978" s="33"/>
    </row>
    <row r="620988" spans="9:9">
      <c r="I620988" s="33"/>
    </row>
    <row r="620991" spans="9:9">
      <c r="I620991" s="33"/>
    </row>
    <row r="621010" spans="9:9">
      <c r="I621010" s="33"/>
    </row>
    <row r="621020" spans="9:9">
      <c r="I621020" s="33"/>
    </row>
    <row r="621023" spans="9:9">
      <c r="I621023" s="33"/>
    </row>
    <row r="621042" spans="9:9">
      <c r="I621042" s="33"/>
    </row>
    <row r="621052" spans="9:9">
      <c r="I621052" s="33"/>
    </row>
    <row r="621055" spans="9:9">
      <c r="I621055" s="33"/>
    </row>
    <row r="621074" spans="9:9">
      <c r="I621074" s="33"/>
    </row>
    <row r="621084" spans="9:9">
      <c r="I621084" s="33"/>
    </row>
    <row r="621087" spans="9:9">
      <c r="I621087" s="33"/>
    </row>
    <row r="621106" spans="9:9">
      <c r="I621106" s="33"/>
    </row>
    <row r="621116" spans="9:9">
      <c r="I621116" s="33"/>
    </row>
    <row r="621119" spans="9:9">
      <c r="I621119" s="33"/>
    </row>
    <row r="621138" spans="9:9">
      <c r="I621138" s="33"/>
    </row>
    <row r="621148" spans="9:9">
      <c r="I621148" s="33"/>
    </row>
    <row r="621151" spans="9:9">
      <c r="I621151" s="33"/>
    </row>
    <row r="621170" spans="9:9">
      <c r="I621170" s="33"/>
    </row>
    <row r="621180" spans="9:9">
      <c r="I621180" s="33"/>
    </row>
    <row r="621183" spans="9:9">
      <c r="I621183" s="33"/>
    </row>
    <row r="621202" spans="9:9">
      <c r="I621202" s="33"/>
    </row>
    <row r="621212" spans="9:9">
      <c r="I621212" s="33"/>
    </row>
    <row r="621215" spans="9:9">
      <c r="I621215" s="33"/>
    </row>
    <row r="621234" spans="9:9">
      <c r="I621234" s="33"/>
    </row>
    <row r="621244" spans="9:9">
      <c r="I621244" s="33"/>
    </row>
    <row r="621247" spans="9:9">
      <c r="I621247" s="33"/>
    </row>
    <row r="621266" spans="9:9">
      <c r="I621266" s="33"/>
    </row>
    <row r="621276" spans="9:9">
      <c r="I621276" s="33"/>
    </row>
    <row r="621279" spans="9:9">
      <c r="I621279" s="33"/>
    </row>
    <row r="621298" spans="9:9">
      <c r="I621298" s="33"/>
    </row>
    <row r="621308" spans="9:9">
      <c r="I621308" s="33"/>
    </row>
    <row r="621311" spans="9:9">
      <c r="I621311" s="33"/>
    </row>
    <row r="621330" spans="9:9">
      <c r="I621330" s="33"/>
    </row>
    <row r="621340" spans="9:9">
      <c r="I621340" s="33"/>
    </row>
    <row r="621343" spans="9:9">
      <c r="I621343" s="33"/>
    </row>
    <row r="621362" spans="9:9">
      <c r="I621362" s="33"/>
    </row>
    <row r="621372" spans="9:9">
      <c r="I621372" s="33"/>
    </row>
    <row r="621375" spans="9:9">
      <c r="I621375" s="33"/>
    </row>
    <row r="621394" spans="9:9">
      <c r="I621394" s="33"/>
    </row>
    <row r="621404" spans="9:9">
      <c r="I621404" s="33"/>
    </row>
    <row r="621407" spans="9:9">
      <c r="I621407" s="33"/>
    </row>
    <row r="621426" spans="9:9">
      <c r="I621426" s="33"/>
    </row>
    <row r="621436" spans="9:9">
      <c r="I621436" s="33"/>
    </row>
    <row r="621439" spans="9:9">
      <c r="I621439" s="33"/>
    </row>
    <row r="621458" spans="9:9">
      <c r="I621458" s="33"/>
    </row>
    <row r="621468" spans="9:9">
      <c r="I621468" s="33"/>
    </row>
    <row r="621471" spans="9:9">
      <c r="I621471" s="33"/>
    </row>
    <row r="621490" spans="9:9">
      <c r="I621490" s="33"/>
    </row>
    <row r="621500" spans="9:9">
      <c r="I621500" s="33"/>
    </row>
    <row r="621503" spans="9:9">
      <c r="I621503" s="33"/>
    </row>
    <row r="621522" spans="9:9">
      <c r="I621522" s="33"/>
    </row>
    <row r="621532" spans="9:9">
      <c r="I621532" s="33"/>
    </row>
    <row r="621535" spans="9:9">
      <c r="I621535" s="33"/>
    </row>
    <row r="621554" spans="9:9">
      <c r="I621554" s="33"/>
    </row>
    <row r="621564" spans="9:9">
      <c r="I621564" s="33"/>
    </row>
    <row r="621567" spans="9:9">
      <c r="I621567" s="33"/>
    </row>
    <row r="621586" spans="9:9">
      <c r="I621586" s="33"/>
    </row>
    <row r="621596" spans="9:9">
      <c r="I621596" s="33"/>
    </row>
    <row r="621599" spans="9:9">
      <c r="I621599" s="33"/>
    </row>
    <row r="621618" spans="9:9">
      <c r="I621618" s="33"/>
    </row>
    <row r="621628" spans="9:9">
      <c r="I621628" s="33"/>
    </row>
    <row r="621631" spans="9:9">
      <c r="I621631" s="33"/>
    </row>
    <row r="621650" spans="9:9">
      <c r="I621650" s="33"/>
    </row>
    <row r="621660" spans="9:9">
      <c r="I621660" s="33"/>
    </row>
    <row r="621663" spans="9:9">
      <c r="I621663" s="33"/>
    </row>
    <row r="621682" spans="9:9">
      <c r="I621682" s="33"/>
    </row>
    <row r="621692" spans="9:9">
      <c r="I621692" s="33"/>
    </row>
    <row r="621695" spans="9:9">
      <c r="I621695" s="33"/>
    </row>
    <row r="621714" spans="9:9">
      <c r="I621714" s="33"/>
    </row>
    <row r="621724" spans="9:9">
      <c r="I621724" s="33"/>
    </row>
    <row r="621727" spans="9:9">
      <c r="I621727" s="33"/>
    </row>
    <row r="621746" spans="9:9">
      <c r="I621746" s="33"/>
    </row>
    <row r="621756" spans="9:9">
      <c r="I621756" s="33"/>
    </row>
    <row r="621759" spans="9:9">
      <c r="I621759" s="33"/>
    </row>
    <row r="621778" spans="9:9">
      <c r="I621778" s="33"/>
    </row>
    <row r="621788" spans="9:9">
      <c r="I621788" s="33"/>
    </row>
    <row r="621791" spans="9:9">
      <c r="I621791" s="33"/>
    </row>
    <row r="621810" spans="9:9">
      <c r="I621810" s="33"/>
    </row>
    <row r="621820" spans="9:9">
      <c r="I621820" s="33"/>
    </row>
    <row r="621823" spans="9:9">
      <c r="I621823" s="33"/>
    </row>
    <row r="621842" spans="9:9">
      <c r="I621842" s="33"/>
    </row>
    <row r="621852" spans="9:9">
      <c r="I621852" s="33"/>
    </row>
    <row r="621855" spans="9:9">
      <c r="I621855" s="33"/>
    </row>
    <row r="621874" spans="9:9">
      <c r="I621874" s="33"/>
    </row>
    <row r="621884" spans="9:9">
      <c r="I621884" s="33"/>
    </row>
    <row r="621887" spans="9:9">
      <c r="I621887" s="33"/>
    </row>
    <row r="621906" spans="9:9">
      <c r="I621906" s="33"/>
    </row>
    <row r="621916" spans="9:9">
      <c r="I621916" s="33"/>
    </row>
    <row r="621919" spans="9:9">
      <c r="I621919" s="33"/>
    </row>
    <row r="621938" spans="9:9">
      <c r="I621938" s="33"/>
    </row>
    <row r="621948" spans="9:9">
      <c r="I621948" s="33"/>
    </row>
    <row r="621951" spans="9:9">
      <c r="I621951" s="33"/>
    </row>
    <row r="621970" spans="9:9">
      <c r="I621970" s="33"/>
    </row>
    <row r="621980" spans="9:9">
      <c r="I621980" s="33"/>
    </row>
    <row r="621983" spans="9:9">
      <c r="I621983" s="33"/>
    </row>
    <row r="622002" spans="9:9">
      <c r="I622002" s="33"/>
    </row>
    <row r="622012" spans="9:9">
      <c r="I622012" s="33"/>
    </row>
    <row r="622015" spans="9:9">
      <c r="I622015" s="33"/>
    </row>
    <row r="622034" spans="9:9">
      <c r="I622034" s="33"/>
    </row>
    <row r="622044" spans="9:9">
      <c r="I622044" s="33"/>
    </row>
    <row r="622047" spans="9:9">
      <c r="I622047" s="33"/>
    </row>
    <row r="622066" spans="9:9">
      <c r="I622066" s="33"/>
    </row>
    <row r="622076" spans="9:9">
      <c r="I622076" s="33"/>
    </row>
    <row r="622079" spans="9:9">
      <c r="I622079" s="33"/>
    </row>
    <row r="622098" spans="9:9">
      <c r="I622098" s="33"/>
    </row>
    <row r="622108" spans="9:9">
      <c r="I622108" s="33"/>
    </row>
    <row r="622111" spans="9:9">
      <c r="I622111" s="33"/>
    </row>
    <row r="622130" spans="9:9">
      <c r="I622130" s="33"/>
    </row>
    <row r="622140" spans="9:9">
      <c r="I622140" s="33"/>
    </row>
    <row r="622143" spans="9:9">
      <c r="I622143" s="33"/>
    </row>
    <row r="622162" spans="9:9">
      <c r="I622162" s="33"/>
    </row>
    <row r="622172" spans="9:9">
      <c r="I622172" s="33"/>
    </row>
    <row r="622175" spans="9:9">
      <c r="I622175" s="33"/>
    </row>
    <row r="622194" spans="9:9">
      <c r="I622194" s="33"/>
    </row>
    <row r="622204" spans="9:9">
      <c r="I622204" s="33"/>
    </row>
    <row r="622207" spans="9:9">
      <c r="I622207" s="33"/>
    </row>
    <row r="622226" spans="9:9">
      <c r="I622226" s="33"/>
    </row>
    <row r="622236" spans="9:9">
      <c r="I622236" s="33"/>
    </row>
    <row r="622239" spans="9:9">
      <c r="I622239" s="33"/>
    </row>
    <row r="622258" spans="9:9">
      <c r="I622258" s="33"/>
    </row>
    <row r="622268" spans="9:9">
      <c r="I622268" s="33"/>
    </row>
    <row r="622271" spans="9:9">
      <c r="I622271" s="33"/>
    </row>
    <row r="622290" spans="9:9">
      <c r="I622290" s="33"/>
    </row>
    <row r="622300" spans="9:9">
      <c r="I622300" s="33"/>
    </row>
    <row r="622303" spans="9:9">
      <c r="I622303" s="33"/>
    </row>
    <row r="622322" spans="9:9">
      <c r="I622322" s="33"/>
    </row>
    <row r="622332" spans="9:9">
      <c r="I622332" s="33"/>
    </row>
    <row r="622335" spans="9:9">
      <c r="I622335" s="33"/>
    </row>
    <row r="622354" spans="9:9">
      <c r="I622354" s="33"/>
    </row>
    <row r="622364" spans="9:9">
      <c r="I622364" s="33"/>
    </row>
    <row r="622367" spans="9:9">
      <c r="I622367" s="33"/>
    </row>
    <row r="622386" spans="9:9">
      <c r="I622386" s="33"/>
    </row>
    <row r="622396" spans="9:9">
      <c r="I622396" s="33"/>
    </row>
    <row r="622399" spans="9:9">
      <c r="I622399" s="33"/>
    </row>
    <row r="622418" spans="9:9">
      <c r="I622418" s="33"/>
    </row>
    <row r="622428" spans="9:9">
      <c r="I622428" s="33"/>
    </row>
    <row r="622431" spans="9:9">
      <c r="I622431" s="33"/>
    </row>
    <row r="622450" spans="9:9">
      <c r="I622450" s="33"/>
    </row>
    <row r="622460" spans="9:9">
      <c r="I622460" s="33"/>
    </row>
    <row r="622463" spans="9:9">
      <c r="I622463" s="33"/>
    </row>
    <row r="622482" spans="9:9">
      <c r="I622482" s="33"/>
    </row>
    <row r="622492" spans="9:9">
      <c r="I622492" s="33"/>
    </row>
    <row r="622495" spans="9:9">
      <c r="I622495" s="33"/>
    </row>
    <row r="622514" spans="9:9">
      <c r="I622514" s="33"/>
    </row>
    <row r="622524" spans="9:9">
      <c r="I622524" s="33"/>
    </row>
    <row r="622527" spans="9:9">
      <c r="I622527" s="33"/>
    </row>
    <row r="622546" spans="9:9">
      <c r="I622546" s="33"/>
    </row>
    <row r="622556" spans="9:9">
      <c r="I622556" s="33"/>
    </row>
    <row r="622559" spans="9:9">
      <c r="I622559" s="33"/>
    </row>
    <row r="622578" spans="9:9">
      <c r="I622578" s="33"/>
    </row>
    <row r="622588" spans="9:9">
      <c r="I622588" s="33"/>
    </row>
    <row r="622591" spans="9:9">
      <c r="I622591" s="33"/>
    </row>
    <row r="622610" spans="9:9">
      <c r="I622610" s="33"/>
    </row>
    <row r="622620" spans="9:9">
      <c r="I622620" s="33"/>
    </row>
    <row r="622623" spans="9:9">
      <c r="I622623" s="33"/>
    </row>
    <row r="622642" spans="9:9">
      <c r="I622642" s="33"/>
    </row>
    <row r="622652" spans="9:9">
      <c r="I622652" s="33"/>
    </row>
    <row r="622655" spans="9:9">
      <c r="I622655" s="33"/>
    </row>
    <row r="622674" spans="9:9">
      <c r="I622674" s="33"/>
    </row>
    <row r="622684" spans="9:9">
      <c r="I622684" s="33"/>
    </row>
    <row r="622687" spans="9:9">
      <c r="I622687" s="33"/>
    </row>
    <row r="622706" spans="9:9">
      <c r="I622706" s="33"/>
    </row>
    <row r="622716" spans="9:9">
      <c r="I622716" s="33"/>
    </row>
    <row r="622719" spans="9:9">
      <c r="I622719" s="33"/>
    </row>
    <row r="622738" spans="9:9">
      <c r="I622738" s="33"/>
    </row>
    <row r="622748" spans="9:9">
      <c r="I622748" s="33"/>
    </row>
    <row r="622751" spans="9:9">
      <c r="I622751" s="33"/>
    </row>
    <row r="622770" spans="9:9">
      <c r="I622770" s="33"/>
    </row>
    <row r="622780" spans="9:9">
      <c r="I622780" s="33"/>
    </row>
    <row r="622783" spans="9:9">
      <c r="I622783" s="33"/>
    </row>
    <row r="622802" spans="9:9">
      <c r="I622802" s="33"/>
    </row>
    <row r="622812" spans="9:9">
      <c r="I622812" s="33"/>
    </row>
    <row r="622815" spans="9:9">
      <c r="I622815" s="33"/>
    </row>
    <row r="622834" spans="9:9">
      <c r="I622834" s="33"/>
    </row>
    <row r="622844" spans="9:9">
      <c r="I622844" s="33"/>
    </row>
    <row r="622847" spans="9:9">
      <c r="I622847" s="33"/>
    </row>
    <row r="622866" spans="9:9">
      <c r="I622866" s="33"/>
    </row>
    <row r="622876" spans="9:9">
      <c r="I622876" s="33"/>
    </row>
    <row r="622879" spans="9:9">
      <c r="I622879" s="33"/>
    </row>
    <row r="622898" spans="9:9">
      <c r="I622898" s="33"/>
    </row>
    <row r="622908" spans="9:9">
      <c r="I622908" s="33"/>
    </row>
    <row r="622911" spans="9:9">
      <c r="I622911" s="33"/>
    </row>
    <row r="622930" spans="9:9">
      <c r="I622930" s="33"/>
    </row>
    <row r="622940" spans="9:9">
      <c r="I622940" s="33"/>
    </row>
    <row r="622943" spans="9:9">
      <c r="I622943" s="33"/>
    </row>
    <row r="622962" spans="9:9">
      <c r="I622962" s="33"/>
    </row>
    <row r="622972" spans="9:9">
      <c r="I622972" s="33"/>
    </row>
    <row r="622975" spans="9:9">
      <c r="I622975" s="33"/>
    </row>
    <row r="622994" spans="9:9">
      <c r="I622994" s="33"/>
    </row>
    <row r="623004" spans="9:9">
      <c r="I623004" s="33"/>
    </row>
    <row r="623007" spans="9:9">
      <c r="I623007" s="33"/>
    </row>
    <row r="623026" spans="9:9">
      <c r="I623026" s="33"/>
    </row>
    <row r="623036" spans="9:9">
      <c r="I623036" s="33"/>
    </row>
    <row r="623039" spans="9:9">
      <c r="I623039" s="33"/>
    </row>
    <row r="623058" spans="9:9">
      <c r="I623058" s="33"/>
    </row>
    <row r="623068" spans="9:9">
      <c r="I623068" s="33"/>
    </row>
    <row r="623071" spans="9:9">
      <c r="I623071" s="33"/>
    </row>
    <row r="623090" spans="9:9">
      <c r="I623090" s="33"/>
    </row>
    <row r="623100" spans="9:9">
      <c r="I623100" s="33"/>
    </row>
    <row r="623103" spans="9:9">
      <c r="I623103" s="33"/>
    </row>
    <row r="623122" spans="9:9">
      <c r="I623122" s="33"/>
    </row>
    <row r="623132" spans="9:9">
      <c r="I623132" s="33"/>
    </row>
    <row r="623135" spans="9:9">
      <c r="I623135" s="33"/>
    </row>
    <row r="623154" spans="9:9">
      <c r="I623154" s="33"/>
    </row>
    <row r="623164" spans="9:9">
      <c r="I623164" s="33"/>
    </row>
    <row r="623167" spans="9:9">
      <c r="I623167" s="33"/>
    </row>
    <row r="623186" spans="9:9">
      <c r="I623186" s="33"/>
    </row>
    <row r="623196" spans="9:9">
      <c r="I623196" s="33"/>
    </row>
    <row r="623199" spans="9:9">
      <c r="I623199" s="33"/>
    </row>
    <row r="623218" spans="9:9">
      <c r="I623218" s="33"/>
    </row>
    <row r="623228" spans="9:9">
      <c r="I623228" s="33"/>
    </row>
    <row r="623231" spans="9:9">
      <c r="I623231" s="33"/>
    </row>
    <row r="623250" spans="9:9">
      <c r="I623250" s="33"/>
    </row>
    <row r="623260" spans="9:9">
      <c r="I623260" s="33"/>
    </row>
    <row r="623263" spans="9:9">
      <c r="I623263" s="33"/>
    </row>
    <row r="623282" spans="9:9">
      <c r="I623282" s="33"/>
    </row>
    <row r="623292" spans="9:9">
      <c r="I623292" s="33"/>
    </row>
    <row r="623295" spans="9:9">
      <c r="I623295" s="33"/>
    </row>
    <row r="623314" spans="9:9">
      <c r="I623314" s="33"/>
    </row>
    <row r="623324" spans="9:9">
      <c r="I623324" s="33"/>
    </row>
    <row r="623327" spans="9:9">
      <c r="I623327" s="33"/>
    </row>
    <row r="623346" spans="9:9">
      <c r="I623346" s="33"/>
    </row>
    <row r="623356" spans="9:9">
      <c r="I623356" s="33"/>
    </row>
    <row r="623359" spans="9:9">
      <c r="I623359" s="33"/>
    </row>
    <row r="623378" spans="9:9">
      <c r="I623378" s="33"/>
    </row>
    <row r="623388" spans="9:9">
      <c r="I623388" s="33"/>
    </row>
    <row r="623391" spans="9:9">
      <c r="I623391" s="33"/>
    </row>
    <row r="623410" spans="9:9">
      <c r="I623410" s="33"/>
    </row>
    <row r="623420" spans="9:9">
      <c r="I623420" s="33"/>
    </row>
    <row r="623423" spans="9:9">
      <c r="I623423" s="33"/>
    </row>
    <row r="623442" spans="9:9">
      <c r="I623442" s="33"/>
    </row>
    <row r="623452" spans="9:9">
      <c r="I623452" s="33"/>
    </row>
    <row r="623455" spans="9:9">
      <c r="I623455" s="33"/>
    </row>
    <row r="623474" spans="9:9">
      <c r="I623474" s="33"/>
    </row>
    <row r="623484" spans="9:9">
      <c r="I623484" s="33"/>
    </row>
    <row r="623487" spans="9:9">
      <c r="I623487" s="33"/>
    </row>
    <row r="623506" spans="9:9">
      <c r="I623506" s="33"/>
    </row>
    <row r="623516" spans="9:9">
      <c r="I623516" s="33"/>
    </row>
    <row r="623519" spans="9:9">
      <c r="I623519" s="33"/>
    </row>
    <row r="623538" spans="9:9">
      <c r="I623538" s="33"/>
    </row>
    <row r="623548" spans="9:9">
      <c r="I623548" s="33"/>
    </row>
    <row r="623551" spans="9:9">
      <c r="I623551" s="33"/>
    </row>
    <row r="623570" spans="9:9">
      <c r="I623570" s="33"/>
    </row>
    <row r="623580" spans="9:9">
      <c r="I623580" s="33"/>
    </row>
    <row r="623583" spans="9:9">
      <c r="I623583" s="33"/>
    </row>
    <row r="623602" spans="9:9">
      <c r="I623602" s="33"/>
    </row>
    <row r="623612" spans="9:9">
      <c r="I623612" s="33"/>
    </row>
    <row r="623615" spans="9:9">
      <c r="I623615" s="33"/>
    </row>
    <row r="623634" spans="9:9">
      <c r="I623634" s="33"/>
    </row>
    <row r="623644" spans="9:9">
      <c r="I623644" s="33"/>
    </row>
    <row r="623647" spans="9:9">
      <c r="I623647" s="33"/>
    </row>
    <row r="623666" spans="9:9">
      <c r="I623666" s="33"/>
    </row>
    <row r="623676" spans="9:9">
      <c r="I623676" s="33"/>
    </row>
    <row r="623679" spans="9:9">
      <c r="I623679" s="33"/>
    </row>
    <row r="623698" spans="9:9">
      <c r="I623698" s="33"/>
    </row>
    <row r="623708" spans="9:9">
      <c r="I623708" s="33"/>
    </row>
    <row r="623711" spans="9:9">
      <c r="I623711" s="33"/>
    </row>
    <row r="623730" spans="9:9">
      <c r="I623730" s="33"/>
    </row>
    <row r="623740" spans="9:9">
      <c r="I623740" s="33"/>
    </row>
    <row r="623743" spans="9:9">
      <c r="I623743" s="33"/>
    </row>
    <row r="623762" spans="9:9">
      <c r="I623762" s="33"/>
    </row>
    <row r="623772" spans="9:9">
      <c r="I623772" s="33"/>
    </row>
    <row r="623775" spans="9:9">
      <c r="I623775" s="33"/>
    </row>
    <row r="623794" spans="9:9">
      <c r="I623794" s="33"/>
    </row>
    <row r="623804" spans="9:9">
      <c r="I623804" s="33"/>
    </row>
    <row r="623807" spans="9:9">
      <c r="I623807" s="33"/>
    </row>
    <row r="623826" spans="9:9">
      <c r="I623826" s="33"/>
    </row>
    <row r="623836" spans="9:9">
      <c r="I623836" s="33"/>
    </row>
    <row r="623839" spans="9:9">
      <c r="I623839" s="33"/>
    </row>
    <row r="623858" spans="9:9">
      <c r="I623858" s="33"/>
    </row>
    <row r="623868" spans="9:9">
      <c r="I623868" s="33"/>
    </row>
    <row r="623871" spans="9:9">
      <c r="I623871" s="33"/>
    </row>
    <row r="623890" spans="9:9">
      <c r="I623890" s="33"/>
    </row>
    <row r="623900" spans="9:9">
      <c r="I623900" s="33"/>
    </row>
    <row r="623903" spans="9:9">
      <c r="I623903" s="33"/>
    </row>
    <row r="623922" spans="9:9">
      <c r="I623922" s="33"/>
    </row>
    <row r="623932" spans="9:9">
      <c r="I623932" s="33"/>
    </row>
    <row r="623935" spans="9:9">
      <c r="I623935" s="33"/>
    </row>
    <row r="623954" spans="9:9">
      <c r="I623954" s="33"/>
    </row>
    <row r="623964" spans="9:9">
      <c r="I623964" s="33"/>
    </row>
    <row r="623967" spans="9:9">
      <c r="I623967" s="33"/>
    </row>
    <row r="623986" spans="9:9">
      <c r="I623986" s="33"/>
    </row>
    <row r="623996" spans="9:9">
      <c r="I623996" s="33"/>
    </row>
    <row r="623999" spans="9:9">
      <c r="I623999" s="33"/>
    </row>
    <row r="624018" spans="9:9">
      <c r="I624018" s="33"/>
    </row>
    <row r="624028" spans="9:9">
      <c r="I624028" s="33"/>
    </row>
    <row r="624031" spans="9:9">
      <c r="I624031" s="33"/>
    </row>
    <row r="624050" spans="9:9">
      <c r="I624050" s="33"/>
    </row>
    <row r="624060" spans="9:9">
      <c r="I624060" s="33"/>
    </row>
    <row r="624063" spans="9:9">
      <c r="I624063" s="33"/>
    </row>
    <row r="624082" spans="9:9">
      <c r="I624082" s="33"/>
    </row>
    <row r="624092" spans="9:9">
      <c r="I624092" s="33"/>
    </row>
    <row r="624095" spans="9:9">
      <c r="I624095" s="33"/>
    </row>
    <row r="624114" spans="9:9">
      <c r="I624114" s="33"/>
    </row>
    <row r="624124" spans="9:9">
      <c r="I624124" s="33"/>
    </row>
    <row r="624127" spans="9:9">
      <c r="I624127" s="33"/>
    </row>
    <row r="624146" spans="9:9">
      <c r="I624146" s="33"/>
    </row>
    <row r="624156" spans="9:9">
      <c r="I624156" s="33"/>
    </row>
    <row r="624159" spans="9:9">
      <c r="I624159" s="33"/>
    </row>
    <row r="624178" spans="9:9">
      <c r="I624178" s="33"/>
    </row>
    <row r="624188" spans="9:9">
      <c r="I624188" s="33"/>
    </row>
    <row r="624191" spans="9:9">
      <c r="I624191" s="33"/>
    </row>
    <row r="624210" spans="9:9">
      <c r="I624210" s="33"/>
    </row>
    <row r="624220" spans="9:9">
      <c r="I624220" s="33"/>
    </row>
    <row r="624223" spans="9:9">
      <c r="I624223" s="33"/>
    </row>
    <row r="624242" spans="9:9">
      <c r="I624242" s="33"/>
    </row>
    <row r="624252" spans="9:9">
      <c r="I624252" s="33"/>
    </row>
    <row r="624255" spans="9:9">
      <c r="I624255" s="33"/>
    </row>
    <row r="624274" spans="9:9">
      <c r="I624274" s="33"/>
    </row>
    <row r="624284" spans="9:9">
      <c r="I624284" s="33"/>
    </row>
    <row r="624287" spans="9:9">
      <c r="I624287" s="33"/>
    </row>
    <row r="624306" spans="9:9">
      <c r="I624306" s="33"/>
    </row>
    <row r="624316" spans="9:9">
      <c r="I624316" s="33"/>
    </row>
    <row r="624319" spans="9:9">
      <c r="I624319" s="33"/>
    </row>
    <row r="624338" spans="9:9">
      <c r="I624338" s="33"/>
    </row>
    <row r="624348" spans="9:9">
      <c r="I624348" s="33"/>
    </row>
    <row r="624351" spans="9:9">
      <c r="I624351" s="33"/>
    </row>
    <row r="624370" spans="9:9">
      <c r="I624370" s="33"/>
    </row>
    <row r="624380" spans="9:9">
      <c r="I624380" s="33"/>
    </row>
    <row r="624383" spans="9:9">
      <c r="I624383" s="33"/>
    </row>
    <row r="624402" spans="9:9">
      <c r="I624402" s="33"/>
    </row>
    <row r="624412" spans="9:9">
      <c r="I624412" s="33"/>
    </row>
    <row r="624415" spans="9:9">
      <c r="I624415" s="33"/>
    </row>
    <row r="624434" spans="9:9">
      <c r="I624434" s="33"/>
    </row>
    <row r="624444" spans="9:9">
      <c r="I624444" s="33"/>
    </row>
    <row r="624447" spans="9:9">
      <c r="I624447" s="33"/>
    </row>
    <row r="624466" spans="9:9">
      <c r="I624466" s="33"/>
    </row>
    <row r="624476" spans="9:9">
      <c r="I624476" s="33"/>
    </row>
    <row r="624479" spans="9:9">
      <c r="I624479" s="33"/>
    </row>
    <row r="624498" spans="9:9">
      <c r="I624498" s="33"/>
    </row>
    <row r="624508" spans="9:9">
      <c r="I624508" s="33"/>
    </row>
    <row r="624511" spans="9:9">
      <c r="I624511" s="33"/>
    </row>
    <row r="624530" spans="9:9">
      <c r="I624530" s="33"/>
    </row>
    <row r="624540" spans="9:9">
      <c r="I624540" s="33"/>
    </row>
    <row r="624543" spans="9:9">
      <c r="I624543" s="33"/>
    </row>
    <row r="624562" spans="9:9">
      <c r="I624562" s="33"/>
    </row>
    <row r="624572" spans="9:9">
      <c r="I624572" s="33"/>
    </row>
    <row r="624575" spans="9:9">
      <c r="I624575" s="33"/>
    </row>
    <row r="624594" spans="9:9">
      <c r="I624594" s="33"/>
    </row>
    <row r="624604" spans="9:9">
      <c r="I624604" s="33"/>
    </row>
    <row r="624607" spans="9:9">
      <c r="I624607" s="33"/>
    </row>
    <row r="624626" spans="9:9">
      <c r="I624626" s="33"/>
    </row>
    <row r="624636" spans="9:9">
      <c r="I624636" s="33"/>
    </row>
    <row r="624639" spans="9:9">
      <c r="I624639" s="33"/>
    </row>
    <row r="624658" spans="9:9">
      <c r="I624658" s="33"/>
    </row>
    <row r="624668" spans="9:9">
      <c r="I624668" s="33"/>
    </row>
    <row r="624671" spans="9:9">
      <c r="I624671" s="33"/>
    </row>
    <row r="624690" spans="9:9">
      <c r="I624690" s="33"/>
    </row>
    <row r="624700" spans="9:9">
      <c r="I624700" s="33"/>
    </row>
    <row r="624703" spans="9:9">
      <c r="I624703" s="33"/>
    </row>
    <row r="624722" spans="9:9">
      <c r="I624722" s="33"/>
    </row>
    <row r="624732" spans="9:9">
      <c r="I624732" s="33"/>
    </row>
    <row r="624735" spans="9:9">
      <c r="I624735" s="33"/>
    </row>
    <row r="624754" spans="9:9">
      <c r="I624754" s="33"/>
    </row>
    <row r="624764" spans="9:9">
      <c r="I624764" s="33"/>
    </row>
    <row r="624767" spans="9:9">
      <c r="I624767" s="33"/>
    </row>
    <row r="624786" spans="9:9">
      <c r="I624786" s="33"/>
    </row>
    <row r="624796" spans="9:9">
      <c r="I624796" s="33"/>
    </row>
    <row r="624799" spans="9:9">
      <c r="I624799" s="33"/>
    </row>
    <row r="624818" spans="9:9">
      <c r="I624818" s="33"/>
    </row>
    <row r="624828" spans="9:9">
      <c r="I624828" s="33"/>
    </row>
    <row r="624831" spans="9:9">
      <c r="I624831" s="33"/>
    </row>
    <row r="624850" spans="9:9">
      <c r="I624850" s="33"/>
    </row>
    <row r="624860" spans="9:9">
      <c r="I624860" s="33"/>
    </row>
    <row r="624863" spans="9:9">
      <c r="I624863" s="33"/>
    </row>
    <row r="624882" spans="9:9">
      <c r="I624882" s="33"/>
    </row>
    <row r="624892" spans="9:9">
      <c r="I624892" s="33"/>
    </row>
    <row r="624895" spans="9:9">
      <c r="I624895" s="33"/>
    </row>
    <row r="624914" spans="9:9">
      <c r="I624914" s="33"/>
    </row>
    <row r="624924" spans="9:9">
      <c r="I624924" s="33"/>
    </row>
    <row r="624927" spans="9:9">
      <c r="I624927" s="33"/>
    </row>
    <row r="624946" spans="9:9">
      <c r="I624946" s="33"/>
    </row>
    <row r="624956" spans="9:9">
      <c r="I624956" s="33"/>
    </row>
    <row r="624959" spans="9:9">
      <c r="I624959" s="33"/>
    </row>
    <row r="624978" spans="9:9">
      <c r="I624978" s="33"/>
    </row>
    <row r="624988" spans="9:9">
      <c r="I624988" s="33"/>
    </row>
    <row r="624991" spans="9:9">
      <c r="I624991" s="33"/>
    </row>
    <row r="625010" spans="9:9">
      <c r="I625010" s="33"/>
    </row>
    <row r="625020" spans="9:9">
      <c r="I625020" s="33"/>
    </row>
    <row r="625023" spans="9:9">
      <c r="I625023" s="33"/>
    </row>
    <row r="625042" spans="9:9">
      <c r="I625042" s="33"/>
    </row>
    <row r="625052" spans="9:9">
      <c r="I625052" s="33"/>
    </row>
    <row r="625055" spans="9:9">
      <c r="I625055" s="33"/>
    </row>
    <row r="625074" spans="9:9">
      <c r="I625074" s="33"/>
    </row>
    <row r="625084" spans="9:9">
      <c r="I625084" s="33"/>
    </row>
    <row r="625087" spans="9:9">
      <c r="I625087" s="33"/>
    </row>
    <row r="625106" spans="9:9">
      <c r="I625106" s="33"/>
    </row>
    <row r="625116" spans="9:9">
      <c r="I625116" s="33"/>
    </row>
    <row r="625119" spans="9:9">
      <c r="I625119" s="33"/>
    </row>
    <row r="625138" spans="9:9">
      <c r="I625138" s="33"/>
    </row>
    <row r="625148" spans="9:9">
      <c r="I625148" s="33"/>
    </row>
    <row r="625151" spans="9:9">
      <c r="I625151" s="33"/>
    </row>
    <row r="625170" spans="9:9">
      <c r="I625170" s="33"/>
    </row>
    <row r="625180" spans="9:9">
      <c r="I625180" s="33"/>
    </row>
    <row r="625183" spans="9:9">
      <c r="I625183" s="33"/>
    </row>
    <row r="625202" spans="9:9">
      <c r="I625202" s="33"/>
    </row>
    <row r="625212" spans="9:9">
      <c r="I625212" s="33"/>
    </row>
    <row r="625215" spans="9:9">
      <c r="I625215" s="33"/>
    </row>
    <row r="625234" spans="9:9">
      <c r="I625234" s="33"/>
    </row>
    <row r="625244" spans="9:9">
      <c r="I625244" s="33"/>
    </row>
    <row r="625247" spans="9:9">
      <c r="I625247" s="33"/>
    </row>
    <row r="625266" spans="9:9">
      <c r="I625266" s="33"/>
    </row>
    <row r="625276" spans="9:9">
      <c r="I625276" s="33"/>
    </row>
    <row r="625279" spans="9:9">
      <c r="I625279" s="33"/>
    </row>
    <row r="625298" spans="9:9">
      <c r="I625298" s="33"/>
    </row>
    <row r="625308" spans="9:9">
      <c r="I625308" s="33"/>
    </row>
    <row r="625311" spans="9:9">
      <c r="I625311" s="33"/>
    </row>
    <row r="625330" spans="9:9">
      <c r="I625330" s="33"/>
    </row>
    <row r="625340" spans="9:9">
      <c r="I625340" s="33"/>
    </row>
    <row r="625343" spans="9:9">
      <c r="I625343" s="33"/>
    </row>
    <row r="625362" spans="9:9">
      <c r="I625362" s="33"/>
    </row>
    <row r="625372" spans="9:9">
      <c r="I625372" s="33"/>
    </row>
    <row r="625375" spans="9:9">
      <c r="I625375" s="33"/>
    </row>
    <row r="625394" spans="9:9">
      <c r="I625394" s="33"/>
    </row>
    <row r="625404" spans="9:9">
      <c r="I625404" s="33"/>
    </row>
    <row r="625407" spans="9:9">
      <c r="I625407" s="33"/>
    </row>
    <row r="625426" spans="9:9">
      <c r="I625426" s="33"/>
    </row>
    <row r="625436" spans="9:9">
      <c r="I625436" s="33"/>
    </row>
    <row r="625439" spans="9:9">
      <c r="I625439" s="33"/>
    </row>
    <row r="625458" spans="9:9">
      <c r="I625458" s="33"/>
    </row>
    <row r="625468" spans="9:9">
      <c r="I625468" s="33"/>
    </row>
    <row r="625471" spans="9:9">
      <c r="I625471" s="33"/>
    </row>
    <row r="625490" spans="9:9">
      <c r="I625490" s="33"/>
    </row>
    <row r="625500" spans="9:9">
      <c r="I625500" s="33"/>
    </row>
    <row r="625503" spans="9:9">
      <c r="I625503" s="33"/>
    </row>
    <row r="625522" spans="9:9">
      <c r="I625522" s="33"/>
    </row>
    <row r="625532" spans="9:9">
      <c r="I625532" s="33"/>
    </row>
    <row r="625535" spans="9:9">
      <c r="I625535" s="33"/>
    </row>
    <row r="625554" spans="9:9">
      <c r="I625554" s="33"/>
    </row>
    <row r="625564" spans="9:9">
      <c r="I625564" s="33"/>
    </row>
    <row r="625567" spans="9:9">
      <c r="I625567" s="33"/>
    </row>
    <row r="625586" spans="9:9">
      <c r="I625586" s="33"/>
    </row>
    <row r="625596" spans="9:9">
      <c r="I625596" s="33"/>
    </row>
    <row r="625599" spans="9:9">
      <c r="I625599" s="33"/>
    </row>
    <row r="625618" spans="9:9">
      <c r="I625618" s="33"/>
    </row>
    <row r="625628" spans="9:9">
      <c r="I625628" s="33"/>
    </row>
    <row r="625631" spans="9:9">
      <c r="I625631" s="33"/>
    </row>
    <row r="625650" spans="9:9">
      <c r="I625650" s="33"/>
    </row>
    <row r="625660" spans="9:9">
      <c r="I625660" s="33"/>
    </row>
    <row r="625663" spans="9:9">
      <c r="I625663" s="33"/>
    </row>
    <row r="625682" spans="9:9">
      <c r="I625682" s="33"/>
    </row>
    <row r="625692" spans="9:9">
      <c r="I625692" s="33"/>
    </row>
    <row r="625695" spans="9:9">
      <c r="I625695" s="33"/>
    </row>
    <row r="625714" spans="9:9">
      <c r="I625714" s="33"/>
    </row>
    <row r="625724" spans="9:9">
      <c r="I625724" s="33"/>
    </row>
    <row r="625727" spans="9:9">
      <c r="I625727" s="33"/>
    </row>
    <row r="625746" spans="9:9">
      <c r="I625746" s="33"/>
    </row>
    <row r="625756" spans="9:9">
      <c r="I625756" s="33"/>
    </row>
    <row r="625759" spans="9:9">
      <c r="I625759" s="33"/>
    </row>
    <row r="625778" spans="9:9">
      <c r="I625778" s="33"/>
    </row>
    <row r="625788" spans="9:9">
      <c r="I625788" s="33"/>
    </row>
    <row r="625791" spans="9:9">
      <c r="I625791" s="33"/>
    </row>
    <row r="625810" spans="9:9">
      <c r="I625810" s="33"/>
    </row>
    <row r="625820" spans="9:9">
      <c r="I625820" s="33"/>
    </row>
    <row r="625823" spans="9:9">
      <c r="I625823" s="33"/>
    </row>
    <row r="625842" spans="9:9">
      <c r="I625842" s="33"/>
    </row>
    <row r="625852" spans="9:9">
      <c r="I625852" s="33"/>
    </row>
    <row r="625855" spans="9:9">
      <c r="I625855" s="33"/>
    </row>
    <row r="625874" spans="9:9">
      <c r="I625874" s="33"/>
    </row>
    <row r="625884" spans="9:9">
      <c r="I625884" s="33"/>
    </row>
    <row r="625887" spans="9:9">
      <c r="I625887" s="33"/>
    </row>
    <row r="625906" spans="9:9">
      <c r="I625906" s="33"/>
    </row>
    <row r="625916" spans="9:9">
      <c r="I625916" s="33"/>
    </row>
    <row r="625919" spans="9:9">
      <c r="I625919" s="33"/>
    </row>
    <row r="625938" spans="9:9">
      <c r="I625938" s="33"/>
    </row>
    <row r="625948" spans="9:9">
      <c r="I625948" s="33"/>
    </row>
    <row r="625951" spans="9:9">
      <c r="I625951" s="33"/>
    </row>
    <row r="625970" spans="9:9">
      <c r="I625970" s="33"/>
    </row>
    <row r="625980" spans="9:9">
      <c r="I625980" s="33"/>
    </row>
    <row r="625983" spans="9:9">
      <c r="I625983" s="33"/>
    </row>
    <row r="626002" spans="9:9">
      <c r="I626002" s="33"/>
    </row>
    <row r="626012" spans="9:9">
      <c r="I626012" s="33"/>
    </row>
    <row r="626015" spans="9:9">
      <c r="I626015" s="33"/>
    </row>
    <row r="626034" spans="9:9">
      <c r="I626034" s="33"/>
    </row>
    <row r="626044" spans="9:9">
      <c r="I626044" s="33"/>
    </row>
    <row r="626047" spans="9:9">
      <c r="I626047" s="33"/>
    </row>
    <row r="626066" spans="9:9">
      <c r="I626066" s="33"/>
    </row>
    <row r="626076" spans="9:9">
      <c r="I626076" s="33"/>
    </row>
    <row r="626079" spans="9:9">
      <c r="I626079" s="33"/>
    </row>
    <row r="626098" spans="9:9">
      <c r="I626098" s="33"/>
    </row>
    <row r="626108" spans="9:9">
      <c r="I626108" s="33"/>
    </row>
    <row r="626111" spans="9:9">
      <c r="I626111" s="33"/>
    </row>
    <row r="626130" spans="9:9">
      <c r="I626130" s="33"/>
    </row>
    <row r="626140" spans="9:9">
      <c r="I626140" s="33"/>
    </row>
    <row r="626143" spans="9:9">
      <c r="I626143" s="33"/>
    </row>
    <row r="626162" spans="9:9">
      <c r="I626162" s="33"/>
    </row>
    <row r="626172" spans="9:9">
      <c r="I626172" s="33"/>
    </row>
    <row r="626175" spans="9:9">
      <c r="I626175" s="33"/>
    </row>
    <row r="626194" spans="9:9">
      <c r="I626194" s="33"/>
    </row>
    <row r="626204" spans="9:9">
      <c r="I626204" s="33"/>
    </row>
    <row r="626207" spans="9:9">
      <c r="I626207" s="33"/>
    </row>
    <row r="626226" spans="9:9">
      <c r="I626226" s="33"/>
    </row>
    <row r="626236" spans="9:9">
      <c r="I626236" s="33"/>
    </row>
    <row r="626239" spans="9:9">
      <c r="I626239" s="33"/>
    </row>
    <row r="626258" spans="9:9">
      <c r="I626258" s="33"/>
    </row>
    <row r="626268" spans="9:9">
      <c r="I626268" s="33"/>
    </row>
    <row r="626271" spans="9:9">
      <c r="I626271" s="33"/>
    </row>
    <row r="626290" spans="9:9">
      <c r="I626290" s="33"/>
    </row>
    <row r="626300" spans="9:9">
      <c r="I626300" s="33"/>
    </row>
    <row r="626303" spans="9:9">
      <c r="I626303" s="33"/>
    </row>
    <row r="626322" spans="9:9">
      <c r="I626322" s="33"/>
    </row>
    <row r="626332" spans="9:9">
      <c r="I626332" s="33"/>
    </row>
    <row r="626335" spans="9:9">
      <c r="I626335" s="33"/>
    </row>
    <row r="626354" spans="9:9">
      <c r="I626354" s="33"/>
    </row>
    <row r="626364" spans="9:9">
      <c r="I626364" s="33"/>
    </row>
    <row r="626367" spans="9:9">
      <c r="I626367" s="33"/>
    </row>
    <row r="626386" spans="9:9">
      <c r="I626386" s="33"/>
    </row>
    <row r="626396" spans="9:9">
      <c r="I626396" s="33"/>
    </row>
    <row r="626399" spans="9:9">
      <c r="I626399" s="33"/>
    </row>
    <row r="626418" spans="9:9">
      <c r="I626418" s="33"/>
    </row>
    <row r="626428" spans="9:9">
      <c r="I626428" s="33"/>
    </row>
    <row r="626431" spans="9:9">
      <c r="I626431" s="33"/>
    </row>
    <row r="626450" spans="9:9">
      <c r="I626450" s="33"/>
    </row>
    <row r="626460" spans="9:9">
      <c r="I626460" s="33"/>
    </row>
    <row r="626463" spans="9:9">
      <c r="I626463" s="33"/>
    </row>
    <row r="626482" spans="9:9">
      <c r="I626482" s="33"/>
    </row>
    <row r="626492" spans="9:9">
      <c r="I626492" s="33"/>
    </row>
    <row r="626495" spans="9:9">
      <c r="I626495" s="33"/>
    </row>
    <row r="626514" spans="9:9">
      <c r="I626514" s="33"/>
    </row>
    <row r="626524" spans="9:9">
      <c r="I626524" s="33"/>
    </row>
    <row r="626527" spans="9:9">
      <c r="I626527" s="33"/>
    </row>
    <row r="626546" spans="9:9">
      <c r="I626546" s="33"/>
    </row>
    <row r="626556" spans="9:9">
      <c r="I626556" s="33"/>
    </row>
    <row r="626559" spans="9:9">
      <c r="I626559" s="33"/>
    </row>
    <row r="626578" spans="9:9">
      <c r="I626578" s="33"/>
    </row>
    <row r="626588" spans="9:9">
      <c r="I626588" s="33"/>
    </row>
    <row r="626591" spans="9:9">
      <c r="I626591" s="33"/>
    </row>
    <row r="626610" spans="9:9">
      <c r="I626610" s="33"/>
    </row>
    <row r="626620" spans="9:9">
      <c r="I626620" s="33"/>
    </row>
    <row r="626623" spans="9:9">
      <c r="I626623" s="33"/>
    </row>
    <row r="626642" spans="9:9">
      <c r="I626642" s="33"/>
    </row>
    <row r="626652" spans="9:9">
      <c r="I626652" s="33"/>
    </row>
    <row r="626655" spans="9:9">
      <c r="I626655" s="33"/>
    </row>
    <row r="626674" spans="9:9">
      <c r="I626674" s="33"/>
    </row>
    <row r="626684" spans="9:9">
      <c r="I626684" s="33"/>
    </row>
    <row r="626687" spans="9:9">
      <c r="I626687" s="33"/>
    </row>
    <row r="626706" spans="9:9">
      <c r="I626706" s="33"/>
    </row>
    <row r="626716" spans="9:9">
      <c r="I626716" s="33"/>
    </row>
    <row r="626719" spans="9:9">
      <c r="I626719" s="33"/>
    </row>
    <row r="626738" spans="9:9">
      <c r="I626738" s="33"/>
    </row>
    <row r="626748" spans="9:9">
      <c r="I626748" s="33"/>
    </row>
    <row r="626751" spans="9:9">
      <c r="I626751" s="33"/>
    </row>
    <row r="626770" spans="9:9">
      <c r="I626770" s="33"/>
    </row>
    <row r="626780" spans="9:9">
      <c r="I626780" s="33"/>
    </row>
    <row r="626783" spans="9:9">
      <c r="I626783" s="33"/>
    </row>
    <row r="626802" spans="9:9">
      <c r="I626802" s="33"/>
    </row>
    <row r="626812" spans="9:9">
      <c r="I626812" s="33"/>
    </row>
    <row r="626815" spans="9:9">
      <c r="I626815" s="33"/>
    </row>
    <row r="626834" spans="9:9">
      <c r="I626834" s="33"/>
    </row>
    <row r="626844" spans="9:9">
      <c r="I626844" s="33"/>
    </row>
    <row r="626847" spans="9:9">
      <c r="I626847" s="33"/>
    </row>
    <row r="626866" spans="9:9">
      <c r="I626866" s="33"/>
    </row>
    <row r="626876" spans="9:9">
      <c r="I626876" s="33"/>
    </row>
    <row r="626879" spans="9:9">
      <c r="I626879" s="33"/>
    </row>
    <row r="626898" spans="9:9">
      <c r="I626898" s="33"/>
    </row>
    <row r="626908" spans="9:9">
      <c r="I626908" s="33"/>
    </row>
    <row r="626911" spans="9:9">
      <c r="I626911" s="33"/>
    </row>
    <row r="626930" spans="9:9">
      <c r="I626930" s="33"/>
    </row>
    <row r="626940" spans="9:9">
      <c r="I626940" s="33"/>
    </row>
    <row r="626943" spans="9:9">
      <c r="I626943" s="33"/>
    </row>
    <row r="626962" spans="9:9">
      <c r="I626962" s="33"/>
    </row>
    <row r="626972" spans="9:9">
      <c r="I626972" s="33"/>
    </row>
    <row r="626975" spans="9:9">
      <c r="I626975" s="33"/>
    </row>
    <row r="626994" spans="9:9">
      <c r="I626994" s="33"/>
    </row>
    <row r="627004" spans="9:9">
      <c r="I627004" s="33"/>
    </row>
    <row r="627007" spans="9:9">
      <c r="I627007" s="33"/>
    </row>
    <row r="627026" spans="9:9">
      <c r="I627026" s="33"/>
    </row>
    <row r="627036" spans="9:9">
      <c r="I627036" s="33"/>
    </row>
    <row r="627039" spans="9:9">
      <c r="I627039" s="33"/>
    </row>
    <row r="627058" spans="9:9">
      <c r="I627058" s="33"/>
    </row>
    <row r="627068" spans="9:9">
      <c r="I627068" s="33"/>
    </row>
    <row r="627071" spans="9:9">
      <c r="I627071" s="33"/>
    </row>
    <row r="627090" spans="9:9">
      <c r="I627090" s="33"/>
    </row>
    <row r="627100" spans="9:9">
      <c r="I627100" s="33"/>
    </row>
    <row r="627103" spans="9:9">
      <c r="I627103" s="33"/>
    </row>
    <row r="627122" spans="9:9">
      <c r="I627122" s="33"/>
    </row>
    <row r="627132" spans="9:9">
      <c r="I627132" s="33"/>
    </row>
    <row r="627135" spans="9:9">
      <c r="I627135" s="33"/>
    </row>
    <row r="627154" spans="9:9">
      <c r="I627154" s="33"/>
    </row>
    <row r="627164" spans="9:9">
      <c r="I627164" s="33"/>
    </row>
    <row r="627167" spans="9:9">
      <c r="I627167" s="33"/>
    </row>
    <row r="627186" spans="9:9">
      <c r="I627186" s="33"/>
    </row>
    <row r="627196" spans="9:9">
      <c r="I627196" s="33"/>
    </row>
    <row r="627199" spans="9:9">
      <c r="I627199" s="33"/>
    </row>
    <row r="627218" spans="9:9">
      <c r="I627218" s="33"/>
    </row>
    <row r="627228" spans="9:9">
      <c r="I627228" s="33"/>
    </row>
    <row r="627231" spans="9:9">
      <c r="I627231" s="33"/>
    </row>
    <row r="627250" spans="9:9">
      <c r="I627250" s="33"/>
    </row>
    <row r="627260" spans="9:9">
      <c r="I627260" s="33"/>
    </row>
    <row r="627263" spans="9:9">
      <c r="I627263" s="33"/>
    </row>
    <row r="627282" spans="9:9">
      <c r="I627282" s="33"/>
    </row>
    <row r="627292" spans="9:9">
      <c r="I627292" s="33"/>
    </row>
    <row r="627295" spans="9:9">
      <c r="I627295" s="33"/>
    </row>
    <row r="627314" spans="9:9">
      <c r="I627314" s="33"/>
    </row>
    <row r="627324" spans="9:9">
      <c r="I627324" s="33"/>
    </row>
    <row r="627327" spans="9:9">
      <c r="I627327" s="33"/>
    </row>
    <row r="627346" spans="9:9">
      <c r="I627346" s="33"/>
    </row>
    <row r="627356" spans="9:9">
      <c r="I627356" s="33"/>
    </row>
    <row r="627359" spans="9:9">
      <c r="I627359" s="33"/>
    </row>
    <row r="627378" spans="9:9">
      <c r="I627378" s="33"/>
    </row>
    <row r="627388" spans="9:9">
      <c r="I627388" s="33"/>
    </row>
    <row r="627391" spans="9:9">
      <c r="I627391" s="33"/>
    </row>
    <row r="627410" spans="9:9">
      <c r="I627410" s="33"/>
    </row>
    <row r="627420" spans="9:9">
      <c r="I627420" s="33"/>
    </row>
    <row r="627423" spans="9:9">
      <c r="I627423" s="33"/>
    </row>
    <row r="627442" spans="9:9">
      <c r="I627442" s="33"/>
    </row>
    <row r="627452" spans="9:9">
      <c r="I627452" s="33"/>
    </row>
    <row r="627455" spans="9:9">
      <c r="I627455" s="33"/>
    </row>
    <row r="627474" spans="9:9">
      <c r="I627474" s="33"/>
    </row>
    <row r="627484" spans="9:9">
      <c r="I627484" s="33"/>
    </row>
    <row r="627487" spans="9:9">
      <c r="I627487" s="33"/>
    </row>
    <row r="627506" spans="9:9">
      <c r="I627506" s="33"/>
    </row>
    <row r="627516" spans="9:9">
      <c r="I627516" s="33"/>
    </row>
    <row r="627519" spans="9:9">
      <c r="I627519" s="33"/>
    </row>
    <row r="627538" spans="9:9">
      <c r="I627538" s="33"/>
    </row>
    <row r="627548" spans="9:9">
      <c r="I627548" s="33"/>
    </row>
    <row r="627551" spans="9:9">
      <c r="I627551" s="33"/>
    </row>
    <row r="627570" spans="9:9">
      <c r="I627570" s="33"/>
    </row>
    <row r="627580" spans="9:9">
      <c r="I627580" s="33"/>
    </row>
    <row r="627583" spans="9:9">
      <c r="I627583" s="33"/>
    </row>
    <row r="627602" spans="9:9">
      <c r="I627602" s="33"/>
    </row>
    <row r="627612" spans="9:9">
      <c r="I627612" s="33"/>
    </row>
    <row r="627615" spans="9:9">
      <c r="I627615" s="33"/>
    </row>
    <row r="627634" spans="9:9">
      <c r="I627634" s="33"/>
    </row>
    <row r="627644" spans="9:9">
      <c r="I627644" s="33"/>
    </row>
    <row r="627647" spans="9:9">
      <c r="I627647" s="33"/>
    </row>
    <row r="627666" spans="9:9">
      <c r="I627666" s="33"/>
    </row>
    <row r="627676" spans="9:9">
      <c r="I627676" s="33"/>
    </row>
    <row r="627679" spans="9:9">
      <c r="I627679" s="33"/>
    </row>
    <row r="627698" spans="9:9">
      <c r="I627698" s="33"/>
    </row>
    <row r="627708" spans="9:9">
      <c r="I627708" s="33"/>
    </row>
    <row r="627711" spans="9:9">
      <c r="I627711" s="33"/>
    </row>
    <row r="627730" spans="9:9">
      <c r="I627730" s="33"/>
    </row>
    <row r="627740" spans="9:9">
      <c r="I627740" s="33"/>
    </row>
    <row r="627743" spans="9:9">
      <c r="I627743" s="33"/>
    </row>
    <row r="627762" spans="9:9">
      <c r="I627762" s="33"/>
    </row>
    <row r="627772" spans="9:9">
      <c r="I627772" s="33"/>
    </row>
    <row r="627775" spans="9:9">
      <c r="I627775" s="33"/>
    </row>
    <row r="627794" spans="9:9">
      <c r="I627794" s="33"/>
    </row>
    <row r="627804" spans="9:9">
      <c r="I627804" s="33"/>
    </row>
    <row r="627807" spans="9:9">
      <c r="I627807" s="33"/>
    </row>
    <row r="627826" spans="9:9">
      <c r="I627826" s="33"/>
    </row>
    <row r="627836" spans="9:9">
      <c r="I627836" s="33"/>
    </row>
    <row r="627839" spans="9:9">
      <c r="I627839" s="33"/>
    </row>
    <row r="627858" spans="9:9">
      <c r="I627858" s="33"/>
    </row>
    <row r="627868" spans="9:9">
      <c r="I627868" s="33"/>
    </row>
    <row r="627871" spans="9:9">
      <c r="I627871" s="33"/>
    </row>
    <row r="627890" spans="9:9">
      <c r="I627890" s="33"/>
    </row>
    <row r="627900" spans="9:9">
      <c r="I627900" s="33"/>
    </row>
    <row r="627903" spans="9:9">
      <c r="I627903" s="33"/>
    </row>
    <row r="627922" spans="9:9">
      <c r="I627922" s="33"/>
    </row>
    <row r="627932" spans="9:9">
      <c r="I627932" s="33"/>
    </row>
    <row r="627935" spans="9:9">
      <c r="I627935" s="33"/>
    </row>
    <row r="627954" spans="9:9">
      <c r="I627954" s="33"/>
    </row>
    <row r="627964" spans="9:9">
      <c r="I627964" s="33"/>
    </row>
    <row r="627967" spans="9:9">
      <c r="I627967" s="33"/>
    </row>
    <row r="627986" spans="9:9">
      <c r="I627986" s="33"/>
    </row>
    <row r="627996" spans="9:9">
      <c r="I627996" s="33"/>
    </row>
    <row r="627999" spans="9:9">
      <c r="I627999" s="33"/>
    </row>
    <row r="628018" spans="9:9">
      <c r="I628018" s="33"/>
    </row>
    <row r="628028" spans="9:9">
      <c r="I628028" s="33"/>
    </row>
    <row r="628031" spans="9:9">
      <c r="I628031" s="33"/>
    </row>
    <row r="628050" spans="9:9">
      <c r="I628050" s="33"/>
    </row>
    <row r="628060" spans="9:9">
      <c r="I628060" s="33"/>
    </row>
    <row r="628063" spans="9:9">
      <c r="I628063" s="33"/>
    </row>
    <row r="628082" spans="9:9">
      <c r="I628082" s="33"/>
    </row>
    <row r="628092" spans="9:9">
      <c r="I628092" s="33"/>
    </row>
    <row r="628095" spans="9:9">
      <c r="I628095" s="33"/>
    </row>
    <row r="628114" spans="9:9">
      <c r="I628114" s="33"/>
    </row>
    <row r="628124" spans="9:9">
      <c r="I628124" s="33"/>
    </row>
    <row r="628127" spans="9:9">
      <c r="I628127" s="33"/>
    </row>
    <row r="628146" spans="9:9">
      <c r="I628146" s="33"/>
    </row>
    <row r="628156" spans="9:9">
      <c r="I628156" s="33"/>
    </row>
    <row r="628159" spans="9:9">
      <c r="I628159" s="33"/>
    </row>
    <row r="628178" spans="9:9">
      <c r="I628178" s="33"/>
    </row>
    <row r="628188" spans="9:9">
      <c r="I628188" s="33"/>
    </row>
    <row r="628191" spans="9:9">
      <c r="I628191" s="33"/>
    </row>
    <row r="628210" spans="9:9">
      <c r="I628210" s="33"/>
    </row>
    <row r="628220" spans="9:9">
      <c r="I628220" s="33"/>
    </row>
    <row r="628223" spans="9:9">
      <c r="I628223" s="33"/>
    </row>
    <row r="628242" spans="9:9">
      <c r="I628242" s="33"/>
    </row>
    <row r="628252" spans="9:9">
      <c r="I628252" s="33"/>
    </row>
    <row r="628255" spans="9:9">
      <c r="I628255" s="33"/>
    </row>
    <row r="628274" spans="9:9">
      <c r="I628274" s="33"/>
    </row>
    <row r="628284" spans="9:9">
      <c r="I628284" s="33"/>
    </row>
    <row r="628287" spans="9:9">
      <c r="I628287" s="33"/>
    </row>
    <row r="628306" spans="9:9">
      <c r="I628306" s="33"/>
    </row>
    <row r="628316" spans="9:9">
      <c r="I628316" s="33"/>
    </row>
    <row r="628319" spans="9:9">
      <c r="I628319" s="33"/>
    </row>
    <row r="628338" spans="9:9">
      <c r="I628338" s="33"/>
    </row>
    <row r="628348" spans="9:9">
      <c r="I628348" s="33"/>
    </row>
    <row r="628351" spans="9:9">
      <c r="I628351" s="33"/>
    </row>
    <row r="628370" spans="9:9">
      <c r="I628370" s="33"/>
    </row>
    <row r="628380" spans="9:9">
      <c r="I628380" s="33"/>
    </row>
    <row r="628383" spans="9:9">
      <c r="I628383" s="33"/>
    </row>
    <row r="628402" spans="9:9">
      <c r="I628402" s="33"/>
    </row>
    <row r="628412" spans="9:9">
      <c r="I628412" s="33"/>
    </row>
    <row r="628415" spans="9:9">
      <c r="I628415" s="33"/>
    </row>
    <row r="628434" spans="9:9">
      <c r="I628434" s="33"/>
    </row>
    <row r="628444" spans="9:9">
      <c r="I628444" s="33"/>
    </row>
    <row r="628447" spans="9:9">
      <c r="I628447" s="33"/>
    </row>
    <row r="628466" spans="9:9">
      <c r="I628466" s="33"/>
    </row>
    <row r="628476" spans="9:9">
      <c r="I628476" s="33"/>
    </row>
    <row r="628479" spans="9:9">
      <c r="I628479" s="33"/>
    </row>
    <row r="628498" spans="9:9">
      <c r="I628498" s="33"/>
    </row>
    <row r="628508" spans="9:9">
      <c r="I628508" s="33"/>
    </row>
    <row r="628511" spans="9:9">
      <c r="I628511" s="33"/>
    </row>
    <row r="628530" spans="9:9">
      <c r="I628530" s="33"/>
    </row>
    <row r="628540" spans="9:9">
      <c r="I628540" s="33"/>
    </row>
    <row r="628543" spans="9:9">
      <c r="I628543" s="33"/>
    </row>
    <row r="628562" spans="9:9">
      <c r="I628562" s="33"/>
    </row>
    <row r="628572" spans="9:9">
      <c r="I628572" s="33"/>
    </row>
    <row r="628575" spans="9:9">
      <c r="I628575" s="33"/>
    </row>
    <row r="628594" spans="9:9">
      <c r="I628594" s="33"/>
    </row>
    <row r="628604" spans="9:9">
      <c r="I628604" s="33"/>
    </row>
    <row r="628607" spans="9:9">
      <c r="I628607" s="33"/>
    </row>
    <row r="628626" spans="9:9">
      <c r="I628626" s="33"/>
    </row>
    <row r="628636" spans="9:9">
      <c r="I628636" s="33"/>
    </row>
    <row r="628639" spans="9:9">
      <c r="I628639" s="33"/>
    </row>
    <row r="628658" spans="9:9">
      <c r="I628658" s="33"/>
    </row>
    <row r="628668" spans="9:9">
      <c r="I628668" s="33"/>
    </row>
    <row r="628671" spans="9:9">
      <c r="I628671" s="33"/>
    </row>
    <row r="628690" spans="9:9">
      <c r="I628690" s="33"/>
    </row>
    <row r="628700" spans="9:9">
      <c r="I628700" s="33"/>
    </row>
    <row r="628703" spans="9:9">
      <c r="I628703" s="33"/>
    </row>
    <row r="628722" spans="9:9">
      <c r="I628722" s="33"/>
    </row>
    <row r="628732" spans="9:9">
      <c r="I628732" s="33"/>
    </row>
    <row r="628735" spans="9:9">
      <c r="I628735" s="33"/>
    </row>
    <row r="628754" spans="9:9">
      <c r="I628754" s="33"/>
    </row>
    <row r="628764" spans="9:9">
      <c r="I628764" s="33"/>
    </row>
    <row r="628767" spans="9:9">
      <c r="I628767" s="33"/>
    </row>
    <row r="628786" spans="9:9">
      <c r="I628786" s="33"/>
    </row>
    <row r="628796" spans="9:9">
      <c r="I628796" s="33"/>
    </row>
    <row r="628799" spans="9:9">
      <c r="I628799" s="33"/>
    </row>
    <row r="628818" spans="9:9">
      <c r="I628818" s="33"/>
    </row>
    <row r="628828" spans="9:9">
      <c r="I628828" s="33"/>
    </row>
    <row r="628831" spans="9:9">
      <c r="I628831" s="33"/>
    </row>
    <row r="628850" spans="9:9">
      <c r="I628850" s="33"/>
    </row>
    <row r="628860" spans="9:9">
      <c r="I628860" s="33"/>
    </row>
    <row r="628863" spans="9:9">
      <c r="I628863" s="33"/>
    </row>
    <row r="628882" spans="9:9">
      <c r="I628882" s="33"/>
    </row>
    <row r="628892" spans="9:9">
      <c r="I628892" s="33"/>
    </row>
    <row r="628895" spans="9:9">
      <c r="I628895" s="33"/>
    </row>
    <row r="628914" spans="9:9">
      <c r="I628914" s="33"/>
    </row>
    <row r="628924" spans="9:9">
      <c r="I628924" s="33"/>
    </row>
    <row r="628927" spans="9:9">
      <c r="I628927" s="33"/>
    </row>
    <row r="628946" spans="9:9">
      <c r="I628946" s="33"/>
    </row>
    <row r="628956" spans="9:9">
      <c r="I628956" s="33"/>
    </row>
    <row r="628959" spans="9:9">
      <c r="I628959" s="33"/>
    </row>
    <row r="628978" spans="9:9">
      <c r="I628978" s="33"/>
    </row>
    <row r="628988" spans="9:9">
      <c r="I628988" s="33"/>
    </row>
    <row r="628991" spans="9:9">
      <c r="I628991" s="33"/>
    </row>
    <row r="629010" spans="9:9">
      <c r="I629010" s="33"/>
    </row>
    <row r="629020" spans="9:9">
      <c r="I629020" s="33"/>
    </row>
    <row r="629023" spans="9:9">
      <c r="I629023" s="33"/>
    </row>
    <row r="629042" spans="9:9">
      <c r="I629042" s="33"/>
    </row>
    <row r="629052" spans="9:9">
      <c r="I629052" s="33"/>
    </row>
    <row r="629055" spans="9:9">
      <c r="I629055" s="33"/>
    </row>
    <row r="629074" spans="9:9">
      <c r="I629074" s="33"/>
    </row>
    <row r="629084" spans="9:9">
      <c r="I629084" s="33"/>
    </row>
    <row r="629087" spans="9:9">
      <c r="I629087" s="33"/>
    </row>
    <row r="629106" spans="9:9">
      <c r="I629106" s="33"/>
    </row>
    <row r="629116" spans="9:9">
      <c r="I629116" s="33"/>
    </row>
    <row r="629119" spans="9:9">
      <c r="I629119" s="33"/>
    </row>
    <row r="629138" spans="9:9">
      <c r="I629138" s="33"/>
    </row>
    <row r="629148" spans="9:9">
      <c r="I629148" s="33"/>
    </row>
    <row r="629151" spans="9:9">
      <c r="I629151" s="33"/>
    </row>
    <row r="629170" spans="9:9">
      <c r="I629170" s="33"/>
    </row>
    <row r="629180" spans="9:9">
      <c r="I629180" s="33"/>
    </row>
    <row r="629183" spans="9:9">
      <c r="I629183" s="33"/>
    </row>
    <row r="629202" spans="9:9">
      <c r="I629202" s="33"/>
    </row>
    <row r="629212" spans="9:9">
      <c r="I629212" s="33"/>
    </row>
    <row r="629215" spans="9:9">
      <c r="I629215" s="33"/>
    </row>
    <row r="629234" spans="9:9">
      <c r="I629234" s="33"/>
    </row>
    <row r="629244" spans="9:9">
      <c r="I629244" s="33"/>
    </row>
    <row r="629247" spans="9:9">
      <c r="I629247" s="33"/>
    </row>
    <row r="629266" spans="9:9">
      <c r="I629266" s="33"/>
    </row>
    <row r="629276" spans="9:9">
      <c r="I629276" s="33"/>
    </row>
    <row r="629279" spans="9:9">
      <c r="I629279" s="33"/>
    </row>
    <row r="629298" spans="9:9">
      <c r="I629298" s="33"/>
    </row>
    <row r="629308" spans="9:9">
      <c r="I629308" s="33"/>
    </row>
    <row r="629311" spans="9:9">
      <c r="I629311" s="33"/>
    </row>
    <row r="629330" spans="9:9">
      <c r="I629330" s="33"/>
    </row>
    <row r="629340" spans="9:9">
      <c r="I629340" s="33"/>
    </row>
    <row r="629343" spans="9:9">
      <c r="I629343" s="33"/>
    </row>
    <row r="629362" spans="9:9">
      <c r="I629362" s="33"/>
    </row>
    <row r="629372" spans="9:9">
      <c r="I629372" s="33"/>
    </row>
    <row r="629375" spans="9:9">
      <c r="I629375" s="33"/>
    </row>
    <row r="629394" spans="9:9">
      <c r="I629394" s="33"/>
    </row>
    <row r="629404" spans="9:9">
      <c r="I629404" s="33"/>
    </row>
    <row r="629407" spans="9:9">
      <c r="I629407" s="33"/>
    </row>
    <row r="629426" spans="9:9">
      <c r="I629426" s="33"/>
    </row>
    <row r="629436" spans="9:9">
      <c r="I629436" s="33"/>
    </row>
    <row r="629439" spans="9:9">
      <c r="I629439" s="33"/>
    </row>
    <row r="629458" spans="9:9">
      <c r="I629458" s="33"/>
    </row>
    <row r="629468" spans="9:9">
      <c r="I629468" s="33"/>
    </row>
    <row r="629471" spans="9:9">
      <c r="I629471" s="33"/>
    </row>
    <row r="629490" spans="9:9">
      <c r="I629490" s="33"/>
    </row>
    <row r="629500" spans="9:9">
      <c r="I629500" s="33"/>
    </row>
    <row r="629503" spans="9:9">
      <c r="I629503" s="33"/>
    </row>
    <row r="629522" spans="9:9">
      <c r="I629522" s="33"/>
    </row>
    <row r="629532" spans="9:9">
      <c r="I629532" s="33"/>
    </row>
    <row r="629535" spans="9:9">
      <c r="I629535" s="33"/>
    </row>
    <row r="629554" spans="9:9">
      <c r="I629554" s="33"/>
    </row>
    <row r="629564" spans="9:9">
      <c r="I629564" s="33"/>
    </row>
    <row r="629567" spans="9:9">
      <c r="I629567" s="33"/>
    </row>
    <row r="629586" spans="9:9">
      <c r="I629586" s="33"/>
    </row>
    <row r="629596" spans="9:9">
      <c r="I629596" s="33"/>
    </row>
    <row r="629599" spans="9:9">
      <c r="I629599" s="33"/>
    </row>
    <row r="629618" spans="9:9">
      <c r="I629618" s="33"/>
    </row>
    <row r="629628" spans="9:9">
      <c r="I629628" s="33"/>
    </row>
    <row r="629631" spans="9:9">
      <c r="I629631" s="33"/>
    </row>
    <row r="629650" spans="9:9">
      <c r="I629650" s="33"/>
    </row>
    <row r="629660" spans="9:9">
      <c r="I629660" s="33"/>
    </row>
    <row r="629663" spans="9:9">
      <c r="I629663" s="33"/>
    </row>
    <row r="629682" spans="9:9">
      <c r="I629682" s="33"/>
    </row>
    <row r="629692" spans="9:9">
      <c r="I629692" s="33"/>
    </row>
    <row r="629695" spans="9:9">
      <c r="I629695" s="33"/>
    </row>
    <row r="629714" spans="9:9">
      <c r="I629714" s="33"/>
    </row>
    <row r="629724" spans="9:9">
      <c r="I629724" s="33"/>
    </row>
    <row r="629727" spans="9:9">
      <c r="I629727" s="33"/>
    </row>
    <row r="629746" spans="9:9">
      <c r="I629746" s="33"/>
    </row>
    <row r="629756" spans="9:9">
      <c r="I629756" s="33"/>
    </row>
    <row r="629759" spans="9:9">
      <c r="I629759" s="33"/>
    </row>
    <row r="629778" spans="9:9">
      <c r="I629778" s="33"/>
    </row>
    <row r="629788" spans="9:9">
      <c r="I629788" s="33"/>
    </row>
    <row r="629791" spans="9:9">
      <c r="I629791" s="33"/>
    </row>
    <row r="629810" spans="9:9">
      <c r="I629810" s="33"/>
    </row>
    <row r="629820" spans="9:9">
      <c r="I629820" s="33"/>
    </row>
    <row r="629823" spans="9:9">
      <c r="I629823" s="33"/>
    </row>
    <row r="629842" spans="9:9">
      <c r="I629842" s="33"/>
    </row>
    <row r="629852" spans="9:9">
      <c r="I629852" s="33"/>
    </row>
    <row r="629855" spans="9:9">
      <c r="I629855" s="33"/>
    </row>
    <row r="629874" spans="9:9">
      <c r="I629874" s="33"/>
    </row>
    <row r="629884" spans="9:9">
      <c r="I629884" s="33"/>
    </row>
    <row r="629887" spans="9:9">
      <c r="I629887" s="33"/>
    </row>
    <row r="629906" spans="9:9">
      <c r="I629906" s="33"/>
    </row>
    <row r="629916" spans="9:9">
      <c r="I629916" s="33"/>
    </row>
    <row r="629919" spans="9:9">
      <c r="I629919" s="33"/>
    </row>
    <row r="629938" spans="9:9">
      <c r="I629938" s="33"/>
    </row>
    <row r="629948" spans="9:9">
      <c r="I629948" s="33"/>
    </row>
    <row r="629951" spans="9:9">
      <c r="I629951" s="33"/>
    </row>
    <row r="629970" spans="9:9">
      <c r="I629970" s="33"/>
    </row>
    <row r="629980" spans="9:9">
      <c r="I629980" s="33"/>
    </row>
    <row r="629983" spans="9:9">
      <c r="I629983" s="33"/>
    </row>
    <row r="630002" spans="9:9">
      <c r="I630002" s="33"/>
    </row>
    <row r="630012" spans="9:9">
      <c r="I630012" s="33"/>
    </row>
    <row r="630015" spans="9:9">
      <c r="I630015" s="33"/>
    </row>
    <row r="630034" spans="9:9">
      <c r="I630034" s="33"/>
    </row>
    <row r="630044" spans="9:9">
      <c r="I630044" s="33"/>
    </row>
    <row r="630047" spans="9:9">
      <c r="I630047" s="33"/>
    </row>
    <row r="630066" spans="9:9">
      <c r="I630066" s="33"/>
    </row>
    <row r="630076" spans="9:9">
      <c r="I630076" s="33"/>
    </row>
    <row r="630079" spans="9:9">
      <c r="I630079" s="33"/>
    </row>
    <row r="630098" spans="9:9">
      <c r="I630098" s="33"/>
    </row>
    <row r="630108" spans="9:9">
      <c r="I630108" s="33"/>
    </row>
    <row r="630111" spans="9:9">
      <c r="I630111" s="33"/>
    </row>
    <row r="630130" spans="9:9">
      <c r="I630130" s="33"/>
    </row>
    <row r="630140" spans="9:9">
      <c r="I630140" s="33"/>
    </row>
    <row r="630143" spans="9:9">
      <c r="I630143" s="33"/>
    </row>
    <row r="630162" spans="9:9">
      <c r="I630162" s="33"/>
    </row>
    <row r="630172" spans="9:9">
      <c r="I630172" s="33"/>
    </row>
    <row r="630175" spans="9:9">
      <c r="I630175" s="33"/>
    </row>
    <row r="630194" spans="9:9">
      <c r="I630194" s="33"/>
    </row>
    <row r="630204" spans="9:9">
      <c r="I630204" s="33"/>
    </row>
    <row r="630207" spans="9:9">
      <c r="I630207" s="33"/>
    </row>
    <row r="630226" spans="9:9">
      <c r="I630226" s="33"/>
    </row>
    <row r="630236" spans="9:9">
      <c r="I630236" s="33"/>
    </row>
    <row r="630239" spans="9:9">
      <c r="I630239" s="33"/>
    </row>
    <row r="630258" spans="9:9">
      <c r="I630258" s="33"/>
    </row>
    <row r="630268" spans="9:9">
      <c r="I630268" s="33"/>
    </row>
    <row r="630271" spans="9:9">
      <c r="I630271" s="33"/>
    </row>
    <row r="630290" spans="9:9">
      <c r="I630290" s="33"/>
    </row>
    <row r="630300" spans="9:9">
      <c r="I630300" s="33"/>
    </row>
    <row r="630303" spans="9:9">
      <c r="I630303" s="33"/>
    </row>
    <row r="630322" spans="9:9">
      <c r="I630322" s="33"/>
    </row>
    <row r="630332" spans="9:9">
      <c r="I630332" s="33"/>
    </row>
    <row r="630335" spans="9:9">
      <c r="I630335" s="33"/>
    </row>
    <row r="630354" spans="9:9">
      <c r="I630354" s="33"/>
    </row>
    <row r="630364" spans="9:9">
      <c r="I630364" s="33"/>
    </row>
    <row r="630367" spans="9:9">
      <c r="I630367" s="33"/>
    </row>
    <row r="630386" spans="9:9">
      <c r="I630386" s="33"/>
    </row>
    <row r="630396" spans="9:9">
      <c r="I630396" s="33"/>
    </row>
    <row r="630399" spans="9:9">
      <c r="I630399" s="33"/>
    </row>
    <row r="630418" spans="9:9">
      <c r="I630418" s="33"/>
    </row>
    <row r="630428" spans="9:9">
      <c r="I630428" s="33"/>
    </row>
    <row r="630431" spans="9:9">
      <c r="I630431" s="33"/>
    </row>
    <row r="630450" spans="9:9">
      <c r="I630450" s="33"/>
    </row>
    <row r="630460" spans="9:9">
      <c r="I630460" s="33"/>
    </row>
    <row r="630463" spans="9:9">
      <c r="I630463" s="33"/>
    </row>
    <row r="630482" spans="9:9">
      <c r="I630482" s="33"/>
    </row>
    <row r="630492" spans="9:9">
      <c r="I630492" s="33"/>
    </row>
    <row r="630495" spans="9:9">
      <c r="I630495" s="33"/>
    </row>
    <row r="630514" spans="9:9">
      <c r="I630514" s="33"/>
    </row>
    <row r="630524" spans="9:9">
      <c r="I630524" s="33"/>
    </row>
    <row r="630527" spans="9:9">
      <c r="I630527" s="33"/>
    </row>
    <row r="630546" spans="9:9">
      <c r="I630546" s="33"/>
    </row>
    <row r="630556" spans="9:9">
      <c r="I630556" s="33"/>
    </row>
    <row r="630559" spans="9:9">
      <c r="I630559" s="33"/>
    </row>
    <row r="630578" spans="9:9">
      <c r="I630578" s="33"/>
    </row>
    <row r="630588" spans="9:9">
      <c r="I630588" s="33"/>
    </row>
    <row r="630591" spans="9:9">
      <c r="I630591" s="33"/>
    </row>
    <row r="630610" spans="9:9">
      <c r="I630610" s="33"/>
    </row>
    <row r="630620" spans="9:9">
      <c r="I630620" s="33"/>
    </row>
    <row r="630623" spans="9:9">
      <c r="I630623" s="33"/>
    </row>
    <row r="630642" spans="9:9">
      <c r="I630642" s="33"/>
    </row>
    <row r="630652" spans="9:9">
      <c r="I630652" s="33"/>
    </row>
    <row r="630655" spans="9:9">
      <c r="I630655" s="33"/>
    </row>
    <row r="630674" spans="9:9">
      <c r="I630674" s="33"/>
    </row>
    <row r="630684" spans="9:9">
      <c r="I630684" s="33"/>
    </row>
    <row r="630687" spans="9:9">
      <c r="I630687" s="33"/>
    </row>
    <row r="630706" spans="9:9">
      <c r="I630706" s="33"/>
    </row>
    <row r="630716" spans="9:9">
      <c r="I630716" s="33"/>
    </row>
    <row r="630719" spans="9:9">
      <c r="I630719" s="33"/>
    </row>
    <row r="630738" spans="9:9">
      <c r="I630738" s="33"/>
    </row>
    <row r="630748" spans="9:9">
      <c r="I630748" s="33"/>
    </row>
    <row r="630751" spans="9:9">
      <c r="I630751" s="33"/>
    </row>
    <row r="630770" spans="9:9">
      <c r="I630770" s="33"/>
    </row>
    <row r="630780" spans="9:9">
      <c r="I630780" s="33"/>
    </row>
    <row r="630783" spans="9:9">
      <c r="I630783" s="33"/>
    </row>
    <row r="630802" spans="9:9">
      <c r="I630802" s="33"/>
    </row>
    <row r="630812" spans="9:9">
      <c r="I630812" s="33"/>
    </row>
    <row r="630815" spans="9:9">
      <c r="I630815" s="33"/>
    </row>
    <row r="630834" spans="9:9">
      <c r="I630834" s="33"/>
    </row>
    <row r="630844" spans="9:9">
      <c r="I630844" s="33"/>
    </row>
    <row r="630847" spans="9:9">
      <c r="I630847" s="33"/>
    </row>
    <row r="630866" spans="9:9">
      <c r="I630866" s="33"/>
    </row>
    <row r="630876" spans="9:9">
      <c r="I630876" s="33"/>
    </row>
    <row r="630879" spans="9:9">
      <c r="I630879" s="33"/>
    </row>
    <row r="630898" spans="9:9">
      <c r="I630898" s="33"/>
    </row>
    <row r="630908" spans="9:9">
      <c r="I630908" s="33"/>
    </row>
    <row r="630911" spans="9:9">
      <c r="I630911" s="33"/>
    </row>
    <row r="630930" spans="9:9">
      <c r="I630930" s="33"/>
    </row>
    <row r="630940" spans="9:9">
      <c r="I630940" s="33"/>
    </row>
    <row r="630943" spans="9:9">
      <c r="I630943" s="33"/>
    </row>
    <row r="630962" spans="9:9">
      <c r="I630962" s="33"/>
    </row>
    <row r="630972" spans="9:9">
      <c r="I630972" s="33"/>
    </row>
    <row r="630975" spans="9:9">
      <c r="I630975" s="33"/>
    </row>
    <row r="630994" spans="9:9">
      <c r="I630994" s="33"/>
    </row>
    <row r="631004" spans="9:9">
      <c r="I631004" s="33"/>
    </row>
    <row r="631007" spans="9:9">
      <c r="I631007" s="33"/>
    </row>
    <row r="631026" spans="9:9">
      <c r="I631026" s="33"/>
    </row>
    <row r="631036" spans="9:9">
      <c r="I631036" s="33"/>
    </row>
    <row r="631039" spans="9:9">
      <c r="I631039" s="33"/>
    </row>
    <row r="631058" spans="9:9">
      <c r="I631058" s="33"/>
    </row>
    <row r="631068" spans="9:9">
      <c r="I631068" s="33"/>
    </row>
    <row r="631071" spans="9:9">
      <c r="I631071" s="33"/>
    </row>
    <row r="631090" spans="9:9">
      <c r="I631090" s="33"/>
    </row>
    <row r="631100" spans="9:9">
      <c r="I631100" s="33"/>
    </row>
    <row r="631103" spans="9:9">
      <c r="I631103" s="33"/>
    </row>
    <row r="631122" spans="9:9">
      <c r="I631122" s="33"/>
    </row>
    <row r="631132" spans="9:9">
      <c r="I631132" s="33"/>
    </row>
    <row r="631135" spans="9:9">
      <c r="I631135" s="33"/>
    </row>
    <row r="631154" spans="9:9">
      <c r="I631154" s="33"/>
    </row>
    <row r="631164" spans="9:9">
      <c r="I631164" s="33"/>
    </row>
    <row r="631167" spans="9:9">
      <c r="I631167" s="33"/>
    </row>
    <row r="631186" spans="9:9">
      <c r="I631186" s="33"/>
    </row>
    <row r="631196" spans="9:9">
      <c r="I631196" s="33"/>
    </row>
    <row r="631199" spans="9:9">
      <c r="I631199" s="33"/>
    </row>
    <row r="631218" spans="9:9">
      <c r="I631218" s="33"/>
    </row>
    <row r="631228" spans="9:9">
      <c r="I631228" s="33"/>
    </row>
    <row r="631231" spans="9:9">
      <c r="I631231" s="33"/>
    </row>
    <row r="631250" spans="9:9">
      <c r="I631250" s="33"/>
    </row>
    <row r="631260" spans="9:9">
      <c r="I631260" s="33"/>
    </row>
    <row r="631263" spans="9:9">
      <c r="I631263" s="33"/>
    </row>
    <row r="631282" spans="9:9">
      <c r="I631282" s="33"/>
    </row>
    <row r="631292" spans="9:9">
      <c r="I631292" s="33"/>
    </row>
    <row r="631295" spans="9:9">
      <c r="I631295" s="33"/>
    </row>
    <row r="631314" spans="9:9">
      <c r="I631314" s="33"/>
    </row>
    <row r="631324" spans="9:9">
      <c r="I631324" s="33"/>
    </row>
    <row r="631327" spans="9:9">
      <c r="I631327" s="33"/>
    </row>
    <row r="631346" spans="9:9">
      <c r="I631346" s="33"/>
    </row>
    <row r="631356" spans="9:9">
      <c r="I631356" s="33"/>
    </row>
    <row r="631359" spans="9:9">
      <c r="I631359" s="33"/>
    </row>
    <row r="631378" spans="9:9">
      <c r="I631378" s="33"/>
    </row>
    <row r="631388" spans="9:9">
      <c r="I631388" s="33"/>
    </row>
    <row r="631391" spans="9:9">
      <c r="I631391" s="33"/>
    </row>
    <row r="631410" spans="9:9">
      <c r="I631410" s="33"/>
    </row>
    <row r="631420" spans="9:9">
      <c r="I631420" s="33"/>
    </row>
    <row r="631423" spans="9:9">
      <c r="I631423" s="33"/>
    </row>
    <row r="631442" spans="9:9">
      <c r="I631442" s="33"/>
    </row>
    <row r="631452" spans="9:9">
      <c r="I631452" s="33"/>
    </row>
    <row r="631455" spans="9:9">
      <c r="I631455" s="33"/>
    </row>
    <row r="631474" spans="9:9">
      <c r="I631474" s="33"/>
    </row>
    <row r="631484" spans="9:9">
      <c r="I631484" s="33"/>
    </row>
    <row r="631487" spans="9:9">
      <c r="I631487" s="33"/>
    </row>
    <row r="631506" spans="9:9">
      <c r="I631506" s="33"/>
    </row>
    <row r="631516" spans="9:9">
      <c r="I631516" s="33"/>
    </row>
    <row r="631519" spans="9:9">
      <c r="I631519" s="33"/>
    </row>
    <row r="631538" spans="9:9">
      <c r="I631538" s="33"/>
    </row>
    <row r="631548" spans="9:9">
      <c r="I631548" s="33"/>
    </row>
    <row r="631551" spans="9:9">
      <c r="I631551" s="33"/>
    </row>
    <row r="631570" spans="9:9">
      <c r="I631570" s="33"/>
    </row>
    <row r="631580" spans="9:9">
      <c r="I631580" s="33"/>
    </row>
    <row r="631583" spans="9:9">
      <c r="I631583" s="33"/>
    </row>
    <row r="631602" spans="9:9">
      <c r="I631602" s="33"/>
    </row>
    <row r="631612" spans="9:9">
      <c r="I631612" s="33"/>
    </row>
    <row r="631615" spans="9:9">
      <c r="I631615" s="33"/>
    </row>
    <row r="631634" spans="9:9">
      <c r="I631634" s="33"/>
    </row>
    <row r="631644" spans="9:9">
      <c r="I631644" s="33"/>
    </row>
    <row r="631647" spans="9:9">
      <c r="I631647" s="33"/>
    </row>
    <row r="631666" spans="9:9">
      <c r="I631666" s="33"/>
    </row>
    <row r="631676" spans="9:9">
      <c r="I631676" s="33"/>
    </row>
    <row r="631679" spans="9:9">
      <c r="I631679" s="33"/>
    </row>
    <row r="631698" spans="9:9">
      <c r="I631698" s="33"/>
    </row>
    <row r="631708" spans="9:9">
      <c r="I631708" s="33"/>
    </row>
    <row r="631711" spans="9:9">
      <c r="I631711" s="33"/>
    </row>
    <row r="631730" spans="9:9">
      <c r="I631730" s="33"/>
    </row>
    <row r="631740" spans="9:9">
      <c r="I631740" s="33"/>
    </row>
    <row r="631743" spans="9:9">
      <c r="I631743" s="33"/>
    </row>
    <row r="631762" spans="9:9">
      <c r="I631762" s="33"/>
    </row>
    <row r="631772" spans="9:9">
      <c r="I631772" s="33"/>
    </row>
    <row r="631775" spans="9:9">
      <c r="I631775" s="33"/>
    </row>
    <row r="631794" spans="9:9">
      <c r="I631794" s="33"/>
    </row>
    <row r="631804" spans="9:9">
      <c r="I631804" s="33"/>
    </row>
    <row r="631807" spans="9:9">
      <c r="I631807" s="33"/>
    </row>
    <row r="631826" spans="9:9">
      <c r="I631826" s="33"/>
    </row>
    <row r="631836" spans="9:9">
      <c r="I631836" s="33"/>
    </row>
    <row r="631839" spans="9:9">
      <c r="I631839" s="33"/>
    </row>
    <row r="631858" spans="9:9">
      <c r="I631858" s="33"/>
    </row>
    <row r="631868" spans="9:9">
      <c r="I631868" s="33"/>
    </row>
    <row r="631871" spans="9:9">
      <c r="I631871" s="33"/>
    </row>
    <row r="631890" spans="9:9">
      <c r="I631890" s="33"/>
    </row>
    <row r="631900" spans="9:9">
      <c r="I631900" s="33"/>
    </row>
    <row r="631903" spans="9:9">
      <c r="I631903" s="33"/>
    </row>
    <row r="631922" spans="9:9">
      <c r="I631922" s="33"/>
    </row>
    <row r="631932" spans="9:9">
      <c r="I631932" s="33"/>
    </row>
    <row r="631935" spans="9:9">
      <c r="I631935" s="33"/>
    </row>
    <row r="631954" spans="9:9">
      <c r="I631954" s="33"/>
    </row>
    <row r="631964" spans="9:9">
      <c r="I631964" s="33"/>
    </row>
    <row r="631967" spans="9:9">
      <c r="I631967" s="33"/>
    </row>
    <row r="631986" spans="9:9">
      <c r="I631986" s="33"/>
    </row>
    <row r="631996" spans="9:9">
      <c r="I631996" s="33"/>
    </row>
    <row r="631999" spans="9:9">
      <c r="I631999" s="33"/>
    </row>
    <row r="632018" spans="9:9">
      <c r="I632018" s="33"/>
    </row>
    <row r="632028" spans="9:9">
      <c r="I632028" s="33"/>
    </row>
    <row r="632031" spans="9:9">
      <c r="I632031" s="33"/>
    </row>
    <row r="632050" spans="9:9">
      <c r="I632050" s="33"/>
    </row>
    <row r="632060" spans="9:9">
      <c r="I632060" s="33"/>
    </row>
    <row r="632063" spans="9:9">
      <c r="I632063" s="33"/>
    </row>
    <row r="632082" spans="9:9">
      <c r="I632082" s="33"/>
    </row>
    <row r="632092" spans="9:9">
      <c r="I632092" s="33"/>
    </row>
    <row r="632095" spans="9:9">
      <c r="I632095" s="33"/>
    </row>
    <row r="632114" spans="9:9">
      <c r="I632114" s="33"/>
    </row>
    <row r="632124" spans="9:9">
      <c r="I632124" s="33"/>
    </row>
    <row r="632127" spans="9:9">
      <c r="I632127" s="33"/>
    </row>
    <row r="632146" spans="9:9">
      <c r="I632146" s="33"/>
    </row>
    <row r="632156" spans="9:9">
      <c r="I632156" s="33"/>
    </row>
    <row r="632159" spans="9:9">
      <c r="I632159" s="33"/>
    </row>
    <row r="632178" spans="9:9">
      <c r="I632178" s="33"/>
    </row>
    <row r="632188" spans="9:9">
      <c r="I632188" s="33"/>
    </row>
    <row r="632191" spans="9:9">
      <c r="I632191" s="33"/>
    </row>
    <row r="632210" spans="9:9">
      <c r="I632210" s="33"/>
    </row>
    <row r="632220" spans="9:9">
      <c r="I632220" s="33"/>
    </row>
    <row r="632223" spans="9:9">
      <c r="I632223" s="33"/>
    </row>
    <row r="632242" spans="9:9">
      <c r="I632242" s="33"/>
    </row>
    <row r="632252" spans="9:9">
      <c r="I632252" s="33"/>
    </row>
    <row r="632255" spans="9:9">
      <c r="I632255" s="33"/>
    </row>
    <row r="632274" spans="9:9">
      <c r="I632274" s="33"/>
    </row>
    <row r="632284" spans="9:9">
      <c r="I632284" s="33"/>
    </row>
    <row r="632287" spans="9:9">
      <c r="I632287" s="33"/>
    </row>
    <row r="632306" spans="9:9">
      <c r="I632306" s="33"/>
    </row>
    <row r="632316" spans="9:9">
      <c r="I632316" s="33"/>
    </row>
    <row r="632319" spans="9:9">
      <c r="I632319" s="33"/>
    </row>
    <row r="632338" spans="9:9">
      <c r="I632338" s="33"/>
    </row>
    <row r="632348" spans="9:9">
      <c r="I632348" s="33"/>
    </row>
    <row r="632351" spans="9:9">
      <c r="I632351" s="33"/>
    </row>
    <row r="632370" spans="9:9">
      <c r="I632370" s="33"/>
    </row>
    <row r="632380" spans="9:9">
      <c r="I632380" s="33"/>
    </row>
    <row r="632383" spans="9:9">
      <c r="I632383" s="33"/>
    </row>
    <row r="632402" spans="9:9">
      <c r="I632402" s="33"/>
    </row>
    <row r="632412" spans="9:9">
      <c r="I632412" s="33"/>
    </row>
    <row r="632415" spans="9:9">
      <c r="I632415" s="33"/>
    </row>
    <row r="632434" spans="9:9">
      <c r="I632434" s="33"/>
    </row>
    <row r="632444" spans="9:9">
      <c r="I632444" s="33"/>
    </row>
    <row r="632447" spans="9:9">
      <c r="I632447" s="33"/>
    </row>
    <row r="632466" spans="9:9">
      <c r="I632466" s="33"/>
    </row>
    <row r="632476" spans="9:9">
      <c r="I632476" s="33"/>
    </row>
    <row r="632479" spans="9:9">
      <c r="I632479" s="33"/>
    </row>
    <row r="632498" spans="9:9">
      <c r="I632498" s="33"/>
    </row>
    <row r="632508" spans="9:9">
      <c r="I632508" s="33"/>
    </row>
    <row r="632511" spans="9:9">
      <c r="I632511" s="33"/>
    </row>
    <row r="632530" spans="9:9">
      <c r="I632530" s="33"/>
    </row>
    <row r="632540" spans="9:9">
      <c r="I632540" s="33"/>
    </row>
    <row r="632543" spans="9:9">
      <c r="I632543" s="33"/>
    </row>
    <row r="632562" spans="9:9">
      <c r="I632562" s="33"/>
    </row>
    <row r="632572" spans="9:9">
      <c r="I632572" s="33"/>
    </row>
    <row r="632575" spans="9:9">
      <c r="I632575" s="33"/>
    </row>
    <row r="632594" spans="9:9">
      <c r="I632594" s="33"/>
    </row>
    <row r="632604" spans="9:9">
      <c r="I632604" s="33"/>
    </row>
    <row r="632607" spans="9:9">
      <c r="I632607" s="33"/>
    </row>
    <row r="632626" spans="9:9">
      <c r="I632626" s="33"/>
    </row>
    <row r="632636" spans="9:9">
      <c r="I632636" s="33"/>
    </row>
    <row r="632639" spans="9:9">
      <c r="I632639" s="33"/>
    </row>
    <row r="632658" spans="9:9">
      <c r="I632658" s="33"/>
    </row>
    <row r="632668" spans="9:9">
      <c r="I632668" s="33"/>
    </row>
    <row r="632671" spans="9:9">
      <c r="I632671" s="33"/>
    </row>
    <row r="632690" spans="9:9">
      <c r="I632690" s="33"/>
    </row>
    <row r="632700" spans="9:9">
      <c r="I632700" s="33"/>
    </row>
    <row r="632703" spans="9:9">
      <c r="I632703" s="33"/>
    </row>
    <row r="632722" spans="9:9">
      <c r="I632722" s="33"/>
    </row>
    <row r="632732" spans="9:9">
      <c r="I632732" s="33"/>
    </row>
    <row r="632735" spans="9:9">
      <c r="I632735" s="33"/>
    </row>
    <row r="632754" spans="9:9">
      <c r="I632754" s="33"/>
    </row>
    <row r="632764" spans="9:9">
      <c r="I632764" s="33"/>
    </row>
    <row r="632767" spans="9:9">
      <c r="I632767" s="33"/>
    </row>
    <row r="632786" spans="9:9">
      <c r="I632786" s="33"/>
    </row>
    <row r="632796" spans="9:9">
      <c r="I632796" s="33"/>
    </row>
    <row r="632799" spans="9:9">
      <c r="I632799" s="33"/>
    </row>
    <row r="632818" spans="9:9">
      <c r="I632818" s="33"/>
    </row>
    <row r="632828" spans="9:9">
      <c r="I632828" s="33"/>
    </row>
    <row r="632831" spans="9:9">
      <c r="I632831" s="33"/>
    </row>
    <row r="632850" spans="9:9">
      <c r="I632850" s="33"/>
    </row>
    <row r="632860" spans="9:9">
      <c r="I632860" s="33"/>
    </row>
    <row r="632863" spans="9:9">
      <c r="I632863" s="33"/>
    </row>
    <row r="632882" spans="9:9">
      <c r="I632882" s="33"/>
    </row>
    <row r="632892" spans="9:9">
      <c r="I632892" s="33"/>
    </row>
    <row r="632895" spans="9:9">
      <c r="I632895" s="33"/>
    </row>
    <row r="632914" spans="9:9">
      <c r="I632914" s="33"/>
    </row>
    <row r="632924" spans="9:9">
      <c r="I632924" s="33"/>
    </row>
    <row r="632927" spans="9:9">
      <c r="I632927" s="33"/>
    </row>
    <row r="632946" spans="9:9">
      <c r="I632946" s="33"/>
    </row>
    <row r="632956" spans="9:9">
      <c r="I632956" s="33"/>
    </row>
    <row r="632959" spans="9:9">
      <c r="I632959" s="33"/>
    </row>
    <row r="632978" spans="9:9">
      <c r="I632978" s="33"/>
    </row>
    <row r="632988" spans="9:9">
      <c r="I632988" s="33"/>
    </row>
    <row r="632991" spans="9:9">
      <c r="I632991" s="33"/>
    </row>
    <row r="633010" spans="9:9">
      <c r="I633010" s="33"/>
    </row>
    <row r="633020" spans="9:9">
      <c r="I633020" s="33"/>
    </row>
    <row r="633023" spans="9:9">
      <c r="I633023" s="33"/>
    </row>
    <row r="633042" spans="9:9">
      <c r="I633042" s="33"/>
    </row>
    <row r="633052" spans="9:9">
      <c r="I633052" s="33"/>
    </row>
    <row r="633055" spans="9:9">
      <c r="I633055" s="33"/>
    </row>
    <row r="633074" spans="9:9">
      <c r="I633074" s="33"/>
    </row>
    <row r="633084" spans="9:9">
      <c r="I633084" s="33"/>
    </row>
    <row r="633087" spans="9:9">
      <c r="I633087" s="33"/>
    </row>
    <row r="633106" spans="9:9">
      <c r="I633106" s="33"/>
    </row>
    <row r="633116" spans="9:9">
      <c r="I633116" s="33"/>
    </row>
    <row r="633119" spans="9:9">
      <c r="I633119" s="33"/>
    </row>
    <row r="633138" spans="9:9">
      <c r="I633138" s="33"/>
    </row>
    <row r="633148" spans="9:9">
      <c r="I633148" s="33"/>
    </row>
    <row r="633151" spans="9:9">
      <c r="I633151" s="33"/>
    </row>
    <row r="633170" spans="9:9">
      <c r="I633170" s="33"/>
    </row>
    <row r="633180" spans="9:9">
      <c r="I633180" s="33"/>
    </row>
    <row r="633183" spans="9:9">
      <c r="I633183" s="33"/>
    </row>
    <row r="633202" spans="9:9">
      <c r="I633202" s="33"/>
    </row>
    <row r="633212" spans="9:9">
      <c r="I633212" s="33"/>
    </row>
    <row r="633215" spans="9:9">
      <c r="I633215" s="33"/>
    </row>
    <row r="633234" spans="9:9">
      <c r="I633234" s="33"/>
    </row>
    <row r="633244" spans="9:9">
      <c r="I633244" s="33"/>
    </row>
    <row r="633247" spans="9:9">
      <c r="I633247" s="33"/>
    </row>
    <row r="633266" spans="9:9">
      <c r="I633266" s="33"/>
    </row>
    <row r="633276" spans="9:9">
      <c r="I633276" s="33"/>
    </row>
    <row r="633279" spans="9:9">
      <c r="I633279" s="33"/>
    </row>
    <row r="633298" spans="9:9">
      <c r="I633298" s="33"/>
    </row>
    <row r="633308" spans="9:9">
      <c r="I633308" s="33"/>
    </row>
    <row r="633311" spans="9:9">
      <c r="I633311" s="33"/>
    </row>
    <row r="633330" spans="9:9">
      <c r="I633330" s="33"/>
    </row>
    <row r="633340" spans="9:9">
      <c r="I633340" s="33"/>
    </row>
    <row r="633343" spans="9:9">
      <c r="I633343" s="33"/>
    </row>
    <row r="633362" spans="9:9">
      <c r="I633362" s="33"/>
    </row>
    <row r="633372" spans="9:9">
      <c r="I633372" s="33"/>
    </row>
    <row r="633375" spans="9:9">
      <c r="I633375" s="33"/>
    </row>
    <row r="633394" spans="9:9">
      <c r="I633394" s="33"/>
    </row>
    <row r="633404" spans="9:9">
      <c r="I633404" s="33"/>
    </row>
    <row r="633407" spans="9:9">
      <c r="I633407" s="33"/>
    </row>
    <row r="633426" spans="9:9">
      <c r="I633426" s="33"/>
    </row>
    <row r="633436" spans="9:9">
      <c r="I633436" s="33"/>
    </row>
    <row r="633439" spans="9:9">
      <c r="I633439" s="33"/>
    </row>
    <row r="633458" spans="9:9">
      <c r="I633458" s="33"/>
    </row>
    <row r="633468" spans="9:9">
      <c r="I633468" s="33"/>
    </row>
    <row r="633471" spans="9:9">
      <c r="I633471" s="33"/>
    </row>
    <row r="633490" spans="9:9">
      <c r="I633490" s="33"/>
    </row>
    <row r="633500" spans="9:9">
      <c r="I633500" s="33"/>
    </row>
    <row r="633503" spans="9:9">
      <c r="I633503" s="33"/>
    </row>
    <row r="633522" spans="9:9">
      <c r="I633522" s="33"/>
    </row>
    <row r="633532" spans="9:9">
      <c r="I633532" s="33"/>
    </row>
    <row r="633535" spans="9:9">
      <c r="I633535" s="33"/>
    </row>
    <row r="633554" spans="9:9">
      <c r="I633554" s="33"/>
    </row>
    <row r="633564" spans="9:9">
      <c r="I633564" s="33"/>
    </row>
    <row r="633567" spans="9:9">
      <c r="I633567" s="33"/>
    </row>
    <row r="633586" spans="9:9">
      <c r="I633586" s="33"/>
    </row>
    <row r="633596" spans="9:9">
      <c r="I633596" s="33"/>
    </row>
    <row r="633599" spans="9:9">
      <c r="I633599" s="33"/>
    </row>
    <row r="633618" spans="9:9">
      <c r="I633618" s="33"/>
    </row>
    <row r="633628" spans="9:9">
      <c r="I633628" s="33"/>
    </row>
    <row r="633631" spans="9:9">
      <c r="I633631" s="33"/>
    </row>
    <row r="633650" spans="9:9">
      <c r="I633650" s="33"/>
    </row>
    <row r="633660" spans="9:9">
      <c r="I633660" s="33"/>
    </row>
    <row r="633663" spans="9:9">
      <c r="I633663" s="33"/>
    </row>
    <row r="633682" spans="9:9">
      <c r="I633682" s="33"/>
    </row>
    <row r="633692" spans="9:9">
      <c r="I633692" s="33"/>
    </row>
    <row r="633695" spans="9:9">
      <c r="I633695" s="33"/>
    </row>
    <row r="633714" spans="9:9">
      <c r="I633714" s="33"/>
    </row>
    <row r="633724" spans="9:9">
      <c r="I633724" s="33"/>
    </row>
    <row r="633727" spans="9:9">
      <c r="I633727" s="33"/>
    </row>
    <row r="633746" spans="9:9">
      <c r="I633746" s="33"/>
    </row>
    <row r="633756" spans="9:9">
      <c r="I633756" s="33"/>
    </row>
    <row r="633759" spans="9:9">
      <c r="I633759" s="33"/>
    </row>
    <row r="633778" spans="9:9">
      <c r="I633778" s="33"/>
    </row>
    <row r="633788" spans="9:9">
      <c r="I633788" s="33"/>
    </row>
    <row r="633791" spans="9:9">
      <c r="I633791" s="33"/>
    </row>
    <row r="633810" spans="9:9">
      <c r="I633810" s="33"/>
    </row>
    <row r="633820" spans="9:9">
      <c r="I633820" s="33"/>
    </row>
    <row r="633823" spans="9:9">
      <c r="I633823" s="33"/>
    </row>
    <row r="633842" spans="9:9">
      <c r="I633842" s="33"/>
    </row>
    <row r="633852" spans="9:9">
      <c r="I633852" s="33"/>
    </row>
    <row r="633855" spans="9:9">
      <c r="I633855" s="33"/>
    </row>
    <row r="633874" spans="9:9">
      <c r="I633874" s="33"/>
    </row>
    <row r="633884" spans="9:9">
      <c r="I633884" s="33"/>
    </row>
    <row r="633887" spans="9:9">
      <c r="I633887" s="33"/>
    </row>
    <row r="633906" spans="9:9">
      <c r="I633906" s="33"/>
    </row>
    <row r="633916" spans="9:9">
      <c r="I633916" s="33"/>
    </row>
    <row r="633919" spans="9:9">
      <c r="I633919" s="33"/>
    </row>
    <row r="633938" spans="9:9">
      <c r="I633938" s="33"/>
    </row>
    <row r="633948" spans="9:9">
      <c r="I633948" s="33"/>
    </row>
    <row r="633951" spans="9:9">
      <c r="I633951" s="33"/>
    </row>
    <row r="633970" spans="9:9">
      <c r="I633970" s="33"/>
    </row>
    <row r="633980" spans="9:9">
      <c r="I633980" s="33"/>
    </row>
    <row r="633983" spans="9:9">
      <c r="I633983" s="33"/>
    </row>
    <row r="634002" spans="9:9">
      <c r="I634002" s="33"/>
    </row>
    <row r="634012" spans="9:9">
      <c r="I634012" s="33"/>
    </row>
    <row r="634015" spans="9:9">
      <c r="I634015" s="33"/>
    </row>
    <row r="634034" spans="9:9">
      <c r="I634034" s="33"/>
    </row>
    <row r="634044" spans="9:9">
      <c r="I634044" s="33"/>
    </row>
    <row r="634047" spans="9:9">
      <c r="I634047" s="33"/>
    </row>
    <row r="634066" spans="9:9">
      <c r="I634066" s="33"/>
    </row>
    <row r="634076" spans="9:9">
      <c r="I634076" s="33"/>
    </row>
    <row r="634079" spans="9:9">
      <c r="I634079" s="33"/>
    </row>
    <row r="634098" spans="9:9">
      <c r="I634098" s="33"/>
    </row>
    <row r="634108" spans="9:9">
      <c r="I634108" s="33"/>
    </row>
    <row r="634111" spans="9:9">
      <c r="I634111" s="33"/>
    </row>
    <row r="634130" spans="9:9">
      <c r="I634130" s="33"/>
    </row>
    <row r="634140" spans="9:9">
      <c r="I634140" s="33"/>
    </row>
    <row r="634143" spans="9:9">
      <c r="I634143" s="33"/>
    </row>
    <row r="634162" spans="9:9">
      <c r="I634162" s="33"/>
    </row>
    <row r="634172" spans="9:9">
      <c r="I634172" s="33"/>
    </row>
    <row r="634175" spans="9:9">
      <c r="I634175" s="33"/>
    </row>
    <row r="634194" spans="9:9">
      <c r="I634194" s="33"/>
    </row>
    <row r="634204" spans="9:9">
      <c r="I634204" s="33"/>
    </row>
    <row r="634207" spans="9:9">
      <c r="I634207" s="33"/>
    </row>
    <row r="634226" spans="9:9">
      <c r="I634226" s="33"/>
    </row>
    <row r="634236" spans="9:9">
      <c r="I634236" s="33"/>
    </row>
    <row r="634239" spans="9:9">
      <c r="I634239" s="33"/>
    </row>
    <row r="634258" spans="9:9">
      <c r="I634258" s="33"/>
    </row>
    <row r="634268" spans="9:9">
      <c r="I634268" s="33"/>
    </row>
    <row r="634271" spans="9:9">
      <c r="I634271" s="33"/>
    </row>
    <row r="634290" spans="9:9">
      <c r="I634290" s="33"/>
    </row>
    <row r="634300" spans="9:9">
      <c r="I634300" s="33"/>
    </row>
    <row r="634303" spans="9:9">
      <c r="I634303" s="33"/>
    </row>
    <row r="634322" spans="9:9">
      <c r="I634322" s="33"/>
    </row>
    <row r="634332" spans="9:9">
      <c r="I634332" s="33"/>
    </row>
    <row r="634335" spans="9:9">
      <c r="I634335" s="33"/>
    </row>
    <row r="634354" spans="9:9">
      <c r="I634354" s="33"/>
    </row>
    <row r="634364" spans="9:9">
      <c r="I634364" s="33"/>
    </row>
    <row r="634367" spans="9:9">
      <c r="I634367" s="33"/>
    </row>
    <row r="634386" spans="9:9">
      <c r="I634386" s="33"/>
    </row>
    <row r="634396" spans="9:9">
      <c r="I634396" s="33"/>
    </row>
    <row r="634399" spans="9:9">
      <c r="I634399" s="33"/>
    </row>
    <row r="634418" spans="9:9">
      <c r="I634418" s="33"/>
    </row>
    <row r="634428" spans="9:9">
      <c r="I634428" s="33"/>
    </row>
    <row r="634431" spans="9:9">
      <c r="I634431" s="33"/>
    </row>
    <row r="634450" spans="9:9">
      <c r="I634450" s="33"/>
    </row>
    <row r="634460" spans="9:9">
      <c r="I634460" s="33"/>
    </row>
    <row r="634463" spans="9:9">
      <c r="I634463" s="33"/>
    </row>
    <row r="634482" spans="9:9">
      <c r="I634482" s="33"/>
    </row>
    <row r="634492" spans="9:9">
      <c r="I634492" s="33"/>
    </row>
    <row r="634495" spans="9:9">
      <c r="I634495" s="33"/>
    </row>
    <row r="634514" spans="9:9">
      <c r="I634514" s="33"/>
    </row>
    <row r="634524" spans="9:9">
      <c r="I634524" s="33"/>
    </row>
    <row r="634527" spans="9:9">
      <c r="I634527" s="33"/>
    </row>
    <row r="634546" spans="9:9">
      <c r="I634546" s="33"/>
    </row>
    <row r="634556" spans="9:9">
      <c r="I634556" s="33"/>
    </row>
    <row r="634559" spans="9:9">
      <c r="I634559" s="33"/>
    </row>
    <row r="634578" spans="9:9">
      <c r="I634578" s="33"/>
    </row>
    <row r="634588" spans="9:9">
      <c r="I634588" s="33"/>
    </row>
    <row r="634591" spans="9:9">
      <c r="I634591" s="33"/>
    </row>
    <row r="634610" spans="9:9">
      <c r="I634610" s="33"/>
    </row>
    <row r="634620" spans="9:9">
      <c r="I634620" s="33"/>
    </row>
    <row r="634623" spans="9:9">
      <c r="I634623" s="33"/>
    </row>
    <row r="634642" spans="9:9">
      <c r="I634642" s="33"/>
    </row>
    <row r="634652" spans="9:9">
      <c r="I634652" s="33"/>
    </row>
    <row r="634655" spans="9:9">
      <c r="I634655" s="33"/>
    </row>
    <row r="634674" spans="9:9">
      <c r="I634674" s="33"/>
    </row>
    <row r="634684" spans="9:9">
      <c r="I634684" s="33"/>
    </row>
    <row r="634687" spans="9:9">
      <c r="I634687" s="33"/>
    </row>
    <row r="634706" spans="9:9">
      <c r="I634706" s="33"/>
    </row>
    <row r="634716" spans="9:9">
      <c r="I634716" s="33"/>
    </row>
    <row r="634719" spans="9:9">
      <c r="I634719" s="33"/>
    </row>
    <row r="634738" spans="9:9">
      <c r="I634738" s="33"/>
    </row>
    <row r="634748" spans="9:9">
      <c r="I634748" s="33"/>
    </row>
    <row r="634751" spans="9:9">
      <c r="I634751" s="33"/>
    </row>
    <row r="634770" spans="9:9">
      <c r="I634770" s="33"/>
    </row>
    <row r="634780" spans="9:9">
      <c r="I634780" s="33"/>
    </row>
    <row r="634783" spans="9:9">
      <c r="I634783" s="33"/>
    </row>
    <row r="634802" spans="9:9">
      <c r="I634802" s="33"/>
    </row>
    <row r="634812" spans="9:9">
      <c r="I634812" s="33"/>
    </row>
    <row r="634815" spans="9:9">
      <c r="I634815" s="33"/>
    </row>
    <row r="634834" spans="9:9">
      <c r="I634834" s="33"/>
    </row>
    <row r="634844" spans="9:9">
      <c r="I634844" s="33"/>
    </row>
    <row r="634847" spans="9:9">
      <c r="I634847" s="33"/>
    </row>
    <row r="634866" spans="9:9">
      <c r="I634866" s="33"/>
    </row>
    <row r="634876" spans="9:9">
      <c r="I634876" s="33"/>
    </row>
    <row r="634879" spans="9:9">
      <c r="I634879" s="33"/>
    </row>
    <row r="634898" spans="9:9">
      <c r="I634898" s="33"/>
    </row>
    <row r="634908" spans="9:9">
      <c r="I634908" s="33"/>
    </row>
    <row r="634911" spans="9:9">
      <c r="I634911" s="33"/>
    </row>
    <row r="634930" spans="9:9">
      <c r="I634930" s="33"/>
    </row>
    <row r="634940" spans="9:9">
      <c r="I634940" s="33"/>
    </row>
    <row r="634943" spans="9:9">
      <c r="I634943" s="33"/>
    </row>
    <row r="634962" spans="9:9">
      <c r="I634962" s="33"/>
    </row>
    <row r="634972" spans="9:9">
      <c r="I634972" s="33"/>
    </row>
    <row r="634975" spans="9:9">
      <c r="I634975" s="33"/>
    </row>
    <row r="634994" spans="9:9">
      <c r="I634994" s="33"/>
    </row>
    <row r="635004" spans="9:9">
      <c r="I635004" s="33"/>
    </row>
    <row r="635007" spans="9:9">
      <c r="I635007" s="33"/>
    </row>
    <row r="635026" spans="9:9">
      <c r="I635026" s="33"/>
    </row>
    <row r="635036" spans="9:9">
      <c r="I635036" s="33"/>
    </row>
    <row r="635039" spans="9:9">
      <c r="I635039" s="33"/>
    </row>
    <row r="635058" spans="9:9">
      <c r="I635058" s="33"/>
    </row>
    <row r="635068" spans="9:9">
      <c r="I635068" s="33"/>
    </row>
    <row r="635071" spans="9:9">
      <c r="I635071" s="33"/>
    </row>
    <row r="635090" spans="9:9">
      <c r="I635090" s="33"/>
    </row>
    <row r="635100" spans="9:9">
      <c r="I635100" s="33"/>
    </row>
    <row r="635103" spans="9:9">
      <c r="I635103" s="33"/>
    </row>
    <row r="635122" spans="9:9">
      <c r="I635122" s="33"/>
    </row>
    <row r="635132" spans="9:9">
      <c r="I635132" s="33"/>
    </row>
    <row r="635135" spans="9:9">
      <c r="I635135" s="33"/>
    </row>
    <row r="635154" spans="9:9">
      <c r="I635154" s="33"/>
    </row>
    <row r="635164" spans="9:9">
      <c r="I635164" s="33"/>
    </row>
    <row r="635167" spans="9:9">
      <c r="I635167" s="33"/>
    </row>
    <row r="635186" spans="9:9">
      <c r="I635186" s="33"/>
    </row>
    <row r="635196" spans="9:9">
      <c r="I635196" s="33"/>
    </row>
    <row r="635199" spans="9:9">
      <c r="I635199" s="33"/>
    </row>
    <row r="635218" spans="9:9">
      <c r="I635218" s="33"/>
    </row>
    <row r="635228" spans="9:9">
      <c r="I635228" s="33"/>
    </row>
    <row r="635231" spans="9:9">
      <c r="I635231" s="33"/>
    </row>
    <row r="635250" spans="9:9">
      <c r="I635250" s="33"/>
    </row>
    <row r="635260" spans="9:9">
      <c r="I635260" s="33"/>
    </row>
    <row r="635263" spans="9:9">
      <c r="I635263" s="33"/>
    </row>
    <row r="635282" spans="9:9">
      <c r="I635282" s="33"/>
    </row>
    <row r="635292" spans="9:9">
      <c r="I635292" s="33"/>
    </row>
    <row r="635295" spans="9:9">
      <c r="I635295" s="33"/>
    </row>
    <row r="635314" spans="9:9">
      <c r="I635314" s="33"/>
    </row>
    <row r="635324" spans="9:9">
      <c r="I635324" s="33"/>
    </row>
    <row r="635327" spans="9:9">
      <c r="I635327" s="33"/>
    </row>
    <row r="635346" spans="9:9">
      <c r="I635346" s="33"/>
    </row>
    <row r="635356" spans="9:9">
      <c r="I635356" s="33"/>
    </row>
    <row r="635359" spans="9:9">
      <c r="I635359" s="33"/>
    </row>
    <row r="635378" spans="9:9">
      <c r="I635378" s="33"/>
    </row>
    <row r="635388" spans="9:9">
      <c r="I635388" s="33"/>
    </row>
    <row r="635391" spans="9:9">
      <c r="I635391" s="33"/>
    </row>
    <row r="635410" spans="9:9">
      <c r="I635410" s="33"/>
    </row>
    <row r="635420" spans="9:9">
      <c r="I635420" s="33"/>
    </row>
    <row r="635423" spans="9:9">
      <c r="I635423" s="33"/>
    </row>
    <row r="635442" spans="9:9">
      <c r="I635442" s="33"/>
    </row>
    <row r="635452" spans="9:9">
      <c r="I635452" s="33"/>
    </row>
    <row r="635455" spans="9:9">
      <c r="I635455" s="33"/>
    </row>
    <row r="635474" spans="9:9">
      <c r="I635474" s="33"/>
    </row>
    <row r="635484" spans="9:9">
      <c r="I635484" s="33"/>
    </row>
    <row r="635487" spans="9:9">
      <c r="I635487" s="33"/>
    </row>
    <row r="635506" spans="9:9">
      <c r="I635506" s="33"/>
    </row>
    <row r="635516" spans="9:9">
      <c r="I635516" s="33"/>
    </row>
    <row r="635519" spans="9:9">
      <c r="I635519" s="33"/>
    </row>
    <row r="635538" spans="9:9">
      <c r="I635538" s="33"/>
    </row>
    <row r="635548" spans="9:9">
      <c r="I635548" s="33"/>
    </row>
    <row r="635551" spans="9:9">
      <c r="I635551" s="33"/>
    </row>
    <row r="635570" spans="9:9">
      <c r="I635570" s="33"/>
    </row>
    <row r="635580" spans="9:9">
      <c r="I635580" s="33"/>
    </row>
    <row r="635583" spans="9:9">
      <c r="I635583" s="33"/>
    </row>
    <row r="635602" spans="9:9">
      <c r="I635602" s="33"/>
    </row>
    <row r="635612" spans="9:9">
      <c r="I635612" s="33"/>
    </row>
    <row r="635615" spans="9:9">
      <c r="I635615" s="33"/>
    </row>
    <row r="635634" spans="9:9">
      <c r="I635634" s="33"/>
    </row>
    <row r="635644" spans="9:9">
      <c r="I635644" s="33"/>
    </row>
    <row r="635647" spans="9:9">
      <c r="I635647" s="33"/>
    </row>
    <row r="635666" spans="9:9">
      <c r="I635666" s="33"/>
    </row>
    <row r="635676" spans="9:9">
      <c r="I635676" s="33"/>
    </row>
    <row r="635679" spans="9:9">
      <c r="I635679" s="33"/>
    </row>
    <row r="635698" spans="9:9">
      <c r="I635698" s="33"/>
    </row>
    <row r="635708" spans="9:9">
      <c r="I635708" s="33"/>
    </row>
    <row r="635711" spans="9:9">
      <c r="I635711" s="33"/>
    </row>
    <row r="635730" spans="9:9">
      <c r="I635730" s="33"/>
    </row>
    <row r="635740" spans="9:9">
      <c r="I635740" s="33"/>
    </row>
    <row r="635743" spans="9:9">
      <c r="I635743" s="33"/>
    </row>
    <row r="635762" spans="9:9">
      <c r="I635762" s="33"/>
    </row>
    <row r="635772" spans="9:9">
      <c r="I635772" s="33"/>
    </row>
    <row r="635775" spans="9:9">
      <c r="I635775" s="33"/>
    </row>
    <row r="635794" spans="9:9">
      <c r="I635794" s="33"/>
    </row>
    <row r="635804" spans="9:9">
      <c r="I635804" s="33"/>
    </row>
    <row r="635807" spans="9:9">
      <c r="I635807" s="33"/>
    </row>
    <row r="635826" spans="9:9">
      <c r="I635826" s="33"/>
    </row>
    <row r="635836" spans="9:9">
      <c r="I635836" s="33"/>
    </row>
    <row r="635839" spans="9:9">
      <c r="I635839" s="33"/>
    </row>
    <row r="635858" spans="9:9">
      <c r="I635858" s="33"/>
    </row>
    <row r="635868" spans="9:9">
      <c r="I635868" s="33"/>
    </row>
    <row r="635871" spans="9:9">
      <c r="I635871" s="33"/>
    </row>
    <row r="635890" spans="9:9">
      <c r="I635890" s="33"/>
    </row>
    <row r="635900" spans="9:9">
      <c r="I635900" s="33"/>
    </row>
    <row r="635903" spans="9:9">
      <c r="I635903" s="33"/>
    </row>
    <row r="635922" spans="9:9">
      <c r="I635922" s="33"/>
    </row>
    <row r="635932" spans="9:9">
      <c r="I635932" s="33"/>
    </row>
    <row r="635935" spans="9:9">
      <c r="I635935" s="33"/>
    </row>
    <row r="635954" spans="9:9">
      <c r="I635954" s="33"/>
    </row>
    <row r="635964" spans="9:9">
      <c r="I635964" s="33"/>
    </row>
    <row r="635967" spans="9:9">
      <c r="I635967" s="33"/>
    </row>
    <row r="635986" spans="9:9">
      <c r="I635986" s="33"/>
    </row>
    <row r="635996" spans="9:9">
      <c r="I635996" s="33"/>
    </row>
    <row r="635999" spans="9:9">
      <c r="I635999" s="33"/>
    </row>
    <row r="636018" spans="9:9">
      <c r="I636018" s="33"/>
    </row>
    <row r="636028" spans="9:9">
      <c r="I636028" s="33"/>
    </row>
    <row r="636031" spans="9:9">
      <c r="I636031" s="33"/>
    </row>
    <row r="636050" spans="9:9">
      <c r="I636050" s="33"/>
    </row>
    <row r="636060" spans="9:9">
      <c r="I636060" s="33"/>
    </row>
    <row r="636063" spans="9:9">
      <c r="I636063" s="33"/>
    </row>
    <row r="636082" spans="9:9">
      <c r="I636082" s="33"/>
    </row>
    <row r="636092" spans="9:9">
      <c r="I636092" s="33"/>
    </row>
    <row r="636095" spans="9:9">
      <c r="I636095" s="33"/>
    </row>
    <row r="636114" spans="9:9">
      <c r="I636114" s="33"/>
    </row>
    <row r="636124" spans="9:9">
      <c r="I636124" s="33"/>
    </row>
    <row r="636127" spans="9:9">
      <c r="I636127" s="33"/>
    </row>
    <row r="636146" spans="9:9">
      <c r="I636146" s="33"/>
    </row>
    <row r="636156" spans="9:9">
      <c r="I636156" s="33"/>
    </row>
    <row r="636159" spans="9:9">
      <c r="I636159" s="33"/>
    </row>
    <row r="636178" spans="9:9">
      <c r="I636178" s="33"/>
    </row>
    <row r="636188" spans="9:9">
      <c r="I636188" s="33"/>
    </row>
    <row r="636191" spans="9:9">
      <c r="I636191" s="33"/>
    </row>
    <row r="636210" spans="9:9">
      <c r="I636210" s="33"/>
    </row>
    <row r="636220" spans="9:9">
      <c r="I636220" s="33"/>
    </row>
    <row r="636223" spans="9:9">
      <c r="I636223" s="33"/>
    </row>
    <row r="636242" spans="9:9">
      <c r="I636242" s="33"/>
    </row>
    <row r="636252" spans="9:9">
      <c r="I636252" s="33"/>
    </row>
    <row r="636255" spans="9:9">
      <c r="I636255" s="33"/>
    </row>
    <row r="636274" spans="9:9">
      <c r="I636274" s="33"/>
    </row>
    <row r="636284" spans="9:9">
      <c r="I636284" s="33"/>
    </row>
    <row r="636287" spans="9:9">
      <c r="I636287" s="33"/>
    </row>
    <row r="636306" spans="9:9">
      <c r="I636306" s="33"/>
    </row>
    <row r="636316" spans="9:9">
      <c r="I636316" s="33"/>
    </row>
    <row r="636319" spans="9:9">
      <c r="I636319" s="33"/>
    </row>
    <row r="636338" spans="9:9">
      <c r="I636338" s="33"/>
    </row>
    <row r="636348" spans="9:9">
      <c r="I636348" s="33"/>
    </row>
    <row r="636351" spans="9:9">
      <c r="I636351" s="33"/>
    </row>
    <row r="636370" spans="9:9">
      <c r="I636370" s="33"/>
    </row>
    <row r="636380" spans="9:9">
      <c r="I636380" s="33"/>
    </row>
    <row r="636383" spans="9:9">
      <c r="I636383" s="33"/>
    </row>
    <row r="636402" spans="9:9">
      <c r="I636402" s="33"/>
    </row>
    <row r="636412" spans="9:9">
      <c r="I636412" s="33"/>
    </row>
    <row r="636415" spans="9:9">
      <c r="I636415" s="33"/>
    </row>
    <row r="636434" spans="9:9">
      <c r="I636434" s="33"/>
    </row>
    <row r="636444" spans="9:9">
      <c r="I636444" s="33"/>
    </row>
    <row r="636447" spans="9:9">
      <c r="I636447" s="33"/>
    </row>
    <row r="636466" spans="9:9">
      <c r="I636466" s="33"/>
    </row>
    <row r="636476" spans="9:9">
      <c r="I636476" s="33"/>
    </row>
    <row r="636479" spans="9:9">
      <c r="I636479" s="33"/>
    </row>
    <row r="636498" spans="9:9">
      <c r="I636498" s="33"/>
    </row>
    <row r="636508" spans="9:9">
      <c r="I636508" s="33"/>
    </row>
    <row r="636511" spans="9:9">
      <c r="I636511" s="33"/>
    </row>
    <row r="636530" spans="9:9">
      <c r="I636530" s="33"/>
    </row>
    <row r="636540" spans="9:9">
      <c r="I636540" s="33"/>
    </row>
    <row r="636543" spans="9:9">
      <c r="I636543" s="33"/>
    </row>
    <row r="636562" spans="9:9">
      <c r="I636562" s="33"/>
    </row>
    <row r="636572" spans="9:9">
      <c r="I636572" s="33"/>
    </row>
    <row r="636575" spans="9:9">
      <c r="I636575" s="33"/>
    </row>
    <row r="636594" spans="9:9">
      <c r="I636594" s="33"/>
    </row>
    <row r="636604" spans="9:9">
      <c r="I636604" s="33"/>
    </row>
    <row r="636607" spans="9:9">
      <c r="I636607" s="33"/>
    </row>
    <row r="636626" spans="9:9">
      <c r="I636626" s="33"/>
    </row>
    <row r="636636" spans="9:9">
      <c r="I636636" s="33"/>
    </row>
    <row r="636639" spans="9:9">
      <c r="I636639" s="33"/>
    </row>
    <row r="636658" spans="9:9">
      <c r="I636658" s="33"/>
    </row>
    <row r="636668" spans="9:9">
      <c r="I636668" s="33"/>
    </row>
    <row r="636671" spans="9:9">
      <c r="I636671" s="33"/>
    </row>
    <row r="636690" spans="9:9">
      <c r="I636690" s="33"/>
    </row>
    <row r="636700" spans="9:9">
      <c r="I636700" s="33"/>
    </row>
    <row r="636703" spans="9:9">
      <c r="I636703" s="33"/>
    </row>
    <row r="636722" spans="9:9">
      <c r="I636722" s="33"/>
    </row>
    <row r="636732" spans="9:9">
      <c r="I636732" s="33"/>
    </row>
    <row r="636735" spans="9:9">
      <c r="I636735" s="33"/>
    </row>
    <row r="636754" spans="9:9">
      <c r="I636754" s="33"/>
    </row>
    <row r="636764" spans="9:9">
      <c r="I636764" s="33"/>
    </row>
    <row r="636767" spans="9:9">
      <c r="I636767" s="33"/>
    </row>
    <row r="636786" spans="9:9">
      <c r="I636786" s="33"/>
    </row>
    <row r="636796" spans="9:9">
      <c r="I636796" s="33"/>
    </row>
    <row r="636799" spans="9:9">
      <c r="I636799" s="33"/>
    </row>
    <row r="636818" spans="9:9">
      <c r="I636818" s="33"/>
    </row>
    <row r="636828" spans="9:9">
      <c r="I636828" s="33"/>
    </row>
    <row r="636831" spans="9:9">
      <c r="I636831" s="33"/>
    </row>
    <row r="636850" spans="9:9">
      <c r="I636850" s="33"/>
    </row>
    <row r="636860" spans="9:9">
      <c r="I636860" s="33"/>
    </row>
    <row r="636863" spans="9:9">
      <c r="I636863" s="33"/>
    </row>
    <row r="636882" spans="9:9">
      <c r="I636882" s="33"/>
    </row>
    <row r="636892" spans="9:9">
      <c r="I636892" s="33"/>
    </row>
    <row r="636895" spans="9:9">
      <c r="I636895" s="33"/>
    </row>
    <row r="636914" spans="9:9">
      <c r="I636914" s="33"/>
    </row>
    <row r="636924" spans="9:9">
      <c r="I636924" s="33"/>
    </row>
    <row r="636927" spans="9:9">
      <c r="I636927" s="33"/>
    </row>
    <row r="636946" spans="9:9">
      <c r="I636946" s="33"/>
    </row>
    <row r="636956" spans="9:9">
      <c r="I636956" s="33"/>
    </row>
    <row r="636959" spans="9:9">
      <c r="I636959" s="33"/>
    </row>
    <row r="636978" spans="9:9">
      <c r="I636978" s="33"/>
    </row>
    <row r="636988" spans="9:9">
      <c r="I636988" s="33"/>
    </row>
    <row r="636991" spans="9:9">
      <c r="I636991" s="33"/>
    </row>
    <row r="637010" spans="9:9">
      <c r="I637010" s="33"/>
    </row>
    <row r="637020" spans="9:9">
      <c r="I637020" s="33"/>
    </row>
    <row r="637023" spans="9:9">
      <c r="I637023" s="33"/>
    </row>
    <row r="637042" spans="9:9">
      <c r="I637042" s="33"/>
    </row>
    <row r="637052" spans="9:9">
      <c r="I637052" s="33"/>
    </row>
    <row r="637055" spans="9:9">
      <c r="I637055" s="33"/>
    </row>
    <row r="637074" spans="9:9">
      <c r="I637074" s="33"/>
    </row>
    <row r="637084" spans="9:9">
      <c r="I637084" s="33"/>
    </row>
    <row r="637087" spans="9:9">
      <c r="I637087" s="33"/>
    </row>
    <row r="637106" spans="9:9">
      <c r="I637106" s="33"/>
    </row>
    <row r="637116" spans="9:9">
      <c r="I637116" s="33"/>
    </row>
    <row r="637119" spans="9:9">
      <c r="I637119" s="33"/>
    </row>
    <row r="637138" spans="9:9">
      <c r="I637138" s="33"/>
    </row>
    <row r="637148" spans="9:9">
      <c r="I637148" s="33"/>
    </row>
    <row r="637151" spans="9:9">
      <c r="I637151" s="33"/>
    </row>
    <row r="637170" spans="9:9">
      <c r="I637170" s="33"/>
    </row>
    <row r="637180" spans="9:9">
      <c r="I637180" s="33"/>
    </row>
    <row r="637183" spans="9:9">
      <c r="I637183" s="33"/>
    </row>
    <row r="637202" spans="9:9">
      <c r="I637202" s="33"/>
    </row>
    <row r="637212" spans="9:9">
      <c r="I637212" s="33"/>
    </row>
    <row r="637215" spans="9:9">
      <c r="I637215" s="33"/>
    </row>
    <row r="637234" spans="9:9">
      <c r="I637234" s="33"/>
    </row>
    <row r="637244" spans="9:9">
      <c r="I637244" s="33"/>
    </row>
    <row r="637247" spans="9:9">
      <c r="I637247" s="33"/>
    </row>
    <row r="637266" spans="9:9">
      <c r="I637266" s="33"/>
    </row>
    <row r="637276" spans="9:9">
      <c r="I637276" s="33"/>
    </row>
    <row r="637279" spans="9:9">
      <c r="I637279" s="33"/>
    </row>
    <row r="637298" spans="9:9">
      <c r="I637298" s="33"/>
    </row>
    <row r="637308" spans="9:9">
      <c r="I637308" s="33"/>
    </row>
    <row r="637311" spans="9:9">
      <c r="I637311" s="33"/>
    </row>
    <row r="637330" spans="9:9">
      <c r="I637330" s="33"/>
    </row>
    <row r="637340" spans="9:9">
      <c r="I637340" s="33"/>
    </row>
    <row r="637343" spans="9:9">
      <c r="I637343" s="33"/>
    </row>
    <row r="637362" spans="9:9">
      <c r="I637362" s="33"/>
    </row>
    <row r="637372" spans="9:9">
      <c r="I637372" s="33"/>
    </row>
    <row r="637375" spans="9:9">
      <c r="I637375" s="33"/>
    </row>
    <row r="637394" spans="9:9">
      <c r="I637394" s="33"/>
    </row>
    <row r="637404" spans="9:9">
      <c r="I637404" s="33"/>
    </row>
    <row r="637407" spans="9:9">
      <c r="I637407" s="33"/>
    </row>
    <row r="637426" spans="9:9">
      <c r="I637426" s="33"/>
    </row>
    <row r="637436" spans="9:9">
      <c r="I637436" s="33"/>
    </row>
    <row r="637439" spans="9:9">
      <c r="I637439" s="33"/>
    </row>
    <row r="637458" spans="9:9">
      <c r="I637458" s="33"/>
    </row>
    <row r="637468" spans="9:9">
      <c r="I637468" s="33"/>
    </row>
    <row r="637471" spans="9:9">
      <c r="I637471" s="33"/>
    </row>
    <row r="637490" spans="9:9">
      <c r="I637490" s="33"/>
    </row>
    <row r="637500" spans="9:9">
      <c r="I637500" s="33"/>
    </row>
    <row r="637503" spans="9:9">
      <c r="I637503" s="33"/>
    </row>
    <row r="637522" spans="9:9">
      <c r="I637522" s="33"/>
    </row>
    <row r="637532" spans="9:9">
      <c r="I637532" s="33"/>
    </row>
    <row r="637535" spans="9:9">
      <c r="I637535" s="33"/>
    </row>
    <row r="637554" spans="9:9">
      <c r="I637554" s="33"/>
    </row>
    <row r="637564" spans="9:9">
      <c r="I637564" s="33"/>
    </row>
    <row r="637567" spans="9:9">
      <c r="I637567" s="33"/>
    </row>
    <row r="637586" spans="9:9">
      <c r="I637586" s="33"/>
    </row>
    <row r="637596" spans="9:9">
      <c r="I637596" s="33"/>
    </row>
    <row r="637599" spans="9:9">
      <c r="I637599" s="33"/>
    </row>
    <row r="637618" spans="9:9">
      <c r="I637618" s="33"/>
    </row>
    <row r="637628" spans="9:9">
      <c r="I637628" s="33"/>
    </row>
    <row r="637631" spans="9:9">
      <c r="I637631" s="33"/>
    </row>
    <row r="637650" spans="9:9">
      <c r="I637650" s="33"/>
    </row>
    <row r="637660" spans="9:9">
      <c r="I637660" s="33"/>
    </row>
    <row r="637663" spans="9:9">
      <c r="I637663" s="33"/>
    </row>
    <row r="637682" spans="9:9">
      <c r="I637682" s="33"/>
    </row>
    <row r="637692" spans="9:9">
      <c r="I637692" s="33"/>
    </row>
    <row r="637695" spans="9:9">
      <c r="I637695" s="33"/>
    </row>
    <row r="637714" spans="9:9">
      <c r="I637714" s="33"/>
    </row>
    <row r="637724" spans="9:9">
      <c r="I637724" s="33"/>
    </row>
    <row r="637727" spans="9:9">
      <c r="I637727" s="33"/>
    </row>
    <row r="637746" spans="9:9">
      <c r="I637746" s="33"/>
    </row>
    <row r="637756" spans="9:9">
      <c r="I637756" s="33"/>
    </row>
    <row r="637759" spans="9:9">
      <c r="I637759" s="33"/>
    </row>
    <row r="637778" spans="9:9">
      <c r="I637778" s="33"/>
    </row>
    <row r="637788" spans="9:9">
      <c r="I637788" s="33"/>
    </row>
    <row r="637791" spans="9:9">
      <c r="I637791" s="33"/>
    </row>
    <row r="637810" spans="9:9">
      <c r="I637810" s="33"/>
    </row>
    <row r="637820" spans="9:9">
      <c r="I637820" s="33"/>
    </row>
    <row r="637823" spans="9:9">
      <c r="I637823" s="33"/>
    </row>
    <row r="637842" spans="9:9">
      <c r="I637842" s="33"/>
    </row>
    <row r="637852" spans="9:9">
      <c r="I637852" s="33"/>
    </row>
    <row r="637855" spans="9:9">
      <c r="I637855" s="33"/>
    </row>
    <row r="637874" spans="9:9">
      <c r="I637874" s="33"/>
    </row>
    <row r="637884" spans="9:9">
      <c r="I637884" s="33"/>
    </row>
    <row r="637887" spans="9:9">
      <c r="I637887" s="33"/>
    </row>
    <row r="637906" spans="9:9">
      <c r="I637906" s="33"/>
    </row>
    <row r="637916" spans="9:9">
      <c r="I637916" s="33"/>
    </row>
    <row r="637919" spans="9:9">
      <c r="I637919" s="33"/>
    </row>
    <row r="637938" spans="9:9">
      <c r="I637938" s="33"/>
    </row>
    <row r="637948" spans="9:9">
      <c r="I637948" s="33"/>
    </row>
    <row r="637951" spans="9:9">
      <c r="I637951" s="33"/>
    </row>
    <row r="637970" spans="9:9">
      <c r="I637970" s="33"/>
    </row>
    <row r="637980" spans="9:9">
      <c r="I637980" s="33"/>
    </row>
    <row r="637983" spans="9:9">
      <c r="I637983" s="33"/>
    </row>
    <row r="638002" spans="9:9">
      <c r="I638002" s="33"/>
    </row>
    <row r="638012" spans="9:9">
      <c r="I638012" s="33"/>
    </row>
    <row r="638015" spans="9:9">
      <c r="I638015" s="33"/>
    </row>
    <row r="638034" spans="9:9">
      <c r="I638034" s="33"/>
    </row>
    <row r="638044" spans="9:9">
      <c r="I638044" s="33"/>
    </row>
    <row r="638047" spans="9:9">
      <c r="I638047" s="33"/>
    </row>
    <row r="638066" spans="9:9">
      <c r="I638066" s="33"/>
    </row>
    <row r="638076" spans="9:9">
      <c r="I638076" s="33"/>
    </row>
    <row r="638079" spans="9:9">
      <c r="I638079" s="33"/>
    </row>
    <row r="638098" spans="9:9">
      <c r="I638098" s="33"/>
    </row>
    <row r="638108" spans="9:9">
      <c r="I638108" s="33"/>
    </row>
    <row r="638111" spans="9:9">
      <c r="I638111" s="33"/>
    </row>
    <row r="638130" spans="9:9">
      <c r="I638130" s="33"/>
    </row>
    <row r="638140" spans="9:9">
      <c r="I638140" s="33"/>
    </row>
    <row r="638143" spans="9:9">
      <c r="I638143" s="33"/>
    </row>
    <row r="638162" spans="9:9">
      <c r="I638162" s="33"/>
    </row>
    <row r="638172" spans="9:9">
      <c r="I638172" s="33"/>
    </row>
    <row r="638175" spans="9:9">
      <c r="I638175" s="33"/>
    </row>
    <row r="638194" spans="9:9">
      <c r="I638194" s="33"/>
    </row>
    <row r="638204" spans="9:9">
      <c r="I638204" s="33"/>
    </row>
    <row r="638207" spans="9:9">
      <c r="I638207" s="33"/>
    </row>
    <row r="638226" spans="9:9">
      <c r="I638226" s="33"/>
    </row>
    <row r="638236" spans="9:9">
      <c r="I638236" s="33"/>
    </row>
    <row r="638239" spans="9:9">
      <c r="I638239" s="33"/>
    </row>
    <row r="638258" spans="9:9">
      <c r="I638258" s="33"/>
    </row>
    <row r="638268" spans="9:9">
      <c r="I638268" s="33"/>
    </row>
    <row r="638271" spans="9:9">
      <c r="I638271" s="33"/>
    </row>
    <row r="638290" spans="9:9">
      <c r="I638290" s="33"/>
    </row>
    <row r="638300" spans="9:9">
      <c r="I638300" s="33"/>
    </row>
    <row r="638303" spans="9:9">
      <c r="I638303" s="33"/>
    </row>
    <row r="638322" spans="9:9">
      <c r="I638322" s="33"/>
    </row>
    <row r="638332" spans="9:9">
      <c r="I638332" s="33"/>
    </row>
    <row r="638335" spans="9:9">
      <c r="I638335" s="33"/>
    </row>
    <row r="638354" spans="9:9">
      <c r="I638354" s="33"/>
    </row>
    <row r="638364" spans="9:9">
      <c r="I638364" s="33"/>
    </row>
    <row r="638367" spans="9:9">
      <c r="I638367" s="33"/>
    </row>
    <row r="638386" spans="9:9">
      <c r="I638386" s="33"/>
    </row>
    <row r="638396" spans="9:9">
      <c r="I638396" s="33"/>
    </row>
    <row r="638399" spans="9:9">
      <c r="I638399" s="33"/>
    </row>
    <row r="638418" spans="9:9">
      <c r="I638418" s="33"/>
    </row>
    <row r="638428" spans="9:9">
      <c r="I638428" s="33"/>
    </row>
    <row r="638431" spans="9:9">
      <c r="I638431" s="33"/>
    </row>
    <row r="638450" spans="9:9">
      <c r="I638450" s="33"/>
    </row>
    <row r="638460" spans="9:9">
      <c r="I638460" s="33"/>
    </row>
    <row r="638463" spans="9:9">
      <c r="I638463" s="33"/>
    </row>
    <row r="638482" spans="9:9">
      <c r="I638482" s="33"/>
    </row>
    <row r="638492" spans="9:9">
      <c r="I638492" s="33"/>
    </row>
    <row r="638495" spans="9:9">
      <c r="I638495" s="33"/>
    </row>
    <row r="638514" spans="9:9">
      <c r="I638514" s="33"/>
    </row>
    <row r="638524" spans="9:9">
      <c r="I638524" s="33"/>
    </row>
    <row r="638527" spans="9:9">
      <c r="I638527" s="33"/>
    </row>
    <row r="638546" spans="9:9">
      <c r="I638546" s="33"/>
    </row>
    <row r="638556" spans="9:9">
      <c r="I638556" s="33"/>
    </row>
    <row r="638559" spans="9:9">
      <c r="I638559" s="33"/>
    </row>
    <row r="638578" spans="9:9">
      <c r="I638578" s="33"/>
    </row>
    <row r="638588" spans="9:9">
      <c r="I638588" s="33"/>
    </row>
    <row r="638591" spans="9:9">
      <c r="I638591" s="33"/>
    </row>
    <row r="638610" spans="9:9">
      <c r="I638610" s="33"/>
    </row>
    <row r="638620" spans="9:9">
      <c r="I638620" s="33"/>
    </row>
    <row r="638623" spans="9:9">
      <c r="I638623" s="33"/>
    </row>
    <row r="638642" spans="9:9">
      <c r="I638642" s="33"/>
    </row>
    <row r="638652" spans="9:9">
      <c r="I638652" s="33"/>
    </row>
    <row r="638655" spans="9:9">
      <c r="I638655" s="33"/>
    </row>
    <row r="638674" spans="9:9">
      <c r="I638674" s="33"/>
    </row>
    <row r="638684" spans="9:9">
      <c r="I638684" s="33"/>
    </row>
    <row r="638687" spans="9:9">
      <c r="I638687" s="33"/>
    </row>
    <row r="638706" spans="9:9">
      <c r="I638706" s="33"/>
    </row>
    <row r="638716" spans="9:9">
      <c r="I638716" s="33"/>
    </row>
    <row r="638719" spans="9:9">
      <c r="I638719" s="33"/>
    </row>
    <row r="638738" spans="9:9">
      <c r="I638738" s="33"/>
    </row>
    <row r="638748" spans="9:9">
      <c r="I638748" s="33"/>
    </row>
    <row r="638751" spans="9:9">
      <c r="I638751" s="33"/>
    </row>
    <row r="638770" spans="9:9">
      <c r="I638770" s="33"/>
    </row>
    <row r="638780" spans="9:9">
      <c r="I638780" s="33"/>
    </row>
    <row r="638783" spans="9:9">
      <c r="I638783" s="33"/>
    </row>
    <row r="638802" spans="9:9">
      <c r="I638802" s="33"/>
    </row>
    <row r="638812" spans="9:9">
      <c r="I638812" s="33"/>
    </row>
    <row r="638815" spans="9:9">
      <c r="I638815" s="33"/>
    </row>
    <row r="638834" spans="9:9">
      <c r="I638834" s="33"/>
    </row>
    <row r="638844" spans="9:9">
      <c r="I638844" s="33"/>
    </row>
    <row r="638847" spans="9:9">
      <c r="I638847" s="33"/>
    </row>
    <row r="638866" spans="9:9">
      <c r="I638866" s="33"/>
    </row>
    <row r="638876" spans="9:9">
      <c r="I638876" s="33"/>
    </row>
    <row r="638879" spans="9:9">
      <c r="I638879" s="33"/>
    </row>
    <row r="638898" spans="9:9">
      <c r="I638898" s="33"/>
    </row>
    <row r="638908" spans="9:9">
      <c r="I638908" s="33"/>
    </row>
    <row r="638911" spans="9:9">
      <c r="I638911" s="33"/>
    </row>
    <row r="638930" spans="9:9">
      <c r="I638930" s="33"/>
    </row>
    <row r="638940" spans="9:9">
      <c r="I638940" s="33"/>
    </row>
    <row r="638943" spans="9:9">
      <c r="I638943" s="33"/>
    </row>
    <row r="638962" spans="9:9">
      <c r="I638962" s="33"/>
    </row>
    <row r="638972" spans="9:9">
      <c r="I638972" s="33"/>
    </row>
    <row r="638975" spans="9:9">
      <c r="I638975" s="33"/>
    </row>
    <row r="638994" spans="9:9">
      <c r="I638994" s="33"/>
    </row>
    <row r="639004" spans="9:9">
      <c r="I639004" s="33"/>
    </row>
    <row r="639007" spans="9:9">
      <c r="I639007" s="33"/>
    </row>
    <row r="639026" spans="9:9">
      <c r="I639026" s="33"/>
    </row>
    <row r="639036" spans="9:9">
      <c r="I639036" s="33"/>
    </row>
    <row r="639039" spans="9:9">
      <c r="I639039" s="33"/>
    </row>
    <row r="639058" spans="9:9">
      <c r="I639058" s="33"/>
    </row>
    <row r="639068" spans="9:9">
      <c r="I639068" s="33"/>
    </row>
    <row r="639071" spans="9:9">
      <c r="I639071" s="33"/>
    </row>
    <row r="639090" spans="9:9">
      <c r="I639090" s="33"/>
    </row>
    <row r="639100" spans="9:9">
      <c r="I639100" s="33"/>
    </row>
    <row r="639103" spans="9:9">
      <c r="I639103" s="33"/>
    </row>
    <row r="639122" spans="9:9">
      <c r="I639122" s="33"/>
    </row>
    <row r="639132" spans="9:9">
      <c r="I639132" s="33"/>
    </row>
    <row r="639135" spans="9:9">
      <c r="I639135" s="33"/>
    </row>
    <row r="639154" spans="9:9">
      <c r="I639154" s="33"/>
    </row>
    <row r="639164" spans="9:9">
      <c r="I639164" s="33"/>
    </row>
    <row r="639167" spans="9:9">
      <c r="I639167" s="33"/>
    </row>
    <row r="639186" spans="9:9">
      <c r="I639186" s="33"/>
    </row>
    <row r="639196" spans="9:9">
      <c r="I639196" s="33"/>
    </row>
    <row r="639199" spans="9:9">
      <c r="I639199" s="33"/>
    </row>
    <row r="639218" spans="9:9">
      <c r="I639218" s="33"/>
    </row>
    <row r="639228" spans="9:9">
      <c r="I639228" s="33"/>
    </row>
    <row r="639231" spans="9:9">
      <c r="I639231" s="33"/>
    </row>
    <row r="639250" spans="9:9">
      <c r="I639250" s="33"/>
    </row>
    <row r="639260" spans="9:9">
      <c r="I639260" s="33"/>
    </row>
    <row r="639263" spans="9:9">
      <c r="I639263" s="33"/>
    </row>
    <row r="639282" spans="9:9">
      <c r="I639282" s="33"/>
    </row>
    <row r="639292" spans="9:9">
      <c r="I639292" s="33"/>
    </row>
    <row r="639295" spans="9:9">
      <c r="I639295" s="33"/>
    </row>
    <row r="639314" spans="9:9">
      <c r="I639314" s="33"/>
    </row>
    <row r="639324" spans="9:9">
      <c r="I639324" s="33"/>
    </row>
    <row r="639327" spans="9:9">
      <c r="I639327" s="33"/>
    </row>
    <row r="639346" spans="9:9">
      <c r="I639346" s="33"/>
    </row>
    <row r="639356" spans="9:9">
      <c r="I639356" s="33"/>
    </row>
    <row r="639359" spans="9:9">
      <c r="I639359" s="33"/>
    </row>
    <row r="639378" spans="9:9">
      <c r="I639378" s="33"/>
    </row>
    <row r="639388" spans="9:9">
      <c r="I639388" s="33"/>
    </row>
    <row r="639391" spans="9:9">
      <c r="I639391" s="33"/>
    </row>
    <row r="639410" spans="9:9">
      <c r="I639410" s="33"/>
    </row>
    <row r="639420" spans="9:9">
      <c r="I639420" s="33"/>
    </row>
    <row r="639423" spans="9:9">
      <c r="I639423" s="33"/>
    </row>
    <row r="639442" spans="9:9">
      <c r="I639442" s="33"/>
    </row>
    <row r="639452" spans="9:9">
      <c r="I639452" s="33"/>
    </row>
    <row r="639455" spans="9:9">
      <c r="I639455" s="33"/>
    </row>
    <row r="639474" spans="9:9">
      <c r="I639474" s="33"/>
    </row>
    <row r="639484" spans="9:9">
      <c r="I639484" s="33"/>
    </row>
    <row r="639487" spans="9:9">
      <c r="I639487" s="33"/>
    </row>
    <row r="639506" spans="9:9">
      <c r="I639506" s="33"/>
    </row>
    <row r="639516" spans="9:9">
      <c r="I639516" s="33"/>
    </row>
    <row r="639519" spans="9:9">
      <c r="I639519" s="33"/>
    </row>
    <row r="639538" spans="9:9">
      <c r="I639538" s="33"/>
    </row>
    <row r="639548" spans="9:9">
      <c r="I639548" s="33"/>
    </row>
    <row r="639551" spans="9:9">
      <c r="I639551" s="33"/>
    </row>
    <row r="639570" spans="9:9">
      <c r="I639570" s="33"/>
    </row>
    <row r="639580" spans="9:9">
      <c r="I639580" s="33"/>
    </row>
    <row r="639583" spans="9:9">
      <c r="I639583" s="33"/>
    </row>
    <row r="639602" spans="9:9">
      <c r="I639602" s="33"/>
    </row>
    <row r="639612" spans="9:9">
      <c r="I639612" s="33"/>
    </row>
    <row r="639615" spans="9:9">
      <c r="I639615" s="33"/>
    </row>
    <row r="639634" spans="9:9">
      <c r="I639634" s="33"/>
    </row>
    <row r="639644" spans="9:9">
      <c r="I639644" s="33"/>
    </row>
    <row r="639647" spans="9:9">
      <c r="I639647" s="33"/>
    </row>
    <row r="639666" spans="9:9">
      <c r="I639666" s="33"/>
    </row>
    <row r="639676" spans="9:9">
      <c r="I639676" s="33"/>
    </row>
    <row r="639679" spans="9:9">
      <c r="I639679" s="33"/>
    </row>
    <row r="639698" spans="9:9">
      <c r="I639698" s="33"/>
    </row>
    <row r="639708" spans="9:9">
      <c r="I639708" s="33"/>
    </row>
    <row r="639711" spans="9:9">
      <c r="I639711" s="33"/>
    </row>
    <row r="639730" spans="9:9">
      <c r="I639730" s="33"/>
    </row>
    <row r="639740" spans="9:9">
      <c r="I639740" s="33"/>
    </row>
    <row r="639743" spans="9:9">
      <c r="I639743" s="33"/>
    </row>
    <row r="639762" spans="9:9">
      <c r="I639762" s="33"/>
    </row>
    <row r="639772" spans="9:9">
      <c r="I639772" s="33"/>
    </row>
    <row r="639775" spans="9:9">
      <c r="I639775" s="33"/>
    </row>
    <row r="639794" spans="9:9">
      <c r="I639794" s="33"/>
    </row>
    <row r="639804" spans="9:9">
      <c r="I639804" s="33"/>
    </row>
    <row r="639807" spans="9:9">
      <c r="I639807" s="33"/>
    </row>
    <row r="639826" spans="9:9">
      <c r="I639826" s="33"/>
    </row>
    <row r="639836" spans="9:9">
      <c r="I639836" s="33"/>
    </row>
    <row r="639839" spans="9:9">
      <c r="I639839" s="33"/>
    </row>
    <row r="639858" spans="9:9">
      <c r="I639858" s="33"/>
    </row>
    <row r="639868" spans="9:9">
      <c r="I639868" s="33"/>
    </row>
    <row r="639871" spans="9:9">
      <c r="I639871" s="33"/>
    </row>
    <row r="639890" spans="9:9">
      <c r="I639890" s="33"/>
    </row>
    <row r="639900" spans="9:9">
      <c r="I639900" s="33"/>
    </row>
    <row r="639903" spans="9:9">
      <c r="I639903" s="33"/>
    </row>
    <row r="639922" spans="9:9">
      <c r="I639922" s="33"/>
    </row>
    <row r="639932" spans="9:9">
      <c r="I639932" s="33"/>
    </row>
    <row r="639935" spans="9:9">
      <c r="I639935" s="33"/>
    </row>
    <row r="639954" spans="9:9">
      <c r="I639954" s="33"/>
    </row>
    <row r="639964" spans="9:9">
      <c r="I639964" s="33"/>
    </row>
    <row r="639967" spans="9:9">
      <c r="I639967" s="33"/>
    </row>
    <row r="639986" spans="9:9">
      <c r="I639986" s="33"/>
    </row>
    <row r="639996" spans="9:9">
      <c r="I639996" s="33"/>
    </row>
    <row r="639999" spans="9:9">
      <c r="I639999" s="33"/>
    </row>
    <row r="640018" spans="9:9">
      <c r="I640018" s="33"/>
    </row>
    <row r="640028" spans="9:9">
      <c r="I640028" s="33"/>
    </row>
    <row r="640031" spans="9:9">
      <c r="I640031" s="33"/>
    </row>
    <row r="640050" spans="9:9">
      <c r="I640050" s="33"/>
    </row>
    <row r="640060" spans="9:9">
      <c r="I640060" s="33"/>
    </row>
    <row r="640063" spans="9:9">
      <c r="I640063" s="33"/>
    </row>
    <row r="640082" spans="9:9">
      <c r="I640082" s="33"/>
    </row>
    <row r="640092" spans="9:9">
      <c r="I640092" s="33"/>
    </row>
    <row r="640095" spans="9:9">
      <c r="I640095" s="33"/>
    </row>
    <row r="640114" spans="9:9">
      <c r="I640114" s="33"/>
    </row>
    <row r="640124" spans="9:9">
      <c r="I640124" s="33"/>
    </row>
    <row r="640127" spans="9:9">
      <c r="I640127" s="33"/>
    </row>
    <row r="640146" spans="9:9">
      <c r="I640146" s="33"/>
    </row>
    <row r="640156" spans="9:9">
      <c r="I640156" s="33"/>
    </row>
    <row r="640159" spans="9:9">
      <c r="I640159" s="33"/>
    </row>
    <row r="640178" spans="9:9">
      <c r="I640178" s="33"/>
    </row>
    <row r="640188" spans="9:9">
      <c r="I640188" s="33"/>
    </row>
    <row r="640191" spans="9:9">
      <c r="I640191" s="33"/>
    </row>
    <row r="640210" spans="9:9">
      <c r="I640210" s="33"/>
    </row>
    <row r="640220" spans="9:9">
      <c r="I640220" s="33"/>
    </row>
    <row r="640223" spans="9:9">
      <c r="I640223" s="33"/>
    </row>
    <row r="640242" spans="9:9">
      <c r="I640242" s="33"/>
    </row>
    <row r="640252" spans="9:9">
      <c r="I640252" s="33"/>
    </row>
    <row r="640255" spans="9:9">
      <c r="I640255" s="33"/>
    </row>
    <row r="640274" spans="9:9">
      <c r="I640274" s="33"/>
    </row>
    <row r="640284" spans="9:9">
      <c r="I640284" s="33"/>
    </row>
    <row r="640287" spans="9:9">
      <c r="I640287" s="33"/>
    </row>
    <row r="640306" spans="9:9">
      <c r="I640306" s="33"/>
    </row>
    <row r="640316" spans="9:9">
      <c r="I640316" s="33"/>
    </row>
    <row r="640319" spans="9:9">
      <c r="I640319" s="33"/>
    </row>
    <row r="640338" spans="9:9">
      <c r="I640338" s="33"/>
    </row>
    <row r="640348" spans="9:9">
      <c r="I640348" s="33"/>
    </row>
    <row r="640351" spans="9:9">
      <c r="I640351" s="33"/>
    </row>
    <row r="640370" spans="9:9">
      <c r="I640370" s="33"/>
    </row>
    <row r="640380" spans="9:9">
      <c r="I640380" s="33"/>
    </row>
    <row r="640383" spans="9:9">
      <c r="I640383" s="33"/>
    </row>
    <row r="640402" spans="9:9">
      <c r="I640402" s="33"/>
    </row>
    <row r="640412" spans="9:9">
      <c r="I640412" s="33"/>
    </row>
    <row r="640415" spans="9:9">
      <c r="I640415" s="33"/>
    </row>
    <row r="640434" spans="9:9">
      <c r="I640434" s="33"/>
    </row>
    <row r="640444" spans="9:9">
      <c r="I640444" s="33"/>
    </row>
    <row r="640447" spans="9:9">
      <c r="I640447" s="33"/>
    </row>
    <row r="640466" spans="9:9">
      <c r="I640466" s="33"/>
    </row>
    <row r="640476" spans="9:9">
      <c r="I640476" s="33"/>
    </row>
    <row r="640479" spans="9:9">
      <c r="I640479" s="33"/>
    </row>
    <row r="640498" spans="9:9">
      <c r="I640498" s="33"/>
    </row>
    <row r="640508" spans="9:9">
      <c r="I640508" s="33"/>
    </row>
    <row r="640511" spans="9:9">
      <c r="I640511" s="33"/>
    </row>
    <row r="640530" spans="9:9">
      <c r="I640530" s="33"/>
    </row>
    <row r="640540" spans="9:9">
      <c r="I640540" s="33"/>
    </row>
    <row r="640543" spans="9:9">
      <c r="I640543" s="33"/>
    </row>
    <row r="640562" spans="9:9">
      <c r="I640562" s="33"/>
    </row>
    <row r="640572" spans="9:9">
      <c r="I640572" s="33"/>
    </row>
    <row r="640575" spans="9:9">
      <c r="I640575" s="33"/>
    </row>
    <row r="640594" spans="9:9">
      <c r="I640594" s="33"/>
    </row>
    <row r="640604" spans="9:9">
      <c r="I640604" s="33"/>
    </row>
    <row r="640607" spans="9:9">
      <c r="I640607" s="33"/>
    </row>
    <row r="640626" spans="9:9">
      <c r="I640626" s="33"/>
    </row>
    <row r="640636" spans="9:9">
      <c r="I640636" s="33"/>
    </row>
    <row r="640639" spans="9:9">
      <c r="I640639" s="33"/>
    </row>
    <row r="640658" spans="9:9">
      <c r="I640658" s="33"/>
    </row>
    <row r="640668" spans="9:9">
      <c r="I640668" s="33"/>
    </row>
    <row r="640671" spans="9:9">
      <c r="I640671" s="33"/>
    </row>
    <row r="640690" spans="9:9">
      <c r="I640690" s="33"/>
    </row>
    <row r="640700" spans="9:9">
      <c r="I640700" s="33"/>
    </row>
    <row r="640703" spans="9:9">
      <c r="I640703" s="33"/>
    </row>
    <row r="640722" spans="9:9">
      <c r="I640722" s="33"/>
    </row>
    <row r="640732" spans="9:9">
      <c r="I640732" s="33"/>
    </row>
    <row r="640735" spans="9:9">
      <c r="I640735" s="33"/>
    </row>
    <row r="640754" spans="9:9">
      <c r="I640754" s="33"/>
    </row>
    <row r="640764" spans="9:9">
      <c r="I640764" s="33"/>
    </row>
    <row r="640767" spans="9:9">
      <c r="I640767" s="33"/>
    </row>
    <row r="640786" spans="9:9">
      <c r="I640786" s="33"/>
    </row>
    <row r="640796" spans="9:9">
      <c r="I640796" s="33"/>
    </row>
    <row r="640799" spans="9:9">
      <c r="I640799" s="33"/>
    </row>
    <row r="640818" spans="9:9">
      <c r="I640818" s="33"/>
    </row>
    <row r="640828" spans="9:9">
      <c r="I640828" s="33"/>
    </row>
    <row r="640831" spans="9:9">
      <c r="I640831" s="33"/>
    </row>
    <row r="640850" spans="9:9">
      <c r="I640850" s="33"/>
    </row>
    <row r="640860" spans="9:9">
      <c r="I640860" s="33"/>
    </row>
    <row r="640863" spans="9:9">
      <c r="I640863" s="33"/>
    </row>
    <row r="640882" spans="9:9">
      <c r="I640882" s="33"/>
    </row>
    <row r="640892" spans="9:9">
      <c r="I640892" s="33"/>
    </row>
    <row r="640895" spans="9:9">
      <c r="I640895" s="33"/>
    </row>
    <row r="640914" spans="9:9">
      <c r="I640914" s="33"/>
    </row>
    <row r="640924" spans="9:9">
      <c r="I640924" s="33"/>
    </row>
    <row r="640927" spans="9:9">
      <c r="I640927" s="33"/>
    </row>
    <row r="640946" spans="9:9">
      <c r="I640946" s="33"/>
    </row>
    <row r="640956" spans="9:9">
      <c r="I640956" s="33"/>
    </row>
    <row r="640959" spans="9:9">
      <c r="I640959" s="33"/>
    </row>
    <row r="640978" spans="9:9">
      <c r="I640978" s="33"/>
    </row>
    <row r="640988" spans="9:9">
      <c r="I640988" s="33"/>
    </row>
    <row r="640991" spans="9:9">
      <c r="I640991" s="33"/>
    </row>
    <row r="641010" spans="9:9">
      <c r="I641010" s="33"/>
    </row>
    <row r="641020" spans="9:9">
      <c r="I641020" s="33"/>
    </row>
    <row r="641023" spans="9:9">
      <c r="I641023" s="33"/>
    </row>
    <row r="641042" spans="9:9">
      <c r="I641042" s="33"/>
    </row>
    <row r="641052" spans="9:9">
      <c r="I641052" s="33"/>
    </row>
    <row r="641055" spans="9:9">
      <c r="I641055" s="33"/>
    </row>
    <row r="641074" spans="9:9">
      <c r="I641074" s="33"/>
    </row>
    <row r="641084" spans="9:9">
      <c r="I641084" s="33"/>
    </row>
    <row r="641087" spans="9:9">
      <c r="I641087" s="33"/>
    </row>
    <row r="641106" spans="9:9">
      <c r="I641106" s="33"/>
    </row>
    <row r="641116" spans="9:9">
      <c r="I641116" s="33"/>
    </row>
    <row r="641119" spans="9:9">
      <c r="I641119" s="33"/>
    </row>
    <row r="641138" spans="9:9">
      <c r="I641138" s="33"/>
    </row>
    <row r="641148" spans="9:9">
      <c r="I641148" s="33"/>
    </row>
    <row r="641151" spans="9:9">
      <c r="I641151" s="33"/>
    </row>
    <row r="641170" spans="9:9">
      <c r="I641170" s="33"/>
    </row>
    <row r="641180" spans="9:9">
      <c r="I641180" s="33"/>
    </row>
    <row r="641183" spans="9:9">
      <c r="I641183" s="33"/>
    </row>
    <row r="641202" spans="9:9">
      <c r="I641202" s="33"/>
    </row>
    <row r="641212" spans="9:9">
      <c r="I641212" s="33"/>
    </row>
    <row r="641215" spans="9:9">
      <c r="I641215" s="33"/>
    </row>
    <row r="641234" spans="9:9">
      <c r="I641234" s="33"/>
    </row>
    <row r="641244" spans="9:9">
      <c r="I641244" s="33"/>
    </row>
    <row r="641247" spans="9:9">
      <c r="I641247" s="33"/>
    </row>
    <row r="641266" spans="9:9">
      <c r="I641266" s="33"/>
    </row>
    <row r="641276" spans="9:9">
      <c r="I641276" s="33"/>
    </row>
    <row r="641279" spans="9:9">
      <c r="I641279" s="33"/>
    </row>
    <row r="641298" spans="9:9">
      <c r="I641298" s="33"/>
    </row>
    <row r="641308" spans="9:9">
      <c r="I641308" s="33"/>
    </row>
    <row r="641311" spans="9:9">
      <c r="I641311" s="33"/>
    </row>
    <row r="641330" spans="9:9">
      <c r="I641330" s="33"/>
    </row>
    <row r="641340" spans="9:9">
      <c r="I641340" s="33"/>
    </row>
    <row r="641343" spans="9:9">
      <c r="I641343" s="33"/>
    </row>
    <row r="641362" spans="9:9">
      <c r="I641362" s="33"/>
    </row>
    <row r="641372" spans="9:9">
      <c r="I641372" s="33"/>
    </row>
    <row r="641375" spans="9:9">
      <c r="I641375" s="33"/>
    </row>
    <row r="641394" spans="9:9">
      <c r="I641394" s="33"/>
    </row>
    <row r="641404" spans="9:9">
      <c r="I641404" s="33"/>
    </row>
    <row r="641407" spans="9:9">
      <c r="I641407" s="33"/>
    </row>
    <row r="641426" spans="9:9">
      <c r="I641426" s="33"/>
    </row>
    <row r="641436" spans="9:9">
      <c r="I641436" s="33"/>
    </row>
    <row r="641439" spans="9:9">
      <c r="I641439" s="33"/>
    </row>
    <row r="641458" spans="9:9">
      <c r="I641458" s="33"/>
    </row>
    <row r="641468" spans="9:9">
      <c r="I641468" s="33"/>
    </row>
    <row r="641471" spans="9:9">
      <c r="I641471" s="33"/>
    </row>
    <row r="641490" spans="9:9">
      <c r="I641490" s="33"/>
    </row>
    <row r="641500" spans="9:9">
      <c r="I641500" s="33"/>
    </row>
    <row r="641503" spans="9:9">
      <c r="I641503" s="33"/>
    </row>
    <row r="641522" spans="9:9">
      <c r="I641522" s="33"/>
    </row>
    <row r="641532" spans="9:9">
      <c r="I641532" s="33"/>
    </row>
    <row r="641535" spans="9:9">
      <c r="I641535" s="33"/>
    </row>
    <row r="641554" spans="9:9">
      <c r="I641554" s="33"/>
    </row>
    <row r="641564" spans="9:9">
      <c r="I641564" s="33"/>
    </row>
    <row r="641567" spans="9:9">
      <c r="I641567" s="33"/>
    </row>
    <row r="641586" spans="9:9">
      <c r="I641586" s="33"/>
    </row>
    <row r="641596" spans="9:9">
      <c r="I641596" s="33"/>
    </row>
    <row r="641599" spans="9:9">
      <c r="I641599" s="33"/>
    </row>
    <row r="641618" spans="9:9">
      <c r="I641618" s="33"/>
    </row>
    <row r="641628" spans="9:9">
      <c r="I641628" s="33"/>
    </row>
    <row r="641631" spans="9:9">
      <c r="I641631" s="33"/>
    </row>
    <row r="641650" spans="9:9">
      <c r="I641650" s="33"/>
    </row>
    <row r="641660" spans="9:9">
      <c r="I641660" s="33"/>
    </row>
    <row r="641663" spans="9:9">
      <c r="I641663" s="33"/>
    </row>
    <row r="641682" spans="9:9">
      <c r="I641682" s="33"/>
    </row>
    <row r="641692" spans="9:9">
      <c r="I641692" s="33"/>
    </row>
    <row r="641695" spans="9:9">
      <c r="I641695" s="33"/>
    </row>
    <row r="641714" spans="9:9">
      <c r="I641714" s="33"/>
    </row>
    <row r="641724" spans="9:9">
      <c r="I641724" s="33"/>
    </row>
    <row r="641727" spans="9:9">
      <c r="I641727" s="33"/>
    </row>
    <row r="641746" spans="9:9">
      <c r="I641746" s="33"/>
    </row>
    <row r="641756" spans="9:9">
      <c r="I641756" s="33"/>
    </row>
    <row r="641759" spans="9:9">
      <c r="I641759" s="33"/>
    </row>
    <row r="641778" spans="9:9">
      <c r="I641778" s="33"/>
    </row>
    <row r="641788" spans="9:9">
      <c r="I641788" s="33"/>
    </row>
    <row r="641791" spans="9:9">
      <c r="I641791" s="33"/>
    </row>
    <row r="641810" spans="9:9">
      <c r="I641810" s="33"/>
    </row>
    <row r="641820" spans="9:9">
      <c r="I641820" s="33"/>
    </row>
    <row r="641823" spans="9:9">
      <c r="I641823" s="33"/>
    </row>
    <row r="641842" spans="9:9">
      <c r="I641842" s="33"/>
    </row>
    <row r="641852" spans="9:9">
      <c r="I641852" s="33"/>
    </row>
    <row r="641855" spans="9:9">
      <c r="I641855" s="33"/>
    </row>
    <row r="641874" spans="9:9">
      <c r="I641874" s="33"/>
    </row>
    <row r="641884" spans="9:9">
      <c r="I641884" s="33"/>
    </row>
    <row r="641887" spans="9:9">
      <c r="I641887" s="33"/>
    </row>
    <row r="641906" spans="9:9">
      <c r="I641906" s="33"/>
    </row>
    <row r="641916" spans="9:9">
      <c r="I641916" s="33"/>
    </row>
    <row r="641919" spans="9:9">
      <c r="I641919" s="33"/>
    </row>
    <row r="641938" spans="9:9">
      <c r="I641938" s="33"/>
    </row>
    <row r="641948" spans="9:9">
      <c r="I641948" s="33"/>
    </row>
    <row r="641951" spans="9:9">
      <c r="I641951" s="33"/>
    </row>
    <row r="641970" spans="9:9">
      <c r="I641970" s="33"/>
    </row>
    <row r="641980" spans="9:9">
      <c r="I641980" s="33"/>
    </row>
    <row r="641983" spans="9:9">
      <c r="I641983" s="33"/>
    </row>
    <row r="642002" spans="9:9">
      <c r="I642002" s="33"/>
    </row>
    <row r="642012" spans="9:9">
      <c r="I642012" s="33"/>
    </row>
    <row r="642015" spans="9:9">
      <c r="I642015" s="33"/>
    </row>
    <row r="642034" spans="9:9">
      <c r="I642034" s="33"/>
    </row>
    <row r="642044" spans="9:9">
      <c r="I642044" s="33"/>
    </row>
    <row r="642047" spans="9:9">
      <c r="I642047" s="33"/>
    </row>
    <row r="642066" spans="9:9">
      <c r="I642066" s="33"/>
    </row>
    <row r="642076" spans="9:9">
      <c r="I642076" s="33"/>
    </row>
    <row r="642079" spans="9:9">
      <c r="I642079" s="33"/>
    </row>
    <row r="642098" spans="9:9">
      <c r="I642098" s="33"/>
    </row>
    <row r="642108" spans="9:9">
      <c r="I642108" s="33"/>
    </row>
    <row r="642111" spans="9:9">
      <c r="I642111" s="33"/>
    </row>
    <row r="642130" spans="9:9">
      <c r="I642130" s="33"/>
    </row>
    <row r="642140" spans="9:9">
      <c r="I642140" s="33"/>
    </row>
    <row r="642143" spans="9:9">
      <c r="I642143" s="33"/>
    </row>
    <row r="642162" spans="9:9">
      <c r="I642162" s="33"/>
    </row>
    <row r="642172" spans="9:9">
      <c r="I642172" s="33"/>
    </row>
    <row r="642175" spans="9:9">
      <c r="I642175" s="33"/>
    </row>
    <row r="642194" spans="9:9">
      <c r="I642194" s="33"/>
    </row>
    <row r="642204" spans="9:9">
      <c r="I642204" s="33"/>
    </row>
    <row r="642207" spans="9:9">
      <c r="I642207" s="33"/>
    </row>
    <row r="642226" spans="9:9">
      <c r="I642226" s="33"/>
    </row>
    <row r="642236" spans="9:9">
      <c r="I642236" s="33"/>
    </row>
    <row r="642239" spans="9:9">
      <c r="I642239" s="33"/>
    </row>
    <row r="642258" spans="9:9">
      <c r="I642258" s="33"/>
    </row>
    <row r="642268" spans="9:9">
      <c r="I642268" s="33"/>
    </row>
    <row r="642271" spans="9:9">
      <c r="I642271" s="33"/>
    </row>
    <row r="642290" spans="9:9">
      <c r="I642290" s="33"/>
    </row>
    <row r="642300" spans="9:9">
      <c r="I642300" s="33"/>
    </row>
    <row r="642303" spans="9:9">
      <c r="I642303" s="33"/>
    </row>
    <row r="642322" spans="9:9">
      <c r="I642322" s="33"/>
    </row>
    <row r="642332" spans="9:9">
      <c r="I642332" s="33"/>
    </row>
    <row r="642335" spans="9:9">
      <c r="I642335" s="33"/>
    </row>
    <row r="642354" spans="9:9">
      <c r="I642354" s="33"/>
    </row>
    <row r="642364" spans="9:9">
      <c r="I642364" s="33"/>
    </row>
    <row r="642367" spans="9:9">
      <c r="I642367" s="33"/>
    </row>
    <row r="642386" spans="9:9">
      <c r="I642386" s="33"/>
    </row>
    <row r="642396" spans="9:9">
      <c r="I642396" s="33"/>
    </row>
    <row r="642399" spans="9:9">
      <c r="I642399" s="33"/>
    </row>
    <row r="642418" spans="9:9">
      <c r="I642418" s="33"/>
    </row>
    <row r="642428" spans="9:9">
      <c r="I642428" s="33"/>
    </row>
    <row r="642431" spans="9:9">
      <c r="I642431" s="33"/>
    </row>
    <row r="642450" spans="9:9">
      <c r="I642450" s="33"/>
    </row>
    <row r="642460" spans="9:9">
      <c r="I642460" s="33"/>
    </row>
    <row r="642463" spans="9:9">
      <c r="I642463" s="33"/>
    </row>
    <row r="642482" spans="9:9">
      <c r="I642482" s="33"/>
    </row>
    <row r="642492" spans="9:9">
      <c r="I642492" s="33"/>
    </row>
    <row r="642495" spans="9:9">
      <c r="I642495" s="33"/>
    </row>
    <row r="642514" spans="9:9">
      <c r="I642514" s="33"/>
    </row>
    <row r="642524" spans="9:9">
      <c r="I642524" s="33"/>
    </row>
    <row r="642527" spans="9:9">
      <c r="I642527" s="33"/>
    </row>
    <row r="642546" spans="9:9">
      <c r="I642546" s="33"/>
    </row>
    <row r="642556" spans="9:9">
      <c r="I642556" s="33"/>
    </row>
    <row r="642559" spans="9:9">
      <c r="I642559" s="33"/>
    </row>
    <row r="642578" spans="9:9">
      <c r="I642578" s="33"/>
    </row>
    <row r="642588" spans="9:9">
      <c r="I642588" s="33"/>
    </row>
    <row r="642591" spans="9:9">
      <c r="I642591" s="33"/>
    </row>
    <row r="642610" spans="9:9">
      <c r="I642610" s="33"/>
    </row>
    <row r="642620" spans="9:9">
      <c r="I642620" s="33"/>
    </row>
    <row r="642623" spans="9:9">
      <c r="I642623" s="33"/>
    </row>
    <row r="642642" spans="9:9">
      <c r="I642642" s="33"/>
    </row>
    <row r="642652" spans="9:9">
      <c r="I642652" s="33"/>
    </row>
    <row r="642655" spans="9:9">
      <c r="I642655" s="33"/>
    </row>
    <row r="642674" spans="9:9">
      <c r="I642674" s="33"/>
    </row>
    <row r="642684" spans="9:9">
      <c r="I642684" s="33"/>
    </row>
    <row r="642687" spans="9:9">
      <c r="I642687" s="33"/>
    </row>
    <row r="642706" spans="9:9">
      <c r="I642706" s="33"/>
    </row>
    <row r="642716" spans="9:9">
      <c r="I642716" s="33"/>
    </row>
    <row r="642719" spans="9:9">
      <c r="I642719" s="33"/>
    </row>
    <row r="642738" spans="9:9">
      <c r="I642738" s="33"/>
    </row>
    <row r="642748" spans="9:9">
      <c r="I642748" s="33"/>
    </row>
    <row r="642751" spans="9:9">
      <c r="I642751" s="33"/>
    </row>
    <row r="642770" spans="9:9">
      <c r="I642770" s="33"/>
    </row>
    <row r="642780" spans="9:9">
      <c r="I642780" s="33"/>
    </row>
    <row r="642783" spans="9:9">
      <c r="I642783" s="33"/>
    </row>
    <row r="642802" spans="9:9">
      <c r="I642802" s="33"/>
    </row>
    <row r="642812" spans="9:9">
      <c r="I642812" s="33"/>
    </row>
    <row r="642815" spans="9:9">
      <c r="I642815" s="33"/>
    </row>
    <row r="642834" spans="9:9">
      <c r="I642834" s="33"/>
    </row>
    <row r="642844" spans="9:9">
      <c r="I642844" s="33"/>
    </row>
    <row r="642847" spans="9:9">
      <c r="I642847" s="33"/>
    </row>
    <row r="642866" spans="9:9">
      <c r="I642866" s="33"/>
    </row>
    <row r="642876" spans="9:9">
      <c r="I642876" s="33"/>
    </row>
    <row r="642879" spans="9:9">
      <c r="I642879" s="33"/>
    </row>
    <row r="642898" spans="9:9">
      <c r="I642898" s="33"/>
    </row>
    <row r="642908" spans="9:9">
      <c r="I642908" s="33"/>
    </row>
    <row r="642911" spans="9:9">
      <c r="I642911" s="33"/>
    </row>
    <row r="642930" spans="9:9">
      <c r="I642930" s="33"/>
    </row>
    <row r="642940" spans="9:9">
      <c r="I642940" s="33"/>
    </row>
    <row r="642943" spans="9:9">
      <c r="I642943" s="33"/>
    </row>
    <row r="642962" spans="9:9">
      <c r="I642962" s="33"/>
    </row>
    <row r="642972" spans="9:9">
      <c r="I642972" s="33"/>
    </row>
    <row r="642975" spans="9:9">
      <c r="I642975" s="33"/>
    </row>
    <row r="642994" spans="9:9">
      <c r="I642994" s="33"/>
    </row>
    <row r="643004" spans="9:9">
      <c r="I643004" s="33"/>
    </row>
    <row r="643007" spans="9:9">
      <c r="I643007" s="33"/>
    </row>
    <row r="643026" spans="9:9">
      <c r="I643026" s="33"/>
    </row>
    <row r="643036" spans="9:9">
      <c r="I643036" s="33"/>
    </row>
    <row r="643039" spans="9:9">
      <c r="I643039" s="33"/>
    </row>
    <row r="643058" spans="9:9">
      <c r="I643058" s="33"/>
    </row>
    <row r="643068" spans="9:9">
      <c r="I643068" s="33"/>
    </row>
    <row r="643071" spans="9:9">
      <c r="I643071" s="33"/>
    </row>
    <row r="643090" spans="9:9">
      <c r="I643090" s="33"/>
    </row>
    <row r="643100" spans="9:9">
      <c r="I643100" s="33"/>
    </row>
    <row r="643103" spans="9:9">
      <c r="I643103" s="33"/>
    </row>
    <row r="643122" spans="9:9">
      <c r="I643122" s="33"/>
    </row>
    <row r="643132" spans="9:9">
      <c r="I643132" s="33"/>
    </row>
    <row r="643135" spans="9:9">
      <c r="I643135" s="33"/>
    </row>
    <row r="643154" spans="9:9">
      <c r="I643154" s="33"/>
    </row>
    <row r="643164" spans="9:9">
      <c r="I643164" s="33"/>
    </row>
    <row r="643167" spans="9:9">
      <c r="I643167" s="33"/>
    </row>
    <row r="643186" spans="9:9">
      <c r="I643186" s="33"/>
    </row>
    <row r="643196" spans="9:9">
      <c r="I643196" s="33"/>
    </row>
    <row r="643199" spans="9:9">
      <c r="I643199" s="33"/>
    </row>
    <row r="643218" spans="9:9">
      <c r="I643218" s="33"/>
    </row>
    <row r="643228" spans="9:9">
      <c r="I643228" s="33"/>
    </row>
    <row r="643231" spans="9:9">
      <c r="I643231" s="33"/>
    </row>
    <row r="643250" spans="9:9">
      <c r="I643250" s="33"/>
    </row>
    <row r="643260" spans="9:9">
      <c r="I643260" s="33"/>
    </row>
    <row r="643263" spans="9:9">
      <c r="I643263" s="33"/>
    </row>
    <row r="643282" spans="9:9">
      <c r="I643282" s="33"/>
    </row>
    <row r="643292" spans="9:9">
      <c r="I643292" s="33"/>
    </row>
    <row r="643295" spans="9:9">
      <c r="I643295" s="33"/>
    </row>
    <row r="643314" spans="9:9">
      <c r="I643314" s="33"/>
    </row>
    <row r="643324" spans="9:9">
      <c r="I643324" s="33"/>
    </row>
    <row r="643327" spans="9:9">
      <c r="I643327" s="33"/>
    </row>
    <row r="643346" spans="9:9">
      <c r="I643346" s="33"/>
    </row>
    <row r="643356" spans="9:9">
      <c r="I643356" s="33"/>
    </row>
    <row r="643359" spans="9:9">
      <c r="I643359" s="33"/>
    </row>
    <row r="643378" spans="9:9">
      <c r="I643378" s="33"/>
    </row>
    <row r="643388" spans="9:9">
      <c r="I643388" s="33"/>
    </row>
    <row r="643391" spans="9:9">
      <c r="I643391" s="33"/>
    </row>
    <row r="643410" spans="9:9">
      <c r="I643410" s="33"/>
    </row>
    <row r="643420" spans="9:9">
      <c r="I643420" s="33"/>
    </row>
    <row r="643423" spans="9:9">
      <c r="I643423" s="33"/>
    </row>
    <row r="643442" spans="9:9">
      <c r="I643442" s="33"/>
    </row>
    <row r="643452" spans="9:9">
      <c r="I643452" s="33"/>
    </row>
    <row r="643455" spans="9:9">
      <c r="I643455" s="33"/>
    </row>
    <row r="643474" spans="9:9">
      <c r="I643474" s="33"/>
    </row>
    <row r="643484" spans="9:9">
      <c r="I643484" s="33"/>
    </row>
    <row r="643487" spans="9:9">
      <c r="I643487" s="33"/>
    </row>
    <row r="643506" spans="9:9">
      <c r="I643506" s="33"/>
    </row>
    <row r="643516" spans="9:9">
      <c r="I643516" s="33"/>
    </row>
    <row r="643519" spans="9:9">
      <c r="I643519" s="33"/>
    </row>
    <row r="643538" spans="9:9">
      <c r="I643538" s="33"/>
    </row>
    <row r="643548" spans="9:9">
      <c r="I643548" s="33"/>
    </row>
    <row r="643551" spans="9:9">
      <c r="I643551" s="33"/>
    </row>
    <row r="643570" spans="9:9">
      <c r="I643570" s="33"/>
    </row>
    <row r="643580" spans="9:9">
      <c r="I643580" s="33"/>
    </row>
    <row r="643583" spans="9:9">
      <c r="I643583" s="33"/>
    </row>
    <row r="643602" spans="9:9">
      <c r="I643602" s="33"/>
    </row>
    <row r="643612" spans="9:9">
      <c r="I643612" s="33"/>
    </row>
    <row r="643615" spans="9:9">
      <c r="I643615" s="33"/>
    </row>
    <row r="643634" spans="9:9">
      <c r="I643634" s="33"/>
    </row>
    <row r="643644" spans="9:9">
      <c r="I643644" s="33"/>
    </row>
    <row r="643647" spans="9:9">
      <c r="I643647" s="33"/>
    </row>
    <row r="643666" spans="9:9">
      <c r="I643666" s="33"/>
    </row>
    <row r="643676" spans="9:9">
      <c r="I643676" s="33"/>
    </row>
    <row r="643679" spans="9:9">
      <c r="I643679" s="33"/>
    </row>
    <row r="643698" spans="9:9">
      <c r="I643698" s="33"/>
    </row>
    <row r="643708" spans="9:9">
      <c r="I643708" s="33"/>
    </row>
    <row r="643711" spans="9:9">
      <c r="I643711" s="33"/>
    </row>
    <row r="643730" spans="9:9">
      <c r="I643730" s="33"/>
    </row>
    <row r="643740" spans="9:9">
      <c r="I643740" s="33"/>
    </row>
    <row r="643743" spans="9:9">
      <c r="I643743" s="33"/>
    </row>
    <row r="643762" spans="9:9">
      <c r="I643762" s="33"/>
    </row>
    <row r="643772" spans="9:9">
      <c r="I643772" s="33"/>
    </row>
    <row r="643775" spans="9:9">
      <c r="I643775" s="33"/>
    </row>
    <row r="643794" spans="9:9">
      <c r="I643794" s="33"/>
    </row>
    <row r="643804" spans="9:9">
      <c r="I643804" s="33"/>
    </row>
    <row r="643807" spans="9:9">
      <c r="I643807" s="33"/>
    </row>
    <row r="643826" spans="9:9">
      <c r="I643826" s="33"/>
    </row>
    <row r="643836" spans="9:9">
      <c r="I643836" s="33"/>
    </row>
    <row r="643839" spans="9:9">
      <c r="I643839" s="33"/>
    </row>
    <row r="643858" spans="9:9">
      <c r="I643858" s="33"/>
    </row>
    <row r="643868" spans="9:9">
      <c r="I643868" s="33"/>
    </row>
    <row r="643871" spans="9:9">
      <c r="I643871" s="33"/>
    </row>
    <row r="643890" spans="9:9">
      <c r="I643890" s="33"/>
    </row>
    <row r="643900" spans="9:9">
      <c r="I643900" s="33"/>
    </row>
    <row r="643903" spans="9:9">
      <c r="I643903" s="33"/>
    </row>
    <row r="643922" spans="9:9">
      <c r="I643922" s="33"/>
    </row>
    <row r="643932" spans="9:9">
      <c r="I643932" s="33"/>
    </row>
    <row r="643935" spans="9:9">
      <c r="I643935" s="33"/>
    </row>
    <row r="643954" spans="9:9">
      <c r="I643954" s="33"/>
    </row>
    <row r="643964" spans="9:9">
      <c r="I643964" s="33"/>
    </row>
    <row r="643967" spans="9:9">
      <c r="I643967" s="33"/>
    </row>
    <row r="643986" spans="9:9">
      <c r="I643986" s="33"/>
    </row>
    <row r="643996" spans="9:9">
      <c r="I643996" s="33"/>
    </row>
    <row r="643999" spans="9:9">
      <c r="I643999" s="33"/>
    </row>
    <row r="644018" spans="9:9">
      <c r="I644018" s="33"/>
    </row>
    <row r="644028" spans="9:9">
      <c r="I644028" s="33"/>
    </row>
    <row r="644031" spans="9:9">
      <c r="I644031" s="33"/>
    </row>
    <row r="644050" spans="9:9">
      <c r="I644050" s="33"/>
    </row>
    <row r="644060" spans="9:9">
      <c r="I644060" s="33"/>
    </row>
    <row r="644063" spans="9:9">
      <c r="I644063" s="33"/>
    </row>
    <row r="644082" spans="9:9">
      <c r="I644082" s="33"/>
    </row>
    <row r="644092" spans="9:9">
      <c r="I644092" s="33"/>
    </row>
    <row r="644095" spans="9:9">
      <c r="I644095" s="33"/>
    </row>
    <row r="644114" spans="9:9">
      <c r="I644114" s="33"/>
    </row>
    <row r="644124" spans="9:9">
      <c r="I644124" s="33"/>
    </row>
    <row r="644127" spans="9:9">
      <c r="I644127" s="33"/>
    </row>
    <row r="644146" spans="9:9">
      <c r="I644146" s="33"/>
    </row>
    <row r="644156" spans="9:9">
      <c r="I644156" s="33"/>
    </row>
    <row r="644159" spans="9:9">
      <c r="I644159" s="33"/>
    </row>
    <row r="644178" spans="9:9">
      <c r="I644178" s="33"/>
    </row>
    <row r="644188" spans="9:9">
      <c r="I644188" s="33"/>
    </row>
    <row r="644191" spans="9:9">
      <c r="I644191" s="33"/>
    </row>
    <row r="644210" spans="9:9">
      <c r="I644210" s="33"/>
    </row>
    <row r="644220" spans="9:9">
      <c r="I644220" s="33"/>
    </row>
    <row r="644223" spans="9:9">
      <c r="I644223" s="33"/>
    </row>
    <row r="644242" spans="9:9">
      <c r="I644242" s="33"/>
    </row>
    <row r="644252" spans="9:9">
      <c r="I644252" s="33"/>
    </row>
    <row r="644255" spans="9:9">
      <c r="I644255" s="33"/>
    </row>
    <row r="644274" spans="9:9">
      <c r="I644274" s="33"/>
    </row>
    <row r="644284" spans="9:9">
      <c r="I644284" s="33"/>
    </row>
    <row r="644287" spans="9:9">
      <c r="I644287" s="33"/>
    </row>
    <row r="644306" spans="9:9">
      <c r="I644306" s="33"/>
    </row>
    <row r="644316" spans="9:9">
      <c r="I644316" s="33"/>
    </row>
    <row r="644319" spans="9:9">
      <c r="I644319" s="33"/>
    </row>
    <row r="644338" spans="9:9">
      <c r="I644338" s="33"/>
    </row>
    <row r="644348" spans="9:9">
      <c r="I644348" s="33"/>
    </row>
    <row r="644351" spans="9:9">
      <c r="I644351" s="33"/>
    </row>
    <row r="644370" spans="9:9">
      <c r="I644370" s="33"/>
    </row>
    <row r="644380" spans="9:9">
      <c r="I644380" s="33"/>
    </row>
    <row r="644383" spans="9:9">
      <c r="I644383" s="33"/>
    </row>
    <row r="644402" spans="9:9">
      <c r="I644402" s="33"/>
    </row>
    <row r="644412" spans="9:9">
      <c r="I644412" s="33"/>
    </row>
    <row r="644415" spans="9:9">
      <c r="I644415" s="33"/>
    </row>
    <row r="644434" spans="9:9">
      <c r="I644434" s="33"/>
    </row>
    <row r="644444" spans="9:9">
      <c r="I644444" s="33"/>
    </row>
    <row r="644447" spans="9:9">
      <c r="I644447" s="33"/>
    </row>
    <row r="644466" spans="9:9">
      <c r="I644466" s="33"/>
    </row>
    <row r="644476" spans="9:9">
      <c r="I644476" s="33"/>
    </row>
    <row r="644479" spans="9:9">
      <c r="I644479" s="33"/>
    </row>
    <row r="644498" spans="9:9">
      <c r="I644498" s="33"/>
    </row>
    <row r="644508" spans="9:9">
      <c r="I644508" s="33"/>
    </row>
    <row r="644511" spans="9:9">
      <c r="I644511" s="33"/>
    </row>
    <row r="644530" spans="9:9">
      <c r="I644530" s="33"/>
    </row>
    <row r="644540" spans="9:9">
      <c r="I644540" s="33"/>
    </row>
    <row r="644543" spans="9:9">
      <c r="I644543" s="33"/>
    </row>
    <row r="644562" spans="9:9">
      <c r="I644562" s="33"/>
    </row>
    <row r="644572" spans="9:9">
      <c r="I644572" s="33"/>
    </row>
    <row r="644575" spans="9:9">
      <c r="I644575" s="33"/>
    </row>
    <row r="644594" spans="9:9">
      <c r="I644594" s="33"/>
    </row>
    <row r="644604" spans="9:9">
      <c r="I644604" s="33"/>
    </row>
    <row r="644607" spans="9:9">
      <c r="I644607" s="33"/>
    </row>
    <row r="644626" spans="9:9">
      <c r="I644626" s="33"/>
    </row>
    <row r="644636" spans="9:9">
      <c r="I644636" s="33"/>
    </row>
    <row r="644639" spans="9:9">
      <c r="I644639" s="33"/>
    </row>
    <row r="644658" spans="9:9">
      <c r="I644658" s="33"/>
    </row>
    <row r="644668" spans="9:9">
      <c r="I644668" s="33"/>
    </row>
    <row r="644671" spans="9:9">
      <c r="I644671" s="33"/>
    </row>
    <row r="644690" spans="9:9">
      <c r="I644690" s="33"/>
    </row>
    <row r="644700" spans="9:9">
      <c r="I644700" s="33"/>
    </row>
    <row r="644703" spans="9:9">
      <c r="I644703" s="33"/>
    </row>
    <row r="644722" spans="9:9">
      <c r="I644722" s="33"/>
    </row>
    <row r="644732" spans="9:9">
      <c r="I644732" s="33"/>
    </row>
    <row r="644735" spans="9:9">
      <c r="I644735" s="33"/>
    </row>
    <row r="644754" spans="9:9">
      <c r="I644754" s="33"/>
    </row>
    <row r="644764" spans="9:9">
      <c r="I644764" s="33"/>
    </row>
    <row r="644767" spans="9:9">
      <c r="I644767" s="33"/>
    </row>
    <row r="644786" spans="9:9">
      <c r="I644786" s="33"/>
    </row>
    <row r="644796" spans="9:9">
      <c r="I644796" s="33"/>
    </row>
    <row r="644799" spans="9:9">
      <c r="I644799" s="33"/>
    </row>
    <row r="644818" spans="9:9">
      <c r="I644818" s="33"/>
    </row>
    <row r="644828" spans="9:9">
      <c r="I644828" s="33"/>
    </row>
    <row r="644831" spans="9:9">
      <c r="I644831" s="33"/>
    </row>
    <row r="644850" spans="9:9">
      <c r="I644850" s="33"/>
    </row>
    <row r="644860" spans="9:9">
      <c r="I644860" s="33"/>
    </row>
    <row r="644863" spans="9:9">
      <c r="I644863" s="33"/>
    </row>
    <row r="644882" spans="9:9">
      <c r="I644882" s="33"/>
    </row>
    <row r="644892" spans="9:9">
      <c r="I644892" s="33"/>
    </row>
    <row r="644895" spans="9:9">
      <c r="I644895" s="33"/>
    </row>
    <row r="644914" spans="9:9">
      <c r="I644914" s="33"/>
    </row>
    <row r="644924" spans="9:9">
      <c r="I644924" s="33"/>
    </row>
    <row r="644927" spans="9:9">
      <c r="I644927" s="33"/>
    </row>
    <row r="644946" spans="9:9">
      <c r="I644946" s="33"/>
    </row>
    <row r="644956" spans="9:9">
      <c r="I644956" s="33"/>
    </row>
    <row r="644959" spans="9:9">
      <c r="I644959" s="33"/>
    </row>
    <row r="644978" spans="9:9">
      <c r="I644978" s="33"/>
    </row>
    <row r="644988" spans="9:9">
      <c r="I644988" s="33"/>
    </row>
    <row r="644991" spans="9:9">
      <c r="I644991" s="33"/>
    </row>
    <row r="645010" spans="9:9">
      <c r="I645010" s="33"/>
    </row>
    <row r="645020" spans="9:9">
      <c r="I645020" s="33"/>
    </row>
    <row r="645023" spans="9:9">
      <c r="I645023" s="33"/>
    </row>
    <row r="645042" spans="9:9">
      <c r="I645042" s="33"/>
    </row>
    <row r="645052" spans="9:9">
      <c r="I645052" s="33"/>
    </row>
    <row r="645055" spans="9:9">
      <c r="I645055" s="33"/>
    </row>
    <row r="645074" spans="9:9">
      <c r="I645074" s="33"/>
    </row>
    <row r="645084" spans="9:9">
      <c r="I645084" s="33"/>
    </row>
    <row r="645087" spans="9:9">
      <c r="I645087" s="33"/>
    </row>
    <row r="645106" spans="9:9">
      <c r="I645106" s="33"/>
    </row>
    <row r="645116" spans="9:9">
      <c r="I645116" s="33"/>
    </row>
    <row r="645119" spans="9:9">
      <c r="I645119" s="33"/>
    </row>
    <row r="645138" spans="9:9">
      <c r="I645138" s="33"/>
    </row>
    <row r="645148" spans="9:9">
      <c r="I645148" s="33"/>
    </row>
    <row r="645151" spans="9:9">
      <c r="I645151" s="33"/>
    </row>
    <row r="645170" spans="9:9">
      <c r="I645170" s="33"/>
    </row>
    <row r="645180" spans="9:9">
      <c r="I645180" s="33"/>
    </row>
    <row r="645183" spans="9:9">
      <c r="I645183" s="33"/>
    </row>
    <row r="645202" spans="9:9">
      <c r="I645202" s="33"/>
    </row>
    <row r="645212" spans="9:9">
      <c r="I645212" s="33"/>
    </row>
    <row r="645215" spans="9:9">
      <c r="I645215" s="33"/>
    </row>
    <row r="645234" spans="9:9">
      <c r="I645234" s="33"/>
    </row>
    <row r="645244" spans="9:9">
      <c r="I645244" s="33"/>
    </row>
    <row r="645247" spans="9:9">
      <c r="I645247" s="33"/>
    </row>
    <row r="645266" spans="9:9">
      <c r="I645266" s="33"/>
    </row>
    <row r="645276" spans="9:9">
      <c r="I645276" s="33"/>
    </row>
    <row r="645279" spans="9:9">
      <c r="I645279" s="33"/>
    </row>
    <row r="645298" spans="9:9">
      <c r="I645298" s="33"/>
    </row>
    <row r="645308" spans="9:9">
      <c r="I645308" s="33"/>
    </row>
    <row r="645311" spans="9:9">
      <c r="I645311" s="33"/>
    </row>
    <row r="645330" spans="9:9">
      <c r="I645330" s="33"/>
    </row>
    <row r="645340" spans="9:9">
      <c r="I645340" s="33"/>
    </row>
    <row r="645343" spans="9:9">
      <c r="I645343" s="33"/>
    </row>
    <row r="645362" spans="9:9">
      <c r="I645362" s="33"/>
    </row>
    <row r="645372" spans="9:9">
      <c r="I645372" s="33"/>
    </row>
    <row r="645375" spans="9:9">
      <c r="I645375" s="33"/>
    </row>
    <row r="645394" spans="9:9">
      <c r="I645394" s="33"/>
    </row>
    <row r="645404" spans="9:9">
      <c r="I645404" s="33"/>
    </row>
    <row r="645407" spans="9:9">
      <c r="I645407" s="33"/>
    </row>
    <row r="645426" spans="9:9">
      <c r="I645426" s="33"/>
    </row>
    <row r="645436" spans="9:9">
      <c r="I645436" s="33"/>
    </row>
    <row r="645439" spans="9:9">
      <c r="I645439" s="33"/>
    </row>
    <row r="645458" spans="9:9">
      <c r="I645458" s="33"/>
    </row>
    <row r="645468" spans="9:9">
      <c r="I645468" s="33"/>
    </row>
    <row r="645471" spans="9:9">
      <c r="I645471" s="33"/>
    </row>
    <row r="645490" spans="9:9">
      <c r="I645490" s="33"/>
    </row>
    <row r="645500" spans="9:9">
      <c r="I645500" s="33"/>
    </row>
    <row r="645503" spans="9:9">
      <c r="I645503" s="33"/>
    </row>
    <row r="645522" spans="9:9">
      <c r="I645522" s="33"/>
    </row>
    <row r="645532" spans="9:9">
      <c r="I645532" s="33"/>
    </row>
    <row r="645535" spans="9:9">
      <c r="I645535" s="33"/>
    </row>
    <row r="645554" spans="9:9">
      <c r="I645554" s="33"/>
    </row>
    <row r="645564" spans="9:9">
      <c r="I645564" s="33"/>
    </row>
    <row r="645567" spans="9:9">
      <c r="I645567" s="33"/>
    </row>
    <row r="645586" spans="9:9">
      <c r="I645586" s="33"/>
    </row>
    <row r="645596" spans="9:9">
      <c r="I645596" s="33"/>
    </row>
    <row r="645599" spans="9:9">
      <c r="I645599" s="33"/>
    </row>
    <row r="645618" spans="9:9">
      <c r="I645618" s="33"/>
    </row>
    <row r="645628" spans="9:9">
      <c r="I645628" s="33"/>
    </row>
    <row r="645631" spans="9:9">
      <c r="I645631" s="33"/>
    </row>
    <row r="645650" spans="9:9">
      <c r="I645650" s="33"/>
    </row>
    <row r="645660" spans="9:9">
      <c r="I645660" s="33"/>
    </row>
    <row r="645663" spans="9:9">
      <c r="I645663" s="33"/>
    </row>
    <row r="645682" spans="9:9">
      <c r="I645682" s="33"/>
    </row>
    <row r="645692" spans="9:9">
      <c r="I645692" s="33"/>
    </row>
    <row r="645695" spans="9:9">
      <c r="I645695" s="33"/>
    </row>
    <row r="645714" spans="9:9">
      <c r="I645714" s="33"/>
    </row>
    <row r="645724" spans="9:9">
      <c r="I645724" s="33"/>
    </row>
    <row r="645727" spans="9:9">
      <c r="I645727" s="33"/>
    </row>
    <row r="645746" spans="9:9">
      <c r="I645746" s="33"/>
    </row>
    <row r="645756" spans="9:9">
      <c r="I645756" s="33"/>
    </row>
    <row r="645759" spans="9:9">
      <c r="I645759" s="33"/>
    </row>
    <row r="645778" spans="9:9">
      <c r="I645778" s="33"/>
    </row>
    <row r="645788" spans="9:9">
      <c r="I645788" s="33"/>
    </row>
    <row r="645791" spans="9:9">
      <c r="I645791" s="33"/>
    </row>
    <row r="645810" spans="9:9">
      <c r="I645810" s="33"/>
    </row>
    <row r="645820" spans="9:9">
      <c r="I645820" s="33"/>
    </row>
    <row r="645823" spans="9:9">
      <c r="I645823" s="33"/>
    </row>
    <row r="645842" spans="9:9">
      <c r="I645842" s="33"/>
    </row>
    <row r="645852" spans="9:9">
      <c r="I645852" s="33"/>
    </row>
    <row r="645855" spans="9:9">
      <c r="I645855" s="33"/>
    </row>
    <row r="645874" spans="9:9">
      <c r="I645874" s="33"/>
    </row>
    <row r="645884" spans="9:9">
      <c r="I645884" s="33"/>
    </row>
    <row r="645887" spans="9:9">
      <c r="I645887" s="33"/>
    </row>
    <row r="645906" spans="9:9">
      <c r="I645906" s="33"/>
    </row>
    <row r="645916" spans="9:9">
      <c r="I645916" s="33"/>
    </row>
    <row r="645919" spans="9:9">
      <c r="I645919" s="33"/>
    </row>
    <row r="645938" spans="9:9">
      <c r="I645938" s="33"/>
    </row>
    <row r="645948" spans="9:9">
      <c r="I645948" s="33"/>
    </row>
    <row r="645951" spans="9:9">
      <c r="I645951" s="33"/>
    </row>
    <row r="645970" spans="9:9">
      <c r="I645970" s="33"/>
    </row>
    <row r="645980" spans="9:9">
      <c r="I645980" s="33"/>
    </row>
    <row r="645983" spans="9:9">
      <c r="I645983" s="33"/>
    </row>
    <row r="646002" spans="9:9">
      <c r="I646002" s="33"/>
    </row>
    <row r="646012" spans="9:9">
      <c r="I646012" s="33"/>
    </row>
    <row r="646015" spans="9:9">
      <c r="I646015" s="33"/>
    </row>
    <row r="646034" spans="9:9">
      <c r="I646034" s="33"/>
    </row>
    <row r="646044" spans="9:9">
      <c r="I646044" s="33"/>
    </row>
    <row r="646047" spans="9:9">
      <c r="I646047" s="33"/>
    </row>
    <row r="646066" spans="9:9">
      <c r="I646066" s="33"/>
    </row>
    <row r="646076" spans="9:9">
      <c r="I646076" s="33"/>
    </row>
    <row r="646079" spans="9:9">
      <c r="I646079" s="33"/>
    </row>
    <row r="646098" spans="9:9">
      <c r="I646098" s="33"/>
    </row>
    <row r="646108" spans="9:9">
      <c r="I646108" s="33"/>
    </row>
    <row r="646111" spans="9:9">
      <c r="I646111" s="33"/>
    </row>
    <row r="646130" spans="9:9">
      <c r="I646130" s="33"/>
    </row>
    <row r="646140" spans="9:9">
      <c r="I646140" s="33"/>
    </row>
    <row r="646143" spans="9:9">
      <c r="I646143" s="33"/>
    </row>
    <row r="646162" spans="9:9">
      <c r="I646162" s="33"/>
    </row>
    <row r="646172" spans="9:9">
      <c r="I646172" s="33"/>
    </row>
    <row r="646175" spans="9:9">
      <c r="I646175" s="33"/>
    </row>
    <row r="646194" spans="9:9">
      <c r="I646194" s="33"/>
    </row>
    <row r="646204" spans="9:9">
      <c r="I646204" s="33"/>
    </row>
    <row r="646207" spans="9:9">
      <c r="I646207" s="33"/>
    </row>
    <row r="646226" spans="9:9">
      <c r="I646226" s="33"/>
    </row>
    <row r="646236" spans="9:9">
      <c r="I646236" s="33"/>
    </row>
    <row r="646239" spans="9:9">
      <c r="I646239" s="33"/>
    </row>
    <row r="646258" spans="9:9">
      <c r="I646258" s="33"/>
    </row>
    <row r="646268" spans="9:9">
      <c r="I646268" s="33"/>
    </row>
    <row r="646271" spans="9:9">
      <c r="I646271" s="33"/>
    </row>
    <row r="646290" spans="9:9">
      <c r="I646290" s="33"/>
    </row>
    <row r="646300" spans="9:9">
      <c r="I646300" s="33"/>
    </row>
    <row r="646303" spans="9:9">
      <c r="I646303" s="33"/>
    </row>
    <row r="646322" spans="9:9">
      <c r="I646322" s="33"/>
    </row>
    <row r="646332" spans="9:9">
      <c r="I646332" s="33"/>
    </row>
    <row r="646335" spans="9:9">
      <c r="I646335" s="33"/>
    </row>
    <row r="646354" spans="9:9">
      <c r="I646354" s="33"/>
    </row>
    <row r="646364" spans="9:9">
      <c r="I646364" s="33"/>
    </row>
    <row r="646367" spans="9:9">
      <c r="I646367" s="33"/>
    </row>
    <row r="646386" spans="9:9">
      <c r="I646386" s="33"/>
    </row>
    <row r="646396" spans="9:9">
      <c r="I646396" s="33"/>
    </row>
    <row r="646399" spans="9:9">
      <c r="I646399" s="33"/>
    </row>
    <row r="646418" spans="9:9">
      <c r="I646418" s="33"/>
    </row>
    <row r="646428" spans="9:9">
      <c r="I646428" s="33"/>
    </row>
    <row r="646431" spans="9:9">
      <c r="I646431" s="33"/>
    </row>
    <row r="646450" spans="9:9">
      <c r="I646450" s="33"/>
    </row>
    <row r="646460" spans="9:9">
      <c r="I646460" s="33"/>
    </row>
    <row r="646463" spans="9:9">
      <c r="I646463" s="33"/>
    </row>
    <row r="646482" spans="9:9">
      <c r="I646482" s="33"/>
    </row>
    <row r="646492" spans="9:9">
      <c r="I646492" s="33"/>
    </row>
    <row r="646495" spans="9:9">
      <c r="I646495" s="33"/>
    </row>
    <row r="646514" spans="9:9">
      <c r="I646514" s="33"/>
    </row>
    <row r="646524" spans="9:9">
      <c r="I646524" s="33"/>
    </row>
    <row r="646527" spans="9:9">
      <c r="I646527" s="33"/>
    </row>
    <row r="646546" spans="9:9">
      <c r="I646546" s="33"/>
    </row>
    <row r="646556" spans="9:9">
      <c r="I646556" s="33"/>
    </row>
    <row r="646559" spans="9:9">
      <c r="I646559" s="33"/>
    </row>
    <row r="646578" spans="9:9">
      <c r="I646578" s="33"/>
    </row>
    <row r="646588" spans="9:9">
      <c r="I646588" s="33"/>
    </row>
    <row r="646591" spans="9:9">
      <c r="I646591" s="33"/>
    </row>
    <row r="646610" spans="9:9">
      <c r="I646610" s="33"/>
    </row>
    <row r="646620" spans="9:9">
      <c r="I646620" s="33"/>
    </row>
    <row r="646623" spans="9:9">
      <c r="I646623" s="33"/>
    </row>
    <row r="646642" spans="9:9">
      <c r="I646642" s="33"/>
    </row>
    <row r="646652" spans="9:9">
      <c r="I646652" s="33"/>
    </row>
    <row r="646655" spans="9:9">
      <c r="I646655" s="33"/>
    </row>
    <row r="646674" spans="9:9">
      <c r="I646674" s="33"/>
    </row>
    <row r="646684" spans="9:9">
      <c r="I646684" s="33"/>
    </row>
    <row r="646687" spans="9:9">
      <c r="I646687" s="33"/>
    </row>
    <row r="646706" spans="9:9">
      <c r="I646706" s="33"/>
    </row>
    <row r="646716" spans="9:9">
      <c r="I646716" s="33"/>
    </row>
    <row r="646719" spans="9:9">
      <c r="I646719" s="33"/>
    </row>
    <row r="646738" spans="9:9">
      <c r="I646738" s="33"/>
    </row>
    <row r="646748" spans="9:9">
      <c r="I646748" s="33"/>
    </row>
    <row r="646751" spans="9:9">
      <c r="I646751" s="33"/>
    </row>
    <row r="646770" spans="9:9">
      <c r="I646770" s="33"/>
    </row>
    <row r="646780" spans="9:9">
      <c r="I646780" s="33"/>
    </row>
    <row r="646783" spans="9:9">
      <c r="I646783" s="33"/>
    </row>
    <row r="646802" spans="9:9">
      <c r="I646802" s="33"/>
    </row>
    <row r="646812" spans="9:9">
      <c r="I646812" s="33"/>
    </row>
    <row r="646815" spans="9:9">
      <c r="I646815" s="33"/>
    </row>
    <row r="646834" spans="9:9">
      <c r="I646834" s="33"/>
    </row>
    <row r="646844" spans="9:9">
      <c r="I646844" s="33"/>
    </row>
    <row r="646847" spans="9:9">
      <c r="I646847" s="33"/>
    </row>
    <row r="646866" spans="9:9">
      <c r="I646866" s="33"/>
    </row>
    <row r="646876" spans="9:9">
      <c r="I646876" s="33"/>
    </row>
    <row r="646879" spans="9:9">
      <c r="I646879" s="33"/>
    </row>
    <row r="646898" spans="9:9">
      <c r="I646898" s="33"/>
    </row>
    <row r="646908" spans="9:9">
      <c r="I646908" s="33"/>
    </row>
    <row r="646911" spans="9:9">
      <c r="I646911" s="33"/>
    </row>
    <row r="646930" spans="9:9">
      <c r="I646930" s="33"/>
    </row>
    <row r="646940" spans="9:9">
      <c r="I646940" s="33"/>
    </row>
    <row r="646943" spans="9:9">
      <c r="I646943" s="33"/>
    </row>
    <row r="646962" spans="9:9">
      <c r="I646962" s="33"/>
    </row>
    <row r="646972" spans="9:9">
      <c r="I646972" s="33"/>
    </row>
    <row r="646975" spans="9:9">
      <c r="I646975" s="33"/>
    </row>
    <row r="646994" spans="9:9">
      <c r="I646994" s="33"/>
    </row>
    <row r="647004" spans="9:9">
      <c r="I647004" s="33"/>
    </row>
    <row r="647007" spans="9:9">
      <c r="I647007" s="33"/>
    </row>
    <row r="647026" spans="9:9">
      <c r="I647026" s="33"/>
    </row>
    <row r="647036" spans="9:9">
      <c r="I647036" s="33"/>
    </row>
    <row r="647039" spans="9:9">
      <c r="I647039" s="33"/>
    </row>
    <row r="647058" spans="9:9">
      <c r="I647058" s="33"/>
    </row>
    <row r="647068" spans="9:9">
      <c r="I647068" s="33"/>
    </row>
    <row r="647071" spans="9:9">
      <c r="I647071" s="33"/>
    </row>
    <row r="647090" spans="9:9">
      <c r="I647090" s="33"/>
    </row>
    <row r="647100" spans="9:9">
      <c r="I647100" s="33"/>
    </row>
    <row r="647103" spans="9:9">
      <c r="I647103" s="33"/>
    </row>
    <row r="647122" spans="9:9">
      <c r="I647122" s="33"/>
    </row>
    <row r="647132" spans="9:9">
      <c r="I647132" s="33"/>
    </row>
    <row r="647135" spans="9:9">
      <c r="I647135" s="33"/>
    </row>
    <row r="647154" spans="9:9">
      <c r="I647154" s="33"/>
    </row>
    <row r="647164" spans="9:9">
      <c r="I647164" s="33"/>
    </row>
    <row r="647167" spans="9:9">
      <c r="I647167" s="33"/>
    </row>
    <row r="647186" spans="9:9">
      <c r="I647186" s="33"/>
    </row>
    <row r="647196" spans="9:9">
      <c r="I647196" s="33"/>
    </row>
    <row r="647199" spans="9:9">
      <c r="I647199" s="33"/>
    </row>
    <row r="647218" spans="9:9">
      <c r="I647218" s="33"/>
    </row>
    <row r="647228" spans="9:9">
      <c r="I647228" s="33"/>
    </row>
    <row r="647231" spans="9:9">
      <c r="I647231" s="33"/>
    </row>
    <row r="647250" spans="9:9">
      <c r="I647250" s="33"/>
    </row>
    <row r="647260" spans="9:9">
      <c r="I647260" s="33"/>
    </row>
    <row r="647263" spans="9:9">
      <c r="I647263" s="33"/>
    </row>
    <row r="647282" spans="9:9">
      <c r="I647282" s="33"/>
    </row>
    <row r="647292" spans="9:9">
      <c r="I647292" s="33"/>
    </row>
    <row r="647295" spans="9:9">
      <c r="I647295" s="33"/>
    </row>
    <row r="647314" spans="9:9">
      <c r="I647314" s="33"/>
    </row>
    <row r="647324" spans="9:9">
      <c r="I647324" s="33"/>
    </row>
    <row r="647327" spans="9:9">
      <c r="I647327" s="33"/>
    </row>
    <row r="647346" spans="9:9">
      <c r="I647346" s="33"/>
    </row>
    <row r="647356" spans="9:9">
      <c r="I647356" s="33"/>
    </row>
    <row r="647359" spans="9:9">
      <c r="I647359" s="33"/>
    </row>
    <row r="647378" spans="9:9">
      <c r="I647378" s="33"/>
    </row>
    <row r="647388" spans="9:9">
      <c r="I647388" s="33"/>
    </row>
    <row r="647391" spans="9:9">
      <c r="I647391" s="33"/>
    </row>
    <row r="647410" spans="9:9">
      <c r="I647410" s="33"/>
    </row>
    <row r="647420" spans="9:9">
      <c r="I647420" s="33"/>
    </row>
    <row r="647423" spans="9:9">
      <c r="I647423" s="33"/>
    </row>
    <row r="647442" spans="9:9">
      <c r="I647442" s="33"/>
    </row>
    <row r="647452" spans="9:9">
      <c r="I647452" s="33"/>
    </row>
    <row r="647455" spans="9:9">
      <c r="I647455" s="33"/>
    </row>
    <row r="647474" spans="9:9">
      <c r="I647474" s="33"/>
    </row>
    <row r="647484" spans="9:9">
      <c r="I647484" s="33"/>
    </row>
    <row r="647487" spans="9:9">
      <c r="I647487" s="33"/>
    </row>
    <row r="647506" spans="9:9">
      <c r="I647506" s="33"/>
    </row>
    <row r="647516" spans="9:9">
      <c r="I647516" s="33"/>
    </row>
    <row r="647519" spans="9:9">
      <c r="I647519" s="33"/>
    </row>
    <row r="647538" spans="9:9">
      <c r="I647538" s="33"/>
    </row>
    <row r="647548" spans="9:9">
      <c r="I647548" s="33"/>
    </row>
    <row r="647551" spans="9:9">
      <c r="I647551" s="33"/>
    </row>
    <row r="647570" spans="9:9">
      <c r="I647570" s="33"/>
    </row>
    <row r="647580" spans="9:9">
      <c r="I647580" s="33"/>
    </row>
    <row r="647583" spans="9:9">
      <c r="I647583" s="33"/>
    </row>
    <row r="647602" spans="9:9">
      <c r="I647602" s="33"/>
    </row>
    <row r="647612" spans="9:9">
      <c r="I647612" s="33"/>
    </row>
    <row r="647615" spans="9:9">
      <c r="I647615" s="33"/>
    </row>
    <row r="647634" spans="9:9">
      <c r="I647634" s="33"/>
    </row>
    <row r="647644" spans="9:9">
      <c r="I647644" s="33"/>
    </row>
    <row r="647647" spans="9:9">
      <c r="I647647" s="33"/>
    </row>
    <row r="647666" spans="9:9">
      <c r="I647666" s="33"/>
    </row>
    <row r="647676" spans="9:9">
      <c r="I647676" s="33"/>
    </row>
    <row r="647679" spans="9:9">
      <c r="I647679" s="33"/>
    </row>
    <row r="647698" spans="9:9">
      <c r="I647698" s="33"/>
    </row>
    <row r="647708" spans="9:9">
      <c r="I647708" s="33"/>
    </row>
    <row r="647711" spans="9:9">
      <c r="I647711" s="33"/>
    </row>
    <row r="647730" spans="9:9">
      <c r="I647730" s="33"/>
    </row>
    <row r="647740" spans="9:9">
      <c r="I647740" s="33"/>
    </row>
    <row r="647743" spans="9:9">
      <c r="I647743" s="33"/>
    </row>
    <row r="647762" spans="9:9">
      <c r="I647762" s="33"/>
    </row>
    <row r="647772" spans="9:9">
      <c r="I647772" s="33"/>
    </row>
    <row r="647775" spans="9:9">
      <c r="I647775" s="33"/>
    </row>
    <row r="647794" spans="9:9">
      <c r="I647794" s="33"/>
    </row>
    <row r="647804" spans="9:9">
      <c r="I647804" s="33"/>
    </row>
    <row r="647807" spans="9:9">
      <c r="I647807" s="33"/>
    </row>
    <row r="647826" spans="9:9">
      <c r="I647826" s="33"/>
    </row>
    <row r="647836" spans="9:9">
      <c r="I647836" s="33"/>
    </row>
    <row r="647839" spans="9:9">
      <c r="I647839" s="33"/>
    </row>
    <row r="647858" spans="9:9">
      <c r="I647858" s="33"/>
    </row>
    <row r="647868" spans="9:9">
      <c r="I647868" s="33"/>
    </row>
    <row r="647871" spans="9:9">
      <c r="I647871" s="33"/>
    </row>
    <row r="647890" spans="9:9">
      <c r="I647890" s="33"/>
    </row>
    <row r="647900" spans="9:9">
      <c r="I647900" s="33"/>
    </row>
    <row r="647903" spans="9:9">
      <c r="I647903" s="33"/>
    </row>
    <row r="647922" spans="9:9">
      <c r="I647922" s="33"/>
    </row>
    <row r="647932" spans="9:9">
      <c r="I647932" s="33"/>
    </row>
    <row r="647935" spans="9:9">
      <c r="I647935" s="33"/>
    </row>
    <row r="647954" spans="9:9">
      <c r="I647954" s="33"/>
    </row>
    <row r="647964" spans="9:9">
      <c r="I647964" s="33"/>
    </row>
    <row r="647967" spans="9:9">
      <c r="I647967" s="33"/>
    </row>
    <row r="647986" spans="9:9">
      <c r="I647986" s="33"/>
    </row>
    <row r="647996" spans="9:9">
      <c r="I647996" s="33"/>
    </row>
    <row r="647999" spans="9:9">
      <c r="I647999" s="33"/>
    </row>
    <row r="648018" spans="9:9">
      <c r="I648018" s="33"/>
    </row>
    <row r="648028" spans="9:9">
      <c r="I648028" s="33"/>
    </row>
    <row r="648031" spans="9:9">
      <c r="I648031" s="33"/>
    </row>
    <row r="648050" spans="9:9">
      <c r="I648050" s="33"/>
    </row>
    <row r="648060" spans="9:9">
      <c r="I648060" s="33"/>
    </row>
    <row r="648063" spans="9:9">
      <c r="I648063" s="33"/>
    </row>
    <row r="648082" spans="9:9">
      <c r="I648082" s="33"/>
    </row>
    <row r="648092" spans="9:9">
      <c r="I648092" s="33"/>
    </row>
    <row r="648095" spans="9:9">
      <c r="I648095" s="33"/>
    </row>
    <row r="648114" spans="9:9">
      <c r="I648114" s="33"/>
    </row>
    <row r="648124" spans="9:9">
      <c r="I648124" s="33"/>
    </row>
    <row r="648127" spans="9:9">
      <c r="I648127" s="33"/>
    </row>
    <row r="648146" spans="9:9">
      <c r="I648146" s="33"/>
    </row>
    <row r="648156" spans="9:9">
      <c r="I648156" s="33"/>
    </row>
    <row r="648159" spans="9:9">
      <c r="I648159" s="33"/>
    </row>
    <row r="648178" spans="9:9">
      <c r="I648178" s="33"/>
    </row>
    <row r="648188" spans="9:9">
      <c r="I648188" s="33"/>
    </row>
    <row r="648191" spans="9:9">
      <c r="I648191" s="33"/>
    </row>
    <row r="648210" spans="9:9">
      <c r="I648210" s="33"/>
    </row>
    <row r="648220" spans="9:9">
      <c r="I648220" s="33"/>
    </row>
    <row r="648223" spans="9:9">
      <c r="I648223" s="33"/>
    </row>
    <row r="648242" spans="9:9">
      <c r="I648242" s="33"/>
    </row>
    <row r="648252" spans="9:9">
      <c r="I648252" s="33"/>
    </row>
    <row r="648255" spans="9:9">
      <c r="I648255" s="33"/>
    </row>
    <row r="648274" spans="9:9">
      <c r="I648274" s="33"/>
    </row>
    <row r="648284" spans="9:9">
      <c r="I648284" s="33"/>
    </row>
    <row r="648287" spans="9:9">
      <c r="I648287" s="33"/>
    </row>
    <row r="648306" spans="9:9">
      <c r="I648306" s="33"/>
    </row>
    <row r="648316" spans="9:9">
      <c r="I648316" s="33"/>
    </row>
    <row r="648319" spans="9:9">
      <c r="I648319" s="33"/>
    </row>
    <row r="648338" spans="9:9">
      <c r="I648338" s="33"/>
    </row>
    <row r="648348" spans="9:9">
      <c r="I648348" s="33"/>
    </row>
    <row r="648351" spans="9:9">
      <c r="I648351" s="33"/>
    </row>
    <row r="648370" spans="9:9">
      <c r="I648370" s="33"/>
    </row>
    <row r="648380" spans="9:9">
      <c r="I648380" s="33"/>
    </row>
    <row r="648383" spans="9:9">
      <c r="I648383" s="33"/>
    </row>
    <row r="648402" spans="9:9">
      <c r="I648402" s="33"/>
    </row>
    <row r="648412" spans="9:9">
      <c r="I648412" s="33"/>
    </row>
    <row r="648415" spans="9:9">
      <c r="I648415" s="33"/>
    </row>
    <row r="648434" spans="9:9">
      <c r="I648434" s="33"/>
    </row>
    <row r="648444" spans="9:9">
      <c r="I648444" s="33"/>
    </row>
    <row r="648447" spans="9:9">
      <c r="I648447" s="33"/>
    </row>
    <row r="648466" spans="9:9">
      <c r="I648466" s="33"/>
    </row>
    <row r="648476" spans="9:9">
      <c r="I648476" s="33"/>
    </row>
    <row r="648479" spans="9:9">
      <c r="I648479" s="33"/>
    </row>
    <row r="648498" spans="9:9">
      <c r="I648498" s="33"/>
    </row>
    <row r="648508" spans="9:9">
      <c r="I648508" s="33"/>
    </row>
    <row r="648511" spans="9:9">
      <c r="I648511" s="33"/>
    </row>
    <row r="648530" spans="9:9">
      <c r="I648530" s="33"/>
    </row>
    <row r="648540" spans="9:9">
      <c r="I648540" s="33"/>
    </row>
    <row r="648543" spans="9:9">
      <c r="I648543" s="33"/>
    </row>
    <row r="648562" spans="9:9">
      <c r="I648562" s="33"/>
    </row>
    <row r="648572" spans="9:9">
      <c r="I648572" s="33"/>
    </row>
    <row r="648575" spans="9:9">
      <c r="I648575" s="33"/>
    </row>
    <row r="648594" spans="9:9">
      <c r="I648594" s="33"/>
    </row>
    <row r="648604" spans="9:9">
      <c r="I648604" s="33"/>
    </row>
    <row r="648607" spans="9:9">
      <c r="I648607" s="33"/>
    </row>
    <row r="648626" spans="9:9">
      <c r="I648626" s="33"/>
    </row>
    <row r="648636" spans="9:9">
      <c r="I648636" s="33"/>
    </row>
    <row r="648639" spans="9:9">
      <c r="I648639" s="33"/>
    </row>
    <row r="648658" spans="9:9">
      <c r="I648658" s="33"/>
    </row>
    <row r="648668" spans="9:9">
      <c r="I648668" s="33"/>
    </row>
    <row r="648671" spans="9:9">
      <c r="I648671" s="33"/>
    </row>
    <row r="648690" spans="9:9">
      <c r="I648690" s="33"/>
    </row>
    <row r="648700" spans="9:9">
      <c r="I648700" s="33"/>
    </row>
    <row r="648703" spans="9:9">
      <c r="I648703" s="33"/>
    </row>
    <row r="648722" spans="9:9">
      <c r="I648722" s="33"/>
    </row>
    <row r="648732" spans="9:9">
      <c r="I648732" s="33"/>
    </row>
    <row r="648735" spans="9:9">
      <c r="I648735" s="33"/>
    </row>
    <row r="648754" spans="9:9">
      <c r="I648754" s="33"/>
    </row>
    <row r="648764" spans="9:9">
      <c r="I648764" s="33"/>
    </row>
    <row r="648767" spans="9:9">
      <c r="I648767" s="33"/>
    </row>
    <row r="648786" spans="9:9">
      <c r="I648786" s="33"/>
    </row>
    <row r="648796" spans="9:9">
      <c r="I648796" s="33"/>
    </row>
    <row r="648799" spans="9:9">
      <c r="I648799" s="33"/>
    </row>
    <row r="648818" spans="9:9">
      <c r="I648818" s="33"/>
    </row>
    <row r="648828" spans="9:9">
      <c r="I648828" s="33"/>
    </row>
    <row r="648831" spans="9:9">
      <c r="I648831" s="33"/>
    </row>
    <row r="648850" spans="9:9">
      <c r="I648850" s="33"/>
    </row>
    <row r="648860" spans="9:9">
      <c r="I648860" s="33"/>
    </row>
    <row r="648863" spans="9:9">
      <c r="I648863" s="33"/>
    </row>
    <row r="648882" spans="9:9">
      <c r="I648882" s="33"/>
    </row>
    <row r="648892" spans="9:9">
      <c r="I648892" s="33"/>
    </row>
    <row r="648895" spans="9:9">
      <c r="I648895" s="33"/>
    </row>
    <row r="648914" spans="9:9">
      <c r="I648914" s="33"/>
    </row>
    <row r="648924" spans="9:9">
      <c r="I648924" s="33"/>
    </row>
    <row r="648927" spans="9:9">
      <c r="I648927" s="33"/>
    </row>
    <row r="648946" spans="9:9">
      <c r="I648946" s="33"/>
    </row>
    <row r="648956" spans="9:9">
      <c r="I648956" s="33"/>
    </row>
    <row r="648959" spans="9:9">
      <c r="I648959" s="33"/>
    </row>
    <row r="648978" spans="9:9">
      <c r="I648978" s="33"/>
    </row>
    <row r="648988" spans="9:9">
      <c r="I648988" s="33"/>
    </row>
    <row r="648991" spans="9:9">
      <c r="I648991" s="33"/>
    </row>
    <row r="649010" spans="9:9">
      <c r="I649010" s="33"/>
    </row>
    <row r="649020" spans="9:9">
      <c r="I649020" s="33"/>
    </row>
    <row r="649023" spans="9:9">
      <c r="I649023" s="33"/>
    </row>
    <row r="649042" spans="9:9">
      <c r="I649042" s="33"/>
    </row>
    <row r="649052" spans="9:9">
      <c r="I649052" s="33"/>
    </row>
    <row r="649055" spans="9:9">
      <c r="I649055" s="33"/>
    </row>
    <row r="649074" spans="9:9">
      <c r="I649074" s="33"/>
    </row>
    <row r="649084" spans="9:9">
      <c r="I649084" s="33"/>
    </row>
    <row r="649087" spans="9:9">
      <c r="I649087" s="33"/>
    </row>
    <row r="649106" spans="9:9">
      <c r="I649106" s="33"/>
    </row>
    <row r="649116" spans="9:9">
      <c r="I649116" s="33"/>
    </row>
    <row r="649119" spans="9:9">
      <c r="I649119" s="33"/>
    </row>
    <row r="649138" spans="9:9">
      <c r="I649138" s="33"/>
    </row>
    <row r="649148" spans="9:9">
      <c r="I649148" s="33"/>
    </row>
    <row r="649151" spans="9:9">
      <c r="I649151" s="33"/>
    </row>
    <row r="649170" spans="9:9">
      <c r="I649170" s="33"/>
    </row>
    <row r="649180" spans="9:9">
      <c r="I649180" s="33"/>
    </row>
    <row r="649183" spans="9:9">
      <c r="I649183" s="33"/>
    </row>
    <row r="649202" spans="9:9">
      <c r="I649202" s="33"/>
    </row>
    <row r="649212" spans="9:9">
      <c r="I649212" s="33"/>
    </row>
    <row r="649215" spans="9:9">
      <c r="I649215" s="33"/>
    </row>
    <row r="649234" spans="9:9">
      <c r="I649234" s="33"/>
    </row>
    <row r="649244" spans="9:9">
      <c r="I649244" s="33"/>
    </row>
    <row r="649247" spans="9:9">
      <c r="I649247" s="33"/>
    </row>
    <row r="649266" spans="9:9">
      <c r="I649266" s="33"/>
    </row>
    <row r="649276" spans="9:9">
      <c r="I649276" s="33"/>
    </row>
    <row r="649279" spans="9:9">
      <c r="I649279" s="33"/>
    </row>
    <row r="649298" spans="9:9">
      <c r="I649298" s="33"/>
    </row>
    <row r="649308" spans="9:9">
      <c r="I649308" s="33"/>
    </row>
    <row r="649311" spans="9:9">
      <c r="I649311" s="33"/>
    </row>
    <row r="649330" spans="9:9">
      <c r="I649330" s="33"/>
    </row>
    <row r="649340" spans="9:9">
      <c r="I649340" s="33"/>
    </row>
    <row r="649343" spans="9:9">
      <c r="I649343" s="33"/>
    </row>
    <row r="649362" spans="9:9">
      <c r="I649362" s="33"/>
    </row>
    <row r="649372" spans="9:9">
      <c r="I649372" s="33"/>
    </row>
    <row r="649375" spans="9:9">
      <c r="I649375" s="33"/>
    </row>
    <row r="649394" spans="9:9">
      <c r="I649394" s="33"/>
    </row>
    <row r="649404" spans="9:9">
      <c r="I649404" s="33"/>
    </row>
    <row r="649407" spans="9:9">
      <c r="I649407" s="33"/>
    </row>
    <row r="649426" spans="9:9">
      <c r="I649426" s="33"/>
    </row>
    <row r="649436" spans="9:9">
      <c r="I649436" s="33"/>
    </row>
    <row r="649439" spans="9:9">
      <c r="I649439" s="33"/>
    </row>
    <row r="649458" spans="9:9">
      <c r="I649458" s="33"/>
    </row>
    <row r="649468" spans="9:9">
      <c r="I649468" s="33"/>
    </row>
    <row r="649471" spans="9:9">
      <c r="I649471" s="33"/>
    </row>
    <row r="649490" spans="9:9">
      <c r="I649490" s="33"/>
    </row>
    <row r="649500" spans="9:9">
      <c r="I649500" s="33"/>
    </row>
    <row r="649503" spans="9:9">
      <c r="I649503" s="33"/>
    </row>
    <row r="649522" spans="9:9">
      <c r="I649522" s="33"/>
    </row>
    <row r="649532" spans="9:9">
      <c r="I649532" s="33"/>
    </row>
    <row r="649535" spans="9:9">
      <c r="I649535" s="33"/>
    </row>
    <row r="649554" spans="9:9">
      <c r="I649554" s="33"/>
    </row>
    <row r="649564" spans="9:9">
      <c r="I649564" s="33"/>
    </row>
    <row r="649567" spans="9:9">
      <c r="I649567" s="33"/>
    </row>
    <row r="649586" spans="9:9">
      <c r="I649586" s="33"/>
    </row>
    <row r="649596" spans="9:9">
      <c r="I649596" s="33"/>
    </row>
    <row r="649599" spans="9:9">
      <c r="I649599" s="33"/>
    </row>
    <row r="649618" spans="9:9">
      <c r="I649618" s="33"/>
    </row>
    <row r="649628" spans="9:9">
      <c r="I649628" s="33"/>
    </row>
    <row r="649631" spans="9:9">
      <c r="I649631" s="33"/>
    </row>
    <row r="649650" spans="9:9">
      <c r="I649650" s="33"/>
    </row>
    <row r="649660" spans="9:9">
      <c r="I649660" s="33"/>
    </row>
    <row r="649663" spans="9:9">
      <c r="I649663" s="33"/>
    </row>
    <row r="649682" spans="9:9">
      <c r="I649682" s="33"/>
    </row>
    <row r="649692" spans="9:9">
      <c r="I649692" s="33"/>
    </row>
    <row r="649695" spans="9:9">
      <c r="I649695" s="33"/>
    </row>
    <row r="649714" spans="9:9">
      <c r="I649714" s="33"/>
    </row>
    <row r="649724" spans="9:9">
      <c r="I649724" s="33"/>
    </row>
    <row r="649727" spans="9:9">
      <c r="I649727" s="33"/>
    </row>
    <row r="649746" spans="9:9">
      <c r="I649746" s="33"/>
    </row>
    <row r="649756" spans="9:9">
      <c r="I649756" s="33"/>
    </row>
    <row r="649759" spans="9:9">
      <c r="I649759" s="33"/>
    </row>
    <row r="649778" spans="9:9">
      <c r="I649778" s="33"/>
    </row>
    <row r="649788" spans="9:9">
      <c r="I649788" s="33"/>
    </row>
    <row r="649791" spans="9:9">
      <c r="I649791" s="33"/>
    </row>
    <row r="649810" spans="9:9">
      <c r="I649810" s="33"/>
    </row>
    <row r="649820" spans="9:9">
      <c r="I649820" s="33"/>
    </row>
    <row r="649823" spans="9:9">
      <c r="I649823" s="33"/>
    </row>
    <row r="649842" spans="9:9">
      <c r="I649842" s="33"/>
    </row>
    <row r="649852" spans="9:9">
      <c r="I649852" s="33"/>
    </row>
    <row r="649855" spans="9:9">
      <c r="I649855" s="33"/>
    </row>
    <row r="649874" spans="9:9">
      <c r="I649874" s="33"/>
    </row>
    <row r="649884" spans="9:9">
      <c r="I649884" s="33"/>
    </row>
    <row r="649887" spans="9:9">
      <c r="I649887" s="33"/>
    </row>
    <row r="649906" spans="9:9">
      <c r="I649906" s="33"/>
    </row>
    <row r="649916" spans="9:9">
      <c r="I649916" s="33"/>
    </row>
    <row r="649919" spans="9:9">
      <c r="I649919" s="33"/>
    </row>
    <row r="649938" spans="9:9">
      <c r="I649938" s="33"/>
    </row>
    <row r="649948" spans="9:9">
      <c r="I649948" s="33"/>
    </row>
    <row r="649951" spans="9:9">
      <c r="I649951" s="33"/>
    </row>
    <row r="649970" spans="9:9">
      <c r="I649970" s="33"/>
    </row>
    <row r="649980" spans="9:9">
      <c r="I649980" s="33"/>
    </row>
    <row r="649983" spans="9:9">
      <c r="I649983" s="33"/>
    </row>
    <row r="650002" spans="9:9">
      <c r="I650002" s="33"/>
    </row>
    <row r="650012" spans="9:9">
      <c r="I650012" s="33"/>
    </row>
    <row r="650015" spans="9:9">
      <c r="I650015" s="33"/>
    </row>
    <row r="650034" spans="9:9">
      <c r="I650034" s="33"/>
    </row>
    <row r="650044" spans="9:9">
      <c r="I650044" s="33"/>
    </row>
    <row r="650047" spans="9:9">
      <c r="I650047" s="33"/>
    </row>
    <row r="650066" spans="9:9">
      <c r="I650066" s="33"/>
    </row>
    <row r="650076" spans="9:9">
      <c r="I650076" s="33"/>
    </row>
    <row r="650079" spans="9:9">
      <c r="I650079" s="33"/>
    </row>
    <row r="650098" spans="9:9">
      <c r="I650098" s="33"/>
    </row>
    <row r="650108" spans="9:9">
      <c r="I650108" s="33"/>
    </row>
    <row r="650111" spans="9:9">
      <c r="I650111" s="33"/>
    </row>
    <row r="650130" spans="9:9">
      <c r="I650130" s="33"/>
    </row>
    <row r="650140" spans="9:9">
      <c r="I650140" s="33"/>
    </row>
    <row r="650143" spans="9:9">
      <c r="I650143" s="33"/>
    </row>
    <row r="650162" spans="9:9">
      <c r="I650162" s="33"/>
    </row>
    <row r="650172" spans="9:9">
      <c r="I650172" s="33"/>
    </row>
    <row r="650175" spans="9:9">
      <c r="I650175" s="33"/>
    </row>
    <row r="650194" spans="9:9">
      <c r="I650194" s="33"/>
    </row>
    <row r="650204" spans="9:9">
      <c r="I650204" s="33"/>
    </row>
    <row r="650207" spans="9:9">
      <c r="I650207" s="33"/>
    </row>
    <row r="650226" spans="9:9">
      <c r="I650226" s="33"/>
    </row>
    <row r="650236" spans="9:9">
      <c r="I650236" s="33"/>
    </row>
    <row r="650239" spans="9:9">
      <c r="I650239" s="33"/>
    </row>
    <row r="650258" spans="9:9">
      <c r="I650258" s="33"/>
    </row>
    <row r="650268" spans="9:9">
      <c r="I650268" s="33"/>
    </row>
    <row r="650271" spans="9:9">
      <c r="I650271" s="33"/>
    </row>
    <row r="650290" spans="9:9">
      <c r="I650290" s="33"/>
    </row>
    <row r="650300" spans="9:9">
      <c r="I650300" s="33"/>
    </row>
    <row r="650303" spans="9:9">
      <c r="I650303" s="33"/>
    </row>
    <row r="650322" spans="9:9">
      <c r="I650322" s="33"/>
    </row>
    <row r="650332" spans="9:9">
      <c r="I650332" s="33"/>
    </row>
    <row r="650335" spans="9:9">
      <c r="I650335" s="33"/>
    </row>
    <row r="650354" spans="9:9">
      <c r="I650354" s="33"/>
    </row>
    <row r="650364" spans="9:9">
      <c r="I650364" s="33"/>
    </row>
    <row r="650367" spans="9:9">
      <c r="I650367" s="33"/>
    </row>
    <row r="650386" spans="9:9">
      <c r="I650386" s="33"/>
    </row>
    <row r="650396" spans="9:9">
      <c r="I650396" s="33"/>
    </row>
    <row r="650399" spans="9:9">
      <c r="I650399" s="33"/>
    </row>
    <row r="650418" spans="9:9">
      <c r="I650418" s="33"/>
    </row>
    <row r="650428" spans="9:9">
      <c r="I650428" s="33"/>
    </row>
    <row r="650431" spans="9:9">
      <c r="I650431" s="33"/>
    </row>
    <row r="650450" spans="9:9">
      <c r="I650450" s="33"/>
    </row>
    <row r="650460" spans="9:9">
      <c r="I650460" s="33"/>
    </row>
    <row r="650463" spans="9:9">
      <c r="I650463" s="33"/>
    </row>
    <row r="650482" spans="9:9">
      <c r="I650482" s="33"/>
    </row>
    <row r="650492" spans="9:9">
      <c r="I650492" s="33"/>
    </row>
    <row r="650495" spans="9:9">
      <c r="I650495" s="33"/>
    </row>
    <row r="650514" spans="9:9">
      <c r="I650514" s="33"/>
    </row>
    <row r="650524" spans="9:9">
      <c r="I650524" s="33"/>
    </row>
    <row r="650527" spans="9:9">
      <c r="I650527" s="33"/>
    </row>
    <row r="650546" spans="9:9">
      <c r="I650546" s="33"/>
    </row>
    <row r="650556" spans="9:9">
      <c r="I650556" s="33"/>
    </row>
    <row r="650559" spans="9:9">
      <c r="I650559" s="33"/>
    </row>
    <row r="650578" spans="9:9">
      <c r="I650578" s="33"/>
    </row>
    <row r="650588" spans="9:9">
      <c r="I650588" s="33"/>
    </row>
    <row r="650591" spans="9:9">
      <c r="I650591" s="33"/>
    </row>
    <row r="650610" spans="9:9">
      <c r="I650610" s="33"/>
    </row>
    <row r="650620" spans="9:9">
      <c r="I650620" s="33"/>
    </row>
    <row r="650623" spans="9:9">
      <c r="I650623" s="33"/>
    </row>
    <row r="650642" spans="9:9">
      <c r="I650642" s="33"/>
    </row>
    <row r="650652" spans="9:9">
      <c r="I650652" s="33"/>
    </row>
    <row r="650655" spans="9:9">
      <c r="I650655" s="33"/>
    </row>
    <row r="650674" spans="9:9">
      <c r="I650674" s="33"/>
    </row>
    <row r="650684" spans="9:9">
      <c r="I650684" s="33"/>
    </row>
    <row r="650687" spans="9:9">
      <c r="I650687" s="33"/>
    </row>
    <row r="650706" spans="9:9">
      <c r="I650706" s="33"/>
    </row>
    <row r="650716" spans="9:9">
      <c r="I650716" s="33"/>
    </row>
    <row r="650719" spans="9:9">
      <c r="I650719" s="33"/>
    </row>
    <row r="650738" spans="9:9">
      <c r="I650738" s="33"/>
    </row>
    <row r="650748" spans="9:9">
      <c r="I650748" s="33"/>
    </row>
    <row r="650751" spans="9:9">
      <c r="I650751" s="33"/>
    </row>
    <row r="650770" spans="9:9">
      <c r="I650770" s="33"/>
    </row>
    <row r="650780" spans="9:9">
      <c r="I650780" s="33"/>
    </row>
    <row r="650783" spans="9:9">
      <c r="I650783" s="33"/>
    </row>
    <row r="650802" spans="9:9">
      <c r="I650802" s="33"/>
    </row>
    <row r="650812" spans="9:9">
      <c r="I650812" s="33"/>
    </row>
    <row r="650815" spans="9:9">
      <c r="I650815" s="33"/>
    </row>
    <row r="650834" spans="9:9">
      <c r="I650834" s="33"/>
    </row>
    <row r="650844" spans="9:9">
      <c r="I650844" s="33"/>
    </row>
    <row r="650847" spans="9:9">
      <c r="I650847" s="33"/>
    </row>
    <row r="650866" spans="9:9">
      <c r="I650866" s="33"/>
    </row>
    <row r="650876" spans="9:9">
      <c r="I650876" s="33"/>
    </row>
    <row r="650879" spans="9:9">
      <c r="I650879" s="33"/>
    </row>
    <row r="650898" spans="9:9">
      <c r="I650898" s="33"/>
    </row>
    <row r="650908" spans="9:9">
      <c r="I650908" s="33"/>
    </row>
    <row r="650911" spans="9:9">
      <c r="I650911" s="33"/>
    </row>
    <row r="650930" spans="9:9">
      <c r="I650930" s="33"/>
    </row>
    <row r="650940" spans="9:9">
      <c r="I650940" s="33"/>
    </row>
    <row r="650943" spans="9:9">
      <c r="I650943" s="33"/>
    </row>
    <row r="650962" spans="9:9">
      <c r="I650962" s="33"/>
    </row>
    <row r="650972" spans="9:9">
      <c r="I650972" s="33"/>
    </row>
    <row r="650975" spans="9:9">
      <c r="I650975" s="33"/>
    </row>
    <row r="650994" spans="9:9">
      <c r="I650994" s="33"/>
    </row>
    <row r="651004" spans="9:9">
      <c r="I651004" s="33"/>
    </row>
    <row r="651007" spans="9:9">
      <c r="I651007" s="33"/>
    </row>
    <row r="651026" spans="9:9">
      <c r="I651026" s="33"/>
    </row>
    <row r="651036" spans="9:9">
      <c r="I651036" s="33"/>
    </row>
    <row r="651039" spans="9:9">
      <c r="I651039" s="33"/>
    </row>
    <row r="651058" spans="9:9">
      <c r="I651058" s="33"/>
    </row>
    <row r="651068" spans="9:9">
      <c r="I651068" s="33"/>
    </row>
    <row r="651071" spans="9:9">
      <c r="I651071" s="33"/>
    </row>
    <row r="651090" spans="9:9">
      <c r="I651090" s="33"/>
    </row>
    <row r="651100" spans="9:9">
      <c r="I651100" s="33"/>
    </row>
    <row r="651103" spans="9:9">
      <c r="I651103" s="33"/>
    </row>
    <row r="651122" spans="9:9">
      <c r="I651122" s="33"/>
    </row>
    <row r="651132" spans="9:9">
      <c r="I651132" s="33"/>
    </row>
    <row r="651135" spans="9:9">
      <c r="I651135" s="33"/>
    </row>
    <row r="651154" spans="9:9">
      <c r="I651154" s="33"/>
    </row>
    <row r="651164" spans="9:9">
      <c r="I651164" s="33"/>
    </row>
    <row r="651167" spans="9:9">
      <c r="I651167" s="33"/>
    </row>
    <row r="651186" spans="9:9">
      <c r="I651186" s="33"/>
    </row>
    <row r="651196" spans="9:9">
      <c r="I651196" s="33"/>
    </row>
    <row r="651199" spans="9:9">
      <c r="I651199" s="33"/>
    </row>
    <row r="651218" spans="9:9">
      <c r="I651218" s="33"/>
    </row>
    <row r="651228" spans="9:9">
      <c r="I651228" s="33"/>
    </row>
    <row r="651231" spans="9:9">
      <c r="I651231" s="33"/>
    </row>
    <row r="651250" spans="9:9">
      <c r="I651250" s="33"/>
    </row>
    <row r="651260" spans="9:9">
      <c r="I651260" s="33"/>
    </row>
    <row r="651263" spans="9:9">
      <c r="I651263" s="33"/>
    </row>
    <row r="651282" spans="9:9">
      <c r="I651282" s="33"/>
    </row>
    <row r="651292" spans="9:9">
      <c r="I651292" s="33"/>
    </row>
    <row r="651295" spans="9:9">
      <c r="I651295" s="33"/>
    </row>
    <row r="651314" spans="9:9">
      <c r="I651314" s="33"/>
    </row>
    <row r="651324" spans="9:9">
      <c r="I651324" s="33"/>
    </row>
    <row r="651327" spans="9:9">
      <c r="I651327" s="33"/>
    </row>
    <row r="651346" spans="9:9">
      <c r="I651346" s="33"/>
    </row>
    <row r="651356" spans="9:9">
      <c r="I651356" s="33"/>
    </row>
    <row r="651359" spans="9:9">
      <c r="I651359" s="33"/>
    </row>
    <row r="651378" spans="9:9">
      <c r="I651378" s="33"/>
    </row>
    <row r="651388" spans="9:9">
      <c r="I651388" s="33"/>
    </row>
    <row r="651391" spans="9:9">
      <c r="I651391" s="33"/>
    </row>
    <row r="651410" spans="9:9">
      <c r="I651410" s="33"/>
    </row>
    <row r="651420" spans="9:9">
      <c r="I651420" s="33"/>
    </row>
    <row r="651423" spans="9:9">
      <c r="I651423" s="33"/>
    </row>
    <row r="651442" spans="9:9">
      <c r="I651442" s="33"/>
    </row>
    <row r="651452" spans="9:9">
      <c r="I651452" s="33"/>
    </row>
    <row r="651455" spans="9:9">
      <c r="I651455" s="33"/>
    </row>
    <row r="651474" spans="9:9">
      <c r="I651474" s="33"/>
    </row>
    <row r="651484" spans="9:9">
      <c r="I651484" s="33"/>
    </row>
    <row r="651487" spans="9:9">
      <c r="I651487" s="33"/>
    </row>
    <row r="651506" spans="9:9">
      <c r="I651506" s="33"/>
    </row>
    <row r="651516" spans="9:9">
      <c r="I651516" s="33"/>
    </row>
    <row r="651519" spans="9:9">
      <c r="I651519" s="33"/>
    </row>
    <row r="651538" spans="9:9">
      <c r="I651538" s="33"/>
    </row>
    <row r="651548" spans="9:9">
      <c r="I651548" s="33"/>
    </row>
    <row r="651551" spans="9:9">
      <c r="I651551" s="33"/>
    </row>
    <row r="651570" spans="9:9">
      <c r="I651570" s="33"/>
    </row>
    <row r="651580" spans="9:9">
      <c r="I651580" s="33"/>
    </row>
    <row r="651583" spans="9:9">
      <c r="I651583" s="33"/>
    </row>
    <row r="651602" spans="9:9">
      <c r="I651602" s="33"/>
    </row>
    <row r="651612" spans="9:9">
      <c r="I651612" s="33"/>
    </row>
    <row r="651615" spans="9:9">
      <c r="I651615" s="33"/>
    </row>
    <row r="651634" spans="9:9">
      <c r="I651634" s="33"/>
    </row>
    <row r="651644" spans="9:9">
      <c r="I651644" s="33"/>
    </row>
    <row r="651647" spans="9:9">
      <c r="I651647" s="33"/>
    </row>
    <row r="651666" spans="9:9">
      <c r="I651666" s="33"/>
    </row>
    <row r="651676" spans="9:9">
      <c r="I651676" s="33"/>
    </row>
    <row r="651679" spans="9:9">
      <c r="I651679" s="33"/>
    </row>
    <row r="651698" spans="9:9">
      <c r="I651698" s="33"/>
    </row>
    <row r="651708" spans="9:9">
      <c r="I651708" s="33"/>
    </row>
    <row r="651711" spans="9:9">
      <c r="I651711" s="33"/>
    </row>
    <row r="651730" spans="9:9">
      <c r="I651730" s="33"/>
    </row>
    <row r="651740" spans="9:9">
      <c r="I651740" s="33"/>
    </row>
    <row r="651743" spans="9:9">
      <c r="I651743" s="33"/>
    </row>
    <row r="651762" spans="9:9">
      <c r="I651762" s="33"/>
    </row>
    <row r="651772" spans="9:9">
      <c r="I651772" s="33"/>
    </row>
    <row r="651775" spans="9:9">
      <c r="I651775" s="33"/>
    </row>
    <row r="651794" spans="9:9">
      <c r="I651794" s="33"/>
    </row>
    <row r="651804" spans="9:9">
      <c r="I651804" s="33"/>
    </row>
    <row r="651807" spans="9:9">
      <c r="I651807" s="33"/>
    </row>
    <row r="651826" spans="9:9">
      <c r="I651826" s="33"/>
    </row>
    <row r="651836" spans="9:9">
      <c r="I651836" s="33"/>
    </row>
    <row r="651839" spans="9:9">
      <c r="I651839" s="33"/>
    </row>
    <row r="651858" spans="9:9">
      <c r="I651858" s="33"/>
    </row>
    <row r="651868" spans="9:9">
      <c r="I651868" s="33"/>
    </row>
    <row r="651871" spans="9:9">
      <c r="I651871" s="33"/>
    </row>
    <row r="651890" spans="9:9">
      <c r="I651890" s="33"/>
    </row>
    <row r="651900" spans="9:9">
      <c r="I651900" s="33"/>
    </row>
    <row r="651903" spans="9:9">
      <c r="I651903" s="33"/>
    </row>
    <row r="651922" spans="9:9">
      <c r="I651922" s="33"/>
    </row>
    <row r="651932" spans="9:9">
      <c r="I651932" s="33"/>
    </row>
    <row r="651935" spans="9:9">
      <c r="I651935" s="33"/>
    </row>
    <row r="651954" spans="9:9">
      <c r="I651954" s="33"/>
    </row>
    <row r="651964" spans="9:9">
      <c r="I651964" s="33"/>
    </row>
    <row r="651967" spans="9:9">
      <c r="I651967" s="33"/>
    </row>
    <row r="651986" spans="9:9">
      <c r="I651986" s="33"/>
    </row>
    <row r="651996" spans="9:9">
      <c r="I651996" s="33"/>
    </row>
    <row r="651999" spans="9:9">
      <c r="I651999" s="33"/>
    </row>
    <row r="652018" spans="9:9">
      <c r="I652018" s="33"/>
    </row>
    <row r="652028" spans="9:9">
      <c r="I652028" s="33"/>
    </row>
    <row r="652031" spans="9:9">
      <c r="I652031" s="33"/>
    </row>
    <row r="652050" spans="9:9">
      <c r="I652050" s="33"/>
    </row>
    <row r="652060" spans="9:9">
      <c r="I652060" s="33"/>
    </row>
    <row r="652063" spans="9:9">
      <c r="I652063" s="33"/>
    </row>
    <row r="652082" spans="9:9">
      <c r="I652082" s="33"/>
    </row>
    <row r="652092" spans="9:9">
      <c r="I652092" s="33"/>
    </row>
    <row r="652095" spans="9:9">
      <c r="I652095" s="33"/>
    </row>
    <row r="652114" spans="9:9">
      <c r="I652114" s="33"/>
    </row>
    <row r="652124" spans="9:9">
      <c r="I652124" s="33"/>
    </row>
    <row r="652127" spans="9:9">
      <c r="I652127" s="33"/>
    </row>
    <row r="652146" spans="9:9">
      <c r="I652146" s="33"/>
    </row>
    <row r="652156" spans="9:9">
      <c r="I652156" s="33"/>
    </row>
    <row r="652159" spans="9:9">
      <c r="I652159" s="33"/>
    </row>
    <row r="652178" spans="9:9">
      <c r="I652178" s="33"/>
    </row>
    <row r="652188" spans="9:9">
      <c r="I652188" s="33"/>
    </row>
    <row r="652191" spans="9:9">
      <c r="I652191" s="33"/>
    </row>
    <row r="652210" spans="9:9">
      <c r="I652210" s="33"/>
    </row>
    <row r="652220" spans="9:9">
      <c r="I652220" s="33"/>
    </row>
    <row r="652223" spans="9:9">
      <c r="I652223" s="33"/>
    </row>
    <row r="652242" spans="9:9">
      <c r="I652242" s="33"/>
    </row>
    <row r="652252" spans="9:9">
      <c r="I652252" s="33"/>
    </row>
    <row r="652255" spans="9:9">
      <c r="I652255" s="33"/>
    </row>
    <row r="652274" spans="9:9">
      <c r="I652274" s="33"/>
    </row>
    <row r="652284" spans="9:9">
      <c r="I652284" s="33"/>
    </row>
    <row r="652287" spans="9:9">
      <c r="I652287" s="33"/>
    </row>
    <row r="652306" spans="9:9">
      <c r="I652306" s="33"/>
    </row>
    <row r="652316" spans="9:9">
      <c r="I652316" s="33"/>
    </row>
    <row r="652319" spans="9:9">
      <c r="I652319" s="33"/>
    </row>
    <row r="652338" spans="9:9">
      <c r="I652338" s="33"/>
    </row>
    <row r="652348" spans="9:9">
      <c r="I652348" s="33"/>
    </row>
    <row r="652351" spans="9:9">
      <c r="I652351" s="33"/>
    </row>
    <row r="652370" spans="9:9">
      <c r="I652370" s="33"/>
    </row>
    <row r="652380" spans="9:9">
      <c r="I652380" s="33"/>
    </row>
    <row r="652383" spans="9:9">
      <c r="I652383" s="33"/>
    </row>
    <row r="652402" spans="9:9">
      <c r="I652402" s="33"/>
    </row>
    <row r="652412" spans="9:9">
      <c r="I652412" s="33"/>
    </row>
    <row r="652415" spans="9:9">
      <c r="I652415" s="33"/>
    </row>
    <row r="652434" spans="9:9">
      <c r="I652434" s="33"/>
    </row>
    <row r="652444" spans="9:9">
      <c r="I652444" s="33"/>
    </row>
    <row r="652447" spans="9:9">
      <c r="I652447" s="33"/>
    </row>
    <row r="652466" spans="9:9">
      <c r="I652466" s="33"/>
    </row>
    <row r="652476" spans="9:9">
      <c r="I652476" s="33"/>
    </row>
    <row r="652479" spans="9:9">
      <c r="I652479" s="33"/>
    </row>
    <row r="652498" spans="9:9">
      <c r="I652498" s="33"/>
    </row>
    <row r="652508" spans="9:9">
      <c r="I652508" s="33"/>
    </row>
    <row r="652511" spans="9:9">
      <c r="I652511" s="33"/>
    </row>
    <row r="652530" spans="9:9">
      <c r="I652530" s="33"/>
    </row>
    <row r="652540" spans="9:9">
      <c r="I652540" s="33"/>
    </row>
    <row r="652543" spans="9:9">
      <c r="I652543" s="33"/>
    </row>
    <row r="652562" spans="9:9">
      <c r="I652562" s="33"/>
    </row>
    <row r="652572" spans="9:9">
      <c r="I652572" s="33"/>
    </row>
    <row r="652575" spans="9:9">
      <c r="I652575" s="33"/>
    </row>
    <row r="652594" spans="9:9">
      <c r="I652594" s="33"/>
    </row>
    <row r="652604" spans="9:9">
      <c r="I652604" s="33"/>
    </row>
    <row r="652607" spans="9:9">
      <c r="I652607" s="33"/>
    </row>
    <row r="652626" spans="9:9">
      <c r="I652626" s="33"/>
    </row>
    <row r="652636" spans="9:9">
      <c r="I652636" s="33"/>
    </row>
    <row r="652639" spans="9:9">
      <c r="I652639" s="33"/>
    </row>
    <row r="652658" spans="9:9">
      <c r="I652658" s="33"/>
    </row>
    <row r="652668" spans="9:9">
      <c r="I652668" s="33"/>
    </row>
    <row r="652671" spans="9:9">
      <c r="I652671" s="33"/>
    </row>
    <row r="652690" spans="9:9">
      <c r="I652690" s="33"/>
    </row>
    <row r="652700" spans="9:9">
      <c r="I652700" s="33"/>
    </row>
    <row r="652703" spans="9:9">
      <c r="I652703" s="33"/>
    </row>
    <row r="652722" spans="9:9">
      <c r="I652722" s="33"/>
    </row>
    <row r="652732" spans="9:9">
      <c r="I652732" s="33"/>
    </row>
    <row r="652735" spans="9:9">
      <c r="I652735" s="33"/>
    </row>
    <row r="652754" spans="9:9">
      <c r="I652754" s="33"/>
    </row>
    <row r="652764" spans="9:9">
      <c r="I652764" s="33"/>
    </row>
    <row r="652767" spans="9:9">
      <c r="I652767" s="33"/>
    </row>
    <row r="652786" spans="9:9">
      <c r="I652786" s="33"/>
    </row>
    <row r="652796" spans="9:9">
      <c r="I652796" s="33"/>
    </row>
    <row r="652799" spans="9:9">
      <c r="I652799" s="33"/>
    </row>
    <row r="652818" spans="9:9">
      <c r="I652818" s="33"/>
    </row>
    <row r="652828" spans="9:9">
      <c r="I652828" s="33"/>
    </row>
    <row r="652831" spans="9:9">
      <c r="I652831" s="33"/>
    </row>
    <row r="652850" spans="9:9">
      <c r="I652850" s="33"/>
    </row>
    <row r="652860" spans="9:9">
      <c r="I652860" s="33"/>
    </row>
    <row r="652863" spans="9:9">
      <c r="I652863" s="33"/>
    </row>
    <row r="652882" spans="9:9">
      <c r="I652882" s="33"/>
    </row>
    <row r="652892" spans="9:9">
      <c r="I652892" s="33"/>
    </row>
    <row r="652895" spans="9:9">
      <c r="I652895" s="33"/>
    </row>
    <row r="652914" spans="9:9">
      <c r="I652914" s="33"/>
    </row>
    <row r="652924" spans="9:9">
      <c r="I652924" s="33"/>
    </row>
    <row r="652927" spans="9:9">
      <c r="I652927" s="33"/>
    </row>
    <row r="652946" spans="9:9">
      <c r="I652946" s="33"/>
    </row>
    <row r="652956" spans="9:9">
      <c r="I652956" s="33"/>
    </row>
    <row r="652959" spans="9:9">
      <c r="I652959" s="33"/>
    </row>
    <row r="652978" spans="9:9">
      <c r="I652978" s="33"/>
    </row>
    <row r="652988" spans="9:9">
      <c r="I652988" s="33"/>
    </row>
    <row r="652991" spans="9:9">
      <c r="I652991" s="33"/>
    </row>
    <row r="653010" spans="9:9">
      <c r="I653010" s="33"/>
    </row>
    <row r="653020" spans="9:9">
      <c r="I653020" s="33"/>
    </row>
    <row r="653023" spans="9:9">
      <c r="I653023" s="33"/>
    </row>
    <row r="653042" spans="9:9">
      <c r="I653042" s="33"/>
    </row>
    <row r="653052" spans="9:9">
      <c r="I653052" s="33"/>
    </row>
    <row r="653055" spans="9:9">
      <c r="I653055" s="33"/>
    </row>
    <row r="653074" spans="9:9">
      <c r="I653074" s="33"/>
    </row>
    <row r="653084" spans="9:9">
      <c r="I653084" s="33"/>
    </row>
    <row r="653087" spans="9:9">
      <c r="I653087" s="33"/>
    </row>
    <row r="653106" spans="9:9">
      <c r="I653106" s="33"/>
    </row>
    <row r="653116" spans="9:9">
      <c r="I653116" s="33"/>
    </row>
    <row r="653119" spans="9:9">
      <c r="I653119" s="33"/>
    </row>
    <row r="653138" spans="9:9">
      <c r="I653138" s="33"/>
    </row>
    <row r="653148" spans="9:9">
      <c r="I653148" s="33"/>
    </row>
    <row r="653151" spans="9:9">
      <c r="I653151" s="33"/>
    </row>
    <row r="653170" spans="9:9">
      <c r="I653170" s="33"/>
    </row>
    <row r="653180" spans="9:9">
      <c r="I653180" s="33"/>
    </row>
    <row r="653183" spans="9:9">
      <c r="I653183" s="33"/>
    </row>
    <row r="653202" spans="9:9">
      <c r="I653202" s="33"/>
    </row>
    <row r="653212" spans="9:9">
      <c r="I653212" s="33"/>
    </row>
    <row r="653215" spans="9:9">
      <c r="I653215" s="33"/>
    </row>
    <row r="653234" spans="9:9">
      <c r="I653234" s="33"/>
    </row>
    <row r="653244" spans="9:9">
      <c r="I653244" s="33"/>
    </row>
    <row r="653247" spans="9:9">
      <c r="I653247" s="33"/>
    </row>
    <row r="653266" spans="9:9">
      <c r="I653266" s="33"/>
    </row>
    <row r="653276" spans="9:9">
      <c r="I653276" s="33"/>
    </row>
    <row r="653279" spans="9:9">
      <c r="I653279" s="33"/>
    </row>
    <row r="653298" spans="9:9">
      <c r="I653298" s="33"/>
    </row>
    <row r="653308" spans="9:9">
      <c r="I653308" s="33"/>
    </row>
    <row r="653311" spans="9:9">
      <c r="I653311" s="33"/>
    </row>
    <row r="653330" spans="9:9">
      <c r="I653330" s="33"/>
    </row>
    <row r="653340" spans="9:9">
      <c r="I653340" s="33"/>
    </row>
    <row r="653343" spans="9:9">
      <c r="I653343" s="33"/>
    </row>
    <row r="653362" spans="9:9">
      <c r="I653362" s="33"/>
    </row>
    <row r="653372" spans="9:9">
      <c r="I653372" s="33"/>
    </row>
    <row r="653375" spans="9:9">
      <c r="I653375" s="33"/>
    </row>
    <row r="653394" spans="9:9">
      <c r="I653394" s="33"/>
    </row>
    <row r="653404" spans="9:9">
      <c r="I653404" s="33"/>
    </row>
    <row r="653407" spans="9:9">
      <c r="I653407" s="33"/>
    </row>
    <row r="653426" spans="9:9">
      <c r="I653426" s="33"/>
    </row>
    <row r="653436" spans="9:9">
      <c r="I653436" s="33"/>
    </row>
    <row r="653439" spans="9:9">
      <c r="I653439" s="33"/>
    </row>
    <row r="653458" spans="9:9">
      <c r="I653458" s="33"/>
    </row>
    <row r="653468" spans="9:9">
      <c r="I653468" s="33"/>
    </row>
    <row r="653471" spans="9:9">
      <c r="I653471" s="33"/>
    </row>
    <row r="653490" spans="9:9">
      <c r="I653490" s="33"/>
    </row>
    <row r="653500" spans="9:9">
      <c r="I653500" s="33"/>
    </row>
    <row r="653503" spans="9:9">
      <c r="I653503" s="33"/>
    </row>
    <row r="653522" spans="9:9">
      <c r="I653522" s="33"/>
    </row>
    <row r="653532" spans="9:9">
      <c r="I653532" s="33"/>
    </row>
    <row r="653535" spans="9:9">
      <c r="I653535" s="33"/>
    </row>
    <row r="653554" spans="9:9">
      <c r="I653554" s="33"/>
    </row>
    <row r="653564" spans="9:9">
      <c r="I653564" s="33"/>
    </row>
    <row r="653567" spans="9:9">
      <c r="I653567" s="33"/>
    </row>
    <row r="653586" spans="9:9">
      <c r="I653586" s="33"/>
    </row>
    <row r="653596" spans="9:9">
      <c r="I653596" s="33"/>
    </row>
    <row r="653599" spans="9:9">
      <c r="I653599" s="33"/>
    </row>
    <row r="653618" spans="9:9">
      <c r="I653618" s="33"/>
    </row>
    <row r="653628" spans="9:9">
      <c r="I653628" s="33"/>
    </row>
    <row r="653631" spans="9:9">
      <c r="I653631" s="33"/>
    </row>
    <row r="653650" spans="9:9">
      <c r="I653650" s="33"/>
    </row>
    <row r="653660" spans="9:9">
      <c r="I653660" s="33"/>
    </row>
    <row r="653663" spans="9:9">
      <c r="I653663" s="33"/>
    </row>
    <row r="653682" spans="9:9">
      <c r="I653682" s="33"/>
    </row>
    <row r="653692" spans="9:9">
      <c r="I653692" s="33"/>
    </row>
    <row r="653695" spans="9:9">
      <c r="I653695" s="33"/>
    </row>
    <row r="653714" spans="9:9">
      <c r="I653714" s="33"/>
    </row>
    <row r="653724" spans="9:9">
      <c r="I653724" s="33"/>
    </row>
    <row r="653727" spans="9:9">
      <c r="I653727" s="33"/>
    </row>
    <row r="653746" spans="9:9">
      <c r="I653746" s="33"/>
    </row>
    <row r="653756" spans="9:9">
      <c r="I653756" s="33"/>
    </row>
    <row r="653759" spans="9:9">
      <c r="I653759" s="33"/>
    </row>
    <row r="653778" spans="9:9">
      <c r="I653778" s="33"/>
    </row>
    <row r="653788" spans="9:9">
      <c r="I653788" s="33"/>
    </row>
    <row r="653791" spans="9:9">
      <c r="I653791" s="33"/>
    </row>
    <row r="653810" spans="9:9">
      <c r="I653810" s="33"/>
    </row>
    <row r="653820" spans="9:9">
      <c r="I653820" s="33"/>
    </row>
    <row r="653823" spans="9:9">
      <c r="I653823" s="33"/>
    </row>
    <row r="653842" spans="9:9">
      <c r="I653842" s="33"/>
    </row>
    <row r="653852" spans="9:9">
      <c r="I653852" s="33"/>
    </row>
    <row r="653855" spans="9:9">
      <c r="I653855" s="33"/>
    </row>
    <row r="653874" spans="9:9">
      <c r="I653874" s="33"/>
    </row>
    <row r="653884" spans="9:9">
      <c r="I653884" s="33"/>
    </row>
    <row r="653887" spans="9:9">
      <c r="I653887" s="33"/>
    </row>
    <row r="653906" spans="9:9">
      <c r="I653906" s="33"/>
    </row>
    <row r="653916" spans="9:9">
      <c r="I653916" s="33"/>
    </row>
    <row r="653919" spans="9:9">
      <c r="I653919" s="33"/>
    </row>
    <row r="653938" spans="9:9">
      <c r="I653938" s="33"/>
    </row>
    <row r="653948" spans="9:9">
      <c r="I653948" s="33"/>
    </row>
    <row r="653951" spans="9:9">
      <c r="I653951" s="33"/>
    </row>
    <row r="653970" spans="9:9">
      <c r="I653970" s="33"/>
    </row>
    <row r="653980" spans="9:9">
      <c r="I653980" s="33"/>
    </row>
    <row r="653983" spans="9:9">
      <c r="I653983" s="33"/>
    </row>
    <row r="654002" spans="9:9">
      <c r="I654002" s="33"/>
    </row>
    <row r="654012" spans="9:9">
      <c r="I654012" s="33"/>
    </row>
    <row r="654015" spans="9:9">
      <c r="I654015" s="33"/>
    </row>
    <row r="654034" spans="9:9">
      <c r="I654034" s="33"/>
    </row>
    <row r="654044" spans="9:9">
      <c r="I654044" s="33"/>
    </row>
    <row r="654047" spans="9:9">
      <c r="I654047" s="33"/>
    </row>
    <row r="654066" spans="9:9">
      <c r="I654066" s="33"/>
    </row>
    <row r="654076" spans="9:9">
      <c r="I654076" s="33"/>
    </row>
    <row r="654079" spans="9:9">
      <c r="I654079" s="33"/>
    </row>
    <row r="654098" spans="9:9">
      <c r="I654098" s="33"/>
    </row>
    <row r="654108" spans="9:9">
      <c r="I654108" s="33"/>
    </row>
    <row r="654111" spans="9:9">
      <c r="I654111" s="33"/>
    </row>
    <row r="654130" spans="9:9">
      <c r="I654130" s="33"/>
    </row>
    <row r="654140" spans="9:9">
      <c r="I654140" s="33"/>
    </row>
    <row r="654143" spans="9:9">
      <c r="I654143" s="33"/>
    </row>
    <row r="654162" spans="9:9">
      <c r="I654162" s="33"/>
    </row>
    <row r="654172" spans="9:9">
      <c r="I654172" s="33"/>
    </row>
    <row r="654175" spans="9:9">
      <c r="I654175" s="33"/>
    </row>
    <row r="654194" spans="9:9">
      <c r="I654194" s="33"/>
    </row>
    <row r="654204" spans="9:9">
      <c r="I654204" s="33"/>
    </row>
    <row r="654207" spans="9:9">
      <c r="I654207" s="33"/>
    </row>
    <row r="654226" spans="9:9">
      <c r="I654226" s="33"/>
    </row>
    <row r="654236" spans="9:9">
      <c r="I654236" s="33"/>
    </row>
    <row r="654239" spans="9:9">
      <c r="I654239" s="33"/>
    </row>
    <row r="654258" spans="9:9">
      <c r="I654258" s="33"/>
    </row>
    <row r="654268" spans="9:9">
      <c r="I654268" s="33"/>
    </row>
    <row r="654271" spans="9:9">
      <c r="I654271" s="33"/>
    </row>
    <row r="654290" spans="9:9">
      <c r="I654290" s="33"/>
    </row>
    <row r="654300" spans="9:9">
      <c r="I654300" s="33"/>
    </row>
    <row r="654303" spans="9:9">
      <c r="I654303" s="33"/>
    </row>
    <row r="654322" spans="9:9">
      <c r="I654322" s="33"/>
    </row>
    <row r="654332" spans="9:9">
      <c r="I654332" s="33"/>
    </row>
    <row r="654335" spans="9:9">
      <c r="I654335" s="33"/>
    </row>
    <row r="654354" spans="9:9">
      <c r="I654354" s="33"/>
    </row>
    <row r="654364" spans="9:9">
      <c r="I654364" s="33"/>
    </row>
    <row r="654367" spans="9:9">
      <c r="I654367" s="33"/>
    </row>
    <row r="654386" spans="9:9">
      <c r="I654386" s="33"/>
    </row>
    <row r="654396" spans="9:9">
      <c r="I654396" s="33"/>
    </row>
    <row r="654399" spans="9:9">
      <c r="I654399" s="33"/>
    </row>
    <row r="654418" spans="9:9">
      <c r="I654418" s="33"/>
    </row>
    <row r="654428" spans="9:9">
      <c r="I654428" s="33"/>
    </row>
    <row r="654431" spans="9:9">
      <c r="I654431" s="33"/>
    </row>
    <row r="654450" spans="9:9">
      <c r="I654450" s="33"/>
    </row>
    <row r="654460" spans="9:9">
      <c r="I654460" s="33"/>
    </row>
    <row r="654463" spans="9:9">
      <c r="I654463" s="33"/>
    </row>
    <row r="654482" spans="9:9">
      <c r="I654482" s="33"/>
    </row>
    <row r="654492" spans="9:9">
      <c r="I654492" s="33"/>
    </row>
    <row r="654495" spans="9:9">
      <c r="I654495" s="33"/>
    </row>
    <row r="654514" spans="9:9">
      <c r="I654514" s="33"/>
    </row>
    <row r="654524" spans="9:9">
      <c r="I654524" s="33"/>
    </row>
    <row r="654527" spans="9:9">
      <c r="I654527" s="33"/>
    </row>
    <row r="654546" spans="9:9">
      <c r="I654546" s="33"/>
    </row>
    <row r="654556" spans="9:9">
      <c r="I654556" s="33"/>
    </row>
    <row r="654559" spans="9:9">
      <c r="I654559" s="33"/>
    </row>
    <row r="654578" spans="9:9">
      <c r="I654578" s="33"/>
    </row>
    <row r="654588" spans="9:9">
      <c r="I654588" s="33"/>
    </row>
    <row r="654591" spans="9:9">
      <c r="I654591" s="33"/>
    </row>
    <row r="654610" spans="9:9">
      <c r="I654610" s="33"/>
    </row>
    <row r="654620" spans="9:9">
      <c r="I654620" s="33"/>
    </row>
    <row r="654623" spans="9:9">
      <c r="I654623" s="33"/>
    </row>
    <row r="654642" spans="9:9">
      <c r="I654642" s="33"/>
    </row>
    <row r="654652" spans="9:9">
      <c r="I654652" s="33"/>
    </row>
    <row r="654655" spans="9:9">
      <c r="I654655" s="33"/>
    </row>
    <row r="654674" spans="9:9">
      <c r="I654674" s="33"/>
    </row>
    <row r="654684" spans="9:9">
      <c r="I654684" s="33"/>
    </row>
    <row r="654687" spans="9:9">
      <c r="I654687" s="33"/>
    </row>
    <row r="654706" spans="9:9">
      <c r="I654706" s="33"/>
    </row>
    <row r="654716" spans="9:9">
      <c r="I654716" s="33"/>
    </row>
    <row r="654719" spans="9:9">
      <c r="I654719" s="33"/>
    </row>
    <row r="654738" spans="9:9">
      <c r="I654738" s="33"/>
    </row>
    <row r="654748" spans="9:9">
      <c r="I654748" s="33"/>
    </row>
    <row r="654751" spans="9:9">
      <c r="I654751" s="33"/>
    </row>
    <row r="654770" spans="9:9">
      <c r="I654770" s="33"/>
    </row>
    <row r="654780" spans="9:9">
      <c r="I654780" s="33"/>
    </row>
    <row r="654783" spans="9:9">
      <c r="I654783" s="33"/>
    </row>
    <row r="654802" spans="9:9">
      <c r="I654802" s="33"/>
    </row>
    <row r="654812" spans="9:9">
      <c r="I654812" s="33"/>
    </row>
    <row r="654815" spans="9:9">
      <c r="I654815" s="33"/>
    </row>
    <row r="654834" spans="9:9">
      <c r="I654834" s="33"/>
    </row>
    <row r="654844" spans="9:9">
      <c r="I654844" s="33"/>
    </row>
    <row r="654847" spans="9:9">
      <c r="I654847" s="33"/>
    </row>
    <row r="654866" spans="9:9">
      <c r="I654866" s="33"/>
    </row>
    <row r="654876" spans="9:9">
      <c r="I654876" s="33"/>
    </row>
    <row r="654879" spans="9:9">
      <c r="I654879" s="33"/>
    </row>
    <row r="654898" spans="9:9">
      <c r="I654898" s="33"/>
    </row>
    <row r="654908" spans="9:9">
      <c r="I654908" s="33"/>
    </row>
    <row r="654911" spans="9:9">
      <c r="I654911" s="33"/>
    </row>
    <row r="654930" spans="9:9">
      <c r="I654930" s="33"/>
    </row>
    <row r="654940" spans="9:9">
      <c r="I654940" s="33"/>
    </row>
    <row r="654943" spans="9:9">
      <c r="I654943" s="33"/>
    </row>
    <row r="654962" spans="9:9">
      <c r="I654962" s="33"/>
    </row>
    <row r="654972" spans="9:9">
      <c r="I654972" s="33"/>
    </row>
    <row r="654975" spans="9:9">
      <c r="I654975" s="33"/>
    </row>
    <row r="654994" spans="9:9">
      <c r="I654994" s="33"/>
    </row>
    <row r="655004" spans="9:9">
      <c r="I655004" s="33"/>
    </row>
    <row r="655007" spans="9:9">
      <c r="I655007" s="33"/>
    </row>
    <row r="655026" spans="9:9">
      <c r="I655026" s="33"/>
    </row>
    <row r="655036" spans="9:9">
      <c r="I655036" s="33"/>
    </row>
    <row r="655039" spans="9:9">
      <c r="I655039" s="33"/>
    </row>
    <row r="655058" spans="9:9">
      <c r="I655058" s="33"/>
    </row>
    <row r="655068" spans="9:9">
      <c r="I655068" s="33"/>
    </row>
    <row r="655071" spans="9:9">
      <c r="I655071" s="33"/>
    </row>
    <row r="655090" spans="9:9">
      <c r="I655090" s="33"/>
    </row>
    <row r="655100" spans="9:9">
      <c r="I655100" s="33"/>
    </row>
    <row r="655103" spans="9:9">
      <c r="I655103" s="33"/>
    </row>
    <row r="655122" spans="9:9">
      <c r="I655122" s="33"/>
    </row>
    <row r="655132" spans="9:9">
      <c r="I655132" s="33"/>
    </row>
    <row r="655135" spans="9:9">
      <c r="I655135" s="33"/>
    </row>
    <row r="655154" spans="9:9">
      <c r="I655154" s="33"/>
    </row>
    <row r="655164" spans="9:9">
      <c r="I655164" s="33"/>
    </row>
    <row r="655167" spans="9:9">
      <c r="I655167" s="33"/>
    </row>
    <row r="655186" spans="9:9">
      <c r="I655186" s="33"/>
    </row>
    <row r="655196" spans="9:9">
      <c r="I655196" s="33"/>
    </row>
    <row r="655199" spans="9:9">
      <c r="I655199" s="33"/>
    </row>
    <row r="655218" spans="9:9">
      <c r="I655218" s="33"/>
    </row>
    <row r="655228" spans="9:9">
      <c r="I655228" s="33"/>
    </row>
    <row r="655231" spans="9:9">
      <c r="I655231" s="33"/>
    </row>
    <row r="655250" spans="9:9">
      <c r="I655250" s="33"/>
    </row>
    <row r="655260" spans="9:9">
      <c r="I655260" s="33"/>
    </row>
    <row r="655263" spans="9:9">
      <c r="I655263" s="33"/>
    </row>
    <row r="655282" spans="9:9">
      <c r="I655282" s="33"/>
    </row>
    <row r="655292" spans="9:9">
      <c r="I655292" s="33"/>
    </row>
    <row r="655295" spans="9:9">
      <c r="I655295" s="33"/>
    </row>
    <row r="655314" spans="9:9">
      <c r="I655314" s="33"/>
    </row>
    <row r="655324" spans="9:9">
      <c r="I655324" s="33"/>
    </row>
    <row r="655327" spans="9:9">
      <c r="I655327" s="33"/>
    </row>
    <row r="655346" spans="9:9">
      <c r="I655346" s="33"/>
    </row>
    <row r="655356" spans="9:9">
      <c r="I655356" s="33"/>
    </row>
    <row r="655359" spans="9:9">
      <c r="I655359" s="33"/>
    </row>
    <row r="655378" spans="9:9">
      <c r="I655378" s="33"/>
    </row>
    <row r="655388" spans="9:9">
      <c r="I655388" s="33"/>
    </row>
    <row r="655391" spans="9:9">
      <c r="I655391" s="33"/>
    </row>
    <row r="655410" spans="9:9">
      <c r="I655410" s="33"/>
    </row>
    <row r="655420" spans="9:9">
      <c r="I655420" s="33"/>
    </row>
    <row r="655423" spans="9:9">
      <c r="I655423" s="33"/>
    </row>
    <row r="655442" spans="9:9">
      <c r="I655442" s="33"/>
    </row>
    <row r="655452" spans="9:9">
      <c r="I655452" s="33"/>
    </row>
    <row r="655455" spans="9:9">
      <c r="I655455" s="33"/>
    </row>
    <row r="655474" spans="9:9">
      <c r="I655474" s="33"/>
    </row>
    <row r="655484" spans="9:9">
      <c r="I655484" s="33"/>
    </row>
    <row r="655487" spans="9:9">
      <c r="I655487" s="33"/>
    </row>
    <row r="655506" spans="9:9">
      <c r="I655506" s="33"/>
    </row>
    <row r="655516" spans="9:9">
      <c r="I655516" s="33"/>
    </row>
    <row r="655519" spans="9:9">
      <c r="I655519" s="33"/>
    </row>
    <row r="655538" spans="9:9">
      <c r="I655538" s="33"/>
    </row>
    <row r="655548" spans="9:9">
      <c r="I655548" s="33"/>
    </row>
    <row r="655551" spans="9:9">
      <c r="I655551" s="33"/>
    </row>
    <row r="655570" spans="9:9">
      <c r="I655570" s="33"/>
    </row>
    <row r="655580" spans="9:9">
      <c r="I655580" s="33"/>
    </row>
    <row r="655583" spans="9:9">
      <c r="I655583" s="33"/>
    </row>
    <row r="655602" spans="9:9">
      <c r="I655602" s="33"/>
    </row>
    <row r="655612" spans="9:9">
      <c r="I655612" s="33"/>
    </row>
    <row r="655615" spans="9:9">
      <c r="I655615" s="33"/>
    </row>
    <row r="655634" spans="9:9">
      <c r="I655634" s="33"/>
    </row>
    <row r="655644" spans="9:9">
      <c r="I655644" s="33"/>
    </row>
    <row r="655647" spans="9:9">
      <c r="I655647" s="33"/>
    </row>
    <row r="655666" spans="9:9">
      <c r="I655666" s="33"/>
    </row>
    <row r="655676" spans="9:9">
      <c r="I655676" s="33"/>
    </row>
    <row r="655679" spans="9:9">
      <c r="I655679" s="33"/>
    </row>
    <row r="655698" spans="9:9">
      <c r="I655698" s="33"/>
    </row>
    <row r="655708" spans="9:9">
      <c r="I655708" s="33"/>
    </row>
    <row r="655711" spans="9:9">
      <c r="I655711" s="33"/>
    </row>
    <row r="655730" spans="9:9">
      <c r="I655730" s="33"/>
    </row>
    <row r="655740" spans="9:9">
      <c r="I655740" s="33"/>
    </row>
    <row r="655743" spans="9:9">
      <c r="I655743" s="33"/>
    </row>
    <row r="655762" spans="9:9">
      <c r="I655762" s="33"/>
    </row>
    <row r="655772" spans="9:9">
      <c r="I655772" s="33"/>
    </row>
    <row r="655775" spans="9:9">
      <c r="I655775" s="33"/>
    </row>
    <row r="655794" spans="9:9">
      <c r="I655794" s="33"/>
    </row>
    <row r="655804" spans="9:9">
      <c r="I655804" s="33"/>
    </row>
    <row r="655807" spans="9:9">
      <c r="I655807" s="33"/>
    </row>
    <row r="655826" spans="9:9">
      <c r="I655826" s="33"/>
    </row>
    <row r="655836" spans="9:9">
      <c r="I655836" s="33"/>
    </row>
    <row r="655839" spans="9:9">
      <c r="I655839" s="33"/>
    </row>
    <row r="655858" spans="9:9">
      <c r="I655858" s="33"/>
    </row>
    <row r="655868" spans="9:9">
      <c r="I655868" s="33"/>
    </row>
    <row r="655871" spans="9:9">
      <c r="I655871" s="33"/>
    </row>
    <row r="655890" spans="9:9">
      <c r="I655890" s="33"/>
    </row>
    <row r="655900" spans="9:9">
      <c r="I655900" s="33"/>
    </row>
    <row r="655903" spans="9:9">
      <c r="I655903" s="33"/>
    </row>
    <row r="655922" spans="9:9">
      <c r="I655922" s="33"/>
    </row>
    <row r="655932" spans="9:9">
      <c r="I655932" s="33"/>
    </row>
    <row r="655935" spans="9:9">
      <c r="I655935" s="33"/>
    </row>
    <row r="655954" spans="9:9">
      <c r="I655954" s="33"/>
    </row>
    <row r="655964" spans="9:9">
      <c r="I655964" s="33"/>
    </row>
    <row r="655967" spans="9:9">
      <c r="I655967" s="33"/>
    </row>
    <row r="655986" spans="9:9">
      <c r="I655986" s="33"/>
    </row>
    <row r="655996" spans="9:9">
      <c r="I655996" s="33"/>
    </row>
    <row r="655999" spans="9:9">
      <c r="I655999" s="33"/>
    </row>
    <row r="656018" spans="9:9">
      <c r="I656018" s="33"/>
    </row>
    <row r="656028" spans="9:9">
      <c r="I656028" s="33"/>
    </row>
    <row r="656031" spans="9:9">
      <c r="I656031" s="33"/>
    </row>
    <row r="656050" spans="9:9">
      <c r="I656050" s="33"/>
    </row>
    <row r="656060" spans="9:9">
      <c r="I656060" s="33"/>
    </row>
    <row r="656063" spans="9:9">
      <c r="I656063" s="33"/>
    </row>
    <row r="656082" spans="9:9">
      <c r="I656082" s="33"/>
    </row>
    <row r="656092" spans="9:9">
      <c r="I656092" s="33"/>
    </row>
    <row r="656095" spans="9:9">
      <c r="I656095" s="33"/>
    </row>
    <row r="656114" spans="9:9">
      <c r="I656114" s="33"/>
    </row>
    <row r="656124" spans="9:9">
      <c r="I656124" s="33"/>
    </row>
    <row r="656127" spans="9:9">
      <c r="I656127" s="33"/>
    </row>
    <row r="656146" spans="9:9">
      <c r="I656146" s="33"/>
    </row>
    <row r="656156" spans="9:9">
      <c r="I656156" s="33"/>
    </row>
    <row r="656159" spans="9:9">
      <c r="I656159" s="33"/>
    </row>
    <row r="656178" spans="9:9">
      <c r="I656178" s="33"/>
    </row>
    <row r="656188" spans="9:9">
      <c r="I656188" s="33"/>
    </row>
    <row r="656191" spans="9:9">
      <c r="I656191" s="33"/>
    </row>
    <row r="656210" spans="9:9">
      <c r="I656210" s="33"/>
    </row>
    <row r="656220" spans="9:9">
      <c r="I656220" s="33"/>
    </row>
    <row r="656223" spans="9:9">
      <c r="I656223" s="33"/>
    </row>
    <row r="656242" spans="9:9">
      <c r="I656242" s="33"/>
    </row>
    <row r="656252" spans="9:9">
      <c r="I656252" s="33"/>
    </row>
    <row r="656255" spans="9:9">
      <c r="I656255" s="33"/>
    </row>
    <row r="656274" spans="9:9">
      <c r="I656274" s="33"/>
    </row>
    <row r="656284" spans="9:9">
      <c r="I656284" s="33"/>
    </row>
    <row r="656287" spans="9:9">
      <c r="I656287" s="33"/>
    </row>
    <row r="656306" spans="9:9">
      <c r="I656306" s="33"/>
    </row>
    <row r="656316" spans="9:9">
      <c r="I656316" s="33"/>
    </row>
    <row r="656319" spans="9:9">
      <c r="I656319" s="33"/>
    </row>
    <row r="656338" spans="9:9">
      <c r="I656338" s="33"/>
    </row>
    <row r="656348" spans="9:9">
      <c r="I656348" s="33"/>
    </row>
    <row r="656351" spans="9:9">
      <c r="I656351" s="33"/>
    </row>
    <row r="656370" spans="9:9">
      <c r="I656370" s="33"/>
    </row>
    <row r="656380" spans="9:9">
      <c r="I656380" s="33"/>
    </row>
    <row r="656383" spans="9:9">
      <c r="I656383" s="33"/>
    </row>
    <row r="656402" spans="9:9">
      <c r="I656402" s="33"/>
    </row>
    <row r="656412" spans="9:9">
      <c r="I656412" s="33"/>
    </row>
    <row r="656415" spans="9:9">
      <c r="I656415" s="33"/>
    </row>
    <row r="656434" spans="9:9">
      <c r="I656434" s="33"/>
    </row>
    <row r="656444" spans="9:9">
      <c r="I656444" s="33"/>
    </row>
    <row r="656447" spans="9:9">
      <c r="I656447" s="33"/>
    </row>
    <row r="656466" spans="9:9">
      <c r="I656466" s="33"/>
    </row>
    <row r="656476" spans="9:9">
      <c r="I656476" s="33"/>
    </row>
    <row r="656479" spans="9:9">
      <c r="I656479" s="33"/>
    </row>
    <row r="656498" spans="9:9">
      <c r="I656498" s="33"/>
    </row>
    <row r="656508" spans="9:9">
      <c r="I656508" s="33"/>
    </row>
    <row r="656511" spans="9:9">
      <c r="I656511" s="33"/>
    </row>
    <row r="656530" spans="9:9">
      <c r="I656530" s="33"/>
    </row>
    <row r="656540" spans="9:9">
      <c r="I656540" s="33"/>
    </row>
    <row r="656543" spans="9:9">
      <c r="I656543" s="33"/>
    </row>
    <row r="656562" spans="9:9">
      <c r="I656562" s="33"/>
    </row>
    <row r="656572" spans="9:9">
      <c r="I656572" s="33"/>
    </row>
    <row r="656575" spans="9:9">
      <c r="I656575" s="33"/>
    </row>
    <row r="656594" spans="9:9">
      <c r="I656594" s="33"/>
    </row>
    <row r="656604" spans="9:9">
      <c r="I656604" s="33"/>
    </row>
    <row r="656607" spans="9:9">
      <c r="I656607" s="33"/>
    </row>
    <row r="656626" spans="9:9">
      <c r="I656626" s="33"/>
    </row>
    <row r="656636" spans="9:9">
      <c r="I656636" s="33"/>
    </row>
    <row r="656639" spans="9:9">
      <c r="I656639" s="33"/>
    </row>
    <row r="656658" spans="9:9">
      <c r="I656658" s="33"/>
    </row>
    <row r="656668" spans="9:9">
      <c r="I656668" s="33"/>
    </row>
    <row r="656671" spans="9:9">
      <c r="I656671" s="33"/>
    </row>
    <row r="656690" spans="9:9">
      <c r="I656690" s="33"/>
    </row>
    <row r="656700" spans="9:9">
      <c r="I656700" s="33"/>
    </row>
    <row r="656703" spans="9:9">
      <c r="I656703" s="33"/>
    </row>
    <row r="656722" spans="9:9">
      <c r="I656722" s="33"/>
    </row>
    <row r="656732" spans="9:9">
      <c r="I656732" s="33"/>
    </row>
    <row r="656735" spans="9:9">
      <c r="I656735" s="33"/>
    </row>
    <row r="656754" spans="9:9">
      <c r="I656754" s="33"/>
    </row>
    <row r="656764" spans="9:9">
      <c r="I656764" s="33"/>
    </row>
    <row r="656767" spans="9:9">
      <c r="I656767" s="33"/>
    </row>
    <row r="656786" spans="9:9">
      <c r="I656786" s="33"/>
    </row>
    <row r="656796" spans="9:9">
      <c r="I656796" s="33"/>
    </row>
    <row r="656799" spans="9:9">
      <c r="I656799" s="33"/>
    </row>
    <row r="656818" spans="9:9">
      <c r="I656818" s="33"/>
    </row>
    <row r="656828" spans="9:9">
      <c r="I656828" s="33"/>
    </row>
    <row r="656831" spans="9:9">
      <c r="I656831" s="33"/>
    </row>
    <row r="656850" spans="9:9">
      <c r="I656850" s="33"/>
    </row>
    <row r="656860" spans="9:9">
      <c r="I656860" s="33"/>
    </row>
    <row r="656863" spans="9:9">
      <c r="I656863" s="33"/>
    </row>
    <row r="656882" spans="9:9">
      <c r="I656882" s="33"/>
    </row>
    <row r="656892" spans="9:9">
      <c r="I656892" s="33"/>
    </row>
    <row r="656895" spans="9:9">
      <c r="I656895" s="33"/>
    </row>
    <row r="656914" spans="9:9">
      <c r="I656914" s="33"/>
    </row>
    <row r="656924" spans="9:9">
      <c r="I656924" s="33"/>
    </row>
    <row r="656927" spans="9:9">
      <c r="I656927" s="33"/>
    </row>
    <row r="656946" spans="9:9">
      <c r="I656946" s="33"/>
    </row>
    <row r="656956" spans="9:9">
      <c r="I656956" s="33"/>
    </row>
    <row r="656959" spans="9:9">
      <c r="I656959" s="33"/>
    </row>
    <row r="656978" spans="9:9">
      <c r="I656978" s="33"/>
    </row>
    <row r="656988" spans="9:9">
      <c r="I656988" s="33"/>
    </row>
    <row r="656991" spans="9:9">
      <c r="I656991" s="33"/>
    </row>
    <row r="657010" spans="9:9">
      <c r="I657010" s="33"/>
    </row>
    <row r="657020" spans="9:9">
      <c r="I657020" s="33"/>
    </row>
    <row r="657023" spans="9:9">
      <c r="I657023" s="33"/>
    </row>
    <row r="657042" spans="9:9">
      <c r="I657042" s="33"/>
    </row>
    <row r="657052" spans="9:9">
      <c r="I657052" s="33"/>
    </row>
    <row r="657055" spans="9:9">
      <c r="I657055" s="33"/>
    </row>
    <row r="657074" spans="9:9">
      <c r="I657074" s="33"/>
    </row>
    <row r="657084" spans="9:9">
      <c r="I657084" s="33"/>
    </row>
    <row r="657087" spans="9:9">
      <c r="I657087" s="33"/>
    </row>
    <row r="657106" spans="9:9">
      <c r="I657106" s="33"/>
    </row>
    <row r="657116" spans="9:9">
      <c r="I657116" s="33"/>
    </row>
    <row r="657119" spans="9:9">
      <c r="I657119" s="33"/>
    </row>
    <row r="657138" spans="9:9">
      <c r="I657138" s="33"/>
    </row>
    <row r="657148" spans="9:9">
      <c r="I657148" s="33"/>
    </row>
    <row r="657151" spans="9:9">
      <c r="I657151" s="33"/>
    </row>
    <row r="657170" spans="9:9">
      <c r="I657170" s="33"/>
    </row>
    <row r="657180" spans="9:9">
      <c r="I657180" s="33"/>
    </row>
    <row r="657183" spans="9:9">
      <c r="I657183" s="33"/>
    </row>
    <row r="657202" spans="9:9">
      <c r="I657202" s="33"/>
    </row>
    <row r="657212" spans="9:9">
      <c r="I657212" s="33"/>
    </row>
    <row r="657215" spans="9:9">
      <c r="I657215" s="33"/>
    </row>
    <row r="657234" spans="9:9">
      <c r="I657234" s="33"/>
    </row>
    <row r="657244" spans="9:9">
      <c r="I657244" s="33"/>
    </row>
    <row r="657247" spans="9:9">
      <c r="I657247" s="33"/>
    </row>
    <row r="657266" spans="9:9">
      <c r="I657266" s="33"/>
    </row>
    <row r="657276" spans="9:9">
      <c r="I657276" s="33"/>
    </row>
    <row r="657279" spans="9:9">
      <c r="I657279" s="33"/>
    </row>
    <row r="657298" spans="9:9">
      <c r="I657298" s="33"/>
    </row>
    <row r="657308" spans="9:9">
      <c r="I657308" s="33"/>
    </row>
    <row r="657311" spans="9:9">
      <c r="I657311" s="33"/>
    </row>
    <row r="657330" spans="9:9">
      <c r="I657330" s="33"/>
    </row>
    <row r="657340" spans="9:9">
      <c r="I657340" s="33"/>
    </row>
    <row r="657343" spans="9:9">
      <c r="I657343" s="33"/>
    </row>
    <row r="657362" spans="9:9">
      <c r="I657362" s="33"/>
    </row>
    <row r="657372" spans="9:9">
      <c r="I657372" s="33"/>
    </row>
    <row r="657375" spans="9:9">
      <c r="I657375" s="33"/>
    </row>
    <row r="657394" spans="9:9">
      <c r="I657394" s="33"/>
    </row>
    <row r="657404" spans="9:9">
      <c r="I657404" s="33"/>
    </row>
    <row r="657407" spans="9:9">
      <c r="I657407" s="33"/>
    </row>
    <row r="657426" spans="9:9">
      <c r="I657426" s="33"/>
    </row>
    <row r="657436" spans="9:9">
      <c r="I657436" s="33"/>
    </row>
    <row r="657439" spans="9:9">
      <c r="I657439" s="33"/>
    </row>
    <row r="657458" spans="9:9">
      <c r="I657458" s="33"/>
    </row>
    <row r="657468" spans="9:9">
      <c r="I657468" s="33"/>
    </row>
    <row r="657471" spans="9:9">
      <c r="I657471" s="33"/>
    </row>
    <row r="657490" spans="9:9">
      <c r="I657490" s="33"/>
    </row>
    <row r="657500" spans="9:9">
      <c r="I657500" s="33"/>
    </row>
    <row r="657503" spans="9:9">
      <c r="I657503" s="33"/>
    </row>
    <row r="657522" spans="9:9">
      <c r="I657522" s="33"/>
    </row>
    <row r="657532" spans="9:9">
      <c r="I657532" s="33"/>
    </row>
    <row r="657535" spans="9:9">
      <c r="I657535" s="33"/>
    </row>
    <row r="657554" spans="9:9">
      <c r="I657554" s="33"/>
    </row>
    <row r="657564" spans="9:9">
      <c r="I657564" s="33"/>
    </row>
    <row r="657567" spans="9:9">
      <c r="I657567" s="33"/>
    </row>
    <row r="657586" spans="9:9">
      <c r="I657586" s="33"/>
    </row>
    <row r="657596" spans="9:9">
      <c r="I657596" s="33"/>
    </row>
    <row r="657599" spans="9:9">
      <c r="I657599" s="33"/>
    </row>
    <row r="657618" spans="9:9">
      <c r="I657618" s="33"/>
    </row>
    <row r="657628" spans="9:9">
      <c r="I657628" s="33"/>
    </row>
    <row r="657631" spans="9:9">
      <c r="I657631" s="33"/>
    </row>
    <row r="657650" spans="9:9">
      <c r="I657650" s="33"/>
    </row>
    <row r="657660" spans="9:9">
      <c r="I657660" s="33"/>
    </row>
    <row r="657663" spans="9:9">
      <c r="I657663" s="33"/>
    </row>
    <row r="657682" spans="9:9">
      <c r="I657682" s="33"/>
    </row>
    <row r="657692" spans="9:9">
      <c r="I657692" s="33"/>
    </row>
    <row r="657695" spans="9:9">
      <c r="I657695" s="33"/>
    </row>
    <row r="657714" spans="9:9">
      <c r="I657714" s="33"/>
    </row>
    <row r="657724" spans="9:9">
      <c r="I657724" s="33"/>
    </row>
    <row r="657727" spans="9:9">
      <c r="I657727" s="33"/>
    </row>
    <row r="657746" spans="9:9">
      <c r="I657746" s="33"/>
    </row>
    <row r="657756" spans="9:9">
      <c r="I657756" s="33"/>
    </row>
    <row r="657759" spans="9:9">
      <c r="I657759" s="33"/>
    </row>
    <row r="657778" spans="9:9">
      <c r="I657778" s="33"/>
    </row>
    <row r="657788" spans="9:9">
      <c r="I657788" s="33"/>
    </row>
    <row r="657791" spans="9:9">
      <c r="I657791" s="33"/>
    </row>
    <row r="657810" spans="9:9">
      <c r="I657810" s="33"/>
    </row>
    <row r="657820" spans="9:9">
      <c r="I657820" s="33"/>
    </row>
    <row r="657823" spans="9:9">
      <c r="I657823" s="33"/>
    </row>
    <row r="657842" spans="9:9">
      <c r="I657842" s="33"/>
    </row>
    <row r="657852" spans="9:9">
      <c r="I657852" s="33"/>
    </row>
    <row r="657855" spans="9:9">
      <c r="I657855" s="33"/>
    </row>
    <row r="657874" spans="9:9">
      <c r="I657874" s="33"/>
    </row>
    <row r="657884" spans="9:9">
      <c r="I657884" s="33"/>
    </row>
    <row r="657887" spans="9:9">
      <c r="I657887" s="33"/>
    </row>
    <row r="657906" spans="9:9">
      <c r="I657906" s="33"/>
    </row>
    <row r="657916" spans="9:9">
      <c r="I657916" s="33"/>
    </row>
    <row r="657919" spans="9:9">
      <c r="I657919" s="33"/>
    </row>
    <row r="657938" spans="9:9">
      <c r="I657938" s="33"/>
    </row>
    <row r="657948" spans="9:9">
      <c r="I657948" s="33"/>
    </row>
    <row r="657951" spans="9:9">
      <c r="I657951" s="33"/>
    </row>
    <row r="657970" spans="9:9">
      <c r="I657970" s="33"/>
    </row>
    <row r="657980" spans="9:9">
      <c r="I657980" s="33"/>
    </row>
    <row r="657983" spans="9:9">
      <c r="I657983" s="33"/>
    </row>
    <row r="658002" spans="9:9">
      <c r="I658002" s="33"/>
    </row>
    <row r="658012" spans="9:9">
      <c r="I658012" s="33"/>
    </row>
    <row r="658015" spans="9:9">
      <c r="I658015" s="33"/>
    </row>
    <row r="658034" spans="9:9">
      <c r="I658034" s="33"/>
    </row>
    <row r="658044" spans="9:9">
      <c r="I658044" s="33"/>
    </row>
    <row r="658047" spans="9:9">
      <c r="I658047" s="33"/>
    </row>
    <row r="658066" spans="9:9">
      <c r="I658066" s="33"/>
    </row>
    <row r="658076" spans="9:9">
      <c r="I658076" s="33"/>
    </row>
    <row r="658079" spans="9:9">
      <c r="I658079" s="33"/>
    </row>
    <row r="658098" spans="9:9">
      <c r="I658098" s="33"/>
    </row>
    <row r="658108" spans="9:9">
      <c r="I658108" s="33"/>
    </row>
    <row r="658111" spans="9:9">
      <c r="I658111" s="33"/>
    </row>
    <row r="658130" spans="9:9">
      <c r="I658130" s="33"/>
    </row>
    <row r="658140" spans="9:9">
      <c r="I658140" s="33"/>
    </row>
    <row r="658143" spans="9:9">
      <c r="I658143" s="33"/>
    </row>
    <row r="658162" spans="9:9">
      <c r="I658162" s="33"/>
    </row>
    <row r="658172" spans="9:9">
      <c r="I658172" s="33"/>
    </row>
    <row r="658175" spans="9:9">
      <c r="I658175" s="33"/>
    </row>
    <row r="658194" spans="9:9">
      <c r="I658194" s="33"/>
    </row>
    <row r="658204" spans="9:9">
      <c r="I658204" s="33"/>
    </row>
    <row r="658207" spans="9:9">
      <c r="I658207" s="33"/>
    </row>
    <row r="658226" spans="9:9">
      <c r="I658226" s="33"/>
    </row>
    <row r="658236" spans="9:9">
      <c r="I658236" s="33"/>
    </row>
    <row r="658239" spans="9:9">
      <c r="I658239" s="33"/>
    </row>
    <row r="658258" spans="9:9">
      <c r="I658258" s="33"/>
    </row>
    <row r="658268" spans="9:9">
      <c r="I658268" s="33"/>
    </row>
    <row r="658271" spans="9:9">
      <c r="I658271" s="33"/>
    </row>
    <row r="658290" spans="9:9">
      <c r="I658290" s="33"/>
    </row>
    <row r="658300" spans="9:9">
      <c r="I658300" s="33"/>
    </row>
    <row r="658303" spans="9:9">
      <c r="I658303" s="33"/>
    </row>
    <row r="658322" spans="9:9">
      <c r="I658322" s="33"/>
    </row>
    <row r="658332" spans="9:9">
      <c r="I658332" s="33"/>
    </row>
    <row r="658335" spans="9:9">
      <c r="I658335" s="33"/>
    </row>
    <row r="658354" spans="9:9">
      <c r="I658354" s="33"/>
    </row>
    <row r="658364" spans="9:9">
      <c r="I658364" s="33"/>
    </row>
    <row r="658367" spans="9:9">
      <c r="I658367" s="33"/>
    </row>
    <row r="658386" spans="9:9">
      <c r="I658386" s="33"/>
    </row>
    <row r="658396" spans="9:9">
      <c r="I658396" s="33"/>
    </row>
    <row r="658399" spans="9:9">
      <c r="I658399" s="33"/>
    </row>
    <row r="658418" spans="9:9">
      <c r="I658418" s="33"/>
    </row>
    <row r="658428" spans="9:9">
      <c r="I658428" s="33"/>
    </row>
    <row r="658431" spans="9:9">
      <c r="I658431" s="33"/>
    </row>
    <row r="658450" spans="9:9">
      <c r="I658450" s="33"/>
    </row>
    <row r="658460" spans="9:9">
      <c r="I658460" s="33"/>
    </row>
    <row r="658463" spans="9:9">
      <c r="I658463" s="33"/>
    </row>
    <row r="658482" spans="9:9">
      <c r="I658482" s="33"/>
    </row>
    <row r="658492" spans="9:9">
      <c r="I658492" s="33"/>
    </row>
    <row r="658495" spans="9:9">
      <c r="I658495" s="33"/>
    </row>
    <row r="658514" spans="9:9">
      <c r="I658514" s="33"/>
    </row>
    <row r="658524" spans="9:9">
      <c r="I658524" s="33"/>
    </row>
    <row r="658527" spans="9:9">
      <c r="I658527" s="33"/>
    </row>
    <row r="658546" spans="9:9">
      <c r="I658546" s="33"/>
    </row>
    <row r="658556" spans="9:9">
      <c r="I658556" s="33"/>
    </row>
    <row r="658559" spans="9:9">
      <c r="I658559" s="33"/>
    </row>
    <row r="658578" spans="9:9">
      <c r="I658578" s="33"/>
    </row>
    <row r="658588" spans="9:9">
      <c r="I658588" s="33"/>
    </row>
    <row r="658591" spans="9:9">
      <c r="I658591" s="33"/>
    </row>
    <row r="658610" spans="9:9">
      <c r="I658610" s="33"/>
    </row>
    <row r="658620" spans="9:9">
      <c r="I658620" s="33"/>
    </row>
    <row r="658623" spans="9:9">
      <c r="I658623" s="33"/>
    </row>
    <row r="658642" spans="9:9">
      <c r="I658642" s="33"/>
    </row>
    <row r="658652" spans="9:9">
      <c r="I658652" s="33"/>
    </row>
    <row r="658655" spans="9:9">
      <c r="I658655" s="33"/>
    </row>
    <row r="658674" spans="9:9">
      <c r="I658674" s="33"/>
    </row>
    <row r="658684" spans="9:9">
      <c r="I658684" s="33"/>
    </row>
    <row r="658687" spans="9:9">
      <c r="I658687" s="33"/>
    </row>
    <row r="658706" spans="9:9">
      <c r="I658706" s="33"/>
    </row>
    <row r="658716" spans="9:9">
      <c r="I658716" s="33"/>
    </row>
    <row r="658719" spans="9:9">
      <c r="I658719" s="33"/>
    </row>
    <row r="658738" spans="9:9">
      <c r="I658738" s="33"/>
    </row>
    <row r="658748" spans="9:9">
      <c r="I658748" s="33"/>
    </row>
    <row r="658751" spans="9:9">
      <c r="I658751" s="33"/>
    </row>
    <row r="658770" spans="9:9">
      <c r="I658770" s="33"/>
    </row>
    <row r="658780" spans="9:9">
      <c r="I658780" s="33"/>
    </row>
    <row r="658783" spans="9:9">
      <c r="I658783" s="33"/>
    </row>
    <row r="658802" spans="9:9">
      <c r="I658802" s="33"/>
    </row>
    <row r="658812" spans="9:9">
      <c r="I658812" s="33"/>
    </row>
    <row r="658815" spans="9:9">
      <c r="I658815" s="33"/>
    </row>
    <row r="658834" spans="9:9">
      <c r="I658834" s="33"/>
    </row>
    <row r="658844" spans="9:9">
      <c r="I658844" s="33"/>
    </row>
    <row r="658847" spans="9:9">
      <c r="I658847" s="33"/>
    </row>
    <row r="658866" spans="9:9">
      <c r="I658866" s="33"/>
    </row>
    <row r="658876" spans="9:9">
      <c r="I658876" s="33"/>
    </row>
    <row r="658879" spans="9:9">
      <c r="I658879" s="33"/>
    </row>
    <row r="658898" spans="9:9">
      <c r="I658898" s="33"/>
    </row>
    <row r="658908" spans="9:9">
      <c r="I658908" s="33"/>
    </row>
    <row r="658911" spans="9:9">
      <c r="I658911" s="33"/>
    </row>
    <row r="658930" spans="9:9">
      <c r="I658930" s="33"/>
    </row>
    <row r="658940" spans="9:9">
      <c r="I658940" s="33"/>
    </row>
    <row r="658943" spans="9:9">
      <c r="I658943" s="33"/>
    </row>
    <row r="658962" spans="9:9">
      <c r="I658962" s="33"/>
    </row>
    <row r="658972" spans="9:9">
      <c r="I658972" s="33"/>
    </row>
    <row r="658975" spans="9:9">
      <c r="I658975" s="33"/>
    </row>
    <row r="658994" spans="9:9">
      <c r="I658994" s="33"/>
    </row>
    <row r="659004" spans="9:9">
      <c r="I659004" s="33"/>
    </row>
    <row r="659007" spans="9:9">
      <c r="I659007" s="33"/>
    </row>
    <row r="659026" spans="9:9">
      <c r="I659026" s="33"/>
    </row>
    <row r="659036" spans="9:9">
      <c r="I659036" s="33"/>
    </row>
    <row r="659039" spans="9:9">
      <c r="I659039" s="33"/>
    </row>
    <row r="659058" spans="9:9">
      <c r="I659058" s="33"/>
    </row>
    <row r="659068" spans="9:9">
      <c r="I659068" s="33"/>
    </row>
    <row r="659071" spans="9:9">
      <c r="I659071" s="33"/>
    </row>
    <row r="659090" spans="9:9">
      <c r="I659090" s="33"/>
    </row>
    <row r="659100" spans="9:9">
      <c r="I659100" s="33"/>
    </row>
    <row r="659103" spans="9:9">
      <c r="I659103" s="33"/>
    </row>
    <row r="659122" spans="9:9">
      <c r="I659122" s="33"/>
    </row>
    <row r="659132" spans="9:9">
      <c r="I659132" s="33"/>
    </row>
    <row r="659135" spans="9:9">
      <c r="I659135" s="33"/>
    </row>
    <row r="659154" spans="9:9">
      <c r="I659154" s="33"/>
    </row>
    <row r="659164" spans="9:9">
      <c r="I659164" s="33"/>
    </row>
    <row r="659167" spans="9:9">
      <c r="I659167" s="33"/>
    </row>
    <row r="659186" spans="9:9">
      <c r="I659186" s="33"/>
    </row>
    <row r="659196" spans="9:9">
      <c r="I659196" s="33"/>
    </row>
    <row r="659199" spans="9:9">
      <c r="I659199" s="33"/>
    </row>
    <row r="659218" spans="9:9">
      <c r="I659218" s="33"/>
    </row>
    <row r="659228" spans="9:9">
      <c r="I659228" s="33"/>
    </row>
    <row r="659231" spans="9:9">
      <c r="I659231" s="33"/>
    </row>
    <row r="659250" spans="9:9">
      <c r="I659250" s="33"/>
    </row>
    <row r="659260" spans="9:9">
      <c r="I659260" s="33"/>
    </row>
    <row r="659263" spans="9:9">
      <c r="I659263" s="33"/>
    </row>
    <row r="659282" spans="9:9">
      <c r="I659282" s="33"/>
    </row>
    <row r="659292" spans="9:9">
      <c r="I659292" s="33"/>
    </row>
    <row r="659295" spans="9:9">
      <c r="I659295" s="33"/>
    </row>
    <row r="659314" spans="9:9">
      <c r="I659314" s="33"/>
    </row>
    <row r="659324" spans="9:9">
      <c r="I659324" s="33"/>
    </row>
    <row r="659327" spans="9:9">
      <c r="I659327" s="33"/>
    </row>
    <row r="659346" spans="9:9">
      <c r="I659346" s="33"/>
    </row>
    <row r="659356" spans="9:9">
      <c r="I659356" s="33"/>
    </row>
    <row r="659359" spans="9:9">
      <c r="I659359" s="33"/>
    </row>
    <row r="659378" spans="9:9">
      <c r="I659378" s="33"/>
    </row>
    <row r="659388" spans="9:9">
      <c r="I659388" s="33"/>
    </row>
    <row r="659391" spans="9:9">
      <c r="I659391" s="33"/>
    </row>
    <row r="659410" spans="9:9">
      <c r="I659410" s="33"/>
    </row>
    <row r="659420" spans="9:9">
      <c r="I659420" s="33"/>
    </row>
    <row r="659423" spans="9:9">
      <c r="I659423" s="33"/>
    </row>
    <row r="659442" spans="9:9">
      <c r="I659442" s="33"/>
    </row>
    <row r="659452" spans="9:9">
      <c r="I659452" s="33"/>
    </row>
    <row r="659455" spans="9:9">
      <c r="I659455" s="33"/>
    </row>
    <row r="659474" spans="9:9">
      <c r="I659474" s="33"/>
    </row>
    <row r="659484" spans="9:9">
      <c r="I659484" s="33"/>
    </row>
    <row r="659487" spans="9:9">
      <c r="I659487" s="33"/>
    </row>
    <row r="659506" spans="9:9">
      <c r="I659506" s="33"/>
    </row>
    <row r="659516" spans="9:9">
      <c r="I659516" s="33"/>
    </row>
    <row r="659519" spans="9:9">
      <c r="I659519" s="33"/>
    </row>
    <row r="659538" spans="9:9">
      <c r="I659538" s="33"/>
    </row>
    <row r="659548" spans="9:9">
      <c r="I659548" s="33"/>
    </row>
    <row r="659551" spans="9:9">
      <c r="I659551" s="33"/>
    </row>
    <row r="659570" spans="9:9">
      <c r="I659570" s="33"/>
    </row>
    <row r="659580" spans="9:9">
      <c r="I659580" s="33"/>
    </row>
    <row r="659583" spans="9:9">
      <c r="I659583" s="33"/>
    </row>
    <row r="659602" spans="9:9">
      <c r="I659602" s="33"/>
    </row>
    <row r="659612" spans="9:9">
      <c r="I659612" s="33"/>
    </row>
    <row r="659615" spans="9:9">
      <c r="I659615" s="33"/>
    </row>
    <row r="659634" spans="9:9">
      <c r="I659634" s="33"/>
    </row>
    <row r="659644" spans="9:9">
      <c r="I659644" s="33"/>
    </row>
    <row r="659647" spans="9:9">
      <c r="I659647" s="33"/>
    </row>
    <row r="659666" spans="9:9">
      <c r="I659666" s="33"/>
    </row>
    <row r="659676" spans="9:9">
      <c r="I659676" s="33"/>
    </row>
    <row r="659679" spans="9:9">
      <c r="I659679" s="33"/>
    </row>
    <row r="659698" spans="9:9">
      <c r="I659698" s="33"/>
    </row>
    <row r="659708" spans="9:9">
      <c r="I659708" s="33"/>
    </row>
    <row r="659711" spans="9:9">
      <c r="I659711" s="33"/>
    </row>
    <row r="659730" spans="9:9">
      <c r="I659730" s="33"/>
    </row>
    <row r="659740" spans="9:9">
      <c r="I659740" s="33"/>
    </row>
    <row r="659743" spans="9:9">
      <c r="I659743" s="33"/>
    </row>
    <row r="659762" spans="9:9">
      <c r="I659762" s="33"/>
    </row>
    <row r="659772" spans="9:9">
      <c r="I659772" s="33"/>
    </row>
    <row r="659775" spans="9:9">
      <c r="I659775" s="33"/>
    </row>
    <row r="659794" spans="9:9">
      <c r="I659794" s="33"/>
    </row>
    <row r="659804" spans="9:9">
      <c r="I659804" s="33"/>
    </row>
    <row r="659807" spans="9:9">
      <c r="I659807" s="33"/>
    </row>
    <row r="659826" spans="9:9">
      <c r="I659826" s="33"/>
    </row>
    <row r="659836" spans="9:9">
      <c r="I659836" s="33"/>
    </row>
    <row r="659839" spans="9:9">
      <c r="I659839" s="33"/>
    </row>
    <row r="659858" spans="9:9">
      <c r="I659858" s="33"/>
    </row>
    <row r="659868" spans="9:9">
      <c r="I659868" s="33"/>
    </row>
    <row r="659871" spans="9:9">
      <c r="I659871" s="33"/>
    </row>
    <row r="659890" spans="9:9">
      <c r="I659890" s="33"/>
    </row>
    <row r="659900" spans="9:9">
      <c r="I659900" s="33"/>
    </row>
    <row r="659903" spans="9:9">
      <c r="I659903" s="33"/>
    </row>
    <row r="659922" spans="9:9">
      <c r="I659922" s="33"/>
    </row>
    <row r="659932" spans="9:9">
      <c r="I659932" s="33"/>
    </row>
    <row r="659935" spans="9:9">
      <c r="I659935" s="33"/>
    </row>
    <row r="659954" spans="9:9">
      <c r="I659954" s="33"/>
    </row>
    <row r="659964" spans="9:9">
      <c r="I659964" s="33"/>
    </row>
    <row r="659967" spans="9:9">
      <c r="I659967" s="33"/>
    </row>
    <row r="659986" spans="9:9">
      <c r="I659986" s="33"/>
    </row>
    <row r="659996" spans="9:9">
      <c r="I659996" s="33"/>
    </row>
    <row r="659999" spans="9:9">
      <c r="I659999" s="33"/>
    </row>
    <row r="660018" spans="9:9">
      <c r="I660018" s="33"/>
    </row>
    <row r="660028" spans="9:9">
      <c r="I660028" s="33"/>
    </row>
    <row r="660031" spans="9:9">
      <c r="I660031" s="33"/>
    </row>
    <row r="660050" spans="9:9">
      <c r="I660050" s="33"/>
    </row>
    <row r="660060" spans="9:9">
      <c r="I660060" s="33"/>
    </row>
    <row r="660063" spans="9:9">
      <c r="I660063" s="33"/>
    </row>
    <row r="660082" spans="9:9">
      <c r="I660082" s="33"/>
    </row>
    <row r="660092" spans="9:9">
      <c r="I660092" s="33"/>
    </row>
    <row r="660095" spans="9:9">
      <c r="I660095" s="33"/>
    </row>
    <row r="660114" spans="9:9">
      <c r="I660114" s="33"/>
    </row>
    <row r="660124" spans="9:9">
      <c r="I660124" s="33"/>
    </row>
    <row r="660127" spans="9:9">
      <c r="I660127" s="33"/>
    </row>
    <row r="660146" spans="9:9">
      <c r="I660146" s="33"/>
    </row>
    <row r="660156" spans="9:9">
      <c r="I660156" s="33"/>
    </row>
    <row r="660159" spans="9:9">
      <c r="I660159" s="33"/>
    </row>
    <row r="660178" spans="9:9">
      <c r="I660178" s="33"/>
    </row>
    <row r="660188" spans="9:9">
      <c r="I660188" s="33"/>
    </row>
    <row r="660191" spans="9:9">
      <c r="I660191" s="33"/>
    </row>
    <row r="660210" spans="9:9">
      <c r="I660210" s="33"/>
    </row>
    <row r="660220" spans="9:9">
      <c r="I660220" s="33"/>
    </row>
    <row r="660223" spans="9:9">
      <c r="I660223" s="33"/>
    </row>
    <row r="660242" spans="9:9">
      <c r="I660242" s="33"/>
    </row>
    <row r="660252" spans="9:9">
      <c r="I660252" s="33"/>
    </row>
    <row r="660255" spans="9:9">
      <c r="I660255" s="33"/>
    </row>
    <row r="660274" spans="9:9">
      <c r="I660274" s="33"/>
    </row>
    <row r="660284" spans="9:9">
      <c r="I660284" s="33"/>
    </row>
    <row r="660287" spans="9:9">
      <c r="I660287" s="33"/>
    </row>
    <row r="660306" spans="9:9">
      <c r="I660306" s="33"/>
    </row>
    <row r="660316" spans="9:9">
      <c r="I660316" s="33"/>
    </row>
    <row r="660319" spans="9:9">
      <c r="I660319" s="33"/>
    </row>
    <row r="660338" spans="9:9">
      <c r="I660338" s="33"/>
    </row>
    <row r="660348" spans="9:9">
      <c r="I660348" s="33"/>
    </row>
    <row r="660351" spans="9:9">
      <c r="I660351" s="33"/>
    </row>
    <row r="660370" spans="9:9">
      <c r="I660370" s="33"/>
    </row>
    <row r="660380" spans="9:9">
      <c r="I660380" s="33"/>
    </row>
    <row r="660383" spans="9:9">
      <c r="I660383" s="33"/>
    </row>
    <row r="660402" spans="9:9">
      <c r="I660402" s="33"/>
    </row>
    <row r="660412" spans="9:9">
      <c r="I660412" s="33"/>
    </row>
    <row r="660415" spans="9:9">
      <c r="I660415" s="33"/>
    </row>
    <row r="660434" spans="9:9">
      <c r="I660434" s="33"/>
    </row>
    <row r="660444" spans="9:9">
      <c r="I660444" s="33"/>
    </row>
    <row r="660447" spans="9:9">
      <c r="I660447" s="33"/>
    </row>
    <row r="660466" spans="9:9">
      <c r="I660466" s="33"/>
    </row>
    <row r="660476" spans="9:9">
      <c r="I660476" s="33"/>
    </row>
    <row r="660479" spans="9:9">
      <c r="I660479" s="33"/>
    </row>
    <row r="660498" spans="9:9">
      <c r="I660498" s="33"/>
    </row>
    <row r="660508" spans="9:9">
      <c r="I660508" s="33"/>
    </row>
    <row r="660511" spans="9:9">
      <c r="I660511" s="33"/>
    </row>
    <row r="660530" spans="9:9">
      <c r="I660530" s="33"/>
    </row>
    <row r="660540" spans="9:9">
      <c r="I660540" s="33"/>
    </row>
    <row r="660543" spans="9:9">
      <c r="I660543" s="33"/>
    </row>
    <row r="660562" spans="9:9">
      <c r="I660562" s="33"/>
    </row>
    <row r="660572" spans="9:9">
      <c r="I660572" s="33"/>
    </row>
    <row r="660575" spans="9:9">
      <c r="I660575" s="33"/>
    </row>
    <row r="660594" spans="9:9">
      <c r="I660594" s="33"/>
    </row>
    <row r="660604" spans="9:9">
      <c r="I660604" s="33"/>
    </row>
    <row r="660607" spans="9:9">
      <c r="I660607" s="33"/>
    </row>
    <row r="660626" spans="9:9">
      <c r="I660626" s="33"/>
    </row>
    <row r="660636" spans="9:9">
      <c r="I660636" s="33"/>
    </row>
    <row r="660639" spans="9:9">
      <c r="I660639" s="33"/>
    </row>
    <row r="660658" spans="9:9">
      <c r="I660658" s="33"/>
    </row>
    <row r="660668" spans="9:9">
      <c r="I660668" s="33"/>
    </row>
    <row r="660671" spans="9:9">
      <c r="I660671" s="33"/>
    </row>
    <row r="660690" spans="9:9">
      <c r="I660690" s="33"/>
    </row>
    <row r="660700" spans="9:9">
      <c r="I660700" s="33"/>
    </row>
    <row r="660703" spans="9:9">
      <c r="I660703" s="33"/>
    </row>
    <row r="660722" spans="9:9">
      <c r="I660722" s="33"/>
    </row>
    <row r="660732" spans="9:9">
      <c r="I660732" s="33"/>
    </row>
    <row r="660735" spans="9:9">
      <c r="I660735" s="33"/>
    </row>
    <row r="660754" spans="9:9">
      <c r="I660754" s="33"/>
    </row>
    <row r="660764" spans="9:9">
      <c r="I660764" s="33"/>
    </row>
    <row r="660767" spans="9:9">
      <c r="I660767" s="33"/>
    </row>
    <row r="660786" spans="9:9">
      <c r="I660786" s="33"/>
    </row>
    <row r="660796" spans="9:9">
      <c r="I660796" s="33"/>
    </row>
    <row r="660799" spans="9:9">
      <c r="I660799" s="33"/>
    </row>
    <row r="660818" spans="9:9">
      <c r="I660818" s="33"/>
    </row>
    <row r="660828" spans="9:9">
      <c r="I660828" s="33"/>
    </row>
    <row r="660831" spans="9:9">
      <c r="I660831" s="33"/>
    </row>
    <row r="660850" spans="9:9">
      <c r="I660850" s="33"/>
    </row>
    <row r="660860" spans="9:9">
      <c r="I660860" s="33"/>
    </row>
    <row r="660863" spans="9:9">
      <c r="I660863" s="33"/>
    </row>
    <row r="660882" spans="9:9">
      <c r="I660882" s="33"/>
    </row>
    <row r="660892" spans="9:9">
      <c r="I660892" s="33"/>
    </row>
    <row r="660895" spans="9:9">
      <c r="I660895" s="33"/>
    </row>
    <row r="660914" spans="9:9">
      <c r="I660914" s="33"/>
    </row>
    <row r="660924" spans="9:9">
      <c r="I660924" s="33"/>
    </row>
    <row r="660927" spans="9:9">
      <c r="I660927" s="33"/>
    </row>
    <row r="660946" spans="9:9">
      <c r="I660946" s="33"/>
    </row>
    <row r="660956" spans="9:9">
      <c r="I660956" s="33"/>
    </row>
    <row r="660959" spans="9:9">
      <c r="I660959" s="33"/>
    </row>
    <row r="660978" spans="9:9">
      <c r="I660978" s="33"/>
    </row>
    <row r="660988" spans="9:9">
      <c r="I660988" s="33"/>
    </row>
    <row r="660991" spans="9:9">
      <c r="I660991" s="33"/>
    </row>
    <row r="661010" spans="9:9">
      <c r="I661010" s="33"/>
    </row>
    <row r="661020" spans="9:9">
      <c r="I661020" s="33"/>
    </row>
    <row r="661023" spans="9:9">
      <c r="I661023" s="33"/>
    </row>
    <row r="661042" spans="9:9">
      <c r="I661042" s="33"/>
    </row>
    <row r="661052" spans="9:9">
      <c r="I661052" s="33"/>
    </row>
    <row r="661055" spans="9:9">
      <c r="I661055" s="33"/>
    </row>
    <row r="661074" spans="9:9">
      <c r="I661074" s="33"/>
    </row>
    <row r="661084" spans="9:9">
      <c r="I661084" s="33"/>
    </row>
    <row r="661087" spans="9:9">
      <c r="I661087" s="33"/>
    </row>
    <row r="661106" spans="9:9">
      <c r="I661106" s="33"/>
    </row>
    <row r="661116" spans="9:9">
      <c r="I661116" s="33"/>
    </row>
    <row r="661119" spans="9:9">
      <c r="I661119" s="33"/>
    </row>
    <row r="661138" spans="9:9">
      <c r="I661138" s="33"/>
    </row>
    <row r="661148" spans="9:9">
      <c r="I661148" s="33"/>
    </row>
    <row r="661151" spans="9:9">
      <c r="I661151" s="33"/>
    </row>
    <row r="661170" spans="9:9">
      <c r="I661170" s="33"/>
    </row>
    <row r="661180" spans="9:9">
      <c r="I661180" s="33"/>
    </row>
    <row r="661183" spans="9:9">
      <c r="I661183" s="33"/>
    </row>
    <row r="661202" spans="9:9">
      <c r="I661202" s="33"/>
    </row>
    <row r="661212" spans="9:9">
      <c r="I661212" s="33"/>
    </row>
    <row r="661215" spans="9:9">
      <c r="I661215" s="33"/>
    </row>
    <row r="661234" spans="9:9">
      <c r="I661234" s="33"/>
    </row>
    <row r="661244" spans="9:9">
      <c r="I661244" s="33"/>
    </row>
    <row r="661247" spans="9:9">
      <c r="I661247" s="33"/>
    </row>
    <row r="661266" spans="9:9">
      <c r="I661266" s="33"/>
    </row>
    <row r="661276" spans="9:9">
      <c r="I661276" s="33"/>
    </row>
    <row r="661279" spans="9:9">
      <c r="I661279" s="33"/>
    </row>
    <row r="661298" spans="9:9">
      <c r="I661298" s="33"/>
    </row>
    <row r="661308" spans="9:9">
      <c r="I661308" s="33"/>
    </row>
    <row r="661311" spans="9:9">
      <c r="I661311" s="33"/>
    </row>
    <row r="661330" spans="9:9">
      <c r="I661330" s="33"/>
    </row>
    <row r="661340" spans="9:9">
      <c r="I661340" s="33"/>
    </row>
    <row r="661343" spans="9:9">
      <c r="I661343" s="33"/>
    </row>
    <row r="661362" spans="9:9">
      <c r="I661362" s="33"/>
    </row>
    <row r="661372" spans="9:9">
      <c r="I661372" s="33"/>
    </row>
    <row r="661375" spans="9:9">
      <c r="I661375" s="33"/>
    </row>
    <row r="661394" spans="9:9">
      <c r="I661394" s="33"/>
    </row>
    <row r="661404" spans="9:9">
      <c r="I661404" s="33"/>
    </row>
    <row r="661407" spans="9:9">
      <c r="I661407" s="33"/>
    </row>
    <row r="661426" spans="9:9">
      <c r="I661426" s="33"/>
    </row>
    <row r="661436" spans="9:9">
      <c r="I661436" s="33"/>
    </row>
    <row r="661439" spans="9:9">
      <c r="I661439" s="33"/>
    </row>
    <row r="661458" spans="9:9">
      <c r="I661458" s="33"/>
    </row>
    <row r="661468" spans="9:9">
      <c r="I661468" s="33"/>
    </row>
    <row r="661471" spans="9:9">
      <c r="I661471" s="33"/>
    </row>
    <row r="661490" spans="9:9">
      <c r="I661490" s="33"/>
    </row>
    <row r="661500" spans="9:9">
      <c r="I661500" s="33"/>
    </row>
    <row r="661503" spans="9:9">
      <c r="I661503" s="33"/>
    </row>
    <row r="661522" spans="9:9">
      <c r="I661522" s="33"/>
    </row>
    <row r="661532" spans="9:9">
      <c r="I661532" s="33"/>
    </row>
    <row r="661535" spans="9:9">
      <c r="I661535" s="33"/>
    </row>
    <row r="661554" spans="9:9">
      <c r="I661554" s="33"/>
    </row>
    <row r="661564" spans="9:9">
      <c r="I661564" s="33"/>
    </row>
    <row r="661567" spans="9:9">
      <c r="I661567" s="33"/>
    </row>
    <row r="661586" spans="9:9">
      <c r="I661586" s="33"/>
    </row>
    <row r="661596" spans="9:9">
      <c r="I661596" s="33"/>
    </row>
    <row r="661599" spans="9:9">
      <c r="I661599" s="33"/>
    </row>
    <row r="661618" spans="9:9">
      <c r="I661618" s="33"/>
    </row>
    <row r="661628" spans="9:9">
      <c r="I661628" s="33"/>
    </row>
    <row r="661631" spans="9:9">
      <c r="I661631" s="33"/>
    </row>
    <row r="661650" spans="9:9">
      <c r="I661650" s="33"/>
    </row>
    <row r="661660" spans="9:9">
      <c r="I661660" s="33"/>
    </row>
    <row r="661663" spans="9:9">
      <c r="I661663" s="33"/>
    </row>
    <row r="661682" spans="9:9">
      <c r="I661682" s="33"/>
    </row>
    <row r="661692" spans="9:9">
      <c r="I661692" s="33"/>
    </row>
    <row r="661695" spans="9:9">
      <c r="I661695" s="33"/>
    </row>
    <row r="661714" spans="9:9">
      <c r="I661714" s="33"/>
    </row>
    <row r="661724" spans="9:9">
      <c r="I661724" s="33"/>
    </row>
    <row r="661727" spans="9:9">
      <c r="I661727" s="33"/>
    </row>
    <row r="661746" spans="9:9">
      <c r="I661746" s="33"/>
    </row>
    <row r="661756" spans="9:9">
      <c r="I661756" s="33"/>
    </row>
    <row r="661759" spans="9:9">
      <c r="I661759" s="33"/>
    </row>
    <row r="661778" spans="9:9">
      <c r="I661778" s="33"/>
    </row>
    <row r="661788" spans="9:9">
      <c r="I661788" s="33"/>
    </row>
    <row r="661791" spans="9:9">
      <c r="I661791" s="33"/>
    </row>
    <row r="661810" spans="9:9">
      <c r="I661810" s="33"/>
    </row>
    <row r="661820" spans="9:9">
      <c r="I661820" s="33"/>
    </row>
    <row r="661823" spans="9:9">
      <c r="I661823" s="33"/>
    </row>
    <row r="661842" spans="9:9">
      <c r="I661842" s="33"/>
    </row>
    <row r="661852" spans="9:9">
      <c r="I661852" s="33"/>
    </row>
    <row r="661855" spans="9:9">
      <c r="I661855" s="33"/>
    </row>
    <row r="661874" spans="9:9">
      <c r="I661874" s="33"/>
    </row>
    <row r="661884" spans="9:9">
      <c r="I661884" s="33"/>
    </row>
    <row r="661887" spans="9:9">
      <c r="I661887" s="33"/>
    </row>
    <row r="661906" spans="9:9">
      <c r="I661906" s="33"/>
    </row>
    <row r="661916" spans="9:9">
      <c r="I661916" s="33"/>
    </row>
    <row r="661919" spans="9:9">
      <c r="I661919" s="33"/>
    </row>
    <row r="661938" spans="9:9">
      <c r="I661938" s="33"/>
    </row>
    <row r="661948" spans="9:9">
      <c r="I661948" s="33"/>
    </row>
    <row r="661951" spans="9:9">
      <c r="I661951" s="33"/>
    </row>
    <row r="661970" spans="9:9">
      <c r="I661970" s="33"/>
    </row>
    <row r="661980" spans="9:9">
      <c r="I661980" s="33"/>
    </row>
    <row r="661983" spans="9:9">
      <c r="I661983" s="33"/>
    </row>
    <row r="662002" spans="9:9">
      <c r="I662002" s="33"/>
    </row>
    <row r="662012" spans="9:9">
      <c r="I662012" s="33"/>
    </row>
    <row r="662015" spans="9:9">
      <c r="I662015" s="33"/>
    </row>
    <row r="662034" spans="9:9">
      <c r="I662034" s="33"/>
    </row>
    <row r="662044" spans="9:9">
      <c r="I662044" s="33"/>
    </row>
    <row r="662047" spans="9:9">
      <c r="I662047" s="33"/>
    </row>
    <row r="662066" spans="9:9">
      <c r="I662066" s="33"/>
    </row>
    <row r="662076" spans="9:9">
      <c r="I662076" s="33"/>
    </row>
    <row r="662079" spans="9:9">
      <c r="I662079" s="33"/>
    </row>
    <row r="662098" spans="9:9">
      <c r="I662098" s="33"/>
    </row>
    <row r="662108" spans="9:9">
      <c r="I662108" s="33"/>
    </row>
    <row r="662111" spans="9:9">
      <c r="I662111" s="33"/>
    </row>
    <row r="662130" spans="9:9">
      <c r="I662130" s="33"/>
    </row>
    <row r="662140" spans="9:9">
      <c r="I662140" s="33"/>
    </row>
    <row r="662143" spans="9:9">
      <c r="I662143" s="33"/>
    </row>
    <row r="662162" spans="9:9">
      <c r="I662162" s="33"/>
    </row>
    <row r="662172" spans="9:9">
      <c r="I662172" s="33"/>
    </row>
    <row r="662175" spans="9:9">
      <c r="I662175" s="33"/>
    </row>
    <row r="662194" spans="9:9">
      <c r="I662194" s="33"/>
    </row>
    <row r="662204" spans="9:9">
      <c r="I662204" s="33"/>
    </row>
    <row r="662207" spans="9:9">
      <c r="I662207" s="33"/>
    </row>
    <row r="662226" spans="9:9">
      <c r="I662226" s="33"/>
    </row>
    <row r="662236" spans="9:9">
      <c r="I662236" s="33"/>
    </row>
    <row r="662239" spans="9:9">
      <c r="I662239" s="33"/>
    </row>
    <row r="662258" spans="9:9">
      <c r="I662258" s="33"/>
    </row>
    <row r="662268" spans="9:9">
      <c r="I662268" s="33"/>
    </row>
    <row r="662271" spans="9:9">
      <c r="I662271" s="33"/>
    </row>
    <row r="662290" spans="9:9">
      <c r="I662290" s="33"/>
    </row>
    <row r="662300" spans="9:9">
      <c r="I662300" s="33"/>
    </row>
    <row r="662303" spans="9:9">
      <c r="I662303" s="33"/>
    </row>
    <row r="662322" spans="9:9">
      <c r="I662322" s="33"/>
    </row>
    <row r="662332" spans="9:9">
      <c r="I662332" s="33"/>
    </row>
    <row r="662335" spans="9:9">
      <c r="I662335" s="33"/>
    </row>
    <row r="662354" spans="9:9">
      <c r="I662354" s="33"/>
    </row>
    <row r="662364" spans="9:9">
      <c r="I662364" s="33"/>
    </row>
    <row r="662367" spans="9:9">
      <c r="I662367" s="33"/>
    </row>
    <row r="662386" spans="9:9">
      <c r="I662386" s="33"/>
    </row>
    <row r="662396" spans="9:9">
      <c r="I662396" s="33"/>
    </row>
    <row r="662399" spans="9:9">
      <c r="I662399" s="33"/>
    </row>
    <row r="662418" spans="9:9">
      <c r="I662418" s="33"/>
    </row>
    <row r="662428" spans="9:9">
      <c r="I662428" s="33"/>
    </row>
    <row r="662431" spans="9:9">
      <c r="I662431" s="33"/>
    </row>
    <row r="662450" spans="9:9">
      <c r="I662450" s="33"/>
    </row>
    <row r="662460" spans="9:9">
      <c r="I662460" s="33"/>
    </row>
    <row r="662463" spans="9:9">
      <c r="I662463" s="33"/>
    </row>
    <row r="662482" spans="9:9">
      <c r="I662482" s="33"/>
    </row>
    <row r="662492" spans="9:9">
      <c r="I662492" s="33"/>
    </row>
    <row r="662495" spans="9:9">
      <c r="I662495" s="33"/>
    </row>
    <row r="662514" spans="9:9">
      <c r="I662514" s="33"/>
    </row>
    <row r="662524" spans="9:9">
      <c r="I662524" s="33"/>
    </row>
    <row r="662527" spans="9:9">
      <c r="I662527" s="33"/>
    </row>
    <row r="662546" spans="9:9">
      <c r="I662546" s="33"/>
    </row>
    <row r="662556" spans="9:9">
      <c r="I662556" s="33"/>
    </row>
    <row r="662559" spans="9:9">
      <c r="I662559" s="33"/>
    </row>
    <row r="662578" spans="9:9">
      <c r="I662578" s="33"/>
    </row>
    <row r="662588" spans="9:9">
      <c r="I662588" s="33"/>
    </row>
    <row r="662591" spans="9:9">
      <c r="I662591" s="33"/>
    </row>
    <row r="662610" spans="9:9">
      <c r="I662610" s="33"/>
    </row>
    <row r="662620" spans="9:9">
      <c r="I662620" s="33"/>
    </row>
    <row r="662623" spans="9:9">
      <c r="I662623" s="33"/>
    </row>
    <row r="662642" spans="9:9">
      <c r="I662642" s="33"/>
    </row>
    <row r="662652" spans="9:9">
      <c r="I662652" s="33"/>
    </row>
    <row r="662655" spans="9:9">
      <c r="I662655" s="33"/>
    </row>
    <row r="662674" spans="9:9">
      <c r="I662674" s="33"/>
    </row>
    <row r="662684" spans="9:9">
      <c r="I662684" s="33"/>
    </row>
    <row r="662687" spans="9:9">
      <c r="I662687" s="33"/>
    </row>
    <row r="662706" spans="9:9">
      <c r="I662706" s="33"/>
    </row>
    <row r="662716" spans="9:9">
      <c r="I662716" s="33"/>
    </row>
    <row r="662719" spans="9:9">
      <c r="I662719" s="33"/>
    </row>
    <row r="662738" spans="9:9">
      <c r="I662738" s="33"/>
    </row>
    <row r="662748" spans="9:9">
      <c r="I662748" s="33"/>
    </row>
    <row r="662751" spans="9:9">
      <c r="I662751" s="33"/>
    </row>
    <row r="662770" spans="9:9">
      <c r="I662770" s="33"/>
    </row>
    <row r="662780" spans="9:9">
      <c r="I662780" s="33"/>
    </row>
    <row r="662783" spans="9:9">
      <c r="I662783" s="33"/>
    </row>
    <row r="662802" spans="9:9">
      <c r="I662802" s="33"/>
    </row>
    <row r="662812" spans="9:9">
      <c r="I662812" s="33"/>
    </row>
    <row r="662815" spans="9:9">
      <c r="I662815" s="33"/>
    </row>
    <row r="662834" spans="9:9">
      <c r="I662834" s="33"/>
    </row>
    <row r="662844" spans="9:9">
      <c r="I662844" s="33"/>
    </row>
    <row r="662847" spans="9:9">
      <c r="I662847" s="33"/>
    </row>
    <row r="662866" spans="9:9">
      <c r="I662866" s="33"/>
    </row>
    <row r="662876" spans="9:9">
      <c r="I662876" s="33"/>
    </row>
    <row r="662879" spans="9:9">
      <c r="I662879" s="33"/>
    </row>
    <row r="662898" spans="9:9">
      <c r="I662898" s="33"/>
    </row>
    <row r="662908" spans="9:9">
      <c r="I662908" s="33"/>
    </row>
    <row r="662911" spans="9:9">
      <c r="I662911" s="33"/>
    </row>
    <row r="662930" spans="9:9">
      <c r="I662930" s="33"/>
    </row>
    <row r="662940" spans="9:9">
      <c r="I662940" s="33"/>
    </row>
    <row r="662943" spans="9:9">
      <c r="I662943" s="33"/>
    </row>
    <row r="662962" spans="9:9">
      <c r="I662962" s="33"/>
    </row>
    <row r="662972" spans="9:9">
      <c r="I662972" s="33"/>
    </row>
    <row r="662975" spans="9:9">
      <c r="I662975" s="33"/>
    </row>
    <row r="662994" spans="9:9">
      <c r="I662994" s="33"/>
    </row>
    <row r="663004" spans="9:9">
      <c r="I663004" s="33"/>
    </row>
    <row r="663007" spans="9:9">
      <c r="I663007" s="33"/>
    </row>
    <row r="663026" spans="9:9">
      <c r="I663026" s="33"/>
    </row>
    <row r="663036" spans="9:9">
      <c r="I663036" s="33"/>
    </row>
    <row r="663039" spans="9:9">
      <c r="I663039" s="33"/>
    </row>
    <row r="663058" spans="9:9">
      <c r="I663058" s="33"/>
    </row>
    <row r="663068" spans="9:9">
      <c r="I663068" s="33"/>
    </row>
    <row r="663071" spans="9:9">
      <c r="I663071" s="33"/>
    </row>
    <row r="663090" spans="9:9">
      <c r="I663090" s="33"/>
    </row>
    <row r="663100" spans="9:9">
      <c r="I663100" s="33"/>
    </row>
    <row r="663103" spans="9:9">
      <c r="I663103" s="33"/>
    </row>
    <row r="663122" spans="9:9">
      <c r="I663122" s="33"/>
    </row>
    <row r="663132" spans="9:9">
      <c r="I663132" s="33"/>
    </row>
    <row r="663135" spans="9:9">
      <c r="I663135" s="33"/>
    </row>
    <row r="663154" spans="9:9">
      <c r="I663154" s="33"/>
    </row>
    <row r="663164" spans="9:9">
      <c r="I663164" s="33"/>
    </row>
    <row r="663167" spans="9:9">
      <c r="I663167" s="33"/>
    </row>
    <row r="663186" spans="9:9">
      <c r="I663186" s="33"/>
    </row>
    <row r="663196" spans="9:9">
      <c r="I663196" s="33"/>
    </row>
    <row r="663199" spans="9:9">
      <c r="I663199" s="33"/>
    </row>
    <row r="663218" spans="9:9">
      <c r="I663218" s="33"/>
    </row>
    <row r="663228" spans="9:9">
      <c r="I663228" s="33"/>
    </row>
    <row r="663231" spans="9:9">
      <c r="I663231" s="33"/>
    </row>
    <row r="663250" spans="9:9">
      <c r="I663250" s="33"/>
    </row>
    <row r="663260" spans="9:9">
      <c r="I663260" s="33"/>
    </row>
    <row r="663263" spans="9:9">
      <c r="I663263" s="33"/>
    </row>
    <row r="663282" spans="9:9">
      <c r="I663282" s="33"/>
    </row>
    <row r="663292" spans="9:9">
      <c r="I663292" s="33"/>
    </row>
    <row r="663295" spans="9:9">
      <c r="I663295" s="33"/>
    </row>
    <row r="663314" spans="9:9">
      <c r="I663314" s="33"/>
    </row>
    <row r="663324" spans="9:9">
      <c r="I663324" s="33"/>
    </row>
    <row r="663327" spans="9:9">
      <c r="I663327" s="33"/>
    </row>
    <row r="663346" spans="9:9">
      <c r="I663346" s="33"/>
    </row>
    <row r="663356" spans="9:9">
      <c r="I663356" s="33"/>
    </row>
    <row r="663359" spans="9:9">
      <c r="I663359" s="33"/>
    </row>
    <row r="663378" spans="9:9">
      <c r="I663378" s="33"/>
    </row>
    <row r="663388" spans="9:9">
      <c r="I663388" s="33"/>
    </row>
    <row r="663391" spans="9:9">
      <c r="I663391" s="33"/>
    </row>
    <row r="663410" spans="9:9">
      <c r="I663410" s="33"/>
    </row>
    <row r="663420" spans="9:9">
      <c r="I663420" s="33"/>
    </row>
    <row r="663423" spans="9:9">
      <c r="I663423" s="33"/>
    </row>
    <row r="663442" spans="9:9">
      <c r="I663442" s="33"/>
    </row>
    <row r="663452" spans="9:9">
      <c r="I663452" s="33"/>
    </row>
    <row r="663455" spans="9:9">
      <c r="I663455" s="33"/>
    </row>
    <row r="663474" spans="9:9">
      <c r="I663474" s="33"/>
    </row>
    <row r="663484" spans="9:9">
      <c r="I663484" s="33"/>
    </row>
    <row r="663487" spans="9:9">
      <c r="I663487" s="33"/>
    </row>
    <row r="663506" spans="9:9">
      <c r="I663506" s="33"/>
    </row>
    <row r="663516" spans="9:9">
      <c r="I663516" s="33"/>
    </row>
    <row r="663519" spans="9:9">
      <c r="I663519" s="33"/>
    </row>
    <row r="663538" spans="9:9">
      <c r="I663538" s="33"/>
    </row>
    <row r="663548" spans="9:9">
      <c r="I663548" s="33"/>
    </row>
    <row r="663551" spans="9:9">
      <c r="I663551" s="33"/>
    </row>
    <row r="663570" spans="9:9">
      <c r="I663570" s="33"/>
    </row>
    <row r="663580" spans="9:9">
      <c r="I663580" s="33"/>
    </row>
    <row r="663583" spans="9:9">
      <c r="I663583" s="33"/>
    </row>
    <row r="663602" spans="9:9">
      <c r="I663602" s="33"/>
    </row>
    <row r="663612" spans="9:9">
      <c r="I663612" s="33"/>
    </row>
    <row r="663615" spans="9:9">
      <c r="I663615" s="33"/>
    </row>
    <row r="663634" spans="9:9">
      <c r="I663634" s="33"/>
    </row>
    <row r="663644" spans="9:9">
      <c r="I663644" s="33"/>
    </row>
    <row r="663647" spans="9:9">
      <c r="I663647" s="33"/>
    </row>
    <row r="663666" spans="9:9">
      <c r="I663666" s="33"/>
    </row>
    <row r="663676" spans="9:9">
      <c r="I663676" s="33"/>
    </row>
    <row r="663679" spans="9:9">
      <c r="I663679" s="33"/>
    </row>
    <row r="663698" spans="9:9">
      <c r="I663698" s="33"/>
    </row>
    <row r="663708" spans="9:9">
      <c r="I663708" s="33"/>
    </row>
    <row r="663711" spans="9:9">
      <c r="I663711" s="33"/>
    </row>
    <row r="663730" spans="9:9">
      <c r="I663730" s="33"/>
    </row>
    <row r="663740" spans="9:9">
      <c r="I663740" s="33"/>
    </row>
    <row r="663743" spans="9:9">
      <c r="I663743" s="33"/>
    </row>
    <row r="663762" spans="9:9">
      <c r="I663762" s="33"/>
    </row>
    <row r="663772" spans="9:9">
      <c r="I663772" s="33"/>
    </row>
    <row r="663775" spans="9:9">
      <c r="I663775" s="33"/>
    </row>
    <row r="663794" spans="9:9">
      <c r="I663794" s="33"/>
    </row>
    <row r="663804" spans="9:9">
      <c r="I663804" s="33"/>
    </row>
    <row r="663807" spans="9:9">
      <c r="I663807" s="33"/>
    </row>
    <row r="663826" spans="9:9">
      <c r="I663826" s="33"/>
    </row>
    <row r="663836" spans="9:9">
      <c r="I663836" s="33"/>
    </row>
    <row r="663839" spans="9:9">
      <c r="I663839" s="33"/>
    </row>
    <row r="663858" spans="9:9">
      <c r="I663858" s="33"/>
    </row>
    <row r="663868" spans="9:9">
      <c r="I663868" s="33"/>
    </row>
    <row r="663871" spans="9:9">
      <c r="I663871" s="33"/>
    </row>
    <row r="663890" spans="9:9">
      <c r="I663890" s="33"/>
    </row>
    <row r="663900" spans="9:9">
      <c r="I663900" s="33"/>
    </row>
    <row r="663903" spans="9:9">
      <c r="I663903" s="33"/>
    </row>
    <row r="663922" spans="9:9">
      <c r="I663922" s="33"/>
    </row>
    <row r="663932" spans="9:9">
      <c r="I663932" s="33"/>
    </row>
    <row r="663935" spans="9:9">
      <c r="I663935" s="33"/>
    </row>
    <row r="663954" spans="9:9">
      <c r="I663954" s="33"/>
    </row>
    <row r="663964" spans="9:9">
      <c r="I663964" s="33"/>
    </row>
    <row r="663967" spans="9:9">
      <c r="I663967" s="33"/>
    </row>
    <row r="663986" spans="9:9">
      <c r="I663986" s="33"/>
    </row>
    <row r="663996" spans="9:9">
      <c r="I663996" s="33"/>
    </row>
    <row r="663999" spans="9:9">
      <c r="I663999" s="33"/>
    </row>
    <row r="664018" spans="9:9">
      <c r="I664018" s="33"/>
    </row>
    <row r="664028" spans="9:9">
      <c r="I664028" s="33"/>
    </row>
    <row r="664031" spans="9:9">
      <c r="I664031" s="33"/>
    </row>
    <row r="664050" spans="9:9">
      <c r="I664050" s="33"/>
    </row>
    <row r="664060" spans="9:9">
      <c r="I664060" s="33"/>
    </row>
    <row r="664063" spans="9:9">
      <c r="I664063" s="33"/>
    </row>
    <row r="664082" spans="9:9">
      <c r="I664082" s="33"/>
    </row>
    <row r="664092" spans="9:9">
      <c r="I664092" s="33"/>
    </row>
    <row r="664095" spans="9:9">
      <c r="I664095" s="33"/>
    </row>
    <row r="664114" spans="9:9">
      <c r="I664114" s="33"/>
    </row>
    <row r="664124" spans="9:9">
      <c r="I664124" s="33"/>
    </row>
    <row r="664127" spans="9:9">
      <c r="I664127" s="33"/>
    </row>
    <row r="664146" spans="9:9">
      <c r="I664146" s="33"/>
    </row>
    <row r="664156" spans="9:9">
      <c r="I664156" s="33"/>
    </row>
    <row r="664159" spans="9:9">
      <c r="I664159" s="33"/>
    </row>
    <row r="664178" spans="9:9">
      <c r="I664178" s="33"/>
    </row>
    <row r="664188" spans="9:9">
      <c r="I664188" s="33"/>
    </row>
    <row r="664191" spans="9:9">
      <c r="I664191" s="33"/>
    </row>
    <row r="664210" spans="9:9">
      <c r="I664210" s="33"/>
    </row>
    <row r="664220" spans="9:9">
      <c r="I664220" s="33"/>
    </row>
    <row r="664223" spans="9:9">
      <c r="I664223" s="33"/>
    </row>
    <row r="664242" spans="9:9">
      <c r="I664242" s="33"/>
    </row>
    <row r="664252" spans="9:9">
      <c r="I664252" s="33"/>
    </row>
    <row r="664255" spans="9:9">
      <c r="I664255" s="33"/>
    </row>
    <row r="664274" spans="9:9">
      <c r="I664274" s="33"/>
    </row>
    <row r="664284" spans="9:9">
      <c r="I664284" s="33"/>
    </row>
    <row r="664287" spans="9:9">
      <c r="I664287" s="33"/>
    </row>
    <row r="664306" spans="9:9">
      <c r="I664306" s="33"/>
    </row>
    <row r="664316" spans="9:9">
      <c r="I664316" s="33"/>
    </row>
    <row r="664319" spans="9:9">
      <c r="I664319" s="33"/>
    </row>
    <row r="664338" spans="9:9">
      <c r="I664338" s="33"/>
    </row>
    <row r="664348" spans="9:9">
      <c r="I664348" s="33"/>
    </row>
    <row r="664351" spans="9:9">
      <c r="I664351" s="33"/>
    </row>
    <row r="664370" spans="9:9">
      <c r="I664370" s="33"/>
    </row>
    <row r="664380" spans="9:9">
      <c r="I664380" s="33"/>
    </row>
    <row r="664383" spans="9:9">
      <c r="I664383" s="33"/>
    </row>
    <row r="664402" spans="9:9">
      <c r="I664402" s="33"/>
    </row>
    <row r="664412" spans="9:9">
      <c r="I664412" s="33"/>
    </row>
    <row r="664415" spans="9:9">
      <c r="I664415" s="33"/>
    </row>
    <row r="664434" spans="9:9">
      <c r="I664434" s="33"/>
    </row>
    <row r="664444" spans="9:9">
      <c r="I664444" s="33"/>
    </row>
    <row r="664447" spans="9:9">
      <c r="I664447" s="33"/>
    </row>
    <row r="664466" spans="9:9">
      <c r="I664466" s="33"/>
    </row>
    <row r="664476" spans="9:9">
      <c r="I664476" s="33"/>
    </row>
    <row r="664479" spans="9:9">
      <c r="I664479" s="33"/>
    </row>
    <row r="664498" spans="9:9">
      <c r="I664498" s="33"/>
    </row>
    <row r="664508" spans="9:9">
      <c r="I664508" s="33"/>
    </row>
    <row r="664511" spans="9:9">
      <c r="I664511" s="33"/>
    </row>
    <row r="664530" spans="9:9">
      <c r="I664530" s="33"/>
    </row>
    <row r="664540" spans="9:9">
      <c r="I664540" s="33"/>
    </row>
    <row r="664543" spans="9:9">
      <c r="I664543" s="33"/>
    </row>
    <row r="664562" spans="9:9">
      <c r="I664562" s="33"/>
    </row>
    <row r="664572" spans="9:9">
      <c r="I664572" s="33"/>
    </row>
    <row r="664575" spans="9:9">
      <c r="I664575" s="33"/>
    </row>
    <row r="664594" spans="9:9">
      <c r="I664594" s="33"/>
    </row>
    <row r="664604" spans="9:9">
      <c r="I664604" s="33"/>
    </row>
    <row r="664607" spans="9:9">
      <c r="I664607" s="33"/>
    </row>
    <row r="664626" spans="9:9">
      <c r="I664626" s="33"/>
    </row>
    <row r="664636" spans="9:9">
      <c r="I664636" s="33"/>
    </row>
    <row r="664639" spans="9:9">
      <c r="I664639" s="33"/>
    </row>
    <row r="664658" spans="9:9">
      <c r="I664658" s="33"/>
    </row>
    <row r="664668" spans="9:9">
      <c r="I664668" s="33"/>
    </row>
    <row r="664671" spans="9:9">
      <c r="I664671" s="33"/>
    </row>
    <row r="664690" spans="9:9">
      <c r="I664690" s="33"/>
    </row>
    <row r="664700" spans="9:9">
      <c r="I664700" s="33"/>
    </row>
    <row r="664703" spans="9:9">
      <c r="I664703" s="33"/>
    </row>
    <row r="664722" spans="9:9">
      <c r="I664722" s="33"/>
    </row>
    <row r="664732" spans="9:9">
      <c r="I664732" s="33"/>
    </row>
    <row r="664735" spans="9:9">
      <c r="I664735" s="33"/>
    </row>
    <row r="664754" spans="9:9">
      <c r="I664754" s="33"/>
    </row>
    <row r="664764" spans="9:9">
      <c r="I664764" s="33"/>
    </row>
    <row r="664767" spans="9:9">
      <c r="I664767" s="33"/>
    </row>
    <row r="664786" spans="9:9">
      <c r="I664786" s="33"/>
    </row>
    <row r="664796" spans="9:9">
      <c r="I664796" s="33"/>
    </row>
    <row r="664799" spans="9:9">
      <c r="I664799" s="33"/>
    </row>
    <row r="664818" spans="9:9">
      <c r="I664818" s="33"/>
    </row>
    <row r="664828" spans="9:9">
      <c r="I664828" s="33"/>
    </row>
    <row r="664831" spans="9:9">
      <c r="I664831" s="33"/>
    </row>
    <row r="664850" spans="9:9">
      <c r="I664850" s="33"/>
    </row>
    <row r="664860" spans="9:9">
      <c r="I664860" s="33"/>
    </row>
    <row r="664863" spans="9:9">
      <c r="I664863" s="33"/>
    </row>
    <row r="664882" spans="9:9">
      <c r="I664882" s="33"/>
    </row>
    <row r="664892" spans="9:9">
      <c r="I664892" s="33"/>
    </row>
    <row r="664895" spans="9:9">
      <c r="I664895" s="33"/>
    </row>
    <row r="664914" spans="9:9">
      <c r="I664914" s="33"/>
    </row>
    <row r="664924" spans="9:9">
      <c r="I664924" s="33"/>
    </row>
    <row r="664927" spans="9:9">
      <c r="I664927" s="33"/>
    </row>
    <row r="664946" spans="9:9">
      <c r="I664946" s="33"/>
    </row>
    <row r="664956" spans="9:9">
      <c r="I664956" s="33"/>
    </row>
    <row r="664959" spans="9:9">
      <c r="I664959" s="33"/>
    </row>
    <row r="664978" spans="9:9">
      <c r="I664978" s="33"/>
    </row>
    <row r="664988" spans="9:9">
      <c r="I664988" s="33"/>
    </row>
    <row r="664991" spans="9:9">
      <c r="I664991" s="33"/>
    </row>
    <row r="665010" spans="9:9">
      <c r="I665010" s="33"/>
    </row>
    <row r="665020" spans="9:9">
      <c r="I665020" s="33"/>
    </row>
    <row r="665023" spans="9:9">
      <c r="I665023" s="33"/>
    </row>
    <row r="665042" spans="9:9">
      <c r="I665042" s="33"/>
    </row>
    <row r="665052" spans="9:9">
      <c r="I665052" s="33"/>
    </row>
    <row r="665055" spans="9:9">
      <c r="I665055" s="33"/>
    </row>
    <row r="665074" spans="9:9">
      <c r="I665074" s="33"/>
    </row>
    <row r="665084" spans="9:9">
      <c r="I665084" s="33"/>
    </row>
    <row r="665087" spans="9:9">
      <c r="I665087" s="33"/>
    </row>
    <row r="665106" spans="9:9">
      <c r="I665106" s="33"/>
    </row>
    <row r="665116" spans="9:9">
      <c r="I665116" s="33"/>
    </row>
    <row r="665119" spans="9:9">
      <c r="I665119" s="33"/>
    </row>
    <row r="665138" spans="9:9">
      <c r="I665138" s="33"/>
    </row>
    <row r="665148" spans="9:9">
      <c r="I665148" s="33"/>
    </row>
    <row r="665151" spans="9:9">
      <c r="I665151" s="33"/>
    </row>
    <row r="665170" spans="9:9">
      <c r="I665170" s="33"/>
    </row>
    <row r="665180" spans="9:9">
      <c r="I665180" s="33"/>
    </row>
    <row r="665183" spans="9:9">
      <c r="I665183" s="33"/>
    </row>
    <row r="665202" spans="9:9">
      <c r="I665202" s="33"/>
    </row>
    <row r="665212" spans="9:9">
      <c r="I665212" s="33"/>
    </row>
    <row r="665215" spans="9:9">
      <c r="I665215" s="33"/>
    </row>
    <row r="665234" spans="9:9">
      <c r="I665234" s="33"/>
    </row>
    <row r="665244" spans="9:9">
      <c r="I665244" s="33"/>
    </row>
    <row r="665247" spans="9:9">
      <c r="I665247" s="33"/>
    </row>
    <row r="665266" spans="9:9">
      <c r="I665266" s="33"/>
    </row>
    <row r="665276" spans="9:9">
      <c r="I665276" s="33"/>
    </row>
    <row r="665279" spans="9:9">
      <c r="I665279" s="33"/>
    </row>
    <row r="665298" spans="9:9">
      <c r="I665298" s="33"/>
    </row>
    <row r="665308" spans="9:9">
      <c r="I665308" s="33"/>
    </row>
    <row r="665311" spans="9:9">
      <c r="I665311" s="33"/>
    </row>
    <row r="665330" spans="9:9">
      <c r="I665330" s="33"/>
    </row>
    <row r="665340" spans="9:9">
      <c r="I665340" s="33"/>
    </row>
    <row r="665343" spans="9:9">
      <c r="I665343" s="33"/>
    </row>
    <row r="665362" spans="9:9">
      <c r="I665362" s="33"/>
    </row>
    <row r="665372" spans="9:9">
      <c r="I665372" s="33"/>
    </row>
    <row r="665375" spans="9:9">
      <c r="I665375" s="33"/>
    </row>
    <row r="665394" spans="9:9">
      <c r="I665394" s="33"/>
    </row>
    <row r="665404" spans="9:9">
      <c r="I665404" s="33"/>
    </row>
    <row r="665407" spans="9:9">
      <c r="I665407" s="33"/>
    </row>
    <row r="665426" spans="9:9">
      <c r="I665426" s="33"/>
    </row>
    <row r="665436" spans="9:9">
      <c r="I665436" s="33"/>
    </row>
    <row r="665439" spans="9:9">
      <c r="I665439" s="33"/>
    </row>
    <row r="665458" spans="9:9">
      <c r="I665458" s="33"/>
    </row>
    <row r="665468" spans="9:9">
      <c r="I665468" s="33"/>
    </row>
    <row r="665471" spans="9:9">
      <c r="I665471" s="33"/>
    </row>
    <row r="665490" spans="9:9">
      <c r="I665490" s="33"/>
    </row>
    <row r="665500" spans="9:9">
      <c r="I665500" s="33"/>
    </row>
    <row r="665503" spans="9:9">
      <c r="I665503" s="33"/>
    </row>
    <row r="665522" spans="9:9">
      <c r="I665522" s="33"/>
    </row>
    <row r="665532" spans="9:9">
      <c r="I665532" s="33"/>
    </row>
    <row r="665535" spans="9:9">
      <c r="I665535" s="33"/>
    </row>
    <row r="665554" spans="9:9">
      <c r="I665554" s="33"/>
    </row>
    <row r="665564" spans="9:9">
      <c r="I665564" s="33"/>
    </row>
    <row r="665567" spans="9:9">
      <c r="I665567" s="33"/>
    </row>
    <row r="665586" spans="9:9">
      <c r="I665586" s="33"/>
    </row>
    <row r="665596" spans="9:9">
      <c r="I665596" s="33"/>
    </row>
    <row r="665599" spans="9:9">
      <c r="I665599" s="33"/>
    </row>
    <row r="665618" spans="9:9">
      <c r="I665618" s="33"/>
    </row>
    <row r="665628" spans="9:9">
      <c r="I665628" s="33"/>
    </row>
    <row r="665631" spans="9:9">
      <c r="I665631" s="33"/>
    </row>
    <row r="665650" spans="9:9">
      <c r="I665650" s="33"/>
    </row>
    <row r="665660" spans="9:9">
      <c r="I665660" s="33"/>
    </row>
    <row r="665663" spans="9:9">
      <c r="I665663" s="33"/>
    </row>
    <row r="665682" spans="9:9">
      <c r="I665682" s="33"/>
    </row>
    <row r="665692" spans="9:9">
      <c r="I665692" s="33"/>
    </row>
    <row r="665695" spans="9:9">
      <c r="I665695" s="33"/>
    </row>
    <row r="665714" spans="9:9">
      <c r="I665714" s="33"/>
    </row>
    <row r="665724" spans="9:9">
      <c r="I665724" s="33"/>
    </row>
    <row r="665727" spans="9:9">
      <c r="I665727" s="33"/>
    </row>
    <row r="665746" spans="9:9">
      <c r="I665746" s="33"/>
    </row>
    <row r="665756" spans="9:9">
      <c r="I665756" s="33"/>
    </row>
    <row r="665759" spans="9:9">
      <c r="I665759" s="33"/>
    </row>
    <row r="665778" spans="9:9">
      <c r="I665778" s="33"/>
    </row>
    <row r="665788" spans="9:9">
      <c r="I665788" s="33"/>
    </row>
    <row r="665791" spans="9:9">
      <c r="I665791" s="33"/>
    </row>
    <row r="665810" spans="9:9">
      <c r="I665810" s="33"/>
    </row>
    <row r="665820" spans="9:9">
      <c r="I665820" s="33"/>
    </row>
    <row r="665823" spans="9:9">
      <c r="I665823" s="33"/>
    </row>
    <row r="665842" spans="9:9">
      <c r="I665842" s="33"/>
    </row>
    <row r="665852" spans="9:9">
      <c r="I665852" s="33"/>
    </row>
    <row r="665855" spans="9:9">
      <c r="I665855" s="33"/>
    </row>
    <row r="665874" spans="9:9">
      <c r="I665874" s="33"/>
    </row>
    <row r="665884" spans="9:9">
      <c r="I665884" s="33"/>
    </row>
    <row r="665887" spans="9:9">
      <c r="I665887" s="33"/>
    </row>
    <row r="665906" spans="9:9">
      <c r="I665906" s="33"/>
    </row>
    <row r="665916" spans="9:9">
      <c r="I665916" s="33"/>
    </row>
    <row r="665919" spans="9:9">
      <c r="I665919" s="33"/>
    </row>
    <row r="665938" spans="9:9">
      <c r="I665938" s="33"/>
    </row>
    <row r="665948" spans="9:9">
      <c r="I665948" s="33"/>
    </row>
    <row r="665951" spans="9:9">
      <c r="I665951" s="33"/>
    </row>
    <row r="665970" spans="9:9">
      <c r="I665970" s="33"/>
    </row>
    <row r="665980" spans="9:9">
      <c r="I665980" s="33"/>
    </row>
    <row r="665983" spans="9:9">
      <c r="I665983" s="33"/>
    </row>
    <row r="666002" spans="9:9">
      <c r="I666002" s="33"/>
    </row>
    <row r="666012" spans="9:9">
      <c r="I666012" s="33"/>
    </row>
    <row r="666015" spans="9:9">
      <c r="I666015" s="33"/>
    </row>
    <row r="666034" spans="9:9">
      <c r="I666034" s="33"/>
    </row>
    <row r="666044" spans="9:9">
      <c r="I666044" s="33"/>
    </row>
    <row r="666047" spans="9:9">
      <c r="I666047" s="33"/>
    </row>
    <row r="666066" spans="9:9">
      <c r="I666066" s="33"/>
    </row>
    <row r="666076" spans="9:9">
      <c r="I666076" s="33"/>
    </row>
    <row r="666079" spans="9:9">
      <c r="I666079" s="33"/>
    </row>
    <row r="666098" spans="9:9">
      <c r="I666098" s="33"/>
    </row>
    <row r="666108" spans="9:9">
      <c r="I666108" s="33"/>
    </row>
    <row r="666111" spans="9:9">
      <c r="I666111" s="33"/>
    </row>
    <row r="666130" spans="9:9">
      <c r="I666130" s="33"/>
    </row>
    <row r="666140" spans="9:9">
      <c r="I666140" s="33"/>
    </row>
    <row r="666143" spans="9:9">
      <c r="I666143" s="33"/>
    </row>
    <row r="666162" spans="9:9">
      <c r="I666162" s="33"/>
    </row>
    <row r="666172" spans="9:9">
      <c r="I666172" s="33"/>
    </row>
    <row r="666175" spans="9:9">
      <c r="I666175" s="33"/>
    </row>
    <row r="666194" spans="9:9">
      <c r="I666194" s="33"/>
    </row>
    <row r="666204" spans="9:9">
      <c r="I666204" s="33"/>
    </row>
    <row r="666207" spans="9:9">
      <c r="I666207" s="33"/>
    </row>
    <row r="666226" spans="9:9">
      <c r="I666226" s="33"/>
    </row>
    <row r="666236" spans="9:9">
      <c r="I666236" s="33"/>
    </row>
    <row r="666239" spans="9:9">
      <c r="I666239" s="33"/>
    </row>
    <row r="666258" spans="9:9">
      <c r="I666258" s="33"/>
    </row>
    <row r="666268" spans="9:9">
      <c r="I666268" s="33"/>
    </row>
    <row r="666271" spans="9:9">
      <c r="I666271" s="33"/>
    </row>
    <row r="666290" spans="9:9">
      <c r="I666290" s="33"/>
    </row>
    <row r="666300" spans="9:9">
      <c r="I666300" s="33"/>
    </row>
    <row r="666303" spans="9:9">
      <c r="I666303" s="33"/>
    </row>
    <row r="666322" spans="9:9">
      <c r="I666322" s="33"/>
    </row>
    <row r="666332" spans="9:9">
      <c r="I666332" s="33"/>
    </row>
    <row r="666335" spans="9:9">
      <c r="I666335" s="33"/>
    </row>
    <row r="666354" spans="9:9">
      <c r="I666354" s="33"/>
    </row>
    <row r="666364" spans="9:9">
      <c r="I666364" s="33"/>
    </row>
    <row r="666367" spans="9:9">
      <c r="I666367" s="33"/>
    </row>
    <row r="666386" spans="9:9">
      <c r="I666386" s="33"/>
    </row>
    <row r="666396" spans="9:9">
      <c r="I666396" s="33"/>
    </row>
    <row r="666399" spans="9:9">
      <c r="I666399" s="33"/>
    </row>
    <row r="666418" spans="9:9">
      <c r="I666418" s="33"/>
    </row>
    <row r="666428" spans="9:9">
      <c r="I666428" s="33"/>
    </row>
    <row r="666431" spans="9:9">
      <c r="I666431" s="33"/>
    </row>
    <row r="666450" spans="9:9">
      <c r="I666450" s="33"/>
    </row>
    <row r="666460" spans="9:9">
      <c r="I666460" s="33"/>
    </row>
    <row r="666463" spans="9:9">
      <c r="I666463" s="33"/>
    </row>
    <row r="666482" spans="9:9">
      <c r="I666482" s="33"/>
    </row>
    <row r="666492" spans="9:9">
      <c r="I666492" s="33"/>
    </row>
    <row r="666495" spans="9:9">
      <c r="I666495" s="33"/>
    </row>
    <row r="666514" spans="9:9">
      <c r="I666514" s="33"/>
    </row>
    <row r="666524" spans="9:9">
      <c r="I666524" s="33"/>
    </row>
    <row r="666527" spans="9:9">
      <c r="I666527" s="33"/>
    </row>
    <row r="666546" spans="9:9">
      <c r="I666546" s="33"/>
    </row>
    <row r="666556" spans="9:9">
      <c r="I666556" s="33"/>
    </row>
    <row r="666559" spans="9:9">
      <c r="I666559" s="33"/>
    </row>
    <row r="666578" spans="9:9">
      <c r="I666578" s="33"/>
    </row>
    <row r="666588" spans="9:9">
      <c r="I666588" s="33"/>
    </row>
    <row r="666591" spans="9:9">
      <c r="I666591" s="33"/>
    </row>
    <row r="666610" spans="9:9">
      <c r="I666610" s="33"/>
    </row>
    <row r="666620" spans="9:9">
      <c r="I666620" s="33"/>
    </row>
    <row r="666623" spans="9:9">
      <c r="I666623" s="33"/>
    </row>
    <row r="666642" spans="9:9">
      <c r="I666642" s="33"/>
    </row>
    <row r="666652" spans="9:9">
      <c r="I666652" s="33"/>
    </row>
    <row r="666655" spans="9:9">
      <c r="I666655" s="33"/>
    </row>
    <row r="666674" spans="9:9">
      <c r="I666674" s="33"/>
    </row>
    <row r="666684" spans="9:9">
      <c r="I666684" s="33"/>
    </row>
    <row r="666687" spans="9:9">
      <c r="I666687" s="33"/>
    </row>
    <row r="666706" spans="9:9">
      <c r="I666706" s="33"/>
    </row>
    <row r="666716" spans="9:9">
      <c r="I666716" s="33"/>
    </row>
    <row r="666719" spans="9:9">
      <c r="I666719" s="33"/>
    </row>
    <row r="666738" spans="9:9">
      <c r="I666738" s="33"/>
    </row>
    <row r="666748" spans="9:9">
      <c r="I666748" s="33"/>
    </row>
    <row r="666751" spans="9:9">
      <c r="I666751" s="33"/>
    </row>
    <row r="666770" spans="9:9">
      <c r="I666770" s="33"/>
    </row>
    <row r="666780" spans="9:9">
      <c r="I666780" s="33"/>
    </row>
    <row r="666783" spans="9:9">
      <c r="I666783" s="33"/>
    </row>
    <row r="666802" spans="9:9">
      <c r="I666802" s="33"/>
    </row>
    <row r="666812" spans="9:9">
      <c r="I666812" s="33"/>
    </row>
    <row r="666815" spans="9:9">
      <c r="I666815" s="33"/>
    </row>
    <row r="666834" spans="9:9">
      <c r="I666834" s="33"/>
    </row>
    <row r="666844" spans="9:9">
      <c r="I666844" s="33"/>
    </row>
    <row r="666847" spans="9:9">
      <c r="I666847" s="33"/>
    </row>
    <row r="666866" spans="9:9">
      <c r="I666866" s="33"/>
    </row>
    <row r="666876" spans="9:9">
      <c r="I666876" s="33"/>
    </row>
    <row r="666879" spans="9:9">
      <c r="I666879" s="33"/>
    </row>
    <row r="666898" spans="9:9">
      <c r="I666898" s="33"/>
    </row>
    <row r="666908" spans="9:9">
      <c r="I666908" s="33"/>
    </row>
    <row r="666911" spans="9:9">
      <c r="I666911" s="33"/>
    </row>
    <row r="666930" spans="9:9">
      <c r="I666930" s="33"/>
    </row>
    <row r="666940" spans="9:9">
      <c r="I666940" s="33"/>
    </row>
    <row r="666943" spans="9:9">
      <c r="I666943" s="33"/>
    </row>
    <row r="666962" spans="9:9">
      <c r="I666962" s="33"/>
    </row>
    <row r="666972" spans="9:9">
      <c r="I666972" s="33"/>
    </row>
    <row r="666975" spans="9:9">
      <c r="I666975" s="33"/>
    </row>
    <row r="666994" spans="9:9">
      <c r="I666994" s="33"/>
    </row>
    <row r="667004" spans="9:9">
      <c r="I667004" s="33"/>
    </row>
    <row r="667007" spans="9:9">
      <c r="I667007" s="33"/>
    </row>
    <row r="667026" spans="9:9">
      <c r="I667026" s="33"/>
    </row>
    <row r="667036" spans="9:9">
      <c r="I667036" s="33"/>
    </row>
    <row r="667039" spans="9:9">
      <c r="I667039" s="33"/>
    </row>
    <row r="667058" spans="9:9">
      <c r="I667058" s="33"/>
    </row>
    <row r="667068" spans="9:9">
      <c r="I667068" s="33"/>
    </row>
    <row r="667071" spans="9:9">
      <c r="I667071" s="33"/>
    </row>
    <row r="667090" spans="9:9">
      <c r="I667090" s="33"/>
    </row>
    <row r="667100" spans="9:9">
      <c r="I667100" s="33"/>
    </row>
    <row r="667103" spans="9:9">
      <c r="I667103" s="33"/>
    </row>
    <row r="667122" spans="9:9">
      <c r="I667122" s="33"/>
    </row>
    <row r="667132" spans="9:9">
      <c r="I667132" s="33"/>
    </row>
    <row r="667135" spans="9:9">
      <c r="I667135" s="33"/>
    </row>
    <row r="667154" spans="9:9">
      <c r="I667154" s="33"/>
    </row>
    <row r="667164" spans="9:9">
      <c r="I667164" s="33"/>
    </row>
    <row r="667167" spans="9:9">
      <c r="I667167" s="33"/>
    </row>
    <row r="667186" spans="9:9">
      <c r="I667186" s="33"/>
    </row>
    <row r="667196" spans="9:9">
      <c r="I667196" s="33"/>
    </row>
    <row r="667199" spans="9:9">
      <c r="I667199" s="33"/>
    </row>
    <row r="667218" spans="9:9">
      <c r="I667218" s="33"/>
    </row>
    <row r="667228" spans="9:9">
      <c r="I667228" s="33"/>
    </row>
    <row r="667231" spans="9:9">
      <c r="I667231" s="33"/>
    </row>
    <row r="667250" spans="9:9">
      <c r="I667250" s="33"/>
    </row>
    <row r="667260" spans="9:9">
      <c r="I667260" s="33"/>
    </row>
    <row r="667263" spans="9:9">
      <c r="I667263" s="33"/>
    </row>
    <row r="667282" spans="9:9">
      <c r="I667282" s="33"/>
    </row>
    <row r="667292" spans="9:9">
      <c r="I667292" s="33"/>
    </row>
    <row r="667295" spans="9:9">
      <c r="I667295" s="33"/>
    </row>
    <row r="667314" spans="9:9">
      <c r="I667314" s="33"/>
    </row>
    <row r="667324" spans="9:9">
      <c r="I667324" s="33"/>
    </row>
    <row r="667327" spans="9:9">
      <c r="I667327" s="33"/>
    </row>
    <row r="667346" spans="9:9">
      <c r="I667346" s="33"/>
    </row>
    <row r="667356" spans="9:9">
      <c r="I667356" s="33"/>
    </row>
    <row r="667359" spans="9:9">
      <c r="I667359" s="33"/>
    </row>
    <row r="667378" spans="9:9">
      <c r="I667378" s="33"/>
    </row>
    <row r="667388" spans="9:9">
      <c r="I667388" s="33"/>
    </row>
    <row r="667391" spans="9:9">
      <c r="I667391" s="33"/>
    </row>
    <row r="667410" spans="9:9">
      <c r="I667410" s="33"/>
    </row>
    <row r="667420" spans="9:9">
      <c r="I667420" s="33"/>
    </row>
    <row r="667423" spans="9:9">
      <c r="I667423" s="33"/>
    </row>
    <row r="667442" spans="9:9">
      <c r="I667442" s="33"/>
    </row>
    <row r="667452" spans="9:9">
      <c r="I667452" s="33"/>
    </row>
    <row r="667455" spans="9:9">
      <c r="I667455" s="33"/>
    </row>
    <row r="667474" spans="9:9">
      <c r="I667474" s="33"/>
    </row>
    <row r="667484" spans="9:9">
      <c r="I667484" s="33"/>
    </row>
    <row r="667487" spans="9:9">
      <c r="I667487" s="33"/>
    </row>
    <row r="667506" spans="9:9">
      <c r="I667506" s="33"/>
    </row>
    <row r="667516" spans="9:9">
      <c r="I667516" s="33"/>
    </row>
    <row r="667519" spans="9:9">
      <c r="I667519" s="33"/>
    </row>
    <row r="667538" spans="9:9">
      <c r="I667538" s="33"/>
    </row>
    <row r="667548" spans="9:9">
      <c r="I667548" s="33"/>
    </row>
    <row r="667551" spans="9:9">
      <c r="I667551" s="33"/>
    </row>
    <row r="667570" spans="9:9">
      <c r="I667570" s="33"/>
    </row>
    <row r="667580" spans="9:9">
      <c r="I667580" s="33"/>
    </row>
    <row r="667583" spans="9:9">
      <c r="I667583" s="33"/>
    </row>
    <row r="667602" spans="9:9">
      <c r="I667602" s="33"/>
    </row>
    <row r="667612" spans="9:9">
      <c r="I667612" s="33"/>
    </row>
    <row r="667615" spans="9:9">
      <c r="I667615" s="33"/>
    </row>
    <row r="667634" spans="9:9">
      <c r="I667634" s="33"/>
    </row>
    <row r="667644" spans="9:9">
      <c r="I667644" s="33"/>
    </row>
    <row r="667647" spans="9:9">
      <c r="I667647" s="33"/>
    </row>
    <row r="667666" spans="9:9">
      <c r="I667666" s="33"/>
    </row>
    <row r="667676" spans="9:9">
      <c r="I667676" s="33"/>
    </row>
    <row r="667679" spans="9:9">
      <c r="I667679" s="33"/>
    </row>
    <row r="667698" spans="9:9">
      <c r="I667698" s="33"/>
    </row>
    <row r="667708" spans="9:9">
      <c r="I667708" s="33"/>
    </row>
    <row r="667711" spans="9:9">
      <c r="I667711" s="33"/>
    </row>
    <row r="667730" spans="9:9">
      <c r="I667730" s="33"/>
    </row>
    <row r="667740" spans="9:9">
      <c r="I667740" s="33"/>
    </row>
    <row r="667743" spans="9:9">
      <c r="I667743" s="33"/>
    </row>
    <row r="667762" spans="9:9">
      <c r="I667762" s="33"/>
    </row>
    <row r="667772" spans="9:9">
      <c r="I667772" s="33"/>
    </row>
    <row r="667775" spans="9:9">
      <c r="I667775" s="33"/>
    </row>
    <row r="667794" spans="9:9">
      <c r="I667794" s="33"/>
    </row>
    <row r="667804" spans="9:9">
      <c r="I667804" s="33"/>
    </row>
    <row r="667807" spans="9:9">
      <c r="I667807" s="33"/>
    </row>
    <row r="667826" spans="9:9">
      <c r="I667826" s="33"/>
    </row>
    <row r="667836" spans="9:9">
      <c r="I667836" s="33"/>
    </row>
    <row r="667839" spans="9:9">
      <c r="I667839" s="33"/>
    </row>
    <row r="667858" spans="9:9">
      <c r="I667858" s="33"/>
    </row>
    <row r="667868" spans="9:9">
      <c r="I667868" s="33"/>
    </row>
    <row r="667871" spans="9:9">
      <c r="I667871" s="33"/>
    </row>
    <row r="667890" spans="9:9">
      <c r="I667890" s="33"/>
    </row>
    <row r="667900" spans="9:9">
      <c r="I667900" s="33"/>
    </row>
    <row r="667903" spans="9:9">
      <c r="I667903" s="33"/>
    </row>
    <row r="667922" spans="9:9">
      <c r="I667922" s="33"/>
    </row>
    <row r="667932" spans="9:9">
      <c r="I667932" s="33"/>
    </row>
    <row r="667935" spans="9:9">
      <c r="I667935" s="33"/>
    </row>
    <row r="667954" spans="9:9">
      <c r="I667954" s="33"/>
    </row>
    <row r="667964" spans="9:9">
      <c r="I667964" s="33"/>
    </row>
    <row r="667967" spans="9:9">
      <c r="I667967" s="33"/>
    </row>
    <row r="667986" spans="9:9">
      <c r="I667986" s="33"/>
    </row>
    <row r="667996" spans="9:9">
      <c r="I667996" s="33"/>
    </row>
    <row r="667999" spans="9:9">
      <c r="I667999" s="33"/>
    </row>
    <row r="668018" spans="9:9">
      <c r="I668018" s="33"/>
    </row>
    <row r="668028" spans="9:9">
      <c r="I668028" s="33"/>
    </row>
    <row r="668031" spans="9:9">
      <c r="I668031" s="33"/>
    </row>
    <row r="668050" spans="9:9">
      <c r="I668050" s="33"/>
    </row>
    <row r="668060" spans="9:9">
      <c r="I668060" s="33"/>
    </row>
    <row r="668063" spans="9:9">
      <c r="I668063" s="33"/>
    </row>
    <row r="668082" spans="9:9">
      <c r="I668082" s="33"/>
    </row>
    <row r="668092" spans="9:9">
      <c r="I668092" s="33"/>
    </row>
    <row r="668095" spans="9:9">
      <c r="I668095" s="33"/>
    </row>
    <row r="668114" spans="9:9">
      <c r="I668114" s="33"/>
    </row>
    <row r="668124" spans="9:9">
      <c r="I668124" s="33"/>
    </row>
    <row r="668127" spans="9:9">
      <c r="I668127" s="33"/>
    </row>
    <row r="668146" spans="9:9">
      <c r="I668146" s="33"/>
    </row>
    <row r="668156" spans="9:9">
      <c r="I668156" s="33"/>
    </row>
    <row r="668159" spans="9:9">
      <c r="I668159" s="33"/>
    </row>
    <row r="668178" spans="9:9">
      <c r="I668178" s="33"/>
    </row>
    <row r="668188" spans="9:9">
      <c r="I668188" s="33"/>
    </row>
    <row r="668191" spans="9:9">
      <c r="I668191" s="33"/>
    </row>
    <row r="668210" spans="9:9">
      <c r="I668210" s="33"/>
    </row>
    <row r="668220" spans="9:9">
      <c r="I668220" s="33"/>
    </row>
    <row r="668223" spans="9:9">
      <c r="I668223" s="33"/>
    </row>
    <row r="668242" spans="9:9">
      <c r="I668242" s="33"/>
    </row>
    <row r="668252" spans="9:9">
      <c r="I668252" s="33"/>
    </row>
    <row r="668255" spans="9:9">
      <c r="I668255" s="33"/>
    </row>
    <row r="668274" spans="9:9">
      <c r="I668274" s="33"/>
    </row>
    <row r="668284" spans="9:9">
      <c r="I668284" s="33"/>
    </row>
    <row r="668287" spans="9:9">
      <c r="I668287" s="33"/>
    </row>
    <row r="668306" spans="9:9">
      <c r="I668306" s="33"/>
    </row>
    <row r="668316" spans="9:9">
      <c r="I668316" s="33"/>
    </row>
    <row r="668319" spans="9:9">
      <c r="I668319" s="33"/>
    </row>
    <row r="668338" spans="9:9">
      <c r="I668338" s="33"/>
    </row>
    <row r="668348" spans="9:9">
      <c r="I668348" s="33"/>
    </row>
    <row r="668351" spans="9:9">
      <c r="I668351" s="33"/>
    </row>
    <row r="668370" spans="9:9">
      <c r="I668370" s="33"/>
    </row>
    <row r="668380" spans="9:9">
      <c r="I668380" s="33"/>
    </row>
    <row r="668383" spans="9:9">
      <c r="I668383" s="33"/>
    </row>
    <row r="668402" spans="9:9">
      <c r="I668402" s="33"/>
    </row>
    <row r="668412" spans="9:9">
      <c r="I668412" s="33"/>
    </row>
    <row r="668415" spans="9:9">
      <c r="I668415" s="33"/>
    </row>
    <row r="668434" spans="9:9">
      <c r="I668434" s="33"/>
    </row>
    <row r="668444" spans="9:9">
      <c r="I668444" s="33"/>
    </row>
    <row r="668447" spans="9:9">
      <c r="I668447" s="33"/>
    </row>
    <row r="668466" spans="9:9">
      <c r="I668466" s="33"/>
    </row>
    <row r="668476" spans="9:9">
      <c r="I668476" s="33"/>
    </row>
    <row r="668479" spans="9:9">
      <c r="I668479" s="33"/>
    </row>
    <row r="668498" spans="9:9">
      <c r="I668498" s="33"/>
    </row>
    <row r="668508" spans="9:9">
      <c r="I668508" s="33"/>
    </row>
    <row r="668511" spans="9:9">
      <c r="I668511" s="33"/>
    </row>
    <row r="668530" spans="9:9">
      <c r="I668530" s="33"/>
    </row>
    <row r="668540" spans="9:9">
      <c r="I668540" s="33"/>
    </row>
    <row r="668543" spans="9:9">
      <c r="I668543" s="33"/>
    </row>
    <row r="668562" spans="9:9">
      <c r="I668562" s="33"/>
    </row>
    <row r="668572" spans="9:9">
      <c r="I668572" s="33"/>
    </row>
    <row r="668575" spans="9:9">
      <c r="I668575" s="33"/>
    </row>
    <row r="668594" spans="9:9">
      <c r="I668594" s="33"/>
    </row>
    <row r="668604" spans="9:9">
      <c r="I668604" s="33"/>
    </row>
    <row r="668607" spans="9:9">
      <c r="I668607" s="33"/>
    </row>
    <row r="668626" spans="9:9">
      <c r="I668626" s="33"/>
    </row>
    <row r="668636" spans="9:9">
      <c r="I668636" s="33"/>
    </row>
    <row r="668639" spans="9:9">
      <c r="I668639" s="33"/>
    </row>
    <row r="668658" spans="9:9">
      <c r="I668658" s="33"/>
    </row>
    <row r="668668" spans="9:9">
      <c r="I668668" s="33"/>
    </row>
    <row r="668671" spans="9:9">
      <c r="I668671" s="33"/>
    </row>
    <row r="668690" spans="9:9">
      <c r="I668690" s="33"/>
    </row>
    <row r="668700" spans="9:9">
      <c r="I668700" s="33"/>
    </row>
    <row r="668703" spans="9:9">
      <c r="I668703" s="33"/>
    </row>
    <row r="668722" spans="9:9">
      <c r="I668722" s="33"/>
    </row>
    <row r="668732" spans="9:9">
      <c r="I668732" s="33"/>
    </row>
    <row r="668735" spans="9:9">
      <c r="I668735" s="33"/>
    </row>
    <row r="668754" spans="9:9">
      <c r="I668754" s="33"/>
    </row>
    <row r="668764" spans="9:9">
      <c r="I668764" s="33"/>
    </row>
    <row r="668767" spans="9:9">
      <c r="I668767" s="33"/>
    </row>
    <row r="668786" spans="9:9">
      <c r="I668786" s="33"/>
    </row>
    <row r="668796" spans="9:9">
      <c r="I668796" s="33"/>
    </row>
    <row r="668799" spans="9:9">
      <c r="I668799" s="33"/>
    </row>
    <row r="668818" spans="9:9">
      <c r="I668818" s="33"/>
    </row>
    <row r="668828" spans="9:9">
      <c r="I668828" s="33"/>
    </row>
    <row r="668831" spans="9:9">
      <c r="I668831" s="33"/>
    </row>
    <row r="668850" spans="9:9">
      <c r="I668850" s="33"/>
    </row>
    <row r="668860" spans="9:9">
      <c r="I668860" s="33"/>
    </row>
    <row r="668863" spans="9:9">
      <c r="I668863" s="33"/>
    </row>
    <row r="668882" spans="9:9">
      <c r="I668882" s="33"/>
    </row>
    <row r="668892" spans="9:9">
      <c r="I668892" s="33"/>
    </row>
    <row r="668895" spans="9:9">
      <c r="I668895" s="33"/>
    </row>
    <row r="668914" spans="9:9">
      <c r="I668914" s="33"/>
    </row>
    <row r="668924" spans="9:9">
      <c r="I668924" s="33"/>
    </row>
    <row r="668927" spans="9:9">
      <c r="I668927" s="33"/>
    </row>
    <row r="668946" spans="9:9">
      <c r="I668946" s="33"/>
    </row>
    <row r="668956" spans="9:9">
      <c r="I668956" s="33"/>
    </row>
    <row r="668959" spans="9:9">
      <c r="I668959" s="33"/>
    </row>
    <row r="668978" spans="9:9">
      <c r="I668978" s="33"/>
    </row>
    <row r="668988" spans="9:9">
      <c r="I668988" s="33"/>
    </row>
    <row r="668991" spans="9:9">
      <c r="I668991" s="33"/>
    </row>
    <row r="669010" spans="9:9">
      <c r="I669010" s="33"/>
    </row>
    <row r="669020" spans="9:9">
      <c r="I669020" s="33"/>
    </row>
    <row r="669023" spans="9:9">
      <c r="I669023" s="33"/>
    </row>
    <row r="669042" spans="9:9">
      <c r="I669042" s="33"/>
    </row>
    <row r="669052" spans="9:9">
      <c r="I669052" s="33"/>
    </row>
    <row r="669055" spans="9:9">
      <c r="I669055" s="33"/>
    </row>
    <row r="669074" spans="9:9">
      <c r="I669074" s="33"/>
    </row>
    <row r="669084" spans="9:9">
      <c r="I669084" s="33"/>
    </row>
    <row r="669087" spans="9:9">
      <c r="I669087" s="33"/>
    </row>
    <row r="669106" spans="9:9">
      <c r="I669106" s="33"/>
    </row>
    <row r="669116" spans="9:9">
      <c r="I669116" s="33"/>
    </row>
    <row r="669119" spans="9:9">
      <c r="I669119" s="33"/>
    </row>
    <row r="669138" spans="9:9">
      <c r="I669138" s="33"/>
    </row>
    <row r="669148" spans="9:9">
      <c r="I669148" s="33"/>
    </row>
    <row r="669151" spans="9:9">
      <c r="I669151" s="33"/>
    </row>
    <row r="669170" spans="9:9">
      <c r="I669170" s="33"/>
    </row>
    <row r="669180" spans="9:9">
      <c r="I669180" s="33"/>
    </row>
    <row r="669183" spans="9:9">
      <c r="I669183" s="33"/>
    </row>
    <row r="669202" spans="9:9">
      <c r="I669202" s="33"/>
    </row>
    <row r="669212" spans="9:9">
      <c r="I669212" s="33"/>
    </row>
    <row r="669215" spans="9:9">
      <c r="I669215" s="33"/>
    </row>
    <row r="669234" spans="9:9">
      <c r="I669234" s="33"/>
    </row>
    <row r="669244" spans="9:9">
      <c r="I669244" s="33"/>
    </row>
    <row r="669247" spans="9:9">
      <c r="I669247" s="33"/>
    </row>
    <row r="669266" spans="9:9">
      <c r="I669266" s="33"/>
    </row>
    <row r="669276" spans="9:9">
      <c r="I669276" s="33"/>
    </row>
    <row r="669279" spans="9:9">
      <c r="I669279" s="33"/>
    </row>
    <row r="669298" spans="9:9">
      <c r="I669298" s="33"/>
    </row>
    <row r="669308" spans="9:9">
      <c r="I669308" s="33"/>
    </row>
    <row r="669311" spans="9:9">
      <c r="I669311" s="33"/>
    </row>
    <row r="669330" spans="9:9">
      <c r="I669330" s="33"/>
    </row>
    <row r="669340" spans="9:9">
      <c r="I669340" s="33"/>
    </row>
    <row r="669343" spans="9:9">
      <c r="I669343" s="33"/>
    </row>
    <row r="669362" spans="9:9">
      <c r="I669362" s="33"/>
    </row>
    <row r="669372" spans="9:9">
      <c r="I669372" s="33"/>
    </row>
    <row r="669375" spans="9:9">
      <c r="I669375" s="33"/>
    </row>
    <row r="669394" spans="9:9">
      <c r="I669394" s="33"/>
    </row>
    <row r="669404" spans="9:9">
      <c r="I669404" s="33"/>
    </row>
    <row r="669407" spans="9:9">
      <c r="I669407" s="33"/>
    </row>
    <row r="669426" spans="9:9">
      <c r="I669426" s="33"/>
    </row>
    <row r="669436" spans="9:9">
      <c r="I669436" s="33"/>
    </row>
    <row r="669439" spans="9:9">
      <c r="I669439" s="33"/>
    </row>
    <row r="669458" spans="9:9">
      <c r="I669458" s="33"/>
    </row>
    <row r="669468" spans="9:9">
      <c r="I669468" s="33"/>
    </row>
    <row r="669471" spans="9:9">
      <c r="I669471" s="33"/>
    </row>
    <row r="669490" spans="9:9">
      <c r="I669490" s="33"/>
    </row>
    <row r="669500" spans="9:9">
      <c r="I669500" s="33"/>
    </row>
    <row r="669503" spans="9:9">
      <c r="I669503" s="33"/>
    </row>
    <row r="669522" spans="9:9">
      <c r="I669522" s="33"/>
    </row>
    <row r="669532" spans="9:9">
      <c r="I669532" s="33"/>
    </row>
    <row r="669535" spans="9:9">
      <c r="I669535" s="33"/>
    </row>
    <row r="669554" spans="9:9">
      <c r="I669554" s="33"/>
    </row>
    <row r="669564" spans="9:9">
      <c r="I669564" s="33"/>
    </row>
    <row r="669567" spans="9:9">
      <c r="I669567" s="33"/>
    </row>
    <row r="669586" spans="9:9">
      <c r="I669586" s="33"/>
    </row>
    <row r="669596" spans="9:9">
      <c r="I669596" s="33"/>
    </row>
    <row r="669599" spans="9:9">
      <c r="I669599" s="33"/>
    </row>
    <row r="669618" spans="9:9">
      <c r="I669618" s="33"/>
    </row>
    <row r="669628" spans="9:9">
      <c r="I669628" s="33"/>
    </row>
    <row r="669631" spans="9:9">
      <c r="I669631" s="33"/>
    </row>
    <row r="669650" spans="9:9">
      <c r="I669650" s="33"/>
    </row>
    <row r="669660" spans="9:9">
      <c r="I669660" s="33"/>
    </row>
    <row r="669663" spans="9:9">
      <c r="I669663" s="33"/>
    </row>
    <row r="669682" spans="9:9">
      <c r="I669682" s="33"/>
    </row>
    <row r="669692" spans="9:9">
      <c r="I669692" s="33"/>
    </row>
    <row r="669695" spans="9:9">
      <c r="I669695" s="33"/>
    </row>
    <row r="669714" spans="9:9">
      <c r="I669714" s="33"/>
    </row>
    <row r="669724" spans="9:9">
      <c r="I669724" s="33"/>
    </row>
    <row r="669727" spans="9:9">
      <c r="I669727" s="33"/>
    </row>
    <row r="669746" spans="9:9">
      <c r="I669746" s="33"/>
    </row>
    <row r="669756" spans="9:9">
      <c r="I669756" s="33"/>
    </row>
    <row r="669759" spans="9:9">
      <c r="I669759" s="33"/>
    </row>
    <row r="669778" spans="9:9">
      <c r="I669778" s="33"/>
    </row>
    <row r="669788" spans="9:9">
      <c r="I669788" s="33"/>
    </row>
    <row r="669791" spans="9:9">
      <c r="I669791" s="33"/>
    </row>
    <row r="669810" spans="9:9">
      <c r="I669810" s="33"/>
    </row>
    <row r="669820" spans="9:9">
      <c r="I669820" s="33"/>
    </row>
    <row r="669823" spans="9:9">
      <c r="I669823" s="33"/>
    </row>
    <row r="669842" spans="9:9">
      <c r="I669842" s="33"/>
    </row>
    <row r="669852" spans="9:9">
      <c r="I669852" s="33"/>
    </row>
    <row r="669855" spans="9:9">
      <c r="I669855" s="33"/>
    </row>
    <row r="669874" spans="9:9">
      <c r="I669874" s="33"/>
    </row>
    <row r="669884" spans="9:9">
      <c r="I669884" s="33"/>
    </row>
    <row r="669887" spans="9:9">
      <c r="I669887" s="33"/>
    </row>
    <row r="669906" spans="9:9">
      <c r="I669906" s="33"/>
    </row>
    <row r="669916" spans="9:9">
      <c r="I669916" s="33"/>
    </row>
    <row r="669919" spans="9:9">
      <c r="I669919" s="33"/>
    </row>
    <row r="669938" spans="9:9">
      <c r="I669938" s="33"/>
    </row>
    <row r="669948" spans="9:9">
      <c r="I669948" s="33"/>
    </row>
    <row r="669951" spans="9:9">
      <c r="I669951" s="33"/>
    </row>
    <row r="669970" spans="9:9">
      <c r="I669970" s="33"/>
    </row>
    <row r="669980" spans="9:9">
      <c r="I669980" s="33"/>
    </row>
    <row r="669983" spans="9:9">
      <c r="I669983" s="33"/>
    </row>
    <row r="670002" spans="9:9">
      <c r="I670002" s="33"/>
    </row>
    <row r="670012" spans="9:9">
      <c r="I670012" s="33"/>
    </row>
    <row r="670015" spans="9:9">
      <c r="I670015" s="33"/>
    </row>
    <row r="670034" spans="9:9">
      <c r="I670034" s="33"/>
    </row>
    <row r="670044" spans="9:9">
      <c r="I670044" s="33"/>
    </row>
    <row r="670047" spans="9:9">
      <c r="I670047" s="33"/>
    </row>
    <row r="670066" spans="9:9">
      <c r="I670066" s="33"/>
    </row>
    <row r="670076" spans="9:9">
      <c r="I670076" s="33"/>
    </row>
    <row r="670079" spans="9:9">
      <c r="I670079" s="33"/>
    </row>
    <row r="670098" spans="9:9">
      <c r="I670098" s="33"/>
    </row>
    <row r="670108" spans="9:9">
      <c r="I670108" s="33"/>
    </row>
    <row r="670111" spans="9:9">
      <c r="I670111" s="33"/>
    </row>
    <row r="670130" spans="9:9">
      <c r="I670130" s="33"/>
    </row>
    <row r="670140" spans="9:9">
      <c r="I670140" s="33"/>
    </row>
    <row r="670143" spans="9:9">
      <c r="I670143" s="33"/>
    </row>
    <row r="670162" spans="9:9">
      <c r="I670162" s="33"/>
    </row>
    <row r="670172" spans="9:9">
      <c r="I670172" s="33"/>
    </row>
    <row r="670175" spans="9:9">
      <c r="I670175" s="33"/>
    </row>
    <row r="670194" spans="9:9">
      <c r="I670194" s="33"/>
    </row>
    <row r="670204" spans="9:9">
      <c r="I670204" s="33"/>
    </row>
    <row r="670207" spans="9:9">
      <c r="I670207" s="33"/>
    </row>
    <row r="670226" spans="9:9">
      <c r="I670226" s="33"/>
    </row>
    <row r="670236" spans="9:9">
      <c r="I670236" s="33"/>
    </row>
    <row r="670239" spans="9:9">
      <c r="I670239" s="33"/>
    </row>
    <row r="670258" spans="9:9">
      <c r="I670258" s="33"/>
    </row>
    <row r="670268" spans="9:9">
      <c r="I670268" s="33"/>
    </row>
    <row r="670271" spans="9:9">
      <c r="I670271" s="33"/>
    </row>
    <row r="670290" spans="9:9">
      <c r="I670290" s="33"/>
    </row>
    <row r="670300" spans="9:9">
      <c r="I670300" s="33"/>
    </row>
    <row r="670303" spans="9:9">
      <c r="I670303" s="33"/>
    </row>
    <row r="670322" spans="9:9">
      <c r="I670322" s="33"/>
    </row>
    <row r="670332" spans="9:9">
      <c r="I670332" s="33"/>
    </row>
    <row r="670335" spans="9:9">
      <c r="I670335" s="33"/>
    </row>
    <row r="670354" spans="9:9">
      <c r="I670354" s="33"/>
    </row>
    <row r="670364" spans="9:9">
      <c r="I670364" s="33"/>
    </row>
    <row r="670367" spans="9:9">
      <c r="I670367" s="33"/>
    </row>
    <row r="670386" spans="9:9">
      <c r="I670386" s="33"/>
    </row>
    <row r="670396" spans="9:9">
      <c r="I670396" s="33"/>
    </row>
    <row r="670399" spans="9:9">
      <c r="I670399" s="33"/>
    </row>
    <row r="670418" spans="9:9">
      <c r="I670418" s="33"/>
    </row>
    <row r="670428" spans="9:9">
      <c r="I670428" s="33"/>
    </row>
    <row r="670431" spans="9:9">
      <c r="I670431" s="33"/>
    </row>
    <row r="670450" spans="9:9">
      <c r="I670450" s="33"/>
    </row>
    <row r="670460" spans="9:9">
      <c r="I670460" s="33"/>
    </row>
    <row r="670463" spans="9:9">
      <c r="I670463" s="33"/>
    </row>
    <row r="670482" spans="9:9">
      <c r="I670482" s="33"/>
    </row>
    <row r="670492" spans="9:9">
      <c r="I670492" s="33"/>
    </row>
    <row r="670495" spans="9:9">
      <c r="I670495" s="33"/>
    </row>
    <row r="670514" spans="9:9">
      <c r="I670514" s="33"/>
    </row>
    <row r="670524" spans="9:9">
      <c r="I670524" s="33"/>
    </row>
    <row r="670527" spans="9:9">
      <c r="I670527" s="33"/>
    </row>
    <row r="670546" spans="9:9">
      <c r="I670546" s="33"/>
    </row>
    <row r="670556" spans="9:9">
      <c r="I670556" s="33"/>
    </row>
    <row r="670559" spans="9:9">
      <c r="I670559" s="33"/>
    </row>
    <row r="670578" spans="9:9">
      <c r="I670578" s="33"/>
    </row>
    <row r="670588" spans="9:9">
      <c r="I670588" s="33"/>
    </row>
    <row r="670591" spans="9:9">
      <c r="I670591" s="33"/>
    </row>
    <row r="670610" spans="9:9">
      <c r="I670610" s="33"/>
    </row>
    <row r="670620" spans="9:9">
      <c r="I670620" s="33"/>
    </row>
    <row r="670623" spans="9:9">
      <c r="I670623" s="33"/>
    </row>
    <row r="670642" spans="9:9">
      <c r="I670642" s="33"/>
    </row>
    <row r="670652" spans="9:9">
      <c r="I670652" s="33"/>
    </row>
    <row r="670655" spans="9:9">
      <c r="I670655" s="33"/>
    </row>
    <row r="670674" spans="9:9">
      <c r="I670674" s="33"/>
    </row>
    <row r="670684" spans="9:9">
      <c r="I670684" s="33"/>
    </row>
    <row r="670687" spans="9:9">
      <c r="I670687" s="33"/>
    </row>
    <row r="670706" spans="9:9">
      <c r="I670706" s="33"/>
    </row>
    <row r="670716" spans="9:9">
      <c r="I670716" s="33"/>
    </row>
    <row r="670719" spans="9:9">
      <c r="I670719" s="33"/>
    </row>
    <row r="670738" spans="9:9">
      <c r="I670738" s="33"/>
    </row>
    <row r="670748" spans="9:9">
      <c r="I670748" s="33"/>
    </row>
    <row r="670751" spans="9:9">
      <c r="I670751" s="33"/>
    </row>
    <row r="670770" spans="9:9">
      <c r="I670770" s="33"/>
    </row>
    <row r="670780" spans="9:9">
      <c r="I670780" s="33"/>
    </row>
    <row r="670783" spans="9:9">
      <c r="I670783" s="33"/>
    </row>
    <row r="670802" spans="9:9">
      <c r="I670802" s="33"/>
    </row>
    <row r="670812" spans="9:9">
      <c r="I670812" s="33"/>
    </row>
    <row r="670815" spans="9:9">
      <c r="I670815" s="33"/>
    </row>
    <row r="670834" spans="9:9">
      <c r="I670834" s="33"/>
    </row>
    <row r="670844" spans="9:9">
      <c r="I670844" s="33"/>
    </row>
    <row r="670847" spans="9:9">
      <c r="I670847" s="33"/>
    </row>
    <row r="670866" spans="9:9">
      <c r="I670866" s="33"/>
    </row>
    <row r="670876" spans="9:9">
      <c r="I670876" s="33"/>
    </row>
    <row r="670879" spans="9:9">
      <c r="I670879" s="33"/>
    </row>
    <row r="670898" spans="9:9">
      <c r="I670898" s="33"/>
    </row>
    <row r="670908" spans="9:9">
      <c r="I670908" s="33"/>
    </row>
    <row r="670911" spans="9:9">
      <c r="I670911" s="33"/>
    </row>
    <row r="670930" spans="9:9">
      <c r="I670930" s="33"/>
    </row>
    <row r="670940" spans="9:9">
      <c r="I670940" s="33"/>
    </row>
    <row r="670943" spans="9:9">
      <c r="I670943" s="33"/>
    </row>
    <row r="670962" spans="9:9">
      <c r="I670962" s="33"/>
    </row>
    <row r="670972" spans="9:9">
      <c r="I670972" s="33"/>
    </row>
    <row r="670975" spans="9:9">
      <c r="I670975" s="33"/>
    </row>
    <row r="670994" spans="9:9">
      <c r="I670994" s="33"/>
    </row>
    <row r="671004" spans="9:9">
      <c r="I671004" s="33"/>
    </row>
    <row r="671007" spans="9:9">
      <c r="I671007" s="33"/>
    </row>
    <row r="671026" spans="9:9">
      <c r="I671026" s="33"/>
    </row>
    <row r="671036" spans="9:9">
      <c r="I671036" s="33"/>
    </row>
    <row r="671039" spans="9:9">
      <c r="I671039" s="33"/>
    </row>
    <row r="671058" spans="9:9">
      <c r="I671058" s="33"/>
    </row>
    <row r="671068" spans="9:9">
      <c r="I671068" s="33"/>
    </row>
    <row r="671071" spans="9:9">
      <c r="I671071" s="33"/>
    </row>
    <row r="671090" spans="9:9">
      <c r="I671090" s="33"/>
    </row>
    <row r="671100" spans="9:9">
      <c r="I671100" s="33"/>
    </row>
    <row r="671103" spans="9:9">
      <c r="I671103" s="33"/>
    </row>
    <row r="671122" spans="9:9">
      <c r="I671122" s="33"/>
    </row>
    <row r="671132" spans="9:9">
      <c r="I671132" s="33"/>
    </row>
    <row r="671135" spans="9:9">
      <c r="I671135" s="33"/>
    </row>
    <row r="671154" spans="9:9">
      <c r="I671154" s="33"/>
    </row>
    <row r="671164" spans="9:9">
      <c r="I671164" s="33"/>
    </row>
    <row r="671167" spans="9:9">
      <c r="I671167" s="33"/>
    </row>
    <row r="671186" spans="9:9">
      <c r="I671186" s="33"/>
    </row>
    <row r="671196" spans="9:9">
      <c r="I671196" s="33"/>
    </row>
    <row r="671199" spans="9:9">
      <c r="I671199" s="33"/>
    </row>
    <row r="671218" spans="9:9">
      <c r="I671218" s="33"/>
    </row>
    <row r="671228" spans="9:9">
      <c r="I671228" s="33"/>
    </row>
    <row r="671231" spans="9:9">
      <c r="I671231" s="33"/>
    </row>
    <row r="671250" spans="9:9">
      <c r="I671250" s="33"/>
    </row>
    <row r="671260" spans="9:9">
      <c r="I671260" s="33"/>
    </row>
    <row r="671263" spans="9:9">
      <c r="I671263" s="33"/>
    </row>
    <row r="671282" spans="9:9">
      <c r="I671282" s="33"/>
    </row>
    <row r="671292" spans="9:9">
      <c r="I671292" s="33"/>
    </row>
    <row r="671295" spans="9:9">
      <c r="I671295" s="33"/>
    </row>
    <row r="671314" spans="9:9">
      <c r="I671314" s="33"/>
    </row>
    <row r="671324" spans="9:9">
      <c r="I671324" s="33"/>
    </row>
    <row r="671327" spans="9:9">
      <c r="I671327" s="33"/>
    </row>
    <row r="671346" spans="9:9">
      <c r="I671346" s="33"/>
    </row>
    <row r="671356" spans="9:9">
      <c r="I671356" s="33"/>
    </row>
    <row r="671359" spans="9:9">
      <c r="I671359" s="33"/>
    </row>
    <row r="671378" spans="9:9">
      <c r="I671378" s="33"/>
    </row>
    <row r="671388" spans="9:9">
      <c r="I671388" s="33"/>
    </row>
    <row r="671391" spans="9:9">
      <c r="I671391" s="33"/>
    </row>
    <row r="671410" spans="9:9">
      <c r="I671410" s="33"/>
    </row>
    <row r="671420" spans="9:9">
      <c r="I671420" s="33"/>
    </row>
    <row r="671423" spans="9:9">
      <c r="I671423" s="33"/>
    </row>
    <row r="671442" spans="9:9">
      <c r="I671442" s="33"/>
    </row>
    <row r="671452" spans="9:9">
      <c r="I671452" s="33"/>
    </row>
    <row r="671455" spans="9:9">
      <c r="I671455" s="33"/>
    </row>
    <row r="671474" spans="9:9">
      <c r="I671474" s="33"/>
    </row>
    <row r="671484" spans="9:9">
      <c r="I671484" s="33"/>
    </row>
    <row r="671487" spans="9:9">
      <c r="I671487" s="33"/>
    </row>
    <row r="671506" spans="9:9">
      <c r="I671506" s="33"/>
    </row>
    <row r="671516" spans="9:9">
      <c r="I671516" s="33"/>
    </row>
    <row r="671519" spans="9:9">
      <c r="I671519" s="33"/>
    </row>
    <row r="671538" spans="9:9">
      <c r="I671538" s="33"/>
    </row>
    <row r="671548" spans="9:9">
      <c r="I671548" s="33"/>
    </row>
    <row r="671551" spans="9:9">
      <c r="I671551" s="33"/>
    </row>
    <row r="671570" spans="9:9">
      <c r="I671570" s="33"/>
    </row>
    <row r="671580" spans="9:9">
      <c r="I671580" s="33"/>
    </row>
    <row r="671583" spans="9:9">
      <c r="I671583" s="33"/>
    </row>
    <row r="671602" spans="9:9">
      <c r="I671602" s="33"/>
    </row>
    <row r="671612" spans="9:9">
      <c r="I671612" s="33"/>
    </row>
    <row r="671615" spans="9:9">
      <c r="I671615" s="33"/>
    </row>
    <row r="671634" spans="9:9">
      <c r="I671634" s="33"/>
    </row>
    <row r="671644" spans="9:9">
      <c r="I671644" s="33"/>
    </row>
    <row r="671647" spans="9:9">
      <c r="I671647" s="33"/>
    </row>
    <row r="671666" spans="9:9">
      <c r="I671666" s="33"/>
    </row>
    <row r="671676" spans="9:9">
      <c r="I671676" s="33"/>
    </row>
    <row r="671679" spans="9:9">
      <c r="I671679" s="33"/>
    </row>
    <row r="671698" spans="9:9">
      <c r="I671698" s="33"/>
    </row>
    <row r="671708" spans="9:9">
      <c r="I671708" s="33"/>
    </row>
    <row r="671711" spans="9:9">
      <c r="I671711" s="33"/>
    </row>
    <row r="671730" spans="9:9">
      <c r="I671730" s="33"/>
    </row>
    <row r="671740" spans="9:9">
      <c r="I671740" s="33"/>
    </row>
    <row r="671743" spans="9:9">
      <c r="I671743" s="33"/>
    </row>
    <row r="671762" spans="9:9">
      <c r="I671762" s="33"/>
    </row>
    <row r="671772" spans="9:9">
      <c r="I671772" s="33"/>
    </row>
    <row r="671775" spans="9:9">
      <c r="I671775" s="33"/>
    </row>
    <row r="671794" spans="9:9">
      <c r="I671794" s="33"/>
    </row>
    <row r="671804" spans="9:9">
      <c r="I671804" s="33"/>
    </row>
    <row r="671807" spans="9:9">
      <c r="I671807" s="33"/>
    </row>
    <row r="671826" spans="9:9">
      <c r="I671826" s="33"/>
    </row>
    <row r="671836" spans="9:9">
      <c r="I671836" s="33"/>
    </row>
    <row r="671839" spans="9:9">
      <c r="I671839" s="33"/>
    </row>
    <row r="671858" spans="9:9">
      <c r="I671858" s="33"/>
    </row>
    <row r="671868" spans="9:9">
      <c r="I671868" s="33"/>
    </row>
    <row r="671871" spans="9:9">
      <c r="I671871" s="33"/>
    </row>
    <row r="671890" spans="9:9">
      <c r="I671890" s="33"/>
    </row>
    <row r="671900" spans="9:9">
      <c r="I671900" s="33"/>
    </row>
    <row r="671903" spans="9:9">
      <c r="I671903" s="33"/>
    </row>
    <row r="671922" spans="9:9">
      <c r="I671922" s="33"/>
    </row>
    <row r="671932" spans="9:9">
      <c r="I671932" s="33"/>
    </row>
    <row r="671935" spans="9:9">
      <c r="I671935" s="33"/>
    </row>
    <row r="671954" spans="9:9">
      <c r="I671954" s="33"/>
    </row>
    <row r="671964" spans="9:9">
      <c r="I671964" s="33"/>
    </row>
    <row r="671967" spans="9:9">
      <c r="I671967" s="33"/>
    </row>
    <row r="671986" spans="9:9">
      <c r="I671986" s="33"/>
    </row>
    <row r="671996" spans="9:9">
      <c r="I671996" s="33"/>
    </row>
    <row r="671999" spans="9:9">
      <c r="I671999" s="33"/>
    </row>
    <row r="672018" spans="9:9">
      <c r="I672018" s="33"/>
    </row>
    <row r="672028" spans="9:9">
      <c r="I672028" s="33"/>
    </row>
    <row r="672031" spans="9:9">
      <c r="I672031" s="33"/>
    </row>
    <row r="672050" spans="9:9">
      <c r="I672050" s="33"/>
    </row>
    <row r="672060" spans="9:9">
      <c r="I672060" s="33"/>
    </row>
    <row r="672063" spans="9:9">
      <c r="I672063" s="33"/>
    </row>
    <row r="672082" spans="9:9">
      <c r="I672082" s="33"/>
    </row>
    <row r="672092" spans="9:9">
      <c r="I672092" s="33"/>
    </row>
    <row r="672095" spans="9:9">
      <c r="I672095" s="33"/>
    </row>
    <row r="672114" spans="9:9">
      <c r="I672114" s="33"/>
    </row>
    <row r="672124" spans="9:9">
      <c r="I672124" s="33"/>
    </row>
    <row r="672127" spans="9:9">
      <c r="I672127" s="33"/>
    </row>
    <row r="672146" spans="9:9">
      <c r="I672146" s="33"/>
    </row>
    <row r="672156" spans="9:9">
      <c r="I672156" s="33"/>
    </row>
    <row r="672159" spans="9:9">
      <c r="I672159" s="33"/>
    </row>
    <row r="672178" spans="9:9">
      <c r="I672178" s="33"/>
    </row>
    <row r="672188" spans="9:9">
      <c r="I672188" s="33"/>
    </row>
    <row r="672191" spans="9:9">
      <c r="I672191" s="33"/>
    </row>
    <row r="672210" spans="9:9">
      <c r="I672210" s="33"/>
    </row>
    <row r="672220" spans="9:9">
      <c r="I672220" s="33"/>
    </row>
    <row r="672223" spans="9:9">
      <c r="I672223" s="33"/>
    </row>
    <row r="672242" spans="9:9">
      <c r="I672242" s="33"/>
    </row>
    <row r="672252" spans="9:9">
      <c r="I672252" s="33"/>
    </row>
    <row r="672255" spans="9:9">
      <c r="I672255" s="33"/>
    </row>
    <row r="672274" spans="9:9">
      <c r="I672274" s="33"/>
    </row>
    <row r="672284" spans="9:9">
      <c r="I672284" s="33"/>
    </row>
    <row r="672287" spans="9:9">
      <c r="I672287" s="33"/>
    </row>
    <row r="672306" spans="9:9">
      <c r="I672306" s="33"/>
    </row>
    <row r="672316" spans="9:9">
      <c r="I672316" s="33"/>
    </row>
    <row r="672319" spans="9:9">
      <c r="I672319" s="33"/>
    </row>
    <row r="672338" spans="9:9">
      <c r="I672338" s="33"/>
    </row>
    <row r="672348" spans="9:9">
      <c r="I672348" s="33"/>
    </row>
    <row r="672351" spans="9:9">
      <c r="I672351" s="33"/>
    </row>
    <row r="672370" spans="9:9">
      <c r="I672370" s="33"/>
    </row>
    <row r="672380" spans="9:9">
      <c r="I672380" s="33"/>
    </row>
    <row r="672383" spans="9:9">
      <c r="I672383" s="33"/>
    </row>
    <row r="672402" spans="9:9">
      <c r="I672402" s="33"/>
    </row>
    <row r="672412" spans="9:9">
      <c r="I672412" s="33"/>
    </row>
    <row r="672415" spans="9:9">
      <c r="I672415" s="33"/>
    </row>
    <row r="672434" spans="9:9">
      <c r="I672434" s="33"/>
    </row>
    <row r="672444" spans="9:9">
      <c r="I672444" s="33"/>
    </row>
    <row r="672447" spans="9:9">
      <c r="I672447" s="33"/>
    </row>
    <row r="672466" spans="9:9">
      <c r="I672466" s="33"/>
    </row>
    <row r="672476" spans="9:9">
      <c r="I672476" s="33"/>
    </row>
    <row r="672479" spans="9:9">
      <c r="I672479" s="33"/>
    </row>
    <row r="672498" spans="9:9">
      <c r="I672498" s="33"/>
    </row>
    <row r="672508" spans="9:9">
      <c r="I672508" s="33"/>
    </row>
    <row r="672511" spans="9:9">
      <c r="I672511" s="33"/>
    </row>
    <row r="672530" spans="9:9">
      <c r="I672530" s="33"/>
    </row>
    <row r="672540" spans="9:9">
      <c r="I672540" s="33"/>
    </row>
    <row r="672543" spans="9:9">
      <c r="I672543" s="33"/>
    </row>
    <row r="672562" spans="9:9">
      <c r="I672562" s="33"/>
    </row>
    <row r="672572" spans="9:9">
      <c r="I672572" s="33"/>
    </row>
    <row r="672575" spans="9:9">
      <c r="I672575" s="33"/>
    </row>
    <row r="672594" spans="9:9">
      <c r="I672594" s="33"/>
    </row>
    <row r="672604" spans="9:9">
      <c r="I672604" s="33"/>
    </row>
    <row r="672607" spans="9:9">
      <c r="I672607" s="33"/>
    </row>
    <row r="672626" spans="9:9">
      <c r="I672626" s="33"/>
    </row>
    <row r="672636" spans="9:9">
      <c r="I672636" s="33"/>
    </row>
    <row r="672639" spans="9:9">
      <c r="I672639" s="33"/>
    </row>
    <row r="672658" spans="9:9">
      <c r="I672658" s="33"/>
    </row>
    <row r="672668" spans="9:9">
      <c r="I672668" s="33"/>
    </row>
    <row r="672671" spans="9:9">
      <c r="I672671" s="33"/>
    </row>
    <row r="672690" spans="9:9">
      <c r="I672690" s="33"/>
    </row>
    <row r="672700" spans="9:9">
      <c r="I672700" s="33"/>
    </row>
    <row r="672703" spans="9:9">
      <c r="I672703" s="33"/>
    </row>
    <row r="672722" spans="9:9">
      <c r="I672722" s="33"/>
    </row>
    <row r="672732" spans="9:9">
      <c r="I672732" s="33"/>
    </row>
    <row r="672735" spans="9:9">
      <c r="I672735" s="33"/>
    </row>
    <row r="672754" spans="9:9">
      <c r="I672754" s="33"/>
    </row>
    <row r="672764" spans="9:9">
      <c r="I672764" s="33"/>
    </row>
    <row r="672767" spans="9:9">
      <c r="I672767" s="33"/>
    </row>
    <row r="672786" spans="9:9">
      <c r="I672786" s="33"/>
    </row>
    <row r="672796" spans="9:9">
      <c r="I672796" s="33"/>
    </row>
    <row r="672799" spans="9:9">
      <c r="I672799" s="33"/>
    </row>
    <row r="672818" spans="9:9">
      <c r="I672818" s="33"/>
    </row>
    <row r="672828" spans="9:9">
      <c r="I672828" s="33"/>
    </row>
    <row r="672831" spans="9:9">
      <c r="I672831" s="33"/>
    </row>
    <row r="672850" spans="9:9">
      <c r="I672850" s="33"/>
    </row>
    <row r="672860" spans="9:9">
      <c r="I672860" s="33"/>
    </row>
    <row r="672863" spans="9:9">
      <c r="I672863" s="33"/>
    </row>
    <row r="672882" spans="9:9">
      <c r="I672882" s="33"/>
    </row>
    <row r="672892" spans="9:9">
      <c r="I672892" s="33"/>
    </row>
    <row r="672895" spans="9:9">
      <c r="I672895" s="33"/>
    </row>
    <row r="672914" spans="9:9">
      <c r="I672914" s="33"/>
    </row>
    <row r="672924" spans="9:9">
      <c r="I672924" s="33"/>
    </row>
    <row r="672927" spans="9:9">
      <c r="I672927" s="33"/>
    </row>
    <row r="672946" spans="9:9">
      <c r="I672946" s="33"/>
    </row>
    <row r="672956" spans="9:9">
      <c r="I672956" s="33"/>
    </row>
    <row r="672959" spans="9:9">
      <c r="I672959" s="33"/>
    </row>
    <row r="672978" spans="9:9">
      <c r="I672978" s="33"/>
    </row>
    <row r="672988" spans="9:9">
      <c r="I672988" s="33"/>
    </row>
    <row r="672991" spans="9:9">
      <c r="I672991" s="33"/>
    </row>
    <row r="673010" spans="9:9">
      <c r="I673010" s="33"/>
    </row>
    <row r="673020" spans="9:9">
      <c r="I673020" s="33"/>
    </row>
    <row r="673023" spans="9:9">
      <c r="I673023" s="33"/>
    </row>
    <row r="673042" spans="9:9">
      <c r="I673042" s="33"/>
    </row>
    <row r="673052" spans="9:9">
      <c r="I673052" s="33"/>
    </row>
    <row r="673055" spans="9:9">
      <c r="I673055" s="33"/>
    </row>
    <row r="673074" spans="9:9">
      <c r="I673074" s="33"/>
    </row>
    <row r="673084" spans="9:9">
      <c r="I673084" s="33"/>
    </row>
    <row r="673087" spans="9:9">
      <c r="I673087" s="33"/>
    </row>
    <row r="673106" spans="9:9">
      <c r="I673106" s="33"/>
    </row>
    <row r="673116" spans="9:9">
      <c r="I673116" s="33"/>
    </row>
    <row r="673119" spans="9:9">
      <c r="I673119" s="33"/>
    </row>
    <row r="673138" spans="9:9">
      <c r="I673138" s="33"/>
    </row>
    <row r="673148" spans="9:9">
      <c r="I673148" s="33"/>
    </row>
    <row r="673151" spans="9:9">
      <c r="I673151" s="33"/>
    </row>
    <row r="673170" spans="9:9">
      <c r="I673170" s="33"/>
    </row>
    <row r="673180" spans="9:9">
      <c r="I673180" s="33"/>
    </row>
    <row r="673183" spans="9:9">
      <c r="I673183" s="33"/>
    </row>
    <row r="673202" spans="9:9">
      <c r="I673202" s="33"/>
    </row>
    <row r="673212" spans="9:9">
      <c r="I673212" s="33"/>
    </row>
    <row r="673215" spans="9:9">
      <c r="I673215" s="33"/>
    </row>
    <row r="673234" spans="9:9">
      <c r="I673234" s="33"/>
    </row>
    <row r="673244" spans="9:9">
      <c r="I673244" s="33"/>
    </row>
    <row r="673247" spans="9:9">
      <c r="I673247" s="33"/>
    </row>
    <row r="673266" spans="9:9">
      <c r="I673266" s="33"/>
    </row>
    <row r="673276" spans="9:9">
      <c r="I673276" s="33"/>
    </row>
    <row r="673279" spans="9:9">
      <c r="I673279" s="33"/>
    </row>
    <row r="673298" spans="9:9">
      <c r="I673298" s="33"/>
    </row>
    <row r="673308" spans="9:9">
      <c r="I673308" s="33"/>
    </row>
    <row r="673311" spans="9:9">
      <c r="I673311" s="33"/>
    </row>
    <row r="673330" spans="9:9">
      <c r="I673330" s="33"/>
    </row>
    <row r="673340" spans="9:9">
      <c r="I673340" s="33"/>
    </row>
    <row r="673343" spans="9:9">
      <c r="I673343" s="33"/>
    </row>
    <row r="673362" spans="9:9">
      <c r="I673362" s="33"/>
    </row>
    <row r="673372" spans="9:9">
      <c r="I673372" s="33"/>
    </row>
    <row r="673375" spans="9:9">
      <c r="I673375" s="33"/>
    </row>
    <row r="673394" spans="9:9">
      <c r="I673394" s="33"/>
    </row>
    <row r="673404" spans="9:9">
      <c r="I673404" s="33"/>
    </row>
    <row r="673407" spans="9:9">
      <c r="I673407" s="33"/>
    </row>
    <row r="673426" spans="9:9">
      <c r="I673426" s="33"/>
    </row>
    <row r="673436" spans="9:9">
      <c r="I673436" s="33"/>
    </row>
    <row r="673439" spans="9:9">
      <c r="I673439" s="33"/>
    </row>
    <row r="673458" spans="9:9">
      <c r="I673458" s="33"/>
    </row>
    <row r="673468" spans="9:9">
      <c r="I673468" s="33"/>
    </row>
    <row r="673471" spans="9:9">
      <c r="I673471" s="33"/>
    </row>
    <row r="673490" spans="9:9">
      <c r="I673490" s="33"/>
    </row>
    <row r="673500" spans="9:9">
      <c r="I673500" s="33"/>
    </row>
    <row r="673503" spans="9:9">
      <c r="I673503" s="33"/>
    </row>
    <row r="673522" spans="9:9">
      <c r="I673522" s="33"/>
    </row>
    <row r="673532" spans="9:9">
      <c r="I673532" s="33"/>
    </row>
    <row r="673535" spans="9:9">
      <c r="I673535" s="33"/>
    </row>
    <row r="673554" spans="9:9">
      <c r="I673554" s="33"/>
    </row>
    <row r="673564" spans="9:9">
      <c r="I673564" s="33"/>
    </row>
    <row r="673567" spans="9:9">
      <c r="I673567" s="33"/>
    </row>
    <row r="673586" spans="9:9">
      <c r="I673586" s="33"/>
    </row>
    <row r="673596" spans="9:9">
      <c r="I673596" s="33"/>
    </row>
    <row r="673599" spans="9:9">
      <c r="I673599" s="33"/>
    </row>
    <row r="673618" spans="9:9">
      <c r="I673618" s="33"/>
    </row>
    <row r="673628" spans="9:9">
      <c r="I673628" s="33"/>
    </row>
    <row r="673631" spans="9:9">
      <c r="I673631" s="33"/>
    </row>
    <row r="673650" spans="9:9">
      <c r="I673650" s="33"/>
    </row>
    <row r="673660" spans="9:9">
      <c r="I673660" s="33"/>
    </row>
    <row r="673663" spans="9:9">
      <c r="I673663" s="33"/>
    </row>
    <row r="673682" spans="9:9">
      <c r="I673682" s="33"/>
    </row>
    <row r="673692" spans="9:9">
      <c r="I673692" s="33"/>
    </row>
    <row r="673695" spans="9:9">
      <c r="I673695" s="33"/>
    </row>
    <row r="673714" spans="9:9">
      <c r="I673714" s="33"/>
    </row>
    <row r="673724" spans="9:9">
      <c r="I673724" s="33"/>
    </row>
    <row r="673727" spans="9:9">
      <c r="I673727" s="33"/>
    </row>
    <row r="673746" spans="9:9">
      <c r="I673746" s="33"/>
    </row>
    <row r="673756" spans="9:9">
      <c r="I673756" s="33"/>
    </row>
    <row r="673759" spans="9:9">
      <c r="I673759" s="33"/>
    </row>
    <row r="673778" spans="9:9">
      <c r="I673778" s="33"/>
    </row>
    <row r="673788" spans="9:9">
      <c r="I673788" s="33"/>
    </row>
    <row r="673791" spans="9:9">
      <c r="I673791" s="33"/>
    </row>
    <row r="673810" spans="9:9">
      <c r="I673810" s="33"/>
    </row>
    <row r="673820" spans="9:9">
      <c r="I673820" s="33"/>
    </row>
    <row r="673823" spans="9:9">
      <c r="I673823" s="33"/>
    </row>
    <row r="673842" spans="9:9">
      <c r="I673842" s="33"/>
    </row>
    <row r="673852" spans="9:9">
      <c r="I673852" s="33"/>
    </row>
    <row r="673855" spans="9:9">
      <c r="I673855" s="33"/>
    </row>
    <row r="673874" spans="9:9">
      <c r="I673874" s="33"/>
    </row>
    <row r="673884" spans="9:9">
      <c r="I673884" s="33"/>
    </row>
    <row r="673887" spans="9:9">
      <c r="I673887" s="33"/>
    </row>
    <row r="673906" spans="9:9">
      <c r="I673906" s="33"/>
    </row>
    <row r="673916" spans="9:9">
      <c r="I673916" s="33"/>
    </row>
    <row r="673919" spans="9:9">
      <c r="I673919" s="33"/>
    </row>
    <row r="673938" spans="9:9">
      <c r="I673938" s="33"/>
    </row>
    <row r="673948" spans="9:9">
      <c r="I673948" s="33"/>
    </row>
    <row r="673951" spans="9:9">
      <c r="I673951" s="33"/>
    </row>
    <row r="673970" spans="9:9">
      <c r="I673970" s="33"/>
    </row>
    <row r="673980" spans="9:9">
      <c r="I673980" s="33"/>
    </row>
    <row r="673983" spans="9:9">
      <c r="I673983" s="33"/>
    </row>
    <row r="674002" spans="9:9">
      <c r="I674002" s="33"/>
    </row>
    <row r="674012" spans="9:9">
      <c r="I674012" s="33"/>
    </row>
    <row r="674015" spans="9:9">
      <c r="I674015" s="33"/>
    </row>
    <row r="674034" spans="9:9">
      <c r="I674034" s="33"/>
    </row>
    <row r="674044" spans="9:9">
      <c r="I674044" s="33"/>
    </row>
    <row r="674047" spans="9:9">
      <c r="I674047" s="33"/>
    </row>
    <row r="674066" spans="9:9">
      <c r="I674066" s="33"/>
    </row>
    <row r="674076" spans="9:9">
      <c r="I674076" s="33"/>
    </row>
    <row r="674079" spans="9:9">
      <c r="I674079" s="33"/>
    </row>
    <row r="674098" spans="9:9">
      <c r="I674098" s="33"/>
    </row>
    <row r="674108" spans="9:9">
      <c r="I674108" s="33"/>
    </row>
    <row r="674111" spans="9:9">
      <c r="I674111" s="33"/>
    </row>
    <row r="674130" spans="9:9">
      <c r="I674130" s="33"/>
    </row>
    <row r="674140" spans="9:9">
      <c r="I674140" s="33"/>
    </row>
    <row r="674143" spans="9:9">
      <c r="I674143" s="33"/>
    </row>
    <row r="674162" spans="9:9">
      <c r="I674162" s="33"/>
    </row>
    <row r="674172" spans="9:9">
      <c r="I674172" s="33"/>
    </row>
    <row r="674175" spans="9:9">
      <c r="I674175" s="33"/>
    </row>
    <row r="674194" spans="9:9">
      <c r="I674194" s="33"/>
    </row>
    <row r="674204" spans="9:9">
      <c r="I674204" s="33"/>
    </row>
    <row r="674207" spans="9:9">
      <c r="I674207" s="33"/>
    </row>
    <row r="674226" spans="9:9">
      <c r="I674226" s="33"/>
    </row>
    <row r="674236" spans="9:9">
      <c r="I674236" s="33"/>
    </row>
    <row r="674239" spans="9:9">
      <c r="I674239" s="33"/>
    </row>
    <row r="674258" spans="9:9">
      <c r="I674258" s="33"/>
    </row>
    <row r="674268" spans="9:9">
      <c r="I674268" s="33"/>
    </row>
    <row r="674271" spans="9:9">
      <c r="I674271" s="33"/>
    </row>
    <row r="674290" spans="9:9">
      <c r="I674290" s="33"/>
    </row>
    <row r="674300" spans="9:9">
      <c r="I674300" s="33"/>
    </row>
    <row r="674303" spans="9:9">
      <c r="I674303" s="33"/>
    </row>
    <row r="674322" spans="9:9">
      <c r="I674322" s="33"/>
    </row>
    <row r="674332" spans="9:9">
      <c r="I674332" s="33"/>
    </row>
    <row r="674335" spans="9:9">
      <c r="I674335" s="33"/>
    </row>
    <row r="674354" spans="9:9">
      <c r="I674354" s="33"/>
    </row>
    <row r="674364" spans="9:9">
      <c r="I674364" s="33"/>
    </row>
    <row r="674367" spans="9:9">
      <c r="I674367" s="33"/>
    </row>
    <row r="674386" spans="9:9">
      <c r="I674386" s="33"/>
    </row>
    <row r="674396" spans="9:9">
      <c r="I674396" s="33"/>
    </row>
    <row r="674399" spans="9:9">
      <c r="I674399" s="33"/>
    </row>
    <row r="674418" spans="9:9">
      <c r="I674418" s="33"/>
    </row>
    <row r="674428" spans="9:9">
      <c r="I674428" s="33"/>
    </row>
    <row r="674431" spans="9:9">
      <c r="I674431" s="33"/>
    </row>
    <row r="674450" spans="9:9">
      <c r="I674450" s="33"/>
    </row>
    <row r="674460" spans="9:9">
      <c r="I674460" s="33"/>
    </row>
    <row r="674463" spans="9:9">
      <c r="I674463" s="33"/>
    </row>
    <row r="674482" spans="9:9">
      <c r="I674482" s="33"/>
    </row>
    <row r="674492" spans="9:9">
      <c r="I674492" s="33"/>
    </row>
    <row r="674495" spans="9:9">
      <c r="I674495" s="33"/>
    </row>
    <row r="674514" spans="9:9">
      <c r="I674514" s="33"/>
    </row>
    <row r="674524" spans="9:9">
      <c r="I674524" s="33"/>
    </row>
    <row r="674527" spans="9:9">
      <c r="I674527" s="33"/>
    </row>
    <row r="674546" spans="9:9">
      <c r="I674546" s="33"/>
    </row>
    <row r="674556" spans="9:9">
      <c r="I674556" s="33"/>
    </row>
    <row r="674559" spans="9:9">
      <c r="I674559" s="33"/>
    </row>
    <row r="674578" spans="9:9">
      <c r="I674578" s="33"/>
    </row>
    <row r="674588" spans="9:9">
      <c r="I674588" s="33"/>
    </row>
    <row r="674591" spans="9:9">
      <c r="I674591" s="33"/>
    </row>
    <row r="674610" spans="9:9">
      <c r="I674610" s="33"/>
    </row>
    <row r="674620" spans="9:9">
      <c r="I674620" s="33"/>
    </row>
    <row r="674623" spans="9:9">
      <c r="I674623" s="33"/>
    </row>
    <row r="674642" spans="9:9">
      <c r="I674642" s="33"/>
    </row>
    <row r="674652" spans="9:9">
      <c r="I674652" s="33"/>
    </row>
    <row r="674655" spans="9:9">
      <c r="I674655" s="33"/>
    </row>
    <row r="674674" spans="9:9">
      <c r="I674674" s="33"/>
    </row>
    <row r="674684" spans="9:9">
      <c r="I674684" s="33"/>
    </row>
    <row r="674687" spans="9:9">
      <c r="I674687" s="33"/>
    </row>
    <row r="674706" spans="9:9">
      <c r="I674706" s="33"/>
    </row>
    <row r="674716" spans="9:9">
      <c r="I674716" s="33"/>
    </row>
    <row r="674719" spans="9:9">
      <c r="I674719" s="33"/>
    </row>
    <row r="674738" spans="9:9">
      <c r="I674738" s="33"/>
    </row>
    <row r="674748" spans="9:9">
      <c r="I674748" s="33"/>
    </row>
    <row r="674751" spans="9:9">
      <c r="I674751" s="33"/>
    </row>
    <row r="674770" spans="9:9">
      <c r="I674770" s="33"/>
    </row>
    <row r="674780" spans="9:9">
      <c r="I674780" s="33"/>
    </row>
    <row r="674783" spans="9:9">
      <c r="I674783" s="33"/>
    </row>
    <row r="674802" spans="9:9">
      <c r="I674802" s="33"/>
    </row>
    <row r="674812" spans="9:9">
      <c r="I674812" s="33"/>
    </row>
    <row r="674815" spans="9:9">
      <c r="I674815" s="33"/>
    </row>
    <row r="674834" spans="9:9">
      <c r="I674834" s="33"/>
    </row>
    <row r="674844" spans="9:9">
      <c r="I674844" s="33"/>
    </row>
    <row r="674847" spans="9:9">
      <c r="I674847" s="33"/>
    </row>
    <row r="674866" spans="9:9">
      <c r="I674866" s="33"/>
    </row>
    <row r="674876" spans="9:9">
      <c r="I674876" s="33"/>
    </row>
    <row r="674879" spans="9:9">
      <c r="I674879" s="33"/>
    </row>
    <row r="674898" spans="9:9">
      <c r="I674898" s="33"/>
    </row>
    <row r="674908" spans="9:9">
      <c r="I674908" s="33"/>
    </row>
    <row r="674911" spans="9:9">
      <c r="I674911" s="33"/>
    </row>
    <row r="674930" spans="9:9">
      <c r="I674930" s="33"/>
    </row>
    <row r="674940" spans="9:9">
      <c r="I674940" s="33"/>
    </row>
    <row r="674943" spans="9:9">
      <c r="I674943" s="33"/>
    </row>
    <row r="674962" spans="9:9">
      <c r="I674962" s="33"/>
    </row>
    <row r="674972" spans="9:9">
      <c r="I674972" s="33"/>
    </row>
    <row r="674975" spans="9:9">
      <c r="I674975" s="33"/>
    </row>
    <row r="674994" spans="9:9">
      <c r="I674994" s="33"/>
    </row>
    <row r="675004" spans="9:9">
      <c r="I675004" s="33"/>
    </row>
    <row r="675007" spans="9:9">
      <c r="I675007" s="33"/>
    </row>
    <row r="675026" spans="9:9">
      <c r="I675026" s="33"/>
    </row>
    <row r="675036" spans="9:9">
      <c r="I675036" s="33"/>
    </row>
    <row r="675039" spans="9:9">
      <c r="I675039" s="33"/>
    </row>
    <row r="675058" spans="9:9">
      <c r="I675058" s="33"/>
    </row>
    <row r="675068" spans="9:9">
      <c r="I675068" s="33"/>
    </row>
    <row r="675071" spans="9:9">
      <c r="I675071" s="33"/>
    </row>
    <row r="675090" spans="9:9">
      <c r="I675090" s="33"/>
    </row>
    <row r="675100" spans="9:9">
      <c r="I675100" s="33"/>
    </row>
    <row r="675103" spans="9:9">
      <c r="I675103" s="33"/>
    </row>
    <row r="675122" spans="9:9">
      <c r="I675122" s="33"/>
    </row>
    <row r="675132" spans="9:9">
      <c r="I675132" s="33"/>
    </row>
    <row r="675135" spans="9:9">
      <c r="I675135" s="33"/>
    </row>
    <row r="675154" spans="9:9">
      <c r="I675154" s="33"/>
    </row>
    <row r="675164" spans="9:9">
      <c r="I675164" s="33"/>
    </row>
    <row r="675167" spans="9:9">
      <c r="I675167" s="33"/>
    </row>
    <row r="675186" spans="9:9">
      <c r="I675186" s="33"/>
    </row>
    <row r="675196" spans="9:9">
      <c r="I675196" s="33"/>
    </row>
    <row r="675199" spans="9:9">
      <c r="I675199" s="33"/>
    </row>
    <row r="675218" spans="9:9">
      <c r="I675218" s="33"/>
    </row>
    <row r="675228" spans="9:9">
      <c r="I675228" s="33"/>
    </row>
    <row r="675231" spans="9:9">
      <c r="I675231" s="33"/>
    </row>
    <row r="675250" spans="9:9">
      <c r="I675250" s="33"/>
    </row>
    <row r="675260" spans="9:9">
      <c r="I675260" s="33"/>
    </row>
    <row r="675263" spans="9:9">
      <c r="I675263" s="33"/>
    </row>
    <row r="675282" spans="9:9">
      <c r="I675282" s="33"/>
    </row>
    <row r="675292" spans="9:9">
      <c r="I675292" s="33"/>
    </row>
    <row r="675295" spans="9:9">
      <c r="I675295" s="33"/>
    </row>
    <row r="675314" spans="9:9">
      <c r="I675314" s="33"/>
    </row>
    <row r="675324" spans="9:9">
      <c r="I675324" s="33"/>
    </row>
    <row r="675327" spans="9:9">
      <c r="I675327" s="33"/>
    </row>
    <row r="675346" spans="9:9">
      <c r="I675346" s="33"/>
    </row>
    <row r="675356" spans="9:9">
      <c r="I675356" s="33"/>
    </row>
    <row r="675359" spans="9:9">
      <c r="I675359" s="33"/>
    </row>
    <row r="675378" spans="9:9">
      <c r="I675378" s="33"/>
    </row>
    <row r="675388" spans="9:9">
      <c r="I675388" s="33"/>
    </row>
    <row r="675391" spans="9:9">
      <c r="I675391" s="33"/>
    </row>
    <row r="675410" spans="9:9">
      <c r="I675410" s="33"/>
    </row>
    <row r="675420" spans="9:9">
      <c r="I675420" s="33"/>
    </row>
    <row r="675423" spans="9:9">
      <c r="I675423" s="33"/>
    </row>
    <row r="675442" spans="9:9">
      <c r="I675442" s="33"/>
    </row>
    <row r="675452" spans="9:9">
      <c r="I675452" s="33"/>
    </row>
    <row r="675455" spans="9:9">
      <c r="I675455" s="33"/>
    </row>
    <row r="675474" spans="9:9">
      <c r="I675474" s="33"/>
    </row>
    <row r="675484" spans="9:9">
      <c r="I675484" s="33"/>
    </row>
    <row r="675487" spans="9:9">
      <c r="I675487" s="33"/>
    </row>
    <row r="675506" spans="9:9">
      <c r="I675506" s="33"/>
    </row>
    <row r="675516" spans="9:9">
      <c r="I675516" s="33"/>
    </row>
    <row r="675519" spans="9:9">
      <c r="I675519" s="33"/>
    </row>
    <row r="675538" spans="9:9">
      <c r="I675538" s="33"/>
    </row>
    <row r="675548" spans="9:9">
      <c r="I675548" s="33"/>
    </row>
    <row r="675551" spans="9:9">
      <c r="I675551" s="33"/>
    </row>
    <row r="675570" spans="9:9">
      <c r="I675570" s="33"/>
    </row>
    <row r="675580" spans="9:9">
      <c r="I675580" s="33"/>
    </row>
    <row r="675583" spans="9:9">
      <c r="I675583" s="33"/>
    </row>
    <row r="675602" spans="9:9">
      <c r="I675602" s="33"/>
    </row>
    <row r="675612" spans="9:9">
      <c r="I675612" s="33"/>
    </row>
    <row r="675615" spans="9:9">
      <c r="I675615" s="33"/>
    </row>
    <row r="675634" spans="9:9">
      <c r="I675634" s="33"/>
    </row>
    <row r="675644" spans="9:9">
      <c r="I675644" s="33"/>
    </row>
    <row r="675647" spans="9:9">
      <c r="I675647" s="33"/>
    </row>
    <row r="675666" spans="9:9">
      <c r="I675666" s="33"/>
    </row>
    <row r="675676" spans="9:9">
      <c r="I675676" s="33"/>
    </row>
    <row r="675679" spans="9:9">
      <c r="I675679" s="33"/>
    </row>
    <row r="675698" spans="9:9">
      <c r="I675698" s="33"/>
    </row>
    <row r="675708" spans="9:9">
      <c r="I675708" s="33"/>
    </row>
    <row r="675711" spans="9:9">
      <c r="I675711" s="33"/>
    </row>
    <row r="675730" spans="9:9">
      <c r="I675730" s="33"/>
    </row>
    <row r="675740" spans="9:9">
      <c r="I675740" s="33"/>
    </row>
    <row r="675743" spans="9:9">
      <c r="I675743" s="33"/>
    </row>
    <row r="675762" spans="9:9">
      <c r="I675762" s="33"/>
    </row>
    <row r="675772" spans="9:9">
      <c r="I675772" s="33"/>
    </row>
    <row r="675775" spans="9:9">
      <c r="I675775" s="33"/>
    </row>
    <row r="675794" spans="9:9">
      <c r="I675794" s="33"/>
    </row>
    <row r="675804" spans="9:9">
      <c r="I675804" s="33"/>
    </row>
    <row r="675807" spans="9:9">
      <c r="I675807" s="33"/>
    </row>
    <row r="675826" spans="9:9">
      <c r="I675826" s="33"/>
    </row>
    <row r="675836" spans="9:9">
      <c r="I675836" s="33"/>
    </row>
    <row r="675839" spans="9:9">
      <c r="I675839" s="33"/>
    </row>
    <row r="675858" spans="9:9">
      <c r="I675858" s="33"/>
    </row>
    <row r="675868" spans="9:9">
      <c r="I675868" s="33"/>
    </row>
    <row r="675871" spans="9:9">
      <c r="I675871" s="33"/>
    </row>
    <row r="675890" spans="9:9">
      <c r="I675890" s="33"/>
    </row>
    <row r="675900" spans="9:9">
      <c r="I675900" s="33"/>
    </row>
    <row r="675903" spans="9:9">
      <c r="I675903" s="33"/>
    </row>
    <row r="675922" spans="9:9">
      <c r="I675922" s="33"/>
    </row>
    <row r="675932" spans="9:9">
      <c r="I675932" s="33"/>
    </row>
    <row r="675935" spans="9:9">
      <c r="I675935" s="33"/>
    </row>
    <row r="675954" spans="9:9">
      <c r="I675954" s="33"/>
    </row>
    <row r="675964" spans="9:9">
      <c r="I675964" s="33"/>
    </row>
    <row r="675967" spans="9:9">
      <c r="I675967" s="33"/>
    </row>
    <row r="675986" spans="9:9">
      <c r="I675986" s="33"/>
    </row>
    <row r="675996" spans="9:9">
      <c r="I675996" s="33"/>
    </row>
    <row r="675999" spans="9:9">
      <c r="I675999" s="33"/>
    </row>
    <row r="676018" spans="9:9">
      <c r="I676018" s="33"/>
    </row>
    <row r="676028" spans="9:9">
      <c r="I676028" s="33"/>
    </row>
    <row r="676031" spans="9:9">
      <c r="I676031" s="33"/>
    </row>
    <row r="676050" spans="9:9">
      <c r="I676050" s="33"/>
    </row>
    <row r="676060" spans="9:9">
      <c r="I676060" s="33"/>
    </row>
    <row r="676063" spans="9:9">
      <c r="I676063" s="33"/>
    </row>
    <row r="676082" spans="9:9">
      <c r="I676082" s="33"/>
    </row>
    <row r="676092" spans="9:9">
      <c r="I676092" s="33"/>
    </row>
    <row r="676095" spans="9:9">
      <c r="I676095" s="33"/>
    </row>
    <row r="676114" spans="9:9">
      <c r="I676114" s="33"/>
    </row>
    <row r="676124" spans="9:9">
      <c r="I676124" s="33"/>
    </row>
    <row r="676127" spans="9:9">
      <c r="I676127" s="33"/>
    </row>
    <row r="676146" spans="9:9">
      <c r="I676146" s="33"/>
    </row>
    <row r="676156" spans="9:9">
      <c r="I676156" s="33"/>
    </row>
    <row r="676159" spans="9:9">
      <c r="I676159" s="33"/>
    </row>
    <row r="676178" spans="9:9">
      <c r="I676178" s="33"/>
    </row>
    <row r="676188" spans="9:9">
      <c r="I676188" s="33"/>
    </row>
    <row r="676191" spans="9:9">
      <c r="I676191" s="33"/>
    </row>
    <row r="676210" spans="9:9">
      <c r="I676210" s="33"/>
    </row>
    <row r="676220" spans="9:9">
      <c r="I676220" s="33"/>
    </row>
    <row r="676223" spans="9:9">
      <c r="I676223" s="33"/>
    </row>
    <row r="676242" spans="9:9">
      <c r="I676242" s="33"/>
    </row>
    <row r="676252" spans="9:9">
      <c r="I676252" s="33"/>
    </row>
    <row r="676255" spans="9:9">
      <c r="I676255" s="33"/>
    </row>
    <row r="676274" spans="9:9">
      <c r="I676274" s="33"/>
    </row>
    <row r="676284" spans="9:9">
      <c r="I676284" s="33"/>
    </row>
    <row r="676287" spans="9:9">
      <c r="I676287" s="33"/>
    </row>
    <row r="676306" spans="9:9">
      <c r="I676306" s="33"/>
    </row>
    <row r="676316" spans="9:9">
      <c r="I676316" s="33"/>
    </row>
    <row r="676319" spans="9:9">
      <c r="I676319" s="33"/>
    </row>
    <row r="676338" spans="9:9">
      <c r="I676338" s="33"/>
    </row>
    <row r="676348" spans="9:9">
      <c r="I676348" s="33"/>
    </row>
    <row r="676351" spans="9:9">
      <c r="I676351" s="33"/>
    </row>
    <row r="676370" spans="9:9">
      <c r="I676370" s="33"/>
    </row>
    <row r="676380" spans="9:9">
      <c r="I676380" s="33"/>
    </row>
    <row r="676383" spans="9:9">
      <c r="I676383" s="33"/>
    </row>
    <row r="676402" spans="9:9">
      <c r="I676402" s="33"/>
    </row>
    <row r="676412" spans="9:9">
      <c r="I676412" s="33"/>
    </row>
    <row r="676415" spans="9:9">
      <c r="I676415" s="33"/>
    </row>
    <row r="676434" spans="9:9">
      <c r="I676434" s="33"/>
    </row>
    <row r="676444" spans="9:9">
      <c r="I676444" s="33"/>
    </row>
    <row r="676447" spans="9:9">
      <c r="I676447" s="33"/>
    </row>
    <row r="676466" spans="9:9">
      <c r="I676466" s="33"/>
    </row>
    <row r="676476" spans="9:9">
      <c r="I676476" s="33"/>
    </row>
    <row r="676479" spans="9:9">
      <c r="I676479" s="33"/>
    </row>
    <row r="676498" spans="9:9">
      <c r="I676498" s="33"/>
    </row>
    <row r="676508" spans="9:9">
      <c r="I676508" s="33"/>
    </row>
    <row r="676511" spans="9:9">
      <c r="I676511" s="33"/>
    </row>
    <row r="676530" spans="9:9">
      <c r="I676530" s="33"/>
    </row>
    <row r="676540" spans="9:9">
      <c r="I676540" s="33"/>
    </row>
    <row r="676543" spans="9:9">
      <c r="I676543" s="33"/>
    </row>
    <row r="676562" spans="9:9">
      <c r="I676562" s="33"/>
    </row>
    <row r="676572" spans="9:9">
      <c r="I676572" s="33"/>
    </row>
    <row r="676575" spans="9:9">
      <c r="I676575" s="33"/>
    </row>
    <row r="676594" spans="9:9">
      <c r="I676594" s="33"/>
    </row>
    <row r="676604" spans="9:9">
      <c r="I676604" s="33"/>
    </row>
    <row r="676607" spans="9:9">
      <c r="I676607" s="33"/>
    </row>
    <row r="676626" spans="9:9">
      <c r="I676626" s="33"/>
    </row>
    <row r="676636" spans="9:9">
      <c r="I676636" s="33"/>
    </row>
    <row r="676639" spans="9:9">
      <c r="I676639" s="33"/>
    </row>
    <row r="676658" spans="9:9">
      <c r="I676658" s="33"/>
    </row>
    <row r="676668" spans="9:9">
      <c r="I676668" s="33"/>
    </row>
    <row r="676671" spans="9:9">
      <c r="I676671" s="33"/>
    </row>
    <row r="676690" spans="9:9">
      <c r="I676690" s="33"/>
    </row>
    <row r="676700" spans="9:9">
      <c r="I676700" s="33"/>
    </row>
    <row r="676703" spans="9:9">
      <c r="I676703" s="33"/>
    </row>
    <row r="676722" spans="9:9">
      <c r="I676722" s="33"/>
    </row>
    <row r="676732" spans="9:9">
      <c r="I676732" s="33"/>
    </row>
    <row r="676735" spans="9:9">
      <c r="I676735" s="33"/>
    </row>
    <row r="676754" spans="9:9">
      <c r="I676754" s="33"/>
    </row>
    <row r="676764" spans="9:9">
      <c r="I676764" s="33"/>
    </row>
    <row r="676767" spans="9:9">
      <c r="I676767" s="33"/>
    </row>
    <row r="676786" spans="9:9">
      <c r="I676786" s="33"/>
    </row>
    <row r="676796" spans="9:9">
      <c r="I676796" s="33"/>
    </row>
    <row r="676799" spans="9:9">
      <c r="I676799" s="33"/>
    </row>
    <row r="676818" spans="9:9">
      <c r="I676818" s="33"/>
    </row>
    <row r="676828" spans="9:9">
      <c r="I676828" s="33"/>
    </row>
    <row r="676831" spans="9:9">
      <c r="I676831" s="33"/>
    </row>
    <row r="676850" spans="9:9">
      <c r="I676850" s="33"/>
    </row>
    <row r="676860" spans="9:9">
      <c r="I676860" s="33"/>
    </row>
    <row r="676863" spans="9:9">
      <c r="I676863" s="33"/>
    </row>
    <row r="676882" spans="9:9">
      <c r="I676882" s="33"/>
    </row>
    <row r="676892" spans="9:9">
      <c r="I676892" s="33"/>
    </row>
    <row r="676895" spans="9:9">
      <c r="I676895" s="33"/>
    </row>
    <row r="676914" spans="9:9">
      <c r="I676914" s="33"/>
    </row>
    <row r="676924" spans="9:9">
      <c r="I676924" s="33"/>
    </row>
    <row r="676927" spans="9:9">
      <c r="I676927" s="33"/>
    </row>
    <row r="676946" spans="9:9">
      <c r="I676946" s="33"/>
    </row>
    <row r="676956" spans="9:9">
      <c r="I676956" s="33"/>
    </row>
    <row r="676959" spans="9:9">
      <c r="I676959" s="33"/>
    </row>
    <row r="676978" spans="9:9">
      <c r="I676978" s="33"/>
    </row>
    <row r="676988" spans="9:9">
      <c r="I676988" s="33"/>
    </row>
    <row r="676991" spans="9:9">
      <c r="I676991" s="33"/>
    </row>
    <row r="677010" spans="9:9">
      <c r="I677010" s="33"/>
    </row>
    <row r="677020" spans="9:9">
      <c r="I677020" s="33"/>
    </row>
    <row r="677023" spans="9:9">
      <c r="I677023" s="33"/>
    </row>
    <row r="677042" spans="9:9">
      <c r="I677042" s="33"/>
    </row>
    <row r="677052" spans="9:9">
      <c r="I677052" s="33"/>
    </row>
    <row r="677055" spans="9:9">
      <c r="I677055" s="33"/>
    </row>
    <row r="677074" spans="9:9">
      <c r="I677074" s="33"/>
    </row>
    <row r="677084" spans="9:9">
      <c r="I677084" s="33"/>
    </row>
    <row r="677087" spans="9:9">
      <c r="I677087" s="33"/>
    </row>
    <row r="677106" spans="9:9">
      <c r="I677106" s="33"/>
    </row>
    <row r="677116" spans="9:9">
      <c r="I677116" s="33"/>
    </row>
    <row r="677119" spans="9:9">
      <c r="I677119" s="33"/>
    </row>
    <row r="677138" spans="9:9">
      <c r="I677138" s="33"/>
    </row>
    <row r="677148" spans="9:9">
      <c r="I677148" s="33"/>
    </row>
    <row r="677151" spans="9:9">
      <c r="I677151" s="33"/>
    </row>
    <row r="677170" spans="9:9">
      <c r="I677170" s="33"/>
    </row>
    <row r="677180" spans="9:9">
      <c r="I677180" s="33"/>
    </row>
    <row r="677183" spans="9:9">
      <c r="I677183" s="33"/>
    </row>
    <row r="677202" spans="9:9">
      <c r="I677202" s="33"/>
    </row>
    <row r="677212" spans="9:9">
      <c r="I677212" s="33"/>
    </row>
    <row r="677215" spans="9:9">
      <c r="I677215" s="33"/>
    </row>
    <row r="677234" spans="9:9">
      <c r="I677234" s="33"/>
    </row>
    <row r="677244" spans="9:9">
      <c r="I677244" s="33"/>
    </row>
    <row r="677247" spans="9:9">
      <c r="I677247" s="33"/>
    </row>
    <row r="677266" spans="9:9">
      <c r="I677266" s="33"/>
    </row>
    <row r="677276" spans="9:9">
      <c r="I677276" s="33"/>
    </row>
    <row r="677279" spans="9:9">
      <c r="I677279" s="33"/>
    </row>
    <row r="677298" spans="9:9">
      <c r="I677298" s="33"/>
    </row>
    <row r="677308" spans="9:9">
      <c r="I677308" s="33"/>
    </row>
    <row r="677311" spans="9:9">
      <c r="I677311" s="33"/>
    </row>
    <row r="677330" spans="9:9">
      <c r="I677330" s="33"/>
    </row>
    <row r="677340" spans="9:9">
      <c r="I677340" s="33"/>
    </row>
    <row r="677343" spans="9:9">
      <c r="I677343" s="33"/>
    </row>
    <row r="677362" spans="9:9">
      <c r="I677362" s="33"/>
    </row>
    <row r="677372" spans="9:9">
      <c r="I677372" s="33"/>
    </row>
    <row r="677375" spans="9:9">
      <c r="I677375" s="33"/>
    </row>
    <row r="677394" spans="9:9">
      <c r="I677394" s="33"/>
    </row>
    <row r="677404" spans="9:9">
      <c r="I677404" s="33"/>
    </row>
    <row r="677407" spans="9:9">
      <c r="I677407" s="33"/>
    </row>
    <row r="677426" spans="9:9">
      <c r="I677426" s="33"/>
    </row>
    <row r="677436" spans="9:9">
      <c r="I677436" s="33"/>
    </row>
    <row r="677439" spans="9:9">
      <c r="I677439" s="33"/>
    </row>
    <row r="677458" spans="9:9">
      <c r="I677458" s="33"/>
    </row>
    <row r="677468" spans="9:9">
      <c r="I677468" s="33"/>
    </row>
    <row r="677471" spans="9:9">
      <c r="I677471" s="33"/>
    </row>
    <row r="677490" spans="9:9">
      <c r="I677490" s="33"/>
    </row>
    <row r="677500" spans="9:9">
      <c r="I677500" s="33"/>
    </row>
    <row r="677503" spans="9:9">
      <c r="I677503" s="33"/>
    </row>
    <row r="677522" spans="9:9">
      <c r="I677522" s="33"/>
    </row>
    <row r="677532" spans="9:9">
      <c r="I677532" s="33"/>
    </row>
    <row r="677535" spans="9:9">
      <c r="I677535" s="33"/>
    </row>
    <row r="677554" spans="9:9">
      <c r="I677554" s="33"/>
    </row>
    <row r="677564" spans="9:9">
      <c r="I677564" s="33"/>
    </row>
    <row r="677567" spans="9:9">
      <c r="I677567" s="33"/>
    </row>
    <row r="677586" spans="9:9">
      <c r="I677586" s="33"/>
    </row>
    <row r="677596" spans="9:9">
      <c r="I677596" s="33"/>
    </row>
    <row r="677599" spans="9:9">
      <c r="I677599" s="33"/>
    </row>
    <row r="677618" spans="9:9">
      <c r="I677618" s="33"/>
    </row>
    <row r="677628" spans="9:9">
      <c r="I677628" s="33"/>
    </row>
    <row r="677631" spans="9:9">
      <c r="I677631" s="33"/>
    </row>
    <row r="677650" spans="9:9">
      <c r="I677650" s="33"/>
    </row>
    <row r="677660" spans="9:9">
      <c r="I677660" s="33"/>
    </row>
    <row r="677663" spans="9:9">
      <c r="I677663" s="33"/>
    </row>
    <row r="677682" spans="9:9">
      <c r="I677682" s="33"/>
    </row>
    <row r="677692" spans="9:9">
      <c r="I677692" s="33"/>
    </row>
    <row r="677695" spans="9:9">
      <c r="I677695" s="33"/>
    </row>
    <row r="677714" spans="9:9">
      <c r="I677714" s="33"/>
    </row>
    <row r="677724" spans="9:9">
      <c r="I677724" s="33"/>
    </row>
    <row r="677727" spans="9:9">
      <c r="I677727" s="33"/>
    </row>
    <row r="677746" spans="9:9">
      <c r="I677746" s="33"/>
    </row>
    <row r="677756" spans="9:9">
      <c r="I677756" s="33"/>
    </row>
    <row r="677759" spans="9:9">
      <c r="I677759" s="33"/>
    </row>
    <row r="677778" spans="9:9">
      <c r="I677778" s="33"/>
    </row>
    <row r="677788" spans="9:9">
      <c r="I677788" s="33"/>
    </row>
    <row r="677791" spans="9:9">
      <c r="I677791" s="33"/>
    </row>
    <row r="677810" spans="9:9">
      <c r="I677810" s="33"/>
    </row>
    <row r="677820" spans="9:9">
      <c r="I677820" s="33"/>
    </row>
    <row r="677823" spans="9:9">
      <c r="I677823" s="33"/>
    </row>
    <row r="677842" spans="9:9">
      <c r="I677842" s="33"/>
    </row>
    <row r="677852" spans="9:9">
      <c r="I677852" s="33"/>
    </row>
    <row r="677855" spans="9:9">
      <c r="I677855" s="33"/>
    </row>
    <row r="677874" spans="9:9">
      <c r="I677874" s="33"/>
    </row>
    <row r="677884" spans="9:9">
      <c r="I677884" s="33"/>
    </row>
    <row r="677887" spans="9:9">
      <c r="I677887" s="33"/>
    </row>
    <row r="677906" spans="9:9">
      <c r="I677906" s="33"/>
    </row>
    <row r="677916" spans="9:9">
      <c r="I677916" s="33"/>
    </row>
    <row r="677919" spans="9:9">
      <c r="I677919" s="33"/>
    </row>
    <row r="677938" spans="9:9">
      <c r="I677938" s="33"/>
    </row>
    <row r="677948" spans="9:9">
      <c r="I677948" s="33"/>
    </row>
    <row r="677951" spans="9:9">
      <c r="I677951" s="33"/>
    </row>
    <row r="677970" spans="9:9">
      <c r="I677970" s="33"/>
    </row>
    <row r="677980" spans="9:9">
      <c r="I677980" s="33"/>
    </row>
    <row r="677983" spans="9:9">
      <c r="I677983" s="33"/>
    </row>
    <row r="678002" spans="9:9">
      <c r="I678002" s="33"/>
    </row>
    <row r="678012" spans="9:9">
      <c r="I678012" s="33"/>
    </row>
    <row r="678015" spans="9:9">
      <c r="I678015" s="33"/>
    </row>
    <row r="678034" spans="9:9">
      <c r="I678034" s="33"/>
    </row>
    <row r="678044" spans="9:9">
      <c r="I678044" s="33"/>
    </row>
    <row r="678047" spans="9:9">
      <c r="I678047" s="33"/>
    </row>
    <row r="678066" spans="9:9">
      <c r="I678066" s="33"/>
    </row>
    <row r="678076" spans="9:9">
      <c r="I678076" s="33"/>
    </row>
    <row r="678079" spans="9:9">
      <c r="I678079" s="33"/>
    </row>
    <row r="678098" spans="9:9">
      <c r="I678098" s="33"/>
    </row>
    <row r="678108" spans="9:9">
      <c r="I678108" s="33"/>
    </row>
    <row r="678111" spans="9:9">
      <c r="I678111" s="33"/>
    </row>
    <row r="678130" spans="9:9">
      <c r="I678130" s="33"/>
    </row>
    <row r="678140" spans="9:9">
      <c r="I678140" s="33"/>
    </row>
    <row r="678143" spans="9:9">
      <c r="I678143" s="33"/>
    </row>
    <row r="678162" spans="9:9">
      <c r="I678162" s="33"/>
    </row>
    <row r="678172" spans="9:9">
      <c r="I678172" s="33"/>
    </row>
    <row r="678175" spans="9:9">
      <c r="I678175" s="33"/>
    </row>
    <row r="678194" spans="9:9">
      <c r="I678194" s="33"/>
    </row>
    <row r="678204" spans="9:9">
      <c r="I678204" s="33"/>
    </row>
    <row r="678207" spans="9:9">
      <c r="I678207" s="33"/>
    </row>
    <row r="678226" spans="9:9">
      <c r="I678226" s="33"/>
    </row>
    <row r="678236" spans="9:9">
      <c r="I678236" s="33"/>
    </row>
    <row r="678239" spans="9:9">
      <c r="I678239" s="33"/>
    </row>
    <row r="678258" spans="9:9">
      <c r="I678258" s="33"/>
    </row>
    <row r="678268" spans="9:9">
      <c r="I678268" s="33"/>
    </row>
    <row r="678271" spans="9:9">
      <c r="I678271" s="33"/>
    </row>
    <row r="678290" spans="9:9">
      <c r="I678290" s="33"/>
    </row>
    <row r="678300" spans="9:9">
      <c r="I678300" s="33"/>
    </row>
    <row r="678303" spans="9:9">
      <c r="I678303" s="33"/>
    </row>
    <row r="678322" spans="9:9">
      <c r="I678322" s="33"/>
    </row>
    <row r="678332" spans="9:9">
      <c r="I678332" s="33"/>
    </row>
    <row r="678335" spans="9:9">
      <c r="I678335" s="33"/>
    </row>
    <row r="678354" spans="9:9">
      <c r="I678354" s="33"/>
    </row>
    <row r="678364" spans="9:9">
      <c r="I678364" s="33"/>
    </row>
    <row r="678367" spans="9:9">
      <c r="I678367" s="33"/>
    </row>
    <row r="678386" spans="9:9">
      <c r="I678386" s="33"/>
    </row>
    <row r="678396" spans="9:9">
      <c r="I678396" s="33"/>
    </row>
    <row r="678399" spans="9:9">
      <c r="I678399" s="33"/>
    </row>
    <row r="678418" spans="9:9">
      <c r="I678418" s="33"/>
    </row>
    <row r="678428" spans="9:9">
      <c r="I678428" s="33"/>
    </row>
    <row r="678431" spans="9:9">
      <c r="I678431" s="33"/>
    </row>
    <row r="678450" spans="9:9">
      <c r="I678450" s="33"/>
    </row>
    <row r="678460" spans="9:9">
      <c r="I678460" s="33"/>
    </row>
    <row r="678463" spans="9:9">
      <c r="I678463" s="33"/>
    </row>
    <row r="678482" spans="9:9">
      <c r="I678482" s="33"/>
    </row>
    <row r="678492" spans="9:9">
      <c r="I678492" s="33"/>
    </row>
    <row r="678495" spans="9:9">
      <c r="I678495" s="33"/>
    </row>
    <row r="678514" spans="9:9">
      <c r="I678514" s="33"/>
    </row>
    <row r="678524" spans="9:9">
      <c r="I678524" s="33"/>
    </row>
    <row r="678527" spans="9:9">
      <c r="I678527" s="33"/>
    </row>
    <row r="678546" spans="9:9">
      <c r="I678546" s="33"/>
    </row>
    <row r="678556" spans="9:9">
      <c r="I678556" s="33"/>
    </row>
    <row r="678559" spans="9:9">
      <c r="I678559" s="33"/>
    </row>
    <row r="678578" spans="9:9">
      <c r="I678578" s="33"/>
    </row>
    <row r="678588" spans="9:9">
      <c r="I678588" s="33"/>
    </row>
    <row r="678591" spans="9:9">
      <c r="I678591" s="33"/>
    </row>
    <row r="678610" spans="9:9">
      <c r="I678610" s="33"/>
    </row>
    <row r="678620" spans="9:9">
      <c r="I678620" s="33"/>
    </row>
    <row r="678623" spans="9:9">
      <c r="I678623" s="33"/>
    </row>
    <row r="678642" spans="9:9">
      <c r="I678642" s="33"/>
    </row>
    <row r="678652" spans="9:9">
      <c r="I678652" s="33"/>
    </row>
    <row r="678655" spans="9:9">
      <c r="I678655" s="33"/>
    </row>
    <row r="678674" spans="9:9">
      <c r="I678674" s="33"/>
    </row>
    <row r="678684" spans="9:9">
      <c r="I678684" s="33"/>
    </row>
    <row r="678687" spans="9:9">
      <c r="I678687" s="33"/>
    </row>
    <row r="678706" spans="9:9">
      <c r="I678706" s="33"/>
    </row>
    <row r="678716" spans="9:9">
      <c r="I678716" s="33"/>
    </row>
    <row r="678719" spans="9:9">
      <c r="I678719" s="33"/>
    </row>
    <row r="678738" spans="9:9">
      <c r="I678738" s="33"/>
    </row>
    <row r="678748" spans="9:9">
      <c r="I678748" s="33"/>
    </row>
    <row r="678751" spans="9:9">
      <c r="I678751" s="33"/>
    </row>
    <row r="678770" spans="9:9">
      <c r="I678770" s="33"/>
    </row>
    <row r="678780" spans="9:9">
      <c r="I678780" s="33"/>
    </row>
    <row r="678783" spans="9:9">
      <c r="I678783" s="33"/>
    </row>
    <row r="678802" spans="9:9">
      <c r="I678802" s="33"/>
    </row>
    <row r="678812" spans="9:9">
      <c r="I678812" s="33"/>
    </row>
    <row r="678815" spans="9:9">
      <c r="I678815" s="33"/>
    </row>
    <row r="678834" spans="9:9">
      <c r="I678834" s="33"/>
    </row>
    <row r="678844" spans="9:9">
      <c r="I678844" s="33"/>
    </row>
    <row r="678847" spans="9:9">
      <c r="I678847" s="33"/>
    </row>
    <row r="678866" spans="9:9">
      <c r="I678866" s="33"/>
    </row>
    <row r="678876" spans="9:9">
      <c r="I678876" s="33"/>
    </row>
    <row r="678879" spans="9:9">
      <c r="I678879" s="33"/>
    </row>
    <row r="678898" spans="9:9">
      <c r="I678898" s="33"/>
    </row>
    <row r="678908" spans="9:9">
      <c r="I678908" s="33"/>
    </row>
    <row r="678911" spans="9:9">
      <c r="I678911" s="33"/>
    </row>
    <row r="678930" spans="9:9">
      <c r="I678930" s="33"/>
    </row>
    <row r="678940" spans="9:9">
      <c r="I678940" s="33"/>
    </row>
    <row r="678943" spans="9:9">
      <c r="I678943" s="33"/>
    </row>
    <row r="678962" spans="9:9">
      <c r="I678962" s="33"/>
    </row>
    <row r="678972" spans="9:9">
      <c r="I678972" s="33"/>
    </row>
    <row r="678975" spans="9:9">
      <c r="I678975" s="33"/>
    </row>
    <row r="678994" spans="9:9">
      <c r="I678994" s="33"/>
    </row>
    <row r="679004" spans="9:9">
      <c r="I679004" s="33"/>
    </row>
    <row r="679007" spans="9:9">
      <c r="I679007" s="33"/>
    </row>
    <row r="679026" spans="9:9">
      <c r="I679026" s="33"/>
    </row>
    <row r="679036" spans="9:9">
      <c r="I679036" s="33"/>
    </row>
    <row r="679039" spans="9:9">
      <c r="I679039" s="33"/>
    </row>
    <row r="679058" spans="9:9">
      <c r="I679058" s="33"/>
    </row>
    <row r="679068" spans="9:9">
      <c r="I679068" s="33"/>
    </row>
    <row r="679071" spans="9:9">
      <c r="I679071" s="33"/>
    </row>
    <row r="679090" spans="9:9">
      <c r="I679090" s="33"/>
    </row>
    <row r="679100" spans="9:9">
      <c r="I679100" s="33"/>
    </row>
    <row r="679103" spans="9:9">
      <c r="I679103" s="33"/>
    </row>
    <row r="679122" spans="9:9">
      <c r="I679122" s="33"/>
    </row>
    <row r="679132" spans="9:9">
      <c r="I679132" s="33"/>
    </row>
    <row r="679135" spans="9:9">
      <c r="I679135" s="33"/>
    </row>
    <row r="679154" spans="9:9">
      <c r="I679154" s="33"/>
    </row>
    <row r="679164" spans="9:9">
      <c r="I679164" s="33"/>
    </row>
    <row r="679167" spans="9:9">
      <c r="I679167" s="33"/>
    </row>
    <row r="679186" spans="9:9">
      <c r="I679186" s="33"/>
    </row>
    <row r="679196" spans="9:9">
      <c r="I679196" s="33"/>
    </row>
    <row r="679199" spans="9:9">
      <c r="I679199" s="33"/>
    </row>
    <row r="679218" spans="9:9">
      <c r="I679218" s="33"/>
    </row>
    <row r="679228" spans="9:9">
      <c r="I679228" s="33"/>
    </row>
    <row r="679231" spans="9:9">
      <c r="I679231" s="33"/>
    </row>
    <row r="679250" spans="9:9">
      <c r="I679250" s="33"/>
    </row>
    <row r="679260" spans="9:9">
      <c r="I679260" s="33"/>
    </row>
    <row r="679263" spans="9:9">
      <c r="I679263" s="33"/>
    </row>
    <row r="679282" spans="9:9">
      <c r="I679282" s="33"/>
    </row>
    <row r="679292" spans="9:9">
      <c r="I679292" s="33"/>
    </row>
    <row r="679295" spans="9:9">
      <c r="I679295" s="33"/>
    </row>
    <row r="679314" spans="9:9">
      <c r="I679314" s="33"/>
    </row>
    <row r="679324" spans="9:9">
      <c r="I679324" s="33"/>
    </row>
    <row r="679327" spans="9:9">
      <c r="I679327" s="33"/>
    </row>
    <row r="679346" spans="9:9">
      <c r="I679346" s="33"/>
    </row>
    <row r="679356" spans="9:9">
      <c r="I679356" s="33"/>
    </row>
    <row r="679359" spans="9:9">
      <c r="I679359" s="33"/>
    </row>
    <row r="679378" spans="9:9">
      <c r="I679378" s="33"/>
    </row>
    <row r="679388" spans="9:9">
      <c r="I679388" s="33"/>
    </row>
    <row r="679391" spans="9:9">
      <c r="I679391" s="33"/>
    </row>
    <row r="679410" spans="9:9">
      <c r="I679410" s="33"/>
    </row>
    <row r="679420" spans="9:9">
      <c r="I679420" s="33"/>
    </row>
    <row r="679423" spans="9:9">
      <c r="I679423" s="33"/>
    </row>
    <row r="679442" spans="9:9">
      <c r="I679442" s="33"/>
    </row>
    <row r="679452" spans="9:9">
      <c r="I679452" s="33"/>
    </row>
    <row r="679455" spans="9:9">
      <c r="I679455" s="33"/>
    </row>
    <row r="679474" spans="9:9">
      <c r="I679474" s="33"/>
    </row>
    <row r="679484" spans="9:9">
      <c r="I679484" s="33"/>
    </row>
    <row r="679487" spans="9:9">
      <c r="I679487" s="33"/>
    </row>
    <row r="679506" spans="9:9">
      <c r="I679506" s="33"/>
    </row>
    <row r="679516" spans="9:9">
      <c r="I679516" s="33"/>
    </row>
    <row r="679519" spans="9:9">
      <c r="I679519" s="33"/>
    </row>
    <row r="679538" spans="9:9">
      <c r="I679538" s="33"/>
    </row>
    <row r="679548" spans="9:9">
      <c r="I679548" s="33"/>
    </row>
    <row r="679551" spans="9:9">
      <c r="I679551" s="33"/>
    </row>
    <row r="679570" spans="9:9">
      <c r="I679570" s="33"/>
    </row>
    <row r="679580" spans="9:9">
      <c r="I679580" s="33"/>
    </row>
    <row r="679583" spans="9:9">
      <c r="I679583" s="33"/>
    </row>
    <row r="679602" spans="9:9">
      <c r="I679602" s="33"/>
    </row>
    <row r="679612" spans="9:9">
      <c r="I679612" s="33"/>
    </row>
    <row r="679615" spans="9:9">
      <c r="I679615" s="33"/>
    </row>
    <row r="679634" spans="9:9">
      <c r="I679634" s="33"/>
    </row>
    <row r="679644" spans="9:9">
      <c r="I679644" s="33"/>
    </row>
    <row r="679647" spans="9:9">
      <c r="I679647" s="33"/>
    </row>
    <row r="679666" spans="9:9">
      <c r="I679666" s="33"/>
    </row>
    <row r="679676" spans="9:9">
      <c r="I679676" s="33"/>
    </row>
    <row r="679679" spans="9:9">
      <c r="I679679" s="33"/>
    </row>
    <row r="679698" spans="9:9">
      <c r="I679698" s="33"/>
    </row>
    <row r="679708" spans="9:9">
      <c r="I679708" s="33"/>
    </row>
    <row r="679711" spans="9:9">
      <c r="I679711" s="33"/>
    </row>
    <row r="679730" spans="9:9">
      <c r="I679730" s="33"/>
    </row>
    <row r="679740" spans="9:9">
      <c r="I679740" s="33"/>
    </row>
    <row r="679743" spans="9:9">
      <c r="I679743" s="33"/>
    </row>
    <row r="679762" spans="9:9">
      <c r="I679762" s="33"/>
    </row>
    <row r="679772" spans="9:9">
      <c r="I679772" s="33"/>
    </row>
    <row r="679775" spans="9:9">
      <c r="I679775" s="33"/>
    </row>
    <row r="679794" spans="9:9">
      <c r="I679794" s="33"/>
    </row>
    <row r="679804" spans="9:9">
      <c r="I679804" s="33"/>
    </row>
    <row r="679807" spans="9:9">
      <c r="I679807" s="33"/>
    </row>
    <row r="679826" spans="9:9">
      <c r="I679826" s="33"/>
    </row>
    <row r="679836" spans="9:9">
      <c r="I679836" s="33"/>
    </row>
    <row r="679839" spans="9:9">
      <c r="I679839" s="33"/>
    </row>
    <row r="679858" spans="9:9">
      <c r="I679858" s="33"/>
    </row>
    <row r="679868" spans="9:9">
      <c r="I679868" s="33"/>
    </row>
    <row r="679871" spans="9:9">
      <c r="I679871" s="33"/>
    </row>
    <row r="679890" spans="9:9">
      <c r="I679890" s="33"/>
    </row>
    <row r="679900" spans="9:9">
      <c r="I679900" s="33"/>
    </row>
    <row r="679903" spans="9:9">
      <c r="I679903" s="33"/>
    </row>
    <row r="679922" spans="9:9">
      <c r="I679922" s="33"/>
    </row>
    <row r="679932" spans="9:9">
      <c r="I679932" s="33"/>
    </row>
    <row r="679935" spans="9:9">
      <c r="I679935" s="33"/>
    </row>
    <row r="679954" spans="9:9">
      <c r="I679954" s="33"/>
    </row>
    <row r="679964" spans="9:9">
      <c r="I679964" s="33"/>
    </row>
    <row r="679967" spans="9:9">
      <c r="I679967" s="33"/>
    </row>
    <row r="679986" spans="9:9">
      <c r="I679986" s="33"/>
    </row>
    <row r="679996" spans="9:9">
      <c r="I679996" s="33"/>
    </row>
    <row r="679999" spans="9:9">
      <c r="I679999" s="33"/>
    </row>
    <row r="680018" spans="9:9">
      <c r="I680018" s="33"/>
    </row>
    <row r="680028" spans="9:9">
      <c r="I680028" s="33"/>
    </row>
    <row r="680031" spans="9:9">
      <c r="I680031" s="33"/>
    </row>
    <row r="680050" spans="9:9">
      <c r="I680050" s="33"/>
    </row>
    <row r="680060" spans="9:9">
      <c r="I680060" s="33"/>
    </row>
    <row r="680063" spans="9:9">
      <c r="I680063" s="33"/>
    </row>
    <row r="680082" spans="9:9">
      <c r="I680082" s="33"/>
    </row>
    <row r="680092" spans="9:9">
      <c r="I680092" s="33"/>
    </row>
    <row r="680095" spans="9:9">
      <c r="I680095" s="33"/>
    </row>
    <row r="680114" spans="9:9">
      <c r="I680114" s="33"/>
    </row>
    <row r="680124" spans="9:9">
      <c r="I680124" s="33"/>
    </row>
    <row r="680127" spans="9:9">
      <c r="I680127" s="33"/>
    </row>
    <row r="680146" spans="9:9">
      <c r="I680146" s="33"/>
    </row>
    <row r="680156" spans="9:9">
      <c r="I680156" s="33"/>
    </row>
    <row r="680159" spans="9:9">
      <c r="I680159" s="33"/>
    </row>
    <row r="680178" spans="9:9">
      <c r="I680178" s="33"/>
    </row>
    <row r="680188" spans="9:9">
      <c r="I680188" s="33"/>
    </row>
    <row r="680191" spans="9:9">
      <c r="I680191" s="33"/>
    </row>
    <row r="680210" spans="9:9">
      <c r="I680210" s="33"/>
    </row>
    <row r="680220" spans="9:9">
      <c r="I680220" s="33"/>
    </row>
    <row r="680223" spans="9:9">
      <c r="I680223" s="33"/>
    </row>
    <row r="680242" spans="9:9">
      <c r="I680242" s="33"/>
    </row>
    <row r="680252" spans="9:9">
      <c r="I680252" s="33"/>
    </row>
    <row r="680255" spans="9:9">
      <c r="I680255" s="33"/>
    </row>
    <row r="680274" spans="9:9">
      <c r="I680274" s="33"/>
    </row>
    <row r="680284" spans="9:9">
      <c r="I680284" s="33"/>
    </row>
    <row r="680287" spans="9:9">
      <c r="I680287" s="33"/>
    </row>
    <row r="680306" spans="9:9">
      <c r="I680306" s="33"/>
    </row>
    <row r="680316" spans="9:9">
      <c r="I680316" s="33"/>
    </row>
    <row r="680319" spans="9:9">
      <c r="I680319" s="33"/>
    </row>
    <row r="680338" spans="9:9">
      <c r="I680338" s="33"/>
    </row>
    <row r="680348" spans="9:9">
      <c r="I680348" s="33"/>
    </row>
    <row r="680351" spans="9:9">
      <c r="I680351" s="33"/>
    </row>
    <row r="680370" spans="9:9">
      <c r="I680370" s="33"/>
    </row>
    <row r="680380" spans="9:9">
      <c r="I680380" s="33"/>
    </row>
    <row r="680383" spans="9:9">
      <c r="I680383" s="33"/>
    </row>
    <row r="680402" spans="9:9">
      <c r="I680402" s="33"/>
    </row>
    <row r="680412" spans="9:9">
      <c r="I680412" s="33"/>
    </row>
    <row r="680415" spans="9:9">
      <c r="I680415" s="33"/>
    </row>
    <row r="680434" spans="9:9">
      <c r="I680434" s="33"/>
    </row>
    <row r="680444" spans="9:9">
      <c r="I680444" s="33"/>
    </row>
    <row r="680447" spans="9:9">
      <c r="I680447" s="33"/>
    </row>
    <row r="680466" spans="9:9">
      <c r="I680466" s="33"/>
    </row>
    <row r="680476" spans="9:9">
      <c r="I680476" s="33"/>
    </row>
    <row r="680479" spans="9:9">
      <c r="I680479" s="33"/>
    </row>
    <row r="680498" spans="9:9">
      <c r="I680498" s="33"/>
    </row>
    <row r="680508" spans="9:9">
      <c r="I680508" s="33"/>
    </row>
    <row r="680511" spans="9:9">
      <c r="I680511" s="33"/>
    </row>
    <row r="680530" spans="9:9">
      <c r="I680530" s="33"/>
    </row>
    <row r="680540" spans="9:9">
      <c r="I680540" s="33"/>
    </row>
    <row r="680543" spans="9:9">
      <c r="I680543" s="33"/>
    </row>
    <row r="680562" spans="9:9">
      <c r="I680562" s="33"/>
    </row>
    <row r="680572" spans="9:9">
      <c r="I680572" s="33"/>
    </row>
    <row r="680575" spans="9:9">
      <c r="I680575" s="33"/>
    </row>
    <row r="680594" spans="9:9">
      <c r="I680594" s="33"/>
    </row>
    <row r="680604" spans="9:9">
      <c r="I680604" s="33"/>
    </row>
    <row r="680607" spans="9:9">
      <c r="I680607" s="33"/>
    </row>
    <row r="680626" spans="9:9">
      <c r="I680626" s="33"/>
    </row>
    <row r="680636" spans="9:9">
      <c r="I680636" s="33"/>
    </row>
    <row r="680639" spans="9:9">
      <c r="I680639" s="33"/>
    </row>
    <row r="680658" spans="9:9">
      <c r="I680658" s="33"/>
    </row>
    <row r="680668" spans="9:9">
      <c r="I680668" s="33"/>
    </row>
    <row r="680671" spans="9:9">
      <c r="I680671" s="33"/>
    </row>
    <row r="680690" spans="9:9">
      <c r="I680690" s="33"/>
    </row>
    <row r="680700" spans="9:9">
      <c r="I680700" s="33"/>
    </row>
    <row r="680703" spans="9:9">
      <c r="I680703" s="33"/>
    </row>
    <row r="680722" spans="9:9">
      <c r="I680722" s="33"/>
    </row>
    <row r="680732" spans="9:9">
      <c r="I680732" s="33"/>
    </row>
    <row r="680735" spans="9:9">
      <c r="I680735" s="33"/>
    </row>
    <row r="680754" spans="9:9">
      <c r="I680754" s="33"/>
    </row>
    <row r="680764" spans="9:9">
      <c r="I680764" s="33"/>
    </row>
    <row r="680767" spans="9:9">
      <c r="I680767" s="33"/>
    </row>
    <row r="680786" spans="9:9">
      <c r="I680786" s="33"/>
    </row>
    <row r="680796" spans="9:9">
      <c r="I680796" s="33"/>
    </row>
    <row r="680799" spans="9:9">
      <c r="I680799" s="33"/>
    </row>
    <row r="680818" spans="9:9">
      <c r="I680818" s="33"/>
    </row>
    <row r="680828" spans="9:9">
      <c r="I680828" s="33"/>
    </row>
    <row r="680831" spans="9:9">
      <c r="I680831" s="33"/>
    </row>
    <row r="680850" spans="9:9">
      <c r="I680850" s="33"/>
    </row>
    <row r="680860" spans="9:9">
      <c r="I680860" s="33"/>
    </row>
    <row r="680863" spans="9:9">
      <c r="I680863" s="33"/>
    </row>
    <row r="680882" spans="9:9">
      <c r="I680882" s="33"/>
    </row>
    <row r="680892" spans="9:9">
      <c r="I680892" s="33"/>
    </row>
    <row r="680895" spans="9:9">
      <c r="I680895" s="33"/>
    </row>
    <row r="680914" spans="9:9">
      <c r="I680914" s="33"/>
    </row>
    <row r="680924" spans="9:9">
      <c r="I680924" s="33"/>
    </row>
    <row r="680927" spans="9:9">
      <c r="I680927" s="33"/>
    </row>
    <row r="680946" spans="9:9">
      <c r="I680946" s="33"/>
    </row>
    <row r="680956" spans="9:9">
      <c r="I680956" s="33"/>
    </row>
    <row r="680959" spans="9:9">
      <c r="I680959" s="33"/>
    </row>
    <row r="680978" spans="9:9">
      <c r="I680978" s="33"/>
    </row>
    <row r="680988" spans="9:9">
      <c r="I680988" s="33"/>
    </row>
    <row r="680991" spans="9:9">
      <c r="I680991" s="33"/>
    </row>
    <row r="681010" spans="9:9">
      <c r="I681010" s="33"/>
    </row>
    <row r="681020" spans="9:9">
      <c r="I681020" s="33"/>
    </row>
    <row r="681023" spans="9:9">
      <c r="I681023" s="33"/>
    </row>
    <row r="681042" spans="9:9">
      <c r="I681042" s="33"/>
    </row>
    <row r="681052" spans="9:9">
      <c r="I681052" s="33"/>
    </row>
    <row r="681055" spans="9:9">
      <c r="I681055" s="33"/>
    </row>
    <row r="681074" spans="9:9">
      <c r="I681074" s="33"/>
    </row>
    <row r="681084" spans="9:9">
      <c r="I681084" s="33"/>
    </row>
    <row r="681087" spans="9:9">
      <c r="I681087" s="33"/>
    </row>
    <row r="681106" spans="9:9">
      <c r="I681106" s="33"/>
    </row>
    <row r="681116" spans="9:9">
      <c r="I681116" s="33"/>
    </row>
    <row r="681119" spans="9:9">
      <c r="I681119" s="33"/>
    </row>
    <row r="681138" spans="9:9">
      <c r="I681138" s="33"/>
    </row>
    <row r="681148" spans="9:9">
      <c r="I681148" s="33"/>
    </row>
    <row r="681151" spans="9:9">
      <c r="I681151" s="33"/>
    </row>
    <row r="681170" spans="9:9">
      <c r="I681170" s="33"/>
    </row>
    <row r="681180" spans="9:9">
      <c r="I681180" s="33"/>
    </row>
    <row r="681183" spans="9:9">
      <c r="I681183" s="33"/>
    </row>
    <row r="681202" spans="9:9">
      <c r="I681202" s="33"/>
    </row>
    <row r="681212" spans="9:9">
      <c r="I681212" s="33"/>
    </row>
    <row r="681215" spans="9:9">
      <c r="I681215" s="33"/>
    </row>
    <row r="681234" spans="9:9">
      <c r="I681234" s="33"/>
    </row>
    <row r="681244" spans="9:9">
      <c r="I681244" s="33"/>
    </row>
    <row r="681247" spans="9:9">
      <c r="I681247" s="33"/>
    </row>
    <row r="681266" spans="9:9">
      <c r="I681266" s="33"/>
    </row>
    <row r="681276" spans="9:9">
      <c r="I681276" s="33"/>
    </row>
    <row r="681279" spans="9:9">
      <c r="I681279" s="33"/>
    </row>
    <row r="681298" spans="9:9">
      <c r="I681298" s="33"/>
    </row>
    <row r="681308" spans="9:9">
      <c r="I681308" s="33"/>
    </row>
    <row r="681311" spans="9:9">
      <c r="I681311" s="33"/>
    </row>
    <row r="681330" spans="9:9">
      <c r="I681330" s="33"/>
    </row>
    <row r="681340" spans="9:9">
      <c r="I681340" s="33"/>
    </row>
    <row r="681343" spans="9:9">
      <c r="I681343" s="33"/>
    </row>
    <row r="681362" spans="9:9">
      <c r="I681362" s="33"/>
    </row>
    <row r="681372" spans="9:9">
      <c r="I681372" s="33"/>
    </row>
    <row r="681375" spans="9:9">
      <c r="I681375" s="33"/>
    </row>
    <row r="681394" spans="9:9">
      <c r="I681394" s="33"/>
    </row>
    <row r="681404" spans="9:9">
      <c r="I681404" s="33"/>
    </row>
    <row r="681407" spans="9:9">
      <c r="I681407" s="33"/>
    </row>
    <row r="681426" spans="9:9">
      <c r="I681426" s="33"/>
    </row>
    <row r="681436" spans="9:9">
      <c r="I681436" s="33"/>
    </row>
    <row r="681439" spans="9:9">
      <c r="I681439" s="33"/>
    </row>
    <row r="681458" spans="9:9">
      <c r="I681458" s="33"/>
    </row>
    <row r="681468" spans="9:9">
      <c r="I681468" s="33"/>
    </row>
    <row r="681471" spans="9:9">
      <c r="I681471" s="33"/>
    </row>
    <row r="681490" spans="9:9">
      <c r="I681490" s="33"/>
    </row>
    <row r="681500" spans="9:9">
      <c r="I681500" s="33"/>
    </row>
    <row r="681503" spans="9:9">
      <c r="I681503" s="33"/>
    </row>
    <row r="681522" spans="9:9">
      <c r="I681522" s="33"/>
    </row>
    <row r="681532" spans="9:9">
      <c r="I681532" s="33"/>
    </row>
    <row r="681535" spans="9:9">
      <c r="I681535" s="33"/>
    </row>
    <row r="681554" spans="9:9">
      <c r="I681554" s="33"/>
    </row>
    <row r="681564" spans="9:9">
      <c r="I681564" s="33"/>
    </row>
    <row r="681567" spans="9:9">
      <c r="I681567" s="33"/>
    </row>
    <row r="681586" spans="9:9">
      <c r="I681586" s="33"/>
    </row>
    <row r="681596" spans="9:9">
      <c r="I681596" s="33"/>
    </row>
    <row r="681599" spans="9:9">
      <c r="I681599" s="33"/>
    </row>
    <row r="681618" spans="9:9">
      <c r="I681618" s="33"/>
    </row>
    <row r="681628" spans="9:9">
      <c r="I681628" s="33"/>
    </row>
    <row r="681631" spans="9:9">
      <c r="I681631" s="33"/>
    </row>
    <row r="681650" spans="9:9">
      <c r="I681650" s="33"/>
    </row>
    <row r="681660" spans="9:9">
      <c r="I681660" s="33"/>
    </row>
    <row r="681663" spans="9:9">
      <c r="I681663" s="33"/>
    </row>
    <row r="681682" spans="9:9">
      <c r="I681682" s="33"/>
    </row>
    <row r="681692" spans="9:9">
      <c r="I681692" s="33"/>
    </row>
    <row r="681695" spans="9:9">
      <c r="I681695" s="33"/>
    </row>
    <row r="681714" spans="9:9">
      <c r="I681714" s="33"/>
    </row>
    <row r="681724" spans="9:9">
      <c r="I681724" s="33"/>
    </row>
    <row r="681727" spans="9:9">
      <c r="I681727" s="33"/>
    </row>
    <row r="681746" spans="9:9">
      <c r="I681746" s="33"/>
    </row>
    <row r="681756" spans="9:9">
      <c r="I681756" s="33"/>
    </row>
    <row r="681759" spans="9:9">
      <c r="I681759" s="33"/>
    </row>
    <row r="681778" spans="9:9">
      <c r="I681778" s="33"/>
    </row>
    <row r="681788" spans="9:9">
      <c r="I681788" s="33"/>
    </row>
    <row r="681791" spans="9:9">
      <c r="I681791" s="33"/>
    </row>
    <row r="681810" spans="9:9">
      <c r="I681810" s="33"/>
    </row>
    <row r="681820" spans="9:9">
      <c r="I681820" s="33"/>
    </row>
    <row r="681823" spans="9:9">
      <c r="I681823" s="33"/>
    </row>
    <row r="681842" spans="9:9">
      <c r="I681842" s="33"/>
    </row>
    <row r="681852" spans="9:9">
      <c r="I681852" s="33"/>
    </row>
    <row r="681855" spans="9:9">
      <c r="I681855" s="33"/>
    </row>
    <row r="681874" spans="9:9">
      <c r="I681874" s="33"/>
    </row>
    <row r="681884" spans="9:9">
      <c r="I681884" s="33"/>
    </row>
    <row r="681887" spans="9:9">
      <c r="I681887" s="33"/>
    </row>
    <row r="681906" spans="9:9">
      <c r="I681906" s="33"/>
    </row>
    <row r="681916" spans="9:9">
      <c r="I681916" s="33"/>
    </row>
    <row r="681919" spans="9:9">
      <c r="I681919" s="33"/>
    </row>
    <row r="681938" spans="9:9">
      <c r="I681938" s="33"/>
    </row>
    <row r="681948" spans="9:9">
      <c r="I681948" s="33"/>
    </row>
    <row r="681951" spans="9:9">
      <c r="I681951" s="33"/>
    </row>
    <row r="681970" spans="9:9">
      <c r="I681970" s="33"/>
    </row>
    <row r="681980" spans="9:9">
      <c r="I681980" s="33"/>
    </row>
    <row r="681983" spans="9:9">
      <c r="I681983" s="33"/>
    </row>
    <row r="682002" spans="9:9">
      <c r="I682002" s="33"/>
    </row>
    <row r="682012" spans="9:9">
      <c r="I682012" s="33"/>
    </row>
    <row r="682015" spans="9:9">
      <c r="I682015" s="33"/>
    </row>
    <row r="682034" spans="9:9">
      <c r="I682034" s="33"/>
    </row>
    <row r="682044" spans="9:9">
      <c r="I682044" s="33"/>
    </row>
    <row r="682047" spans="9:9">
      <c r="I682047" s="33"/>
    </row>
    <row r="682066" spans="9:9">
      <c r="I682066" s="33"/>
    </row>
    <row r="682076" spans="9:9">
      <c r="I682076" s="33"/>
    </row>
    <row r="682079" spans="9:9">
      <c r="I682079" s="33"/>
    </row>
    <row r="682098" spans="9:9">
      <c r="I682098" s="33"/>
    </row>
    <row r="682108" spans="9:9">
      <c r="I682108" s="33"/>
    </row>
    <row r="682111" spans="9:9">
      <c r="I682111" s="33"/>
    </row>
    <row r="682130" spans="9:9">
      <c r="I682130" s="33"/>
    </row>
    <row r="682140" spans="9:9">
      <c r="I682140" s="33"/>
    </row>
    <row r="682143" spans="9:9">
      <c r="I682143" s="33"/>
    </row>
    <row r="682162" spans="9:9">
      <c r="I682162" s="33"/>
    </row>
    <row r="682172" spans="9:9">
      <c r="I682172" s="33"/>
    </row>
    <row r="682175" spans="9:9">
      <c r="I682175" s="33"/>
    </row>
    <row r="682194" spans="9:9">
      <c r="I682194" s="33"/>
    </row>
    <row r="682204" spans="9:9">
      <c r="I682204" s="33"/>
    </row>
    <row r="682207" spans="9:9">
      <c r="I682207" s="33"/>
    </row>
    <row r="682226" spans="9:9">
      <c r="I682226" s="33"/>
    </row>
    <row r="682236" spans="9:9">
      <c r="I682236" s="33"/>
    </row>
    <row r="682239" spans="9:9">
      <c r="I682239" s="33"/>
    </row>
    <row r="682258" spans="9:9">
      <c r="I682258" s="33"/>
    </row>
    <row r="682268" spans="9:9">
      <c r="I682268" s="33"/>
    </row>
    <row r="682271" spans="9:9">
      <c r="I682271" s="33"/>
    </row>
    <row r="682290" spans="9:9">
      <c r="I682290" s="33"/>
    </row>
    <row r="682300" spans="9:9">
      <c r="I682300" s="33"/>
    </row>
    <row r="682303" spans="9:9">
      <c r="I682303" s="33"/>
    </row>
    <row r="682322" spans="9:9">
      <c r="I682322" s="33"/>
    </row>
    <row r="682332" spans="9:9">
      <c r="I682332" s="33"/>
    </row>
    <row r="682335" spans="9:9">
      <c r="I682335" s="33"/>
    </row>
    <row r="682354" spans="9:9">
      <c r="I682354" s="33"/>
    </row>
    <row r="682364" spans="9:9">
      <c r="I682364" s="33"/>
    </row>
    <row r="682367" spans="9:9">
      <c r="I682367" s="33"/>
    </row>
    <row r="682386" spans="9:9">
      <c r="I682386" s="33"/>
    </row>
    <row r="682396" spans="9:9">
      <c r="I682396" s="33"/>
    </row>
    <row r="682399" spans="9:9">
      <c r="I682399" s="33"/>
    </row>
    <row r="682418" spans="9:9">
      <c r="I682418" s="33"/>
    </row>
    <row r="682428" spans="9:9">
      <c r="I682428" s="33"/>
    </row>
    <row r="682431" spans="9:9">
      <c r="I682431" s="33"/>
    </row>
    <row r="682450" spans="9:9">
      <c r="I682450" s="33"/>
    </row>
    <row r="682460" spans="9:9">
      <c r="I682460" s="33"/>
    </row>
    <row r="682463" spans="9:9">
      <c r="I682463" s="33"/>
    </row>
    <row r="682482" spans="9:9">
      <c r="I682482" s="33"/>
    </row>
    <row r="682492" spans="9:9">
      <c r="I682492" s="33"/>
    </row>
    <row r="682495" spans="9:9">
      <c r="I682495" s="33"/>
    </row>
    <row r="682514" spans="9:9">
      <c r="I682514" s="33"/>
    </row>
    <row r="682524" spans="9:9">
      <c r="I682524" s="33"/>
    </row>
    <row r="682527" spans="9:9">
      <c r="I682527" s="33"/>
    </row>
    <row r="682546" spans="9:9">
      <c r="I682546" s="33"/>
    </row>
    <row r="682556" spans="9:9">
      <c r="I682556" s="33"/>
    </row>
    <row r="682559" spans="9:9">
      <c r="I682559" s="33"/>
    </row>
    <row r="682578" spans="9:9">
      <c r="I682578" s="33"/>
    </row>
    <row r="682588" spans="9:9">
      <c r="I682588" s="33"/>
    </row>
    <row r="682591" spans="9:9">
      <c r="I682591" s="33"/>
    </row>
    <row r="682610" spans="9:9">
      <c r="I682610" s="33"/>
    </row>
    <row r="682620" spans="9:9">
      <c r="I682620" s="33"/>
    </row>
    <row r="682623" spans="9:9">
      <c r="I682623" s="33"/>
    </row>
    <row r="682642" spans="9:9">
      <c r="I682642" s="33"/>
    </row>
    <row r="682652" spans="9:9">
      <c r="I682652" s="33"/>
    </row>
    <row r="682655" spans="9:9">
      <c r="I682655" s="33"/>
    </row>
    <row r="682674" spans="9:9">
      <c r="I682674" s="33"/>
    </row>
    <row r="682684" spans="9:9">
      <c r="I682684" s="33"/>
    </row>
    <row r="682687" spans="9:9">
      <c r="I682687" s="33"/>
    </row>
    <row r="682706" spans="9:9">
      <c r="I682706" s="33"/>
    </row>
    <row r="682716" spans="9:9">
      <c r="I682716" s="33"/>
    </row>
    <row r="682719" spans="9:9">
      <c r="I682719" s="33"/>
    </row>
    <row r="682738" spans="9:9">
      <c r="I682738" s="33"/>
    </row>
    <row r="682748" spans="9:9">
      <c r="I682748" s="33"/>
    </row>
    <row r="682751" spans="9:9">
      <c r="I682751" s="33"/>
    </row>
    <row r="682770" spans="9:9">
      <c r="I682770" s="33"/>
    </row>
    <row r="682780" spans="9:9">
      <c r="I682780" s="33"/>
    </row>
    <row r="682783" spans="9:9">
      <c r="I682783" s="33"/>
    </row>
    <row r="682802" spans="9:9">
      <c r="I682802" s="33"/>
    </row>
    <row r="682812" spans="9:9">
      <c r="I682812" s="33"/>
    </row>
    <row r="682815" spans="9:9">
      <c r="I682815" s="33"/>
    </row>
    <row r="682834" spans="9:9">
      <c r="I682834" s="33"/>
    </row>
    <row r="682844" spans="9:9">
      <c r="I682844" s="33"/>
    </row>
    <row r="682847" spans="9:9">
      <c r="I682847" s="33"/>
    </row>
    <row r="682866" spans="9:9">
      <c r="I682866" s="33"/>
    </row>
    <row r="682876" spans="9:9">
      <c r="I682876" s="33"/>
    </row>
    <row r="682879" spans="9:9">
      <c r="I682879" s="33"/>
    </row>
    <row r="682898" spans="9:9">
      <c r="I682898" s="33"/>
    </row>
    <row r="682908" spans="9:9">
      <c r="I682908" s="33"/>
    </row>
    <row r="682911" spans="9:9">
      <c r="I682911" s="33"/>
    </row>
    <row r="682930" spans="9:9">
      <c r="I682930" s="33"/>
    </row>
    <row r="682940" spans="9:9">
      <c r="I682940" s="33"/>
    </row>
    <row r="682943" spans="9:9">
      <c r="I682943" s="33"/>
    </row>
    <row r="682962" spans="9:9">
      <c r="I682962" s="33"/>
    </row>
    <row r="682972" spans="9:9">
      <c r="I682972" s="33"/>
    </row>
    <row r="682975" spans="9:9">
      <c r="I682975" s="33"/>
    </row>
    <row r="682994" spans="9:9">
      <c r="I682994" s="33"/>
    </row>
    <row r="683004" spans="9:9">
      <c r="I683004" s="33"/>
    </row>
    <row r="683007" spans="9:9">
      <c r="I683007" s="33"/>
    </row>
    <row r="683026" spans="9:9">
      <c r="I683026" s="33"/>
    </row>
    <row r="683036" spans="9:9">
      <c r="I683036" s="33"/>
    </row>
    <row r="683039" spans="9:9">
      <c r="I683039" s="33"/>
    </row>
    <row r="683058" spans="9:9">
      <c r="I683058" s="33"/>
    </row>
    <row r="683068" spans="9:9">
      <c r="I683068" s="33"/>
    </row>
    <row r="683071" spans="9:9">
      <c r="I683071" s="33"/>
    </row>
    <row r="683090" spans="9:9">
      <c r="I683090" s="33"/>
    </row>
    <row r="683100" spans="9:9">
      <c r="I683100" s="33"/>
    </row>
    <row r="683103" spans="9:9">
      <c r="I683103" s="33"/>
    </row>
    <row r="683122" spans="9:9">
      <c r="I683122" s="33"/>
    </row>
    <row r="683132" spans="9:9">
      <c r="I683132" s="33"/>
    </row>
    <row r="683135" spans="9:9">
      <c r="I683135" s="33"/>
    </row>
    <row r="683154" spans="9:9">
      <c r="I683154" s="33"/>
    </row>
    <row r="683164" spans="9:9">
      <c r="I683164" s="33"/>
    </row>
    <row r="683167" spans="9:9">
      <c r="I683167" s="33"/>
    </row>
    <row r="683186" spans="9:9">
      <c r="I683186" s="33"/>
    </row>
    <row r="683196" spans="9:9">
      <c r="I683196" s="33"/>
    </row>
    <row r="683199" spans="9:9">
      <c r="I683199" s="33"/>
    </row>
    <row r="683218" spans="9:9">
      <c r="I683218" s="33"/>
    </row>
    <row r="683228" spans="9:9">
      <c r="I683228" s="33"/>
    </row>
    <row r="683231" spans="9:9">
      <c r="I683231" s="33"/>
    </row>
    <row r="683250" spans="9:9">
      <c r="I683250" s="33"/>
    </row>
    <row r="683260" spans="9:9">
      <c r="I683260" s="33"/>
    </row>
    <row r="683263" spans="9:9">
      <c r="I683263" s="33"/>
    </row>
    <row r="683282" spans="9:9">
      <c r="I683282" s="33"/>
    </row>
    <row r="683292" spans="9:9">
      <c r="I683292" s="33"/>
    </row>
    <row r="683295" spans="9:9">
      <c r="I683295" s="33"/>
    </row>
    <row r="683314" spans="9:9">
      <c r="I683314" s="33"/>
    </row>
    <row r="683324" spans="9:9">
      <c r="I683324" s="33"/>
    </row>
    <row r="683327" spans="9:9">
      <c r="I683327" s="33"/>
    </row>
    <row r="683346" spans="9:9">
      <c r="I683346" s="33"/>
    </row>
    <row r="683356" spans="9:9">
      <c r="I683356" s="33"/>
    </row>
    <row r="683359" spans="9:9">
      <c r="I683359" s="33"/>
    </row>
    <row r="683378" spans="9:9">
      <c r="I683378" s="33"/>
    </row>
    <row r="683388" spans="9:9">
      <c r="I683388" s="33"/>
    </row>
    <row r="683391" spans="9:9">
      <c r="I683391" s="33"/>
    </row>
    <row r="683410" spans="9:9">
      <c r="I683410" s="33"/>
    </row>
    <row r="683420" spans="9:9">
      <c r="I683420" s="33"/>
    </row>
    <row r="683423" spans="9:9">
      <c r="I683423" s="33"/>
    </row>
    <row r="683442" spans="9:9">
      <c r="I683442" s="33"/>
    </row>
    <row r="683452" spans="9:9">
      <c r="I683452" s="33"/>
    </row>
    <row r="683455" spans="9:9">
      <c r="I683455" s="33"/>
    </row>
    <row r="683474" spans="9:9">
      <c r="I683474" s="33"/>
    </row>
    <row r="683484" spans="9:9">
      <c r="I683484" s="33"/>
    </row>
    <row r="683487" spans="9:9">
      <c r="I683487" s="33"/>
    </row>
    <row r="683506" spans="9:9">
      <c r="I683506" s="33"/>
    </row>
    <row r="683516" spans="9:9">
      <c r="I683516" s="33"/>
    </row>
    <row r="683519" spans="9:9">
      <c r="I683519" s="33"/>
    </row>
    <row r="683538" spans="9:9">
      <c r="I683538" s="33"/>
    </row>
    <row r="683548" spans="9:9">
      <c r="I683548" s="33"/>
    </row>
    <row r="683551" spans="9:9">
      <c r="I683551" s="33"/>
    </row>
    <row r="683570" spans="9:9">
      <c r="I683570" s="33"/>
    </row>
    <row r="683580" spans="9:9">
      <c r="I683580" s="33"/>
    </row>
    <row r="683583" spans="9:9">
      <c r="I683583" s="33"/>
    </row>
    <row r="683602" spans="9:9">
      <c r="I683602" s="33"/>
    </row>
    <row r="683612" spans="9:9">
      <c r="I683612" s="33"/>
    </row>
    <row r="683615" spans="9:9">
      <c r="I683615" s="33"/>
    </row>
    <row r="683634" spans="9:9">
      <c r="I683634" s="33"/>
    </row>
    <row r="683644" spans="9:9">
      <c r="I683644" s="33"/>
    </row>
    <row r="683647" spans="9:9">
      <c r="I683647" s="33"/>
    </row>
    <row r="683666" spans="9:9">
      <c r="I683666" s="33"/>
    </row>
    <row r="683676" spans="9:9">
      <c r="I683676" s="33"/>
    </row>
    <row r="683679" spans="9:9">
      <c r="I683679" s="33"/>
    </row>
    <row r="683698" spans="9:9">
      <c r="I683698" s="33"/>
    </row>
    <row r="683708" spans="9:9">
      <c r="I683708" s="33"/>
    </row>
    <row r="683711" spans="9:9">
      <c r="I683711" s="33"/>
    </row>
    <row r="683730" spans="9:9">
      <c r="I683730" s="33"/>
    </row>
    <row r="683740" spans="9:9">
      <c r="I683740" s="33"/>
    </row>
    <row r="683743" spans="9:9">
      <c r="I683743" s="33"/>
    </row>
    <row r="683762" spans="9:9">
      <c r="I683762" s="33"/>
    </row>
    <row r="683772" spans="9:9">
      <c r="I683772" s="33"/>
    </row>
    <row r="683775" spans="9:9">
      <c r="I683775" s="33"/>
    </row>
    <row r="683794" spans="9:9">
      <c r="I683794" s="33"/>
    </row>
    <row r="683804" spans="9:9">
      <c r="I683804" s="33"/>
    </row>
    <row r="683807" spans="9:9">
      <c r="I683807" s="33"/>
    </row>
    <row r="683826" spans="9:9">
      <c r="I683826" s="33"/>
    </row>
    <row r="683836" spans="9:9">
      <c r="I683836" s="33"/>
    </row>
    <row r="683839" spans="9:9">
      <c r="I683839" s="33"/>
    </row>
    <row r="683858" spans="9:9">
      <c r="I683858" s="33"/>
    </row>
    <row r="683868" spans="9:9">
      <c r="I683868" s="33"/>
    </row>
    <row r="683871" spans="9:9">
      <c r="I683871" s="33"/>
    </row>
    <row r="683890" spans="9:9">
      <c r="I683890" s="33"/>
    </row>
    <row r="683900" spans="9:9">
      <c r="I683900" s="33"/>
    </row>
    <row r="683903" spans="9:9">
      <c r="I683903" s="33"/>
    </row>
    <row r="683922" spans="9:9">
      <c r="I683922" s="33"/>
    </row>
    <row r="683932" spans="9:9">
      <c r="I683932" s="33"/>
    </row>
    <row r="683935" spans="9:9">
      <c r="I683935" s="33"/>
    </row>
    <row r="683954" spans="9:9">
      <c r="I683954" s="33"/>
    </row>
    <row r="683964" spans="9:9">
      <c r="I683964" s="33"/>
    </row>
    <row r="683967" spans="9:9">
      <c r="I683967" s="33"/>
    </row>
    <row r="683986" spans="9:9">
      <c r="I683986" s="33"/>
    </row>
    <row r="683996" spans="9:9">
      <c r="I683996" s="33"/>
    </row>
    <row r="683999" spans="9:9">
      <c r="I683999" s="33"/>
    </row>
    <row r="684018" spans="9:9">
      <c r="I684018" s="33"/>
    </row>
    <row r="684028" spans="9:9">
      <c r="I684028" s="33"/>
    </row>
    <row r="684031" spans="9:9">
      <c r="I684031" s="33"/>
    </row>
    <row r="684050" spans="9:9">
      <c r="I684050" s="33"/>
    </row>
    <row r="684060" spans="9:9">
      <c r="I684060" s="33"/>
    </row>
    <row r="684063" spans="9:9">
      <c r="I684063" s="33"/>
    </row>
    <row r="684082" spans="9:9">
      <c r="I684082" s="33"/>
    </row>
    <row r="684092" spans="9:9">
      <c r="I684092" s="33"/>
    </row>
    <row r="684095" spans="9:9">
      <c r="I684095" s="33"/>
    </row>
    <row r="684114" spans="9:9">
      <c r="I684114" s="33"/>
    </row>
    <row r="684124" spans="9:9">
      <c r="I684124" s="33"/>
    </row>
    <row r="684127" spans="9:9">
      <c r="I684127" s="33"/>
    </row>
    <row r="684146" spans="9:9">
      <c r="I684146" s="33"/>
    </row>
    <row r="684156" spans="9:9">
      <c r="I684156" s="33"/>
    </row>
    <row r="684159" spans="9:9">
      <c r="I684159" s="33"/>
    </row>
    <row r="684178" spans="9:9">
      <c r="I684178" s="33"/>
    </row>
    <row r="684188" spans="9:9">
      <c r="I684188" s="33"/>
    </row>
    <row r="684191" spans="9:9">
      <c r="I684191" s="33"/>
    </row>
    <row r="684210" spans="9:9">
      <c r="I684210" s="33"/>
    </row>
    <row r="684220" spans="9:9">
      <c r="I684220" s="33"/>
    </row>
    <row r="684223" spans="9:9">
      <c r="I684223" s="33"/>
    </row>
    <row r="684242" spans="9:9">
      <c r="I684242" s="33"/>
    </row>
    <row r="684252" spans="9:9">
      <c r="I684252" s="33"/>
    </row>
    <row r="684255" spans="9:9">
      <c r="I684255" s="33"/>
    </row>
    <row r="684274" spans="9:9">
      <c r="I684274" s="33"/>
    </row>
    <row r="684284" spans="9:9">
      <c r="I684284" s="33"/>
    </row>
    <row r="684287" spans="9:9">
      <c r="I684287" s="33"/>
    </row>
    <row r="684306" spans="9:9">
      <c r="I684306" s="33"/>
    </row>
    <row r="684316" spans="9:9">
      <c r="I684316" s="33"/>
    </row>
    <row r="684319" spans="9:9">
      <c r="I684319" s="33"/>
    </row>
    <row r="684338" spans="9:9">
      <c r="I684338" s="33"/>
    </row>
    <row r="684348" spans="9:9">
      <c r="I684348" s="33"/>
    </row>
    <row r="684351" spans="9:9">
      <c r="I684351" s="33"/>
    </row>
    <row r="684370" spans="9:9">
      <c r="I684370" s="33"/>
    </row>
    <row r="684380" spans="9:9">
      <c r="I684380" s="33"/>
    </row>
    <row r="684383" spans="9:9">
      <c r="I684383" s="33"/>
    </row>
    <row r="684402" spans="9:9">
      <c r="I684402" s="33"/>
    </row>
    <row r="684412" spans="9:9">
      <c r="I684412" s="33"/>
    </row>
    <row r="684415" spans="9:9">
      <c r="I684415" s="33"/>
    </row>
    <row r="684434" spans="9:9">
      <c r="I684434" s="33"/>
    </row>
    <row r="684444" spans="9:9">
      <c r="I684444" s="33"/>
    </row>
    <row r="684447" spans="9:9">
      <c r="I684447" s="33"/>
    </row>
    <row r="684466" spans="9:9">
      <c r="I684466" s="33"/>
    </row>
    <row r="684476" spans="9:9">
      <c r="I684476" s="33"/>
    </row>
    <row r="684479" spans="9:9">
      <c r="I684479" s="33"/>
    </row>
    <row r="684498" spans="9:9">
      <c r="I684498" s="33"/>
    </row>
    <row r="684508" spans="9:9">
      <c r="I684508" s="33"/>
    </row>
    <row r="684511" spans="9:9">
      <c r="I684511" s="33"/>
    </row>
    <row r="684530" spans="9:9">
      <c r="I684530" s="33"/>
    </row>
    <row r="684540" spans="9:9">
      <c r="I684540" s="33"/>
    </row>
    <row r="684543" spans="9:9">
      <c r="I684543" s="33"/>
    </row>
    <row r="684562" spans="9:9">
      <c r="I684562" s="33"/>
    </row>
    <row r="684572" spans="9:9">
      <c r="I684572" s="33"/>
    </row>
    <row r="684575" spans="9:9">
      <c r="I684575" s="33"/>
    </row>
    <row r="684594" spans="9:9">
      <c r="I684594" s="33"/>
    </row>
    <row r="684604" spans="9:9">
      <c r="I684604" s="33"/>
    </row>
    <row r="684607" spans="9:9">
      <c r="I684607" s="33"/>
    </row>
    <row r="684626" spans="9:9">
      <c r="I684626" s="33"/>
    </row>
    <row r="684636" spans="9:9">
      <c r="I684636" s="33"/>
    </row>
    <row r="684639" spans="9:9">
      <c r="I684639" s="33"/>
    </row>
    <row r="684658" spans="9:9">
      <c r="I684658" s="33"/>
    </row>
    <row r="684668" spans="9:9">
      <c r="I684668" s="33"/>
    </row>
    <row r="684671" spans="9:9">
      <c r="I684671" s="33"/>
    </row>
    <row r="684690" spans="9:9">
      <c r="I684690" s="33"/>
    </row>
    <row r="684700" spans="9:9">
      <c r="I684700" s="33"/>
    </row>
    <row r="684703" spans="9:9">
      <c r="I684703" s="33"/>
    </row>
    <row r="684722" spans="9:9">
      <c r="I684722" s="33"/>
    </row>
    <row r="684732" spans="9:9">
      <c r="I684732" s="33"/>
    </row>
    <row r="684735" spans="9:9">
      <c r="I684735" s="33"/>
    </row>
    <row r="684754" spans="9:9">
      <c r="I684754" s="33"/>
    </row>
    <row r="684764" spans="9:9">
      <c r="I684764" s="33"/>
    </row>
    <row r="684767" spans="9:9">
      <c r="I684767" s="33"/>
    </row>
    <row r="684786" spans="9:9">
      <c r="I684786" s="33"/>
    </row>
    <row r="684796" spans="9:9">
      <c r="I684796" s="33"/>
    </row>
    <row r="684799" spans="9:9">
      <c r="I684799" s="33"/>
    </row>
    <row r="684818" spans="9:9">
      <c r="I684818" s="33"/>
    </row>
    <row r="684828" spans="9:9">
      <c r="I684828" s="33"/>
    </row>
    <row r="684831" spans="9:9">
      <c r="I684831" s="33"/>
    </row>
    <row r="684850" spans="9:9">
      <c r="I684850" s="33"/>
    </row>
    <row r="684860" spans="9:9">
      <c r="I684860" s="33"/>
    </row>
    <row r="684863" spans="9:9">
      <c r="I684863" s="33"/>
    </row>
    <row r="684882" spans="9:9">
      <c r="I684882" s="33"/>
    </row>
    <row r="684892" spans="9:9">
      <c r="I684892" s="33"/>
    </row>
    <row r="684895" spans="9:9">
      <c r="I684895" s="33"/>
    </row>
    <row r="684914" spans="9:9">
      <c r="I684914" s="33"/>
    </row>
    <row r="684924" spans="9:9">
      <c r="I684924" s="33"/>
    </row>
    <row r="684927" spans="9:9">
      <c r="I684927" s="33"/>
    </row>
    <row r="684946" spans="9:9">
      <c r="I684946" s="33"/>
    </row>
    <row r="684956" spans="9:9">
      <c r="I684956" s="33"/>
    </row>
    <row r="684959" spans="9:9">
      <c r="I684959" s="33"/>
    </row>
    <row r="684978" spans="9:9">
      <c r="I684978" s="33"/>
    </row>
    <row r="684988" spans="9:9">
      <c r="I684988" s="33"/>
    </row>
    <row r="684991" spans="9:9">
      <c r="I684991" s="33"/>
    </row>
    <row r="685010" spans="9:9">
      <c r="I685010" s="33"/>
    </row>
    <row r="685020" spans="9:9">
      <c r="I685020" s="33"/>
    </row>
    <row r="685023" spans="9:9">
      <c r="I685023" s="33"/>
    </row>
    <row r="685042" spans="9:9">
      <c r="I685042" s="33"/>
    </row>
    <row r="685052" spans="9:9">
      <c r="I685052" s="33"/>
    </row>
    <row r="685055" spans="9:9">
      <c r="I685055" s="33"/>
    </row>
    <row r="685074" spans="9:9">
      <c r="I685074" s="33"/>
    </row>
    <row r="685084" spans="9:9">
      <c r="I685084" s="33"/>
    </row>
    <row r="685087" spans="9:9">
      <c r="I685087" s="33"/>
    </row>
    <row r="685106" spans="9:9">
      <c r="I685106" s="33"/>
    </row>
    <row r="685116" spans="9:9">
      <c r="I685116" s="33"/>
    </row>
    <row r="685119" spans="9:9">
      <c r="I685119" s="33"/>
    </row>
    <row r="685138" spans="9:9">
      <c r="I685138" s="33"/>
    </row>
    <row r="685148" spans="9:9">
      <c r="I685148" s="33"/>
    </row>
    <row r="685151" spans="9:9">
      <c r="I685151" s="33"/>
    </row>
    <row r="685170" spans="9:9">
      <c r="I685170" s="33"/>
    </row>
    <row r="685180" spans="9:9">
      <c r="I685180" s="33"/>
    </row>
    <row r="685183" spans="9:9">
      <c r="I685183" s="33"/>
    </row>
    <row r="685202" spans="9:9">
      <c r="I685202" s="33"/>
    </row>
    <row r="685212" spans="9:9">
      <c r="I685212" s="33"/>
    </row>
    <row r="685215" spans="9:9">
      <c r="I685215" s="33"/>
    </row>
    <row r="685234" spans="9:9">
      <c r="I685234" s="33"/>
    </row>
    <row r="685244" spans="9:9">
      <c r="I685244" s="33"/>
    </row>
    <row r="685247" spans="9:9">
      <c r="I685247" s="33"/>
    </row>
    <row r="685266" spans="9:9">
      <c r="I685266" s="33"/>
    </row>
    <row r="685276" spans="9:9">
      <c r="I685276" s="33"/>
    </row>
    <row r="685279" spans="9:9">
      <c r="I685279" s="33"/>
    </row>
    <row r="685298" spans="9:9">
      <c r="I685298" s="33"/>
    </row>
    <row r="685308" spans="9:9">
      <c r="I685308" s="33"/>
    </row>
    <row r="685311" spans="9:9">
      <c r="I685311" s="33"/>
    </row>
    <row r="685330" spans="9:9">
      <c r="I685330" s="33"/>
    </row>
    <row r="685340" spans="9:9">
      <c r="I685340" s="33"/>
    </row>
    <row r="685343" spans="9:9">
      <c r="I685343" s="33"/>
    </row>
    <row r="685362" spans="9:9">
      <c r="I685362" s="33"/>
    </row>
    <row r="685372" spans="9:9">
      <c r="I685372" s="33"/>
    </row>
    <row r="685375" spans="9:9">
      <c r="I685375" s="33"/>
    </row>
    <row r="685394" spans="9:9">
      <c r="I685394" s="33"/>
    </row>
    <row r="685404" spans="9:9">
      <c r="I685404" s="33"/>
    </row>
    <row r="685407" spans="9:9">
      <c r="I685407" s="33"/>
    </row>
    <row r="685426" spans="9:9">
      <c r="I685426" s="33"/>
    </row>
    <row r="685436" spans="9:9">
      <c r="I685436" s="33"/>
    </row>
    <row r="685439" spans="9:9">
      <c r="I685439" s="33"/>
    </row>
    <row r="685458" spans="9:9">
      <c r="I685458" s="33"/>
    </row>
    <row r="685468" spans="9:9">
      <c r="I685468" s="33"/>
    </row>
    <row r="685471" spans="9:9">
      <c r="I685471" s="33"/>
    </row>
    <row r="685490" spans="9:9">
      <c r="I685490" s="33"/>
    </row>
    <row r="685500" spans="9:9">
      <c r="I685500" s="33"/>
    </row>
    <row r="685503" spans="9:9">
      <c r="I685503" s="33"/>
    </row>
    <row r="685522" spans="9:9">
      <c r="I685522" s="33"/>
    </row>
    <row r="685532" spans="9:9">
      <c r="I685532" s="33"/>
    </row>
    <row r="685535" spans="9:9">
      <c r="I685535" s="33"/>
    </row>
    <row r="685554" spans="9:9">
      <c r="I685554" s="33"/>
    </row>
    <row r="685564" spans="9:9">
      <c r="I685564" s="33"/>
    </row>
    <row r="685567" spans="9:9">
      <c r="I685567" s="33"/>
    </row>
    <row r="685586" spans="9:9">
      <c r="I685586" s="33"/>
    </row>
    <row r="685596" spans="9:9">
      <c r="I685596" s="33"/>
    </row>
    <row r="685599" spans="9:9">
      <c r="I685599" s="33"/>
    </row>
    <row r="685618" spans="9:9">
      <c r="I685618" s="33"/>
    </row>
    <row r="685628" spans="9:9">
      <c r="I685628" s="33"/>
    </row>
    <row r="685631" spans="9:9">
      <c r="I685631" s="33"/>
    </row>
    <row r="685650" spans="9:9">
      <c r="I685650" s="33"/>
    </row>
    <row r="685660" spans="9:9">
      <c r="I685660" s="33"/>
    </row>
    <row r="685663" spans="9:9">
      <c r="I685663" s="33"/>
    </row>
    <row r="685682" spans="9:9">
      <c r="I685682" s="33"/>
    </row>
    <row r="685692" spans="9:9">
      <c r="I685692" s="33"/>
    </row>
    <row r="685695" spans="9:9">
      <c r="I685695" s="33"/>
    </row>
    <row r="685714" spans="9:9">
      <c r="I685714" s="33"/>
    </row>
    <row r="685724" spans="9:9">
      <c r="I685724" s="33"/>
    </row>
    <row r="685727" spans="9:9">
      <c r="I685727" s="33"/>
    </row>
    <row r="685746" spans="9:9">
      <c r="I685746" s="33"/>
    </row>
    <row r="685756" spans="9:9">
      <c r="I685756" s="33"/>
    </row>
    <row r="685759" spans="9:9">
      <c r="I685759" s="33"/>
    </row>
    <row r="685778" spans="9:9">
      <c r="I685778" s="33"/>
    </row>
    <row r="685788" spans="9:9">
      <c r="I685788" s="33"/>
    </row>
    <row r="685791" spans="9:9">
      <c r="I685791" s="33"/>
    </row>
    <row r="685810" spans="9:9">
      <c r="I685810" s="33"/>
    </row>
    <row r="685820" spans="9:9">
      <c r="I685820" s="33"/>
    </row>
    <row r="685823" spans="9:9">
      <c r="I685823" s="33"/>
    </row>
    <row r="685842" spans="9:9">
      <c r="I685842" s="33"/>
    </row>
    <row r="685852" spans="9:9">
      <c r="I685852" s="33"/>
    </row>
    <row r="685855" spans="9:9">
      <c r="I685855" s="33"/>
    </row>
    <row r="685874" spans="9:9">
      <c r="I685874" s="33"/>
    </row>
    <row r="685884" spans="9:9">
      <c r="I685884" s="33"/>
    </row>
    <row r="685887" spans="9:9">
      <c r="I685887" s="33"/>
    </row>
    <row r="685906" spans="9:9">
      <c r="I685906" s="33"/>
    </row>
    <row r="685916" spans="9:9">
      <c r="I685916" s="33"/>
    </row>
    <row r="685919" spans="9:9">
      <c r="I685919" s="33"/>
    </row>
    <row r="685938" spans="9:9">
      <c r="I685938" s="33"/>
    </row>
    <row r="685948" spans="9:9">
      <c r="I685948" s="33"/>
    </row>
    <row r="685951" spans="9:9">
      <c r="I685951" s="33"/>
    </row>
    <row r="685970" spans="9:9">
      <c r="I685970" s="33"/>
    </row>
    <row r="685980" spans="9:9">
      <c r="I685980" s="33"/>
    </row>
    <row r="685983" spans="9:9">
      <c r="I685983" s="33"/>
    </row>
    <row r="686002" spans="9:9">
      <c r="I686002" s="33"/>
    </row>
    <row r="686012" spans="9:9">
      <c r="I686012" s="33"/>
    </row>
    <row r="686015" spans="9:9">
      <c r="I686015" s="33"/>
    </row>
    <row r="686034" spans="9:9">
      <c r="I686034" s="33"/>
    </row>
    <row r="686044" spans="9:9">
      <c r="I686044" s="33"/>
    </row>
    <row r="686047" spans="9:9">
      <c r="I686047" s="33"/>
    </row>
    <row r="686066" spans="9:9">
      <c r="I686066" s="33"/>
    </row>
    <row r="686076" spans="9:9">
      <c r="I686076" s="33"/>
    </row>
    <row r="686079" spans="9:9">
      <c r="I686079" s="33"/>
    </row>
    <row r="686098" spans="9:9">
      <c r="I686098" s="33"/>
    </row>
    <row r="686108" spans="9:9">
      <c r="I686108" s="33"/>
    </row>
    <row r="686111" spans="9:9">
      <c r="I686111" s="33"/>
    </row>
    <row r="686130" spans="9:9">
      <c r="I686130" s="33"/>
    </row>
    <row r="686140" spans="9:9">
      <c r="I686140" s="33"/>
    </row>
    <row r="686143" spans="9:9">
      <c r="I686143" s="33"/>
    </row>
    <row r="686162" spans="9:9">
      <c r="I686162" s="33"/>
    </row>
    <row r="686172" spans="9:9">
      <c r="I686172" s="33"/>
    </row>
    <row r="686175" spans="9:9">
      <c r="I686175" s="33"/>
    </row>
    <row r="686194" spans="9:9">
      <c r="I686194" s="33"/>
    </row>
    <row r="686204" spans="9:9">
      <c r="I686204" s="33"/>
    </row>
    <row r="686207" spans="9:9">
      <c r="I686207" s="33"/>
    </row>
    <row r="686226" spans="9:9">
      <c r="I686226" s="33"/>
    </row>
    <row r="686236" spans="9:9">
      <c r="I686236" s="33"/>
    </row>
    <row r="686239" spans="9:9">
      <c r="I686239" s="33"/>
    </row>
    <row r="686258" spans="9:9">
      <c r="I686258" s="33"/>
    </row>
    <row r="686268" spans="9:9">
      <c r="I686268" s="33"/>
    </row>
    <row r="686271" spans="9:9">
      <c r="I686271" s="33"/>
    </row>
    <row r="686290" spans="9:9">
      <c r="I686290" s="33"/>
    </row>
    <row r="686300" spans="9:9">
      <c r="I686300" s="33"/>
    </row>
    <row r="686303" spans="9:9">
      <c r="I686303" s="33"/>
    </row>
    <row r="686322" spans="9:9">
      <c r="I686322" s="33"/>
    </row>
    <row r="686332" spans="9:9">
      <c r="I686332" s="33"/>
    </row>
    <row r="686335" spans="9:9">
      <c r="I686335" s="33"/>
    </row>
    <row r="686354" spans="9:9">
      <c r="I686354" s="33"/>
    </row>
    <row r="686364" spans="9:9">
      <c r="I686364" s="33"/>
    </row>
    <row r="686367" spans="9:9">
      <c r="I686367" s="33"/>
    </row>
    <row r="686386" spans="9:9">
      <c r="I686386" s="33"/>
    </row>
    <row r="686396" spans="9:9">
      <c r="I686396" s="33"/>
    </row>
    <row r="686399" spans="9:9">
      <c r="I686399" s="33"/>
    </row>
    <row r="686418" spans="9:9">
      <c r="I686418" s="33"/>
    </row>
    <row r="686428" spans="9:9">
      <c r="I686428" s="33"/>
    </row>
    <row r="686431" spans="9:9">
      <c r="I686431" s="33"/>
    </row>
    <row r="686450" spans="9:9">
      <c r="I686450" s="33"/>
    </row>
    <row r="686460" spans="9:9">
      <c r="I686460" s="33"/>
    </row>
    <row r="686463" spans="9:9">
      <c r="I686463" s="33"/>
    </row>
    <row r="686482" spans="9:9">
      <c r="I686482" s="33"/>
    </row>
    <row r="686492" spans="9:9">
      <c r="I686492" s="33"/>
    </row>
    <row r="686495" spans="9:9">
      <c r="I686495" s="33"/>
    </row>
    <row r="686514" spans="9:9">
      <c r="I686514" s="33"/>
    </row>
    <row r="686524" spans="9:9">
      <c r="I686524" s="33"/>
    </row>
    <row r="686527" spans="9:9">
      <c r="I686527" s="33"/>
    </row>
    <row r="686546" spans="9:9">
      <c r="I686546" s="33"/>
    </row>
    <row r="686556" spans="9:9">
      <c r="I686556" s="33"/>
    </row>
    <row r="686559" spans="9:9">
      <c r="I686559" s="33"/>
    </row>
    <row r="686578" spans="9:9">
      <c r="I686578" s="33"/>
    </row>
    <row r="686588" spans="9:9">
      <c r="I686588" s="33"/>
    </row>
    <row r="686591" spans="9:9">
      <c r="I686591" s="33"/>
    </row>
    <row r="686610" spans="9:9">
      <c r="I686610" s="33"/>
    </row>
    <row r="686620" spans="9:9">
      <c r="I686620" s="33"/>
    </row>
    <row r="686623" spans="9:9">
      <c r="I686623" s="33"/>
    </row>
    <row r="686642" spans="9:9">
      <c r="I686642" s="33"/>
    </row>
    <row r="686652" spans="9:9">
      <c r="I686652" s="33"/>
    </row>
    <row r="686655" spans="9:9">
      <c r="I686655" s="33"/>
    </row>
    <row r="686674" spans="9:9">
      <c r="I686674" s="33"/>
    </row>
    <row r="686684" spans="9:9">
      <c r="I686684" s="33"/>
    </row>
    <row r="686687" spans="9:9">
      <c r="I686687" s="33"/>
    </row>
    <row r="686706" spans="9:9">
      <c r="I686706" s="33"/>
    </row>
    <row r="686716" spans="9:9">
      <c r="I686716" s="33"/>
    </row>
    <row r="686719" spans="9:9">
      <c r="I686719" s="33"/>
    </row>
    <row r="686738" spans="9:9">
      <c r="I686738" s="33"/>
    </row>
    <row r="686748" spans="9:9">
      <c r="I686748" s="33"/>
    </row>
    <row r="686751" spans="9:9">
      <c r="I686751" s="33"/>
    </row>
    <row r="686770" spans="9:9">
      <c r="I686770" s="33"/>
    </row>
    <row r="686780" spans="9:9">
      <c r="I686780" s="33"/>
    </row>
    <row r="686783" spans="9:9">
      <c r="I686783" s="33"/>
    </row>
    <row r="686802" spans="9:9">
      <c r="I686802" s="33"/>
    </row>
    <row r="686812" spans="9:9">
      <c r="I686812" s="33"/>
    </row>
    <row r="686815" spans="9:9">
      <c r="I686815" s="33"/>
    </row>
    <row r="686834" spans="9:9">
      <c r="I686834" s="33"/>
    </row>
    <row r="686844" spans="9:9">
      <c r="I686844" s="33"/>
    </row>
    <row r="686847" spans="9:9">
      <c r="I686847" s="33"/>
    </row>
    <row r="686866" spans="9:9">
      <c r="I686866" s="33"/>
    </row>
    <row r="686876" spans="9:9">
      <c r="I686876" s="33"/>
    </row>
    <row r="686879" spans="9:9">
      <c r="I686879" s="33"/>
    </row>
    <row r="686898" spans="9:9">
      <c r="I686898" s="33"/>
    </row>
    <row r="686908" spans="9:9">
      <c r="I686908" s="33"/>
    </row>
    <row r="686911" spans="9:9">
      <c r="I686911" s="33"/>
    </row>
    <row r="686930" spans="9:9">
      <c r="I686930" s="33"/>
    </row>
    <row r="686940" spans="9:9">
      <c r="I686940" s="33"/>
    </row>
    <row r="686943" spans="9:9">
      <c r="I686943" s="33"/>
    </row>
    <row r="686962" spans="9:9">
      <c r="I686962" s="33"/>
    </row>
    <row r="686972" spans="9:9">
      <c r="I686972" s="33"/>
    </row>
    <row r="686975" spans="9:9">
      <c r="I686975" s="33"/>
    </row>
    <row r="686994" spans="9:9">
      <c r="I686994" s="33"/>
    </row>
    <row r="687004" spans="9:9">
      <c r="I687004" s="33"/>
    </row>
    <row r="687007" spans="9:9">
      <c r="I687007" s="33"/>
    </row>
    <row r="687026" spans="9:9">
      <c r="I687026" s="33"/>
    </row>
    <row r="687036" spans="9:9">
      <c r="I687036" s="33"/>
    </row>
    <row r="687039" spans="9:9">
      <c r="I687039" s="33"/>
    </row>
    <row r="687058" spans="9:9">
      <c r="I687058" s="33"/>
    </row>
    <row r="687068" spans="9:9">
      <c r="I687068" s="33"/>
    </row>
    <row r="687071" spans="9:9">
      <c r="I687071" s="33"/>
    </row>
    <row r="687090" spans="9:9">
      <c r="I687090" s="33"/>
    </row>
    <row r="687100" spans="9:9">
      <c r="I687100" s="33"/>
    </row>
    <row r="687103" spans="9:9">
      <c r="I687103" s="33"/>
    </row>
    <row r="687122" spans="9:9">
      <c r="I687122" s="33"/>
    </row>
    <row r="687132" spans="9:9">
      <c r="I687132" s="33"/>
    </row>
    <row r="687135" spans="9:9">
      <c r="I687135" s="33"/>
    </row>
    <row r="687154" spans="9:9">
      <c r="I687154" s="33"/>
    </row>
    <row r="687164" spans="9:9">
      <c r="I687164" s="33"/>
    </row>
    <row r="687167" spans="9:9">
      <c r="I687167" s="33"/>
    </row>
    <row r="687186" spans="9:9">
      <c r="I687186" s="33"/>
    </row>
    <row r="687196" spans="9:9">
      <c r="I687196" s="33"/>
    </row>
    <row r="687199" spans="9:9">
      <c r="I687199" s="33"/>
    </row>
    <row r="687218" spans="9:9">
      <c r="I687218" s="33"/>
    </row>
    <row r="687228" spans="9:9">
      <c r="I687228" s="33"/>
    </row>
    <row r="687231" spans="9:9">
      <c r="I687231" s="33"/>
    </row>
    <row r="687250" spans="9:9">
      <c r="I687250" s="33"/>
    </row>
    <row r="687260" spans="9:9">
      <c r="I687260" s="33"/>
    </row>
    <row r="687263" spans="9:9">
      <c r="I687263" s="33"/>
    </row>
    <row r="687282" spans="9:9">
      <c r="I687282" s="33"/>
    </row>
    <row r="687292" spans="9:9">
      <c r="I687292" s="33"/>
    </row>
    <row r="687295" spans="9:9">
      <c r="I687295" s="33"/>
    </row>
    <row r="687314" spans="9:9">
      <c r="I687314" s="33"/>
    </row>
    <row r="687324" spans="9:9">
      <c r="I687324" s="33"/>
    </row>
    <row r="687327" spans="9:9">
      <c r="I687327" s="33"/>
    </row>
    <row r="687346" spans="9:9">
      <c r="I687346" s="33"/>
    </row>
    <row r="687356" spans="9:9">
      <c r="I687356" s="33"/>
    </row>
    <row r="687359" spans="9:9">
      <c r="I687359" s="33"/>
    </row>
    <row r="687378" spans="9:9">
      <c r="I687378" s="33"/>
    </row>
    <row r="687388" spans="9:9">
      <c r="I687388" s="33"/>
    </row>
    <row r="687391" spans="9:9">
      <c r="I687391" s="33"/>
    </row>
    <row r="687410" spans="9:9">
      <c r="I687410" s="33"/>
    </row>
    <row r="687420" spans="9:9">
      <c r="I687420" s="33"/>
    </row>
    <row r="687423" spans="9:9">
      <c r="I687423" s="33"/>
    </row>
    <row r="687442" spans="9:9">
      <c r="I687442" s="33"/>
    </row>
    <row r="687452" spans="9:9">
      <c r="I687452" s="33"/>
    </row>
    <row r="687455" spans="9:9">
      <c r="I687455" s="33"/>
    </row>
    <row r="687474" spans="9:9">
      <c r="I687474" s="33"/>
    </row>
    <row r="687484" spans="9:9">
      <c r="I687484" s="33"/>
    </row>
    <row r="687487" spans="9:9">
      <c r="I687487" s="33"/>
    </row>
    <row r="687506" spans="9:9">
      <c r="I687506" s="33"/>
    </row>
    <row r="687516" spans="9:9">
      <c r="I687516" s="33"/>
    </row>
    <row r="687519" spans="9:9">
      <c r="I687519" s="33"/>
    </row>
    <row r="687538" spans="9:9">
      <c r="I687538" s="33"/>
    </row>
    <row r="687548" spans="9:9">
      <c r="I687548" s="33"/>
    </row>
    <row r="687551" spans="9:9">
      <c r="I687551" s="33"/>
    </row>
    <row r="687570" spans="9:9">
      <c r="I687570" s="33"/>
    </row>
    <row r="687580" spans="9:9">
      <c r="I687580" s="33"/>
    </row>
    <row r="687583" spans="9:9">
      <c r="I687583" s="33"/>
    </row>
    <row r="687602" spans="9:9">
      <c r="I687602" s="33"/>
    </row>
    <row r="687612" spans="9:9">
      <c r="I687612" s="33"/>
    </row>
    <row r="687615" spans="9:9">
      <c r="I687615" s="33"/>
    </row>
    <row r="687634" spans="9:9">
      <c r="I687634" s="33"/>
    </row>
    <row r="687644" spans="9:9">
      <c r="I687644" s="33"/>
    </row>
    <row r="687647" spans="9:9">
      <c r="I687647" s="33"/>
    </row>
    <row r="687666" spans="9:9">
      <c r="I687666" s="33"/>
    </row>
    <row r="687676" spans="9:9">
      <c r="I687676" s="33"/>
    </row>
    <row r="687679" spans="9:9">
      <c r="I687679" s="33"/>
    </row>
    <row r="687698" spans="9:9">
      <c r="I687698" s="33"/>
    </row>
    <row r="687708" spans="9:9">
      <c r="I687708" s="33"/>
    </row>
    <row r="687711" spans="9:9">
      <c r="I687711" s="33"/>
    </row>
    <row r="687730" spans="9:9">
      <c r="I687730" s="33"/>
    </row>
    <row r="687740" spans="9:9">
      <c r="I687740" s="33"/>
    </row>
    <row r="687743" spans="9:9">
      <c r="I687743" s="33"/>
    </row>
    <row r="687762" spans="9:9">
      <c r="I687762" s="33"/>
    </row>
    <row r="687772" spans="9:9">
      <c r="I687772" s="33"/>
    </row>
    <row r="687775" spans="9:9">
      <c r="I687775" s="33"/>
    </row>
    <row r="687794" spans="9:9">
      <c r="I687794" s="33"/>
    </row>
    <row r="687804" spans="9:9">
      <c r="I687804" s="33"/>
    </row>
    <row r="687807" spans="9:9">
      <c r="I687807" s="33"/>
    </row>
    <row r="687826" spans="9:9">
      <c r="I687826" s="33"/>
    </row>
    <row r="687836" spans="9:9">
      <c r="I687836" s="33"/>
    </row>
    <row r="687839" spans="9:9">
      <c r="I687839" s="33"/>
    </row>
    <row r="687858" spans="9:9">
      <c r="I687858" s="33"/>
    </row>
    <row r="687868" spans="9:9">
      <c r="I687868" s="33"/>
    </row>
    <row r="687871" spans="9:9">
      <c r="I687871" s="33"/>
    </row>
    <row r="687890" spans="9:9">
      <c r="I687890" s="33"/>
    </row>
    <row r="687900" spans="9:9">
      <c r="I687900" s="33"/>
    </row>
    <row r="687903" spans="9:9">
      <c r="I687903" s="33"/>
    </row>
    <row r="687922" spans="9:9">
      <c r="I687922" s="33"/>
    </row>
    <row r="687932" spans="9:9">
      <c r="I687932" s="33"/>
    </row>
    <row r="687935" spans="9:9">
      <c r="I687935" s="33"/>
    </row>
    <row r="687954" spans="9:9">
      <c r="I687954" s="33"/>
    </row>
    <row r="687964" spans="9:9">
      <c r="I687964" s="33"/>
    </row>
    <row r="687967" spans="9:9">
      <c r="I687967" s="33"/>
    </row>
    <row r="687986" spans="9:9">
      <c r="I687986" s="33"/>
    </row>
    <row r="687996" spans="9:9">
      <c r="I687996" s="33"/>
    </row>
    <row r="687999" spans="9:9">
      <c r="I687999" s="33"/>
    </row>
    <row r="688018" spans="9:9">
      <c r="I688018" s="33"/>
    </row>
    <row r="688028" spans="9:9">
      <c r="I688028" s="33"/>
    </row>
    <row r="688031" spans="9:9">
      <c r="I688031" s="33"/>
    </row>
    <row r="688050" spans="9:9">
      <c r="I688050" s="33"/>
    </row>
    <row r="688060" spans="9:9">
      <c r="I688060" s="33"/>
    </row>
    <row r="688063" spans="9:9">
      <c r="I688063" s="33"/>
    </row>
    <row r="688082" spans="9:9">
      <c r="I688082" s="33"/>
    </row>
    <row r="688092" spans="9:9">
      <c r="I688092" s="33"/>
    </row>
    <row r="688095" spans="9:9">
      <c r="I688095" s="33"/>
    </row>
    <row r="688114" spans="9:9">
      <c r="I688114" s="33"/>
    </row>
    <row r="688124" spans="9:9">
      <c r="I688124" s="33"/>
    </row>
    <row r="688127" spans="9:9">
      <c r="I688127" s="33"/>
    </row>
    <row r="688146" spans="9:9">
      <c r="I688146" s="33"/>
    </row>
    <row r="688156" spans="9:9">
      <c r="I688156" s="33"/>
    </row>
    <row r="688159" spans="9:9">
      <c r="I688159" s="33"/>
    </row>
    <row r="688178" spans="9:9">
      <c r="I688178" s="33"/>
    </row>
    <row r="688188" spans="9:9">
      <c r="I688188" s="33"/>
    </row>
    <row r="688191" spans="9:9">
      <c r="I688191" s="33"/>
    </row>
    <row r="688210" spans="9:9">
      <c r="I688210" s="33"/>
    </row>
    <row r="688220" spans="9:9">
      <c r="I688220" s="33"/>
    </row>
    <row r="688223" spans="9:9">
      <c r="I688223" s="33"/>
    </row>
    <row r="688242" spans="9:9">
      <c r="I688242" s="33"/>
    </row>
    <row r="688252" spans="9:9">
      <c r="I688252" s="33"/>
    </row>
    <row r="688255" spans="9:9">
      <c r="I688255" s="33"/>
    </row>
    <row r="688274" spans="9:9">
      <c r="I688274" s="33"/>
    </row>
    <row r="688284" spans="9:9">
      <c r="I688284" s="33"/>
    </row>
    <row r="688287" spans="9:9">
      <c r="I688287" s="33"/>
    </row>
    <row r="688306" spans="9:9">
      <c r="I688306" s="33"/>
    </row>
    <row r="688316" spans="9:9">
      <c r="I688316" s="33"/>
    </row>
    <row r="688319" spans="9:9">
      <c r="I688319" s="33"/>
    </row>
    <row r="688338" spans="9:9">
      <c r="I688338" s="33"/>
    </row>
    <row r="688348" spans="9:9">
      <c r="I688348" s="33"/>
    </row>
    <row r="688351" spans="9:9">
      <c r="I688351" s="33"/>
    </row>
    <row r="688370" spans="9:9">
      <c r="I688370" s="33"/>
    </row>
    <row r="688380" spans="9:9">
      <c r="I688380" s="33"/>
    </row>
    <row r="688383" spans="9:9">
      <c r="I688383" s="33"/>
    </row>
    <row r="688402" spans="9:9">
      <c r="I688402" s="33"/>
    </row>
    <row r="688412" spans="9:9">
      <c r="I688412" s="33"/>
    </row>
    <row r="688415" spans="9:9">
      <c r="I688415" s="33"/>
    </row>
    <row r="688434" spans="9:9">
      <c r="I688434" s="33"/>
    </row>
    <row r="688444" spans="9:9">
      <c r="I688444" s="33"/>
    </row>
    <row r="688447" spans="9:9">
      <c r="I688447" s="33"/>
    </row>
    <row r="688466" spans="9:9">
      <c r="I688466" s="33"/>
    </row>
    <row r="688476" spans="9:9">
      <c r="I688476" s="33"/>
    </row>
    <row r="688479" spans="9:9">
      <c r="I688479" s="33"/>
    </row>
    <row r="688498" spans="9:9">
      <c r="I688498" s="33"/>
    </row>
    <row r="688508" spans="9:9">
      <c r="I688508" s="33"/>
    </row>
    <row r="688511" spans="9:9">
      <c r="I688511" s="33"/>
    </row>
    <row r="688530" spans="9:9">
      <c r="I688530" s="33"/>
    </row>
    <row r="688540" spans="9:9">
      <c r="I688540" s="33"/>
    </row>
    <row r="688543" spans="9:9">
      <c r="I688543" s="33"/>
    </row>
    <row r="688562" spans="9:9">
      <c r="I688562" s="33"/>
    </row>
    <row r="688572" spans="9:9">
      <c r="I688572" s="33"/>
    </row>
    <row r="688575" spans="9:9">
      <c r="I688575" s="33"/>
    </row>
    <row r="688594" spans="9:9">
      <c r="I688594" s="33"/>
    </row>
    <row r="688604" spans="9:9">
      <c r="I688604" s="33"/>
    </row>
    <row r="688607" spans="9:9">
      <c r="I688607" s="33"/>
    </row>
    <row r="688626" spans="9:9">
      <c r="I688626" s="33"/>
    </row>
    <row r="688636" spans="9:9">
      <c r="I688636" s="33"/>
    </row>
    <row r="688639" spans="9:9">
      <c r="I688639" s="33"/>
    </row>
    <row r="688658" spans="9:9">
      <c r="I688658" s="33"/>
    </row>
    <row r="688668" spans="9:9">
      <c r="I688668" s="33"/>
    </row>
    <row r="688671" spans="9:9">
      <c r="I688671" s="33"/>
    </row>
    <row r="688690" spans="9:9">
      <c r="I688690" s="33"/>
    </row>
    <row r="688700" spans="9:9">
      <c r="I688700" s="33"/>
    </row>
    <row r="688703" spans="9:9">
      <c r="I688703" s="33"/>
    </row>
    <row r="688722" spans="9:9">
      <c r="I688722" s="33"/>
    </row>
    <row r="688732" spans="9:9">
      <c r="I688732" s="33"/>
    </row>
    <row r="688735" spans="9:9">
      <c r="I688735" s="33"/>
    </row>
    <row r="688754" spans="9:9">
      <c r="I688754" s="33"/>
    </row>
    <row r="688764" spans="9:9">
      <c r="I688764" s="33"/>
    </row>
    <row r="688767" spans="9:9">
      <c r="I688767" s="33"/>
    </row>
    <row r="688786" spans="9:9">
      <c r="I688786" s="33"/>
    </row>
    <row r="688796" spans="9:9">
      <c r="I688796" s="33"/>
    </row>
    <row r="688799" spans="9:9">
      <c r="I688799" s="33"/>
    </row>
    <row r="688818" spans="9:9">
      <c r="I688818" s="33"/>
    </row>
    <row r="688828" spans="9:9">
      <c r="I688828" s="33"/>
    </row>
    <row r="688831" spans="9:9">
      <c r="I688831" s="33"/>
    </row>
    <row r="688850" spans="9:9">
      <c r="I688850" s="33"/>
    </row>
    <row r="688860" spans="9:9">
      <c r="I688860" s="33"/>
    </row>
    <row r="688863" spans="9:9">
      <c r="I688863" s="33"/>
    </row>
    <row r="688882" spans="9:9">
      <c r="I688882" s="33"/>
    </row>
    <row r="688892" spans="9:9">
      <c r="I688892" s="33"/>
    </row>
    <row r="688895" spans="9:9">
      <c r="I688895" s="33"/>
    </row>
    <row r="688914" spans="9:9">
      <c r="I688914" s="33"/>
    </row>
    <row r="688924" spans="9:9">
      <c r="I688924" s="33"/>
    </row>
    <row r="688927" spans="9:9">
      <c r="I688927" s="33"/>
    </row>
    <row r="688946" spans="9:9">
      <c r="I688946" s="33"/>
    </row>
    <row r="688956" spans="9:9">
      <c r="I688956" s="33"/>
    </row>
    <row r="688959" spans="9:9">
      <c r="I688959" s="33"/>
    </row>
    <row r="688978" spans="9:9">
      <c r="I688978" s="33"/>
    </row>
    <row r="688988" spans="9:9">
      <c r="I688988" s="33"/>
    </row>
    <row r="688991" spans="9:9">
      <c r="I688991" s="33"/>
    </row>
    <row r="689010" spans="9:9">
      <c r="I689010" s="33"/>
    </row>
    <row r="689020" spans="9:9">
      <c r="I689020" s="33"/>
    </row>
    <row r="689023" spans="9:9">
      <c r="I689023" s="33"/>
    </row>
    <row r="689042" spans="9:9">
      <c r="I689042" s="33"/>
    </row>
    <row r="689052" spans="9:9">
      <c r="I689052" s="33"/>
    </row>
    <row r="689055" spans="9:9">
      <c r="I689055" s="33"/>
    </row>
    <row r="689074" spans="9:9">
      <c r="I689074" s="33"/>
    </row>
    <row r="689084" spans="9:9">
      <c r="I689084" s="33"/>
    </row>
    <row r="689087" spans="9:9">
      <c r="I689087" s="33"/>
    </row>
    <row r="689106" spans="9:9">
      <c r="I689106" s="33"/>
    </row>
    <row r="689116" spans="9:9">
      <c r="I689116" s="33"/>
    </row>
    <row r="689119" spans="9:9">
      <c r="I689119" s="33"/>
    </row>
    <row r="689138" spans="9:9">
      <c r="I689138" s="33"/>
    </row>
    <row r="689148" spans="9:9">
      <c r="I689148" s="33"/>
    </row>
    <row r="689151" spans="9:9">
      <c r="I689151" s="33"/>
    </row>
    <row r="689170" spans="9:9">
      <c r="I689170" s="33"/>
    </row>
    <row r="689180" spans="9:9">
      <c r="I689180" s="33"/>
    </row>
    <row r="689183" spans="9:9">
      <c r="I689183" s="33"/>
    </row>
    <row r="689202" spans="9:9">
      <c r="I689202" s="33"/>
    </row>
    <row r="689212" spans="9:9">
      <c r="I689212" s="33"/>
    </row>
    <row r="689215" spans="9:9">
      <c r="I689215" s="33"/>
    </row>
    <row r="689234" spans="9:9">
      <c r="I689234" s="33"/>
    </row>
    <row r="689244" spans="9:9">
      <c r="I689244" s="33"/>
    </row>
    <row r="689247" spans="9:9">
      <c r="I689247" s="33"/>
    </row>
    <row r="689266" spans="9:9">
      <c r="I689266" s="33"/>
    </row>
    <row r="689276" spans="9:9">
      <c r="I689276" s="33"/>
    </row>
    <row r="689279" spans="9:9">
      <c r="I689279" s="33"/>
    </row>
    <row r="689298" spans="9:9">
      <c r="I689298" s="33"/>
    </row>
    <row r="689308" spans="9:9">
      <c r="I689308" s="33"/>
    </row>
    <row r="689311" spans="9:9">
      <c r="I689311" s="33"/>
    </row>
    <row r="689330" spans="9:9">
      <c r="I689330" s="33"/>
    </row>
    <row r="689340" spans="9:9">
      <c r="I689340" s="33"/>
    </row>
    <row r="689343" spans="9:9">
      <c r="I689343" s="33"/>
    </row>
    <row r="689362" spans="9:9">
      <c r="I689362" s="33"/>
    </row>
    <row r="689372" spans="9:9">
      <c r="I689372" s="33"/>
    </row>
    <row r="689375" spans="9:9">
      <c r="I689375" s="33"/>
    </row>
    <row r="689394" spans="9:9">
      <c r="I689394" s="33"/>
    </row>
    <row r="689404" spans="9:9">
      <c r="I689404" s="33"/>
    </row>
    <row r="689407" spans="9:9">
      <c r="I689407" s="33"/>
    </row>
    <row r="689426" spans="9:9">
      <c r="I689426" s="33"/>
    </row>
    <row r="689436" spans="9:9">
      <c r="I689436" s="33"/>
    </row>
    <row r="689439" spans="9:9">
      <c r="I689439" s="33"/>
    </row>
    <row r="689458" spans="9:9">
      <c r="I689458" s="33"/>
    </row>
    <row r="689468" spans="9:9">
      <c r="I689468" s="33"/>
    </row>
    <row r="689471" spans="9:9">
      <c r="I689471" s="33"/>
    </row>
    <row r="689490" spans="9:9">
      <c r="I689490" s="33"/>
    </row>
    <row r="689500" spans="9:9">
      <c r="I689500" s="33"/>
    </row>
    <row r="689503" spans="9:9">
      <c r="I689503" s="33"/>
    </row>
    <row r="689522" spans="9:9">
      <c r="I689522" s="33"/>
    </row>
    <row r="689532" spans="9:9">
      <c r="I689532" s="33"/>
    </row>
    <row r="689535" spans="9:9">
      <c r="I689535" s="33"/>
    </row>
    <row r="689554" spans="9:9">
      <c r="I689554" s="33"/>
    </row>
    <row r="689564" spans="9:9">
      <c r="I689564" s="33"/>
    </row>
    <row r="689567" spans="9:9">
      <c r="I689567" s="33"/>
    </row>
    <row r="689586" spans="9:9">
      <c r="I689586" s="33"/>
    </row>
    <row r="689596" spans="9:9">
      <c r="I689596" s="33"/>
    </row>
    <row r="689599" spans="9:9">
      <c r="I689599" s="33"/>
    </row>
    <row r="689618" spans="9:9">
      <c r="I689618" s="33"/>
    </row>
    <row r="689628" spans="9:9">
      <c r="I689628" s="33"/>
    </row>
    <row r="689631" spans="9:9">
      <c r="I689631" s="33"/>
    </row>
    <row r="689650" spans="9:9">
      <c r="I689650" s="33"/>
    </row>
    <row r="689660" spans="9:9">
      <c r="I689660" s="33"/>
    </row>
    <row r="689663" spans="9:9">
      <c r="I689663" s="33"/>
    </row>
    <row r="689682" spans="9:9">
      <c r="I689682" s="33"/>
    </row>
    <row r="689692" spans="9:9">
      <c r="I689692" s="33"/>
    </row>
    <row r="689695" spans="9:9">
      <c r="I689695" s="33"/>
    </row>
    <row r="689714" spans="9:9">
      <c r="I689714" s="33"/>
    </row>
    <row r="689724" spans="9:9">
      <c r="I689724" s="33"/>
    </row>
    <row r="689727" spans="9:9">
      <c r="I689727" s="33"/>
    </row>
    <row r="689746" spans="9:9">
      <c r="I689746" s="33"/>
    </row>
    <row r="689756" spans="9:9">
      <c r="I689756" s="33"/>
    </row>
    <row r="689759" spans="9:9">
      <c r="I689759" s="33"/>
    </row>
    <row r="689778" spans="9:9">
      <c r="I689778" s="33"/>
    </row>
    <row r="689788" spans="9:9">
      <c r="I689788" s="33"/>
    </row>
    <row r="689791" spans="9:9">
      <c r="I689791" s="33"/>
    </row>
    <row r="689810" spans="9:9">
      <c r="I689810" s="33"/>
    </row>
    <row r="689820" spans="9:9">
      <c r="I689820" s="33"/>
    </row>
    <row r="689823" spans="9:9">
      <c r="I689823" s="33"/>
    </row>
    <row r="689842" spans="9:9">
      <c r="I689842" s="33"/>
    </row>
    <row r="689852" spans="9:9">
      <c r="I689852" s="33"/>
    </row>
    <row r="689855" spans="9:9">
      <c r="I689855" s="33"/>
    </row>
    <row r="689874" spans="9:9">
      <c r="I689874" s="33"/>
    </row>
    <row r="689884" spans="9:9">
      <c r="I689884" s="33"/>
    </row>
    <row r="689887" spans="9:9">
      <c r="I689887" s="33"/>
    </row>
    <row r="689906" spans="9:9">
      <c r="I689906" s="33"/>
    </row>
    <row r="689916" spans="9:9">
      <c r="I689916" s="33"/>
    </row>
    <row r="689919" spans="9:9">
      <c r="I689919" s="33"/>
    </row>
    <row r="689938" spans="9:9">
      <c r="I689938" s="33"/>
    </row>
    <row r="689948" spans="9:9">
      <c r="I689948" s="33"/>
    </row>
    <row r="689951" spans="9:9">
      <c r="I689951" s="33"/>
    </row>
    <row r="689970" spans="9:9">
      <c r="I689970" s="33"/>
    </row>
    <row r="689980" spans="9:9">
      <c r="I689980" s="33"/>
    </row>
    <row r="689983" spans="9:9">
      <c r="I689983" s="33"/>
    </row>
    <row r="690002" spans="9:9">
      <c r="I690002" s="33"/>
    </row>
    <row r="690012" spans="9:9">
      <c r="I690012" s="33"/>
    </row>
    <row r="690015" spans="9:9">
      <c r="I690015" s="33"/>
    </row>
    <row r="690034" spans="9:9">
      <c r="I690034" s="33"/>
    </row>
    <row r="690044" spans="9:9">
      <c r="I690044" s="33"/>
    </row>
    <row r="690047" spans="9:9">
      <c r="I690047" s="33"/>
    </row>
    <row r="690066" spans="9:9">
      <c r="I690066" s="33"/>
    </row>
    <row r="690076" spans="9:9">
      <c r="I690076" s="33"/>
    </row>
    <row r="690079" spans="9:9">
      <c r="I690079" s="33"/>
    </row>
    <row r="690098" spans="9:9">
      <c r="I690098" s="33"/>
    </row>
    <row r="690108" spans="9:9">
      <c r="I690108" s="33"/>
    </row>
    <row r="690111" spans="9:9">
      <c r="I690111" s="33"/>
    </row>
    <row r="690130" spans="9:9">
      <c r="I690130" s="33"/>
    </row>
    <row r="690140" spans="9:9">
      <c r="I690140" s="33"/>
    </row>
    <row r="690143" spans="9:9">
      <c r="I690143" s="33"/>
    </row>
    <row r="690162" spans="9:9">
      <c r="I690162" s="33"/>
    </row>
    <row r="690172" spans="9:9">
      <c r="I690172" s="33"/>
    </row>
    <row r="690175" spans="9:9">
      <c r="I690175" s="33"/>
    </row>
    <row r="690194" spans="9:9">
      <c r="I690194" s="33"/>
    </row>
    <row r="690204" spans="9:9">
      <c r="I690204" s="33"/>
    </row>
    <row r="690207" spans="9:9">
      <c r="I690207" s="33"/>
    </row>
    <row r="690226" spans="9:9">
      <c r="I690226" s="33"/>
    </row>
    <row r="690236" spans="9:9">
      <c r="I690236" s="33"/>
    </row>
    <row r="690239" spans="9:9">
      <c r="I690239" s="33"/>
    </row>
    <row r="690258" spans="9:9">
      <c r="I690258" s="33"/>
    </row>
    <row r="690268" spans="9:9">
      <c r="I690268" s="33"/>
    </row>
    <row r="690271" spans="9:9">
      <c r="I690271" s="33"/>
    </row>
    <row r="690290" spans="9:9">
      <c r="I690290" s="33"/>
    </row>
    <row r="690300" spans="9:9">
      <c r="I690300" s="33"/>
    </row>
    <row r="690303" spans="9:9">
      <c r="I690303" s="33"/>
    </row>
    <row r="690322" spans="9:9">
      <c r="I690322" s="33"/>
    </row>
    <row r="690332" spans="9:9">
      <c r="I690332" s="33"/>
    </row>
    <row r="690335" spans="9:9">
      <c r="I690335" s="33"/>
    </row>
    <row r="690354" spans="9:9">
      <c r="I690354" s="33"/>
    </row>
    <row r="690364" spans="9:9">
      <c r="I690364" s="33"/>
    </row>
    <row r="690367" spans="9:9">
      <c r="I690367" s="33"/>
    </row>
    <row r="690386" spans="9:9">
      <c r="I690386" s="33"/>
    </row>
    <row r="690396" spans="9:9">
      <c r="I690396" s="33"/>
    </row>
    <row r="690399" spans="9:9">
      <c r="I690399" s="33"/>
    </row>
    <row r="690418" spans="9:9">
      <c r="I690418" s="33"/>
    </row>
    <row r="690428" spans="9:9">
      <c r="I690428" s="33"/>
    </row>
    <row r="690431" spans="9:9">
      <c r="I690431" s="33"/>
    </row>
    <row r="690450" spans="9:9">
      <c r="I690450" s="33"/>
    </row>
    <row r="690460" spans="9:9">
      <c r="I690460" s="33"/>
    </row>
    <row r="690463" spans="9:9">
      <c r="I690463" s="33"/>
    </row>
    <row r="690482" spans="9:9">
      <c r="I690482" s="33"/>
    </row>
    <row r="690492" spans="9:9">
      <c r="I690492" s="33"/>
    </row>
    <row r="690495" spans="9:9">
      <c r="I690495" s="33"/>
    </row>
    <row r="690514" spans="9:9">
      <c r="I690514" s="33"/>
    </row>
    <row r="690524" spans="9:9">
      <c r="I690524" s="33"/>
    </row>
    <row r="690527" spans="9:9">
      <c r="I690527" s="33"/>
    </row>
    <row r="690546" spans="9:9">
      <c r="I690546" s="33"/>
    </row>
    <row r="690556" spans="9:9">
      <c r="I690556" s="33"/>
    </row>
    <row r="690559" spans="9:9">
      <c r="I690559" s="33"/>
    </row>
    <row r="690578" spans="9:9">
      <c r="I690578" s="33"/>
    </row>
    <row r="690588" spans="9:9">
      <c r="I690588" s="33"/>
    </row>
    <row r="690591" spans="9:9">
      <c r="I690591" s="33"/>
    </row>
    <row r="690610" spans="9:9">
      <c r="I690610" s="33"/>
    </row>
    <row r="690620" spans="9:9">
      <c r="I690620" s="33"/>
    </row>
    <row r="690623" spans="9:9">
      <c r="I690623" s="33"/>
    </row>
    <row r="690642" spans="9:9">
      <c r="I690642" s="33"/>
    </row>
    <row r="690652" spans="9:9">
      <c r="I690652" s="33"/>
    </row>
    <row r="690655" spans="9:9">
      <c r="I690655" s="33"/>
    </row>
    <row r="690674" spans="9:9">
      <c r="I690674" s="33"/>
    </row>
    <row r="690684" spans="9:9">
      <c r="I690684" s="33"/>
    </row>
    <row r="690687" spans="9:9">
      <c r="I690687" s="33"/>
    </row>
    <row r="690706" spans="9:9">
      <c r="I690706" s="33"/>
    </row>
    <row r="690716" spans="9:9">
      <c r="I690716" s="33"/>
    </row>
    <row r="690719" spans="9:9">
      <c r="I690719" s="33"/>
    </row>
    <row r="690738" spans="9:9">
      <c r="I690738" s="33"/>
    </row>
    <row r="690748" spans="9:9">
      <c r="I690748" s="33"/>
    </row>
    <row r="690751" spans="9:9">
      <c r="I690751" s="33"/>
    </row>
    <row r="690770" spans="9:9">
      <c r="I690770" s="33"/>
    </row>
    <row r="690780" spans="9:9">
      <c r="I690780" s="33"/>
    </row>
    <row r="690783" spans="9:9">
      <c r="I690783" s="33"/>
    </row>
    <row r="690802" spans="9:9">
      <c r="I690802" s="33"/>
    </row>
    <row r="690812" spans="9:9">
      <c r="I690812" s="33"/>
    </row>
    <row r="690815" spans="9:9">
      <c r="I690815" s="33"/>
    </row>
    <row r="690834" spans="9:9">
      <c r="I690834" s="33"/>
    </row>
    <row r="690844" spans="9:9">
      <c r="I690844" s="33"/>
    </row>
    <row r="690847" spans="9:9">
      <c r="I690847" s="33"/>
    </row>
    <row r="690866" spans="9:9">
      <c r="I690866" s="33"/>
    </row>
    <row r="690876" spans="9:9">
      <c r="I690876" s="33"/>
    </row>
    <row r="690879" spans="9:9">
      <c r="I690879" s="33"/>
    </row>
    <row r="690898" spans="9:9">
      <c r="I690898" s="33"/>
    </row>
    <row r="690908" spans="9:9">
      <c r="I690908" s="33"/>
    </row>
    <row r="690911" spans="9:9">
      <c r="I690911" s="33"/>
    </row>
    <row r="690930" spans="9:9">
      <c r="I690930" s="33"/>
    </row>
    <row r="690940" spans="9:9">
      <c r="I690940" s="33"/>
    </row>
    <row r="690943" spans="9:9">
      <c r="I690943" s="33"/>
    </row>
    <row r="690962" spans="9:9">
      <c r="I690962" s="33"/>
    </row>
    <row r="690972" spans="9:9">
      <c r="I690972" s="33"/>
    </row>
    <row r="690975" spans="9:9">
      <c r="I690975" s="33"/>
    </row>
    <row r="690994" spans="9:9">
      <c r="I690994" s="33"/>
    </row>
    <row r="691004" spans="9:9">
      <c r="I691004" s="33"/>
    </row>
    <row r="691007" spans="9:9">
      <c r="I691007" s="33"/>
    </row>
    <row r="691026" spans="9:9">
      <c r="I691026" s="33"/>
    </row>
    <row r="691036" spans="9:9">
      <c r="I691036" s="33"/>
    </row>
    <row r="691039" spans="9:9">
      <c r="I691039" s="33"/>
    </row>
    <row r="691058" spans="9:9">
      <c r="I691058" s="33"/>
    </row>
    <row r="691068" spans="9:9">
      <c r="I691068" s="33"/>
    </row>
    <row r="691071" spans="9:9">
      <c r="I691071" s="33"/>
    </row>
    <row r="691090" spans="9:9">
      <c r="I691090" s="33"/>
    </row>
    <row r="691100" spans="9:9">
      <c r="I691100" s="33"/>
    </row>
    <row r="691103" spans="9:9">
      <c r="I691103" s="33"/>
    </row>
    <row r="691122" spans="9:9">
      <c r="I691122" s="33"/>
    </row>
    <row r="691132" spans="9:9">
      <c r="I691132" s="33"/>
    </row>
    <row r="691135" spans="9:9">
      <c r="I691135" s="33"/>
    </row>
    <row r="691154" spans="9:9">
      <c r="I691154" s="33"/>
    </row>
    <row r="691164" spans="9:9">
      <c r="I691164" s="33"/>
    </row>
    <row r="691167" spans="9:9">
      <c r="I691167" s="33"/>
    </row>
    <row r="691186" spans="9:9">
      <c r="I691186" s="33"/>
    </row>
    <row r="691196" spans="9:9">
      <c r="I691196" s="33"/>
    </row>
    <row r="691199" spans="9:9">
      <c r="I691199" s="33"/>
    </row>
    <row r="691218" spans="9:9">
      <c r="I691218" s="33"/>
    </row>
    <row r="691228" spans="9:9">
      <c r="I691228" s="33"/>
    </row>
    <row r="691231" spans="9:9">
      <c r="I691231" s="33"/>
    </row>
    <row r="691250" spans="9:9">
      <c r="I691250" s="33"/>
    </row>
    <row r="691260" spans="9:9">
      <c r="I691260" s="33"/>
    </row>
    <row r="691263" spans="9:9">
      <c r="I691263" s="33"/>
    </row>
    <row r="691282" spans="9:9">
      <c r="I691282" s="33"/>
    </row>
    <row r="691292" spans="9:9">
      <c r="I691292" s="33"/>
    </row>
    <row r="691295" spans="9:9">
      <c r="I691295" s="33"/>
    </row>
    <row r="691314" spans="9:9">
      <c r="I691314" s="33"/>
    </row>
    <row r="691324" spans="9:9">
      <c r="I691324" s="33"/>
    </row>
    <row r="691327" spans="9:9">
      <c r="I691327" s="33"/>
    </row>
    <row r="691346" spans="9:9">
      <c r="I691346" s="33"/>
    </row>
    <row r="691356" spans="9:9">
      <c r="I691356" s="33"/>
    </row>
    <row r="691359" spans="9:9">
      <c r="I691359" s="33"/>
    </row>
    <row r="691378" spans="9:9">
      <c r="I691378" s="33"/>
    </row>
    <row r="691388" spans="9:9">
      <c r="I691388" s="33"/>
    </row>
    <row r="691391" spans="9:9">
      <c r="I691391" s="33"/>
    </row>
    <row r="691410" spans="9:9">
      <c r="I691410" s="33"/>
    </row>
    <row r="691420" spans="9:9">
      <c r="I691420" s="33"/>
    </row>
    <row r="691423" spans="9:9">
      <c r="I691423" s="33"/>
    </row>
    <row r="691442" spans="9:9">
      <c r="I691442" s="33"/>
    </row>
    <row r="691452" spans="9:9">
      <c r="I691452" s="33"/>
    </row>
    <row r="691455" spans="9:9">
      <c r="I691455" s="33"/>
    </row>
    <row r="691474" spans="9:9">
      <c r="I691474" s="33"/>
    </row>
    <row r="691484" spans="9:9">
      <c r="I691484" s="33"/>
    </row>
    <row r="691487" spans="9:9">
      <c r="I691487" s="33"/>
    </row>
    <row r="691506" spans="9:9">
      <c r="I691506" s="33"/>
    </row>
    <row r="691516" spans="9:9">
      <c r="I691516" s="33"/>
    </row>
    <row r="691519" spans="9:9">
      <c r="I691519" s="33"/>
    </row>
    <row r="691538" spans="9:9">
      <c r="I691538" s="33"/>
    </row>
    <row r="691548" spans="9:9">
      <c r="I691548" s="33"/>
    </row>
    <row r="691551" spans="9:9">
      <c r="I691551" s="33"/>
    </row>
    <row r="691570" spans="9:9">
      <c r="I691570" s="33"/>
    </row>
    <row r="691580" spans="9:9">
      <c r="I691580" s="33"/>
    </row>
    <row r="691583" spans="9:9">
      <c r="I691583" s="33"/>
    </row>
    <row r="691602" spans="9:9">
      <c r="I691602" s="33"/>
    </row>
    <row r="691612" spans="9:9">
      <c r="I691612" s="33"/>
    </row>
    <row r="691615" spans="9:9">
      <c r="I691615" s="33"/>
    </row>
    <row r="691634" spans="9:9">
      <c r="I691634" s="33"/>
    </row>
    <row r="691644" spans="9:9">
      <c r="I691644" s="33"/>
    </row>
    <row r="691647" spans="9:9">
      <c r="I691647" s="33"/>
    </row>
    <row r="691666" spans="9:9">
      <c r="I691666" s="33"/>
    </row>
    <row r="691676" spans="9:9">
      <c r="I691676" s="33"/>
    </row>
    <row r="691679" spans="9:9">
      <c r="I691679" s="33"/>
    </row>
    <row r="691698" spans="9:9">
      <c r="I691698" s="33"/>
    </row>
    <row r="691708" spans="9:9">
      <c r="I691708" s="33"/>
    </row>
    <row r="691711" spans="9:9">
      <c r="I691711" s="33"/>
    </row>
    <row r="691730" spans="9:9">
      <c r="I691730" s="33"/>
    </row>
    <row r="691740" spans="9:9">
      <c r="I691740" s="33"/>
    </row>
    <row r="691743" spans="9:9">
      <c r="I691743" s="33"/>
    </row>
    <row r="691762" spans="9:9">
      <c r="I691762" s="33"/>
    </row>
    <row r="691772" spans="9:9">
      <c r="I691772" s="33"/>
    </row>
    <row r="691775" spans="9:9">
      <c r="I691775" s="33"/>
    </row>
    <row r="691794" spans="9:9">
      <c r="I691794" s="33"/>
    </row>
    <row r="691804" spans="9:9">
      <c r="I691804" s="33"/>
    </row>
    <row r="691807" spans="9:9">
      <c r="I691807" s="33"/>
    </row>
    <row r="691826" spans="9:9">
      <c r="I691826" s="33"/>
    </row>
    <row r="691836" spans="9:9">
      <c r="I691836" s="33"/>
    </row>
    <row r="691839" spans="9:9">
      <c r="I691839" s="33"/>
    </row>
    <row r="691858" spans="9:9">
      <c r="I691858" s="33"/>
    </row>
    <row r="691868" spans="9:9">
      <c r="I691868" s="33"/>
    </row>
    <row r="691871" spans="9:9">
      <c r="I691871" s="33"/>
    </row>
    <row r="691890" spans="9:9">
      <c r="I691890" s="33"/>
    </row>
    <row r="691900" spans="9:9">
      <c r="I691900" s="33"/>
    </row>
    <row r="691903" spans="9:9">
      <c r="I691903" s="33"/>
    </row>
    <row r="691922" spans="9:9">
      <c r="I691922" s="33"/>
    </row>
    <row r="691932" spans="9:9">
      <c r="I691932" s="33"/>
    </row>
    <row r="691935" spans="9:9">
      <c r="I691935" s="33"/>
    </row>
    <row r="691954" spans="9:9">
      <c r="I691954" s="33"/>
    </row>
    <row r="691964" spans="9:9">
      <c r="I691964" s="33"/>
    </row>
    <row r="691967" spans="9:9">
      <c r="I691967" s="33"/>
    </row>
    <row r="691986" spans="9:9">
      <c r="I691986" s="33"/>
    </row>
    <row r="691996" spans="9:9">
      <c r="I691996" s="33"/>
    </row>
    <row r="691999" spans="9:9">
      <c r="I691999" s="33"/>
    </row>
    <row r="692018" spans="9:9">
      <c r="I692018" s="33"/>
    </row>
    <row r="692028" spans="9:9">
      <c r="I692028" s="33"/>
    </row>
    <row r="692031" spans="9:9">
      <c r="I692031" s="33"/>
    </row>
    <row r="692050" spans="9:9">
      <c r="I692050" s="33"/>
    </row>
    <row r="692060" spans="9:9">
      <c r="I692060" s="33"/>
    </row>
    <row r="692063" spans="9:9">
      <c r="I692063" s="33"/>
    </row>
    <row r="692082" spans="9:9">
      <c r="I692082" s="33"/>
    </row>
    <row r="692092" spans="9:9">
      <c r="I692092" s="33"/>
    </row>
    <row r="692095" spans="9:9">
      <c r="I692095" s="33"/>
    </row>
    <row r="692114" spans="9:9">
      <c r="I692114" s="33"/>
    </row>
    <row r="692124" spans="9:9">
      <c r="I692124" s="33"/>
    </row>
    <row r="692127" spans="9:9">
      <c r="I692127" s="33"/>
    </row>
    <row r="692146" spans="9:9">
      <c r="I692146" s="33"/>
    </row>
    <row r="692156" spans="9:9">
      <c r="I692156" s="33"/>
    </row>
    <row r="692159" spans="9:9">
      <c r="I692159" s="33"/>
    </row>
    <row r="692178" spans="9:9">
      <c r="I692178" s="33"/>
    </row>
    <row r="692188" spans="9:9">
      <c r="I692188" s="33"/>
    </row>
    <row r="692191" spans="9:9">
      <c r="I692191" s="33"/>
    </row>
    <row r="692210" spans="9:9">
      <c r="I692210" s="33"/>
    </row>
    <row r="692220" spans="9:9">
      <c r="I692220" s="33"/>
    </row>
    <row r="692223" spans="9:9">
      <c r="I692223" s="33"/>
    </row>
    <row r="692242" spans="9:9">
      <c r="I692242" s="33"/>
    </row>
    <row r="692252" spans="9:9">
      <c r="I692252" s="33"/>
    </row>
    <row r="692255" spans="9:9">
      <c r="I692255" s="33"/>
    </row>
    <row r="692274" spans="9:9">
      <c r="I692274" s="33"/>
    </row>
    <row r="692284" spans="9:9">
      <c r="I692284" s="33"/>
    </row>
    <row r="692287" spans="9:9">
      <c r="I692287" s="33"/>
    </row>
    <row r="692306" spans="9:9">
      <c r="I692306" s="33"/>
    </row>
    <row r="692316" spans="9:9">
      <c r="I692316" s="33"/>
    </row>
    <row r="692319" spans="9:9">
      <c r="I692319" s="33"/>
    </row>
    <row r="692338" spans="9:9">
      <c r="I692338" s="33"/>
    </row>
    <row r="692348" spans="9:9">
      <c r="I692348" s="33"/>
    </row>
    <row r="692351" spans="9:9">
      <c r="I692351" s="33"/>
    </row>
    <row r="692370" spans="9:9">
      <c r="I692370" s="33"/>
    </row>
    <row r="692380" spans="9:9">
      <c r="I692380" s="33"/>
    </row>
    <row r="692383" spans="9:9">
      <c r="I692383" s="33"/>
    </row>
    <row r="692402" spans="9:9">
      <c r="I692402" s="33"/>
    </row>
    <row r="692412" spans="9:9">
      <c r="I692412" s="33"/>
    </row>
    <row r="692415" spans="9:9">
      <c r="I692415" s="33"/>
    </row>
    <row r="692434" spans="9:9">
      <c r="I692434" s="33"/>
    </row>
    <row r="692444" spans="9:9">
      <c r="I692444" s="33"/>
    </row>
    <row r="692447" spans="9:9">
      <c r="I692447" s="33"/>
    </row>
    <row r="692466" spans="9:9">
      <c r="I692466" s="33"/>
    </row>
    <row r="692476" spans="9:9">
      <c r="I692476" s="33"/>
    </row>
    <row r="692479" spans="9:9">
      <c r="I692479" s="33"/>
    </row>
    <row r="692498" spans="9:9">
      <c r="I692498" s="33"/>
    </row>
    <row r="692508" spans="9:9">
      <c r="I692508" s="33"/>
    </row>
    <row r="692511" spans="9:9">
      <c r="I692511" s="33"/>
    </row>
    <row r="692530" spans="9:9">
      <c r="I692530" s="33"/>
    </row>
    <row r="692540" spans="9:9">
      <c r="I692540" s="33"/>
    </row>
    <row r="692543" spans="9:9">
      <c r="I692543" s="33"/>
    </row>
    <row r="692562" spans="9:9">
      <c r="I692562" s="33"/>
    </row>
    <row r="692572" spans="9:9">
      <c r="I692572" s="33"/>
    </row>
    <row r="692575" spans="9:9">
      <c r="I692575" s="33"/>
    </row>
    <row r="692594" spans="9:9">
      <c r="I692594" s="33"/>
    </row>
    <row r="692604" spans="9:9">
      <c r="I692604" s="33"/>
    </row>
    <row r="692607" spans="9:9">
      <c r="I692607" s="33"/>
    </row>
    <row r="692626" spans="9:9">
      <c r="I692626" s="33"/>
    </row>
    <row r="692636" spans="9:9">
      <c r="I692636" s="33"/>
    </row>
    <row r="692639" spans="9:9">
      <c r="I692639" s="33"/>
    </row>
    <row r="692658" spans="9:9">
      <c r="I692658" s="33"/>
    </row>
    <row r="692668" spans="9:9">
      <c r="I692668" s="33"/>
    </row>
    <row r="692671" spans="9:9">
      <c r="I692671" s="33"/>
    </row>
    <row r="692690" spans="9:9">
      <c r="I692690" s="33"/>
    </row>
    <row r="692700" spans="9:9">
      <c r="I692700" s="33"/>
    </row>
    <row r="692703" spans="9:9">
      <c r="I692703" s="33"/>
    </row>
    <row r="692722" spans="9:9">
      <c r="I692722" s="33"/>
    </row>
    <row r="692732" spans="9:9">
      <c r="I692732" s="33"/>
    </row>
    <row r="692735" spans="9:9">
      <c r="I692735" s="33"/>
    </row>
    <row r="692754" spans="9:9">
      <c r="I692754" s="33"/>
    </row>
    <row r="692764" spans="9:9">
      <c r="I692764" s="33"/>
    </row>
    <row r="692767" spans="9:9">
      <c r="I692767" s="33"/>
    </row>
    <row r="692786" spans="9:9">
      <c r="I692786" s="33"/>
    </row>
    <row r="692796" spans="9:9">
      <c r="I692796" s="33"/>
    </row>
    <row r="692799" spans="9:9">
      <c r="I692799" s="33"/>
    </row>
    <row r="692818" spans="9:9">
      <c r="I692818" s="33"/>
    </row>
    <row r="692828" spans="9:9">
      <c r="I692828" s="33"/>
    </row>
    <row r="692831" spans="9:9">
      <c r="I692831" s="33"/>
    </row>
    <row r="692850" spans="9:9">
      <c r="I692850" s="33"/>
    </row>
    <row r="692860" spans="9:9">
      <c r="I692860" s="33"/>
    </row>
    <row r="692863" spans="9:9">
      <c r="I692863" s="33"/>
    </row>
    <row r="692882" spans="9:9">
      <c r="I692882" s="33"/>
    </row>
    <row r="692892" spans="9:9">
      <c r="I692892" s="33"/>
    </row>
    <row r="692895" spans="9:9">
      <c r="I692895" s="33"/>
    </row>
    <row r="692914" spans="9:9">
      <c r="I692914" s="33"/>
    </row>
    <row r="692924" spans="9:9">
      <c r="I692924" s="33"/>
    </row>
    <row r="692927" spans="9:9">
      <c r="I692927" s="33"/>
    </row>
    <row r="692946" spans="9:9">
      <c r="I692946" s="33"/>
    </row>
    <row r="692956" spans="9:9">
      <c r="I692956" s="33"/>
    </row>
    <row r="692959" spans="9:9">
      <c r="I692959" s="33"/>
    </row>
    <row r="692978" spans="9:9">
      <c r="I692978" s="33"/>
    </row>
    <row r="692988" spans="9:9">
      <c r="I692988" s="33"/>
    </row>
    <row r="692991" spans="9:9">
      <c r="I692991" s="33"/>
    </row>
    <row r="693010" spans="9:9">
      <c r="I693010" s="33"/>
    </row>
    <row r="693020" spans="9:9">
      <c r="I693020" s="33"/>
    </row>
    <row r="693023" spans="9:9">
      <c r="I693023" s="33"/>
    </row>
    <row r="693042" spans="9:9">
      <c r="I693042" s="33"/>
    </row>
    <row r="693052" spans="9:9">
      <c r="I693052" s="33"/>
    </row>
    <row r="693055" spans="9:9">
      <c r="I693055" s="33"/>
    </row>
    <row r="693074" spans="9:9">
      <c r="I693074" s="33"/>
    </row>
    <row r="693084" spans="9:9">
      <c r="I693084" s="33"/>
    </row>
    <row r="693087" spans="9:9">
      <c r="I693087" s="33"/>
    </row>
    <row r="693106" spans="9:9">
      <c r="I693106" s="33"/>
    </row>
    <row r="693116" spans="9:9">
      <c r="I693116" s="33"/>
    </row>
    <row r="693119" spans="9:9">
      <c r="I693119" s="33"/>
    </row>
    <row r="693138" spans="9:9">
      <c r="I693138" s="33"/>
    </row>
    <row r="693148" spans="9:9">
      <c r="I693148" s="33"/>
    </row>
    <row r="693151" spans="9:9">
      <c r="I693151" s="33"/>
    </row>
    <row r="693170" spans="9:9">
      <c r="I693170" s="33"/>
    </row>
    <row r="693180" spans="9:9">
      <c r="I693180" s="33"/>
    </row>
    <row r="693183" spans="9:9">
      <c r="I693183" s="33"/>
    </row>
    <row r="693202" spans="9:9">
      <c r="I693202" s="33"/>
    </row>
    <row r="693212" spans="9:9">
      <c r="I693212" s="33"/>
    </row>
    <row r="693215" spans="9:9">
      <c r="I693215" s="33"/>
    </row>
    <row r="693234" spans="9:9">
      <c r="I693234" s="33"/>
    </row>
    <row r="693244" spans="9:9">
      <c r="I693244" s="33"/>
    </row>
    <row r="693247" spans="9:9">
      <c r="I693247" s="33"/>
    </row>
    <row r="693266" spans="9:9">
      <c r="I693266" s="33"/>
    </row>
    <row r="693276" spans="9:9">
      <c r="I693276" s="33"/>
    </row>
    <row r="693279" spans="9:9">
      <c r="I693279" s="33"/>
    </row>
    <row r="693298" spans="9:9">
      <c r="I693298" s="33"/>
    </row>
    <row r="693308" spans="9:9">
      <c r="I693308" s="33"/>
    </row>
    <row r="693311" spans="9:9">
      <c r="I693311" s="33"/>
    </row>
    <row r="693330" spans="9:9">
      <c r="I693330" s="33"/>
    </row>
    <row r="693340" spans="9:9">
      <c r="I693340" s="33"/>
    </row>
    <row r="693343" spans="9:9">
      <c r="I693343" s="33"/>
    </row>
    <row r="693362" spans="9:9">
      <c r="I693362" s="33"/>
    </row>
    <row r="693372" spans="9:9">
      <c r="I693372" s="33"/>
    </row>
    <row r="693375" spans="9:9">
      <c r="I693375" s="33"/>
    </row>
    <row r="693394" spans="9:9">
      <c r="I693394" s="33"/>
    </row>
    <row r="693404" spans="9:9">
      <c r="I693404" s="33"/>
    </row>
    <row r="693407" spans="9:9">
      <c r="I693407" s="33"/>
    </row>
    <row r="693426" spans="9:9">
      <c r="I693426" s="33"/>
    </row>
    <row r="693436" spans="9:9">
      <c r="I693436" s="33"/>
    </row>
    <row r="693439" spans="9:9">
      <c r="I693439" s="33"/>
    </row>
    <row r="693458" spans="9:9">
      <c r="I693458" s="33"/>
    </row>
    <row r="693468" spans="9:9">
      <c r="I693468" s="33"/>
    </row>
    <row r="693471" spans="9:9">
      <c r="I693471" s="33"/>
    </row>
    <row r="693490" spans="9:9">
      <c r="I693490" s="33"/>
    </row>
    <row r="693500" spans="9:9">
      <c r="I693500" s="33"/>
    </row>
    <row r="693503" spans="9:9">
      <c r="I693503" s="33"/>
    </row>
    <row r="693522" spans="9:9">
      <c r="I693522" s="33"/>
    </row>
    <row r="693532" spans="9:9">
      <c r="I693532" s="33"/>
    </row>
    <row r="693535" spans="9:9">
      <c r="I693535" s="33"/>
    </row>
    <row r="693554" spans="9:9">
      <c r="I693554" s="33"/>
    </row>
    <row r="693564" spans="9:9">
      <c r="I693564" s="33"/>
    </row>
    <row r="693567" spans="9:9">
      <c r="I693567" s="33"/>
    </row>
    <row r="693586" spans="9:9">
      <c r="I693586" s="33"/>
    </row>
    <row r="693596" spans="9:9">
      <c r="I693596" s="33"/>
    </row>
    <row r="693599" spans="9:9">
      <c r="I693599" s="33"/>
    </row>
    <row r="693618" spans="9:9">
      <c r="I693618" s="33"/>
    </row>
    <row r="693628" spans="9:9">
      <c r="I693628" s="33"/>
    </row>
    <row r="693631" spans="9:9">
      <c r="I693631" s="33"/>
    </row>
    <row r="693650" spans="9:9">
      <c r="I693650" s="33"/>
    </row>
    <row r="693660" spans="9:9">
      <c r="I693660" s="33"/>
    </row>
    <row r="693663" spans="9:9">
      <c r="I693663" s="33"/>
    </row>
    <row r="693682" spans="9:9">
      <c r="I693682" s="33"/>
    </row>
    <row r="693692" spans="9:9">
      <c r="I693692" s="33"/>
    </row>
    <row r="693695" spans="9:9">
      <c r="I693695" s="33"/>
    </row>
    <row r="693714" spans="9:9">
      <c r="I693714" s="33"/>
    </row>
    <row r="693724" spans="9:9">
      <c r="I693724" s="33"/>
    </row>
    <row r="693727" spans="9:9">
      <c r="I693727" s="33"/>
    </row>
    <row r="693746" spans="9:9">
      <c r="I693746" s="33"/>
    </row>
    <row r="693756" spans="9:9">
      <c r="I693756" s="33"/>
    </row>
    <row r="693759" spans="9:9">
      <c r="I693759" s="33"/>
    </row>
    <row r="693778" spans="9:9">
      <c r="I693778" s="33"/>
    </row>
    <row r="693788" spans="9:9">
      <c r="I693788" s="33"/>
    </row>
    <row r="693791" spans="9:9">
      <c r="I693791" s="33"/>
    </row>
    <row r="693810" spans="9:9">
      <c r="I693810" s="33"/>
    </row>
    <row r="693820" spans="9:9">
      <c r="I693820" s="33"/>
    </row>
    <row r="693823" spans="9:9">
      <c r="I693823" s="33"/>
    </row>
    <row r="693842" spans="9:9">
      <c r="I693842" s="33"/>
    </row>
    <row r="693852" spans="9:9">
      <c r="I693852" s="33"/>
    </row>
    <row r="693855" spans="9:9">
      <c r="I693855" s="33"/>
    </row>
    <row r="693874" spans="9:9">
      <c r="I693874" s="33"/>
    </row>
    <row r="693884" spans="9:9">
      <c r="I693884" s="33"/>
    </row>
    <row r="693887" spans="9:9">
      <c r="I693887" s="33"/>
    </row>
    <row r="693906" spans="9:9">
      <c r="I693906" s="33"/>
    </row>
    <row r="693916" spans="9:9">
      <c r="I693916" s="33"/>
    </row>
    <row r="693919" spans="9:9">
      <c r="I693919" s="33"/>
    </row>
    <row r="693938" spans="9:9">
      <c r="I693938" s="33"/>
    </row>
    <row r="693948" spans="9:9">
      <c r="I693948" s="33"/>
    </row>
    <row r="693951" spans="9:9">
      <c r="I693951" s="33"/>
    </row>
    <row r="693970" spans="9:9">
      <c r="I693970" s="33"/>
    </row>
    <row r="693980" spans="9:9">
      <c r="I693980" s="33"/>
    </row>
    <row r="693983" spans="9:9">
      <c r="I693983" s="33"/>
    </row>
    <row r="694002" spans="9:9">
      <c r="I694002" s="33"/>
    </row>
    <row r="694012" spans="9:9">
      <c r="I694012" s="33"/>
    </row>
    <row r="694015" spans="9:9">
      <c r="I694015" s="33"/>
    </row>
    <row r="694034" spans="9:9">
      <c r="I694034" s="33"/>
    </row>
    <row r="694044" spans="9:9">
      <c r="I694044" s="33"/>
    </row>
    <row r="694047" spans="9:9">
      <c r="I694047" s="33"/>
    </row>
    <row r="694066" spans="9:9">
      <c r="I694066" s="33"/>
    </row>
    <row r="694076" spans="9:9">
      <c r="I694076" s="33"/>
    </row>
    <row r="694079" spans="9:9">
      <c r="I694079" s="33"/>
    </row>
    <row r="694098" spans="9:9">
      <c r="I694098" s="33"/>
    </row>
    <row r="694108" spans="9:9">
      <c r="I694108" s="33"/>
    </row>
    <row r="694111" spans="9:9">
      <c r="I694111" s="33"/>
    </row>
    <row r="694130" spans="9:9">
      <c r="I694130" s="33"/>
    </row>
    <row r="694140" spans="9:9">
      <c r="I694140" s="33"/>
    </row>
    <row r="694143" spans="9:9">
      <c r="I694143" s="33"/>
    </row>
    <row r="694162" spans="9:9">
      <c r="I694162" s="33"/>
    </row>
    <row r="694172" spans="9:9">
      <c r="I694172" s="33"/>
    </row>
    <row r="694175" spans="9:9">
      <c r="I694175" s="33"/>
    </row>
    <row r="694194" spans="9:9">
      <c r="I694194" s="33"/>
    </row>
    <row r="694204" spans="9:9">
      <c r="I694204" s="33"/>
    </row>
    <row r="694207" spans="9:9">
      <c r="I694207" s="33"/>
    </row>
    <row r="694226" spans="9:9">
      <c r="I694226" s="33"/>
    </row>
    <row r="694236" spans="9:9">
      <c r="I694236" s="33"/>
    </row>
    <row r="694239" spans="9:9">
      <c r="I694239" s="33"/>
    </row>
    <row r="694258" spans="9:9">
      <c r="I694258" s="33"/>
    </row>
    <row r="694268" spans="9:9">
      <c r="I694268" s="33"/>
    </row>
    <row r="694271" spans="9:9">
      <c r="I694271" s="33"/>
    </row>
    <row r="694290" spans="9:9">
      <c r="I694290" s="33"/>
    </row>
    <row r="694300" spans="9:9">
      <c r="I694300" s="33"/>
    </row>
    <row r="694303" spans="9:9">
      <c r="I694303" s="33"/>
    </row>
    <row r="694322" spans="9:9">
      <c r="I694322" s="33"/>
    </row>
    <row r="694332" spans="9:9">
      <c r="I694332" s="33"/>
    </row>
    <row r="694335" spans="9:9">
      <c r="I694335" s="33"/>
    </row>
    <row r="694354" spans="9:9">
      <c r="I694354" s="33"/>
    </row>
    <row r="694364" spans="9:9">
      <c r="I694364" s="33"/>
    </row>
    <row r="694367" spans="9:9">
      <c r="I694367" s="33"/>
    </row>
    <row r="694386" spans="9:9">
      <c r="I694386" s="33"/>
    </row>
    <row r="694396" spans="9:9">
      <c r="I694396" s="33"/>
    </row>
    <row r="694399" spans="9:9">
      <c r="I694399" s="33"/>
    </row>
    <row r="694418" spans="9:9">
      <c r="I694418" s="33"/>
    </row>
    <row r="694428" spans="9:9">
      <c r="I694428" s="33"/>
    </row>
    <row r="694431" spans="9:9">
      <c r="I694431" s="33"/>
    </row>
    <row r="694450" spans="9:9">
      <c r="I694450" s="33"/>
    </row>
    <row r="694460" spans="9:9">
      <c r="I694460" s="33"/>
    </row>
    <row r="694463" spans="9:9">
      <c r="I694463" s="33"/>
    </row>
    <row r="694482" spans="9:9">
      <c r="I694482" s="33"/>
    </row>
    <row r="694492" spans="9:9">
      <c r="I694492" s="33"/>
    </row>
    <row r="694495" spans="9:9">
      <c r="I694495" s="33"/>
    </row>
    <row r="694514" spans="9:9">
      <c r="I694514" s="33"/>
    </row>
    <row r="694524" spans="9:9">
      <c r="I694524" s="33"/>
    </row>
    <row r="694527" spans="9:9">
      <c r="I694527" s="33"/>
    </row>
    <row r="694546" spans="9:9">
      <c r="I694546" s="33"/>
    </row>
    <row r="694556" spans="9:9">
      <c r="I694556" s="33"/>
    </row>
    <row r="694559" spans="9:9">
      <c r="I694559" s="33"/>
    </row>
    <row r="694578" spans="9:9">
      <c r="I694578" s="33"/>
    </row>
    <row r="694588" spans="9:9">
      <c r="I694588" s="33"/>
    </row>
    <row r="694591" spans="9:9">
      <c r="I694591" s="33"/>
    </row>
    <row r="694610" spans="9:9">
      <c r="I694610" s="33"/>
    </row>
    <row r="694620" spans="9:9">
      <c r="I694620" s="33"/>
    </row>
    <row r="694623" spans="9:9">
      <c r="I694623" s="33"/>
    </row>
    <row r="694642" spans="9:9">
      <c r="I694642" s="33"/>
    </row>
    <row r="694652" spans="9:9">
      <c r="I694652" s="33"/>
    </row>
    <row r="694655" spans="9:9">
      <c r="I694655" s="33"/>
    </row>
    <row r="694674" spans="9:9">
      <c r="I694674" s="33"/>
    </row>
    <row r="694684" spans="9:9">
      <c r="I694684" s="33"/>
    </row>
    <row r="694687" spans="9:9">
      <c r="I694687" s="33"/>
    </row>
    <row r="694706" spans="9:9">
      <c r="I694706" s="33"/>
    </row>
    <row r="694716" spans="9:9">
      <c r="I694716" s="33"/>
    </row>
    <row r="694719" spans="9:9">
      <c r="I694719" s="33"/>
    </row>
    <row r="694738" spans="9:9">
      <c r="I694738" s="33"/>
    </row>
    <row r="694748" spans="9:9">
      <c r="I694748" s="33"/>
    </row>
    <row r="694751" spans="9:9">
      <c r="I694751" s="33"/>
    </row>
    <row r="694770" spans="9:9">
      <c r="I694770" s="33"/>
    </row>
    <row r="694780" spans="9:9">
      <c r="I694780" s="33"/>
    </row>
    <row r="694783" spans="9:9">
      <c r="I694783" s="33"/>
    </row>
    <row r="694802" spans="9:9">
      <c r="I694802" s="33"/>
    </row>
    <row r="694812" spans="9:9">
      <c r="I694812" s="33"/>
    </row>
    <row r="694815" spans="9:9">
      <c r="I694815" s="33"/>
    </row>
    <row r="694834" spans="9:9">
      <c r="I694834" s="33"/>
    </row>
    <row r="694844" spans="9:9">
      <c r="I694844" s="33"/>
    </row>
    <row r="694847" spans="9:9">
      <c r="I694847" s="33"/>
    </row>
    <row r="694866" spans="9:9">
      <c r="I694866" s="33"/>
    </row>
    <row r="694876" spans="9:9">
      <c r="I694876" s="33"/>
    </row>
    <row r="694879" spans="9:9">
      <c r="I694879" s="33"/>
    </row>
    <row r="694898" spans="9:9">
      <c r="I694898" s="33"/>
    </row>
    <row r="694908" spans="9:9">
      <c r="I694908" s="33"/>
    </row>
    <row r="694911" spans="9:9">
      <c r="I694911" s="33"/>
    </row>
    <row r="694930" spans="9:9">
      <c r="I694930" s="33"/>
    </row>
    <row r="694940" spans="9:9">
      <c r="I694940" s="33"/>
    </row>
    <row r="694943" spans="9:9">
      <c r="I694943" s="33"/>
    </row>
    <row r="694962" spans="9:9">
      <c r="I694962" s="33"/>
    </row>
    <row r="694972" spans="9:9">
      <c r="I694972" s="33"/>
    </row>
    <row r="694975" spans="9:9">
      <c r="I694975" s="33"/>
    </row>
    <row r="694994" spans="9:9">
      <c r="I694994" s="33"/>
    </row>
    <row r="695004" spans="9:9">
      <c r="I695004" s="33"/>
    </row>
    <row r="695007" spans="9:9">
      <c r="I695007" s="33"/>
    </row>
    <row r="695026" spans="9:9">
      <c r="I695026" s="33"/>
    </row>
    <row r="695036" spans="9:9">
      <c r="I695036" s="33"/>
    </row>
    <row r="695039" spans="9:9">
      <c r="I695039" s="33"/>
    </row>
    <row r="695058" spans="9:9">
      <c r="I695058" s="33"/>
    </row>
    <row r="695068" spans="9:9">
      <c r="I695068" s="33"/>
    </row>
    <row r="695071" spans="9:9">
      <c r="I695071" s="33"/>
    </row>
    <row r="695090" spans="9:9">
      <c r="I695090" s="33"/>
    </row>
    <row r="695100" spans="9:9">
      <c r="I695100" s="33"/>
    </row>
    <row r="695103" spans="9:9">
      <c r="I695103" s="33"/>
    </row>
    <row r="695122" spans="9:9">
      <c r="I695122" s="33"/>
    </row>
    <row r="695132" spans="9:9">
      <c r="I695132" s="33"/>
    </row>
    <row r="695135" spans="9:9">
      <c r="I695135" s="33"/>
    </row>
    <row r="695154" spans="9:9">
      <c r="I695154" s="33"/>
    </row>
    <row r="695164" spans="9:9">
      <c r="I695164" s="33"/>
    </row>
    <row r="695167" spans="9:9">
      <c r="I695167" s="33"/>
    </row>
    <row r="695186" spans="9:9">
      <c r="I695186" s="33"/>
    </row>
    <row r="695196" spans="9:9">
      <c r="I695196" s="33"/>
    </row>
    <row r="695199" spans="9:9">
      <c r="I695199" s="33"/>
    </row>
    <row r="695218" spans="9:9">
      <c r="I695218" s="33"/>
    </row>
    <row r="695228" spans="9:9">
      <c r="I695228" s="33"/>
    </row>
    <row r="695231" spans="9:9">
      <c r="I695231" s="33"/>
    </row>
    <row r="695250" spans="9:9">
      <c r="I695250" s="33"/>
    </row>
    <row r="695260" spans="9:9">
      <c r="I695260" s="33"/>
    </row>
    <row r="695263" spans="9:9">
      <c r="I695263" s="33"/>
    </row>
    <row r="695282" spans="9:9">
      <c r="I695282" s="33"/>
    </row>
    <row r="695292" spans="9:9">
      <c r="I695292" s="33"/>
    </row>
    <row r="695295" spans="9:9">
      <c r="I695295" s="33"/>
    </row>
    <row r="695314" spans="9:9">
      <c r="I695314" s="33"/>
    </row>
    <row r="695324" spans="9:9">
      <c r="I695324" s="33"/>
    </row>
    <row r="695327" spans="9:9">
      <c r="I695327" s="33"/>
    </row>
    <row r="695346" spans="9:9">
      <c r="I695346" s="33"/>
    </row>
    <row r="695356" spans="9:9">
      <c r="I695356" s="33"/>
    </row>
    <row r="695359" spans="9:9">
      <c r="I695359" s="33"/>
    </row>
    <row r="695378" spans="9:9">
      <c r="I695378" s="33"/>
    </row>
    <row r="695388" spans="9:9">
      <c r="I695388" s="33"/>
    </row>
    <row r="695391" spans="9:9">
      <c r="I695391" s="33"/>
    </row>
    <row r="695410" spans="9:9">
      <c r="I695410" s="33"/>
    </row>
    <row r="695420" spans="9:9">
      <c r="I695420" s="33"/>
    </row>
    <row r="695423" spans="9:9">
      <c r="I695423" s="33"/>
    </row>
    <row r="695442" spans="9:9">
      <c r="I695442" s="33"/>
    </row>
    <row r="695452" spans="9:9">
      <c r="I695452" s="33"/>
    </row>
    <row r="695455" spans="9:9">
      <c r="I695455" s="33"/>
    </row>
    <row r="695474" spans="9:9">
      <c r="I695474" s="33"/>
    </row>
    <row r="695484" spans="9:9">
      <c r="I695484" s="33"/>
    </row>
    <row r="695487" spans="9:9">
      <c r="I695487" s="33"/>
    </row>
    <row r="695506" spans="9:9">
      <c r="I695506" s="33"/>
    </row>
    <row r="695516" spans="9:9">
      <c r="I695516" s="33"/>
    </row>
    <row r="695519" spans="9:9">
      <c r="I695519" s="33"/>
    </row>
    <row r="695538" spans="9:9">
      <c r="I695538" s="33"/>
    </row>
    <row r="695548" spans="9:9">
      <c r="I695548" s="33"/>
    </row>
    <row r="695551" spans="9:9">
      <c r="I695551" s="33"/>
    </row>
    <row r="695570" spans="9:9">
      <c r="I695570" s="33"/>
    </row>
    <row r="695580" spans="9:9">
      <c r="I695580" s="33"/>
    </row>
    <row r="695583" spans="9:9">
      <c r="I695583" s="33"/>
    </row>
    <row r="695602" spans="9:9">
      <c r="I695602" s="33"/>
    </row>
    <row r="695612" spans="9:9">
      <c r="I695612" s="33"/>
    </row>
    <row r="695615" spans="9:9">
      <c r="I695615" s="33"/>
    </row>
    <row r="695634" spans="9:9">
      <c r="I695634" s="33"/>
    </row>
    <row r="695644" spans="9:9">
      <c r="I695644" s="33"/>
    </row>
    <row r="695647" spans="9:9">
      <c r="I695647" s="33"/>
    </row>
    <row r="695666" spans="9:9">
      <c r="I695666" s="33"/>
    </row>
    <row r="695676" spans="9:9">
      <c r="I695676" s="33"/>
    </row>
    <row r="695679" spans="9:9">
      <c r="I695679" s="33"/>
    </row>
    <row r="695698" spans="9:9">
      <c r="I695698" s="33"/>
    </row>
    <row r="695708" spans="9:9">
      <c r="I695708" s="33"/>
    </row>
    <row r="695711" spans="9:9">
      <c r="I695711" s="33"/>
    </row>
    <row r="695730" spans="9:9">
      <c r="I695730" s="33"/>
    </row>
    <row r="695740" spans="9:9">
      <c r="I695740" s="33"/>
    </row>
    <row r="695743" spans="9:9">
      <c r="I695743" s="33"/>
    </row>
    <row r="695762" spans="9:9">
      <c r="I695762" s="33"/>
    </row>
    <row r="695772" spans="9:9">
      <c r="I695772" s="33"/>
    </row>
    <row r="695775" spans="9:9">
      <c r="I695775" s="33"/>
    </row>
    <row r="695794" spans="9:9">
      <c r="I695794" s="33"/>
    </row>
    <row r="695804" spans="9:9">
      <c r="I695804" s="33"/>
    </row>
    <row r="695807" spans="9:9">
      <c r="I695807" s="33"/>
    </row>
    <row r="695826" spans="9:9">
      <c r="I695826" s="33"/>
    </row>
    <row r="695836" spans="9:9">
      <c r="I695836" s="33"/>
    </row>
    <row r="695839" spans="9:9">
      <c r="I695839" s="33"/>
    </row>
    <row r="695858" spans="9:9">
      <c r="I695858" s="33"/>
    </row>
    <row r="695868" spans="9:9">
      <c r="I695868" s="33"/>
    </row>
    <row r="695871" spans="9:9">
      <c r="I695871" s="33"/>
    </row>
    <row r="695890" spans="9:9">
      <c r="I695890" s="33"/>
    </row>
    <row r="695900" spans="9:9">
      <c r="I695900" s="33"/>
    </row>
    <row r="695903" spans="9:9">
      <c r="I695903" s="33"/>
    </row>
    <row r="695922" spans="9:9">
      <c r="I695922" s="33"/>
    </row>
    <row r="695932" spans="9:9">
      <c r="I695932" s="33"/>
    </row>
    <row r="695935" spans="9:9">
      <c r="I695935" s="33"/>
    </row>
    <row r="695954" spans="9:9">
      <c r="I695954" s="33"/>
    </row>
    <row r="695964" spans="9:9">
      <c r="I695964" s="33"/>
    </row>
    <row r="695967" spans="9:9">
      <c r="I695967" s="33"/>
    </row>
    <row r="695986" spans="9:9">
      <c r="I695986" s="33"/>
    </row>
    <row r="695996" spans="9:9">
      <c r="I695996" s="33"/>
    </row>
    <row r="695999" spans="9:9">
      <c r="I695999" s="33"/>
    </row>
    <row r="696018" spans="9:9">
      <c r="I696018" s="33"/>
    </row>
    <row r="696028" spans="9:9">
      <c r="I696028" s="33"/>
    </row>
    <row r="696031" spans="9:9">
      <c r="I696031" s="33"/>
    </row>
    <row r="696050" spans="9:9">
      <c r="I696050" s="33"/>
    </row>
    <row r="696060" spans="9:9">
      <c r="I696060" s="33"/>
    </row>
    <row r="696063" spans="9:9">
      <c r="I696063" s="33"/>
    </row>
    <row r="696082" spans="9:9">
      <c r="I696082" s="33"/>
    </row>
    <row r="696092" spans="9:9">
      <c r="I696092" s="33"/>
    </row>
    <row r="696095" spans="9:9">
      <c r="I696095" s="33"/>
    </row>
    <row r="696114" spans="9:9">
      <c r="I696114" s="33"/>
    </row>
    <row r="696124" spans="9:9">
      <c r="I696124" s="33"/>
    </row>
    <row r="696127" spans="9:9">
      <c r="I696127" s="33"/>
    </row>
    <row r="696146" spans="9:9">
      <c r="I696146" s="33"/>
    </row>
    <row r="696156" spans="9:9">
      <c r="I696156" s="33"/>
    </row>
    <row r="696159" spans="9:9">
      <c r="I696159" s="33"/>
    </row>
    <row r="696178" spans="9:9">
      <c r="I696178" s="33"/>
    </row>
    <row r="696188" spans="9:9">
      <c r="I696188" s="33"/>
    </row>
    <row r="696191" spans="9:9">
      <c r="I696191" s="33"/>
    </row>
    <row r="696210" spans="9:9">
      <c r="I696210" s="33"/>
    </row>
    <row r="696220" spans="9:9">
      <c r="I696220" s="33"/>
    </row>
    <row r="696223" spans="9:9">
      <c r="I696223" s="33"/>
    </row>
    <row r="696242" spans="9:9">
      <c r="I696242" s="33"/>
    </row>
    <row r="696252" spans="9:9">
      <c r="I696252" s="33"/>
    </row>
    <row r="696255" spans="9:9">
      <c r="I696255" s="33"/>
    </row>
    <row r="696274" spans="9:9">
      <c r="I696274" s="33"/>
    </row>
    <row r="696284" spans="9:9">
      <c r="I696284" s="33"/>
    </row>
    <row r="696287" spans="9:9">
      <c r="I696287" s="33"/>
    </row>
    <row r="696306" spans="9:9">
      <c r="I696306" s="33"/>
    </row>
    <row r="696316" spans="9:9">
      <c r="I696316" s="33"/>
    </row>
    <row r="696319" spans="9:9">
      <c r="I696319" s="33"/>
    </row>
    <row r="696338" spans="9:9">
      <c r="I696338" s="33"/>
    </row>
    <row r="696348" spans="9:9">
      <c r="I696348" s="33"/>
    </row>
    <row r="696351" spans="9:9">
      <c r="I696351" s="33"/>
    </row>
    <row r="696370" spans="9:9">
      <c r="I696370" s="33"/>
    </row>
    <row r="696380" spans="9:9">
      <c r="I696380" s="33"/>
    </row>
    <row r="696383" spans="9:9">
      <c r="I696383" s="33"/>
    </row>
    <row r="696402" spans="9:9">
      <c r="I696402" s="33"/>
    </row>
    <row r="696412" spans="9:9">
      <c r="I696412" s="33"/>
    </row>
    <row r="696415" spans="9:9">
      <c r="I696415" s="33"/>
    </row>
    <row r="696434" spans="9:9">
      <c r="I696434" s="33"/>
    </row>
    <row r="696444" spans="9:9">
      <c r="I696444" s="33"/>
    </row>
    <row r="696447" spans="9:9">
      <c r="I696447" s="33"/>
    </row>
    <row r="696466" spans="9:9">
      <c r="I696466" s="33"/>
    </row>
    <row r="696476" spans="9:9">
      <c r="I696476" s="33"/>
    </row>
    <row r="696479" spans="9:9">
      <c r="I696479" s="33"/>
    </row>
    <row r="696498" spans="9:9">
      <c r="I696498" s="33"/>
    </row>
    <row r="696508" spans="9:9">
      <c r="I696508" s="33"/>
    </row>
    <row r="696511" spans="9:9">
      <c r="I696511" s="33"/>
    </row>
    <row r="696530" spans="9:9">
      <c r="I696530" s="33"/>
    </row>
    <row r="696540" spans="9:9">
      <c r="I696540" s="33"/>
    </row>
    <row r="696543" spans="9:9">
      <c r="I696543" s="33"/>
    </row>
    <row r="696562" spans="9:9">
      <c r="I696562" s="33"/>
    </row>
    <row r="696572" spans="9:9">
      <c r="I696572" s="33"/>
    </row>
    <row r="696575" spans="9:9">
      <c r="I696575" s="33"/>
    </row>
    <row r="696594" spans="9:9">
      <c r="I696594" s="33"/>
    </row>
    <row r="696604" spans="9:9">
      <c r="I696604" s="33"/>
    </row>
    <row r="696607" spans="9:9">
      <c r="I696607" s="33"/>
    </row>
    <row r="696626" spans="9:9">
      <c r="I696626" s="33"/>
    </row>
    <row r="696636" spans="9:9">
      <c r="I696636" s="33"/>
    </row>
    <row r="696639" spans="9:9">
      <c r="I696639" s="33"/>
    </row>
    <row r="696658" spans="9:9">
      <c r="I696658" s="33"/>
    </row>
    <row r="696668" spans="9:9">
      <c r="I696668" s="33"/>
    </row>
    <row r="696671" spans="9:9">
      <c r="I696671" s="33"/>
    </row>
    <row r="696690" spans="9:9">
      <c r="I696690" s="33"/>
    </row>
    <row r="696700" spans="9:9">
      <c r="I696700" s="33"/>
    </row>
    <row r="696703" spans="9:9">
      <c r="I696703" s="33"/>
    </row>
    <row r="696722" spans="9:9">
      <c r="I696722" s="33"/>
    </row>
    <row r="696732" spans="9:9">
      <c r="I696732" s="33"/>
    </row>
    <row r="696735" spans="9:9">
      <c r="I696735" s="33"/>
    </row>
    <row r="696754" spans="9:9">
      <c r="I696754" s="33"/>
    </row>
    <row r="696764" spans="9:9">
      <c r="I696764" s="33"/>
    </row>
    <row r="696767" spans="9:9">
      <c r="I696767" s="33"/>
    </row>
    <row r="696786" spans="9:9">
      <c r="I696786" s="33"/>
    </row>
    <row r="696796" spans="9:9">
      <c r="I696796" s="33"/>
    </row>
    <row r="696799" spans="9:9">
      <c r="I696799" s="33"/>
    </row>
    <row r="696818" spans="9:9">
      <c r="I696818" s="33"/>
    </row>
    <row r="696828" spans="9:9">
      <c r="I696828" s="33"/>
    </row>
    <row r="696831" spans="9:9">
      <c r="I696831" s="33"/>
    </row>
    <row r="696850" spans="9:9">
      <c r="I696850" s="33"/>
    </row>
    <row r="696860" spans="9:9">
      <c r="I696860" s="33"/>
    </row>
    <row r="696863" spans="9:9">
      <c r="I696863" s="33"/>
    </row>
    <row r="696882" spans="9:9">
      <c r="I696882" s="33"/>
    </row>
    <row r="696892" spans="9:9">
      <c r="I696892" s="33"/>
    </row>
    <row r="696895" spans="9:9">
      <c r="I696895" s="33"/>
    </row>
    <row r="696914" spans="9:9">
      <c r="I696914" s="33"/>
    </row>
    <row r="696924" spans="9:9">
      <c r="I696924" s="33"/>
    </row>
    <row r="696927" spans="9:9">
      <c r="I696927" s="33"/>
    </row>
    <row r="696946" spans="9:9">
      <c r="I696946" s="33"/>
    </row>
    <row r="696956" spans="9:9">
      <c r="I696956" s="33"/>
    </row>
    <row r="696959" spans="9:9">
      <c r="I696959" s="33"/>
    </row>
    <row r="696978" spans="9:9">
      <c r="I696978" s="33"/>
    </row>
    <row r="696988" spans="9:9">
      <c r="I696988" s="33"/>
    </row>
    <row r="696991" spans="9:9">
      <c r="I696991" s="33"/>
    </row>
    <row r="697010" spans="9:9">
      <c r="I697010" s="33"/>
    </row>
    <row r="697020" spans="9:9">
      <c r="I697020" s="33"/>
    </row>
    <row r="697023" spans="9:9">
      <c r="I697023" s="33"/>
    </row>
    <row r="697042" spans="9:9">
      <c r="I697042" s="33"/>
    </row>
    <row r="697052" spans="9:9">
      <c r="I697052" s="33"/>
    </row>
    <row r="697055" spans="9:9">
      <c r="I697055" s="33"/>
    </row>
    <row r="697074" spans="9:9">
      <c r="I697074" s="33"/>
    </row>
    <row r="697084" spans="9:9">
      <c r="I697084" s="33"/>
    </row>
    <row r="697087" spans="9:9">
      <c r="I697087" s="33"/>
    </row>
    <row r="697106" spans="9:9">
      <c r="I697106" s="33"/>
    </row>
    <row r="697116" spans="9:9">
      <c r="I697116" s="33"/>
    </row>
    <row r="697119" spans="9:9">
      <c r="I697119" s="33"/>
    </row>
    <row r="697138" spans="9:9">
      <c r="I697138" s="33"/>
    </row>
    <row r="697148" spans="9:9">
      <c r="I697148" s="33"/>
    </row>
    <row r="697151" spans="9:9">
      <c r="I697151" s="33"/>
    </row>
    <row r="697170" spans="9:9">
      <c r="I697170" s="33"/>
    </row>
    <row r="697180" spans="9:9">
      <c r="I697180" s="33"/>
    </row>
    <row r="697183" spans="9:9">
      <c r="I697183" s="33"/>
    </row>
    <row r="697202" spans="9:9">
      <c r="I697202" s="33"/>
    </row>
    <row r="697212" spans="9:9">
      <c r="I697212" s="33"/>
    </row>
    <row r="697215" spans="9:9">
      <c r="I697215" s="33"/>
    </row>
    <row r="697234" spans="9:9">
      <c r="I697234" s="33"/>
    </row>
    <row r="697244" spans="9:9">
      <c r="I697244" s="33"/>
    </row>
    <row r="697247" spans="9:9">
      <c r="I697247" s="33"/>
    </row>
    <row r="697266" spans="9:9">
      <c r="I697266" s="33"/>
    </row>
    <row r="697276" spans="9:9">
      <c r="I697276" s="33"/>
    </row>
    <row r="697279" spans="9:9">
      <c r="I697279" s="33"/>
    </row>
    <row r="697298" spans="9:9">
      <c r="I697298" s="33"/>
    </row>
    <row r="697308" spans="9:9">
      <c r="I697308" s="33"/>
    </row>
    <row r="697311" spans="9:9">
      <c r="I697311" s="33"/>
    </row>
    <row r="697330" spans="9:9">
      <c r="I697330" s="33"/>
    </row>
    <row r="697340" spans="9:9">
      <c r="I697340" s="33"/>
    </row>
    <row r="697343" spans="9:9">
      <c r="I697343" s="33"/>
    </row>
    <row r="697362" spans="9:9">
      <c r="I697362" s="33"/>
    </row>
    <row r="697372" spans="9:9">
      <c r="I697372" s="33"/>
    </row>
    <row r="697375" spans="9:9">
      <c r="I697375" s="33"/>
    </row>
    <row r="697394" spans="9:9">
      <c r="I697394" s="33"/>
    </row>
    <row r="697404" spans="9:9">
      <c r="I697404" s="33"/>
    </row>
    <row r="697407" spans="9:9">
      <c r="I697407" s="33"/>
    </row>
    <row r="697426" spans="9:9">
      <c r="I697426" s="33"/>
    </row>
    <row r="697436" spans="9:9">
      <c r="I697436" s="33"/>
    </row>
    <row r="697439" spans="9:9">
      <c r="I697439" s="33"/>
    </row>
    <row r="697458" spans="9:9">
      <c r="I697458" s="33"/>
    </row>
    <row r="697468" spans="9:9">
      <c r="I697468" s="33"/>
    </row>
    <row r="697471" spans="9:9">
      <c r="I697471" s="33"/>
    </row>
    <row r="697490" spans="9:9">
      <c r="I697490" s="33"/>
    </row>
    <row r="697500" spans="9:9">
      <c r="I697500" s="33"/>
    </row>
    <row r="697503" spans="9:9">
      <c r="I697503" s="33"/>
    </row>
    <row r="697522" spans="9:9">
      <c r="I697522" s="33"/>
    </row>
    <row r="697532" spans="9:9">
      <c r="I697532" s="33"/>
    </row>
    <row r="697535" spans="9:9">
      <c r="I697535" s="33"/>
    </row>
    <row r="697554" spans="9:9">
      <c r="I697554" s="33"/>
    </row>
    <row r="697564" spans="9:9">
      <c r="I697564" s="33"/>
    </row>
    <row r="697567" spans="9:9">
      <c r="I697567" s="33"/>
    </row>
    <row r="697586" spans="9:9">
      <c r="I697586" s="33"/>
    </row>
    <row r="697596" spans="9:9">
      <c r="I697596" s="33"/>
    </row>
    <row r="697599" spans="9:9">
      <c r="I697599" s="33"/>
    </row>
    <row r="697618" spans="9:9">
      <c r="I697618" s="33"/>
    </row>
    <row r="697628" spans="9:9">
      <c r="I697628" s="33"/>
    </row>
    <row r="697631" spans="9:9">
      <c r="I697631" s="33"/>
    </row>
    <row r="697650" spans="9:9">
      <c r="I697650" s="33"/>
    </row>
    <row r="697660" spans="9:9">
      <c r="I697660" s="33"/>
    </row>
    <row r="697663" spans="9:9">
      <c r="I697663" s="33"/>
    </row>
    <row r="697682" spans="9:9">
      <c r="I697682" s="33"/>
    </row>
    <row r="697692" spans="9:9">
      <c r="I697692" s="33"/>
    </row>
    <row r="697695" spans="9:9">
      <c r="I697695" s="33"/>
    </row>
    <row r="697714" spans="9:9">
      <c r="I697714" s="33"/>
    </row>
    <row r="697724" spans="9:9">
      <c r="I697724" s="33"/>
    </row>
    <row r="697727" spans="9:9">
      <c r="I697727" s="33"/>
    </row>
    <row r="697746" spans="9:9">
      <c r="I697746" s="33"/>
    </row>
    <row r="697756" spans="9:9">
      <c r="I697756" s="33"/>
    </row>
    <row r="697759" spans="9:9">
      <c r="I697759" s="33"/>
    </row>
    <row r="697778" spans="9:9">
      <c r="I697778" s="33"/>
    </row>
    <row r="697788" spans="9:9">
      <c r="I697788" s="33"/>
    </row>
    <row r="697791" spans="9:9">
      <c r="I697791" s="33"/>
    </row>
    <row r="697810" spans="9:9">
      <c r="I697810" s="33"/>
    </row>
    <row r="697820" spans="9:9">
      <c r="I697820" s="33"/>
    </row>
    <row r="697823" spans="9:9">
      <c r="I697823" s="33"/>
    </row>
    <row r="697842" spans="9:9">
      <c r="I697842" s="33"/>
    </row>
    <row r="697852" spans="9:9">
      <c r="I697852" s="33"/>
    </row>
    <row r="697855" spans="9:9">
      <c r="I697855" s="33"/>
    </row>
    <row r="697874" spans="9:9">
      <c r="I697874" s="33"/>
    </row>
    <row r="697884" spans="9:9">
      <c r="I697884" s="33"/>
    </row>
    <row r="697887" spans="9:9">
      <c r="I697887" s="33"/>
    </row>
    <row r="697906" spans="9:9">
      <c r="I697906" s="33"/>
    </row>
    <row r="697916" spans="9:9">
      <c r="I697916" s="33"/>
    </row>
    <row r="697919" spans="9:9">
      <c r="I697919" s="33"/>
    </row>
    <row r="697938" spans="9:9">
      <c r="I697938" s="33"/>
    </row>
    <row r="697948" spans="9:9">
      <c r="I697948" s="33"/>
    </row>
    <row r="697951" spans="9:9">
      <c r="I697951" s="33"/>
    </row>
    <row r="697970" spans="9:9">
      <c r="I697970" s="33"/>
    </row>
    <row r="697980" spans="9:9">
      <c r="I697980" s="33"/>
    </row>
    <row r="697983" spans="9:9">
      <c r="I697983" s="33"/>
    </row>
    <row r="698002" spans="9:9">
      <c r="I698002" s="33"/>
    </row>
    <row r="698012" spans="9:9">
      <c r="I698012" s="33"/>
    </row>
    <row r="698015" spans="9:9">
      <c r="I698015" s="33"/>
    </row>
    <row r="698034" spans="9:9">
      <c r="I698034" s="33"/>
    </row>
    <row r="698044" spans="9:9">
      <c r="I698044" s="33"/>
    </row>
    <row r="698047" spans="9:9">
      <c r="I698047" s="33"/>
    </row>
    <row r="698066" spans="9:9">
      <c r="I698066" s="33"/>
    </row>
    <row r="698076" spans="9:9">
      <c r="I698076" s="33"/>
    </row>
    <row r="698079" spans="9:9">
      <c r="I698079" s="33"/>
    </row>
    <row r="698098" spans="9:9">
      <c r="I698098" s="33"/>
    </row>
    <row r="698108" spans="9:9">
      <c r="I698108" s="33"/>
    </row>
    <row r="698111" spans="9:9">
      <c r="I698111" s="33"/>
    </row>
    <row r="698130" spans="9:9">
      <c r="I698130" s="33"/>
    </row>
    <row r="698140" spans="9:9">
      <c r="I698140" s="33"/>
    </row>
    <row r="698143" spans="9:9">
      <c r="I698143" s="33"/>
    </row>
    <row r="698162" spans="9:9">
      <c r="I698162" s="33"/>
    </row>
    <row r="698172" spans="9:9">
      <c r="I698172" s="33"/>
    </row>
    <row r="698175" spans="9:9">
      <c r="I698175" s="33"/>
    </row>
    <row r="698194" spans="9:9">
      <c r="I698194" s="33"/>
    </row>
    <row r="698204" spans="9:9">
      <c r="I698204" s="33"/>
    </row>
    <row r="698207" spans="9:9">
      <c r="I698207" s="33"/>
    </row>
    <row r="698226" spans="9:9">
      <c r="I698226" s="33"/>
    </row>
    <row r="698236" spans="9:9">
      <c r="I698236" s="33"/>
    </row>
    <row r="698239" spans="9:9">
      <c r="I698239" s="33"/>
    </row>
    <row r="698258" spans="9:9">
      <c r="I698258" s="33"/>
    </row>
    <row r="698268" spans="9:9">
      <c r="I698268" s="33"/>
    </row>
    <row r="698271" spans="9:9">
      <c r="I698271" s="33"/>
    </row>
    <row r="698290" spans="9:9">
      <c r="I698290" s="33"/>
    </row>
    <row r="698300" spans="9:9">
      <c r="I698300" s="33"/>
    </row>
    <row r="698303" spans="9:9">
      <c r="I698303" s="33"/>
    </row>
    <row r="698322" spans="9:9">
      <c r="I698322" s="33"/>
    </row>
    <row r="698332" spans="9:9">
      <c r="I698332" s="33"/>
    </row>
    <row r="698335" spans="9:9">
      <c r="I698335" s="33"/>
    </row>
    <row r="698354" spans="9:9">
      <c r="I698354" s="33"/>
    </row>
    <row r="698364" spans="9:9">
      <c r="I698364" s="33"/>
    </row>
    <row r="698367" spans="9:9">
      <c r="I698367" s="33"/>
    </row>
    <row r="698386" spans="9:9">
      <c r="I698386" s="33"/>
    </row>
    <row r="698396" spans="9:9">
      <c r="I698396" s="33"/>
    </row>
    <row r="698399" spans="9:9">
      <c r="I698399" s="33"/>
    </row>
    <row r="698418" spans="9:9">
      <c r="I698418" s="33"/>
    </row>
    <row r="698428" spans="9:9">
      <c r="I698428" s="33"/>
    </row>
    <row r="698431" spans="9:9">
      <c r="I698431" s="33"/>
    </row>
    <row r="698450" spans="9:9">
      <c r="I698450" s="33"/>
    </row>
    <row r="698460" spans="9:9">
      <c r="I698460" s="33"/>
    </row>
    <row r="698463" spans="9:9">
      <c r="I698463" s="33"/>
    </row>
    <row r="698482" spans="9:9">
      <c r="I698482" s="33"/>
    </row>
    <row r="698492" spans="9:9">
      <c r="I698492" s="33"/>
    </row>
    <row r="698495" spans="9:9">
      <c r="I698495" s="33"/>
    </row>
    <row r="698514" spans="9:9">
      <c r="I698514" s="33"/>
    </row>
    <row r="698524" spans="9:9">
      <c r="I698524" s="33"/>
    </row>
    <row r="698527" spans="9:9">
      <c r="I698527" s="33"/>
    </row>
    <row r="698546" spans="9:9">
      <c r="I698546" s="33"/>
    </row>
    <row r="698556" spans="9:9">
      <c r="I698556" s="33"/>
    </row>
    <row r="698559" spans="9:9">
      <c r="I698559" s="33"/>
    </row>
    <row r="698578" spans="9:9">
      <c r="I698578" s="33"/>
    </row>
    <row r="698588" spans="9:9">
      <c r="I698588" s="33"/>
    </row>
    <row r="698591" spans="9:9">
      <c r="I698591" s="33"/>
    </row>
    <row r="698610" spans="9:9">
      <c r="I698610" s="33"/>
    </row>
    <row r="698620" spans="9:9">
      <c r="I698620" s="33"/>
    </row>
    <row r="698623" spans="9:9">
      <c r="I698623" s="33"/>
    </row>
    <row r="698642" spans="9:9">
      <c r="I698642" s="33"/>
    </row>
    <row r="698652" spans="9:9">
      <c r="I698652" s="33"/>
    </row>
    <row r="698655" spans="9:9">
      <c r="I698655" s="33"/>
    </row>
    <row r="698674" spans="9:9">
      <c r="I698674" s="33"/>
    </row>
    <row r="698684" spans="9:9">
      <c r="I698684" s="33"/>
    </row>
    <row r="698687" spans="9:9">
      <c r="I698687" s="33"/>
    </row>
    <row r="698706" spans="9:9">
      <c r="I698706" s="33"/>
    </row>
    <row r="698716" spans="9:9">
      <c r="I698716" s="33"/>
    </row>
    <row r="698719" spans="9:9">
      <c r="I698719" s="33"/>
    </row>
    <row r="698738" spans="9:9">
      <c r="I698738" s="33"/>
    </row>
    <row r="698748" spans="9:9">
      <c r="I698748" s="33"/>
    </row>
    <row r="698751" spans="9:9">
      <c r="I698751" s="33"/>
    </row>
    <row r="698770" spans="9:9">
      <c r="I698770" s="33"/>
    </row>
    <row r="698780" spans="9:9">
      <c r="I698780" s="33"/>
    </row>
    <row r="698783" spans="9:9">
      <c r="I698783" s="33"/>
    </row>
    <row r="698802" spans="9:9">
      <c r="I698802" s="33"/>
    </row>
    <row r="698812" spans="9:9">
      <c r="I698812" s="33"/>
    </row>
    <row r="698815" spans="9:9">
      <c r="I698815" s="33"/>
    </row>
    <row r="698834" spans="9:9">
      <c r="I698834" s="33"/>
    </row>
    <row r="698844" spans="9:9">
      <c r="I698844" s="33"/>
    </row>
    <row r="698847" spans="9:9">
      <c r="I698847" s="33"/>
    </row>
    <row r="698866" spans="9:9">
      <c r="I698866" s="33"/>
    </row>
    <row r="698876" spans="9:9">
      <c r="I698876" s="33"/>
    </row>
    <row r="698879" spans="9:9">
      <c r="I698879" s="33"/>
    </row>
    <row r="698898" spans="9:9">
      <c r="I698898" s="33"/>
    </row>
    <row r="698908" spans="9:9">
      <c r="I698908" s="33"/>
    </row>
    <row r="698911" spans="9:9">
      <c r="I698911" s="33"/>
    </row>
    <row r="698930" spans="9:9">
      <c r="I698930" s="33"/>
    </row>
    <row r="698940" spans="9:9">
      <c r="I698940" s="33"/>
    </row>
    <row r="698943" spans="9:9">
      <c r="I698943" s="33"/>
    </row>
    <row r="698962" spans="9:9">
      <c r="I698962" s="33"/>
    </row>
    <row r="698972" spans="9:9">
      <c r="I698972" s="33"/>
    </row>
    <row r="698975" spans="9:9">
      <c r="I698975" s="33"/>
    </row>
    <row r="698994" spans="9:9">
      <c r="I698994" s="33"/>
    </row>
    <row r="699004" spans="9:9">
      <c r="I699004" s="33"/>
    </row>
    <row r="699007" spans="9:9">
      <c r="I699007" s="33"/>
    </row>
    <row r="699026" spans="9:9">
      <c r="I699026" s="33"/>
    </row>
    <row r="699036" spans="9:9">
      <c r="I699036" s="33"/>
    </row>
    <row r="699039" spans="9:9">
      <c r="I699039" s="33"/>
    </row>
    <row r="699058" spans="9:9">
      <c r="I699058" s="33"/>
    </row>
    <row r="699068" spans="9:9">
      <c r="I699068" s="33"/>
    </row>
    <row r="699071" spans="9:9">
      <c r="I699071" s="33"/>
    </row>
    <row r="699090" spans="9:9">
      <c r="I699090" s="33"/>
    </row>
    <row r="699100" spans="9:9">
      <c r="I699100" s="33"/>
    </row>
    <row r="699103" spans="9:9">
      <c r="I699103" s="33"/>
    </row>
    <row r="699122" spans="9:9">
      <c r="I699122" s="33"/>
    </row>
    <row r="699132" spans="9:9">
      <c r="I699132" s="33"/>
    </row>
    <row r="699135" spans="9:9">
      <c r="I699135" s="33"/>
    </row>
    <row r="699154" spans="9:9">
      <c r="I699154" s="33"/>
    </row>
    <row r="699164" spans="9:9">
      <c r="I699164" s="33"/>
    </row>
    <row r="699167" spans="9:9">
      <c r="I699167" s="33"/>
    </row>
    <row r="699186" spans="9:9">
      <c r="I699186" s="33"/>
    </row>
    <row r="699196" spans="9:9">
      <c r="I699196" s="33"/>
    </row>
    <row r="699199" spans="9:9">
      <c r="I699199" s="33"/>
    </row>
    <row r="699218" spans="9:9">
      <c r="I699218" s="33"/>
    </row>
    <row r="699228" spans="9:9">
      <c r="I699228" s="33"/>
    </row>
    <row r="699231" spans="9:9">
      <c r="I699231" s="33"/>
    </row>
    <row r="699250" spans="9:9">
      <c r="I699250" s="33"/>
    </row>
    <row r="699260" spans="9:9">
      <c r="I699260" s="33"/>
    </row>
    <row r="699263" spans="9:9">
      <c r="I699263" s="33"/>
    </row>
    <row r="699282" spans="9:9">
      <c r="I699282" s="33"/>
    </row>
    <row r="699292" spans="9:9">
      <c r="I699292" s="33"/>
    </row>
    <row r="699295" spans="9:9">
      <c r="I699295" s="33"/>
    </row>
    <row r="699314" spans="9:9">
      <c r="I699314" s="33"/>
    </row>
    <row r="699324" spans="9:9">
      <c r="I699324" s="33"/>
    </row>
    <row r="699327" spans="9:9">
      <c r="I699327" s="33"/>
    </row>
    <row r="699346" spans="9:9">
      <c r="I699346" s="33"/>
    </row>
    <row r="699356" spans="9:9">
      <c r="I699356" s="33"/>
    </row>
    <row r="699359" spans="9:9">
      <c r="I699359" s="33"/>
    </row>
    <row r="699378" spans="9:9">
      <c r="I699378" s="33"/>
    </row>
    <row r="699388" spans="9:9">
      <c r="I699388" s="33"/>
    </row>
    <row r="699391" spans="9:9">
      <c r="I699391" s="33"/>
    </row>
    <row r="699410" spans="9:9">
      <c r="I699410" s="33"/>
    </row>
    <row r="699420" spans="9:9">
      <c r="I699420" s="33"/>
    </row>
    <row r="699423" spans="9:9">
      <c r="I699423" s="33"/>
    </row>
    <row r="699442" spans="9:9">
      <c r="I699442" s="33"/>
    </row>
    <row r="699452" spans="9:9">
      <c r="I699452" s="33"/>
    </row>
    <row r="699455" spans="9:9">
      <c r="I699455" s="33"/>
    </row>
    <row r="699474" spans="9:9">
      <c r="I699474" s="33"/>
    </row>
    <row r="699484" spans="9:9">
      <c r="I699484" s="33"/>
    </row>
    <row r="699487" spans="9:9">
      <c r="I699487" s="33"/>
    </row>
    <row r="699506" spans="9:9">
      <c r="I699506" s="33"/>
    </row>
    <row r="699516" spans="9:9">
      <c r="I699516" s="33"/>
    </row>
    <row r="699519" spans="9:9">
      <c r="I699519" s="33"/>
    </row>
    <row r="699538" spans="9:9">
      <c r="I699538" s="33"/>
    </row>
    <row r="699548" spans="9:9">
      <c r="I699548" s="33"/>
    </row>
    <row r="699551" spans="9:9">
      <c r="I699551" s="33"/>
    </row>
    <row r="699570" spans="9:9">
      <c r="I699570" s="33"/>
    </row>
    <row r="699580" spans="9:9">
      <c r="I699580" s="33"/>
    </row>
    <row r="699583" spans="9:9">
      <c r="I699583" s="33"/>
    </row>
    <row r="699602" spans="9:9">
      <c r="I699602" s="33"/>
    </row>
    <row r="699612" spans="9:9">
      <c r="I699612" s="33"/>
    </row>
    <row r="699615" spans="9:9">
      <c r="I699615" s="33"/>
    </row>
    <row r="699634" spans="9:9">
      <c r="I699634" s="33"/>
    </row>
    <row r="699644" spans="9:9">
      <c r="I699644" s="33"/>
    </row>
    <row r="699647" spans="9:9">
      <c r="I699647" s="33"/>
    </row>
    <row r="699666" spans="9:9">
      <c r="I699666" s="33"/>
    </row>
    <row r="699676" spans="9:9">
      <c r="I699676" s="33"/>
    </row>
    <row r="699679" spans="9:9">
      <c r="I699679" s="33"/>
    </row>
    <row r="699698" spans="9:9">
      <c r="I699698" s="33"/>
    </row>
    <row r="699708" spans="9:9">
      <c r="I699708" s="33"/>
    </row>
    <row r="699711" spans="9:9">
      <c r="I699711" s="33"/>
    </row>
    <row r="699730" spans="9:9">
      <c r="I699730" s="33"/>
    </row>
    <row r="699740" spans="9:9">
      <c r="I699740" s="33"/>
    </row>
    <row r="699743" spans="9:9">
      <c r="I699743" s="33"/>
    </row>
    <row r="699762" spans="9:9">
      <c r="I699762" s="33"/>
    </row>
    <row r="699772" spans="9:9">
      <c r="I699772" s="33"/>
    </row>
    <row r="699775" spans="9:9">
      <c r="I699775" s="33"/>
    </row>
    <row r="699794" spans="9:9">
      <c r="I699794" s="33"/>
    </row>
    <row r="699804" spans="9:9">
      <c r="I699804" s="33"/>
    </row>
    <row r="699807" spans="9:9">
      <c r="I699807" s="33"/>
    </row>
    <row r="699826" spans="9:9">
      <c r="I699826" s="33"/>
    </row>
    <row r="699836" spans="9:9">
      <c r="I699836" s="33"/>
    </row>
    <row r="699839" spans="9:9">
      <c r="I699839" s="33"/>
    </row>
    <row r="699858" spans="9:9">
      <c r="I699858" s="33"/>
    </row>
    <row r="699868" spans="9:9">
      <c r="I699868" s="33"/>
    </row>
    <row r="699871" spans="9:9">
      <c r="I699871" s="33"/>
    </row>
    <row r="699890" spans="9:9">
      <c r="I699890" s="33"/>
    </row>
    <row r="699900" spans="9:9">
      <c r="I699900" s="33"/>
    </row>
    <row r="699903" spans="9:9">
      <c r="I699903" s="33"/>
    </row>
    <row r="699922" spans="9:9">
      <c r="I699922" s="33"/>
    </row>
    <row r="699932" spans="9:9">
      <c r="I699932" s="33"/>
    </row>
    <row r="699935" spans="9:9">
      <c r="I699935" s="33"/>
    </row>
    <row r="699954" spans="9:9">
      <c r="I699954" s="33"/>
    </row>
    <row r="699964" spans="9:9">
      <c r="I699964" s="33"/>
    </row>
    <row r="699967" spans="9:9">
      <c r="I699967" s="33"/>
    </row>
    <row r="699986" spans="9:9">
      <c r="I699986" s="33"/>
    </row>
    <row r="699996" spans="9:9">
      <c r="I699996" s="33"/>
    </row>
    <row r="699999" spans="9:9">
      <c r="I699999" s="33"/>
    </row>
    <row r="700018" spans="9:9">
      <c r="I700018" s="33"/>
    </row>
    <row r="700028" spans="9:9">
      <c r="I700028" s="33"/>
    </row>
    <row r="700031" spans="9:9">
      <c r="I700031" s="33"/>
    </row>
    <row r="700050" spans="9:9">
      <c r="I700050" s="33"/>
    </row>
    <row r="700060" spans="9:9">
      <c r="I700060" s="33"/>
    </row>
    <row r="700063" spans="9:9">
      <c r="I700063" s="33"/>
    </row>
    <row r="700082" spans="9:9">
      <c r="I700082" s="33"/>
    </row>
    <row r="700092" spans="9:9">
      <c r="I700092" s="33"/>
    </row>
    <row r="700095" spans="9:9">
      <c r="I700095" s="33"/>
    </row>
    <row r="700114" spans="9:9">
      <c r="I700114" s="33"/>
    </row>
    <row r="700124" spans="9:9">
      <c r="I700124" s="33"/>
    </row>
    <row r="700127" spans="9:9">
      <c r="I700127" s="33"/>
    </row>
    <row r="700146" spans="9:9">
      <c r="I700146" s="33"/>
    </row>
    <row r="700156" spans="9:9">
      <c r="I700156" s="33"/>
    </row>
    <row r="700159" spans="9:9">
      <c r="I700159" s="33"/>
    </row>
    <row r="700178" spans="9:9">
      <c r="I700178" s="33"/>
    </row>
    <row r="700188" spans="9:9">
      <c r="I700188" s="33"/>
    </row>
    <row r="700191" spans="9:9">
      <c r="I700191" s="33"/>
    </row>
    <row r="700210" spans="9:9">
      <c r="I700210" s="33"/>
    </row>
    <row r="700220" spans="9:9">
      <c r="I700220" s="33"/>
    </row>
    <row r="700223" spans="9:9">
      <c r="I700223" s="33"/>
    </row>
    <row r="700242" spans="9:9">
      <c r="I700242" s="33"/>
    </row>
    <row r="700252" spans="9:9">
      <c r="I700252" s="33"/>
    </row>
    <row r="700255" spans="9:9">
      <c r="I700255" s="33"/>
    </row>
    <row r="700274" spans="9:9">
      <c r="I700274" s="33"/>
    </row>
    <row r="700284" spans="9:9">
      <c r="I700284" s="33"/>
    </row>
    <row r="700287" spans="9:9">
      <c r="I700287" s="33"/>
    </row>
    <row r="700306" spans="9:9">
      <c r="I700306" s="33"/>
    </row>
    <row r="700316" spans="9:9">
      <c r="I700316" s="33"/>
    </row>
    <row r="700319" spans="9:9">
      <c r="I700319" s="33"/>
    </row>
    <row r="700338" spans="9:9">
      <c r="I700338" s="33"/>
    </row>
    <row r="700348" spans="9:9">
      <c r="I700348" s="33"/>
    </row>
    <row r="700351" spans="9:9">
      <c r="I700351" s="33"/>
    </row>
    <row r="700370" spans="9:9">
      <c r="I700370" s="33"/>
    </row>
    <row r="700380" spans="9:9">
      <c r="I700380" s="33"/>
    </row>
    <row r="700383" spans="9:9">
      <c r="I700383" s="33"/>
    </row>
    <row r="700402" spans="9:9">
      <c r="I700402" s="33"/>
    </row>
    <row r="700412" spans="9:9">
      <c r="I700412" s="33"/>
    </row>
    <row r="700415" spans="9:9">
      <c r="I700415" s="33"/>
    </row>
    <row r="700434" spans="9:9">
      <c r="I700434" s="33"/>
    </row>
    <row r="700444" spans="9:9">
      <c r="I700444" s="33"/>
    </row>
    <row r="700447" spans="9:9">
      <c r="I700447" s="33"/>
    </row>
    <row r="700466" spans="9:9">
      <c r="I700466" s="33"/>
    </row>
    <row r="700476" spans="9:9">
      <c r="I700476" s="33"/>
    </row>
    <row r="700479" spans="9:9">
      <c r="I700479" s="33"/>
    </row>
    <row r="700498" spans="9:9">
      <c r="I700498" s="33"/>
    </row>
    <row r="700508" spans="9:9">
      <c r="I700508" s="33"/>
    </row>
    <row r="700511" spans="9:9">
      <c r="I700511" s="33"/>
    </row>
    <row r="700530" spans="9:9">
      <c r="I700530" s="33"/>
    </row>
    <row r="700540" spans="9:9">
      <c r="I700540" s="33"/>
    </row>
    <row r="700543" spans="9:9">
      <c r="I700543" s="33"/>
    </row>
    <row r="700562" spans="9:9">
      <c r="I700562" s="33"/>
    </row>
    <row r="700572" spans="9:9">
      <c r="I700572" s="33"/>
    </row>
    <row r="700575" spans="9:9">
      <c r="I700575" s="33"/>
    </row>
    <row r="700594" spans="9:9">
      <c r="I700594" s="33"/>
    </row>
    <row r="700604" spans="9:9">
      <c r="I700604" s="33"/>
    </row>
    <row r="700607" spans="9:9">
      <c r="I700607" s="33"/>
    </row>
    <row r="700626" spans="9:9">
      <c r="I700626" s="33"/>
    </row>
    <row r="700636" spans="9:9">
      <c r="I700636" s="33"/>
    </row>
    <row r="700639" spans="9:9">
      <c r="I700639" s="33"/>
    </row>
    <row r="700658" spans="9:9">
      <c r="I700658" s="33"/>
    </row>
    <row r="700668" spans="9:9">
      <c r="I700668" s="33"/>
    </row>
    <row r="700671" spans="9:9">
      <c r="I700671" s="33"/>
    </row>
    <row r="700690" spans="9:9">
      <c r="I700690" s="33"/>
    </row>
    <row r="700700" spans="9:9">
      <c r="I700700" s="33"/>
    </row>
    <row r="700703" spans="9:9">
      <c r="I700703" s="33"/>
    </row>
    <row r="700722" spans="9:9">
      <c r="I700722" s="33"/>
    </row>
    <row r="700732" spans="9:9">
      <c r="I700732" s="33"/>
    </row>
    <row r="700735" spans="9:9">
      <c r="I700735" s="33"/>
    </row>
    <row r="700754" spans="9:9">
      <c r="I700754" s="33"/>
    </row>
    <row r="700764" spans="9:9">
      <c r="I700764" s="33"/>
    </row>
    <row r="700767" spans="9:9">
      <c r="I700767" s="33"/>
    </row>
    <row r="700786" spans="9:9">
      <c r="I700786" s="33"/>
    </row>
    <row r="700796" spans="9:9">
      <c r="I700796" s="33"/>
    </row>
    <row r="700799" spans="9:9">
      <c r="I700799" s="33"/>
    </row>
    <row r="700818" spans="9:9">
      <c r="I700818" s="33"/>
    </row>
    <row r="700828" spans="9:9">
      <c r="I700828" s="33"/>
    </row>
    <row r="700831" spans="9:9">
      <c r="I700831" s="33"/>
    </row>
    <row r="700850" spans="9:9">
      <c r="I700850" s="33"/>
    </row>
    <row r="700860" spans="9:9">
      <c r="I700860" s="33"/>
    </row>
    <row r="700863" spans="9:9">
      <c r="I700863" s="33"/>
    </row>
    <row r="700882" spans="9:9">
      <c r="I700882" s="33"/>
    </row>
    <row r="700892" spans="9:9">
      <c r="I700892" s="33"/>
    </row>
    <row r="700895" spans="9:9">
      <c r="I700895" s="33"/>
    </row>
    <row r="700914" spans="9:9">
      <c r="I700914" s="33"/>
    </row>
    <row r="700924" spans="9:9">
      <c r="I700924" s="33"/>
    </row>
    <row r="700927" spans="9:9">
      <c r="I700927" s="33"/>
    </row>
    <row r="700946" spans="9:9">
      <c r="I700946" s="33"/>
    </row>
    <row r="700956" spans="9:9">
      <c r="I700956" s="33"/>
    </row>
    <row r="700959" spans="9:9">
      <c r="I700959" s="33"/>
    </row>
    <row r="700978" spans="9:9">
      <c r="I700978" s="33"/>
    </row>
    <row r="700988" spans="9:9">
      <c r="I700988" s="33"/>
    </row>
    <row r="700991" spans="9:9">
      <c r="I700991" s="33"/>
    </row>
    <row r="701010" spans="9:9">
      <c r="I701010" s="33"/>
    </row>
    <row r="701020" spans="9:9">
      <c r="I701020" s="33"/>
    </row>
    <row r="701023" spans="9:9">
      <c r="I701023" s="33"/>
    </row>
    <row r="701042" spans="9:9">
      <c r="I701042" s="33"/>
    </row>
    <row r="701052" spans="9:9">
      <c r="I701052" s="33"/>
    </row>
    <row r="701055" spans="9:9">
      <c r="I701055" s="33"/>
    </row>
    <row r="701074" spans="9:9">
      <c r="I701074" s="33"/>
    </row>
    <row r="701084" spans="9:9">
      <c r="I701084" s="33"/>
    </row>
    <row r="701087" spans="9:9">
      <c r="I701087" s="33"/>
    </row>
    <row r="701106" spans="9:9">
      <c r="I701106" s="33"/>
    </row>
    <row r="701116" spans="9:9">
      <c r="I701116" s="33"/>
    </row>
    <row r="701119" spans="9:9">
      <c r="I701119" s="33"/>
    </row>
    <row r="701138" spans="9:9">
      <c r="I701138" s="33"/>
    </row>
    <row r="701148" spans="9:9">
      <c r="I701148" s="33"/>
    </row>
    <row r="701151" spans="9:9">
      <c r="I701151" s="33"/>
    </row>
    <row r="701170" spans="9:9">
      <c r="I701170" s="33"/>
    </row>
    <row r="701180" spans="9:9">
      <c r="I701180" s="33"/>
    </row>
    <row r="701183" spans="9:9">
      <c r="I701183" s="33"/>
    </row>
    <row r="701202" spans="9:9">
      <c r="I701202" s="33"/>
    </row>
    <row r="701212" spans="9:9">
      <c r="I701212" s="33"/>
    </row>
    <row r="701215" spans="9:9">
      <c r="I701215" s="33"/>
    </row>
    <row r="701234" spans="9:9">
      <c r="I701234" s="33"/>
    </row>
    <row r="701244" spans="9:9">
      <c r="I701244" s="33"/>
    </row>
    <row r="701247" spans="9:9">
      <c r="I701247" s="33"/>
    </row>
    <row r="701266" spans="9:9">
      <c r="I701266" s="33"/>
    </row>
    <row r="701276" spans="9:9">
      <c r="I701276" s="33"/>
    </row>
    <row r="701279" spans="9:9">
      <c r="I701279" s="33"/>
    </row>
    <row r="701298" spans="9:9">
      <c r="I701298" s="33"/>
    </row>
    <row r="701308" spans="9:9">
      <c r="I701308" s="33"/>
    </row>
    <row r="701311" spans="9:9">
      <c r="I701311" s="33"/>
    </row>
    <row r="701330" spans="9:9">
      <c r="I701330" s="33"/>
    </row>
    <row r="701340" spans="9:9">
      <c r="I701340" s="33"/>
    </row>
    <row r="701343" spans="9:9">
      <c r="I701343" s="33"/>
    </row>
    <row r="701362" spans="9:9">
      <c r="I701362" s="33"/>
    </row>
    <row r="701372" spans="9:9">
      <c r="I701372" s="33"/>
    </row>
    <row r="701375" spans="9:9">
      <c r="I701375" s="33"/>
    </row>
    <row r="701394" spans="9:9">
      <c r="I701394" s="33"/>
    </row>
    <row r="701404" spans="9:9">
      <c r="I701404" s="33"/>
    </row>
    <row r="701407" spans="9:9">
      <c r="I701407" s="33"/>
    </row>
    <row r="701426" spans="9:9">
      <c r="I701426" s="33"/>
    </row>
    <row r="701436" spans="9:9">
      <c r="I701436" s="33"/>
    </row>
    <row r="701439" spans="9:9">
      <c r="I701439" s="33"/>
    </row>
    <row r="701458" spans="9:9">
      <c r="I701458" s="33"/>
    </row>
    <row r="701468" spans="9:9">
      <c r="I701468" s="33"/>
    </row>
    <row r="701471" spans="9:9">
      <c r="I701471" s="33"/>
    </row>
    <row r="701490" spans="9:9">
      <c r="I701490" s="33"/>
    </row>
    <row r="701500" spans="9:9">
      <c r="I701500" s="33"/>
    </row>
    <row r="701503" spans="9:9">
      <c r="I701503" s="33"/>
    </row>
    <row r="701522" spans="9:9">
      <c r="I701522" s="33"/>
    </row>
    <row r="701532" spans="9:9">
      <c r="I701532" s="33"/>
    </row>
    <row r="701535" spans="9:9">
      <c r="I701535" s="33"/>
    </row>
    <row r="701554" spans="9:9">
      <c r="I701554" s="33"/>
    </row>
    <row r="701564" spans="9:9">
      <c r="I701564" s="33"/>
    </row>
    <row r="701567" spans="9:9">
      <c r="I701567" s="33"/>
    </row>
    <row r="701586" spans="9:9">
      <c r="I701586" s="33"/>
    </row>
    <row r="701596" spans="9:9">
      <c r="I701596" s="33"/>
    </row>
    <row r="701599" spans="9:9">
      <c r="I701599" s="33"/>
    </row>
    <row r="701618" spans="9:9">
      <c r="I701618" s="33"/>
    </row>
    <row r="701628" spans="9:9">
      <c r="I701628" s="33"/>
    </row>
    <row r="701631" spans="9:9">
      <c r="I701631" s="33"/>
    </row>
    <row r="701650" spans="9:9">
      <c r="I701650" s="33"/>
    </row>
    <row r="701660" spans="9:9">
      <c r="I701660" s="33"/>
    </row>
    <row r="701663" spans="9:9">
      <c r="I701663" s="33"/>
    </row>
    <row r="701682" spans="9:9">
      <c r="I701682" s="33"/>
    </row>
    <row r="701692" spans="9:9">
      <c r="I701692" s="33"/>
    </row>
    <row r="701695" spans="9:9">
      <c r="I701695" s="33"/>
    </row>
    <row r="701714" spans="9:9">
      <c r="I701714" s="33"/>
    </row>
    <row r="701724" spans="9:9">
      <c r="I701724" s="33"/>
    </row>
    <row r="701727" spans="9:9">
      <c r="I701727" s="33"/>
    </row>
    <row r="701746" spans="9:9">
      <c r="I701746" s="33"/>
    </row>
    <row r="701756" spans="9:9">
      <c r="I701756" s="33"/>
    </row>
    <row r="701759" spans="9:9">
      <c r="I701759" s="33"/>
    </row>
    <row r="701778" spans="9:9">
      <c r="I701778" s="33"/>
    </row>
    <row r="701788" spans="9:9">
      <c r="I701788" s="33"/>
    </row>
    <row r="701791" spans="9:9">
      <c r="I701791" s="33"/>
    </row>
    <row r="701810" spans="9:9">
      <c r="I701810" s="33"/>
    </row>
    <row r="701820" spans="9:9">
      <c r="I701820" s="33"/>
    </row>
    <row r="701823" spans="9:9">
      <c r="I701823" s="33"/>
    </row>
    <row r="701842" spans="9:9">
      <c r="I701842" s="33"/>
    </row>
    <row r="701852" spans="9:9">
      <c r="I701852" s="33"/>
    </row>
    <row r="701855" spans="9:9">
      <c r="I701855" s="33"/>
    </row>
    <row r="701874" spans="9:9">
      <c r="I701874" s="33"/>
    </row>
    <row r="701884" spans="9:9">
      <c r="I701884" s="33"/>
    </row>
    <row r="701887" spans="9:9">
      <c r="I701887" s="33"/>
    </row>
    <row r="701906" spans="9:9">
      <c r="I701906" s="33"/>
    </row>
    <row r="701916" spans="9:9">
      <c r="I701916" s="33"/>
    </row>
    <row r="701919" spans="9:9">
      <c r="I701919" s="33"/>
    </row>
    <row r="701938" spans="9:9">
      <c r="I701938" s="33"/>
    </row>
    <row r="701948" spans="9:9">
      <c r="I701948" s="33"/>
    </row>
    <row r="701951" spans="9:9">
      <c r="I701951" s="33"/>
    </row>
    <row r="701970" spans="9:9">
      <c r="I701970" s="33"/>
    </row>
    <row r="701980" spans="9:9">
      <c r="I701980" s="33"/>
    </row>
    <row r="701983" spans="9:9">
      <c r="I701983" s="33"/>
    </row>
    <row r="702002" spans="9:9">
      <c r="I702002" s="33"/>
    </row>
    <row r="702012" spans="9:9">
      <c r="I702012" s="33"/>
    </row>
    <row r="702015" spans="9:9">
      <c r="I702015" s="33"/>
    </row>
    <row r="702034" spans="9:9">
      <c r="I702034" s="33"/>
    </row>
    <row r="702044" spans="9:9">
      <c r="I702044" s="33"/>
    </row>
    <row r="702047" spans="9:9">
      <c r="I702047" s="33"/>
    </row>
    <row r="702066" spans="9:9">
      <c r="I702066" s="33"/>
    </row>
    <row r="702076" spans="9:9">
      <c r="I702076" s="33"/>
    </row>
    <row r="702079" spans="9:9">
      <c r="I702079" s="33"/>
    </row>
    <row r="702098" spans="9:9">
      <c r="I702098" s="33"/>
    </row>
    <row r="702108" spans="9:9">
      <c r="I702108" s="33"/>
    </row>
    <row r="702111" spans="9:9">
      <c r="I702111" s="33"/>
    </row>
    <row r="702130" spans="9:9">
      <c r="I702130" s="33"/>
    </row>
    <row r="702140" spans="9:9">
      <c r="I702140" s="33"/>
    </row>
    <row r="702143" spans="9:9">
      <c r="I702143" s="33"/>
    </row>
    <row r="702162" spans="9:9">
      <c r="I702162" s="33"/>
    </row>
    <row r="702172" spans="9:9">
      <c r="I702172" s="33"/>
    </row>
    <row r="702175" spans="9:9">
      <c r="I702175" s="33"/>
    </row>
    <row r="702194" spans="9:9">
      <c r="I702194" s="33"/>
    </row>
    <row r="702204" spans="9:9">
      <c r="I702204" s="33"/>
    </row>
    <row r="702207" spans="9:9">
      <c r="I702207" s="33"/>
    </row>
    <row r="702226" spans="9:9">
      <c r="I702226" s="33"/>
    </row>
    <row r="702236" spans="9:9">
      <c r="I702236" s="33"/>
    </row>
    <row r="702239" spans="9:9">
      <c r="I702239" s="33"/>
    </row>
    <row r="702258" spans="9:9">
      <c r="I702258" s="33"/>
    </row>
    <row r="702268" spans="9:9">
      <c r="I702268" s="33"/>
    </row>
    <row r="702271" spans="9:9">
      <c r="I702271" s="33"/>
    </row>
    <row r="702290" spans="9:9">
      <c r="I702290" s="33"/>
    </row>
    <row r="702300" spans="9:9">
      <c r="I702300" s="33"/>
    </row>
    <row r="702303" spans="9:9">
      <c r="I702303" s="33"/>
    </row>
    <row r="702322" spans="9:9">
      <c r="I702322" s="33"/>
    </row>
    <row r="702332" spans="9:9">
      <c r="I702332" s="33"/>
    </row>
    <row r="702335" spans="9:9">
      <c r="I702335" s="33"/>
    </row>
    <row r="702354" spans="9:9">
      <c r="I702354" s="33"/>
    </row>
    <row r="702364" spans="9:9">
      <c r="I702364" s="33"/>
    </row>
    <row r="702367" spans="9:9">
      <c r="I702367" s="33"/>
    </row>
    <row r="702386" spans="9:9">
      <c r="I702386" s="33"/>
    </row>
    <row r="702396" spans="9:9">
      <c r="I702396" s="33"/>
    </row>
    <row r="702399" spans="9:9">
      <c r="I702399" s="33"/>
    </row>
    <row r="702418" spans="9:9">
      <c r="I702418" s="33"/>
    </row>
    <row r="702428" spans="9:9">
      <c r="I702428" s="33"/>
    </row>
    <row r="702431" spans="9:9">
      <c r="I702431" s="33"/>
    </row>
    <row r="702450" spans="9:9">
      <c r="I702450" s="33"/>
    </row>
    <row r="702460" spans="9:9">
      <c r="I702460" s="33"/>
    </row>
    <row r="702463" spans="9:9">
      <c r="I702463" s="33"/>
    </row>
    <row r="702482" spans="9:9">
      <c r="I702482" s="33"/>
    </row>
    <row r="702492" spans="9:9">
      <c r="I702492" s="33"/>
    </row>
    <row r="702495" spans="9:9">
      <c r="I702495" s="33"/>
    </row>
    <row r="702514" spans="9:9">
      <c r="I702514" s="33"/>
    </row>
    <row r="702524" spans="9:9">
      <c r="I702524" s="33"/>
    </row>
    <row r="702527" spans="9:9">
      <c r="I702527" s="33"/>
    </row>
    <row r="702546" spans="9:9">
      <c r="I702546" s="33"/>
    </row>
    <row r="702556" spans="9:9">
      <c r="I702556" s="33"/>
    </row>
    <row r="702559" spans="9:9">
      <c r="I702559" s="33"/>
    </row>
    <row r="702578" spans="9:9">
      <c r="I702578" s="33"/>
    </row>
    <row r="702588" spans="9:9">
      <c r="I702588" s="33"/>
    </row>
    <row r="702591" spans="9:9">
      <c r="I702591" s="33"/>
    </row>
    <row r="702610" spans="9:9">
      <c r="I702610" s="33"/>
    </row>
    <row r="702620" spans="9:9">
      <c r="I702620" s="33"/>
    </row>
    <row r="702623" spans="9:9">
      <c r="I702623" s="33"/>
    </row>
    <row r="702642" spans="9:9">
      <c r="I702642" s="33"/>
    </row>
    <row r="702652" spans="9:9">
      <c r="I702652" s="33"/>
    </row>
    <row r="702655" spans="9:9">
      <c r="I702655" s="33"/>
    </row>
    <row r="702674" spans="9:9">
      <c r="I702674" s="33"/>
    </row>
    <row r="702684" spans="9:9">
      <c r="I702684" s="33"/>
    </row>
    <row r="702687" spans="9:9">
      <c r="I702687" s="33"/>
    </row>
    <row r="702706" spans="9:9">
      <c r="I702706" s="33"/>
    </row>
    <row r="702716" spans="9:9">
      <c r="I702716" s="33"/>
    </row>
    <row r="702719" spans="9:9">
      <c r="I702719" s="33"/>
    </row>
    <row r="702738" spans="9:9">
      <c r="I702738" s="33"/>
    </row>
    <row r="702748" spans="9:9">
      <c r="I702748" s="33"/>
    </row>
    <row r="702751" spans="9:9">
      <c r="I702751" s="33"/>
    </row>
    <row r="702770" spans="9:9">
      <c r="I702770" s="33"/>
    </row>
    <row r="702780" spans="9:9">
      <c r="I702780" s="33"/>
    </row>
    <row r="702783" spans="9:9">
      <c r="I702783" s="33"/>
    </row>
    <row r="702802" spans="9:9">
      <c r="I702802" s="33"/>
    </row>
    <row r="702812" spans="9:9">
      <c r="I702812" s="33"/>
    </row>
    <row r="702815" spans="9:9">
      <c r="I702815" s="33"/>
    </row>
    <row r="702834" spans="9:9">
      <c r="I702834" s="33"/>
    </row>
    <row r="702844" spans="9:9">
      <c r="I702844" s="33"/>
    </row>
    <row r="702847" spans="9:9">
      <c r="I702847" s="33"/>
    </row>
    <row r="702866" spans="9:9">
      <c r="I702866" s="33"/>
    </row>
    <row r="702876" spans="9:9">
      <c r="I702876" s="33"/>
    </row>
    <row r="702879" spans="9:9">
      <c r="I702879" s="33"/>
    </row>
    <row r="702898" spans="9:9">
      <c r="I702898" s="33"/>
    </row>
    <row r="702908" spans="9:9">
      <c r="I702908" s="33"/>
    </row>
    <row r="702911" spans="9:9">
      <c r="I702911" s="33"/>
    </row>
    <row r="702930" spans="9:9">
      <c r="I702930" s="33"/>
    </row>
    <row r="702940" spans="9:9">
      <c r="I702940" s="33"/>
    </row>
    <row r="702943" spans="9:9">
      <c r="I702943" s="33"/>
    </row>
    <row r="702962" spans="9:9">
      <c r="I702962" s="33"/>
    </row>
    <row r="702972" spans="9:9">
      <c r="I702972" s="33"/>
    </row>
    <row r="702975" spans="9:9">
      <c r="I702975" s="33"/>
    </row>
    <row r="702994" spans="9:9">
      <c r="I702994" s="33"/>
    </row>
    <row r="703004" spans="9:9">
      <c r="I703004" s="33"/>
    </row>
    <row r="703007" spans="9:9">
      <c r="I703007" s="33"/>
    </row>
    <row r="703026" spans="9:9">
      <c r="I703026" s="33"/>
    </row>
    <row r="703036" spans="9:9">
      <c r="I703036" s="33"/>
    </row>
    <row r="703039" spans="9:9">
      <c r="I703039" s="33"/>
    </row>
    <row r="703058" spans="9:9">
      <c r="I703058" s="33"/>
    </row>
    <row r="703068" spans="9:9">
      <c r="I703068" s="33"/>
    </row>
    <row r="703071" spans="9:9">
      <c r="I703071" s="33"/>
    </row>
    <row r="703090" spans="9:9">
      <c r="I703090" s="33"/>
    </row>
    <row r="703100" spans="9:9">
      <c r="I703100" s="33"/>
    </row>
    <row r="703103" spans="9:9">
      <c r="I703103" s="33"/>
    </row>
    <row r="703122" spans="9:9">
      <c r="I703122" s="33"/>
    </row>
    <row r="703132" spans="9:9">
      <c r="I703132" s="33"/>
    </row>
    <row r="703135" spans="9:9">
      <c r="I703135" s="33"/>
    </row>
    <row r="703154" spans="9:9">
      <c r="I703154" s="33"/>
    </row>
    <row r="703164" spans="9:9">
      <c r="I703164" s="33"/>
    </row>
    <row r="703167" spans="9:9">
      <c r="I703167" s="33"/>
    </row>
    <row r="703186" spans="9:9">
      <c r="I703186" s="33"/>
    </row>
    <row r="703196" spans="9:9">
      <c r="I703196" s="33"/>
    </row>
    <row r="703199" spans="9:9">
      <c r="I703199" s="33"/>
    </row>
    <row r="703218" spans="9:9">
      <c r="I703218" s="33"/>
    </row>
    <row r="703228" spans="9:9">
      <c r="I703228" s="33"/>
    </row>
    <row r="703231" spans="9:9">
      <c r="I703231" s="33"/>
    </row>
    <row r="703250" spans="9:9">
      <c r="I703250" s="33"/>
    </row>
    <row r="703260" spans="9:9">
      <c r="I703260" s="33"/>
    </row>
    <row r="703263" spans="9:9">
      <c r="I703263" s="33"/>
    </row>
    <row r="703282" spans="9:9">
      <c r="I703282" s="33"/>
    </row>
    <row r="703292" spans="9:9">
      <c r="I703292" s="33"/>
    </row>
    <row r="703295" spans="9:9">
      <c r="I703295" s="33"/>
    </row>
    <row r="703314" spans="9:9">
      <c r="I703314" s="33"/>
    </row>
    <row r="703324" spans="9:9">
      <c r="I703324" s="33"/>
    </row>
    <row r="703327" spans="9:9">
      <c r="I703327" s="33"/>
    </row>
    <row r="703346" spans="9:9">
      <c r="I703346" s="33"/>
    </row>
    <row r="703356" spans="9:9">
      <c r="I703356" s="33"/>
    </row>
    <row r="703359" spans="9:9">
      <c r="I703359" s="33"/>
    </row>
    <row r="703378" spans="9:9">
      <c r="I703378" s="33"/>
    </row>
    <row r="703388" spans="9:9">
      <c r="I703388" s="33"/>
    </row>
    <row r="703391" spans="9:9">
      <c r="I703391" s="33"/>
    </row>
    <row r="703410" spans="9:9">
      <c r="I703410" s="33"/>
    </row>
    <row r="703420" spans="9:9">
      <c r="I703420" s="33"/>
    </row>
    <row r="703423" spans="9:9">
      <c r="I703423" s="33"/>
    </row>
    <row r="703442" spans="9:9">
      <c r="I703442" s="33"/>
    </row>
    <row r="703452" spans="9:9">
      <c r="I703452" s="33"/>
    </row>
    <row r="703455" spans="9:9">
      <c r="I703455" s="33"/>
    </row>
    <row r="703474" spans="9:9">
      <c r="I703474" s="33"/>
    </row>
    <row r="703484" spans="9:9">
      <c r="I703484" s="33"/>
    </row>
    <row r="703487" spans="9:9">
      <c r="I703487" s="33"/>
    </row>
    <row r="703506" spans="9:9">
      <c r="I703506" s="33"/>
    </row>
    <row r="703516" spans="9:9">
      <c r="I703516" s="33"/>
    </row>
    <row r="703519" spans="9:9">
      <c r="I703519" s="33"/>
    </row>
    <row r="703538" spans="9:9">
      <c r="I703538" s="33"/>
    </row>
    <row r="703548" spans="9:9">
      <c r="I703548" s="33"/>
    </row>
    <row r="703551" spans="9:9">
      <c r="I703551" s="33"/>
    </row>
    <row r="703570" spans="9:9">
      <c r="I703570" s="33"/>
    </row>
    <row r="703580" spans="9:9">
      <c r="I703580" s="33"/>
    </row>
    <row r="703583" spans="9:9">
      <c r="I703583" s="33"/>
    </row>
    <row r="703602" spans="9:9">
      <c r="I703602" s="33"/>
    </row>
    <row r="703612" spans="9:9">
      <c r="I703612" s="33"/>
    </row>
    <row r="703615" spans="9:9">
      <c r="I703615" s="33"/>
    </row>
    <row r="703634" spans="9:9">
      <c r="I703634" s="33"/>
    </row>
    <row r="703644" spans="9:9">
      <c r="I703644" s="33"/>
    </row>
    <row r="703647" spans="9:9">
      <c r="I703647" s="33"/>
    </row>
    <row r="703666" spans="9:9">
      <c r="I703666" s="33"/>
    </row>
    <row r="703676" spans="9:9">
      <c r="I703676" s="33"/>
    </row>
    <row r="703679" spans="9:9">
      <c r="I703679" s="33"/>
    </row>
    <row r="703698" spans="9:9">
      <c r="I703698" s="33"/>
    </row>
    <row r="703708" spans="9:9">
      <c r="I703708" s="33"/>
    </row>
    <row r="703711" spans="9:9">
      <c r="I703711" s="33"/>
    </row>
    <row r="703730" spans="9:9">
      <c r="I703730" s="33"/>
    </row>
    <row r="703740" spans="9:9">
      <c r="I703740" s="33"/>
    </row>
    <row r="703743" spans="9:9">
      <c r="I703743" s="33"/>
    </row>
    <row r="703762" spans="9:9">
      <c r="I703762" s="33"/>
    </row>
    <row r="703772" spans="9:9">
      <c r="I703772" s="33"/>
    </row>
    <row r="703775" spans="9:9">
      <c r="I703775" s="33"/>
    </row>
    <row r="703794" spans="9:9">
      <c r="I703794" s="33"/>
    </row>
    <row r="703804" spans="9:9">
      <c r="I703804" s="33"/>
    </row>
    <row r="703807" spans="9:9">
      <c r="I703807" s="33"/>
    </row>
    <row r="703826" spans="9:9">
      <c r="I703826" s="33"/>
    </row>
    <row r="703836" spans="9:9">
      <c r="I703836" s="33"/>
    </row>
    <row r="703839" spans="9:9">
      <c r="I703839" s="33"/>
    </row>
    <row r="703858" spans="9:9">
      <c r="I703858" s="33"/>
    </row>
    <row r="703868" spans="9:9">
      <c r="I703868" s="33"/>
    </row>
    <row r="703871" spans="9:9">
      <c r="I703871" s="33"/>
    </row>
    <row r="703890" spans="9:9">
      <c r="I703890" s="33"/>
    </row>
    <row r="703900" spans="9:9">
      <c r="I703900" s="33"/>
    </row>
    <row r="703903" spans="9:9">
      <c r="I703903" s="33"/>
    </row>
    <row r="703922" spans="9:9">
      <c r="I703922" s="33"/>
    </row>
    <row r="703932" spans="9:9">
      <c r="I703932" s="33"/>
    </row>
    <row r="703935" spans="9:9">
      <c r="I703935" s="33"/>
    </row>
    <row r="703954" spans="9:9">
      <c r="I703954" s="33"/>
    </row>
    <row r="703964" spans="9:9">
      <c r="I703964" s="33"/>
    </row>
    <row r="703967" spans="9:9">
      <c r="I703967" s="33"/>
    </row>
    <row r="703986" spans="9:9">
      <c r="I703986" s="33"/>
    </row>
    <row r="703996" spans="9:9">
      <c r="I703996" s="33"/>
    </row>
    <row r="703999" spans="9:9">
      <c r="I703999" s="33"/>
    </row>
    <row r="704018" spans="9:9">
      <c r="I704018" s="33"/>
    </row>
    <row r="704028" spans="9:9">
      <c r="I704028" s="33"/>
    </row>
    <row r="704031" spans="9:9">
      <c r="I704031" s="33"/>
    </row>
    <row r="704050" spans="9:9">
      <c r="I704050" s="33"/>
    </row>
    <row r="704060" spans="9:9">
      <c r="I704060" s="33"/>
    </row>
    <row r="704063" spans="9:9">
      <c r="I704063" s="33"/>
    </row>
    <row r="704082" spans="9:9">
      <c r="I704082" s="33"/>
    </row>
    <row r="704092" spans="9:9">
      <c r="I704092" s="33"/>
    </row>
    <row r="704095" spans="9:9">
      <c r="I704095" s="33"/>
    </row>
    <row r="704114" spans="9:9">
      <c r="I704114" s="33"/>
    </row>
    <row r="704124" spans="9:9">
      <c r="I704124" s="33"/>
    </row>
    <row r="704127" spans="9:9">
      <c r="I704127" s="33"/>
    </row>
    <row r="704146" spans="9:9">
      <c r="I704146" s="33"/>
    </row>
    <row r="704156" spans="9:9">
      <c r="I704156" s="33"/>
    </row>
    <row r="704159" spans="9:9">
      <c r="I704159" s="33"/>
    </row>
    <row r="704178" spans="9:9">
      <c r="I704178" s="33"/>
    </row>
    <row r="704188" spans="9:9">
      <c r="I704188" s="33"/>
    </row>
    <row r="704191" spans="9:9">
      <c r="I704191" s="33"/>
    </row>
    <row r="704210" spans="9:9">
      <c r="I704210" s="33"/>
    </row>
    <row r="704220" spans="9:9">
      <c r="I704220" s="33"/>
    </row>
    <row r="704223" spans="9:9">
      <c r="I704223" s="33"/>
    </row>
    <row r="704242" spans="9:9">
      <c r="I704242" s="33"/>
    </row>
    <row r="704252" spans="9:9">
      <c r="I704252" s="33"/>
    </row>
    <row r="704255" spans="9:9">
      <c r="I704255" s="33"/>
    </row>
    <row r="704274" spans="9:9">
      <c r="I704274" s="33"/>
    </row>
    <row r="704284" spans="9:9">
      <c r="I704284" s="33"/>
    </row>
    <row r="704287" spans="9:9">
      <c r="I704287" s="33"/>
    </row>
    <row r="704306" spans="9:9">
      <c r="I704306" s="33"/>
    </row>
    <row r="704316" spans="9:9">
      <c r="I704316" s="33"/>
    </row>
    <row r="704319" spans="9:9">
      <c r="I704319" s="33"/>
    </row>
    <row r="704338" spans="9:9">
      <c r="I704338" s="33"/>
    </row>
    <row r="704348" spans="9:9">
      <c r="I704348" s="33"/>
    </row>
    <row r="704351" spans="9:9">
      <c r="I704351" s="33"/>
    </row>
    <row r="704370" spans="9:9">
      <c r="I704370" s="33"/>
    </row>
    <row r="704380" spans="9:9">
      <c r="I704380" s="33"/>
    </row>
    <row r="704383" spans="9:9">
      <c r="I704383" s="33"/>
    </row>
    <row r="704402" spans="9:9">
      <c r="I704402" s="33"/>
    </row>
    <row r="704412" spans="9:9">
      <c r="I704412" s="33"/>
    </row>
    <row r="704415" spans="9:9">
      <c r="I704415" s="33"/>
    </row>
    <row r="704434" spans="9:9">
      <c r="I704434" s="33"/>
    </row>
    <row r="704444" spans="9:9">
      <c r="I704444" s="33"/>
    </row>
    <row r="704447" spans="9:9">
      <c r="I704447" s="33"/>
    </row>
    <row r="704466" spans="9:9">
      <c r="I704466" s="33"/>
    </row>
    <row r="704476" spans="9:9">
      <c r="I704476" s="33"/>
    </row>
    <row r="704479" spans="9:9">
      <c r="I704479" s="33"/>
    </row>
    <row r="704498" spans="9:9">
      <c r="I704498" s="33"/>
    </row>
    <row r="704508" spans="9:9">
      <c r="I704508" s="33"/>
    </row>
    <row r="704511" spans="9:9">
      <c r="I704511" s="33"/>
    </row>
    <row r="704530" spans="9:9">
      <c r="I704530" s="33"/>
    </row>
    <row r="704540" spans="9:9">
      <c r="I704540" s="33"/>
    </row>
    <row r="704543" spans="9:9">
      <c r="I704543" s="33"/>
    </row>
    <row r="704562" spans="9:9">
      <c r="I704562" s="33"/>
    </row>
    <row r="704572" spans="9:9">
      <c r="I704572" s="33"/>
    </row>
    <row r="704575" spans="9:9">
      <c r="I704575" s="33"/>
    </row>
    <row r="704594" spans="9:9">
      <c r="I704594" s="33"/>
    </row>
    <row r="704604" spans="9:9">
      <c r="I704604" s="33"/>
    </row>
    <row r="704607" spans="9:9">
      <c r="I704607" s="33"/>
    </row>
    <row r="704626" spans="9:9">
      <c r="I704626" s="33"/>
    </row>
    <row r="704636" spans="9:9">
      <c r="I704636" s="33"/>
    </row>
    <row r="704639" spans="9:9">
      <c r="I704639" s="33"/>
    </row>
    <row r="704658" spans="9:9">
      <c r="I704658" s="33"/>
    </row>
    <row r="704668" spans="9:9">
      <c r="I704668" s="33"/>
    </row>
    <row r="704671" spans="9:9">
      <c r="I704671" s="33"/>
    </row>
    <row r="704690" spans="9:9">
      <c r="I704690" s="33"/>
    </row>
    <row r="704700" spans="9:9">
      <c r="I704700" s="33"/>
    </row>
    <row r="704703" spans="9:9">
      <c r="I704703" s="33"/>
    </row>
    <row r="704722" spans="9:9">
      <c r="I704722" s="33"/>
    </row>
    <row r="704732" spans="9:9">
      <c r="I704732" s="33"/>
    </row>
    <row r="704735" spans="9:9">
      <c r="I704735" s="33"/>
    </row>
    <row r="704754" spans="9:9">
      <c r="I704754" s="33"/>
    </row>
    <row r="704764" spans="9:9">
      <c r="I704764" s="33"/>
    </row>
    <row r="704767" spans="9:9">
      <c r="I704767" s="33"/>
    </row>
    <row r="704786" spans="9:9">
      <c r="I704786" s="33"/>
    </row>
    <row r="704796" spans="9:9">
      <c r="I704796" s="33"/>
    </row>
    <row r="704799" spans="9:9">
      <c r="I704799" s="33"/>
    </row>
    <row r="704818" spans="9:9">
      <c r="I704818" s="33"/>
    </row>
    <row r="704828" spans="9:9">
      <c r="I704828" s="33"/>
    </row>
    <row r="704831" spans="9:9">
      <c r="I704831" s="33"/>
    </row>
    <row r="704850" spans="9:9">
      <c r="I704850" s="33"/>
    </row>
    <row r="704860" spans="9:9">
      <c r="I704860" s="33"/>
    </row>
    <row r="704863" spans="9:9">
      <c r="I704863" s="33"/>
    </row>
    <row r="704882" spans="9:9">
      <c r="I704882" s="33"/>
    </row>
    <row r="704892" spans="9:9">
      <c r="I704892" s="33"/>
    </row>
    <row r="704895" spans="9:9">
      <c r="I704895" s="33"/>
    </row>
    <row r="704914" spans="9:9">
      <c r="I704914" s="33"/>
    </row>
    <row r="704924" spans="9:9">
      <c r="I704924" s="33"/>
    </row>
    <row r="704927" spans="9:9">
      <c r="I704927" s="33"/>
    </row>
    <row r="704946" spans="9:9">
      <c r="I704946" s="33"/>
    </row>
    <row r="704956" spans="9:9">
      <c r="I704956" s="33"/>
    </row>
    <row r="704959" spans="9:9">
      <c r="I704959" s="33"/>
    </row>
    <row r="704978" spans="9:9">
      <c r="I704978" s="33"/>
    </row>
    <row r="704988" spans="9:9">
      <c r="I704988" s="33"/>
    </row>
    <row r="704991" spans="9:9">
      <c r="I704991" s="33"/>
    </row>
    <row r="705010" spans="9:9">
      <c r="I705010" s="33"/>
    </row>
    <row r="705020" spans="9:9">
      <c r="I705020" s="33"/>
    </row>
    <row r="705023" spans="9:9">
      <c r="I705023" s="33"/>
    </row>
    <row r="705042" spans="9:9">
      <c r="I705042" s="33"/>
    </row>
    <row r="705052" spans="9:9">
      <c r="I705052" s="33"/>
    </row>
    <row r="705055" spans="9:9">
      <c r="I705055" s="33"/>
    </row>
    <row r="705074" spans="9:9">
      <c r="I705074" s="33"/>
    </row>
    <row r="705084" spans="9:9">
      <c r="I705084" s="33"/>
    </row>
    <row r="705087" spans="9:9">
      <c r="I705087" s="33"/>
    </row>
    <row r="705106" spans="9:9">
      <c r="I705106" s="33"/>
    </row>
    <row r="705116" spans="9:9">
      <c r="I705116" s="33"/>
    </row>
    <row r="705119" spans="9:9">
      <c r="I705119" s="33"/>
    </row>
    <row r="705138" spans="9:9">
      <c r="I705138" s="33"/>
    </row>
    <row r="705148" spans="9:9">
      <c r="I705148" s="33"/>
    </row>
    <row r="705151" spans="9:9">
      <c r="I705151" s="33"/>
    </row>
    <row r="705170" spans="9:9">
      <c r="I705170" s="33"/>
    </row>
    <row r="705180" spans="9:9">
      <c r="I705180" s="33"/>
    </row>
    <row r="705183" spans="9:9">
      <c r="I705183" s="33"/>
    </row>
    <row r="705202" spans="9:9">
      <c r="I705202" s="33"/>
    </row>
    <row r="705212" spans="9:9">
      <c r="I705212" s="33"/>
    </row>
    <row r="705215" spans="9:9">
      <c r="I705215" s="33"/>
    </row>
    <row r="705234" spans="9:9">
      <c r="I705234" s="33"/>
    </row>
    <row r="705244" spans="9:9">
      <c r="I705244" s="33"/>
    </row>
    <row r="705247" spans="9:9">
      <c r="I705247" s="33"/>
    </row>
    <row r="705266" spans="9:9">
      <c r="I705266" s="33"/>
    </row>
    <row r="705276" spans="9:9">
      <c r="I705276" s="33"/>
    </row>
    <row r="705279" spans="9:9">
      <c r="I705279" s="33"/>
    </row>
    <row r="705298" spans="9:9">
      <c r="I705298" s="33"/>
    </row>
    <row r="705308" spans="9:9">
      <c r="I705308" s="33"/>
    </row>
    <row r="705311" spans="9:9">
      <c r="I705311" s="33"/>
    </row>
    <row r="705330" spans="9:9">
      <c r="I705330" s="33"/>
    </row>
    <row r="705340" spans="9:9">
      <c r="I705340" s="33"/>
    </row>
    <row r="705343" spans="9:9">
      <c r="I705343" s="33"/>
    </row>
    <row r="705362" spans="9:9">
      <c r="I705362" s="33"/>
    </row>
    <row r="705372" spans="9:9">
      <c r="I705372" s="33"/>
    </row>
    <row r="705375" spans="9:9">
      <c r="I705375" s="33"/>
    </row>
    <row r="705394" spans="9:9">
      <c r="I705394" s="33"/>
    </row>
    <row r="705404" spans="9:9">
      <c r="I705404" s="33"/>
    </row>
    <row r="705407" spans="9:9">
      <c r="I705407" s="33"/>
    </row>
    <row r="705426" spans="9:9">
      <c r="I705426" s="33"/>
    </row>
    <row r="705436" spans="9:9">
      <c r="I705436" s="33"/>
    </row>
    <row r="705439" spans="9:9">
      <c r="I705439" s="33"/>
    </row>
    <row r="705458" spans="9:9">
      <c r="I705458" s="33"/>
    </row>
    <row r="705468" spans="9:9">
      <c r="I705468" s="33"/>
    </row>
    <row r="705471" spans="9:9">
      <c r="I705471" s="33"/>
    </row>
    <row r="705490" spans="9:9">
      <c r="I705490" s="33"/>
    </row>
    <row r="705500" spans="9:9">
      <c r="I705500" s="33"/>
    </row>
    <row r="705503" spans="9:9">
      <c r="I705503" s="33"/>
    </row>
    <row r="705522" spans="9:9">
      <c r="I705522" s="33"/>
    </row>
    <row r="705532" spans="9:9">
      <c r="I705532" s="33"/>
    </row>
    <row r="705535" spans="9:9">
      <c r="I705535" s="33"/>
    </row>
    <row r="705554" spans="9:9">
      <c r="I705554" s="33"/>
    </row>
    <row r="705564" spans="9:9">
      <c r="I705564" s="33"/>
    </row>
    <row r="705567" spans="9:9">
      <c r="I705567" s="33"/>
    </row>
    <row r="705586" spans="9:9">
      <c r="I705586" s="33"/>
    </row>
    <row r="705596" spans="9:9">
      <c r="I705596" s="33"/>
    </row>
    <row r="705599" spans="9:9">
      <c r="I705599" s="33"/>
    </row>
    <row r="705618" spans="9:9">
      <c r="I705618" s="33"/>
    </row>
    <row r="705628" spans="9:9">
      <c r="I705628" s="33"/>
    </row>
    <row r="705631" spans="9:9">
      <c r="I705631" s="33"/>
    </row>
    <row r="705650" spans="9:9">
      <c r="I705650" s="33"/>
    </row>
    <row r="705660" spans="9:9">
      <c r="I705660" s="33"/>
    </row>
    <row r="705663" spans="9:9">
      <c r="I705663" s="33"/>
    </row>
    <row r="705682" spans="9:9">
      <c r="I705682" s="33"/>
    </row>
    <row r="705692" spans="9:9">
      <c r="I705692" s="33"/>
    </row>
    <row r="705695" spans="9:9">
      <c r="I705695" s="33"/>
    </row>
    <row r="705714" spans="9:9">
      <c r="I705714" s="33"/>
    </row>
    <row r="705724" spans="9:9">
      <c r="I705724" s="33"/>
    </row>
    <row r="705727" spans="9:9">
      <c r="I705727" s="33"/>
    </row>
    <row r="705746" spans="9:9">
      <c r="I705746" s="33"/>
    </row>
    <row r="705756" spans="9:9">
      <c r="I705756" s="33"/>
    </row>
    <row r="705759" spans="9:9">
      <c r="I705759" s="33"/>
    </row>
    <row r="705778" spans="9:9">
      <c r="I705778" s="33"/>
    </row>
    <row r="705788" spans="9:9">
      <c r="I705788" s="33"/>
    </row>
    <row r="705791" spans="9:9">
      <c r="I705791" s="33"/>
    </row>
    <row r="705810" spans="9:9">
      <c r="I705810" s="33"/>
    </row>
    <row r="705820" spans="9:9">
      <c r="I705820" s="33"/>
    </row>
    <row r="705823" spans="9:9">
      <c r="I705823" s="33"/>
    </row>
    <row r="705842" spans="9:9">
      <c r="I705842" s="33"/>
    </row>
    <row r="705852" spans="9:9">
      <c r="I705852" s="33"/>
    </row>
    <row r="705855" spans="9:9">
      <c r="I705855" s="33"/>
    </row>
    <row r="705874" spans="9:9">
      <c r="I705874" s="33"/>
    </row>
    <row r="705884" spans="9:9">
      <c r="I705884" s="33"/>
    </row>
    <row r="705887" spans="9:9">
      <c r="I705887" s="33"/>
    </row>
    <row r="705906" spans="9:9">
      <c r="I705906" s="33"/>
    </row>
    <row r="705916" spans="9:9">
      <c r="I705916" s="33"/>
    </row>
    <row r="705919" spans="9:9">
      <c r="I705919" s="33"/>
    </row>
    <row r="705938" spans="9:9">
      <c r="I705938" s="33"/>
    </row>
    <row r="705948" spans="9:9">
      <c r="I705948" s="33"/>
    </row>
    <row r="705951" spans="9:9">
      <c r="I705951" s="33"/>
    </row>
    <row r="705970" spans="9:9">
      <c r="I705970" s="33"/>
    </row>
    <row r="705980" spans="9:9">
      <c r="I705980" s="33"/>
    </row>
    <row r="705983" spans="9:9">
      <c r="I705983" s="33"/>
    </row>
    <row r="706002" spans="9:9">
      <c r="I706002" s="33"/>
    </row>
    <row r="706012" spans="9:9">
      <c r="I706012" s="33"/>
    </row>
    <row r="706015" spans="9:9">
      <c r="I706015" s="33"/>
    </row>
    <row r="706034" spans="9:9">
      <c r="I706034" s="33"/>
    </row>
    <row r="706044" spans="9:9">
      <c r="I706044" s="33"/>
    </row>
    <row r="706047" spans="9:9">
      <c r="I706047" s="33"/>
    </row>
    <row r="706066" spans="9:9">
      <c r="I706066" s="33"/>
    </row>
    <row r="706076" spans="9:9">
      <c r="I706076" s="33"/>
    </row>
    <row r="706079" spans="9:9">
      <c r="I706079" s="33"/>
    </row>
    <row r="706098" spans="9:9">
      <c r="I706098" s="33"/>
    </row>
    <row r="706108" spans="9:9">
      <c r="I706108" s="33"/>
    </row>
    <row r="706111" spans="9:9">
      <c r="I706111" s="33"/>
    </row>
    <row r="706130" spans="9:9">
      <c r="I706130" s="33"/>
    </row>
    <row r="706140" spans="9:9">
      <c r="I706140" s="33"/>
    </row>
    <row r="706143" spans="9:9">
      <c r="I706143" s="33"/>
    </row>
    <row r="706162" spans="9:9">
      <c r="I706162" s="33"/>
    </row>
    <row r="706172" spans="9:9">
      <c r="I706172" s="33"/>
    </row>
    <row r="706175" spans="9:9">
      <c r="I706175" s="33"/>
    </row>
    <row r="706194" spans="9:9">
      <c r="I706194" s="33"/>
    </row>
    <row r="706204" spans="9:9">
      <c r="I706204" s="33"/>
    </row>
    <row r="706207" spans="9:9">
      <c r="I706207" s="33"/>
    </row>
    <row r="706226" spans="9:9">
      <c r="I706226" s="33"/>
    </row>
    <row r="706236" spans="9:9">
      <c r="I706236" s="33"/>
    </row>
    <row r="706239" spans="9:9">
      <c r="I706239" s="33"/>
    </row>
    <row r="706258" spans="9:9">
      <c r="I706258" s="33"/>
    </row>
    <row r="706268" spans="9:9">
      <c r="I706268" s="33"/>
    </row>
    <row r="706271" spans="9:9">
      <c r="I706271" s="33"/>
    </row>
    <row r="706290" spans="9:9">
      <c r="I706290" s="33"/>
    </row>
    <row r="706300" spans="9:9">
      <c r="I706300" s="33"/>
    </row>
    <row r="706303" spans="9:9">
      <c r="I706303" s="33"/>
    </row>
    <row r="706322" spans="9:9">
      <c r="I706322" s="33"/>
    </row>
    <row r="706332" spans="9:9">
      <c r="I706332" s="33"/>
    </row>
    <row r="706335" spans="9:9">
      <c r="I706335" s="33"/>
    </row>
    <row r="706354" spans="9:9">
      <c r="I706354" s="33"/>
    </row>
    <row r="706364" spans="9:9">
      <c r="I706364" s="33"/>
    </row>
    <row r="706367" spans="9:9">
      <c r="I706367" s="33"/>
    </row>
    <row r="706386" spans="9:9">
      <c r="I706386" s="33"/>
    </row>
    <row r="706396" spans="9:9">
      <c r="I706396" s="33"/>
    </row>
    <row r="706399" spans="9:9">
      <c r="I706399" s="33"/>
    </row>
    <row r="706418" spans="9:9">
      <c r="I706418" s="33"/>
    </row>
    <row r="706428" spans="9:9">
      <c r="I706428" s="33"/>
    </row>
    <row r="706431" spans="9:9">
      <c r="I706431" s="33"/>
    </row>
    <row r="706450" spans="9:9">
      <c r="I706450" s="33"/>
    </row>
    <row r="706460" spans="9:9">
      <c r="I706460" s="33"/>
    </row>
    <row r="706463" spans="9:9">
      <c r="I706463" s="33"/>
    </row>
    <row r="706482" spans="9:9">
      <c r="I706482" s="33"/>
    </row>
    <row r="706492" spans="9:9">
      <c r="I706492" s="33"/>
    </row>
    <row r="706495" spans="9:9">
      <c r="I706495" s="33"/>
    </row>
    <row r="706514" spans="9:9">
      <c r="I706514" s="33"/>
    </row>
    <row r="706524" spans="9:9">
      <c r="I706524" s="33"/>
    </row>
    <row r="706527" spans="9:9">
      <c r="I706527" s="33"/>
    </row>
    <row r="706546" spans="9:9">
      <c r="I706546" s="33"/>
    </row>
    <row r="706556" spans="9:9">
      <c r="I706556" s="33"/>
    </row>
    <row r="706559" spans="9:9">
      <c r="I706559" s="33"/>
    </row>
    <row r="706578" spans="9:9">
      <c r="I706578" s="33"/>
    </row>
    <row r="706588" spans="9:9">
      <c r="I706588" s="33"/>
    </row>
    <row r="706591" spans="9:9">
      <c r="I706591" s="33"/>
    </row>
    <row r="706610" spans="9:9">
      <c r="I706610" s="33"/>
    </row>
    <row r="706620" spans="9:9">
      <c r="I706620" s="33"/>
    </row>
    <row r="706623" spans="9:9">
      <c r="I706623" s="33"/>
    </row>
    <row r="706642" spans="9:9">
      <c r="I706642" s="33"/>
    </row>
    <row r="706652" spans="9:9">
      <c r="I706652" s="33"/>
    </row>
    <row r="706655" spans="9:9">
      <c r="I706655" s="33"/>
    </row>
    <row r="706674" spans="9:9">
      <c r="I706674" s="33"/>
    </row>
    <row r="706684" spans="9:9">
      <c r="I706684" s="33"/>
    </row>
    <row r="706687" spans="9:9">
      <c r="I706687" s="33"/>
    </row>
    <row r="706706" spans="9:9">
      <c r="I706706" s="33"/>
    </row>
    <row r="706716" spans="9:9">
      <c r="I706716" s="33"/>
    </row>
    <row r="706719" spans="9:9">
      <c r="I706719" s="33"/>
    </row>
    <row r="706738" spans="9:9">
      <c r="I706738" s="33"/>
    </row>
    <row r="706748" spans="9:9">
      <c r="I706748" s="33"/>
    </row>
    <row r="706751" spans="9:9">
      <c r="I706751" s="33"/>
    </row>
    <row r="706770" spans="9:9">
      <c r="I706770" s="33"/>
    </row>
    <row r="706780" spans="9:9">
      <c r="I706780" s="33"/>
    </row>
    <row r="706783" spans="9:9">
      <c r="I706783" s="33"/>
    </row>
    <row r="706802" spans="9:9">
      <c r="I706802" s="33"/>
    </row>
    <row r="706812" spans="9:9">
      <c r="I706812" s="33"/>
    </row>
    <row r="706815" spans="9:9">
      <c r="I706815" s="33"/>
    </row>
    <row r="706834" spans="9:9">
      <c r="I706834" s="33"/>
    </row>
    <row r="706844" spans="9:9">
      <c r="I706844" s="33"/>
    </row>
    <row r="706847" spans="9:9">
      <c r="I706847" s="33"/>
    </row>
    <row r="706866" spans="9:9">
      <c r="I706866" s="33"/>
    </row>
    <row r="706876" spans="9:9">
      <c r="I706876" s="33"/>
    </row>
    <row r="706879" spans="9:9">
      <c r="I706879" s="33"/>
    </row>
    <row r="706898" spans="9:9">
      <c r="I706898" s="33"/>
    </row>
    <row r="706908" spans="9:9">
      <c r="I706908" s="33"/>
    </row>
    <row r="706911" spans="9:9">
      <c r="I706911" s="33"/>
    </row>
    <row r="706930" spans="9:9">
      <c r="I706930" s="33"/>
    </row>
    <row r="706940" spans="9:9">
      <c r="I706940" s="33"/>
    </row>
    <row r="706943" spans="9:9">
      <c r="I706943" s="33"/>
    </row>
    <row r="706962" spans="9:9">
      <c r="I706962" s="33"/>
    </row>
    <row r="706972" spans="9:9">
      <c r="I706972" s="33"/>
    </row>
    <row r="706975" spans="9:9">
      <c r="I706975" s="33"/>
    </row>
    <row r="706994" spans="9:9">
      <c r="I706994" s="33"/>
    </row>
    <row r="707004" spans="9:9">
      <c r="I707004" s="33"/>
    </row>
    <row r="707007" spans="9:9">
      <c r="I707007" s="33"/>
    </row>
    <row r="707026" spans="9:9">
      <c r="I707026" s="33"/>
    </row>
    <row r="707036" spans="9:9">
      <c r="I707036" s="33"/>
    </row>
    <row r="707039" spans="9:9">
      <c r="I707039" s="33"/>
    </row>
    <row r="707058" spans="9:9">
      <c r="I707058" s="33"/>
    </row>
    <row r="707068" spans="9:9">
      <c r="I707068" s="33"/>
    </row>
    <row r="707071" spans="9:9">
      <c r="I707071" s="33"/>
    </row>
    <row r="707090" spans="9:9">
      <c r="I707090" s="33"/>
    </row>
    <row r="707100" spans="9:9">
      <c r="I707100" s="33"/>
    </row>
    <row r="707103" spans="9:9">
      <c r="I707103" s="33"/>
    </row>
    <row r="707122" spans="9:9">
      <c r="I707122" s="33"/>
    </row>
    <row r="707132" spans="9:9">
      <c r="I707132" s="33"/>
    </row>
    <row r="707135" spans="9:9">
      <c r="I707135" s="33"/>
    </row>
    <row r="707154" spans="9:9">
      <c r="I707154" s="33"/>
    </row>
    <row r="707164" spans="9:9">
      <c r="I707164" s="33"/>
    </row>
    <row r="707167" spans="9:9">
      <c r="I707167" s="33"/>
    </row>
    <row r="707186" spans="9:9">
      <c r="I707186" s="33"/>
    </row>
    <row r="707196" spans="9:9">
      <c r="I707196" s="33"/>
    </row>
    <row r="707199" spans="9:9">
      <c r="I707199" s="33"/>
    </row>
    <row r="707218" spans="9:9">
      <c r="I707218" s="33"/>
    </row>
    <row r="707228" spans="9:9">
      <c r="I707228" s="33"/>
    </row>
    <row r="707231" spans="9:9">
      <c r="I707231" s="33"/>
    </row>
    <row r="707250" spans="9:9">
      <c r="I707250" s="33"/>
    </row>
    <row r="707260" spans="9:9">
      <c r="I707260" s="33"/>
    </row>
    <row r="707263" spans="9:9">
      <c r="I707263" s="33"/>
    </row>
    <row r="707282" spans="9:9">
      <c r="I707282" s="33"/>
    </row>
    <row r="707292" spans="9:9">
      <c r="I707292" s="33"/>
    </row>
    <row r="707295" spans="9:9">
      <c r="I707295" s="33"/>
    </row>
    <row r="707314" spans="9:9">
      <c r="I707314" s="33"/>
    </row>
    <row r="707324" spans="9:9">
      <c r="I707324" s="33"/>
    </row>
    <row r="707327" spans="9:9">
      <c r="I707327" s="33"/>
    </row>
    <row r="707346" spans="9:9">
      <c r="I707346" s="33"/>
    </row>
    <row r="707356" spans="9:9">
      <c r="I707356" s="33"/>
    </row>
    <row r="707359" spans="9:9">
      <c r="I707359" s="33"/>
    </row>
    <row r="707378" spans="9:9">
      <c r="I707378" s="33"/>
    </row>
    <row r="707388" spans="9:9">
      <c r="I707388" s="33"/>
    </row>
    <row r="707391" spans="9:9">
      <c r="I707391" s="33"/>
    </row>
    <row r="707410" spans="9:9">
      <c r="I707410" s="33"/>
    </row>
    <row r="707420" spans="9:9">
      <c r="I707420" s="33"/>
    </row>
    <row r="707423" spans="9:9">
      <c r="I707423" s="33"/>
    </row>
    <row r="707442" spans="9:9">
      <c r="I707442" s="33"/>
    </row>
    <row r="707452" spans="9:9">
      <c r="I707452" s="33"/>
    </row>
    <row r="707455" spans="9:9">
      <c r="I707455" s="33"/>
    </row>
    <row r="707474" spans="9:9">
      <c r="I707474" s="33"/>
    </row>
    <row r="707484" spans="9:9">
      <c r="I707484" s="33"/>
    </row>
    <row r="707487" spans="9:9">
      <c r="I707487" s="33"/>
    </row>
    <row r="707506" spans="9:9">
      <c r="I707506" s="33"/>
    </row>
    <row r="707516" spans="9:9">
      <c r="I707516" s="33"/>
    </row>
    <row r="707519" spans="9:9">
      <c r="I707519" s="33"/>
    </row>
    <row r="707538" spans="9:9">
      <c r="I707538" s="33"/>
    </row>
    <row r="707548" spans="9:9">
      <c r="I707548" s="33"/>
    </row>
    <row r="707551" spans="9:9">
      <c r="I707551" s="33"/>
    </row>
    <row r="707570" spans="9:9">
      <c r="I707570" s="33"/>
    </row>
    <row r="707580" spans="9:9">
      <c r="I707580" s="33"/>
    </row>
    <row r="707583" spans="9:9">
      <c r="I707583" s="33"/>
    </row>
    <row r="707602" spans="9:9">
      <c r="I707602" s="33"/>
    </row>
    <row r="707612" spans="9:9">
      <c r="I707612" s="33"/>
    </row>
    <row r="707615" spans="9:9">
      <c r="I707615" s="33"/>
    </row>
    <row r="707634" spans="9:9">
      <c r="I707634" s="33"/>
    </row>
    <row r="707644" spans="9:9">
      <c r="I707644" s="33"/>
    </row>
    <row r="707647" spans="9:9">
      <c r="I707647" s="33"/>
    </row>
    <row r="707666" spans="9:9">
      <c r="I707666" s="33"/>
    </row>
    <row r="707676" spans="9:9">
      <c r="I707676" s="33"/>
    </row>
    <row r="707679" spans="9:9">
      <c r="I707679" s="33"/>
    </row>
    <row r="707698" spans="9:9">
      <c r="I707698" s="33"/>
    </row>
    <row r="707708" spans="9:9">
      <c r="I707708" s="33"/>
    </row>
    <row r="707711" spans="9:9">
      <c r="I707711" s="33"/>
    </row>
    <row r="707730" spans="9:9">
      <c r="I707730" s="33"/>
    </row>
    <row r="707740" spans="9:9">
      <c r="I707740" s="33"/>
    </row>
    <row r="707743" spans="9:9">
      <c r="I707743" s="33"/>
    </row>
    <row r="707762" spans="9:9">
      <c r="I707762" s="33"/>
    </row>
    <row r="707772" spans="9:9">
      <c r="I707772" s="33"/>
    </row>
    <row r="707775" spans="9:9">
      <c r="I707775" s="33"/>
    </row>
    <row r="707794" spans="9:9">
      <c r="I707794" s="33"/>
    </row>
    <row r="707804" spans="9:9">
      <c r="I707804" s="33"/>
    </row>
    <row r="707807" spans="9:9">
      <c r="I707807" s="33"/>
    </row>
    <row r="707826" spans="9:9">
      <c r="I707826" s="33"/>
    </row>
    <row r="707836" spans="9:9">
      <c r="I707836" s="33"/>
    </row>
    <row r="707839" spans="9:9">
      <c r="I707839" s="33"/>
    </row>
    <row r="707858" spans="9:9">
      <c r="I707858" s="33"/>
    </row>
    <row r="707868" spans="9:9">
      <c r="I707868" s="33"/>
    </row>
    <row r="707871" spans="9:9">
      <c r="I707871" s="33"/>
    </row>
    <row r="707890" spans="9:9">
      <c r="I707890" s="33"/>
    </row>
    <row r="707900" spans="9:9">
      <c r="I707900" s="33"/>
    </row>
    <row r="707903" spans="9:9">
      <c r="I707903" s="33"/>
    </row>
    <row r="707922" spans="9:9">
      <c r="I707922" s="33"/>
    </row>
    <row r="707932" spans="9:9">
      <c r="I707932" s="33"/>
    </row>
    <row r="707935" spans="9:9">
      <c r="I707935" s="33"/>
    </row>
    <row r="707954" spans="9:9">
      <c r="I707954" s="33"/>
    </row>
    <row r="707964" spans="9:9">
      <c r="I707964" s="33"/>
    </row>
    <row r="707967" spans="9:9">
      <c r="I707967" s="33"/>
    </row>
    <row r="707986" spans="9:9">
      <c r="I707986" s="33"/>
    </row>
    <row r="707996" spans="9:9">
      <c r="I707996" s="33"/>
    </row>
    <row r="707999" spans="9:9">
      <c r="I707999" s="33"/>
    </row>
    <row r="708018" spans="9:9">
      <c r="I708018" s="33"/>
    </row>
    <row r="708028" spans="9:9">
      <c r="I708028" s="33"/>
    </row>
    <row r="708031" spans="9:9">
      <c r="I708031" s="33"/>
    </row>
    <row r="708050" spans="9:9">
      <c r="I708050" s="33"/>
    </row>
    <row r="708060" spans="9:9">
      <c r="I708060" s="33"/>
    </row>
    <row r="708063" spans="9:9">
      <c r="I708063" s="33"/>
    </row>
    <row r="708082" spans="9:9">
      <c r="I708082" s="33"/>
    </row>
    <row r="708092" spans="9:9">
      <c r="I708092" s="33"/>
    </row>
    <row r="708095" spans="9:9">
      <c r="I708095" s="33"/>
    </row>
    <row r="708114" spans="9:9">
      <c r="I708114" s="33"/>
    </row>
    <row r="708124" spans="9:9">
      <c r="I708124" s="33"/>
    </row>
    <row r="708127" spans="9:9">
      <c r="I708127" s="33"/>
    </row>
    <row r="708146" spans="9:9">
      <c r="I708146" s="33"/>
    </row>
    <row r="708156" spans="9:9">
      <c r="I708156" s="33"/>
    </row>
    <row r="708159" spans="9:9">
      <c r="I708159" s="33"/>
    </row>
    <row r="708178" spans="9:9">
      <c r="I708178" s="33"/>
    </row>
    <row r="708188" spans="9:9">
      <c r="I708188" s="33"/>
    </row>
    <row r="708191" spans="9:9">
      <c r="I708191" s="33"/>
    </row>
    <row r="708210" spans="9:9">
      <c r="I708210" s="33"/>
    </row>
    <row r="708220" spans="9:9">
      <c r="I708220" s="33"/>
    </row>
    <row r="708223" spans="9:9">
      <c r="I708223" s="33"/>
    </row>
    <row r="708242" spans="9:9">
      <c r="I708242" s="33"/>
    </row>
    <row r="708252" spans="9:9">
      <c r="I708252" s="33"/>
    </row>
    <row r="708255" spans="9:9">
      <c r="I708255" s="33"/>
    </row>
    <row r="708274" spans="9:9">
      <c r="I708274" s="33"/>
    </row>
    <row r="708284" spans="9:9">
      <c r="I708284" s="33"/>
    </row>
    <row r="708287" spans="9:9">
      <c r="I708287" s="33"/>
    </row>
    <row r="708306" spans="9:9">
      <c r="I708306" s="33"/>
    </row>
    <row r="708316" spans="9:9">
      <c r="I708316" s="33"/>
    </row>
    <row r="708319" spans="9:9">
      <c r="I708319" s="33"/>
    </row>
    <row r="708338" spans="9:9">
      <c r="I708338" s="33"/>
    </row>
    <row r="708348" spans="9:9">
      <c r="I708348" s="33"/>
    </row>
    <row r="708351" spans="9:9">
      <c r="I708351" s="33"/>
    </row>
    <row r="708370" spans="9:9">
      <c r="I708370" s="33"/>
    </row>
    <row r="708380" spans="9:9">
      <c r="I708380" s="33"/>
    </row>
    <row r="708383" spans="9:9">
      <c r="I708383" s="33"/>
    </row>
    <row r="708402" spans="9:9">
      <c r="I708402" s="33"/>
    </row>
    <row r="708412" spans="9:9">
      <c r="I708412" s="33"/>
    </row>
    <row r="708415" spans="9:9">
      <c r="I708415" s="33"/>
    </row>
    <row r="708434" spans="9:9">
      <c r="I708434" s="33"/>
    </row>
    <row r="708444" spans="9:9">
      <c r="I708444" s="33"/>
    </row>
    <row r="708447" spans="9:9">
      <c r="I708447" s="33"/>
    </row>
    <row r="708466" spans="9:9">
      <c r="I708466" s="33"/>
    </row>
    <row r="708476" spans="9:9">
      <c r="I708476" s="33"/>
    </row>
    <row r="708479" spans="9:9">
      <c r="I708479" s="33"/>
    </row>
    <row r="708498" spans="9:9">
      <c r="I708498" s="33"/>
    </row>
    <row r="708508" spans="9:9">
      <c r="I708508" s="33"/>
    </row>
    <row r="708511" spans="9:9">
      <c r="I708511" s="33"/>
    </row>
    <row r="708530" spans="9:9">
      <c r="I708530" s="33"/>
    </row>
    <row r="708540" spans="9:9">
      <c r="I708540" s="33"/>
    </row>
    <row r="708543" spans="9:9">
      <c r="I708543" s="33"/>
    </row>
    <row r="708562" spans="9:9">
      <c r="I708562" s="33"/>
    </row>
    <row r="708572" spans="9:9">
      <c r="I708572" s="33"/>
    </row>
    <row r="708575" spans="9:9">
      <c r="I708575" s="33"/>
    </row>
    <row r="708594" spans="9:9">
      <c r="I708594" s="33"/>
    </row>
    <row r="708604" spans="9:9">
      <c r="I708604" s="33"/>
    </row>
    <row r="708607" spans="9:9">
      <c r="I708607" s="33"/>
    </row>
    <row r="708626" spans="9:9">
      <c r="I708626" s="33"/>
    </row>
    <row r="708636" spans="9:9">
      <c r="I708636" s="33"/>
    </row>
    <row r="708639" spans="9:9">
      <c r="I708639" s="33"/>
    </row>
    <row r="708658" spans="9:9">
      <c r="I708658" s="33"/>
    </row>
    <row r="708668" spans="9:9">
      <c r="I708668" s="33"/>
    </row>
    <row r="708671" spans="9:9">
      <c r="I708671" s="33"/>
    </row>
    <row r="708690" spans="9:9">
      <c r="I708690" s="33"/>
    </row>
    <row r="708700" spans="9:9">
      <c r="I708700" s="33"/>
    </row>
    <row r="708703" spans="9:9">
      <c r="I708703" s="33"/>
    </row>
    <row r="708722" spans="9:9">
      <c r="I708722" s="33"/>
    </row>
    <row r="708732" spans="9:9">
      <c r="I708732" s="33"/>
    </row>
    <row r="708735" spans="9:9">
      <c r="I708735" s="33"/>
    </row>
    <row r="708754" spans="9:9">
      <c r="I708754" s="33"/>
    </row>
    <row r="708764" spans="9:9">
      <c r="I708764" s="33"/>
    </row>
    <row r="708767" spans="9:9">
      <c r="I708767" s="33"/>
    </row>
    <row r="708786" spans="9:9">
      <c r="I708786" s="33"/>
    </row>
    <row r="708796" spans="9:9">
      <c r="I708796" s="33"/>
    </row>
    <row r="708799" spans="9:9">
      <c r="I708799" s="33"/>
    </row>
    <row r="708818" spans="9:9">
      <c r="I708818" s="33"/>
    </row>
    <row r="708828" spans="9:9">
      <c r="I708828" s="33"/>
    </row>
    <row r="708831" spans="9:9">
      <c r="I708831" s="33"/>
    </row>
    <row r="708850" spans="9:9">
      <c r="I708850" s="33"/>
    </row>
    <row r="708860" spans="9:9">
      <c r="I708860" s="33"/>
    </row>
    <row r="708863" spans="9:9">
      <c r="I708863" s="33"/>
    </row>
    <row r="708882" spans="9:9">
      <c r="I708882" s="33"/>
    </row>
    <row r="708892" spans="9:9">
      <c r="I708892" s="33"/>
    </row>
    <row r="708895" spans="9:9">
      <c r="I708895" s="33"/>
    </row>
    <row r="708914" spans="9:9">
      <c r="I708914" s="33"/>
    </row>
    <row r="708924" spans="9:9">
      <c r="I708924" s="33"/>
    </row>
    <row r="708927" spans="9:9">
      <c r="I708927" s="33"/>
    </row>
    <row r="708946" spans="9:9">
      <c r="I708946" s="33"/>
    </row>
    <row r="708956" spans="9:9">
      <c r="I708956" s="33"/>
    </row>
    <row r="708959" spans="9:9">
      <c r="I708959" s="33"/>
    </row>
    <row r="708978" spans="9:9">
      <c r="I708978" s="33"/>
    </row>
    <row r="708988" spans="9:9">
      <c r="I708988" s="33"/>
    </row>
    <row r="708991" spans="9:9">
      <c r="I708991" s="33"/>
    </row>
    <row r="709010" spans="9:9">
      <c r="I709010" s="33"/>
    </row>
    <row r="709020" spans="9:9">
      <c r="I709020" s="33"/>
    </row>
    <row r="709023" spans="9:9">
      <c r="I709023" s="33"/>
    </row>
    <row r="709042" spans="9:9">
      <c r="I709042" s="33"/>
    </row>
    <row r="709052" spans="9:9">
      <c r="I709052" s="33"/>
    </row>
    <row r="709055" spans="9:9">
      <c r="I709055" s="33"/>
    </row>
    <row r="709074" spans="9:9">
      <c r="I709074" s="33"/>
    </row>
    <row r="709084" spans="9:9">
      <c r="I709084" s="33"/>
    </row>
    <row r="709087" spans="9:9">
      <c r="I709087" s="33"/>
    </row>
    <row r="709106" spans="9:9">
      <c r="I709106" s="33"/>
    </row>
    <row r="709116" spans="9:9">
      <c r="I709116" s="33"/>
    </row>
    <row r="709119" spans="9:9">
      <c r="I709119" s="33"/>
    </row>
    <row r="709138" spans="9:9">
      <c r="I709138" s="33"/>
    </row>
    <row r="709148" spans="9:9">
      <c r="I709148" s="33"/>
    </row>
    <row r="709151" spans="9:9">
      <c r="I709151" s="33"/>
    </row>
    <row r="709170" spans="9:9">
      <c r="I709170" s="33"/>
    </row>
    <row r="709180" spans="9:9">
      <c r="I709180" s="33"/>
    </row>
    <row r="709183" spans="9:9">
      <c r="I709183" s="33"/>
    </row>
    <row r="709202" spans="9:9">
      <c r="I709202" s="33"/>
    </row>
    <row r="709212" spans="9:9">
      <c r="I709212" s="33"/>
    </row>
    <row r="709215" spans="9:9">
      <c r="I709215" s="33"/>
    </row>
    <row r="709234" spans="9:9">
      <c r="I709234" s="33"/>
    </row>
    <row r="709244" spans="9:9">
      <c r="I709244" s="33"/>
    </row>
    <row r="709247" spans="9:9">
      <c r="I709247" s="33"/>
    </row>
    <row r="709266" spans="9:9">
      <c r="I709266" s="33"/>
    </row>
    <row r="709276" spans="9:9">
      <c r="I709276" s="33"/>
    </row>
    <row r="709279" spans="9:9">
      <c r="I709279" s="33"/>
    </row>
    <row r="709298" spans="9:9">
      <c r="I709298" s="33"/>
    </row>
    <row r="709308" spans="9:9">
      <c r="I709308" s="33"/>
    </row>
    <row r="709311" spans="9:9">
      <c r="I709311" s="33"/>
    </row>
    <row r="709330" spans="9:9">
      <c r="I709330" s="33"/>
    </row>
    <row r="709340" spans="9:9">
      <c r="I709340" s="33"/>
    </row>
    <row r="709343" spans="9:9">
      <c r="I709343" s="33"/>
    </row>
    <row r="709362" spans="9:9">
      <c r="I709362" s="33"/>
    </row>
    <row r="709372" spans="9:9">
      <c r="I709372" s="33"/>
    </row>
    <row r="709375" spans="9:9">
      <c r="I709375" s="33"/>
    </row>
    <row r="709394" spans="9:9">
      <c r="I709394" s="33"/>
    </row>
    <row r="709404" spans="9:9">
      <c r="I709404" s="33"/>
    </row>
    <row r="709407" spans="9:9">
      <c r="I709407" s="33"/>
    </row>
    <row r="709426" spans="9:9">
      <c r="I709426" s="33"/>
    </row>
    <row r="709436" spans="9:9">
      <c r="I709436" s="33"/>
    </row>
    <row r="709439" spans="9:9">
      <c r="I709439" s="33"/>
    </row>
    <row r="709458" spans="9:9">
      <c r="I709458" s="33"/>
    </row>
    <row r="709468" spans="9:9">
      <c r="I709468" s="33"/>
    </row>
    <row r="709471" spans="9:9">
      <c r="I709471" s="33"/>
    </row>
    <row r="709490" spans="9:9">
      <c r="I709490" s="33"/>
    </row>
    <row r="709500" spans="9:9">
      <c r="I709500" s="33"/>
    </row>
    <row r="709503" spans="9:9">
      <c r="I709503" s="33"/>
    </row>
    <row r="709522" spans="9:9">
      <c r="I709522" s="33"/>
    </row>
    <row r="709532" spans="9:9">
      <c r="I709532" s="33"/>
    </row>
    <row r="709535" spans="9:9">
      <c r="I709535" s="33"/>
    </row>
    <row r="709554" spans="9:9">
      <c r="I709554" s="33"/>
    </row>
    <row r="709564" spans="9:9">
      <c r="I709564" s="33"/>
    </row>
    <row r="709567" spans="9:9">
      <c r="I709567" s="33"/>
    </row>
    <row r="709586" spans="9:9">
      <c r="I709586" s="33"/>
    </row>
    <row r="709596" spans="9:9">
      <c r="I709596" s="33"/>
    </row>
    <row r="709599" spans="9:9">
      <c r="I709599" s="33"/>
    </row>
    <row r="709618" spans="9:9">
      <c r="I709618" s="33"/>
    </row>
    <row r="709628" spans="9:9">
      <c r="I709628" s="33"/>
    </row>
    <row r="709631" spans="9:9">
      <c r="I709631" s="33"/>
    </row>
    <row r="709650" spans="9:9">
      <c r="I709650" s="33"/>
    </row>
    <row r="709660" spans="9:9">
      <c r="I709660" s="33"/>
    </row>
    <row r="709663" spans="9:9">
      <c r="I709663" s="33"/>
    </row>
    <row r="709682" spans="9:9">
      <c r="I709682" s="33"/>
    </row>
    <row r="709692" spans="9:9">
      <c r="I709692" s="33"/>
    </row>
    <row r="709695" spans="9:9">
      <c r="I709695" s="33"/>
    </row>
    <row r="709714" spans="9:9">
      <c r="I709714" s="33"/>
    </row>
    <row r="709724" spans="9:9">
      <c r="I709724" s="33"/>
    </row>
    <row r="709727" spans="9:9">
      <c r="I709727" s="33"/>
    </row>
    <row r="709746" spans="9:9">
      <c r="I709746" s="33"/>
    </row>
    <row r="709756" spans="9:9">
      <c r="I709756" s="33"/>
    </row>
    <row r="709759" spans="9:9">
      <c r="I709759" s="33"/>
    </row>
    <row r="709778" spans="9:9">
      <c r="I709778" s="33"/>
    </row>
    <row r="709788" spans="9:9">
      <c r="I709788" s="33"/>
    </row>
    <row r="709791" spans="9:9">
      <c r="I709791" s="33"/>
    </row>
    <row r="709810" spans="9:9">
      <c r="I709810" s="33"/>
    </row>
    <row r="709820" spans="9:9">
      <c r="I709820" s="33"/>
    </row>
    <row r="709823" spans="9:9">
      <c r="I709823" s="33"/>
    </row>
    <row r="709842" spans="9:9">
      <c r="I709842" s="33"/>
    </row>
    <row r="709852" spans="9:9">
      <c r="I709852" s="33"/>
    </row>
    <row r="709855" spans="9:9">
      <c r="I709855" s="33"/>
    </row>
    <row r="709874" spans="9:9">
      <c r="I709874" s="33"/>
    </row>
    <row r="709884" spans="9:9">
      <c r="I709884" s="33"/>
    </row>
    <row r="709887" spans="9:9">
      <c r="I709887" s="33"/>
    </row>
    <row r="709906" spans="9:9">
      <c r="I709906" s="33"/>
    </row>
    <row r="709916" spans="9:9">
      <c r="I709916" s="33"/>
    </row>
    <row r="709919" spans="9:9">
      <c r="I709919" s="33"/>
    </row>
    <row r="709938" spans="9:9">
      <c r="I709938" s="33"/>
    </row>
    <row r="709948" spans="9:9">
      <c r="I709948" s="33"/>
    </row>
    <row r="709951" spans="9:9">
      <c r="I709951" s="33"/>
    </row>
    <row r="709970" spans="9:9">
      <c r="I709970" s="33"/>
    </row>
    <row r="709980" spans="9:9">
      <c r="I709980" s="33"/>
    </row>
    <row r="709983" spans="9:9">
      <c r="I709983" s="33"/>
    </row>
    <row r="710002" spans="9:9">
      <c r="I710002" s="33"/>
    </row>
    <row r="710012" spans="9:9">
      <c r="I710012" s="33"/>
    </row>
    <row r="710015" spans="9:9">
      <c r="I710015" s="33"/>
    </row>
    <row r="710034" spans="9:9">
      <c r="I710034" s="33"/>
    </row>
    <row r="710044" spans="9:9">
      <c r="I710044" s="33"/>
    </row>
    <row r="710047" spans="9:9">
      <c r="I710047" s="33"/>
    </row>
    <row r="710066" spans="9:9">
      <c r="I710066" s="33"/>
    </row>
    <row r="710076" spans="9:9">
      <c r="I710076" s="33"/>
    </row>
    <row r="710079" spans="9:9">
      <c r="I710079" s="33"/>
    </row>
    <row r="710098" spans="9:9">
      <c r="I710098" s="33"/>
    </row>
    <row r="710108" spans="9:9">
      <c r="I710108" s="33"/>
    </row>
    <row r="710111" spans="9:9">
      <c r="I710111" s="33"/>
    </row>
    <row r="710130" spans="9:9">
      <c r="I710130" s="33"/>
    </row>
    <row r="710140" spans="9:9">
      <c r="I710140" s="33"/>
    </row>
    <row r="710143" spans="9:9">
      <c r="I710143" s="33"/>
    </row>
    <row r="710162" spans="9:9">
      <c r="I710162" s="33"/>
    </row>
    <row r="710172" spans="9:9">
      <c r="I710172" s="33"/>
    </row>
    <row r="710175" spans="9:9">
      <c r="I710175" s="33"/>
    </row>
    <row r="710194" spans="9:9">
      <c r="I710194" s="33"/>
    </row>
    <row r="710204" spans="9:9">
      <c r="I710204" s="33"/>
    </row>
    <row r="710207" spans="9:9">
      <c r="I710207" s="33"/>
    </row>
    <row r="710226" spans="9:9">
      <c r="I710226" s="33"/>
    </row>
    <row r="710236" spans="9:9">
      <c r="I710236" s="33"/>
    </row>
    <row r="710239" spans="9:9">
      <c r="I710239" s="33"/>
    </row>
    <row r="710258" spans="9:9">
      <c r="I710258" s="33"/>
    </row>
    <row r="710268" spans="9:9">
      <c r="I710268" s="33"/>
    </row>
    <row r="710271" spans="9:9">
      <c r="I710271" s="33"/>
    </row>
    <row r="710290" spans="9:9">
      <c r="I710290" s="33"/>
    </row>
    <row r="710300" spans="9:9">
      <c r="I710300" s="33"/>
    </row>
    <row r="710303" spans="9:9">
      <c r="I710303" s="33"/>
    </row>
    <row r="710322" spans="9:9">
      <c r="I710322" s="33"/>
    </row>
    <row r="710332" spans="9:9">
      <c r="I710332" s="33"/>
    </row>
    <row r="710335" spans="9:9">
      <c r="I710335" s="33"/>
    </row>
    <row r="710354" spans="9:9">
      <c r="I710354" s="33"/>
    </row>
    <row r="710364" spans="9:9">
      <c r="I710364" s="33"/>
    </row>
    <row r="710367" spans="9:9">
      <c r="I710367" s="33"/>
    </row>
    <row r="710386" spans="9:9">
      <c r="I710386" s="33"/>
    </row>
    <row r="710396" spans="9:9">
      <c r="I710396" s="33"/>
    </row>
    <row r="710399" spans="9:9">
      <c r="I710399" s="33"/>
    </row>
    <row r="710418" spans="9:9">
      <c r="I710418" s="33"/>
    </row>
    <row r="710428" spans="9:9">
      <c r="I710428" s="33"/>
    </row>
    <row r="710431" spans="9:9">
      <c r="I710431" s="33"/>
    </row>
    <row r="710450" spans="9:9">
      <c r="I710450" s="33"/>
    </row>
    <row r="710460" spans="9:9">
      <c r="I710460" s="33"/>
    </row>
    <row r="710463" spans="9:9">
      <c r="I710463" s="33"/>
    </row>
    <row r="710482" spans="9:9">
      <c r="I710482" s="33"/>
    </row>
    <row r="710492" spans="9:9">
      <c r="I710492" s="33"/>
    </row>
    <row r="710495" spans="9:9">
      <c r="I710495" s="33"/>
    </row>
    <row r="710514" spans="9:9">
      <c r="I710514" s="33"/>
    </row>
    <row r="710524" spans="9:9">
      <c r="I710524" s="33"/>
    </row>
    <row r="710527" spans="9:9">
      <c r="I710527" s="33"/>
    </row>
    <row r="710546" spans="9:9">
      <c r="I710546" s="33"/>
    </row>
    <row r="710556" spans="9:9">
      <c r="I710556" s="33"/>
    </row>
    <row r="710559" spans="9:9">
      <c r="I710559" s="33"/>
    </row>
    <row r="710578" spans="9:9">
      <c r="I710578" s="33"/>
    </row>
    <row r="710588" spans="9:9">
      <c r="I710588" s="33"/>
    </row>
    <row r="710591" spans="9:9">
      <c r="I710591" s="33"/>
    </row>
    <row r="710610" spans="9:9">
      <c r="I710610" s="33"/>
    </row>
    <row r="710620" spans="9:9">
      <c r="I710620" s="33"/>
    </row>
    <row r="710623" spans="9:9">
      <c r="I710623" s="33"/>
    </row>
    <row r="710642" spans="9:9">
      <c r="I710642" s="33"/>
    </row>
    <row r="710652" spans="9:9">
      <c r="I710652" s="33"/>
    </row>
    <row r="710655" spans="9:9">
      <c r="I710655" s="33"/>
    </row>
    <row r="710674" spans="9:9">
      <c r="I710674" s="33"/>
    </row>
    <row r="710684" spans="9:9">
      <c r="I710684" s="33"/>
    </row>
    <row r="710687" spans="9:9">
      <c r="I710687" s="33"/>
    </row>
    <row r="710706" spans="9:9">
      <c r="I710706" s="33"/>
    </row>
    <row r="710716" spans="9:9">
      <c r="I710716" s="33"/>
    </row>
    <row r="710719" spans="9:9">
      <c r="I710719" s="33"/>
    </row>
    <row r="710738" spans="9:9">
      <c r="I710738" s="33"/>
    </row>
    <row r="710748" spans="9:9">
      <c r="I710748" s="33"/>
    </row>
    <row r="710751" spans="9:9">
      <c r="I710751" s="33"/>
    </row>
    <row r="710770" spans="9:9">
      <c r="I710770" s="33"/>
    </row>
    <row r="710780" spans="9:9">
      <c r="I710780" s="33"/>
    </row>
    <row r="710783" spans="9:9">
      <c r="I710783" s="33"/>
    </row>
    <row r="710802" spans="9:9">
      <c r="I710802" s="33"/>
    </row>
    <row r="710812" spans="9:9">
      <c r="I710812" s="33"/>
    </row>
    <row r="710815" spans="9:9">
      <c r="I710815" s="33"/>
    </row>
    <row r="710834" spans="9:9">
      <c r="I710834" s="33"/>
    </row>
    <row r="710844" spans="9:9">
      <c r="I710844" s="33"/>
    </row>
    <row r="710847" spans="9:9">
      <c r="I710847" s="33"/>
    </row>
    <row r="710866" spans="9:9">
      <c r="I710866" s="33"/>
    </row>
    <row r="710876" spans="9:9">
      <c r="I710876" s="33"/>
    </row>
    <row r="710879" spans="9:9">
      <c r="I710879" s="33"/>
    </row>
    <row r="710898" spans="9:9">
      <c r="I710898" s="33"/>
    </row>
    <row r="710908" spans="9:9">
      <c r="I710908" s="33"/>
    </row>
    <row r="710911" spans="9:9">
      <c r="I710911" s="33"/>
    </row>
    <row r="710930" spans="9:9">
      <c r="I710930" s="33"/>
    </row>
    <row r="710940" spans="9:9">
      <c r="I710940" s="33"/>
    </row>
    <row r="710943" spans="9:9">
      <c r="I710943" s="33"/>
    </row>
    <row r="710962" spans="9:9">
      <c r="I710962" s="33"/>
    </row>
    <row r="710972" spans="9:9">
      <c r="I710972" s="33"/>
    </row>
    <row r="710975" spans="9:9">
      <c r="I710975" s="33"/>
    </row>
    <row r="710994" spans="9:9">
      <c r="I710994" s="33"/>
    </row>
    <row r="711004" spans="9:9">
      <c r="I711004" s="33"/>
    </row>
    <row r="711007" spans="9:9">
      <c r="I711007" s="33"/>
    </row>
    <row r="711026" spans="9:9">
      <c r="I711026" s="33"/>
    </row>
    <row r="711036" spans="9:9">
      <c r="I711036" s="33"/>
    </row>
    <row r="711039" spans="9:9">
      <c r="I711039" s="33"/>
    </row>
    <row r="711058" spans="9:9">
      <c r="I711058" s="33"/>
    </row>
    <row r="711068" spans="9:9">
      <c r="I711068" s="33"/>
    </row>
    <row r="711071" spans="9:9">
      <c r="I711071" s="33"/>
    </row>
    <row r="711090" spans="9:9">
      <c r="I711090" s="33"/>
    </row>
    <row r="711100" spans="9:9">
      <c r="I711100" s="33"/>
    </row>
    <row r="711103" spans="9:9">
      <c r="I711103" s="33"/>
    </row>
    <row r="711122" spans="9:9">
      <c r="I711122" s="33"/>
    </row>
    <row r="711132" spans="9:9">
      <c r="I711132" s="33"/>
    </row>
    <row r="711135" spans="9:9">
      <c r="I711135" s="33"/>
    </row>
    <row r="711154" spans="9:9">
      <c r="I711154" s="33"/>
    </row>
    <row r="711164" spans="9:9">
      <c r="I711164" s="33"/>
    </row>
    <row r="711167" spans="9:9">
      <c r="I711167" s="33"/>
    </row>
    <row r="711186" spans="9:9">
      <c r="I711186" s="33"/>
    </row>
    <row r="711196" spans="9:9">
      <c r="I711196" s="33"/>
    </row>
    <row r="711199" spans="9:9">
      <c r="I711199" s="33"/>
    </row>
    <row r="711218" spans="9:9">
      <c r="I711218" s="33"/>
    </row>
    <row r="711228" spans="9:9">
      <c r="I711228" s="33"/>
    </row>
    <row r="711231" spans="9:9">
      <c r="I711231" s="33"/>
    </row>
    <row r="711250" spans="9:9">
      <c r="I711250" s="33"/>
    </row>
    <row r="711260" spans="9:9">
      <c r="I711260" s="33"/>
    </row>
    <row r="711263" spans="9:9">
      <c r="I711263" s="33"/>
    </row>
    <row r="711282" spans="9:9">
      <c r="I711282" s="33"/>
    </row>
    <row r="711292" spans="9:9">
      <c r="I711292" s="33"/>
    </row>
    <row r="711295" spans="9:9">
      <c r="I711295" s="33"/>
    </row>
    <row r="711314" spans="9:9">
      <c r="I711314" s="33"/>
    </row>
    <row r="711324" spans="9:9">
      <c r="I711324" s="33"/>
    </row>
    <row r="711327" spans="9:9">
      <c r="I711327" s="33"/>
    </row>
    <row r="711346" spans="9:9">
      <c r="I711346" s="33"/>
    </row>
    <row r="711356" spans="9:9">
      <c r="I711356" s="33"/>
    </row>
    <row r="711359" spans="9:9">
      <c r="I711359" s="33"/>
    </row>
    <row r="711378" spans="9:9">
      <c r="I711378" s="33"/>
    </row>
    <row r="711388" spans="9:9">
      <c r="I711388" s="33"/>
    </row>
    <row r="711391" spans="9:9">
      <c r="I711391" s="33"/>
    </row>
    <row r="711410" spans="9:9">
      <c r="I711410" s="33"/>
    </row>
    <row r="711420" spans="9:9">
      <c r="I711420" s="33"/>
    </row>
    <row r="711423" spans="9:9">
      <c r="I711423" s="33"/>
    </row>
    <row r="711442" spans="9:9">
      <c r="I711442" s="33"/>
    </row>
    <row r="711452" spans="9:9">
      <c r="I711452" s="33"/>
    </row>
    <row r="711455" spans="9:9">
      <c r="I711455" s="33"/>
    </row>
    <row r="711474" spans="9:9">
      <c r="I711474" s="33"/>
    </row>
    <row r="711484" spans="9:9">
      <c r="I711484" s="33"/>
    </row>
    <row r="711487" spans="9:9">
      <c r="I711487" s="33"/>
    </row>
    <row r="711506" spans="9:9">
      <c r="I711506" s="33"/>
    </row>
    <row r="711516" spans="9:9">
      <c r="I711516" s="33"/>
    </row>
    <row r="711519" spans="9:9">
      <c r="I711519" s="33"/>
    </row>
    <row r="711538" spans="9:9">
      <c r="I711538" s="33"/>
    </row>
    <row r="711548" spans="9:9">
      <c r="I711548" s="33"/>
    </row>
    <row r="711551" spans="9:9">
      <c r="I711551" s="33"/>
    </row>
    <row r="711570" spans="9:9">
      <c r="I711570" s="33"/>
    </row>
    <row r="711580" spans="9:9">
      <c r="I711580" s="33"/>
    </row>
    <row r="711583" spans="9:9">
      <c r="I711583" s="33"/>
    </row>
    <row r="711602" spans="9:9">
      <c r="I711602" s="33"/>
    </row>
    <row r="711612" spans="9:9">
      <c r="I711612" s="33"/>
    </row>
    <row r="711615" spans="9:9">
      <c r="I711615" s="33"/>
    </row>
    <row r="711634" spans="9:9">
      <c r="I711634" s="33"/>
    </row>
    <row r="711644" spans="9:9">
      <c r="I711644" s="33"/>
    </row>
    <row r="711647" spans="9:9">
      <c r="I711647" s="33"/>
    </row>
    <row r="711666" spans="9:9">
      <c r="I711666" s="33"/>
    </row>
    <row r="711676" spans="9:9">
      <c r="I711676" s="33"/>
    </row>
    <row r="711679" spans="9:9">
      <c r="I711679" s="33"/>
    </row>
    <row r="711698" spans="9:9">
      <c r="I711698" s="33"/>
    </row>
    <row r="711708" spans="9:9">
      <c r="I711708" s="33"/>
    </row>
    <row r="711711" spans="9:9">
      <c r="I711711" s="33"/>
    </row>
    <row r="711730" spans="9:9">
      <c r="I711730" s="33"/>
    </row>
    <row r="711740" spans="9:9">
      <c r="I711740" s="33"/>
    </row>
    <row r="711743" spans="9:9">
      <c r="I711743" s="33"/>
    </row>
    <row r="711762" spans="9:9">
      <c r="I711762" s="33"/>
    </row>
    <row r="711772" spans="9:9">
      <c r="I711772" s="33"/>
    </row>
    <row r="711775" spans="9:9">
      <c r="I711775" s="33"/>
    </row>
    <row r="711794" spans="9:9">
      <c r="I711794" s="33"/>
    </row>
    <row r="711804" spans="9:9">
      <c r="I711804" s="33"/>
    </row>
    <row r="711807" spans="9:9">
      <c r="I711807" s="33"/>
    </row>
    <row r="711826" spans="9:9">
      <c r="I711826" s="33"/>
    </row>
    <row r="711836" spans="9:9">
      <c r="I711836" s="33"/>
    </row>
    <row r="711839" spans="9:9">
      <c r="I711839" s="33"/>
    </row>
    <row r="711858" spans="9:9">
      <c r="I711858" s="33"/>
    </row>
    <row r="711868" spans="9:9">
      <c r="I711868" s="33"/>
    </row>
    <row r="711871" spans="9:9">
      <c r="I711871" s="33"/>
    </row>
    <row r="711890" spans="9:9">
      <c r="I711890" s="33"/>
    </row>
    <row r="711900" spans="9:9">
      <c r="I711900" s="33"/>
    </row>
    <row r="711903" spans="9:9">
      <c r="I711903" s="33"/>
    </row>
    <row r="711922" spans="9:9">
      <c r="I711922" s="33"/>
    </row>
    <row r="711932" spans="9:9">
      <c r="I711932" s="33"/>
    </row>
    <row r="711935" spans="9:9">
      <c r="I711935" s="33"/>
    </row>
    <row r="711954" spans="9:9">
      <c r="I711954" s="33"/>
    </row>
    <row r="711964" spans="9:9">
      <c r="I711964" s="33"/>
    </row>
    <row r="711967" spans="9:9">
      <c r="I711967" s="33"/>
    </row>
    <row r="711986" spans="9:9">
      <c r="I711986" s="33"/>
    </row>
    <row r="711996" spans="9:9">
      <c r="I711996" s="33"/>
    </row>
    <row r="711999" spans="9:9">
      <c r="I711999" s="33"/>
    </row>
    <row r="712018" spans="9:9">
      <c r="I712018" s="33"/>
    </row>
    <row r="712028" spans="9:9">
      <c r="I712028" s="33"/>
    </row>
    <row r="712031" spans="9:9">
      <c r="I712031" s="33"/>
    </row>
    <row r="712050" spans="9:9">
      <c r="I712050" s="33"/>
    </row>
    <row r="712060" spans="9:9">
      <c r="I712060" s="33"/>
    </row>
    <row r="712063" spans="9:9">
      <c r="I712063" s="33"/>
    </row>
    <row r="712082" spans="9:9">
      <c r="I712082" s="33"/>
    </row>
    <row r="712092" spans="9:9">
      <c r="I712092" s="33"/>
    </row>
    <row r="712095" spans="9:9">
      <c r="I712095" s="33"/>
    </row>
    <row r="712114" spans="9:9">
      <c r="I712114" s="33"/>
    </row>
    <row r="712124" spans="9:9">
      <c r="I712124" s="33"/>
    </row>
    <row r="712127" spans="9:9">
      <c r="I712127" s="33"/>
    </row>
    <row r="712146" spans="9:9">
      <c r="I712146" s="33"/>
    </row>
    <row r="712156" spans="9:9">
      <c r="I712156" s="33"/>
    </row>
    <row r="712159" spans="9:9">
      <c r="I712159" s="33"/>
    </row>
    <row r="712178" spans="9:9">
      <c r="I712178" s="33"/>
    </row>
    <row r="712188" spans="9:9">
      <c r="I712188" s="33"/>
    </row>
    <row r="712191" spans="9:9">
      <c r="I712191" s="33"/>
    </row>
    <row r="712210" spans="9:9">
      <c r="I712210" s="33"/>
    </row>
    <row r="712220" spans="9:9">
      <c r="I712220" s="33"/>
    </row>
    <row r="712223" spans="9:9">
      <c r="I712223" s="33"/>
    </row>
    <row r="712242" spans="9:9">
      <c r="I712242" s="33"/>
    </row>
    <row r="712252" spans="9:9">
      <c r="I712252" s="33"/>
    </row>
    <row r="712255" spans="9:9">
      <c r="I712255" s="33"/>
    </row>
    <row r="712274" spans="9:9">
      <c r="I712274" s="33"/>
    </row>
    <row r="712284" spans="9:9">
      <c r="I712284" s="33"/>
    </row>
    <row r="712287" spans="9:9">
      <c r="I712287" s="33"/>
    </row>
    <row r="712306" spans="9:9">
      <c r="I712306" s="33"/>
    </row>
    <row r="712316" spans="9:9">
      <c r="I712316" s="33"/>
    </row>
    <row r="712319" spans="9:9">
      <c r="I712319" s="33"/>
    </row>
    <row r="712338" spans="9:9">
      <c r="I712338" s="33"/>
    </row>
    <row r="712348" spans="9:9">
      <c r="I712348" s="33"/>
    </row>
    <row r="712351" spans="9:9">
      <c r="I712351" s="33"/>
    </row>
    <row r="712370" spans="9:9">
      <c r="I712370" s="33"/>
    </row>
    <row r="712380" spans="9:9">
      <c r="I712380" s="33"/>
    </row>
    <row r="712383" spans="9:9">
      <c r="I712383" s="33"/>
    </row>
    <row r="712402" spans="9:9">
      <c r="I712402" s="33"/>
    </row>
    <row r="712412" spans="9:9">
      <c r="I712412" s="33"/>
    </row>
    <row r="712415" spans="9:9">
      <c r="I712415" s="33"/>
    </row>
    <row r="712434" spans="9:9">
      <c r="I712434" s="33"/>
    </row>
    <row r="712444" spans="9:9">
      <c r="I712444" s="33"/>
    </row>
    <row r="712447" spans="9:9">
      <c r="I712447" s="33"/>
    </row>
    <row r="712466" spans="9:9">
      <c r="I712466" s="33"/>
    </row>
    <row r="712476" spans="9:9">
      <c r="I712476" s="33"/>
    </row>
    <row r="712479" spans="9:9">
      <c r="I712479" s="33"/>
    </row>
    <row r="712498" spans="9:9">
      <c r="I712498" s="33"/>
    </row>
    <row r="712508" spans="9:9">
      <c r="I712508" s="33"/>
    </row>
    <row r="712511" spans="9:9">
      <c r="I712511" s="33"/>
    </row>
    <row r="712530" spans="9:9">
      <c r="I712530" s="33"/>
    </row>
    <row r="712540" spans="9:9">
      <c r="I712540" s="33"/>
    </row>
    <row r="712543" spans="9:9">
      <c r="I712543" s="33"/>
    </row>
    <row r="712562" spans="9:9">
      <c r="I712562" s="33"/>
    </row>
    <row r="712572" spans="9:9">
      <c r="I712572" s="33"/>
    </row>
    <row r="712575" spans="9:9">
      <c r="I712575" s="33"/>
    </row>
    <row r="712594" spans="9:9">
      <c r="I712594" s="33"/>
    </row>
    <row r="712604" spans="9:9">
      <c r="I712604" s="33"/>
    </row>
    <row r="712607" spans="9:9">
      <c r="I712607" s="33"/>
    </row>
    <row r="712626" spans="9:9">
      <c r="I712626" s="33"/>
    </row>
    <row r="712636" spans="9:9">
      <c r="I712636" s="33"/>
    </row>
    <row r="712639" spans="9:9">
      <c r="I712639" s="33"/>
    </row>
    <row r="712658" spans="9:9">
      <c r="I712658" s="33"/>
    </row>
    <row r="712668" spans="9:9">
      <c r="I712668" s="33"/>
    </row>
    <row r="712671" spans="9:9">
      <c r="I712671" s="33"/>
    </row>
    <row r="712690" spans="9:9">
      <c r="I712690" s="33"/>
    </row>
    <row r="712700" spans="9:9">
      <c r="I712700" s="33"/>
    </row>
    <row r="712703" spans="9:9">
      <c r="I712703" s="33"/>
    </row>
    <row r="712722" spans="9:9">
      <c r="I712722" s="33"/>
    </row>
    <row r="712732" spans="9:9">
      <c r="I712732" s="33"/>
    </row>
    <row r="712735" spans="9:9">
      <c r="I712735" s="33"/>
    </row>
    <row r="712754" spans="9:9">
      <c r="I712754" s="33"/>
    </row>
    <row r="712764" spans="9:9">
      <c r="I712764" s="33"/>
    </row>
    <row r="712767" spans="9:9">
      <c r="I712767" s="33"/>
    </row>
    <row r="712786" spans="9:9">
      <c r="I712786" s="33"/>
    </row>
    <row r="712796" spans="9:9">
      <c r="I712796" s="33"/>
    </row>
    <row r="712799" spans="9:9">
      <c r="I712799" s="33"/>
    </row>
    <row r="712818" spans="9:9">
      <c r="I712818" s="33"/>
    </row>
    <row r="712828" spans="9:9">
      <c r="I712828" s="33"/>
    </row>
    <row r="712831" spans="9:9">
      <c r="I712831" s="33"/>
    </row>
    <row r="712850" spans="9:9">
      <c r="I712850" s="33"/>
    </row>
    <row r="712860" spans="9:9">
      <c r="I712860" s="33"/>
    </row>
    <row r="712863" spans="9:9">
      <c r="I712863" s="33"/>
    </row>
    <row r="712882" spans="9:9">
      <c r="I712882" s="33"/>
    </row>
    <row r="712892" spans="9:9">
      <c r="I712892" s="33"/>
    </row>
    <row r="712895" spans="9:9">
      <c r="I712895" s="33"/>
    </row>
    <row r="712914" spans="9:9">
      <c r="I712914" s="33"/>
    </row>
    <row r="712924" spans="9:9">
      <c r="I712924" s="33"/>
    </row>
    <row r="712927" spans="9:9">
      <c r="I712927" s="33"/>
    </row>
    <row r="712946" spans="9:9">
      <c r="I712946" s="33"/>
    </row>
    <row r="712956" spans="9:9">
      <c r="I712956" s="33"/>
    </row>
    <row r="712959" spans="9:9">
      <c r="I712959" s="33"/>
    </row>
    <row r="712978" spans="9:9">
      <c r="I712978" s="33"/>
    </row>
    <row r="712988" spans="9:9">
      <c r="I712988" s="33"/>
    </row>
    <row r="712991" spans="9:9">
      <c r="I712991" s="33"/>
    </row>
    <row r="713010" spans="9:9">
      <c r="I713010" s="33"/>
    </row>
    <row r="713020" spans="9:9">
      <c r="I713020" s="33"/>
    </row>
    <row r="713023" spans="9:9">
      <c r="I713023" s="33"/>
    </row>
    <row r="713042" spans="9:9">
      <c r="I713042" s="33"/>
    </row>
    <row r="713052" spans="9:9">
      <c r="I713052" s="33"/>
    </row>
    <row r="713055" spans="9:9">
      <c r="I713055" s="33"/>
    </row>
    <row r="713074" spans="9:9">
      <c r="I713074" s="33"/>
    </row>
    <row r="713084" spans="9:9">
      <c r="I713084" s="33"/>
    </row>
    <row r="713087" spans="9:9">
      <c r="I713087" s="33"/>
    </row>
    <row r="713106" spans="9:9">
      <c r="I713106" s="33"/>
    </row>
    <row r="713116" spans="9:9">
      <c r="I713116" s="33"/>
    </row>
    <row r="713119" spans="9:9">
      <c r="I713119" s="33"/>
    </row>
    <row r="713138" spans="9:9">
      <c r="I713138" s="33"/>
    </row>
    <row r="713148" spans="9:9">
      <c r="I713148" s="33"/>
    </row>
    <row r="713151" spans="9:9">
      <c r="I713151" s="33"/>
    </row>
    <row r="713170" spans="9:9">
      <c r="I713170" s="33"/>
    </row>
    <row r="713180" spans="9:9">
      <c r="I713180" s="33"/>
    </row>
    <row r="713183" spans="9:9">
      <c r="I713183" s="33"/>
    </row>
    <row r="713202" spans="9:9">
      <c r="I713202" s="33"/>
    </row>
    <row r="713212" spans="9:9">
      <c r="I713212" s="33"/>
    </row>
    <row r="713215" spans="9:9">
      <c r="I713215" s="33"/>
    </row>
    <row r="713234" spans="9:9">
      <c r="I713234" s="33"/>
    </row>
    <row r="713244" spans="9:9">
      <c r="I713244" s="33"/>
    </row>
    <row r="713247" spans="9:9">
      <c r="I713247" s="33"/>
    </row>
    <row r="713266" spans="9:9">
      <c r="I713266" s="33"/>
    </row>
    <row r="713276" spans="9:9">
      <c r="I713276" s="33"/>
    </row>
    <row r="713279" spans="9:9">
      <c r="I713279" s="33"/>
    </row>
    <row r="713298" spans="9:9">
      <c r="I713298" s="33"/>
    </row>
    <row r="713308" spans="9:9">
      <c r="I713308" s="33"/>
    </row>
    <row r="713311" spans="9:9">
      <c r="I713311" s="33"/>
    </row>
    <row r="713330" spans="9:9">
      <c r="I713330" s="33"/>
    </row>
    <row r="713340" spans="9:9">
      <c r="I713340" s="33"/>
    </row>
    <row r="713343" spans="9:9">
      <c r="I713343" s="33"/>
    </row>
    <row r="713362" spans="9:9">
      <c r="I713362" s="33"/>
    </row>
    <row r="713372" spans="9:9">
      <c r="I713372" s="33"/>
    </row>
    <row r="713375" spans="9:9">
      <c r="I713375" s="33"/>
    </row>
    <row r="713394" spans="9:9">
      <c r="I713394" s="33"/>
    </row>
    <row r="713404" spans="9:9">
      <c r="I713404" s="33"/>
    </row>
    <row r="713407" spans="9:9">
      <c r="I713407" s="33"/>
    </row>
    <row r="713426" spans="9:9">
      <c r="I713426" s="33"/>
    </row>
    <row r="713436" spans="9:9">
      <c r="I713436" s="33"/>
    </row>
    <row r="713439" spans="9:9">
      <c r="I713439" s="33"/>
    </row>
    <row r="713458" spans="9:9">
      <c r="I713458" s="33"/>
    </row>
    <row r="713468" spans="9:9">
      <c r="I713468" s="33"/>
    </row>
    <row r="713471" spans="9:9">
      <c r="I713471" s="33"/>
    </row>
    <row r="713490" spans="9:9">
      <c r="I713490" s="33"/>
    </row>
    <row r="713500" spans="9:9">
      <c r="I713500" s="33"/>
    </row>
    <row r="713503" spans="9:9">
      <c r="I713503" s="33"/>
    </row>
    <row r="713522" spans="9:9">
      <c r="I713522" s="33"/>
    </row>
    <row r="713532" spans="9:9">
      <c r="I713532" s="33"/>
    </row>
    <row r="713535" spans="9:9">
      <c r="I713535" s="33"/>
    </row>
    <row r="713554" spans="9:9">
      <c r="I713554" s="33"/>
    </row>
    <row r="713564" spans="9:9">
      <c r="I713564" s="33"/>
    </row>
    <row r="713567" spans="9:9">
      <c r="I713567" s="33"/>
    </row>
    <row r="713586" spans="9:9">
      <c r="I713586" s="33"/>
    </row>
    <row r="713596" spans="9:9">
      <c r="I713596" s="33"/>
    </row>
    <row r="713599" spans="9:9">
      <c r="I713599" s="33"/>
    </row>
    <row r="713618" spans="9:9">
      <c r="I713618" s="33"/>
    </row>
    <row r="713628" spans="9:9">
      <c r="I713628" s="33"/>
    </row>
    <row r="713631" spans="9:9">
      <c r="I713631" s="33"/>
    </row>
    <row r="713650" spans="9:9">
      <c r="I713650" s="33"/>
    </row>
    <row r="713660" spans="9:9">
      <c r="I713660" s="33"/>
    </row>
    <row r="713663" spans="9:9">
      <c r="I713663" s="33"/>
    </row>
    <row r="713682" spans="9:9">
      <c r="I713682" s="33"/>
    </row>
    <row r="713692" spans="9:9">
      <c r="I713692" s="33"/>
    </row>
    <row r="713695" spans="9:9">
      <c r="I713695" s="33"/>
    </row>
    <row r="713714" spans="9:9">
      <c r="I713714" s="33"/>
    </row>
    <row r="713724" spans="9:9">
      <c r="I713724" s="33"/>
    </row>
    <row r="713727" spans="9:9">
      <c r="I713727" s="33"/>
    </row>
    <row r="713746" spans="9:9">
      <c r="I713746" s="33"/>
    </row>
    <row r="713756" spans="9:9">
      <c r="I713756" s="33"/>
    </row>
    <row r="713759" spans="9:9">
      <c r="I713759" s="33"/>
    </row>
    <row r="713778" spans="9:9">
      <c r="I713778" s="33"/>
    </row>
    <row r="713788" spans="9:9">
      <c r="I713788" s="33"/>
    </row>
    <row r="713791" spans="9:9">
      <c r="I713791" s="33"/>
    </row>
    <row r="713810" spans="9:9">
      <c r="I713810" s="33"/>
    </row>
    <row r="713820" spans="9:9">
      <c r="I713820" s="33"/>
    </row>
    <row r="713823" spans="9:9">
      <c r="I713823" s="33"/>
    </row>
    <row r="713842" spans="9:9">
      <c r="I713842" s="33"/>
    </row>
    <row r="713852" spans="9:9">
      <c r="I713852" s="33"/>
    </row>
    <row r="713855" spans="9:9">
      <c r="I713855" s="33"/>
    </row>
    <row r="713874" spans="9:9">
      <c r="I713874" s="33"/>
    </row>
    <row r="713884" spans="9:9">
      <c r="I713884" s="33"/>
    </row>
    <row r="713887" spans="9:9">
      <c r="I713887" s="33"/>
    </row>
    <row r="713906" spans="9:9">
      <c r="I713906" s="33"/>
    </row>
    <row r="713916" spans="9:9">
      <c r="I713916" s="33"/>
    </row>
    <row r="713919" spans="9:9">
      <c r="I713919" s="33"/>
    </row>
    <row r="713938" spans="9:9">
      <c r="I713938" s="33"/>
    </row>
    <row r="713948" spans="9:9">
      <c r="I713948" s="33"/>
    </row>
    <row r="713951" spans="9:9">
      <c r="I713951" s="33"/>
    </row>
    <row r="713970" spans="9:9">
      <c r="I713970" s="33"/>
    </row>
    <row r="713980" spans="9:9">
      <c r="I713980" s="33"/>
    </row>
    <row r="713983" spans="9:9">
      <c r="I713983" s="33"/>
    </row>
    <row r="714002" spans="9:9">
      <c r="I714002" s="33"/>
    </row>
    <row r="714012" spans="9:9">
      <c r="I714012" s="33"/>
    </row>
    <row r="714015" spans="9:9">
      <c r="I714015" s="33"/>
    </row>
    <row r="714034" spans="9:9">
      <c r="I714034" s="33"/>
    </row>
    <row r="714044" spans="9:9">
      <c r="I714044" s="33"/>
    </row>
    <row r="714047" spans="9:9">
      <c r="I714047" s="33"/>
    </row>
    <row r="714066" spans="9:9">
      <c r="I714066" s="33"/>
    </row>
    <row r="714076" spans="9:9">
      <c r="I714076" s="33"/>
    </row>
    <row r="714079" spans="9:9">
      <c r="I714079" s="33"/>
    </row>
    <row r="714098" spans="9:9">
      <c r="I714098" s="33"/>
    </row>
    <row r="714108" spans="9:9">
      <c r="I714108" s="33"/>
    </row>
    <row r="714111" spans="9:9">
      <c r="I714111" s="33"/>
    </row>
    <row r="714130" spans="9:9">
      <c r="I714130" s="33"/>
    </row>
    <row r="714140" spans="9:9">
      <c r="I714140" s="33"/>
    </row>
    <row r="714143" spans="9:9">
      <c r="I714143" s="33"/>
    </row>
    <row r="714162" spans="9:9">
      <c r="I714162" s="33"/>
    </row>
    <row r="714172" spans="9:9">
      <c r="I714172" s="33"/>
    </row>
    <row r="714175" spans="9:9">
      <c r="I714175" s="33"/>
    </row>
    <row r="714194" spans="9:9">
      <c r="I714194" s="33"/>
    </row>
    <row r="714204" spans="9:9">
      <c r="I714204" s="33"/>
    </row>
    <row r="714207" spans="9:9">
      <c r="I714207" s="33"/>
    </row>
    <row r="714226" spans="9:9">
      <c r="I714226" s="33"/>
    </row>
    <row r="714236" spans="9:9">
      <c r="I714236" s="33"/>
    </row>
    <row r="714239" spans="9:9">
      <c r="I714239" s="33"/>
    </row>
    <row r="714258" spans="9:9">
      <c r="I714258" s="33"/>
    </row>
    <row r="714268" spans="9:9">
      <c r="I714268" s="33"/>
    </row>
    <row r="714271" spans="9:9">
      <c r="I714271" s="33"/>
    </row>
    <row r="714290" spans="9:9">
      <c r="I714290" s="33"/>
    </row>
    <row r="714300" spans="9:9">
      <c r="I714300" s="33"/>
    </row>
    <row r="714303" spans="9:9">
      <c r="I714303" s="33"/>
    </row>
    <row r="714322" spans="9:9">
      <c r="I714322" s="33"/>
    </row>
    <row r="714332" spans="9:9">
      <c r="I714332" s="33"/>
    </row>
    <row r="714335" spans="9:9">
      <c r="I714335" s="33"/>
    </row>
    <row r="714354" spans="9:9">
      <c r="I714354" s="33"/>
    </row>
    <row r="714364" spans="9:9">
      <c r="I714364" s="33"/>
    </row>
    <row r="714367" spans="9:9">
      <c r="I714367" s="33"/>
    </row>
    <row r="714386" spans="9:9">
      <c r="I714386" s="33"/>
    </row>
    <row r="714396" spans="9:9">
      <c r="I714396" s="33"/>
    </row>
    <row r="714399" spans="9:9">
      <c r="I714399" s="33"/>
    </row>
    <row r="714418" spans="9:9">
      <c r="I714418" s="33"/>
    </row>
    <row r="714428" spans="9:9">
      <c r="I714428" s="33"/>
    </row>
    <row r="714431" spans="9:9">
      <c r="I714431" s="33"/>
    </row>
    <row r="714450" spans="9:9">
      <c r="I714450" s="33"/>
    </row>
    <row r="714460" spans="9:9">
      <c r="I714460" s="33"/>
    </row>
    <row r="714463" spans="9:9">
      <c r="I714463" s="33"/>
    </row>
    <row r="714482" spans="9:9">
      <c r="I714482" s="33"/>
    </row>
    <row r="714492" spans="9:9">
      <c r="I714492" s="33"/>
    </row>
    <row r="714495" spans="9:9">
      <c r="I714495" s="33"/>
    </row>
    <row r="714514" spans="9:9">
      <c r="I714514" s="33"/>
    </row>
    <row r="714524" spans="9:9">
      <c r="I714524" s="33"/>
    </row>
    <row r="714527" spans="9:9">
      <c r="I714527" s="33"/>
    </row>
    <row r="714546" spans="9:9">
      <c r="I714546" s="33"/>
    </row>
    <row r="714556" spans="9:9">
      <c r="I714556" s="33"/>
    </row>
    <row r="714559" spans="9:9">
      <c r="I714559" s="33"/>
    </row>
    <row r="714578" spans="9:9">
      <c r="I714578" s="33"/>
    </row>
    <row r="714588" spans="9:9">
      <c r="I714588" s="33"/>
    </row>
    <row r="714591" spans="9:9">
      <c r="I714591" s="33"/>
    </row>
    <row r="714610" spans="9:9">
      <c r="I714610" s="33"/>
    </row>
    <row r="714620" spans="9:9">
      <c r="I714620" s="33"/>
    </row>
    <row r="714623" spans="9:9">
      <c r="I714623" s="33"/>
    </row>
    <row r="714642" spans="9:9">
      <c r="I714642" s="33"/>
    </row>
    <row r="714652" spans="9:9">
      <c r="I714652" s="33"/>
    </row>
    <row r="714655" spans="9:9">
      <c r="I714655" s="33"/>
    </row>
    <row r="714674" spans="9:9">
      <c r="I714674" s="33"/>
    </row>
    <row r="714684" spans="9:9">
      <c r="I714684" s="33"/>
    </row>
    <row r="714687" spans="9:9">
      <c r="I714687" s="33"/>
    </row>
    <row r="714706" spans="9:9">
      <c r="I714706" s="33"/>
    </row>
    <row r="714716" spans="9:9">
      <c r="I714716" s="33"/>
    </row>
    <row r="714719" spans="9:9">
      <c r="I714719" s="33"/>
    </row>
    <row r="714738" spans="9:9">
      <c r="I714738" s="33"/>
    </row>
    <row r="714748" spans="9:9">
      <c r="I714748" s="33"/>
    </row>
    <row r="714751" spans="9:9">
      <c r="I714751" s="33"/>
    </row>
    <row r="714770" spans="9:9">
      <c r="I714770" s="33"/>
    </row>
    <row r="714780" spans="9:9">
      <c r="I714780" s="33"/>
    </row>
    <row r="714783" spans="9:9">
      <c r="I714783" s="33"/>
    </row>
    <row r="714802" spans="9:9">
      <c r="I714802" s="33"/>
    </row>
    <row r="714812" spans="9:9">
      <c r="I714812" s="33"/>
    </row>
    <row r="714815" spans="9:9">
      <c r="I714815" s="33"/>
    </row>
    <row r="714834" spans="9:9">
      <c r="I714834" s="33"/>
    </row>
    <row r="714844" spans="9:9">
      <c r="I714844" s="33"/>
    </row>
    <row r="714847" spans="9:9">
      <c r="I714847" s="33"/>
    </row>
    <row r="714866" spans="9:9">
      <c r="I714866" s="33"/>
    </row>
    <row r="714876" spans="9:9">
      <c r="I714876" s="33"/>
    </row>
    <row r="714879" spans="9:9">
      <c r="I714879" s="33"/>
    </row>
    <row r="714898" spans="9:9">
      <c r="I714898" s="33"/>
    </row>
    <row r="714908" spans="9:9">
      <c r="I714908" s="33"/>
    </row>
    <row r="714911" spans="9:9">
      <c r="I714911" s="33"/>
    </row>
    <row r="714930" spans="9:9">
      <c r="I714930" s="33"/>
    </row>
    <row r="714940" spans="9:9">
      <c r="I714940" s="33"/>
    </row>
    <row r="714943" spans="9:9">
      <c r="I714943" s="33"/>
    </row>
    <row r="714962" spans="9:9">
      <c r="I714962" s="33"/>
    </row>
    <row r="714972" spans="9:9">
      <c r="I714972" s="33"/>
    </row>
    <row r="714975" spans="9:9">
      <c r="I714975" s="33"/>
    </row>
    <row r="714994" spans="9:9">
      <c r="I714994" s="33"/>
    </row>
    <row r="715004" spans="9:9">
      <c r="I715004" s="33"/>
    </row>
    <row r="715007" spans="9:9">
      <c r="I715007" s="33"/>
    </row>
    <row r="715026" spans="9:9">
      <c r="I715026" s="33"/>
    </row>
    <row r="715036" spans="9:9">
      <c r="I715036" s="33"/>
    </row>
    <row r="715039" spans="9:9">
      <c r="I715039" s="33"/>
    </row>
    <row r="715058" spans="9:9">
      <c r="I715058" s="33"/>
    </row>
    <row r="715068" spans="9:9">
      <c r="I715068" s="33"/>
    </row>
    <row r="715071" spans="9:9">
      <c r="I715071" s="33"/>
    </row>
    <row r="715090" spans="9:9">
      <c r="I715090" s="33"/>
    </row>
    <row r="715100" spans="9:9">
      <c r="I715100" s="33"/>
    </row>
    <row r="715103" spans="9:9">
      <c r="I715103" s="33"/>
    </row>
    <row r="715122" spans="9:9">
      <c r="I715122" s="33"/>
    </row>
    <row r="715132" spans="9:9">
      <c r="I715132" s="33"/>
    </row>
    <row r="715135" spans="9:9">
      <c r="I715135" s="33"/>
    </row>
    <row r="715154" spans="9:9">
      <c r="I715154" s="33"/>
    </row>
    <row r="715164" spans="9:9">
      <c r="I715164" s="33"/>
    </row>
    <row r="715167" spans="9:9">
      <c r="I715167" s="33"/>
    </row>
    <row r="715186" spans="9:9">
      <c r="I715186" s="33"/>
    </row>
    <row r="715196" spans="9:9">
      <c r="I715196" s="33"/>
    </row>
    <row r="715199" spans="9:9">
      <c r="I715199" s="33"/>
    </row>
    <row r="715218" spans="9:9">
      <c r="I715218" s="33"/>
    </row>
    <row r="715228" spans="9:9">
      <c r="I715228" s="33"/>
    </row>
    <row r="715231" spans="9:9">
      <c r="I715231" s="33"/>
    </row>
    <row r="715250" spans="9:9">
      <c r="I715250" s="33"/>
    </row>
    <row r="715260" spans="9:9">
      <c r="I715260" s="33"/>
    </row>
    <row r="715263" spans="9:9">
      <c r="I715263" s="33"/>
    </row>
    <row r="715282" spans="9:9">
      <c r="I715282" s="33"/>
    </row>
    <row r="715292" spans="9:9">
      <c r="I715292" s="33"/>
    </row>
    <row r="715295" spans="9:9">
      <c r="I715295" s="33"/>
    </row>
    <row r="715314" spans="9:9">
      <c r="I715314" s="33"/>
    </row>
    <row r="715324" spans="9:9">
      <c r="I715324" s="33"/>
    </row>
    <row r="715327" spans="9:9">
      <c r="I715327" s="33"/>
    </row>
    <row r="715346" spans="9:9">
      <c r="I715346" s="33"/>
    </row>
    <row r="715356" spans="9:9">
      <c r="I715356" s="33"/>
    </row>
    <row r="715359" spans="9:9">
      <c r="I715359" s="33"/>
    </row>
    <row r="715378" spans="9:9">
      <c r="I715378" s="33"/>
    </row>
    <row r="715388" spans="9:9">
      <c r="I715388" s="33"/>
    </row>
    <row r="715391" spans="9:9">
      <c r="I715391" s="33"/>
    </row>
    <row r="715410" spans="9:9">
      <c r="I715410" s="33"/>
    </row>
    <row r="715420" spans="9:9">
      <c r="I715420" s="33"/>
    </row>
    <row r="715423" spans="9:9">
      <c r="I715423" s="33"/>
    </row>
    <row r="715442" spans="9:9">
      <c r="I715442" s="33"/>
    </row>
    <row r="715452" spans="9:9">
      <c r="I715452" s="33"/>
    </row>
    <row r="715455" spans="9:9">
      <c r="I715455" s="33"/>
    </row>
    <row r="715474" spans="9:9">
      <c r="I715474" s="33"/>
    </row>
    <row r="715484" spans="9:9">
      <c r="I715484" s="33"/>
    </row>
    <row r="715487" spans="9:9">
      <c r="I715487" s="33"/>
    </row>
    <row r="715506" spans="9:9">
      <c r="I715506" s="33"/>
    </row>
    <row r="715516" spans="9:9">
      <c r="I715516" s="33"/>
    </row>
    <row r="715519" spans="9:9">
      <c r="I715519" s="33"/>
    </row>
    <row r="715538" spans="9:9">
      <c r="I715538" s="33"/>
    </row>
    <row r="715548" spans="9:9">
      <c r="I715548" s="33"/>
    </row>
    <row r="715551" spans="9:9">
      <c r="I715551" s="33"/>
    </row>
    <row r="715570" spans="9:9">
      <c r="I715570" s="33"/>
    </row>
    <row r="715580" spans="9:9">
      <c r="I715580" s="33"/>
    </row>
    <row r="715583" spans="9:9">
      <c r="I715583" s="33"/>
    </row>
    <row r="715602" spans="9:9">
      <c r="I715602" s="33"/>
    </row>
    <row r="715612" spans="9:9">
      <c r="I715612" s="33"/>
    </row>
    <row r="715615" spans="9:9">
      <c r="I715615" s="33"/>
    </row>
    <row r="715634" spans="9:9">
      <c r="I715634" s="33"/>
    </row>
    <row r="715644" spans="9:9">
      <c r="I715644" s="33"/>
    </row>
    <row r="715647" spans="9:9">
      <c r="I715647" s="33"/>
    </row>
    <row r="715666" spans="9:9">
      <c r="I715666" s="33"/>
    </row>
    <row r="715676" spans="9:9">
      <c r="I715676" s="33"/>
    </row>
    <row r="715679" spans="9:9">
      <c r="I715679" s="33"/>
    </row>
    <row r="715698" spans="9:9">
      <c r="I715698" s="33"/>
    </row>
    <row r="715708" spans="9:9">
      <c r="I715708" s="33"/>
    </row>
    <row r="715711" spans="9:9">
      <c r="I715711" s="33"/>
    </row>
    <row r="715730" spans="9:9">
      <c r="I715730" s="33"/>
    </row>
    <row r="715740" spans="9:9">
      <c r="I715740" s="33"/>
    </row>
    <row r="715743" spans="9:9">
      <c r="I715743" s="33"/>
    </row>
    <row r="715762" spans="9:9">
      <c r="I715762" s="33"/>
    </row>
    <row r="715772" spans="9:9">
      <c r="I715772" s="33"/>
    </row>
    <row r="715775" spans="9:9">
      <c r="I715775" s="33"/>
    </row>
    <row r="715794" spans="9:9">
      <c r="I715794" s="33"/>
    </row>
    <row r="715804" spans="9:9">
      <c r="I715804" s="33"/>
    </row>
    <row r="715807" spans="9:9">
      <c r="I715807" s="33"/>
    </row>
    <row r="715826" spans="9:9">
      <c r="I715826" s="33"/>
    </row>
    <row r="715836" spans="9:9">
      <c r="I715836" s="33"/>
    </row>
    <row r="715839" spans="9:9">
      <c r="I715839" s="33"/>
    </row>
    <row r="715858" spans="9:9">
      <c r="I715858" s="33"/>
    </row>
    <row r="715868" spans="9:9">
      <c r="I715868" s="33"/>
    </row>
    <row r="715871" spans="9:9">
      <c r="I715871" s="33"/>
    </row>
    <row r="715890" spans="9:9">
      <c r="I715890" s="33"/>
    </row>
    <row r="715900" spans="9:9">
      <c r="I715900" s="33"/>
    </row>
    <row r="715903" spans="9:9">
      <c r="I715903" s="33"/>
    </row>
    <row r="715922" spans="9:9">
      <c r="I715922" s="33"/>
    </row>
    <row r="715932" spans="9:9">
      <c r="I715932" s="33"/>
    </row>
    <row r="715935" spans="9:9">
      <c r="I715935" s="33"/>
    </row>
    <row r="715954" spans="9:9">
      <c r="I715954" s="33"/>
    </row>
    <row r="715964" spans="9:9">
      <c r="I715964" s="33"/>
    </row>
    <row r="715967" spans="9:9">
      <c r="I715967" s="33"/>
    </row>
    <row r="715986" spans="9:9">
      <c r="I715986" s="33"/>
    </row>
    <row r="715996" spans="9:9">
      <c r="I715996" s="33"/>
    </row>
    <row r="715999" spans="9:9">
      <c r="I715999" s="33"/>
    </row>
    <row r="716018" spans="9:9">
      <c r="I716018" s="33"/>
    </row>
    <row r="716028" spans="9:9">
      <c r="I716028" s="33"/>
    </row>
    <row r="716031" spans="9:9">
      <c r="I716031" s="33"/>
    </row>
    <row r="716050" spans="9:9">
      <c r="I716050" s="33"/>
    </row>
    <row r="716060" spans="9:9">
      <c r="I716060" s="33"/>
    </row>
    <row r="716063" spans="9:9">
      <c r="I716063" s="33"/>
    </row>
    <row r="716082" spans="9:9">
      <c r="I716082" s="33"/>
    </row>
    <row r="716092" spans="9:9">
      <c r="I716092" s="33"/>
    </row>
    <row r="716095" spans="9:9">
      <c r="I716095" s="33"/>
    </row>
    <row r="716114" spans="9:9">
      <c r="I716114" s="33"/>
    </row>
    <row r="716124" spans="9:9">
      <c r="I716124" s="33"/>
    </row>
    <row r="716127" spans="9:9">
      <c r="I716127" s="33"/>
    </row>
    <row r="716146" spans="9:9">
      <c r="I716146" s="33"/>
    </row>
    <row r="716156" spans="9:9">
      <c r="I716156" s="33"/>
    </row>
    <row r="716159" spans="9:9">
      <c r="I716159" s="33"/>
    </row>
    <row r="716178" spans="9:9">
      <c r="I716178" s="33"/>
    </row>
    <row r="716188" spans="9:9">
      <c r="I716188" s="33"/>
    </row>
    <row r="716191" spans="9:9">
      <c r="I716191" s="33"/>
    </row>
    <row r="716210" spans="9:9">
      <c r="I716210" s="33"/>
    </row>
    <row r="716220" spans="9:9">
      <c r="I716220" s="33"/>
    </row>
    <row r="716223" spans="9:9">
      <c r="I716223" s="33"/>
    </row>
    <row r="716242" spans="9:9">
      <c r="I716242" s="33"/>
    </row>
    <row r="716252" spans="9:9">
      <c r="I716252" s="33"/>
    </row>
    <row r="716255" spans="9:9">
      <c r="I716255" s="33"/>
    </row>
    <row r="716274" spans="9:9">
      <c r="I716274" s="33"/>
    </row>
    <row r="716284" spans="9:9">
      <c r="I716284" s="33"/>
    </row>
    <row r="716287" spans="9:9">
      <c r="I716287" s="33"/>
    </row>
    <row r="716306" spans="9:9">
      <c r="I716306" s="33"/>
    </row>
    <row r="716316" spans="9:9">
      <c r="I716316" s="33"/>
    </row>
    <row r="716319" spans="9:9">
      <c r="I716319" s="33"/>
    </row>
    <row r="716338" spans="9:9">
      <c r="I716338" s="33"/>
    </row>
    <row r="716348" spans="9:9">
      <c r="I716348" s="33"/>
    </row>
    <row r="716351" spans="9:9">
      <c r="I716351" s="33"/>
    </row>
    <row r="716370" spans="9:9">
      <c r="I716370" s="33"/>
    </row>
    <row r="716380" spans="9:9">
      <c r="I716380" s="33"/>
    </row>
    <row r="716383" spans="9:9">
      <c r="I716383" s="33"/>
    </row>
    <row r="716402" spans="9:9">
      <c r="I716402" s="33"/>
    </row>
    <row r="716412" spans="9:9">
      <c r="I716412" s="33"/>
    </row>
    <row r="716415" spans="9:9">
      <c r="I716415" s="33"/>
    </row>
    <row r="716434" spans="9:9">
      <c r="I716434" s="33"/>
    </row>
    <row r="716444" spans="9:9">
      <c r="I716444" s="33"/>
    </row>
    <row r="716447" spans="9:9">
      <c r="I716447" s="33"/>
    </row>
    <row r="716466" spans="9:9">
      <c r="I716466" s="33"/>
    </row>
    <row r="716476" spans="9:9">
      <c r="I716476" s="33"/>
    </row>
    <row r="716479" spans="9:9">
      <c r="I716479" s="33"/>
    </row>
    <row r="716498" spans="9:9">
      <c r="I716498" s="33"/>
    </row>
    <row r="716508" spans="9:9">
      <c r="I716508" s="33"/>
    </row>
    <row r="716511" spans="9:9">
      <c r="I716511" s="33"/>
    </row>
    <row r="716530" spans="9:9">
      <c r="I716530" s="33"/>
    </row>
    <row r="716540" spans="9:9">
      <c r="I716540" s="33"/>
    </row>
    <row r="716543" spans="9:9">
      <c r="I716543" s="33"/>
    </row>
    <row r="716562" spans="9:9">
      <c r="I716562" s="33"/>
    </row>
    <row r="716572" spans="9:9">
      <c r="I716572" s="33"/>
    </row>
    <row r="716575" spans="9:9">
      <c r="I716575" s="33"/>
    </row>
    <row r="716594" spans="9:9">
      <c r="I716594" s="33"/>
    </row>
    <row r="716604" spans="9:9">
      <c r="I716604" s="33"/>
    </row>
    <row r="716607" spans="9:9">
      <c r="I716607" s="33"/>
    </row>
    <row r="716626" spans="9:9">
      <c r="I716626" s="33"/>
    </row>
    <row r="716636" spans="9:9">
      <c r="I716636" s="33"/>
    </row>
    <row r="716639" spans="9:9">
      <c r="I716639" s="33"/>
    </row>
    <row r="716658" spans="9:9">
      <c r="I716658" s="33"/>
    </row>
    <row r="716668" spans="9:9">
      <c r="I716668" s="33"/>
    </row>
    <row r="716671" spans="9:9">
      <c r="I716671" s="33"/>
    </row>
    <row r="716690" spans="9:9">
      <c r="I716690" s="33"/>
    </row>
    <row r="716700" spans="9:9">
      <c r="I716700" s="33"/>
    </row>
    <row r="716703" spans="9:9">
      <c r="I716703" s="33"/>
    </row>
    <row r="716722" spans="9:9">
      <c r="I716722" s="33"/>
    </row>
    <row r="716732" spans="9:9">
      <c r="I716732" s="33"/>
    </row>
    <row r="716735" spans="9:9">
      <c r="I716735" s="33"/>
    </row>
    <row r="716754" spans="9:9">
      <c r="I716754" s="33"/>
    </row>
    <row r="716764" spans="9:9">
      <c r="I716764" s="33"/>
    </row>
    <row r="716767" spans="9:9">
      <c r="I716767" s="33"/>
    </row>
    <row r="716786" spans="9:9">
      <c r="I716786" s="33"/>
    </row>
    <row r="716796" spans="9:9">
      <c r="I716796" s="33"/>
    </row>
    <row r="716799" spans="9:9">
      <c r="I716799" s="33"/>
    </row>
    <row r="716818" spans="9:9">
      <c r="I716818" s="33"/>
    </row>
    <row r="716828" spans="9:9">
      <c r="I716828" s="33"/>
    </row>
    <row r="716831" spans="9:9">
      <c r="I716831" s="33"/>
    </row>
    <row r="716850" spans="9:9">
      <c r="I716850" s="33"/>
    </row>
    <row r="716860" spans="9:9">
      <c r="I716860" s="33"/>
    </row>
    <row r="716863" spans="9:9">
      <c r="I716863" s="33"/>
    </row>
    <row r="716882" spans="9:9">
      <c r="I716882" s="33"/>
    </row>
    <row r="716892" spans="9:9">
      <c r="I716892" s="33"/>
    </row>
    <row r="716895" spans="9:9">
      <c r="I716895" s="33"/>
    </row>
    <row r="716914" spans="9:9">
      <c r="I716914" s="33"/>
    </row>
    <row r="716924" spans="9:9">
      <c r="I716924" s="33"/>
    </row>
    <row r="716927" spans="9:9">
      <c r="I716927" s="33"/>
    </row>
    <row r="716946" spans="9:9">
      <c r="I716946" s="33"/>
    </row>
    <row r="716956" spans="9:9">
      <c r="I716956" s="33"/>
    </row>
    <row r="716959" spans="9:9">
      <c r="I716959" s="33"/>
    </row>
    <row r="716978" spans="9:9">
      <c r="I716978" s="33"/>
    </row>
    <row r="716988" spans="9:9">
      <c r="I716988" s="33"/>
    </row>
    <row r="716991" spans="9:9">
      <c r="I716991" s="33"/>
    </row>
    <row r="717010" spans="9:9">
      <c r="I717010" s="33"/>
    </row>
    <row r="717020" spans="9:9">
      <c r="I717020" s="33"/>
    </row>
    <row r="717023" spans="9:9">
      <c r="I717023" s="33"/>
    </row>
    <row r="717042" spans="9:9">
      <c r="I717042" s="33"/>
    </row>
    <row r="717052" spans="9:9">
      <c r="I717052" s="33"/>
    </row>
    <row r="717055" spans="9:9">
      <c r="I717055" s="33"/>
    </row>
    <row r="717074" spans="9:9">
      <c r="I717074" s="33"/>
    </row>
    <row r="717084" spans="9:9">
      <c r="I717084" s="33"/>
    </row>
    <row r="717087" spans="9:9">
      <c r="I717087" s="33"/>
    </row>
    <row r="717106" spans="9:9">
      <c r="I717106" s="33"/>
    </row>
    <row r="717116" spans="9:9">
      <c r="I717116" s="33"/>
    </row>
    <row r="717119" spans="9:9">
      <c r="I717119" s="33"/>
    </row>
    <row r="717138" spans="9:9">
      <c r="I717138" s="33"/>
    </row>
    <row r="717148" spans="9:9">
      <c r="I717148" s="33"/>
    </row>
    <row r="717151" spans="9:9">
      <c r="I717151" s="33"/>
    </row>
    <row r="717170" spans="9:9">
      <c r="I717170" s="33"/>
    </row>
    <row r="717180" spans="9:9">
      <c r="I717180" s="33"/>
    </row>
    <row r="717183" spans="9:9">
      <c r="I717183" s="33"/>
    </row>
    <row r="717202" spans="9:9">
      <c r="I717202" s="33"/>
    </row>
    <row r="717212" spans="9:9">
      <c r="I717212" s="33"/>
    </row>
    <row r="717215" spans="9:9">
      <c r="I717215" s="33"/>
    </row>
    <row r="717234" spans="9:9">
      <c r="I717234" s="33"/>
    </row>
    <row r="717244" spans="9:9">
      <c r="I717244" s="33"/>
    </row>
    <row r="717247" spans="9:9">
      <c r="I717247" s="33"/>
    </row>
    <row r="717266" spans="9:9">
      <c r="I717266" s="33"/>
    </row>
    <row r="717276" spans="9:9">
      <c r="I717276" s="33"/>
    </row>
    <row r="717279" spans="9:9">
      <c r="I717279" s="33"/>
    </row>
    <row r="717298" spans="9:9">
      <c r="I717298" s="33"/>
    </row>
    <row r="717308" spans="9:9">
      <c r="I717308" s="33"/>
    </row>
    <row r="717311" spans="9:9">
      <c r="I717311" s="33"/>
    </row>
    <row r="717330" spans="9:9">
      <c r="I717330" s="33"/>
    </row>
    <row r="717340" spans="9:9">
      <c r="I717340" s="33"/>
    </row>
    <row r="717343" spans="9:9">
      <c r="I717343" s="33"/>
    </row>
    <row r="717362" spans="9:9">
      <c r="I717362" s="33"/>
    </row>
    <row r="717372" spans="9:9">
      <c r="I717372" s="33"/>
    </row>
    <row r="717375" spans="9:9">
      <c r="I717375" s="33"/>
    </row>
    <row r="717394" spans="9:9">
      <c r="I717394" s="33"/>
    </row>
    <row r="717404" spans="9:9">
      <c r="I717404" s="33"/>
    </row>
    <row r="717407" spans="9:9">
      <c r="I717407" s="33"/>
    </row>
    <row r="717426" spans="9:9">
      <c r="I717426" s="33"/>
    </row>
    <row r="717436" spans="9:9">
      <c r="I717436" s="33"/>
    </row>
    <row r="717439" spans="9:9">
      <c r="I717439" s="33"/>
    </row>
    <row r="717458" spans="9:9">
      <c r="I717458" s="33"/>
    </row>
    <row r="717468" spans="9:9">
      <c r="I717468" s="33"/>
    </row>
    <row r="717471" spans="9:9">
      <c r="I717471" s="33"/>
    </row>
    <row r="717490" spans="9:9">
      <c r="I717490" s="33"/>
    </row>
    <row r="717500" spans="9:9">
      <c r="I717500" s="33"/>
    </row>
    <row r="717503" spans="9:9">
      <c r="I717503" s="33"/>
    </row>
    <row r="717522" spans="9:9">
      <c r="I717522" s="33"/>
    </row>
    <row r="717532" spans="9:9">
      <c r="I717532" s="33"/>
    </row>
    <row r="717535" spans="9:9">
      <c r="I717535" s="33"/>
    </row>
    <row r="717554" spans="9:9">
      <c r="I717554" s="33"/>
    </row>
    <row r="717564" spans="9:9">
      <c r="I717564" s="33"/>
    </row>
    <row r="717567" spans="9:9">
      <c r="I717567" s="33"/>
    </row>
    <row r="717586" spans="9:9">
      <c r="I717586" s="33"/>
    </row>
    <row r="717596" spans="9:9">
      <c r="I717596" s="33"/>
    </row>
    <row r="717599" spans="9:9">
      <c r="I717599" s="33"/>
    </row>
    <row r="717618" spans="9:9">
      <c r="I717618" s="33"/>
    </row>
    <row r="717628" spans="9:9">
      <c r="I717628" s="33"/>
    </row>
    <row r="717631" spans="9:9">
      <c r="I717631" s="33"/>
    </row>
    <row r="717650" spans="9:9">
      <c r="I717650" s="33"/>
    </row>
    <row r="717660" spans="9:9">
      <c r="I717660" s="33"/>
    </row>
    <row r="717663" spans="9:9">
      <c r="I717663" s="33"/>
    </row>
    <row r="717682" spans="9:9">
      <c r="I717682" s="33"/>
    </row>
    <row r="717692" spans="9:9">
      <c r="I717692" s="33"/>
    </row>
    <row r="717695" spans="9:9">
      <c r="I717695" s="33"/>
    </row>
    <row r="717714" spans="9:9">
      <c r="I717714" s="33"/>
    </row>
    <row r="717724" spans="9:9">
      <c r="I717724" s="33"/>
    </row>
    <row r="717727" spans="9:9">
      <c r="I717727" s="33"/>
    </row>
    <row r="717746" spans="9:9">
      <c r="I717746" s="33"/>
    </row>
    <row r="717756" spans="9:9">
      <c r="I717756" s="33"/>
    </row>
    <row r="717759" spans="9:9">
      <c r="I717759" s="33"/>
    </row>
    <row r="717778" spans="9:9">
      <c r="I717778" s="33"/>
    </row>
    <row r="717788" spans="9:9">
      <c r="I717788" s="33"/>
    </row>
    <row r="717791" spans="9:9">
      <c r="I717791" s="33"/>
    </row>
    <row r="717810" spans="9:9">
      <c r="I717810" s="33"/>
    </row>
    <row r="717820" spans="9:9">
      <c r="I717820" s="33"/>
    </row>
    <row r="717823" spans="9:9">
      <c r="I717823" s="33"/>
    </row>
    <row r="717842" spans="9:9">
      <c r="I717842" s="33"/>
    </row>
    <row r="717852" spans="9:9">
      <c r="I717852" s="33"/>
    </row>
    <row r="717855" spans="9:9">
      <c r="I717855" s="33"/>
    </row>
    <row r="717874" spans="9:9">
      <c r="I717874" s="33"/>
    </row>
    <row r="717884" spans="9:9">
      <c r="I717884" s="33"/>
    </row>
    <row r="717887" spans="9:9">
      <c r="I717887" s="33"/>
    </row>
    <row r="717906" spans="9:9">
      <c r="I717906" s="33"/>
    </row>
    <row r="717916" spans="9:9">
      <c r="I717916" s="33"/>
    </row>
    <row r="717919" spans="9:9">
      <c r="I717919" s="33"/>
    </row>
    <row r="717938" spans="9:9">
      <c r="I717938" s="33"/>
    </row>
    <row r="717948" spans="9:9">
      <c r="I717948" s="33"/>
    </row>
    <row r="717951" spans="9:9">
      <c r="I717951" s="33"/>
    </row>
    <row r="717970" spans="9:9">
      <c r="I717970" s="33"/>
    </row>
    <row r="717980" spans="9:9">
      <c r="I717980" s="33"/>
    </row>
    <row r="717983" spans="9:9">
      <c r="I717983" s="33"/>
    </row>
    <row r="718002" spans="9:9">
      <c r="I718002" s="33"/>
    </row>
    <row r="718012" spans="9:9">
      <c r="I718012" s="33"/>
    </row>
    <row r="718015" spans="9:9">
      <c r="I718015" s="33"/>
    </row>
    <row r="718034" spans="9:9">
      <c r="I718034" s="33"/>
    </row>
    <row r="718044" spans="9:9">
      <c r="I718044" s="33"/>
    </row>
    <row r="718047" spans="9:9">
      <c r="I718047" s="33"/>
    </row>
    <row r="718066" spans="9:9">
      <c r="I718066" s="33"/>
    </row>
    <row r="718076" spans="9:9">
      <c r="I718076" s="33"/>
    </row>
    <row r="718079" spans="9:9">
      <c r="I718079" s="33"/>
    </row>
    <row r="718098" spans="9:9">
      <c r="I718098" s="33"/>
    </row>
    <row r="718108" spans="9:9">
      <c r="I718108" s="33"/>
    </row>
    <row r="718111" spans="9:9">
      <c r="I718111" s="33"/>
    </row>
    <row r="718130" spans="9:9">
      <c r="I718130" s="33"/>
    </row>
    <row r="718140" spans="9:9">
      <c r="I718140" s="33"/>
    </row>
    <row r="718143" spans="9:9">
      <c r="I718143" s="33"/>
    </row>
    <row r="718162" spans="9:9">
      <c r="I718162" s="33"/>
    </row>
    <row r="718172" spans="9:9">
      <c r="I718172" s="33"/>
    </row>
    <row r="718175" spans="9:9">
      <c r="I718175" s="33"/>
    </row>
    <row r="718194" spans="9:9">
      <c r="I718194" s="33"/>
    </row>
    <row r="718204" spans="9:9">
      <c r="I718204" s="33"/>
    </row>
    <row r="718207" spans="9:9">
      <c r="I718207" s="33"/>
    </row>
    <row r="718226" spans="9:9">
      <c r="I718226" s="33"/>
    </row>
    <row r="718236" spans="9:9">
      <c r="I718236" s="33"/>
    </row>
    <row r="718239" spans="9:9">
      <c r="I718239" s="33"/>
    </row>
    <row r="718258" spans="9:9">
      <c r="I718258" s="33"/>
    </row>
    <row r="718268" spans="9:9">
      <c r="I718268" s="33"/>
    </row>
    <row r="718271" spans="9:9">
      <c r="I718271" s="33"/>
    </row>
    <row r="718290" spans="9:9">
      <c r="I718290" s="33"/>
    </row>
    <row r="718300" spans="9:9">
      <c r="I718300" s="33"/>
    </row>
    <row r="718303" spans="9:9">
      <c r="I718303" s="33"/>
    </row>
    <row r="718322" spans="9:9">
      <c r="I718322" s="33"/>
    </row>
    <row r="718332" spans="9:9">
      <c r="I718332" s="33"/>
    </row>
    <row r="718335" spans="9:9">
      <c r="I718335" s="33"/>
    </row>
    <row r="718354" spans="9:9">
      <c r="I718354" s="33"/>
    </row>
    <row r="718364" spans="9:9">
      <c r="I718364" s="33"/>
    </row>
    <row r="718367" spans="9:9">
      <c r="I718367" s="33"/>
    </row>
    <row r="718386" spans="9:9">
      <c r="I718386" s="33"/>
    </row>
    <row r="718396" spans="9:9">
      <c r="I718396" s="33"/>
    </row>
    <row r="718399" spans="9:9">
      <c r="I718399" s="33"/>
    </row>
    <row r="718418" spans="9:9">
      <c r="I718418" s="33"/>
    </row>
    <row r="718428" spans="9:9">
      <c r="I718428" s="33"/>
    </row>
    <row r="718431" spans="9:9">
      <c r="I718431" s="33"/>
    </row>
    <row r="718450" spans="9:9">
      <c r="I718450" s="33"/>
    </row>
    <row r="718460" spans="9:9">
      <c r="I718460" s="33"/>
    </row>
    <row r="718463" spans="9:9">
      <c r="I718463" s="33"/>
    </row>
    <row r="718482" spans="9:9">
      <c r="I718482" s="33"/>
    </row>
    <row r="718492" spans="9:9">
      <c r="I718492" s="33"/>
    </row>
    <row r="718495" spans="9:9">
      <c r="I718495" s="33"/>
    </row>
    <row r="718514" spans="9:9">
      <c r="I718514" s="33"/>
    </row>
    <row r="718524" spans="9:9">
      <c r="I718524" s="33"/>
    </row>
    <row r="718527" spans="9:9">
      <c r="I718527" s="33"/>
    </row>
    <row r="718546" spans="9:9">
      <c r="I718546" s="33"/>
    </row>
    <row r="718556" spans="9:9">
      <c r="I718556" s="33"/>
    </row>
    <row r="718559" spans="9:9">
      <c r="I718559" s="33"/>
    </row>
    <row r="718578" spans="9:9">
      <c r="I718578" s="33"/>
    </row>
    <row r="718588" spans="9:9">
      <c r="I718588" s="33"/>
    </row>
    <row r="718591" spans="9:9">
      <c r="I718591" s="33"/>
    </row>
    <row r="718610" spans="9:9">
      <c r="I718610" s="33"/>
    </row>
    <row r="718620" spans="9:9">
      <c r="I718620" s="33"/>
    </row>
    <row r="718623" spans="9:9">
      <c r="I718623" s="33"/>
    </row>
    <row r="718642" spans="9:9">
      <c r="I718642" s="33"/>
    </row>
    <row r="718652" spans="9:9">
      <c r="I718652" s="33"/>
    </row>
    <row r="718655" spans="9:9">
      <c r="I718655" s="33"/>
    </row>
    <row r="718674" spans="9:9">
      <c r="I718674" s="33"/>
    </row>
    <row r="718684" spans="9:9">
      <c r="I718684" s="33"/>
    </row>
    <row r="718687" spans="9:9">
      <c r="I718687" s="33"/>
    </row>
    <row r="718706" spans="9:9">
      <c r="I718706" s="33"/>
    </row>
    <row r="718716" spans="9:9">
      <c r="I718716" s="33"/>
    </row>
    <row r="718719" spans="9:9">
      <c r="I718719" s="33"/>
    </row>
    <row r="718738" spans="9:9">
      <c r="I718738" s="33"/>
    </row>
    <row r="718748" spans="9:9">
      <c r="I718748" s="33"/>
    </row>
    <row r="718751" spans="9:9">
      <c r="I718751" s="33"/>
    </row>
    <row r="718770" spans="9:9">
      <c r="I718770" s="33"/>
    </row>
    <row r="718780" spans="9:9">
      <c r="I718780" s="33"/>
    </row>
    <row r="718783" spans="9:9">
      <c r="I718783" s="33"/>
    </row>
    <row r="718802" spans="9:9">
      <c r="I718802" s="33"/>
    </row>
    <row r="718812" spans="9:9">
      <c r="I718812" s="33"/>
    </row>
    <row r="718815" spans="9:9">
      <c r="I718815" s="33"/>
    </row>
    <row r="718834" spans="9:9">
      <c r="I718834" s="33"/>
    </row>
    <row r="718844" spans="9:9">
      <c r="I718844" s="33"/>
    </row>
    <row r="718847" spans="9:9">
      <c r="I718847" s="33"/>
    </row>
    <row r="718866" spans="9:9">
      <c r="I718866" s="33"/>
    </row>
    <row r="718876" spans="9:9">
      <c r="I718876" s="33"/>
    </row>
    <row r="718879" spans="9:9">
      <c r="I718879" s="33"/>
    </row>
    <row r="718898" spans="9:9">
      <c r="I718898" s="33"/>
    </row>
    <row r="718908" spans="9:9">
      <c r="I718908" s="33"/>
    </row>
    <row r="718911" spans="9:9">
      <c r="I718911" s="33"/>
    </row>
    <row r="718930" spans="9:9">
      <c r="I718930" s="33"/>
    </row>
    <row r="718940" spans="9:9">
      <c r="I718940" s="33"/>
    </row>
    <row r="718943" spans="9:9">
      <c r="I718943" s="33"/>
    </row>
    <row r="718962" spans="9:9">
      <c r="I718962" s="33"/>
    </row>
    <row r="718972" spans="9:9">
      <c r="I718972" s="33"/>
    </row>
    <row r="718975" spans="9:9">
      <c r="I718975" s="33"/>
    </row>
    <row r="718994" spans="9:9">
      <c r="I718994" s="33"/>
    </row>
    <row r="719004" spans="9:9">
      <c r="I719004" s="33"/>
    </row>
    <row r="719007" spans="9:9">
      <c r="I719007" s="33"/>
    </row>
    <row r="719026" spans="9:9">
      <c r="I719026" s="33"/>
    </row>
    <row r="719036" spans="9:9">
      <c r="I719036" s="33"/>
    </row>
    <row r="719039" spans="9:9">
      <c r="I719039" s="33"/>
    </row>
    <row r="719058" spans="9:9">
      <c r="I719058" s="33"/>
    </row>
    <row r="719068" spans="9:9">
      <c r="I719068" s="33"/>
    </row>
    <row r="719071" spans="9:9">
      <c r="I719071" s="33"/>
    </row>
    <row r="719090" spans="9:9">
      <c r="I719090" s="33"/>
    </row>
    <row r="719100" spans="9:9">
      <c r="I719100" s="33"/>
    </row>
    <row r="719103" spans="9:9">
      <c r="I719103" s="33"/>
    </row>
    <row r="719122" spans="9:9">
      <c r="I719122" s="33"/>
    </row>
    <row r="719132" spans="9:9">
      <c r="I719132" s="33"/>
    </row>
    <row r="719135" spans="9:9">
      <c r="I719135" s="33"/>
    </row>
    <row r="719154" spans="9:9">
      <c r="I719154" s="33"/>
    </row>
    <row r="719164" spans="9:9">
      <c r="I719164" s="33"/>
    </row>
    <row r="719167" spans="9:9">
      <c r="I719167" s="33"/>
    </row>
    <row r="719186" spans="9:9">
      <c r="I719186" s="33"/>
    </row>
    <row r="719196" spans="9:9">
      <c r="I719196" s="33"/>
    </row>
    <row r="719199" spans="9:9">
      <c r="I719199" s="33"/>
    </row>
    <row r="719218" spans="9:9">
      <c r="I719218" s="33"/>
    </row>
    <row r="719228" spans="9:9">
      <c r="I719228" s="33"/>
    </row>
    <row r="719231" spans="9:9">
      <c r="I719231" s="33"/>
    </row>
    <row r="719250" spans="9:9">
      <c r="I719250" s="33"/>
    </row>
    <row r="719260" spans="9:9">
      <c r="I719260" s="33"/>
    </row>
    <row r="719263" spans="9:9">
      <c r="I719263" s="33"/>
    </row>
    <row r="719282" spans="9:9">
      <c r="I719282" s="33"/>
    </row>
    <row r="719292" spans="9:9">
      <c r="I719292" s="33"/>
    </row>
    <row r="719295" spans="9:9">
      <c r="I719295" s="33"/>
    </row>
    <row r="719314" spans="9:9">
      <c r="I719314" s="33"/>
    </row>
    <row r="719324" spans="9:9">
      <c r="I719324" s="33"/>
    </row>
    <row r="719327" spans="9:9">
      <c r="I719327" s="33"/>
    </row>
    <row r="719346" spans="9:9">
      <c r="I719346" s="33"/>
    </row>
    <row r="719356" spans="9:9">
      <c r="I719356" s="33"/>
    </row>
    <row r="719359" spans="9:9">
      <c r="I719359" s="33"/>
    </row>
    <row r="719378" spans="9:9">
      <c r="I719378" s="33"/>
    </row>
    <row r="719388" spans="9:9">
      <c r="I719388" s="33"/>
    </row>
    <row r="719391" spans="9:9">
      <c r="I719391" s="33"/>
    </row>
    <row r="719410" spans="9:9">
      <c r="I719410" s="33"/>
    </row>
    <row r="719420" spans="9:9">
      <c r="I719420" s="33"/>
    </row>
    <row r="719423" spans="9:9">
      <c r="I719423" s="33"/>
    </row>
    <row r="719442" spans="9:9">
      <c r="I719442" s="33"/>
    </row>
    <row r="719452" spans="9:9">
      <c r="I719452" s="33"/>
    </row>
    <row r="719455" spans="9:9">
      <c r="I719455" s="33"/>
    </row>
    <row r="719474" spans="9:9">
      <c r="I719474" s="33"/>
    </row>
    <row r="719484" spans="9:9">
      <c r="I719484" s="33"/>
    </row>
    <row r="719487" spans="9:9">
      <c r="I719487" s="33"/>
    </row>
    <row r="719506" spans="9:9">
      <c r="I719506" s="33"/>
    </row>
    <row r="719516" spans="9:9">
      <c r="I719516" s="33"/>
    </row>
    <row r="719519" spans="9:9">
      <c r="I719519" s="33"/>
    </row>
    <row r="719538" spans="9:9">
      <c r="I719538" s="33"/>
    </row>
    <row r="719548" spans="9:9">
      <c r="I719548" s="33"/>
    </row>
    <row r="719551" spans="9:9">
      <c r="I719551" s="33"/>
    </row>
    <row r="719570" spans="9:9">
      <c r="I719570" s="33"/>
    </row>
    <row r="719580" spans="9:9">
      <c r="I719580" s="33"/>
    </row>
    <row r="719583" spans="9:9">
      <c r="I719583" s="33"/>
    </row>
    <row r="719602" spans="9:9">
      <c r="I719602" s="33"/>
    </row>
    <row r="719612" spans="9:9">
      <c r="I719612" s="33"/>
    </row>
    <row r="719615" spans="9:9">
      <c r="I719615" s="33"/>
    </row>
    <row r="719634" spans="9:9">
      <c r="I719634" s="33"/>
    </row>
    <row r="719644" spans="9:9">
      <c r="I719644" s="33"/>
    </row>
    <row r="719647" spans="9:9">
      <c r="I719647" s="33"/>
    </row>
    <row r="719666" spans="9:9">
      <c r="I719666" s="33"/>
    </row>
    <row r="719676" spans="9:9">
      <c r="I719676" s="33"/>
    </row>
    <row r="719679" spans="9:9">
      <c r="I719679" s="33"/>
    </row>
    <row r="719698" spans="9:9">
      <c r="I719698" s="33"/>
    </row>
    <row r="719708" spans="9:9">
      <c r="I719708" s="33"/>
    </row>
    <row r="719711" spans="9:9">
      <c r="I719711" s="33"/>
    </row>
    <row r="719730" spans="9:9">
      <c r="I719730" s="33"/>
    </row>
    <row r="719740" spans="9:9">
      <c r="I719740" s="33"/>
    </row>
    <row r="719743" spans="9:9">
      <c r="I719743" s="33"/>
    </row>
    <row r="719762" spans="9:9">
      <c r="I719762" s="33"/>
    </row>
    <row r="719772" spans="9:9">
      <c r="I719772" s="33"/>
    </row>
    <row r="719775" spans="9:9">
      <c r="I719775" s="33"/>
    </row>
    <row r="719794" spans="9:9">
      <c r="I719794" s="33"/>
    </row>
    <row r="719804" spans="9:9">
      <c r="I719804" s="33"/>
    </row>
    <row r="719807" spans="9:9">
      <c r="I719807" s="33"/>
    </row>
    <row r="719826" spans="9:9">
      <c r="I719826" s="33"/>
    </row>
    <row r="719836" spans="9:9">
      <c r="I719836" s="33"/>
    </row>
    <row r="719839" spans="9:9">
      <c r="I719839" s="33"/>
    </row>
    <row r="719858" spans="9:9">
      <c r="I719858" s="33"/>
    </row>
    <row r="719868" spans="9:9">
      <c r="I719868" s="33"/>
    </row>
    <row r="719871" spans="9:9">
      <c r="I719871" s="33"/>
    </row>
    <row r="719890" spans="9:9">
      <c r="I719890" s="33"/>
    </row>
    <row r="719900" spans="9:9">
      <c r="I719900" s="33"/>
    </row>
    <row r="719903" spans="9:9">
      <c r="I719903" s="33"/>
    </row>
    <row r="719922" spans="9:9">
      <c r="I719922" s="33"/>
    </row>
    <row r="719932" spans="9:9">
      <c r="I719932" s="33"/>
    </row>
    <row r="719935" spans="9:9">
      <c r="I719935" s="33"/>
    </row>
    <row r="719954" spans="9:9">
      <c r="I719954" s="33"/>
    </row>
    <row r="719964" spans="9:9">
      <c r="I719964" s="33"/>
    </row>
    <row r="719967" spans="9:9">
      <c r="I719967" s="33"/>
    </row>
    <row r="719986" spans="9:9">
      <c r="I719986" s="33"/>
    </row>
    <row r="719996" spans="9:9">
      <c r="I719996" s="33"/>
    </row>
    <row r="719999" spans="9:9">
      <c r="I719999" s="33"/>
    </row>
    <row r="720018" spans="9:9">
      <c r="I720018" s="33"/>
    </row>
    <row r="720028" spans="9:9">
      <c r="I720028" s="33"/>
    </row>
    <row r="720031" spans="9:9">
      <c r="I720031" s="33"/>
    </row>
    <row r="720050" spans="9:9">
      <c r="I720050" s="33"/>
    </row>
    <row r="720060" spans="9:9">
      <c r="I720060" s="33"/>
    </row>
    <row r="720063" spans="9:9">
      <c r="I720063" s="33"/>
    </row>
    <row r="720082" spans="9:9">
      <c r="I720082" s="33"/>
    </row>
    <row r="720092" spans="9:9">
      <c r="I720092" s="33"/>
    </row>
    <row r="720095" spans="9:9">
      <c r="I720095" s="33"/>
    </row>
    <row r="720114" spans="9:9">
      <c r="I720114" s="33"/>
    </row>
    <row r="720124" spans="9:9">
      <c r="I720124" s="33"/>
    </row>
    <row r="720127" spans="9:9">
      <c r="I720127" s="33"/>
    </row>
    <row r="720146" spans="9:9">
      <c r="I720146" s="33"/>
    </row>
    <row r="720156" spans="9:9">
      <c r="I720156" s="33"/>
    </row>
    <row r="720159" spans="9:9">
      <c r="I720159" s="33"/>
    </row>
    <row r="720178" spans="9:9">
      <c r="I720178" s="33"/>
    </row>
    <row r="720188" spans="9:9">
      <c r="I720188" s="33"/>
    </row>
    <row r="720191" spans="9:9">
      <c r="I720191" s="33"/>
    </row>
    <row r="720210" spans="9:9">
      <c r="I720210" s="33"/>
    </row>
    <row r="720220" spans="9:9">
      <c r="I720220" s="33"/>
    </row>
    <row r="720223" spans="9:9">
      <c r="I720223" s="33"/>
    </row>
    <row r="720242" spans="9:9">
      <c r="I720242" s="33"/>
    </row>
    <row r="720252" spans="9:9">
      <c r="I720252" s="33"/>
    </row>
    <row r="720255" spans="9:9">
      <c r="I720255" s="33"/>
    </row>
    <row r="720274" spans="9:9">
      <c r="I720274" s="33"/>
    </row>
    <row r="720284" spans="9:9">
      <c r="I720284" s="33"/>
    </row>
    <row r="720287" spans="9:9">
      <c r="I720287" s="33"/>
    </row>
    <row r="720306" spans="9:9">
      <c r="I720306" s="33"/>
    </row>
    <row r="720316" spans="9:9">
      <c r="I720316" s="33"/>
    </row>
    <row r="720319" spans="9:9">
      <c r="I720319" s="33"/>
    </row>
    <row r="720338" spans="9:9">
      <c r="I720338" s="33"/>
    </row>
    <row r="720348" spans="9:9">
      <c r="I720348" s="33"/>
    </row>
    <row r="720351" spans="9:9">
      <c r="I720351" s="33"/>
    </row>
    <row r="720370" spans="9:9">
      <c r="I720370" s="33"/>
    </row>
    <row r="720380" spans="9:9">
      <c r="I720380" s="33"/>
    </row>
    <row r="720383" spans="9:9">
      <c r="I720383" s="33"/>
    </row>
    <row r="720402" spans="9:9">
      <c r="I720402" s="33"/>
    </row>
    <row r="720412" spans="9:9">
      <c r="I720412" s="33"/>
    </row>
    <row r="720415" spans="9:9">
      <c r="I720415" s="33"/>
    </row>
    <row r="720434" spans="9:9">
      <c r="I720434" s="33"/>
    </row>
    <row r="720444" spans="9:9">
      <c r="I720444" s="33"/>
    </row>
    <row r="720447" spans="9:9">
      <c r="I720447" s="33"/>
    </row>
    <row r="720466" spans="9:9">
      <c r="I720466" s="33"/>
    </row>
    <row r="720476" spans="9:9">
      <c r="I720476" s="33"/>
    </row>
    <row r="720479" spans="9:9">
      <c r="I720479" s="33"/>
    </row>
    <row r="720498" spans="9:9">
      <c r="I720498" s="33"/>
    </row>
    <row r="720508" spans="9:9">
      <c r="I720508" s="33"/>
    </row>
    <row r="720511" spans="9:9">
      <c r="I720511" s="33"/>
    </row>
    <row r="720530" spans="9:9">
      <c r="I720530" s="33"/>
    </row>
    <row r="720540" spans="9:9">
      <c r="I720540" s="33"/>
    </row>
    <row r="720543" spans="9:9">
      <c r="I720543" s="33"/>
    </row>
    <row r="720562" spans="9:9">
      <c r="I720562" s="33"/>
    </row>
    <row r="720572" spans="9:9">
      <c r="I720572" s="33"/>
    </row>
    <row r="720575" spans="9:9">
      <c r="I720575" s="33"/>
    </row>
    <row r="720594" spans="9:9">
      <c r="I720594" s="33"/>
    </row>
    <row r="720604" spans="9:9">
      <c r="I720604" s="33"/>
    </row>
    <row r="720607" spans="9:9">
      <c r="I720607" s="33"/>
    </row>
    <row r="720626" spans="9:9">
      <c r="I720626" s="33"/>
    </row>
    <row r="720636" spans="9:9">
      <c r="I720636" s="33"/>
    </row>
    <row r="720639" spans="9:9">
      <c r="I720639" s="33"/>
    </row>
    <row r="720658" spans="9:9">
      <c r="I720658" s="33"/>
    </row>
    <row r="720668" spans="9:9">
      <c r="I720668" s="33"/>
    </row>
    <row r="720671" spans="9:9">
      <c r="I720671" s="33"/>
    </row>
    <row r="720690" spans="9:9">
      <c r="I720690" s="33"/>
    </row>
    <row r="720700" spans="9:9">
      <c r="I720700" s="33"/>
    </row>
    <row r="720703" spans="9:9">
      <c r="I720703" s="33"/>
    </row>
    <row r="720722" spans="9:9">
      <c r="I720722" s="33"/>
    </row>
    <row r="720732" spans="9:9">
      <c r="I720732" s="33"/>
    </row>
    <row r="720735" spans="9:9">
      <c r="I720735" s="33"/>
    </row>
    <row r="720754" spans="9:9">
      <c r="I720754" s="33"/>
    </row>
    <row r="720764" spans="9:9">
      <c r="I720764" s="33"/>
    </row>
    <row r="720767" spans="9:9">
      <c r="I720767" s="33"/>
    </row>
    <row r="720786" spans="9:9">
      <c r="I720786" s="33"/>
    </row>
    <row r="720796" spans="9:9">
      <c r="I720796" s="33"/>
    </row>
    <row r="720799" spans="9:9">
      <c r="I720799" s="33"/>
    </row>
    <row r="720818" spans="9:9">
      <c r="I720818" s="33"/>
    </row>
    <row r="720828" spans="9:9">
      <c r="I720828" s="33"/>
    </row>
    <row r="720831" spans="9:9">
      <c r="I720831" s="33"/>
    </row>
    <row r="720850" spans="9:9">
      <c r="I720850" s="33"/>
    </row>
    <row r="720860" spans="9:9">
      <c r="I720860" s="33"/>
    </row>
    <row r="720863" spans="9:9">
      <c r="I720863" s="33"/>
    </row>
    <row r="720882" spans="9:9">
      <c r="I720882" s="33"/>
    </row>
    <row r="720892" spans="9:9">
      <c r="I720892" s="33"/>
    </row>
    <row r="720895" spans="9:9">
      <c r="I720895" s="33"/>
    </row>
    <row r="720914" spans="9:9">
      <c r="I720914" s="33"/>
    </row>
    <row r="720924" spans="9:9">
      <c r="I720924" s="33"/>
    </row>
    <row r="720927" spans="9:9">
      <c r="I720927" s="33"/>
    </row>
    <row r="720946" spans="9:9">
      <c r="I720946" s="33"/>
    </row>
    <row r="720956" spans="9:9">
      <c r="I720956" s="33"/>
    </row>
    <row r="720959" spans="9:9">
      <c r="I720959" s="33"/>
    </row>
    <row r="720978" spans="9:9">
      <c r="I720978" s="33"/>
    </row>
    <row r="720988" spans="9:9">
      <c r="I720988" s="33"/>
    </row>
    <row r="720991" spans="9:9">
      <c r="I720991" s="33"/>
    </row>
    <row r="721010" spans="9:9">
      <c r="I721010" s="33"/>
    </row>
    <row r="721020" spans="9:9">
      <c r="I721020" s="33"/>
    </row>
    <row r="721023" spans="9:9">
      <c r="I721023" s="33"/>
    </row>
    <row r="721042" spans="9:9">
      <c r="I721042" s="33"/>
    </row>
    <row r="721052" spans="9:9">
      <c r="I721052" s="33"/>
    </row>
    <row r="721055" spans="9:9">
      <c r="I721055" s="33"/>
    </row>
    <row r="721074" spans="9:9">
      <c r="I721074" s="33"/>
    </row>
    <row r="721084" spans="9:9">
      <c r="I721084" s="33"/>
    </row>
    <row r="721087" spans="9:9">
      <c r="I721087" s="33"/>
    </row>
    <row r="721106" spans="9:9">
      <c r="I721106" s="33"/>
    </row>
    <row r="721116" spans="9:9">
      <c r="I721116" s="33"/>
    </row>
    <row r="721119" spans="9:9">
      <c r="I721119" s="33"/>
    </row>
    <row r="721138" spans="9:9">
      <c r="I721138" s="33"/>
    </row>
    <row r="721148" spans="9:9">
      <c r="I721148" s="33"/>
    </row>
    <row r="721151" spans="9:9">
      <c r="I721151" s="33"/>
    </row>
    <row r="721170" spans="9:9">
      <c r="I721170" s="33"/>
    </row>
    <row r="721180" spans="9:9">
      <c r="I721180" s="33"/>
    </row>
    <row r="721183" spans="9:9">
      <c r="I721183" s="33"/>
    </row>
    <row r="721202" spans="9:9">
      <c r="I721202" s="33"/>
    </row>
    <row r="721212" spans="9:9">
      <c r="I721212" s="33"/>
    </row>
    <row r="721215" spans="9:9">
      <c r="I721215" s="33"/>
    </row>
    <row r="721234" spans="9:9">
      <c r="I721234" s="33"/>
    </row>
    <row r="721244" spans="9:9">
      <c r="I721244" s="33"/>
    </row>
    <row r="721247" spans="9:9">
      <c r="I721247" s="33"/>
    </row>
    <row r="721266" spans="9:9">
      <c r="I721266" s="33"/>
    </row>
    <row r="721276" spans="9:9">
      <c r="I721276" s="33"/>
    </row>
    <row r="721279" spans="9:9">
      <c r="I721279" s="33"/>
    </row>
    <row r="721298" spans="9:9">
      <c r="I721298" s="33"/>
    </row>
    <row r="721308" spans="9:9">
      <c r="I721308" s="33"/>
    </row>
    <row r="721311" spans="9:9">
      <c r="I721311" s="33"/>
    </row>
    <row r="721330" spans="9:9">
      <c r="I721330" s="33"/>
    </row>
    <row r="721340" spans="9:9">
      <c r="I721340" s="33"/>
    </row>
    <row r="721343" spans="9:9">
      <c r="I721343" s="33"/>
    </row>
    <row r="721362" spans="9:9">
      <c r="I721362" s="33"/>
    </row>
    <row r="721372" spans="9:9">
      <c r="I721372" s="33"/>
    </row>
    <row r="721375" spans="9:9">
      <c r="I721375" s="33"/>
    </row>
    <row r="721394" spans="9:9">
      <c r="I721394" s="33"/>
    </row>
    <row r="721404" spans="9:9">
      <c r="I721404" s="33"/>
    </row>
    <row r="721407" spans="9:9">
      <c r="I721407" s="33"/>
    </row>
    <row r="721426" spans="9:9">
      <c r="I721426" s="33"/>
    </row>
    <row r="721436" spans="9:9">
      <c r="I721436" s="33"/>
    </row>
    <row r="721439" spans="9:9">
      <c r="I721439" s="33"/>
    </row>
    <row r="721458" spans="9:9">
      <c r="I721458" s="33"/>
    </row>
    <row r="721468" spans="9:9">
      <c r="I721468" s="33"/>
    </row>
    <row r="721471" spans="9:9">
      <c r="I721471" s="33"/>
    </row>
    <row r="721490" spans="9:9">
      <c r="I721490" s="33"/>
    </row>
    <row r="721500" spans="9:9">
      <c r="I721500" s="33"/>
    </row>
    <row r="721503" spans="9:9">
      <c r="I721503" s="33"/>
    </row>
    <row r="721522" spans="9:9">
      <c r="I721522" s="33"/>
    </row>
    <row r="721532" spans="9:9">
      <c r="I721532" s="33"/>
    </row>
    <row r="721535" spans="9:9">
      <c r="I721535" s="33"/>
    </row>
    <row r="721554" spans="9:9">
      <c r="I721554" s="33"/>
    </row>
    <row r="721564" spans="9:9">
      <c r="I721564" s="33"/>
    </row>
    <row r="721567" spans="9:9">
      <c r="I721567" s="33"/>
    </row>
    <row r="721586" spans="9:9">
      <c r="I721586" s="33"/>
    </row>
    <row r="721596" spans="9:9">
      <c r="I721596" s="33"/>
    </row>
    <row r="721599" spans="9:9">
      <c r="I721599" s="33"/>
    </row>
    <row r="721618" spans="9:9">
      <c r="I721618" s="33"/>
    </row>
    <row r="721628" spans="9:9">
      <c r="I721628" s="33"/>
    </row>
    <row r="721631" spans="9:9">
      <c r="I721631" s="33"/>
    </row>
    <row r="721650" spans="9:9">
      <c r="I721650" s="33"/>
    </row>
    <row r="721660" spans="9:9">
      <c r="I721660" s="33"/>
    </row>
    <row r="721663" spans="9:9">
      <c r="I721663" s="33"/>
    </row>
    <row r="721682" spans="9:9">
      <c r="I721682" s="33"/>
    </row>
    <row r="721692" spans="9:9">
      <c r="I721692" s="33"/>
    </row>
    <row r="721695" spans="9:9">
      <c r="I721695" s="33"/>
    </row>
    <row r="721714" spans="9:9">
      <c r="I721714" s="33"/>
    </row>
    <row r="721724" spans="9:9">
      <c r="I721724" s="33"/>
    </row>
    <row r="721727" spans="9:9">
      <c r="I721727" s="33"/>
    </row>
    <row r="721746" spans="9:9">
      <c r="I721746" s="33"/>
    </row>
    <row r="721756" spans="9:9">
      <c r="I721756" s="33"/>
    </row>
    <row r="721759" spans="9:9">
      <c r="I721759" s="33"/>
    </row>
    <row r="721778" spans="9:9">
      <c r="I721778" s="33"/>
    </row>
    <row r="721788" spans="9:9">
      <c r="I721788" s="33"/>
    </row>
    <row r="721791" spans="9:9">
      <c r="I721791" s="33"/>
    </row>
    <row r="721810" spans="9:9">
      <c r="I721810" s="33"/>
    </row>
    <row r="721820" spans="9:9">
      <c r="I721820" s="33"/>
    </row>
    <row r="721823" spans="9:9">
      <c r="I721823" s="33"/>
    </row>
    <row r="721842" spans="9:9">
      <c r="I721842" s="33"/>
    </row>
    <row r="721852" spans="9:9">
      <c r="I721852" s="33"/>
    </row>
    <row r="721855" spans="9:9">
      <c r="I721855" s="33"/>
    </row>
    <row r="721874" spans="9:9">
      <c r="I721874" s="33"/>
    </row>
    <row r="721884" spans="9:9">
      <c r="I721884" s="33"/>
    </row>
    <row r="721887" spans="9:9">
      <c r="I721887" s="33"/>
    </row>
    <row r="721906" spans="9:9">
      <c r="I721906" s="33"/>
    </row>
    <row r="721916" spans="9:9">
      <c r="I721916" s="33"/>
    </row>
    <row r="721919" spans="9:9">
      <c r="I721919" s="33"/>
    </row>
    <row r="721938" spans="9:9">
      <c r="I721938" s="33"/>
    </row>
    <row r="721948" spans="9:9">
      <c r="I721948" s="33"/>
    </row>
    <row r="721951" spans="9:9">
      <c r="I721951" s="33"/>
    </row>
    <row r="721970" spans="9:9">
      <c r="I721970" s="33"/>
    </row>
    <row r="721980" spans="9:9">
      <c r="I721980" s="33"/>
    </row>
    <row r="721983" spans="9:9">
      <c r="I721983" s="33"/>
    </row>
    <row r="722002" spans="9:9">
      <c r="I722002" s="33"/>
    </row>
    <row r="722012" spans="9:9">
      <c r="I722012" s="33"/>
    </row>
    <row r="722015" spans="9:9">
      <c r="I722015" s="33"/>
    </row>
    <row r="722034" spans="9:9">
      <c r="I722034" s="33"/>
    </row>
    <row r="722044" spans="9:9">
      <c r="I722044" s="33"/>
    </row>
    <row r="722047" spans="9:9">
      <c r="I722047" s="33"/>
    </row>
    <row r="722066" spans="9:9">
      <c r="I722066" s="33"/>
    </row>
    <row r="722076" spans="9:9">
      <c r="I722076" s="33"/>
    </row>
    <row r="722079" spans="9:9">
      <c r="I722079" s="33"/>
    </row>
    <row r="722098" spans="9:9">
      <c r="I722098" s="33"/>
    </row>
    <row r="722108" spans="9:9">
      <c r="I722108" s="33"/>
    </row>
    <row r="722111" spans="9:9">
      <c r="I722111" s="33"/>
    </row>
    <row r="722130" spans="9:9">
      <c r="I722130" s="33"/>
    </row>
    <row r="722140" spans="9:9">
      <c r="I722140" s="33"/>
    </row>
    <row r="722143" spans="9:9">
      <c r="I722143" s="33"/>
    </row>
    <row r="722162" spans="9:9">
      <c r="I722162" s="33"/>
    </row>
    <row r="722172" spans="9:9">
      <c r="I722172" s="33"/>
    </row>
    <row r="722175" spans="9:9">
      <c r="I722175" s="33"/>
    </row>
    <row r="722194" spans="9:9">
      <c r="I722194" s="33"/>
    </row>
    <row r="722204" spans="9:9">
      <c r="I722204" s="33"/>
    </row>
    <row r="722207" spans="9:9">
      <c r="I722207" s="33"/>
    </row>
    <row r="722226" spans="9:9">
      <c r="I722226" s="33"/>
    </row>
    <row r="722236" spans="9:9">
      <c r="I722236" s="33"/>
    </row>
    <row r="722239" spans="9:9">
      <c r="I722239" s="33"/>
    </row>
    <row r="722258" spans="9:9">
      <c r="I722258" s="33"/>
    </row>
    <row r="722268" spans="9:9">
      <c r="I722268" s="33"/>
    </row>
    <row r="722271" spans="9:9">
      <c r="I722271" s="33"/>
    </row>
    <row r="722290" spans="9:9">
      <c r="I722290" s="33"/>
    </row>
    <row r="722300" spans="9:9">
      <c r="I722300" s="33"/>
    </row>
    <row r="722303" spans="9:9">
      <c r="I722303" s="33"/>
    </row>
    <row r="722322" spans="9:9">
      <c r="I722322" s="33"/>
    </row>
    <row r="722332" spans="9:9">
      <c r="I722332" s="33"/>
    </row>
    <row r="722335" spans="9:9">
      <c r="I722335" s="33"/>
    </row>
    <row r="722354" spans="9:9">
      <c r="I722354" s="33"/>
    </row>
    <row r="722364" spans="9:9">
      <c r="I722364" s="33"/>
    </row>
    <row r="722367" spans="9:9">
      <c r="I722367" s="33"/>
    </row>
    <row r="722386" spans="9:9">
      <c r="I722386" s="33"/>
    </row>
    <row r="722396" spans="9:9">
      <c r="I722396" s="33"/>
    </row>
    <row r="722399" spans="9:9">
      <c r="I722399" s="33"/>
    </row>
    <row r="722418" spans="9:9">
      <c r="I722418" s="33"/>
    </row>
    <row r="722428" spans="9:9">
      <c r="I722428" s="33"/>
    </row>
    <row r="722431" spans="9:9">
      <c r="I722431" s="33"/>
    </row>
    <row r="722450" spans="9:9">
      <c r="I722450" s="33"/>
    </row>
    <row r="722460" spans="9:9">
      <c r="I722460" s="33"/>
    </row>
    <row r="722463" spans="9:9">
      <c r="I722463" s="33"/>
    </row>
    <row r="722482" spans="9:9">
      <c r="I722482" s="33"/>
    </row>
    <row r="722492" spans="9:9">
      <c r="I722492" s="33"/>
    </row>
    <row r="722495" spans="9:9">
      <c r="I722495" s="33"/>
    </row>
    <row r="722514" spans="9:9">
      <c r="I722514" s="33"/>
    </row>
    <row r="722524" spans="9:9">
      <c r="I722524" s="33"/>
    </row>
    <row r="722527" spans="9:9">
      <c r="I722527" s="33"/>
    </row>
    <row r="722546" spans="9:9">
      <c r="I722546" s="33"/>
    </row>
    <row r="722556" spans="9:9">
      <c r="I722556" s="33"/>
    </row>
    <row r="722559" spans="9:9">
      <c r="I722559" s="33"/>
    </row>
    <row r="722578" spans="9:9">
      <c r="I722578" s="33"/>
    </row>
    <row r="722588" spans="9:9">
      <c r="I722588" s="33"/>
    </row>
    <row r="722591" spans="9:9">
      <c r="I722591" s="33"/>
    </row>
    <row r="722610" spans="9:9">
      <c r="I722610" s="33"/>
    </row>
    <row r="722620" spans="9:9">
      <c r="I722620" s="33"/>
    </row>
    <row r="722623" spans="9:9">
      <c r="I722623" s="33"/>
    </row>
    <row r="722642" spans="9:9">
      <c r="I722642" s="33"/>
    </row>
    <row r="722652" spans="9:9">
      <c r="I722652" s="33"/>
    </row>
    <row r="722655" spans="9:9">
      <c r="I722655" s="33"/>
    </row>
    <row r="722674" spans="9:9">
      <c r="I722674" s="33"/>
    </row>
    <row r="722684" spans="9:9">
      <c r="I722684" s="33"/>
    </row>
    <row r="722687" spans="9:9">
      <c r="I722687" s="33"/>
    </row>
    <row r="722706" spans="9:9">
      <c r="I722706" s="33"/>
    </row>
    <row r="722716" spans="9:9">
      <c r="I722716" s="33"/>
    </row>
    <row r="722719" spans="9:9">
      <c r="I722719" s="33"/>
    </row>
    <row r="722738" spans="9:9">
      <c r="I722738" s="33"/>
    </row>
    <row r="722748" spans="9:9">
      <c r="I722748" s="33"/>
    </row>
    <row r="722751" spans="9:9">
      <c r="I722751" s="33"/>
    </row>
    <row r="722770" spans="9:9">
      <c r="I722770" s="33"/>
    </row>
    <row r="722780" spans="9:9">
      <c r="I722780" s="33"/>
    </row>
    <row r="722783" spans="9:9">
      <c r="I722783" s="33"/>
    </row>
    <row r="722802" spans="9:9">
      <c r="I722802" s="33"/>
    </row>
    <row r="722812" spans="9:9">
      <c r="I722812" s="33"/>
    </row>
    <row r="722815" spans="9:9">
      <c r="I722815" s="33"/>
    </row>
    <row r="722834" spans="9:9">
      <c r="I722834" s="33"/>
    </row>
    <row r="722844" spans="9:9">
      <c r="I722844" s="33"/>
    </row>
    <row r="722847" spans="9:9">
      <c r="I722847" s="33"/>
    </row>
    <row r="722866" spans="9:9">
      <c r="I722866" s="33"/>
    </row>
    <row r="722876" spans="9:9">
      <c r="I722876" s="33"/>
    </row>
    <row r="722879" spans="9:9">
      <c r="I722879" s="33"/>
    </row>
    <row r="722898" spans="9:9">
      <c r="I722898" s="33"/>
    </row>
    <row r="722908" spans="9:9">
      <c r="I722908" s="33"/>
    </row>
    <row r="722911" spans="9:9">
      <c r="I722911" s="33"/>
    </row>
    <row r="722930" spans="9:9">
      <c r="I722930" s="33"/>
    </row>
    <row r="722940" spans="9:9">
      <c r="I722940" s="33"/>
    </row>
    <row r="722943" spans="9:9">
      <c r="I722943" s="33"/>
    </row>
    <row r="722962" spans="9:9">
      <c r="I722962" s="33"/>
    </row>
    <row r="722972" spans="9:9">
      <c r="I722972" s="33"/>
    </row>
    <row r="722975" spans="9:9">
      <c r="I722975" s="33"/>
    </row>
    <row r="722994" spans="9:9">
      <c r="I722994" s="33"/>
    </row>
    <row r="723004" spans="9:9">
      <c r="I723004" s="33"/>
    </row>
    <row r="723007" spans="9:9">
      <c r="I723007" s="33"/>
    </row>
    <row r="723026" spans="9:9">
      <c r="I723026" s="33"/>
    </row>
    <row r="723036" spans="9:9">
      <c r="I723036" s="33"/>
    </row>
    <row r="723039" spans="9:9">
      <c r="I723039" s="33"/>
    </row>
    <row r="723058" spans="9:9">
      <c r="I723058" s="33"/>
    </row>
    <row r="723068" spans="9:9">
      <c r="I723068" s="33"/>
    </row>
    <row r="723071" spans="9:9">
      <c r="I723071" s="33"/>
    </row>
    <row r="723090" spans="9:9">
      <c r="I723090" s="33"/>
    </row>
    <row r="723100" spans="9:9">
      <c r="I723100" s="33"/>
    </row>
    <row r="723103" spans="9:9">
      <c r="I723103" s="33"/>
    </row>
    <row r="723122" spans="9:9">
      <c r="I723122" s="33"/>
    </row>
    <row r="723132" spans="9:9">
      <c r="I723132" s="33"/>
    </row>
    <row r="723135" spans="9:9">
      <c r="I723135" s="33"/>
    </row>
    <row r="723154" spans="9:9">
      <c r="I723154" s="33"/>
    </row>
    <row r="723164" spans="9:9">
      <c r="I723164" s="33"/>
    </row>
    <row r="723167" spans="9:9">
      <c r="I723167" s="33"/>
    </row>
    <row r="723186" spans="9:9">
      <c r="I723186" s="33"/>
    </row>
    <row r="723196" spans="9:9">
      <c r="I723196" s="33"/>
    </row>
    <row r="723199" spans="9:9">
      <c r="I723199" s="33"/>
    </row>
    <row r="723218" spans="9:9">
      <c r="I723218" s="33"/>
    </row>
    <row r="723228" spans="9:9">
      <c r="I723228" s="33"/>
    </row>
    <row r="723231" spans="9:9">
      <c r="I723231" s="33"/>
    </row>
    <row r="723250" spans="9:9">
      <c r="I723250" s="33"/>
    </row>
    <row r="723260" spans="9:9">
      <c r="I723260" s="33"/>
    </row>
    <row r="723263" spans="9:9">
      <c r="I723263" s="33"/>
    </row>
    <row r="723282" spans="9:9">
      <c r="I723282" s="33"/>
    </row>
    <row r="723292" spans="9:9">
      <c r="I723292" s="33"/>
    </row>
    <row r="723295" spans="9:9">
      <c r="I723295" s="33"/>
    </row>
    <row r="723314" spans="9:9">
      <c r="I723314" s="33"/>
    </row>
    <row r="723324" spans="9:9">
      <c r="I723324" s="33"/>
    </row>
    <row r="723327" spans="9:9">
      <c r="I723327" s="33"/>
    </row>
    <row r="723346" spans="9:9">
      <c r="I723346" s="33"/>
    </row>
    <row r="723356" spans="9:9">
      <c r="I723356" s="33"/>
    </row>
    <row r="723359" spans="9:9">
      <c r="I723359" s="33"/>
    </row>
    <row r="723378" spans="9:9">
      <c r="I723378" s="33"/>
    </row>
    <row r="723388" spans="9:9">
      <c r="I723388" s="33"/>
    </row>
    <row r="723391" spans="9:9">
      <c r="I723391" s="33"/>
    </row>
    <row r="723410" spans="9:9">
      <c r="I723410" s="33"/>
    </row>
    <row r="723420" spans="9:9">
      <c r="I723420" s="33"/>
    </row>
    <row r="723423" spans="9:9">
      <c r="I723423" s="33"/>
    </row>
    <row r="723442" spans="9:9">
      <c r="I723442" s="33"/>
    </row>
    <row r="723452" spans="9:9">
      <c r="I723452" s="33"/>
    </row>
    <row r="723455" spans="9:9">
      <c r="I723455" s="33"/>
    </row>
    <row r="723474" spans="9:9">
      <c r="I723474" s="33"/>
    </row>
    <row r="723484" spans="9:9">
      <c r="I723484" s="33"/>
    </row>
    <row r="723487" spans="9:9">
      <c r="I723487" s="33"/>
    </row>
    <row r="723506" spans="9:9">
      <c r="I723506" s="33"/>
    </row>
    <row r="723516" spans="9:9">
      <c r="I723516" s="33"/>
    </row>
    <row r="723519" spans="9:9">
      <c r="I723519" s="33"/>
    </row>
    <row r="723538" spans="9:9">
      <c r="I723538" s="33"/>
    </row>
    <row r="723548" spans="9:9">
      <c r="I723548" s="33"/>
    </row>
    <row r="723551" spans="9:9">
      <c r="I723551" s="33"/>
    </row>
    <row r="723570" spans="9:9">
      <c r="I723570" s="33"/>
    </row>
    <row r="723580" spans="9:9">
      <c r="I723580" s="33"/>
    </row>
    <row r="723583" spans="9:9">
      <c r="I723583" s="33"/>
    </row>
    <row r="723602" spans="9:9">
      <c r="I723602" s="33"/>
    </row>
    <row r="723612" spans="9:9">
      <c r="I723612" s="33"/>
    </row>
    <row r="723615" spans="9:9">
      <c r="I723615" s="33"/>
    </row>
    <row r="723634" spans="9:9">
      <c r="I723634" s="33"/>
    </row>
    <row r="723644" spans="9:9">
      <c r="I723644" s="33"/>
    </row>
    <row r="723647" spans="9:9">
      <c r="I723647" s="33"/>
    </row>
    <row r="723666" spans="9:9">
      <c r="I723666" s="33"/>
    </row>
    <row r="723676" spans="9:9">
      <c r="I723676" s="33"/>
    </row>
    <row r="723679" spans="9:9">
      <c r="I723679" s="33"/>
    </row>
    <row r="723698" spans="9:9">
      <c r="I723698" s="33"/>
    </row>
    <row r="723708" spans="9:9">
      <c r="I723708" s="33"/>
    </row>
    <row r="723711" spans="9:9">
      <c r="I723711" s="33"/>
    </row>
    <row r="723730" spans="9:9">
      <c r="I723730" s="33"/>
    </row>
    <row r="723740" spans="9:9">
      <c r="I723740" s="33"/>
    </row>
    <row r="723743" spans="9:9">
      <c r="I723743" s="33"/>
    </row>
    <row r="723762" spans="9:9">
      <c r="I723762" s="33"/>
    </row>
    <row r="723772" spans="9:9">
      <c r="I723772" s="33"/>
    </row>
    <row r="723775" spans="9:9">
      <c r="I723775" s="33"/>
    </row>
    <row r="723794" spans="9:9">
      <c r="I723794" s="33"/>
    </row>
    <row r="723804" spans="9:9">
      <c r="I723804" s="33"/>
    </row>
    <row r="723807" spans="9:9">
      <c r="I723807" s="33"/>
    </row>
    <row r="723826" spans="9:9">
      <c r="I723826" s="33"/>
    </row>
    <row r="723836" spans="9:9">
      <c r="I723836" s="33"/>
    </row>
    <row r="723839" spans="9:9">
      <c r="I723839" s="33"/>
    </row>
    <row r="723858" spans="9:9">
      <c r="I723858" s="33"/>
    </row>
    <row r="723868" spans="9:9">
      <c r="I723868" s="33"/>
    </row>
    <row r="723871" spans="9:9">
      <c r="I723871" s="33"/>
    </row>
    <row r="723890" spans="9:9">
      <c r="I723890" s="33"/>
    </row>
    <row r="723900" spans="9:9">
      <c r="I723900" s="33"/>
    </row>
    <row r="723903" spans="9:9">
      <c r="I723903" s="33"/>
    </row>
    <row r="723922" spans="9:9">
      <c r="I723922" s="33"/>
    </row>
    <row r="723932" spans="9:9">
      <c r="I723932" s="33"/>
    </row>
    <row r="723935" spans="9:9">
      <c r="I723935" s="33"/>
    </row>
    <row r="723954" spans="9:9">
      <c r="I723954" s="33"/>
    </row>
    <row r="723964" spans="9:9">
      <c r="I723964" s="33"/>
    </row>
    <row r="723967" spans="9:9">
      <c r="I723967" s="33"/>
    </row>
    <row r="723986" spans="9:9">
      <c r="I723986" s="33"/>
    </row>
    <row r="723996" spans="9:9">
      <c r="I723996" s="33"/>
    </row>
    <row r="723999" spans="9:9">
      <c r="I723999" s="33"/>
    </row>
    <row r="724018" spans="9:9">
      <c r="I724018" s="33"/>
    </row>
    <row r="724028" spans="9:9">
      <c r="I724028" s="33"/>
    </row>
    <row r="724031" spans="9:9">
      <c r="I724031" s="33"/>
    </row>
    <row r="724050" spans="9:9">
      <c r="I724050" s="33"/>
    </row>
    <row r="724060" spans="9:9">
      <c r="I724060" s="33"/>
    </row>
    <row r="724063" spans="9:9">
      <c r="I724063" s="33"/>
    </row>
    <row r="724082" spans="9:9">
      <c r="I724082" s="33"/>
    </row>
    <row r="724092" spans="9:9">
      <c r="I724092" s="33"/>
    </row>
    <row r="724095" spans="9:9">
      <c r="I724095" s="33"/>
    </row>
    <row r="724114" spans="9:9">
      <c r="I724114" s="33"/>
    </row>
    <row r="724124" spans="9:9">
      <c r="I724124" s="33"/>
    </row>
    <row r="724127" spans="9:9">
      <c r="I724127" s="33"/>
    </row>
    <row r="724146" spans="9:9">
      <c r="I724146" s="33"/>
    </row>
    <row r="724156" spans="9:9">
      <c r="I724156" s="33"/>
    </row>
    <row r="724159" spans="9:9">
      <c r="I724159" s="33"/>
    </row>
    <row r="724178" spans="9:9">
      <c r="I724178" s="33"/>
    </row>
    <row r="724188" spans="9:9">
      <c r="I724188" s="33"/>
    </row>
    <row r="724191" spans="9:9">
      <c r="I724191" s="33"/>
    </row>
    <row r="724210" spans="9:9">
      <c r="I724210" s="33"/>
    </row>
    <row r="724220" spans="9:9">
      <c r="I724220" s="33"/>
    </row>
    <row r="724223" spans="9:9">
      <c r="I724223" s="33"/>
    </row>
    <row r="724242" spans="9:9">
      <c r="I724242" s="33"/>
    </row>
    <row r="724252" spans="9:9">
      <c r="I724252" s="33"/>
    </row>
    <row r="724255" spans="9:9">
      <c r="I724255" s="33"/>
    </row>
    <row r="724274" spans="9:9">
      <c r="I724274" s="33"/>
    </row>
    <row r="724284" spans="9:9">
      <c r="I724284" s="33"/>
    </row>
    <row r="724287" spans="9:9">
      <c r="I724287" s="33"/>
    </row>
    <row r="724306" spans="9:9">
      <c r="I724306" s="33"/>
    </row>
    <row r="724316" spans="9:9">
      <c r="I724316" s="33"/>
    </row>
    <row r="724319" spans="9:9">
      <c r="I724319" s="33"/>
    </row>
    <row r="724338" spans="9:9">
      <c r="I724338" s="33"/>
    </row>
    <row r="724348" spans="9:9">
      <c r="I724348" s="33"/>
    </row>
    <row r="724351" spans="9:9">
      <c r="I724351" s="33"/>
    </row>
    <row r="724370" spans="9:9">
      <c r="I724370" s="33"/>
    </row>
    <row r="724380" spans="9:9">
      <c r="I724380" s="33"/>
    </row>
    <row r="724383" spans="9:9">
      <c r="I724383" s="33"/>
    </row>
    <row r="724402" spans="9:9">
      <c r="I724402" s="33"/>
    </row>
    <row r="724412" spans="9:9">
      <c r="I724412" s="33"/>
    </row>
    <row r="724415" spans="9:9">
      <c r="I724415" s="33"/>
    </row>
    <row r="724434" spans="9:9">
      <c r="I724434" s="33"/>
    </row>
    <row r="724444" spans="9:9">
      <c r="I724444" s="33"/>
    </row>
    <row r="724447" spans="9:9">
      <c r="I724447" s="33"/>
    </row>
    <row r="724466" spans="9:9">
      <c r="I724466" s="33"/>
    </row>
    <row r="724476" spans="9:9">
      <c r="I724476" s="33"/>
    </row>
    <row r="724479" spans="9:9">
      <c r="I724479" s="33"/>
    </row>
    <row r="724498" spans="9:9">
      <c r="I724498" s="33"/>
    </row>
    <row r="724508" spans="9:9">
      <c r="I724508" s="33"/>
    </row>
    <row r="724511" spans="9:9">
      <c r="I724511" s="33"/>
    </row>
    <row r="724530" spans="9:9">
      <c r="I724530" s="33"/>
    </row>
    <row r="724540" spans="9:9">
      <c r="I724540" s="33"/>
    </row>
    <row r="724543" spans="9:9">
      <c r="I724543" s="33"/>
    </row>
    <row r="724562" spans="9:9">
      <c r="I724562" s="33"/>
    </row>
    <row r="724572" spans="9:9">
      <c r="I724572" s="33"/>
    </row>
    <row r="724575" spans="9:9">
      <c r="I724575" s="33"/>
    </row>
    <row r="724594" spans="9:9">
      <c r="I724594" s="33"/>
    </row>
    <row r="724604" spans="9:9">
      <c r="I724604" s="33"/>
    </row>
    <row r="724607" spans="9:9">
      <c r="I724607" s="33"/>
    </row>
    <row r="724626" spans="9:9">
      <c r="I724626" s="33"/>
    </row>
    <row r="724636" spans="9:9">
      <c r="I724636" s="33"/>
    </row>
    <row r="724639" spans="9:9">
      <c r="I724639" s="33"/>
    </row>
    <row r="724658" spans="9:9">
      <c r="I724658" s="33"/>
    </row>
    <row r="724668" spans="9:9">
      <c r="I724668" s="33"/>
    </row>
    <row r="724671" spans="9:9">
      <c r="I724671" s="33"/>
    </row>
    <row r="724690" spans="9:9">
      <c r="I724690" s="33"/>
    </row>
    <row r="724700" spans="9:9">
      <c r="I724700" s="33"/>
    </row>
    <row r="724703" spans="9:9">
      <c r="I724703" s="33"/>
    </row>
    <row r="724722" spans="9:9">
      <c r="I724722" s="33"/>
    </row>
    <row r="724732" spans="9:9">
      <c r="I724732" s="33"/>
    </row>
    <row r="724735" spans="9:9">
      <c r="I724735" s="33"/>
    </row>
    <row r="724754" spans="9:9">
      <c r="I724754" s="33"/>
    </row>
    <row r="724764" spans="9:9">
      <c r="I724764" s="33"/>
    </row>
    <row r="724767" spans="9:9">
      <c r="I724767" s="33"/>
    </row>
    <row r="724786" spans="9:9">
      <c r="I724786" s="33"/>
    </row>
    <row r="724796" spans="9:9">
      <c r="I724796" s="33"/>
    </row>
    <row r="724799" spans="9:9">
      <c r="I724799" s="33"/>
    </row>
    <row r="724818" spans="9:9">
      <c r="I724818" s="33"/>
    </row>
    <row r="724828" spans="9:9">
      <c r="I724828" s="33"/>
    </row>
    <row r="724831" spans="9:9">
      <c r="I724831" s="33"/>
    </row>
    <row r="724850" spans="9:9">
      <c r="I724850" s="33"/>
    </row>
    <row r="724860" spans="9:9">
      <c r="I724860" s="33"/>
    </row>
    <row r="724863" spans="9:9">
      <c r="I724863" s="33"/>
    </row>
    <row r="724882" spans="9:9">
      <c r="I724882" s="33"/>
    </row>
    <row r="724892" spans="9:9">
      <c r="I724892" s="33"/>
    </row>
    <row r="724895" spans="9:9">
      <c r="I724895" s="33"/>
    </row>
    <row r="724914" spans="9:9">
      <c r="I724914" s="33"/>
    </row>
    <row r="724924" spans="9:9">
      <c r="I724924" s="33"/>
    </row>
    <row r="724927" spans="9:9">
      <c r="I724927" s="33"/>
    </row>
    <row r="724946" spans="9:9">
      <c r="I724946" s="33"/>
    </row>
    <row r="724956" spans="9:9">
      <c r="I724956" s="33"/>
    </row>
    <row r="724959" spans="9:9">
      <c r="I724959" s="33"/>
    </row>
    <row r="724978" spans="9:9">
      <c r="I724978" s="33"/>
    </row>
    <row r="724988" spans="9:9">
      <c r="I724988" s="33"/>
    </row>
    <row r="724991" spans="9:9">
      <c r="I724991" s="33"/>
    </row>
    <row r="725010" spans="9:9">
      <c r="I725010" s="33"/>
    </row>
    <row r="725020" spans="9:9">
      <c r="I725020" s="33"/>
    </row>
    <row r="725023" spans="9:9">
      <c r="I725023" s="33"/>
    </row>
    <row r="725042" spans="9:9">
      <c r="I725042" s="33"/>
    </row>
    <row r="725052" spans="9:9">
      <c r="I725052" s="33"/>
    </row>
    <row r="725055" spans="9:9">
      <c r="I725055" s="33"/>
    </row>
    <row r="725074" spans="9:9">
      <c r="I725074" s="33"/>
    </row>
    <row r="725084" spans="9:9">
      <c r="I725084" s="33"/>
    </row>
    <row r="725087" spans="9:9">
      <c r="I725087" s="33"/>
    </row>
    <row r="725106" spans="9:9">
      <c r="I725106" s="33"/>
    </row>
    <row r="725116" spans="9:9">
      <c r="I725116" s="33"/>
    </row>
    <row r="725119" spans="9:9">
      <c r="I725119" s="33"/>
    </row>
    <row r="725138" spans="9:9">
      <c r="I725138" s="33"/>
    </row>
    <row r="725148" spans="9:9">
      <c r="I725148" s="33"/>
    </row>
    <row r="725151" spans="9:9">
      <c r="I725151" s="33"/>
    </row>
    <row r="725170" spans="9:9">
      <c r="I725170" s="33"/>
    </row>
    <row r="725180" spans="9:9">
      <c r="I725180" s="33"/>
    </row>
    <row r="725183" spans="9:9">
      <c r="I725183" s="33"/>
    </row>
    <row r="725202" spans="9:9">
      <c r="I725202" s="33"/>
    </row>
    <row r="725212" spans="9:9">
      <c r="I725212" s="33"/>
    </row>
    <row r="725215" spans="9:9">
      <c r="I725215" s="33"/>
    </row>
    <row r="725234" spans="9:9">
      <c r="I725234" s="33"/>
    </row>
    <row r="725244" spans="9:9">
      <c r="I725244" s="33"/>
    </row>
    <row r="725247" spans="9:9">
      <c r="I725247" s="33"/>
    </row>
    <row r="725266" spans="9:9">
      <c r="I725266" s="33"/>
    </row>
    <row r="725276" spans="9:9">
      <c r="I725276" s="33"/>
    </row>
    <row r="725279" spans="9:9">
      <c r="I725279" s="33"/>
    </row>
    <row r="725298" spans="9:9">
      <c r="I725298" s="33"/>
    </row>
    <row r="725308" spans="9:9">
      <c r="I725308" s="33"/>
    </row>
    <row r="725311" spans="9:9">
      <c r="I725311" s="33"/>
    </row>
    <row r="725330" spans="9:9">
      <c r="I725330" s="33"/>
    </row>
    <row r="725340" spans="9:9">
      <c r="I725340" s="33"/>
    </row>
    <row r="725343" spans="9:9">
      <c r="I725343" s="33"/>
    </row>
    <row r="725362" spans="9:9">
      <c r="I725362" s="33"/>
    </row>
    <row r="725372" spans="9:9">
      <c r="I725372" s="33"/>
    </row>
    <row r="725375" spans="9:9">
      <c r="I725375" s="33"/>
    </row>
    <row r="725394" spans="9:9">
      <c r="I725394" s="33"/>
    </row>
    <row r="725404" spans="9:9">
      <c r="I725404" s="33"/>
    </row>
    <row r="725407" spans="9:9">
      <c r="I725407" s="33"/>
    </row>
    <row r="725426" spans="9:9">
      <c r="I725426" s="33"/>
    </row>
    <row r="725436" spans="9:9">
      <c r="I725436" s="33"/>
    </row>
    <row r="725439" spans="9:9">
      <c r="I725439" s="33"/>
    </row>
    <row r="725458" spans="9:9">
      <c r="I725458" s="33"/>
    </row>
    <row r="725468" spans="9:9">
      <c r="I725468" s="33"/>
    </row>
    <row r="725471" spans="9:9">
      <c r="I725471" s="33"/>
    </row>
    <row r="725490" spans="9:9">
      <c r="I725490" s="33"/>
    </row>
    <row r="725500" spans="9:9">
      <c r="I725500" s="33"/>
    </row>
    <row r="725503" spans="9:9">
      <c r="I725503" s="33"/>
    </row>
    <row r="725522" spans="9:9">
      <c r="I725522" s="33"/>
    </row>
    <row r="725532" spans="9:9">
      <c r="I725532" s="33"/>
    </row>
    <row r="725535" spans="9:9">
      <c r="I725535" s="33"/>
    </row>
    <row r="725554" spans="9:9">
      <c r="I725554" s="33"/>
    </row>
    <row r="725564" spans="9:9">
      <c r="I725564" s="33"/>
    </row>
    <row r="725567" spans="9:9">
      <c r="I725567" s="33"/>
    </row>
    <row r="725586" spans="9:9">
      <c r="I725586" s="33"/>
    </row>
    <row r="725596" spans="9:9">
      <c r="I725596" s="33"/>
    </row>
    <row r="725599" spans="9:9">
      <c r="I725599" s="33"/>
    </row>
    <row r="725618" spans="9:9">
      <c r="I725618" s="33"/>
    </row>
    <row r="725628" spans="9:9">
      <c r="I725628" s="33"/>
    </row>
    <row r="725631" spans="9:9">
      <c r="I725631" s="33"/>
    </row>
    <row r="725650" spans="9:9">
      <c r="I725650" s="33"/>
    </row>
    <row r="725660" spans="9:9">
      <c r="I725660" s="33"/>
    </row>
    <row r="725663" spans="9:9">
      <c r="I725663" s="33"/>
    </row>
    <row r="725682" spans="9:9">
      <c r="I725682" s="33"/>
    </row>
    <row r="725692" spans="9:9">
      <c r="I725692" s="33"/>
    </row>
    <row r="725695" spans="9:9">
      <c r="I725695" s="33"/>
    </row>
    <row r="725714" spans="9:9">
      <c r="I725714" s="33"/>
    </row>
    <row r="725724" spans="9:9">
      <c r="I725724" s="33"/>
    </row>
    <row r="725727" spans="9:9">
      <c r="I725727" s="33"/>
    </row>
    <row r="725746" spans="9:9">
      <c r="I725746" s="33"/>
    </row>
    <row r="725756" spans="9:9">
      <c r="I725756" s="33"/>
    </row>
    <row r="725759" spans="9:9">
      <c r="I725759" s="33"/>
    </row>
    <row r="725778" spans="9:9">
      <c r="I725778" s="33"/>
    </row>
    <row r="725788" spans="9:9">
      <c r="I725788" s="33"/>
    </row>
    <row r="725791" spans="9:9">
      <c r="I725791" s="33"/>
    </row>
    <row r="725810" spans="9:9">
      <c r="I725810" s="33"/>
    </row>
    <row r="725820" spans="9:9">
      <c r="I725820" s="33"/>
    </row>
    <row r="725823" spans="9:9">
      <c r="I725823" s="33"/>
    </row>
    <row r="725842" spans="9:9">
      <c r="I725842" s="33"/>
    </row>
    <row r="725852" spans="9:9">
      <c r="I725852" s="33"/>
    </row>
    <row r="725855" spans="9:9">
      <c r="I725855" s="33"/>
    </row>
    <row r="725874" spans="9:9">
      <c r="I725874" s="33"/>
    </row>
    <row r="725884" spans="9:9">
      <c r="I725884" s="33"/>
    </row>
    <row r="725887" spans="9:9">
      <c r="I725887" s="33"/>
    </row>
    <row r="725906" spans="9:9">
      <c r="I725906" s="33"/>
    </row>
    <row r="725916" spans="9:9">
      <c r="I725916" s="33"/>
    </row>
    <row r="725919" spans="9:9">
      <c r="I725919" s="33"/>
    </row>
    <row r="725938" spans="9:9">
      <c r="I725938" s="33"/>
    </row>
    <row r="725948" spans="9:9">
      <c r="I725948" s="33"/>
    </row>
    <row r="725951" spans="9:9">
      <c r="I725951" s="33"/>
    </row>
    <row r="725970" spans="9:9">
      <c r="I725970" s="33"/>
    </row>
    <row r="725980" spans="9:9">
      <c r="I725980" s="33"/>
    </row>
    <row r="725983" spans="9:9">
      <c r="I725983" s="33"/>
    </row>
    <row r="726002" spans="9:9">
      <c r="I726002" s="33"/>
    </row>
    <row r="726012" spans="9:9">
      <c r="I726012" s="33"/>
    </row>
    <row r="726015" spans="9:9">
      <c r="I726015" s="33"/>
    </row>
    <row r="726034" spans="9:9">
      <c r="I726034" s="33"/>
    </row>
    <row r="726044" spans="9:9">
      <c r="I726044" s="33"/>
    </row>
    <row r="726047" spans="9:9">
      <c r="I726047" s="33"/>
    </row>
    <row r="726066" spans="9:9">
      <c r="I726066" s="33"/>
    </row>
    <row r="726076" spans="9:9">
      <c r="I726076" s="33"/>
    </row>
    <row r="726079" spans="9:9">
      <c r="I726079" s="33"/>
    </row>
    <row r="726098" spans="9:9">
      <c r="I726098" s="33"/>
    </row>
    <row r="726108" spans="9:9">
      <c r="I726108" s="33"/>
    </row>
    <row r="726111" spans="9:9">
      <c r="I726111" s="33"/>
    </row>
    <row r="726130" spans="9:9">
      <c r="I726130" s="33"/>
    </row>
    <row r="726140" spans="9:9">
      <c r="I726140" s="33"/>
    </row>
    <row r="726143" spans="9:9">
      <c r="I726143" s="33"/>
    </row>
    <row r="726162" spans="9:9">
      <c r="I726162" s="33"/>
    </row>
    <row r="726172" spans="9:9">
      <c r="I726172" s="33"/>
    </row>
    <row r="726175" spans="9:9">
      <c r="I726175" s="33"/>
    </row>
    <row r="726194" spans="9:9">
      <c r="I726194" s="33"/>
    </row>
    <row r="726204" spans="9:9">
      <c r="I726204" s="33"/>
    </row>
    <row r="726207" spans="9:9">
      <c r="I726207" s="33"/>
    </row>
    <row r="726226" spans="9:9">
      <c r="I726226" s="33"/>
    </row>
    <row r="726236" spans="9:9">
      <c r="I726236" s="33"/>
    </row>
    <row r="726239" spans="9:9">
      <c r="I726239" s="33"/>
    </row>
    <row r="726258" spans="9:9">
      <c r="I726258" s="33"/>
    </row>
    <row r="726268" spans="9:9">
      <c r="I726268" s="33"/>
    </row>
    <row r="726271" spans="9:9">
      <c r="I726271" s="33"/>
    </row>
    <row r="726290" spans="9:9">
      <c r="I726290" s="33"/>
    </row>
    <row r="726300" spans="9:9">
      <c r="I726300" s="33"/>
    </row>
    <row r="726303" spans="9:9">
      <c r="I726303" s="33"/>
    </row>
    <row r="726322" spans="9:9">
      <c r="I726322" s="33"/>
    </row>
    <row r="726332" spans="9:9">
      <c r="I726332" s="33"/>
    </row>
    <row r="726335" spans="9:9">
      <c r="I726335" s="33"/>
    </row>
    <row r="726354" spans="9:9">
      <c r="I726354" s="33"/>
    </row>
    <row r="726364" spans="9:9">
      <c r="I726364" s="33"/>
    </row>
    <row r="726367" spans="9:9">
      <c r="I726367" s="33"/>
    </row>
    <row r="726386" spans="9:9">
      <c r="I726386" s="33"/>
    </row>
    <row r="726396" spans="9:9">
      <c r="I726396" s="33"/>
    </row>
    <row r="726399" spans="9:9">
      <c r="I726399" s="33"/>
    </row>
    <row r="726418" spans="9:9">
      <c r="I726418" s="33"/>
    </row>
    <row r="726428" spans="9:9">
      <c r="I726428" s="33"/>
    </row>
    <row r="726431" spans="9:9">
      <c r="I726431" s="33"/>
    </row>
    <row r="726450" spans="9:9">
      <c r="I726450" s="33"/>
    </row>
    <row r="726460" spans="9:9">
      <c r="I726460" s="33"/>
    </row>
    <row r="726463" spans="9:9">
      <c r="I726463" s="33"/>
    </row>
    <row r="726482" spans="9:9">
      <c r="I726482" s="33"/>
    </row>
    <row r="726492" spans="9:9">
      <c r="I726492" s="33"/>
    </row>
    <row r="726495" spans="9:9">
      <c r="I726495" s="33"/>
    </row>
    <row r="726514" spans="9:9">
      <c r="I726514" s="33"/>
    </row>
    <row r="726524" spans="9:9">
      <c r="I726524" s="33"/>
    </row>
    <row r="726527" spans="9:9">
      <c r="I726527" s="33"/>
    </row>
    <row r="726546" spans="9:9">
      <c r="I726546" s="33"/>
    </row>
    <row r="726556" spans="9:9">
      <c r="I726556" s="33"/>
    </row>
    <row r="726559" spans="9:9">
      <c r="I726559" s="33"/>
    </row>
    <row r="726578" spans="9:9">
      <c r="I726578" s="33"/>
    </row>
    <row r="726588" spans="9:9">
      <c r="I726588" s="33"/>
    </row>
    <row r="726591" spans="9:9">
      <c r="I726591" s="33"/>
    </row>
    <row r="726610" spans="9:9">
      <c r="I726610" s="33"/>
    </row>
    <row r="726620" spans="9:9">
      <c r="I726620" s="33"/>
    </row>
    <row r="726623" spans="9:9">
      <c r="I726623" s="33"/>
    </row>
    <row r="726642" spans="9:9">
      <c r="I726642" s="33"/>
    </row>
    <row r="726652" spans="9:9">
      <c r="I726652" s="33"/>
    </row>
    <row r="726655" spans="9:9">
      <c r="I726655" s="33"/>
    </row>
    <row r="726674" spans="9:9">
      <c r="I726674" s="33"/>
    </row>
    <row r="726684" spans="9:9">
      <c r="I726684" s="33"/>
    </row>
    <row r="726687" spans="9:9">
      <c r="I726687" s="33"/>
    </row>
    <row r="726706" spans="9:9">
      <c r="I726706" s="33"/>
    </row>
    <row r="726716" spans="9:9">
      <c r="I726716" s="33"/>
    </row>
    <row r="726719" spans="9:9">
      <c r="I726719" s="33"/>
    </row>
    <row r="726738" spans="9:9">
      <c r="I726738" s="33"/>
    </row>
    <row r="726748" spans="9:9">
      <c r="I726748" s="33"/>
    </row>
    <row r="726751" spans="9:9">
      <c r="I726751" s="33"/>
    </row>
    <row r="726770" spans="9:9">
      <c r="I726770" s="33"/>
    </row>
    <row r="726780" spans="9:9">
      <c r="I726780" s="33"/>
    </row>
    <row r="726783" spans="9:9">
      <c r="I726783" s="33"/>
    </row>
    <row r="726802" spans="9:9">
      <c r="I726802" s="33"/>
    </row>
    <row r="726812" spans="9:9">
      <c r="I726812" s="33"/>
    </row>
    <row r="726815" spans="9:9">
      <c r="I726815" s="33"/>
    </row>
    <row r="726834" spans="9:9">
      <c r="I726834" s="33"/>
    </row>
    <row r="726844" spans="9:9">
      <c r="I726844" s="33"/>
    </row>
    <row r="726847" spans="9:9">
      <c r="I726847" s="33"/>
    </row>
    <row r="726866" spans="9:9">
      <c r="I726866" s="33"/>
    </row>
    <row r="726876" spans="9:9">
      <c r="I726876" s="33"/>
    </row>
    <row r="726879" spans="9:9">
      <c r="I726879" s="33"/>
    </row>
    <row r="726898" spans="9:9">
      <c r="I726898" s="33"/>
    </row>
    <row r="726908" spans="9:9">
      <c r="I726908" s="33"/>
    </row>
    <row r="726911" spans="9:9">
      <c r="I726911" s="33"/>
    </row>
    <row r="726930" spans="9:9">
      <c r="I726930" s="33"/>
    </row>
    <row r="726940" spans="9:9">
      <c r="I726940" s="33"/>
    </row>
    <row r="726943" spans="9:9">
      <c r="I726943" s="33"/>
    </row>
    <row r="726962" spans="9:9">
      <c r="I726962" s="33"/>
    </row>
    <row r="726972" spans="9:9">
      <c r="I726972" s="33"/>
    </row>
    <row r="726975" spans="9:9">
      <c r="I726975" s="33"/>
    </row>
    <row r="726994" spans="9:9">
      <c r="I726994" s="33"/>
    </row>
    <row r="727004" spans="9:9">
      <c r="I727004" s="33"/>
    </row>
    <row r="727007" spans="9:9">
      <c r="I727007" s="33"/>
    </row>
    <row r="727026" spans="9:9">
      <c r="I727026" s="33"/>
    </row>
    <row r="727036" spans="9:9">
      <c r="I727036" s="33"/>
    </row>
    <row r="727039" spans="9:9">
      <c r="I727039" s="33"/>
    </row>
    <row r="727058" spans="9:9">
      <c r="I727058" s="33"/>
    </row>
    <row r="727068" spans="9:9">
      <c r="I727068" s="33"/>
    </row>
    <row r="727071" spans="9:9">
      <c r="I727071" s="33"/>
    </row>
    <row r="727090" spans="9:9">
      <c r="I727090" s="33"/>
    </row>
    <row r="727100" spans="9:9">
      <c r="I727100" s="33"/>
    </row>
    <row r="727103" spans="9:9">
      <c r="I727103" s="33"/>
    </row>
    <row r="727122" spans="9:9">
      <c r="I727122" s="33"/>
    </row>
    <row r="727132" spans="9:9">
      <c r="I727132" s="33"/>
    </row>
    <row r="727135" spans="9:9">
      <c r="I727135" s="33"/>
    </row>
    <row r="727154" spans="9:9">
      <c r="I727154" s="33"/>
    </row>
    <row r="727164" spans="9:9">
      <c r="I727164" s="33"/>
    </row>
    <row r="727167" spans="9:9">
      <c r="I727167" s="33"/>
    </row>
    <row r="727186" spans="9:9">
      <c r="I727186" s="33"/>
    </row>
    <row r="727196" spans="9:9">
      <c r="I727196" s="33"/>
    </row>
    <row r="727199" spans="9:9">
      <c r="I727199" s="33"/>
    </row>
    <row r="727218" spans="9:9">
      <c r="I727218" s="33"/>
    </row>
    <row r="727228" spans="9:9">
      <c r="I727228" s="33"/>
    </row>
    <row r="727231" spans="9:9">
      <c r="I727231" s="33"/>
    </row>
    <row r="727250" spans="9:9">
      <c r="I727250" s="33"/>
    </row>
    <row r="727260" spans="9:9">
      <c r="I727260" s="33"/>
    </row>
    <row r="727263" spans="9:9">
      <c r="I727263" s="33"/>
    </row>
    <row r="727282" spans="9:9">
      <c r="I727282" s="33"/>
    </row>
    <row r="727292" spans="9:9">
      <c r="I727292" s="33"/>
    </row>
    <row r="727295" spans="9:9">
      <c r="I727295" s="33"/>
    </row>
    <row r="727314" spans="9:9">
      <c r="I727314" s="33"/>
    </row>
    <row r="727324" spans="9:9">
      <c r="I727324" s="33"/>
    </row>
    <row r="727327" spans="9:9">
      <c r="I727327" s="33"/>
    </row>
    <row r="727346" spans="9:9">
      <c r="I727346" s="33"/>
    </row>
    <row r="727356" spans="9:9">
      <c r="I727356" s="33"/>
    </row>
    <row r="727359" spans="9:9">
      <c r="I727359" s="33"/>
    </row>
    <row r="727378" spans="9:9">
      <c r="I727378" s="33"/>
    </row>
    <row r="727388" spans="9:9">
      <c r="I727388" s="33"/>
    </row>
    <row r="727391" spans="9:9">
      <c r="I727391" s="33"/>
    </row>
    <row r="727410" spans="9:9">
      <c r="I727410" s="33"/>
    </row>
    <row r="727420" spans="9:9">
      <c r="I727420" s="33"/>
    </row>
    <row r="727423" spans="9:9">
      <c r="I727423" s="33"/>
    </row>
    <row r="727442" spans="9:9">
      <c r="I727442" s="33"/>
    </row>
    <row r="727452" spans="9:9">
      <c r="I727452" s="33"/>
    </row>
    <row r="727455" spans="9:9">
      <c r="I727455" s="33"/>
    </row>
    <row r="727474" spans="9:9">
      <c r="I727474" s="33"/>
    </row>
    <row r="727484" spans="9:9">
      <c r="I727484" s="33"/>
    </row>
    <row r="727487" spans="9:9">
      <c r="I727487" s="33"/>
    </row>
    <row r="727506" spans="9:9">
      <c r="I727506" s="33"/>
    </row>
    <row r="727516" spans="9:9">
      <c r="I727516" s="33"/>
    </row>
    <row r="727519" spans="9:9">
      <c r="I727519" s="33"/>
    </row>
    <row r="727538" spans="9:9">
      <c r="I727538" s="33"/>
    </row>
    <row r="727548" spans="9:9">
      <c r="I727548" s="33"/>
    </row>
    <row r="727551" spans="9:9">
      <c r="I727551" s="33"/>
    </row>
    <row r="727570" spans="9:9">
      <c r="I727570" s="33"/>
    </row>
    <row r="727580" spans="9:9">
      <c r="I727580" s="33"/>
    </row>
    <row r="727583" spans="9:9">
      <c r="I727583" s="33"/>
    </row>
    <row r="727602" spans="9:9">
      <c r="I727602" s="33"/>
    </row>
    <row r="727612" spans="9:9">
      <c r="I727612" s="33"/>
    </row>
    <row r="727615" spans="9:9">
      <c r="I727615" s="33"/>
    </row>
    <row r="727634" spans="9:9">
      <c r="I727634" s="33"/>
    </row>
    <row r="727644" spans="9:9">
      <c r="I727644" s="33"/>
    </row>
    <row r="727647" spans="9:9">
      <c r="I727647" s="33"/>
    </row>
    <row r="727666" spans="9:9">
      <c r="I727666" s="33"/>
    </row>
    <row r="727676" spans="9:9">
      <c r="I727676" s="33"/>
    </row>
    <row r="727679" spans="9:9">
      <c r="I727679" s="33"/>
    </row>
    <row r="727698" spans="9:9">
      <c r="I727698" s="33"/>
    </row>
    <row r="727708" spans="9:9">
      <c r="I727708" s="33"/>
    </row>
    <row r="727711" spans="9:9">
      <c r="I727711" s="33"/>
    </row>
    <row r="727730" spans="9:9">
      <c r="I727730" s="33"/>
    </row>
    <row r="727740" spans="9:9">
      <c r="I727740" s="33"/>
    </row>
    <row r="727743" spans="9:9">
      <c r="I727743" s="33"/>
    </row>
    <row r="727762" spans="9:9">
      <c r="I727762" s="33"/>
    </row>
    <row r="727772" spans="9:9">
      <c r="I727772" s="33"/>
    </row>
    <row r="727775" spans="9:9">
      <c r="I727775" s="33"/>
    </row>
    <row r="727794" spans="9:9">
      <c r="I727794" s="33"/>
    </row>
    <row r="727804" spans="9:9">
      <c r="I727804" s="33"/>
    </row>
    <row r="727807" spans="9:9">
      <c r="I727807" s="33"/>
    </row>
    <row r="727826" spans="9:9">
      <c r="I727826" s="33"/>
    </row>
    <row r="727836" spans="9:9">
      <c r="I727836" s="33"/>
    </row>
    <row r="727839" spans="9:9">
      <c r="I727839" s="33"/>
    </row>
    <row r="727858" spans="9:9">
      <c r="I727858" s="33"/>
    </row>
    <row r="727868" spans="9:9">
      <c r="I727868" s="33"/>
    </row>
    <row r="727871" spans="9:9">
      <c r="I727871" s="33"/>
    </row>
    <row r="727890" spans="9:9">
      <c r="I727890" s="33"/>
    </row>
    <row r="727900" spans="9:9">
      <c r="I727900" s="33"/>
    </row>
    <row r="727903" spans="9:9">
      <c r="I727903" s="33"/>
    </row>
    <row r="727922" spans="9:9">
      <c r="I727922" s="33"/>
    </row>
    <row r="727932" spans="9:9">
      <c r="I727932" s="33"/>
    </row>
    <row r="727935" spans="9:9">
      <c r="I727935" s="33"/>
    </row>
    <row r="727954" spans="9:9">
      <c r="I727954" s="33"/>
    </row>
    <row r="727964" spans="9:9">
      <c r="I727964" s="33"/>
    </row>
    <row r="727967" spans="9:9">
      <c r="I727967" s="33"/>
    </row>
    <row r="727986" spans="9:9">
      <c r="I727986" s="33"/>
    </row>
    <row r="727996" spans="9:9">
      <c r="I727996" s="33"/>
    </row>
    <row r="727999" spans="9:9">
      <c r="I727999" s="33"/>
    </row>
    <row r="728018" spans="9:9">
      <c r="I728018" s="33"/>
    </row>
    <row r="728028" spans="9:9">
      <c r="I728028" s="33"/>
    </row>
    <row r="728031" spans="9:9">
      <c r="I728031" s="33"/>
    </row>
    <row r="728050" spans="9:9">
      <c r="I728050" s="33"/>
    </row>
    <row r="728060" spans="9:9">
      <c r="I728060" s="33"/>
    </row>
    <row r="728063" spans="9:9">
      <c r="I728063" s="33"/>
    </row>
    <row r="728082" spans="9:9">
      <c r="I728082" s="33"/>
    </row>
    <row r="728092" spans="9:9">
      <c r="I728092" s="33"/>
    </row>
    <row r="728095" spans="9:9">
      <c r="I728095" s="33"/>
    </row>
    <row r="728114" spans="9:9">
      <c r="I728114" s="33"/>
    </row>
    <row r="728124" spans="9:9">
      <c r="I728124" s="33"/>
    </row>
    <row r="728127" spans="9:9">
      <c r="I728127" s="33"/>
    </row>
    <row r="728146" spans="9:9">
      <c r="I728146" s="33"/>
    </row>
    <row r="728156" spans="9:9">
      <c r="I728156" s="33"/>
    </row>
    <row r="728159" spans="9:9">
      <c r="I728159" s="33"/>
    </row>
    <row r="728178" spans="9:9">
      <c r="I728178" s="33"/>
    </row>
    <row r="728188" spans="9:9">
      <c r="I728188" s="33"/>
    </row>
    <row r="728191" spans="9:9">
      <c r="I728191" s="33"/>
    </row>
    <row r="728210" spans="9:9">
      <c r="I728210" s="33"/>
    </row>
    <row r="728220" spans="9:9">
      <c r="I728220" s="33"/>
    </row>
    <row r="728223" spans="9:9">
      <c r="I728223" s="33"/>
    </row>
    <row r="728242" spans="9:9">
      <c r="I728242" s="33"/>
    </row>
    <row r="728252" spans="9:9">
      <c r="I728252" s="33"/>
    </row>
    <row r="728255" spans="9:9">
      <c r="I728255" s="33"/>
    </row>
    <row r="728274" spans="9:9">
      <c r="I728274" s="33"/>
    </row>
    <row r="728284" spans="9:9">
      <c r="I728284" s="33"/>
    </row>
    <row r="728287" spans="9:9">
      <c r="I728287" s="33"/>
    </row>
    <row r="728306" spans="9:9">
      <c r="I728306" s="33"/>
    </row>
    <row r="728316" spans="9:9">
      <c r="I728316" s="33"/>
    </row>
    <row r="728319" spans="9:9">
      <c r="I728319" s="33"/>
    </row>
    <row r="728338" spans="9:9">
      <c r="I728338" s="33"/>
    </row>
    <row r="728348" spans="9:9">
      <c r="I728348" s="33"/>
    </row>
    <row r="728351" spans="9:9">
      <c r="I728351" s="33"/>
    </row>
    <row r="728370" spans="9:9">
      <c r="I728370" s="33"/>
    </row>
    <row r="728380" spans="9:9">
      <c r="I728380" s="33"/>
    </row>
    <row r="728383" spans="9:9">
      <c r="I728383" s="33"/>
    </row>
    <row r="728402" spans="9:9">
      <c r="I728402" s="33"/>
    </row>
    <row r="728412" spans="9:9">
      <c r="I728412" s="33"/>
    </row>
    <row r="728415" spans="9:9">
      <c r="I728415" s="33"/>
    </row>
    <row r="728434" spans="9:9">
      <c r="I728434" s="33"/>
    </row>
    <row r="728444" spans="9:9">
      <c r="I728444" s="33"/>
    </row>
    <row r="728447" spans="9:9">
      <c r="I728447" s="33"/>
    </row>
    <row r="728466" spans="9:9">
      <c r="I728466" s="33"/>
    </row>
    <row r="728476" spans="9:9">
      <c r="I728476" s="33"/>
    </row>
    <row r="728479" spans="9:9">
      <c r="I728479" s="33"/>
    </row>
    <row r="728498" spans="9:9">
      <c r="I728498" s="33"/>
    </row>
    <row r="728508" spans="9:9">
      <c r="I728508" s="33"/>
    </row>
    <row r="728511" spans="9:9">
      <c r="I728511" s="33"/>
    </row>
    <row r="728530" spans="9:9">
      <c r="I728530" s="33"/>
    </row>
    <row r="728540" spans="9:9">
      <c r="I728540" s="33"/>
    </row>
    <row r="728543" spans="9:9">
      <c r="I728543" s="33"/>
    </row>
    <row r="728562" spans="9:9">
      <c r="I728562" s="33"/>
    </row>
    <row r="728572" spans="9:9">
      <c r="I728572" s="33"/>
    </row>
    <row r="728575" spans="9:9">
      <c r="I728575" s="33"/>
    </row>
    <row r="728594" spans="9:9">
      <c r="I728594" s="33"/>
    </row>
    <row r="728604" spans="9:9">
      <c r="I728604" s="33"/>
    </row>
    <row r="728607" spans="9:9">
      <c r="I728607" s="33"/>
    </row>
    <row r="728626" spans="9:9">
      <c r="I728626" s="33"/>
    </row>
    <row r="728636" spans="9:9">
      <c r="I728636" s="33"/>
    </row>
    <row r="728639" spans="9:9">
      <c r="I728639" s="33"/>
    </row>
    <row r="728658" spans="9:9">
      <c r="I728658" s="33"/>
    </row>
    <row r="728668" spans="9:9">
      <c r="I728668" s="33"/>
    </row>
    <row r="728671" spans="9:9">
      <c r="I728671" s="33"/>
    </row>
    <row r="728690" spans="9:9">
      <c r="I728690" s="33"/>
    </row>
    <row r="728700" spans="9:9">
      <c r="I728700" s="33"/>
    </row>
    <row r="728703" spans="9:9">
      <c r="I728703" s="33"/>
    </row>
    <row r="728722" spans="9:9">
      <c r="I728722" s="33"/>
    </row>
    <row r="728732" spans="9:9">
      <c r="I728732" s="33"/>
    </row>
    <row r="728735" spans="9:9">
      <c r="I728735" s="33"/>
    </row>
    <row r="728754" spans="9:9">
      <c r="I728754" s="33"/>
    </row>
    <row r="728764" spans="9:9">
      <c r="I728764" s="33"/>
    </row>
    <row r="728767" spans="9:9">
      <c r="I728767" s="33"/>
    </row>
    <row r="728786" spans="9:9">
      <c r="I728786" s="33"/>
    </row>
    <row r="728796" spans="9:9">
      <c r="I728796" s="33"/>
    </row>
    <row r="728799" spans="9:9">
      <c r="I728799" s="33"/>
    </row>
    <row r="728818" spans="9:9">
      <c r="I728818" s="33"/>
    </row>
    <row r="728828" spans="9:9">
      <c r="I728828" s="33"/>
    </row>
    <row r="728831" spans="9:9">
      <c r="I728831" s="33"/>
    </row>
    <row r="728850" spans="9:9">
      <c r="I728850" s="33"/>
    </row>
    <row r="728860" spans="9:9">
      <c r="I728860" s="33"/>
    </row>
    <row r="728863" spans="9:9">
      <c r="I728863" s="33"/>
    </row>
    <row r="728882" spans="9:9">
      <c r="I728882" s="33"/>
    </row>
    <row r="728892" spans="9:9">
      <c r="I728892" s="33"/>
    </row>
    <row r="728895" spans="9:9">
      <c r="I728895" s="33"/>
    </row>
    <row r="728914" spans="9:9">
      <c r="I728914" s="33"/>
    </row>
    <row r="728924" spans="9:9">
      <c r="I728924" s="33"/>
    </row>
    <row r="728927" spans="9:9">
      <c r="I728927" s="33"/>
    </row>
    <row r="728946" spans="9:9">
      <c r="I728946" s="33"/>
    </row>
    <row r="728956" spans="9:9">
      <c r="I728956" s="33"/>
    </row>
    <row r="728959" spans="9:9">
      <c r="I728959" s="33"/>
    </row>
    <row r="728978" spans="9:9">
      <c r="I728978" s="33"/>
    </row>
    <row r="728988" spans="9:9">
      <c r="I728988" s="33"/>
    </row>
    <row r="728991" spans="9:9">
      <c r="I728991" s="33"/>
    </row>
    <row r="729010" spans="9:9">
      <c r="I729010" s="33"/>
    </row>
    <row r="729020" spans="9:9">
      <c r="I729020" s="33"/>
    </row>
    <row r="729023" spans="9:9">
      <c r="I729023" s="33"/>
    </row>
    <row r="729042" spans="9:9">
      <c r="I729042" s="33"/>
    </row>
    <row r="729052" spans="9:9">
      <c r="I729052" s="33"/>
    </row>
    <row r="729055" spans="9:9">
      <c r="I729055" s="33"/>
    </row>
    <row r="729074" spans="9:9">
      <c r="I729074" s="33"/>
    </row>
    <row r="729084" spans="9:9">
      <c r="I729084" s="33"/>
    </row>
    <row r="729087" spans="9:9">
      <c r="I729087" s="33"/>
    </row>
    <row r="729106" spans="9:9">
      <c r="I729106" s="33"/>
    </row>
    <row r="729116" spans="9:9">
      <c r="I729116" s="33"/>
    </row>
    <row r="729119" spans="9:9">
      <c r="I729119" s="33"/>
    </row>
    <row r="729138" spans="9:9">
      <c r="I729138" s="33"/>
    </row>
    <row r="729148" spans="9:9">
      <c r="I729148" s="33"/>
    </row>
    <row r="729151" spans="9:9">
      <c r="I729151" s="33"/>
    </row>
    <row r="729170" spans="9:9">
      <c r="I729170" s="33"/>
    </row>
    <row r="729180" spans="9:9">
      <c r="I729180" s="33"/>
    </row>
    <row r="729183" spans="9:9">
      <c r="I729183" s="33"/>
    </row>
    <row r="729202" spans="9:9">
      <c r="I729202" s="33"/>
    </row>
    <row r="729212" spans="9:9">
      <c r="I729212" s="33"/>
    </row>
    <row r="729215" spans="9:9">
      <c r="I729215" s="33"/>
    </row>
    <row r="729234" spans="9:9">
      <c r="I729234" s="33"/>
    </row>
    <row r="729244" spans="9:9">
      <c r="I729244" s="33"/>
    </row>
    <row r="729247" spans="9:9">
      <c r="I729247" s="33"/>
    </row>
    <row r="729266" spans="9:9">
      <c r="I729266" s="33"/>
    </row>
    <row r="729276" spans="9:9">
      <c r="I729276" s="33"/>
    </row>
    <row r="729279" spans="9:9">
      <c r="I729279" s="33"/>
    </row>
    <row r="729298" spans="9:9">
      <c r="I729298" s="33"/>
    </row>
    <row r="729308" spans="9:9">
      <c r="I729308" s="33"/>
    </row>
    <row r="729311" spans="9:9">
      <c r="I729311" s="33"/>
    </row>
    <row r="729330" spans="9:9">
      <c r="I729330" s="33"/>
    </row>
    <row r="729340" spans="9:9">
      <c r="I729340" s="33"/>
    </row>
    <row r="729343" spans="9:9">
      <c r="I729343" s="33"/>
    </row>
    <row r="729362" spans="9:9">
      <c r="I729362" s="33"/>
    </row>
    <row r="729372" spans="9:9">
      <c r="I729372" s="33"/>
    </row>
    <row r="729375" spans="9:9">
      <c r="I729375" s="33"/>
    </row>
    <row r="729394" spans="9:9">
      <c r="I729394" s="33"/>
    </row>
    <row r="729404" spans="9:9">
      <c r="I729404" s="33"/>
    </row>
    <row r="729407" spans="9:9">
      <c r="I729407" s="33"/>
    </row>
    <row r="729426" spans="9:9">
      <c r="I729426" s="33"/>
    </row>
    <row r="729436" spans="9:9">
      <c r="I729436" s="33"/>
    </row>
    <row r="729439" spans="9:9">
      <c r="I729439" s="33"/>
    </row>
    <row r="729458" spans="9:9">
      <c r="I729458" s="33"/>
    </row>
    <row r="729468" spans="9:9">
      <c r="I729468" s="33"/>
    </row>
    <row r="729471" spans="9:9">
      <c r="I729471" s="33"/>
    </row>
    <row r="729490" spans="9:9">
      <c r="I729490" s="33"/>
    </row>
    <row r="729500" spans="9:9">
      <c r="I729500" s="33"/>
    </row>
    <row r="729503" spans="9:9">
      <c r="I729503" s="33"/>
    </row>
    <row r="729522" spans="9:9">
      <c r="I729522" s="33"/>
    </row>
    <row r="729532" spans="9:9">
      <c r="I729532" s="33"/>
    </row>
    <row r="729535" spans="9:9">
      <c r="I729535" s="33"/>
    </row>
    <row r="729554" spans="9:9">
      <c r="I729554" s="33"/>
    </row>
    <row r="729564" spans="9:9">
      <c r="I729564" s="33"/>
    </row>
    <row r="729567" spans="9:9">
      <c r="I729567" s="33"/>
    </row>
    <row r="729586" spans="9:9">
      <c r="I729586" s="33"/>
    </row>
    <row r="729596" spans="9:9">
      <c r="I729596" s="33"/>
    </row>
    <row r="729599" spans="9:9">
      <c r="I729599" s="33"/>
    </row>
    <row r="729618" spans="9:9">
      <c r="I729618" s="33"/>
    </row>
    <row r="729628" spans="9:9">
      <c r="I729628" s="33"/>
    </row>
    <row r="729631" spans="9:9">
      <c r="I729631" s="33"/>
    </row>
    <row r="729650" spans="9:9">
      <c r="I729650" s="33"/>
    </row>
    <row r="729660" spans="9:9">
      <c r="I729660" s="33"/>
    </row>
    <row r="729663" spans="9:9">
      <c r="I729663" s="33"/>
    </row>
    <row r="729682" spans="9:9">
      <c r="I729682" s="33"/>
    </row>
    <row r="729692" spans="9:9">
      <c r="I729692" s="33"/>
    </row>
    <row r="729695" spans="9:9">
      <c r="I729695" s="33"/>
    </row>
    <row r="729714" spans="9:9">
      <c r="I729714" s="33"/>
    </row>
    <row r="729724" spans="9:9">
      <c r="I729724" s="33"/>
    </row>
    <row r="729727" spans="9:9">
      <c r="I729727" s="33"/>
    </row>
    <row r="729746" spans="9:9">
      <c r="I729746" s="33"/>
    </row>
    <row r="729756" spans="9:9">
      <c r="I729756" s="33"/>
    </row>
    <row r="729759" spans="9:9">
      <c r="I729759" s="33"/>
    </row>
    <row r="729778" spans="9:9">
      <c r="I729778" s="33"/>
    </row>
    <row r="729788" spans="9:9">
      <c r="I729788" s="33"/>
    </row>
    <row r="729791" spans="9:9">
      <c r="I729791" s="33"/>
    </row>
    <row r="729810" spans="9:9">
      <c r="I729810" s="33"/>
    </row>
    <row r="729820" spans="9:9">
      <c r="I729820" s="33"/>
    </row>
    <row r="729823" spans="9:9">
      <c r="I729823" s="33"/>
    </row>
    <row r="729842" spans="9:9">
      <c r="I729842" s="33"/>
    </row>
    <row r="729852" spans="9:9">
      <c r="I729852" s="33"/>
    </row>
    <row r="729855" spans="9:9">
      <c r="I729855" s="33"/>
    </row>
    <row r="729874" spans="9:9">
      <c r="I729874" s="33"/>
    </row>
    <row r="729884" spans="9:9">
      <c r="I729884" s="33"/>
    </row>
    <row r="729887" spans="9:9">
      <c r="I729887" s="33"/>
    </row>
    <row r="729906" spans="9:9">
      <c r="I729906" s="33"/>
    </row>
    <row r="729916" spans="9:9">
      <c r="I729916" s="33"/>
    </row>
    <row r="729919" spans="9:9">
      <c r="I729919" s="33"/>
    </row>
    <row r="729938" spans="9:9">
      <c r="I729938" s="33"/>
    </row>
    <row r="729948" spans="9:9">
      <c r="I729948" s="33"/>
    </row>
    <row r="729951" spans="9:9">
      <c r="I729951" s="33"/>
    </row>
    <row r="729970" spans="9:9">
      <c r="I729970" s="33"/>
    </row>
    <row r="729980" spans="9:9">
      <c r="I729980" s="33"/>
    </row>
    <row r="729983" spans="9:9">
      <c r="I729983" s="33"/>
    </row>
    <row r="730002" spans="9:9">
      <c r="I730002" s="33"/>
    </row>
    <row r="730012" spans="9:9">
      <c r="I730012" s="33"/>
    </row>
    <row r="730015" spans="9:9">
      <c r="I730015" s="33"/>
    </row>
    <row r="730034" spans="9:9">
      <c r="I730034" s="33"/>
    </row>
    <row r="730044" spans="9:9">
      <c r="I730044" s="33"/>
    </row>
    <row r="730047" spans="9:9">
      <c r="I730047" s="33"/>
    </row>
    <row r="730066" spans="9:9">
      <c r="I730066" s="33"/>
    </row>
    <row r="730076" spans="9:9">
      <c r="I730076" s="33"/>
    </row>
    <row r="730079" spans="9:9">
      <c r="I730079" s="33"/>
    </row>
    <row r="730098" spans="9:9">
      <c r="I730098" s="33"/>
    </row>
    <row r="730108" spans="9:9">
      <c r="I730108" s="33"/>
    </row>
    <row r="730111" spans="9:9">
      <c r="I730111" s="33"/>
    </row>
    <row r="730130" spans="9:9">
      <c r="I730130" s="33"/>
    </row>
    <row r="730140" spans="9:9">
      <c r="I730140" s="33"/>
    </row>
    <row r="730143" spans="9:9">
      <c r="I730143" s="33"/>
    </row>
    <row r="730162" spans="9:9">
      <c r="I730162" s="33"/>
    </row>
    <row r="730172" spans="9:9">
      <c r="I730172" s="33"/>
    </row>
    <row r="730175" spans="9:9">
      <c r="I730175" s="33"/>
    </row>
    <row r="730194" spans="9:9">
      <c r="I730194" s="33"/>
    </row>
    <row r="730204" spans="9:9">
      <c r="I730204" s="33"/>
    </row>
    <row r="730207" spans="9:9">
      <c r="I730207" s="33"/>
    </row>
    <row r="730226" spans="9:9">
      <c r="I730226" s="33"/>
    </row>
    <row r="730236" spans="9:9">
      <c r="I730236" s="33"/>
    </row>
    <row r="730239" spans="9:9">
      <c r="I730239" s="33"/>
    </row>
    <row r="730258" spans="9:9">
      <c r="I730258" s="33"/>
    </row>
    <row r="730268" spans="9:9">
      <c r="I730268" s="33"/>
    </row>
    <row r="730271" spans="9:9">
      <c r="I730271" s="33"/>
    </row>
    <row r="730290" spans="9:9">
      <c r="I730290" s="33"/>
    </row>
    <row r="730300" spans="9:9">
      <c r="I730300" s="33"/>
    </row>
    <row r="730303" spans="9:9">
      <c r="I730303" s="33"/>
    </row>
    <row r="730322" spans="9:9">
      <c r="I730322" s="33"/>
    </row>
    <row r="730332" spans="9:9">
      <c r="I730332" s="33"/>
    </row>
    <row r="730335" spans="9:9">
      <c r="I730335" s="33"/>
    </row>
    <row r="730354" spans="9:9">
      <c r="I730354" s="33"/>
    </row>
    <row r="730364" spans="9:9">
      <c r="I730364" s="33"/>
    </row>
    <row r="730367" spans="9:9">
      <c r="I730367" s="33"/>
    </row>
    <row r="730386" spans="9:9">
      <c r="I730386" s="33"/>
    </row>
    <row r="730396" spans="9:9">
      <c r="I730396" s="33"/>
    </row>
    <row r="730399" spans="9:9">
      <c r="I730399" s="33"/>
    </row>
    <row r="730418" spans="9:9">
      <c r="I730418" s="33"/>
    </row>
    <row r="730428" spans="9:9">
      <c r="I730428" s="33"/>
    </row>
    <row r="730431" spans="9:9">
      <c r="I730431" s="33"/>
    </row>
    <row r="730450" spans="9:9">
      <c r="I730450" s="33"/>
    </row>
    <row r="730460" spans="9:9">
      <c r="I730460" s="33"/>
    </row>
    <row r="730463" spans="9:9">
      <c r="I730463" s="33"/>
    </row>
    <row r="730482" spans="9:9">
      <c r="I730482" s="33"/>
    </row>
    <row r="730492" spans="9:9">
      <c r="I730492" s="33"/>
    </row>
    <row r="730495" spans="9:9">
      <c r="I730495" s="33"/>
    </row>
    <row r="730514" spans="9:9">
      <c r="I730514" s="33"/>
    </row>
    <row r="730524" spans="9:9">
      <c r="I730524" s="33"/>
    </row>
    <row r="730527" spans="9:9">
      <c r="I730527" s="33"/>
    </row>
    <row r="730546" spans="9:9">
      <c r="I730546" s="33"/>
    </row>
    <row r="730556" spans="9:9">
      <c r="I730556" s="33"/>
    </row>
    <row r="730559" spans="9:9">
      <c r="I730559" s="33"/>
    </row>
    <row r="730578" spans="9:9">
      <c r="I730578" s="33"/>
    </row>
    <row r="730588" spans="9:9">
      <c r="I730588" s="33"/>
    </row>
    <row r="730591" spans="9:9">
      <c r="I730591" s="33"/>
    </row>
    <row r="730610" spans="9:9">
      <c r="I730610" s="33"/>
    </row>
    <row r="730620" spans="9:9">
      <c r="I730620" s="33"/>
    </row>
    <row r="730623" spans="9:9">
      <c r="I730623" s="33"/>
    </row>
    <row r="730642" spans="9:9">
      <c r="I730642" s="33"/>
    </row>
    <row r="730652" spans="9:9">
      <c r="I730652" s="33"/>
    </row>
    <row r="730655" spans="9:9">
      <c r="I730655" s="33"/>
    </row>
    <row r="730674" spans="9:9">
      <c r="I730674" s="33"/>
    </row>
    <row r="730684" spans="9:9">
      <c r="I730684" s="33"/>
    </row>
    <row r="730687" spans="9:9">
      <c r="I730687" s="33"/>
    </row>
    <row r="730706" spans="9:9">
      <c r="I730706" s="33"/>
    </row>
    <row r="730716" spans="9:9">
      <c r="I730716" s="33"/>
    </row>
    <row r="730719" spans="9:9">
      <c r="I730719" s="33"/>
    </row>
    <row r="730738" spans="9:9">
      <c r="I730738" s="33"/>
    </row>
    <row r="730748" spans="9:9">
      <c r="I730748" s="33"/>
    </row>
    <row r="730751" spans="9:9">
      <c r="I730751" s="33"/>
    </row>
    <row r="730770" spans="9:9">
      <c r="I730770" s="33"/>
    </row>
    <row r="730780" spans="9:9">
      <c r="I730780" s="33"/>
    </row>
    <row r="730783" spans="9:9">
      <c r="I730783" s="33"/>
    </row>
    <row r="730802" spans="9:9">
      <c r="I730802" s="33"/>
    </row>
    <row r="730812" spans="9:9">
      <c r="I730812" s="33"/>
    </row>
    <row r="730815" spans="9:9">
      <c r="I730815" s="33"/>
    </row>
    <row r="730834" spans="9:9">
      <c r="I730834" s="33"/>
    </row>
    <row r="730844" spans="9:9">
      <c r="I730844" s="33"/>
    </row>
    <row r="730847" spans="9:9">
      <c r="I730847" s="33"/>
    </row>
    <row r="730866" spans="9:9">
      <c r="I730866" s="33"/>
    </row>
    <row r="730876" spans="9:9">
      <c r="I730876" s="33"/>
    </row>
    <row r="730879" spans="9:9">
      <c r="I730879" s="33"/>
    </row>
    <row r="730898" spans="9:9">
      <c r="I730898" s="33"/>
    </row>
    <row r="730908" spans="9:9">
      <c r="I730908" s="33"/>
    </row>
    <row r="730911" spans="9:9">
      <c r="I730911" s="33"/>
    </row>
    <row r="730930" spans="9:9">
      <c r="I730930" s="33"/>
    </row>
    <row r="730940" spans="9:9">
      <c r="I730940" s="33"/>
    </row>
    <row r="730943" spans="9:9">
      <c r="I730943" s="33"/>
    </row>
    <row r="730962" spans="9:9">
      <c r="I730962" s="33"/>
    </row>
    <row r="730972" spans="9:9">
      <c r="I730972" s="33"/>
    </row>
    <row r="730975" spans="9:9">
      <c r="I730975" s="33"/>
    </row>
    <row r="730994" spans="9:9">
      <c r="I730994" s="33"/>
    </row>
    <row r="731004" spans="9:9">
      <c r="I731004" s="33"/>
    </row>
    <row r="731007" spans="9:9">
      <c r="I731007" s="33"/>
    </row>
    <row r="731026" spans="9:9">
      <c r="I731026" s="33"/>
    </row>
    <row r="731036" spans="9:9">
      <c r="I731036" s="33"/>
    </row>
    <row r="731039" spans="9:9">
      <c r="I731039" s="33"/>
    </row>
    <row r="731058" spans="9:9">
      <c r="I731058" s="33"/>
    </row>
    <row r="731068" spans="9:9">
      <c r="I731068" s="33"/>
    </row>
    <row r="731071" spans="9:9">
      <c r="I731071" s="33"/>
    </row>
    <row r="731090" spans="9:9">
      <c r="I731090" s="33"/>
    </row>
    <row r="731100" spans="9:9">
      <c r="I731100" s="33"/>
    </row>
    <row r="731103" spans="9:9">
      <c r="I731103" s="33"/>
    </row>
    <row r="731122" spans="9:9">
      <c r="I731122" s="33"/>
    </row>
    <row r="731132" spans="9:9">
      <c r="I731132" s="33"/>
    </row>
    <row r="731135" spans="9:9">
      <c r="I731135" s="33"/>
    </row>
    <row r="731154" spans="9:9">
      <c r="I731154" s="33"/>
    </row>
    <row r="731164" spans="9:9">
      <c r="I731164" s="33"/>
    </row>
    <row r="731167" spans="9:9">
      <c r="I731167" s="33"/>
    </row>
    <row r="731186" spans="9:9">
      <c r="I731186" s="33"/>
    </row>
    <row r="731196" spans="9:9">
      <c r="I731196" s="33"/>
    </row>
    <row r="731199" spans="9:9">
      <c r="I731199" s="33"/>
    </row>
    <row r="731218" spans="9:9">
      <c r="I731218" s="33"/>
    </row>
    <row r="731228" spans="9:9">
      <c r="I731228" s="33"/>
    </row>
    <row r="731231" spans="9:9">
      <c r="I731231" s="33"/>
    </row>
    <row r="731250" spans="9:9">
      <c r="I731250" s="33"/>
    </row>
    <row r="731260" spans="9:9">
      <c r="I731260" s="33"/>
    </row>
    <row r="731263" spans="9:9">
      <c r="I731263" s="33"/>
    </row>
    <row r="731282" spans="9:9">
      <c r="I731282" s="33"/>
    </row>
    <row r="731292" spans="9:9">
      <c r="I731292" s="33"/>
    </row>
    <row r="731295" spans="9:9">
      <c r="I731295" s="33"/>
    </row>
    <row r="731314" spans="9:9">
      <c r="I731314" s="33"/>
    </row>
    <row r="731324" spans="9:9">
      <c r="I731324" s="33"/>
    </row>
    <row r="731327" spans="9:9">
      <c r="I731327" s="33"/>
    </row>
    <row r="731346" spans="9:9">
      <c r="I731346" s="33"/>
    </row>
    <row r="731356" spans="9:9">
      <c r="I731356" s="33"/>
    </row>
    <row r="731359" spans="9:9">
      <c r="I731359" s="33"/>
    </row>
    <row r="731378" spans="9:9">
      <c r="I731378" s="33"/>
    </row>
    <row r="731388" spans="9:9">
      <c r="I731388" s="33"/>
    </row>
    <row r="731391" spans="9:9">
      <c r="I731391" s="33"/>
    </row>
    <row r="731410" spans="9:9">
      <c r="I731410" s="33"/>
    </row>
    <row r="731420" spans="9:9">
      <c r="I731420" s="33"/>
    </row>
    <row r="731423" spans="9:9">
      <c r="I731423" s="33"/>
    </row>
    <row r="731442" spans="9:9">
      <c r="I731442" s="33"/>
    </row>
    <row r="731452" spans="9:9">
      <c r="I731452" s="33"/>
    </row>
    <row r="731455" spans="9:9">
      <c r="I731455" s="33"/>
    </row>
    <row r="731474" spans="9:9">
      <c r="I731474" s="33"/>
    </row>
    <row r="731484" spans="9:9">
      <c r="I731484" s="33"/>
    </row>
    <row r="731487" spans="9:9">
      <c r="I731487" s="33"/>
    </row>
    <row r="731506" spans="9:9">
      <c r="I731506" s="33"/>
    </row>
    <row r="731516" spans="9:9">
      <c r="I731516" s="33"/>
    </row>
    <row r="731519" spans="9:9">
      <c r="I731519" s="33"/>
    </row>
    <row r="731538" spans="9:9">
      <c r="I731538" s="33"/>
    </row>
    <row r="731548" spans="9:9">
      <c r="I731548" s="33"/>
    </row>
    <row r="731551" spans="9:9">
      <c r="I731551" s="33"/>
    </row>
    <row r="731570" spans="9:9">
      <c r="I731570" s="33"/>
    </row>
    <row r="731580" spans="9:9">
      <c r="I731580" s="33"/>
    </row>
    <row r="731583" spans="9:9">
      <c r="I731583" s="33"/>
    </row>
    <row r="731602" spans="9:9">
      <c r="I731602" s="33"/>
    </row>
    <row r="731612" spans="9:9">
      <c r="I731612" s="33"/>
    </row>
    <row r="731615" spans="9:9">
      <c r="I731615" s="33"/>
    </row>
    <row r="731634" spans="9:9">
      <c r="I731634" s="33"/>
    </row>
    <row r="731644" spans="9:9">
      <c r="I731644" s="33"/>
    </row>
    <row r="731647" spans="9:9">
      <c r="I731647" s="33"/>
    </row>
    <row r="731666" spans="9:9">
      <c r="I731666" s="33"/>
    </row>
    <row r="731676" spans="9:9">
      <c r="I731676" s="33"/>
    </row>
    <row r="731679" spans="9:9">
      <c r="I731679" s="33"/>
    </row>
    <row r="731698" spans="9:9">
      <c r="I731698" s="33"/>
    </row>
    <row r="731708" spans="9:9">
      <c r="I731708" s="33"/>
    </row>
    <row r="731711" spans="9:9">
      <c r="I731711" s="33"/>
    </row>
    <row r="731730" spans="9:9">
      <c r="I731730" s="33"/>
    </row>
    <row r="731740" spans="9:9">
      <c r="I731740" s="33"/>
    </row>
    <row r="731743" spans="9:9">
      <c r="I731743" s="33"/>
    </row>
    <row r="731762" spans="9:9">
      <c r="I731762" s="33"/>
    </row>
    <row r="731772" spans="9:9">
      <c r="I731772" s="33"/>
    </row>
    <row r="731775" spans="9:9">
      <c r="I731775" s="33"/>
    </row>
    <row r="731794" spans="9:9">
      <c r="I731794" s="33"/>
    </row>
    <row r="731804" spans="9:9">
      <c r="I731804" s="33"/>
    </row>
    <row r="731807" spans="9:9">
      <c r="I731807" s="33"/>
    </row>
    <row r="731826" spans="9:9">
      <c r="I731826" s="33"/>
    </row>
    <row r="731836" spans="9:9">
      <c r="I731836" s="33"/>
    </row>
    <row r="731839" spans="9:9">
      <c r="I731839" s="33"/>
    </row>
    <row r="731858" spans="9:9">
      <c r="I731858" s="33"/>
    </row>
    <row r="731868" spans="9:9">
      <c r="I731868" s="33"/>
    </row>
    <row r="731871" spans="9:9">
      <c r="I731871" s="33"/>
    </row>
    <row r="731890" spans="9:9">
      <c r="I731890" s="33"/>
    </row>
    <row r="731900" spans="9:9">
      <c r="I731900" s="33"/>
    </row>
    <row r="731903" spans="9:9">
      <c r="I731903" s="33"/>
    </row>
    <row r="731922" spans="9:9">
      <c r="I731922" s="33"/>
    </row>
    <row r="731932" spans="9:9">
      <c r="I731932" s="33"/>
    </row>
    <row r="731935" spans="9:9">
      <c r="I731935" s="33"/>
    </row>
    <row r="731954" spans="9:9">
      <c r="I731954" s="33"/>
    </row>
    <row r="731964" spans="9:9">
      <c r="I731964" s="33"/>
    </row>
    <row r="731967" spans="9:9">
      <c r="I731967" s="33"/>
    </row>
    <row r="731986" spans="9:9">
      <c r="I731986" s="33"/>
    </row>
    <row r="731996" spans="9:9">
      <c r="I731996" s="33"/>
    </row>
    <row r="731999" spans="9:9">
      <c r="I731999" s="33"/>
    </row>
    <row r="732018" spans="9:9">
      <c r="I732018" s="33"/>
    </row>
    <row r="732028" spans="9:9">
      <c r="I732028" s="33"/>
    </row>
    <row r="732031" spans="9:9">
      <c r="I732031" s="33"/>
    </row>
    <row r="732050" spans="9:9">
      <c r="I732050" s="33"/>
    </row>
    <row r="732060" spans="9:9">
      <c r="I732060" s="33"/>
    </row>
    <row r="732063" spans="9:9">
      <c r="I732063" s="33"/>
    </row>
    <row r="732082" spans="9:9">
      <c r="I732082" s="33"/>
    </row>
    <row r="732092" spans="9:9">
      <c r="I732092" s="33"/>
    </row>
    <row r="732095" spans="9:9">
      <c r="I732095" s="33"/>
    </row>
    <row r="732114" spans="9:9">
      <c r="I732114" s="33"/>
    </row>
    <row r="732124" spans="9:9">
      <c r="I732124" s="33"/>
    </row>
    <row r="732127" spans="9:9">
      <c r="I732127" s="33"/>
    </row>
    <row r="732146" spans="9:9">
      <c r="I732146" s="33"/>
    </row>
    <row r="732156" spans="9:9">
      <c r="I732156" s="33"/>
    </row>
    <row r="732159" spans="9:9">
      <c r="I732159" s="33"/>
    </row>
    <row r="732178" spans="9:9">
      <c r="I732178" s="33"/>
    </row>
    <row r="732188" spans="9:9">
      <c r="I732188" s="33"/>
    </row>
    <row r="732191" spans="9:9">
      <c r="I732191" s="33"/>
    </row>
    <row r="732210" spans="9:9">
      <c r="I732210" s="33"/>
    </row>
    <row r="732220" spans="9:9">
      <c r="I732220" s="33"/>
    </row>
    <row r="732223" spans="9:9">
      <c r="I732223" s="33"/>
    </row>
    <row r="732242" spans="9:9">
      <c r="I732242" s="33"/>
    </row>
    <row r="732252" spans="9:9">
      <c r="I732252" s="33"/>
    </row>
    <row r="732255" spans="9:9">
      <c r="I732255" s="33"/>
    </row>
    <row r="732274" spans="9:9">
      <c r="I732274" s="33"/>
    </row>
    <row r="732284" spans="9:9">
      <c r="I732284" s="33"/>
    </row>
    <row r="732287" spans="9:9">
      <c r="I732287" s="33"/>
    </row>
    <row r="732306" spans="9:9">
      <c r="I732306" s="33"/>
    </row>
    <row r="732316" spans="9:9">
      <c r="I732316" s="33"/>
    </row>
    <row r="732319" spans="9:9">
      <c r="I732319" s="33"/>
    </row>
    <row r="732338" spans="9:9">
      <c r="I732338" s="33"/>
    </row>
    <row r="732348" spans="9:9">
      <c r="I732348" s="33"/>
    </row>
    <row r="732351" spans="9:9">
      <c r="I732351" s="33"/>
    </row>
    <row r="732370" spans="9:9">
      <c r="I732370" s="33"/>
    </row>
    <row r="732380" spans="9:9">
      <c r="I732380" s="33"/>
    </row>
    <row r="732383" spans="9:9">
      <c r="I732383" s="33"/>
    </row>
    <row r="732402" spans="9:9">
      <c r="I732402" s="33"/>
    </row>
    <row r="732412" spans="9:9">
      <c r="I732412" s="33"/>
    </row>
    <row r="732415" spans="9:9">
      <c r="I732415" s="33"/>
    </row>
    <row r="732434" spans="9:9">
      <c r="I732434" s="33"/>
    </row>
    <row r="732444" spans="9:9">
      <c r="I732444" s="33"/>
    </row>
    <row r="732447" spans="9:9">
      <c r="I732447" s="33"/>
    </row>
    <row r="732466" spans="9:9">
      <c r="I732466" s="33"/>
    </row>
    <row r="732476" spans="9:9">
      <c r="I732476" s="33"/>
    </row>
    <row r="732479" spans="9:9">
      <c r="I732479" s="33"/>
    </row>
    <row r="732498" spans="9:9">
      <c r="I732498" s="33"/>
    </row>
    <row r="732508" spans="9:9">
      <c r="I732508" s="33"/>
    </row>
    <row r="732511" spans="9:9">
      <c r="I732511" s="33"/>
    </row>
    <row r="732530" spans="9:9">
      <c r="I732530" s="33"/>
    </row>
    <row r="732540" spans="9:9">
      <c r="I732540" s="33"/>
    </row>
    <row r="732543" spans="9:9">
      <c r="I732543" s="33"/>
    </row>
    <row r="732562" spans="9:9">
      <c r="I732562" s="33"/>
    </row>
    <row r="732572" spans="9:9">
      <c r="I732572" s="33"/>
    </row>
    <row r="732575" spans="9:9">
      <c r="I732575" s="33"/>
    </row>
    <row r="732594" spans="9:9">
      <c r="I732594" s="33"/>
    </row>
    <row r="732604" spans="9:9">
      <c r="I732604" s="33"/>
    </row>
    <row r="732607" spans="9:9">
      <c r="I732607" s="33"/>
    </row>
    <row r="732626" spans="9:9">
      <c r="I732626" s="33"/>
    </row>
    <row r="732636" spans="9:9">
      <c r="I732636" s="33"/>
    </row>
    <row r="732639" spans="9:9">
      <c r="I732639" s="33"/>
    </row>
    <row r="732658" spans="9:9">
      <c r="I732658" s="33"/>
    </row>
    <row r="732668" spans="9:9">
      <c r="I732668" s="33"/>
    </row>
    <row r="732671" spans="9:9">
      <c r="I732671" s="33"/>
    </row>
    <row r="732690" spans="9:9">
      <c r="I732690" s="33"/>
    </row>
    <row r="732700" spans="9:9">
      <c r="I732700" s="33"/>
    </row>
    <row r="732703" spans="9:9">
      <c r="I732703" s="33"/>
    </row>
    <row r="732722" spans="9:9">
      <c r="I732722" s="33"/>
    </row>
    <row r="732732" spans="9:9">
      <c r="I732732" s="33"/>
    </row>
    <row r="732735" spans="9:9">
      <c r="I732735" s="33"/>
    </row>
    <row r="732754" spans="9:9">
      <c r="I732754" s="33"/>
    </row>
    <row r="732764" spans="9:9">
      <c r="I732764" s="33"/>
    </row>
    <row r="732767" spans="9:9">
      <c r="I732767" s="33"/>
    </row>
    <row r="732786" spans="9:9">
      <c r="I732786" s="33"/>
    </row>
    <row r="732796" spans="9:9">
      <c r="I732796" s="33"/>
    </row>
    <row r="732799" spans="9:9">
      <c r="I732799" s="33"/>
    </row>
    <row r="732818" spans="9:9">
      <c r="I732818" s="33"/>
    </row>
    <row r="732828" spans="9:9">
      <c r="I732828" s="33"/>
    </row>
    <row r="732831" spans="9:9">
      <c r="I732831" s="33"/>
    </row>
    <row r="732850" spans="9:9">
      <c r="I732850" s="33"/>
    </row>
    <row r="732860" spans="9:9">
      <c r="I732860" s="33"/>
    </row>
    <row r="732863" spans="9:9">
      <c r="I732863" s="33"/>
    </row>
    <row r="732882" spans="9:9">
      <c r="I732882" s="33"/>
    </row>
    <row r="732892" spans="9:9">
      <c r="I732892" s="33"/>
    </row>
    <row r="732895" spans="9:9">
      <c r="I732895" s="33"/>
    </row>
    <row r="732914" spans="9:9">
      <c r="I732914" s="33"/>
    </row>
    <row r="732924" spans="9:9">
      <c r="I732924" s="33"/>
    </row>
    <row r="732927" spans="9:9">
      <c r="I732927" s="33"/>
    </row>
    <row r="732946" spans="9:9">
      <c r="I732946" s="33"/>
    </row>
    <row r="732956" spans="9:9">
      <c r="I732956" s="33"/>
    </row>
    <row r="732959" spans="9:9">
      <c r="I732959" s="33"/>
    </row>
    <row r="732978" spans="9:9">
      <c r="I732978" s="33"/>
    </row>
    <row r="732988" spans="9:9">
      <c r="I732988" s="33"/>
    </row>
    <row r="732991" spans="9:9">
      <c r="I732991" s="33"/>
    </row>
    <row r="733010" spans="9:9">
      <c r="I733010" s="33"/>
    </row>
    <row r="733020" spans="9:9">
      <c r="I733020" s="33"/>
    </row>
    <row r="733023" spans="9:9">
      <c r="I733023" s="33"/>
    </row>
    <row r="733042" spans="9:9">
      <c r="I733042" s="33"/>
    </row>
    <row r="733052" spans="9:9">
      <c r="I733052" s="33"/>
    </row>
    <row r="733055" spans="9:9">
      <c r="I733055" s="33"/>
    </row>
    <row r="733074" spans="9:9">
      <c r="I733074" s="33"/>
    </row>
    <row r="733084" spans="9:9">
      <c r="I733084" s="33"/>
    </row>
    <row r="733087" spans="9:9">
      <c r="I733087" s="33"/>
    </row>
    <row r="733106" spans="9:9">
      <c r="I733106" s="33"/>
    </row>
    <row r="733116" spans="9:9">
      <c r="I733116" s="33"/>
    </row>
    <row r="733119" spans="9:9">
      <c r="I733119" s="33"/>
    </row>
    <row r="733138" spans="9:9">
      <c r="I733138" s="33"/>
    </row>
    <row r="733148" spans="9:9">
      <c r="I733148" s="33"/>
    </row>
    <row r="733151" spans="9:9">
      <c r="I733151" s="33"/>
    </row>
    <row r="733170" spans="9:9">
      <c r="I733170" s="33"/>
    </row>
    <row r="733180" spans="9:9">
      <c r="I733180" s="33"/>
    </row>
    <row r="733183" spans="9:9">
      <c r="I733183" s="33"/>
    </row>
    <row r="733202" spans="9:9">
      <c r="I733202" s="33"/>
    </row>
    <row r="733212" spans="9:9">
      <c r="I733212" s="33"/>
    </row>
    <row r="733215" spans="9:9">
      <c r="I733215" s="33"/>
    </row>
    <row r="733234" spans="9:9">
      <c r="I733234" s="33"/>
    </row>
    <row r="733244" spans="9:9">
      <c r="I733244" s="33"/>
    </row>
    <row r="733247" spans="9:9">
      <c r="I733247" s="33"/>
    </row>
    <row r="733266" spans="9:9">
      <c r="I733266" s="33"/>
    </row>
    <row r="733276" spans="9:9">
      <c r="I733276" s="33"/>
    </row>
    <row r="733279" spans="9:9">
      <c r="I733279" s="33"/>
    </row>
    <row r="733298" spans="9:9">
      <c r="I733298" s="33"/>
    </row>
    <row r="733308" spans="9:9">
      <c r="I733308" s="33"/>
    </row>
    <row r="733311" spans="9:9">
      <c r="I733311" s="33"/>
    </row>
    <row r="733330" spans="9:9">
      <c r="I733330" s="33"/>
    </row>
    <row r="733340" spans="9:9">
      <c r="I733340" s="33"/>
    </row>
    <row r="733343" spans="9:9">
      <c r="I733343" s="33"/>
    </row>
    <row r="733362" spans="9:9">
      <c r="I733362" s="33"/>
    </row>
    <row r="733372" spans="9:9">
      <c r="I733372" s="33"/>
    </row>
    <row r="733375" spans="9:9">
      <c r="I733375" s="33"/>
    </row>
    <row r="733394" spans="9:9">
      <c r="I733394" s="33"/>
    </row>
    <row r="733404" spans="9:9">
      <c r="I733404" s="33"/>
    </row>
    <row r="733407" spans="9:9">
      <c r="I733407" s="33"/>
    </row>
    <row r="733426" spans="9:9">
      <c r="I733426" s="33"/>
    </row>
    <row r="733436" spans="9:9">
      <c r="I733436" s="33"/>
    </row>
    <row r="733439" spans="9:9">
      <c r="I733439" s="33"/>
    </row>
    <row r="733458" spans="9:9">
      <c r="I733458" s="33"/>
    </row>
    <row r="733468" spans="9:9">
      <c r="I733468" s="33"/>
    </row>
    <row r="733471" spans="9:9">
      <c r="I733471" s="33"/>
    </row>
    <row r="733490" spans="9:9">
      <c r="I733490" s="33"/>
    </row>
    <row r="733500" spans="9:9">
      <c r="I733500" s="33"/>
    </row>
    <row r="733503" spans="9:9">
      <c r="I733503" s="33"/>
    </row>
    <row r="733522" spans="9:9">
      <c r="I733522" s="33"/>
    </row>
    <row r="733532" spans="9:9">
      <c r="I733532" s="33"/>
    </row>
    <row r="733535" spans="9:9">
      <c r="I733535" s="33"/>
    </row>
    <row r="733554" spans="9:9">
      <c r="I733554" s="33"/>
    </row>
    <row r="733564" spans="9:9">
      <c r="I733564" s="33"/>
    </row>
    <row r="733567" spans="9:9">
      <c r="I733567" s="33"/>
    </row>
    <row r="733586" spans="9:9">
      <c r="I733586" s="33"/>
    </row>
    <row r="733596" spans="9:9">
      <c r="I733596" s="33"/>
    </row>
    <row r="733599" spans="9:9">
      <c r="I733599" s="33"/>
    </row>
    <row r="733618" spans="9:9">
      <c r="I733618" s="33"/>
    </row>
    <row r="733628" spans="9:9">
      <c r="I733628" s="33"/>
    </row>
    <row r="733631" spans="9:9">
      <c r="I733631" s="33"/>
    </row>
    <row r="733650" spans="9:9">
      <c r="I733650" s="33"/>
    </row>
    <row r="733660" spans="9:9">
      <c r="I733660" s="33"/>
    </row>
    <row r="733663" spans="9:9">
      <c r="I733663" s="33"/>
    </row>
    <row r="733682" spans="9:9">
      <c r="I733682" s="33"/>
    </row>
    <row r="733692" spans="9:9">
      <c r="I733692" s="33"/>
    </row>
    <row r="733695" spans="9:9">
      <c r="I733695" s="33"/>
    </row>
    <row r="733714" spans="9:9">
      <c r="I733714" s="33"/>
    </row>
    <row r="733724" spans="9:9">
      <c r="I733724" s="33"/>
    </row>
    <row r="733727" spans="9:9">
      <c r="I733727" s="33"/>
    </row>
    <row r="733746" spans="9:9">
      <c r="I733746" s="33"/>
    </row>
    <row r="733756" spans="9:9">
      <c r="I733756" s="33"/>
    </row>
    <row r="733759" spans="9:9">
      <c r="I733759" s="33"/>
    </row>
    <row r="733778" spans="9:9">
      <c r="I733778" s="33"/>
    </row>
    <row r="733788" spans="9:9">
      <c r="I733788" s="33"/>
    </row>
    <row r="733791" spans="9:9">
      <c r="I733791" s="33"/>
    </row>
    <row r="733810" spans="9:9">
      <c r="I733810" s="33"/>
    </row>
    <row r="733820" spans="9:9">
      <c r="I733820" s="33"/>
    </row>
    <row r="733823" spans="9:9">
      <c r="I733823" s="33"/>
    </row>
    <row r="733842" spans="9:9">
      <c r="I733842" s="33"/>
    </row>
    <row r="733852" spans="9:9">
      <c r="I733852" s="33"/>
    </row>
    <row r="733855" spans="9:9">
      <c r="I733855" s="33"/>
    </row>
    <row r="733874" spans="9:9">
      <c r="I733874" s="33"/>
    </row>
    <row r="733884" spans="9:9">
      <c r="I733884" s="33"/>
    </row>
    <row r="733887" spans="9:9">
      <c r="I733887" s="33"/>
    </row>
    <row r="733906" spans="9:9">
      <c r="I733906" s="33"/>
    </row>
    <row r="733916" spans="9:9">
      <c r="I733916" s="33"/>
    </row>
    <row r="733919" spans="9:9">
      <c r="I733919" s="33"/>
    </row>
    <row r="733938" spans="9:9">
      <c r="I733938" s="33"/>
    </row>
    <row r="733948" spans="9:9">
      <c r="I733948" s="33"/>
    </row>
    <row r="733951" spans="9:9">
      <c r="I733951" s="33"/>
    </row>
    <row r="733970" spans="9:9">
      <c r="I733970" s="33"/>
    </row>
    <row r="733980" spans="9:9">
      <c r="I733980" s="33"/>
    </row>
    <row r="733983" spans="9:9">
      <c r="I733983" s="33"/>
    </row>
    <row r="734002" spans="9:9">
      <c r="I734002" s="33"/>
    </row>
    <row r="734012" spans="9:9">
      <c r="I734012" s="33"/>
    </row>
    <row r="734015" spans="9:9">
      <c r="I734015" s="33"/>
    </row>
    <row r="734034" spans="9:9">
      <c r="I734034" s="33"/>
    </row>
    <row r="734044" spans="9:9">
      <c r="I734044" s="33"/>
    </row>
    <row r="734047" spans="9:9">
      <c r="I734047" s="33"/>
    </row>
    <row r="734066" spans="9:9">
      <c r="I734066" s="33"/>
    </row>
    <row r="734076" spans="9:9">
      <c r="I734076" s="33"/>
    </row>
    <row r="734079" spans="9:9">
      <c r="I734079" s="33"/>
    </row>
    <row r="734098" spans="9:9">
      <c r="I734098" s="33"/>
    </row>
    <row r="734108" spans="9:9">
      <c r="I734108" s="33"/>
    </row>
    <row r="734111" spans="9:9">
      <c r="I734111" s="33"/>
    </row>
    <row r="734130" spans="9:9">
      <c r="I734130" s="33"/>
    </row>
    <row r="734140" spans="9:9">
      <c r="I734140" s="33"/>
    </row>
    <row r="734143" spans="9:9">
      <c r="I734143" s="33"/>
    </row>
    <row r="734162" spans="9:9">
      <c r="I734162" s="33"/>
    </row>
    <row r="734172" spans="9:9">
      <c r="I734172" s="33"/>
    </row>
    <row r="734175" spans="9:9">
      <c r="I734175" s="33"/>
    </row>
    <row r="734194" spans="9:9">
      <c r="I734194" s="33"/>
    </row>
    <row r="734204" spans="9:9">
      <c r="I734204" s="33"/>
    </row>
    <row r="734207" spans="9:9">
      <c r="I734207" s="33"/>
    </row>
    <row r="734226" spans="9:9">
      <c r="I734226" s="33"/>
    </row>
    <row r="734236" spans="9:9">
      <c r="I734236" s="33"/>
    </row>
    <row r="734239" spans="9:9">
      <c r="I734239" s="33"/>
    </row>
    <row r="734258" spans="9:9">
      <c r="I734258" s="33"/>
    </row>
    <row r="734268" spans="9:9">
      <c r="I734268" s="33"/>
    </row>
    <row r="734271" spans="9:9">
      <c r="I734271" s="33"/>
    </row>
    <row r="734290" spans="9:9">
      <c r="I734290" s="33"/>
    </row>
    <row r="734300" spans="9:9">
      <c r="I734300" s="33"/>
    </row>
    <row r="734303" spans="9:9">
      <c r="I734303" s="33"/>
    </row>
    <row r="734322" spans="9:9">
      <c r="I734322" s="33"/>
    </row>
    <row r="734332" spans="9:9">
      <c r="I734332" s="33"/>
    </row>
    <row r="734335" spans="9:9">
      <c r="I734335" s="33"/>
    </row>
    <row r="734354" spans="9:9">
      <c r="I734354" s="33"/>
    </row>
    <row r="734364" spans="9:9">
      <c r="I734364" s="33"/>
    </row>
    <row r="734367" spans="9:9">
      <c r="I734367" s="33"/>
    </row>
    <row r="734386" spans="9:9">
      <c r="I734386" s="33"/>
    </row>
    <row r="734396" spans="9:9">
      <c r="I734396" s="33"/>
    </row>
    <row r="734399" spans="9:9">
      <c r="I734399" s="33"/>
    </row>
    <row r="734418" spans="9:9">
      <c r="I734418" s="33"/>
    </row>
    <row r="734428" spans="9:9">
      <c r="I734428" s="33"/>
    </row>
    <row r="734431" spans="9:9">
      <c r="I734431" s="33"/>
    </row>
    <row r="734450" spans="9:9">
      <c r="I734450" s="33"/>
    </row>
    <row r="734460" spans="9:9">
      <c r="I734460" s="33"/>
    </row>
    <row r="734463" spans="9:9">
      <c r="I734463" s="33"/>
    </row>
    <row r="734482" spans="9:9">
      <c r="I734482" s="33"/>
    </row>
    <row r="734492" spans="9:9">
      <c r="I734492" s="33"/>
    </row>
    <row r="734495" spans="9:9">
      <c r="I734495" s="33"/>
    </row>
    <row r="734514" spans="9:9">
      <c r="I734514" s="33"/>
    </row>
    <row r="734524" spans="9:9">
      <c r="I734524" s="33"/>
    </row>
    <row r="734527" spans="9:9">
      <c r="I734527" s="33"/>
    </row>
    <row r="734546" spans="9:9">
      <c r="I734546" s="33"/>
    </row>
    <row r="734556" spans="9:9">
      <c r="I734556" s="33"/>
    </row>
    <row r="734559" spans="9:9">
      <c r="I734559" s="33"/>
    </row>
    <row r="734578" spans="9:9">
      <c r="I734578" s="33"/>
    </row>
    <row r="734588" spans="9:9">
      <c r="I734588" s="33"/>
    </row>
    <row r="734591" spans="9:9">
      <c r="I734591" s="33"/>
    </row>
    <row r="734610" spans="9:9">
      <c r="I734610" s="33"/>
    </row>
    <row r="734620" spans="9:9">
      <c r="I734620" s="33"/>
    </row>
    <row r="734623" spans="9:9">
      <c r="I734623" s="33"/>
    </row>
    <row r="734642" spans="9:9">
      <c r="I734642" s="33"/>
    </row>
    <row r="734652" spans="9:9">
      <c r="I734652" s="33"/>
    </row>
    <row r="734655" spans="9:9">
      <c r="I734655" s="33"/>
    </row>
    <row r="734674" spans="9:9">
      <c r="I734674" s="33"/>
    </row>
    <row r="734684" spans="9:9">
      <c r="I734684" s="33"/>
    </row>
    <row r="734687" spans="9:9">
      <c r="I734687" s="33"/>
    </row>
    <row r="734706" spans="9:9">
      <c r="I734706" s="33"/>
    </row>
    <row r="734716" spans="9:9">
      <c r="I734716" s="33"/>
    </row>
    <row r="734719" spans="9:9">
      <c r="I734719" s="33"/>
    </row>
    <row r="734738" spans="9:9">
      <c r="I734738" s="33"/>
    </row>
    <row r="734748" spans="9:9">
      <c r="I734748" s="33"/>
    </row>
    <row r="734751" spans="9:9">
      <c r="I734751" s="33"/>
    </row>
    <row r="734770" spans="9:9">
      <c r="I734770" s="33"/>
    </row>
    <row r="734780" spans="9:9">
      <c r="I734780" s="33"/>
    </row>
    <row r="734783" spans="9:9">
      <c r="I734783" s="33"/>
    </row>
    <row r="734802" spans="9:9">
      <c r="I734802" s="33"/>
    </row>
    <row r="734812" spans="9:9">
      <c r="I734812" s="33"/>
    </row>
    <row r="734815" spans="9:9">
      <c r="I734815" s="33"/>
    </row>
    <row r="734834" spans="9:9">
      <c r="I734834" s="33"/>
    </row>
    <row r="734844" spans="9:9">
      <c r="I734844" s="33"/>
    </row>
    <row r="734847" spans="9:9">
      <c r="I734847" s="33"/>
    </row>
    <row r="734866" spans="9:9">
      <c r="I734866" s="33"/>
    </row>
    <row r="734876" spans="9:9">
      <c r="I734876" s="33"/>
    </row>
    <row r="734879" spans="9:9">
      <c r="I734879" s="33"/>
    </row>
    <row r="734898" spans="9:9">
      <c r="I734898" s="33"/>
    </row>
    <row r="734908" spans="9:9">
      <c r="I734908" s="33"/>
    </row>
    <row r="734911" spans="9:9">
      <c r="I734911" s="33"/>
    </row>
    <row r="734930" spans="9:9">
      <c r="I734930" s="33"/>
    </row>
    <row r="734940" spans="9:9">
      <c r="I734940" s="33"/>
    </row>
    <row r="734943" spans="9:9">
      <c r="I734943" s="33"/>
    </row>
    <row r="734962" spans="9:9">
      <c r="I734962" s="33"/>
    </row>
    <row r="734972" spans="9:9">
      <c r="I734972" s="33"/>
    </row>
    <row r="734975" spans="9:9">
      <c r="I734975" s="33"/>
    </row>
    <row r="734994" spans="9:9">
      <c r="I734994" s="33"/>
    </row>
    <row r="735004" spans="9:9">
      <c r="I735004" s="33"/>
    </row>
    <row r="735007" spans="9:9">
      <c r="I735007" s="33"/>
    </row>
    <row r="735026" spans="9:9">
      <c r="I735026" s="33"/>
    </row>
    <row r="735036" spans="9:9">
      <c r="I735036" s="33"/>
    </row>
    <row r="735039" spans="9:9">
      <c r="I735039" s="33"/>
    </row>
    <row r="735058" spans="9:9">
      <c r="I735058" s="33"/>
    </row>
    <row r="735068" spans="9:9">
      <c r="I735068" s="33"/>
    </row>
    <row r="735071" spans="9:9">
      <c r="I735071" s="33"/>
    </row>
    <row r="735090" spans="9:9">
      <c r="I735090" s="33"/>
    </row>
    <row r="735100" spans="9:9">
      <c r="I735100" s="33"/>
    </row>
    <row r="735103" spans="9:9">
      <c r="I735103" s="33"/>
    </row>
    <row r="735122" spans="9:9">
      <c r="I735122" s="33"/>
    </row>
    <row r="735132" spans="9:9">
      <c r="I735132" s="33"/>
    </row>
    <row r="735135" spans="9:9">
      <c r="I735135" s="33"/>
    </row>
    <row r="735154" spans="9:9">
      <c r="I735154" s="33"/>
    </row>
    <row r="735164" spans="9:9">
      <c r="I735164" s="33"/>
    </row>
    <row r="735167" spans="9:9">
      <c r="I735167" s="33"/>
    </row>
    <row r="735186" spans="9:9">
      <c r="I735186" s="33"/>
    </row>
    <row r="735196" spans="9:9">
      <c r="I735196" s="33"/>
    </row>
    <row r="735199" spans="9:9">
      <c r="I735199" s="33"/>
    </row>
    <row r="735218" spans="9:9">
      <c r="I735218" s="33"/>
    </row>
    <row r="735228" spans="9:9">
      <c r="I735228" s="33"/>
    </row>
    <row r="735231" spans="9:9">
      <c r="I735231" s="33"/>
    </row>
    <row r="735250" spans="9:9">
      <c r="I735250" s="33"/>
    </row>
    <row r="735260" spans="9:9">
      <c r="I735260" s="33"/>
    </row>
    <row r="735263" spans="9:9">
      <c r="I735263" s="33"/>
    </row>
    <row r="735282" spans="9:9">
      <c r="I735282" s="33"/>
    </row>
    <row r="735292" spans="9:9">
      <c r="I735292" s="33"/>
    </row>
    <row r="735295" spans="9:9">
      <c r="I735295" s="33"/>
    </row>
    <row r="735314" spans="9:9">
      <c r="I735314" s="33"/>
    </row>
    <row r="735324" spans="9:9">
      <c r="I735324" s="33"/>
    </row>
    <row r="735327" spans="9:9">
      <c r="I735327" s="33"/>
    </row>
    <row r="735346" spans="9:9">
      <c r="I735346" s="33"/>
    </row>
    <row r="735356" spans="9:9">
      <c r="I735356" s="33"/>
    </row>
    <row r="735359" spans="9:9">
      <c r="I735359" s="33"/>
    </row>
    <row r="735378" spans="9:9">
      <c r="I735378" s="33"/>
    </row>
    <row r="735388" spans="9:9">
      <c r="I735388" s="33"/>
    </row>
    <row r="735391" spans="9:9">
      <c r="I735391" s="33"/>
    </row>
    <row r="735410" spans="9:9">
      <c r="I735410" s="33"/>
    </row>
    <row r="735420" spans="9:9">
      <c r="I735420" s="33"/>
    </row>
    <row r="735423" spans="9:9">
      <c r="I735423" s="33"/>
    </row>
    <row r="735442" spans="9:9">
      <c r="I735442" s="33"/>
    </row>
    <row r="735452" spans="9:9">
      <c r="I735452" s="33"/>
    </row>
    <row r="735455" spans="9:9">
      <c r="I735455" s="33"/>
    </row>
    <row r="735474" spans="9:9">
      <c r="I735474" s="33"/>
    </row>
    <row r="735484" spans="9:9">
      <c r="I735484" s="33"/>
    </row>
    <row r="735487" spans="9:9">
      <c r="I735487" s="33"/>
    </row>
    <row r="735506" spans="9:9">
      <c r="I735506" s="33"/>
    </row>
    <row r="735516" spans="9:9">
      <c r="I735516" s="33"/>
    </row>
    <row r="735519" spans="9:9">
      <c r="I735519" s="33"/>
    </row>
    <row r="735538" spans="9:9">
      <c r="I735538" s="33"/>
    </row>
    <row r="735548" spans="9:9">
      <c r="I735548" s="33"/>
    </row>
    <row r="735551" spans="9:9">
      <c r="I735551" s="33"/>
    </row>
    <row r="735570" spans="9:9">
      <c r="I735570" s="33"/>
    </row>
    <row r="735580" spans="9:9">
      <c r="I735580" s="33"/>
    </row>
    <row r="735583" spans="9:9">
      <c r="I735583" s="33"/>
    </row>
    <row r="735602" spans="9:9">
      <c r="I735602" s="33"/>
    </row>
    <row r="735612" spans="9:9">
      <c r="I735612" s="33"/>
    </row>
    <row r="735615" spans="9:9">
      <c r="I735615" s="33"/>
    </row>
    <row r="735634" spans="9:9">
      <c r="I735634" s="33"/>
    </row>
    <row r="735644" spans="9:9">
      <c r="I735644" s="33"/>
    </row>
    <row r="735647" spans="9:9">
      <c r="I735647" s="33"/>
    </row>
    <row r="735666" spans="9:9">
      <c r="I735666" s="33"/>
    </row>
    <row r="735676" spans="9:9">
      <c r="I735676" s="33"/>
    </row>
    <row r="735679" spans="9:9">
      <c r="I735679" s="33"/>
    </row>
    <row r="735698" spans="9:9">
      <c r="I735698" s="33"/>
    </row>
    <row r="735708" spans="9:9">
      <c r="I735708" s="33"/>
    </row>
    <row r="735711" spans="9:9">
      <c r="I735711" s="33"/>
    </row>
    <row r="735730" spans="9:9">
      <c r="I735730" s="33"/>
    </row>
    <row r="735740" spans="9:9">
      <c r="I735740" s="33"/>
    </row>
    <row r="735743" spans="9:9">
      <c r="I735743" s="33"/>
    </row>
    <row r="735762" spans="9:9">
      <c r="I735762" s="33"/>
    </row>
    <row r="735772" spans="9:9">
      <c r="I735772" s="33"/>
    </row>
    <row r="735775" spans="9:9">
      <c r="I735775" s="33"/>
    </row>
    <row r="735794" spans="9:9">
      <c r="I735794" s="33"/>
    </row>
    <row r="735804" spans="9:9">
      <c r="I735804" s="33"/>
    </row>
    <row r="735807" spans="9:9">
      <c r="I735807" s="33"/>
    </row>
    <row r="735826" spans="9:9">
      <c r="I735826" s="33"/>
    </row>
    <row r="735836" spans="9:9">
      <c r="I735836" s="33"/>
    </row>
    <row r="735839" spans="9:9">
      <c r="I735839" s="33"/>
    </row>
    <row r="735858" spans="9:9">
      <c r="I735858" s="33"/>
    </row>
    <row r="735868" spans="9:9">
      <c r="I735868" s="33"/>
    </row>
    <row r="735871" spans="9:9">
      <c r="I735871" s="33"/>
    </row>
    <row r="735890" spans="9:9">
      <c r="I735890" s="33"/>
    </row>
    <row r="735900" spans="9:9">
      <c r="I735900" s="33"/>
    </row>
    <row r="735903" spans="9:9">
      <c r="I735903" s="33"/>
    </row>
    <row r="735922" spans="9:9">
      <c r="I735922" s="33"/>
    </row>
    <row r="735932" spans="9:9">
      <c r="I735932" s="33"/>
    </row>
    <row r="735935" spans="9:9">
      <c r="I735935" s="33"/>
    </row>
    <row r="735954" spans="9:9">
      <c r="I735954" s="33"/>
    </row>
    <row r="735964" spans="9:9">
      <c r="I735964" s="33"/>
    </row>
    <row r="735967" spans="9:9">
      <c r="I735967" s="33"/>
    </row>
    <row r="735986" spans="9:9">
      <c r="I735986" s="33"/>
    </row>
    <row r="735996" spans="9:9">
      <c r="I735996" s="33"/>
    </row>
    <row r="735999" spans="9:9">
      <c r="I735999" s="33"/>
    </row>
    <row r="736018" spans="9:9">
      <c r="I736018" s="33"/>
    </row>
    <row r="736028" spans="9:9">
      <c r="I736028" s="33"/>
    </row>
    <row r="736031" spans="9:9">
      <c r="I736031" s="33"/>
    </row>
    <row r="736050" spans="9:9">
      <c r="I736050" s="33"/>
    </row>
    <row r="736060" spans="9:9">
      <c r="I736060" s="33"/>
    </row>
    <row r="736063" spans="9:9">
      <c r="I736063" s="33"/>
    </row>
    <row r="736082" spans="9:9">
      <c r="I736082" s="33"/>
    </row>
    <row r="736092" spans="9:9">
      <c r="I736092" s="33"/>
    </row>
    <row r="736095" spans="9:9">
      <c r="I736095" s="33"/>
    </row>
    <row r="736114" spans="9:9">
      <c r="I736114" s="33"/>
    </row>
    <row r="736124" spans="9:9">
      <c r="I736124" s="33"/>
    </row>
    <row r="736127" spans="9:9">
      <c r="I736127" s="33"/>
    </row>
    <row r="736146" spans="9:9">
      <c r="I736146" s="33"/>
    </row>
    <row r="736156" spans="9:9">
      <c r="I736156" s="33"/>
    </row>
    <row r="736159" spans="9:9">
      <c r="I736159" s="33"/>
    </row>
    <row r="736178" spans="9:9">
      <c r="I736178" s="33"/>
    </row>
    <row r="736188" spans="9:9">
      <c r="I736188" s="33"/>
    </row>
    <row r="736191" spans="9:9">
      <c r="I736191" s="33"/>
    </row>
    <row r="736210" spans="9:9">
      <c r="I736210" s="33"/>
    </row>
    <row r="736220" spans="9:9">
      <c r="I736220" s="33"/>
    </row>
    <row r="736223" spans="9:9">
      <c r="I736223" s="33"/>
    </row>
    <row r="736242" spans="9:9">
      <c r="I736242" s="33"/>
    </row>
    <row r="736252" spans="9:9">
      <c r="I736252" s="33"/>
    </row>
    <row r="736255" spans="9:9">
      <c r="I736255" s="33"/>
    </row>
    <row r="736274" spans="9:9">
      <c r="I736274" s="33"/>
    </row>
    <row r="736284" spans="9:9">
      <c r="I736284" s="33"/>
    </row>
    <row r="736287" spans="9:9">
      <c r="I736287" s="33"/>
    </row>
    <row r="736306" spans="9:9">
      <c r="I736306" s="33"/>
    </row>
    <row r="736316" spans="9:9">
      <c r="I736316" s="33"/>
    </row>
    <row r="736319" spans="9:9">
      <c r="I736319" s="33"/>
    </row>
    <row r="736338" spans="9:9">
      <c r="I736338" s="33"/>
    </row>
    <row r="736348" spans="9:9">
      <c r="I736348" s="33"/>
    </row>
    <row r="736351" spans="9:9">
      <c r="I736351" s="33"/>
    </row>
    <row r="736370" spans="9:9">
      <c r="I736370" s="33"/>
    </row>
    <row r="736380" spans="9:9">
      <c r="I736380" s="33"/>
    </row>
    <row r="736383" spans="9:9">
      <c r="I736383" s="33"/>
    </row>
    <row r="736402" spans="9:9">
      <c r="I736402" s="33"/>
    </row>
    <row r="736412" spans="9:9">
      <c r="I736412" s="33"/>
    </row>
    <row r="736415" spans="9:9">
      <c r="I736415" s="33"/>
    </row>
    <row r="736434" spans="9:9">
      <c r="I736434" s="33"/>
    </row>
    <row r="736444" spans="9:9">
      <c r="I736444" s="33"/>
    </row>
    <row r="736447" spans="9:9">
      <c r="I736447" s="33"/>
    </row>
    <row r="736466" spans="9:9">
      <c r="I736466" s="33"/>
    </row>
    <row r="736476" spans="9:9">
      <c r="I736476" s="33"/>
    </row>
    <row r="736479" spans="9:9">
      <c r="I736479" s="33"/>
    </row>
    <row r="736498" spans="9:9">
      <c r="I736498" s="33"/>
    </row>
    <row r="736508" spans="9:9">
      <c r="I736508" s="33"/>
    </row>
    <row r="736511" spans="9:9">
      <c r="I736511" s="33"/>
    </row>
    <row r="736530" spans="9:9">
      <c r="I736530" s="33"/>
    </row>
    <row r="736540" spans="9:9">
      <c r="I736540" s="33"/>
    </row>
    <row r="736543" spans="9:9">
      <c r="I736543" s="33"/>
    </row>
    <row r="736562" spans="9:9">
      <c r="I736562" s="33"/>
    </row>
    <row r="736572" spans="9:9">
      <c r="I736572" s="33"/>
    </row>
    <row r="736575" spans="9:9">
      <c r="I736575" s="33"/>
    </row>
    <row r="736594" spans="9:9">
      <c r="I736594" s="33"/>
    </row>
    <row r="736604" spans="9:9">
      <c r="I736604" s="33"/>
    </row>
    <row r="736607" spans="9:9">
      <c r="I736607" s="33"/>
    </row>
    <row r="736626" spans="9:9">
      <c r="I736626" s="33"/>
    </row>
    <row r="736636" spans="9:9">
      <c r="I736636" s="33"/>
    </row>
    <row r="736639" spans="9:9">
      <c r="I736639" s="33"/>
    </row>
    <row r="736658" spans="9:9">
      <c r="I736658" s="33"/>
    </row>
    <row r="736668" spans="9:9">
      <c r="I736668" s="33"/>
    </row>
    <row r="736671" spans="9:9">
      <c r="I736671" s="33"/>
    </row>
    <row r="736690" spans="9:9">
      <c r="I736690" s="33"/>
    </row>
    <row r="736700" spans="9:9">
      <c r="I736700" s="33"/>
    </row>
    <row r="736703" spans="9:9">
      <c r="I736703" s="33"/>
    </row>
    <row r="736722" spans="9:9">
      <c r="I736722" s="33"/>
    </row>
    <row r="736732" spans="9:9">
      <c r="I736732" s="33"/>
    </row>
    <row r="736735" spans="9:9">
      <c r="I736735" s="33"/>
    </row>
    <row r="736754" spans="9:9">
      <c r="I736754" s="33"/>
    </row>
    <row r="736764" spans="9:9">
      <c r="I736764" s="33"/>
    </row>
    <row r="736767" spans="9:9">
      <c r="I736767" s="33"/>
    </row>
    <row r="736786" spans="9:9">
      <c r="I736786" s="33"/>
    </row>
    <row r="736796" spans="9:9">
      <c r="I736796" s="33"/>
    </row>
    <row r="736799" spans="9:9">
      <c r="I736799" s="33"/>
    </row>
    <row r="736818" spans="9:9">
      <c r="I736818" s="33"/>
    </row>
    <row r="736828" spans="9:9">
      <c r="I736828" s="33"/>
    </row>
    <row r="736831" spans="9:9">
      <c r="I736831" s="33"/>
    </row>
    <row r="736850" spans="9:9">
      <c r="I736850" s="33"/>
    </row>
    <row r="736860" spans="9:9">
      <c r="I736860" s="33"/>
    </row>
    <row r="736863" spans="9:9">
      <c r="I736863" s="33"/>
    </row>
    <row r="736882" spans="9:9">
      <c r="I736882" s="33"/>
    </row>
    <row r="736892" spans="9:9">
      <c r="I736892" s="33"/>
    </row>
    <row r="736895" spans="9:9">
      <c r="I736895" s="33"/>
    </row>
    <row r="736914" spans="9:9">
      <c r="I736914" s="33"/>
    </row>
    <row r="736924" spans="9:9">
      <c r="I736924" s="33"/>
    </row>
    <row r="736927" spans="9:9">
      <c r="I736927" s="33"/>
    </row>
    <row r="736946" spans="9:9">
      <c r="I736946" s="33"/>
    </row>
    <row r="736956" spans="9:9">
      <c r="I736956" s="33"/>
    </row>
    <row r="736959" spans="9:9">
      <c r="I736959" s="33"/>
    </row>
    <row r="736978" spans="9:9">
      <c r="I736978" s="33"/>
    </row>
    <row r="736988" spans="9:9">
      <c r="I736988" s="33"/>
    </row>
    <row r="736991" spans="9:9">
      <c r="I736991" s="33"/>
    </row>
    <row r="737010" spans="9:9">
      <c r="I737010" s="33"/>
    </row>
    <row r="737020" spans="9:9">
      <c r="I737020" s="33"/>
    </row>
    <row r="737023" spans="9:9">
      <c r="I737023" s="33"/>
    </row>
    <row r="737042" spans="9:9">
      <c r="I737042" s="33"/>
    </row>
    <row r="737052" spans="9:9">
      <c r="I737052" s="33"/>
    </row>
    <row r="737055" spans="9:9">
      <c r="I737055" s="33"/>
    </row>
    <row r="737074" spans="9:9">
      <c r="I737074" s="33"/>
    </row>
    <row r="737084" spans="9:9">
      <c r="I737084" s="33"/>
    </row>
    <row r="737087" spans="9:9">
      <c r="I737087" s="33"/>
    </row>
    <row r="737106" spans="9:9">
      <c r="I737106" s="33"/>
    </row>
    <row r="737116" spans="9:9">
      <c r="I737116" s="33"/>
    </row>
    <row r="737119" spans="9:9">
      <c r="I737119" s="33"/>
    </row>
    <row r="737138" spans="9:9">
      <c r="I737138" s="33"/>
    </row>
    <row r="737148" spans="9:9">
      <c r="I737148" s="33"/>
    </row>
    <row r="737151" spans="9:9">
      <c r="I737151" s="33"/>
    </row>
    <row r="737170" spans="9:9">
      <c r="I737170" s="33"/>
    </row>
    <row r="737180" spans="9:9">
      <c r="I737180" s="33"/>
    </row>
    <row r="737183" spans="9:9">
      <c r="I737183" s="33"/>
    </row>
    <row r="737202" spans="9:9">
      <c r="I737202" s="33"/>
    </row>
    <row r="737212" spans="9:9">
      <c r="I737212" s="33"/>
    </row>
    <row r="737215" spans="9:9">
      <c r="I737215" s="33"/>
    </row>
    <row r="737234" spans="9:9">
      <c r="I737234" s="33"/>
    </row>
    <row r="737244" spans="9:9">
      <c r="I737244" s="33"/>
    </row>
    <row r="737247" spans="9:9">
      <c r="I737247" s="33"/>
    </row>
    <row r="737266" spans="9:9">
      <c r="I737266" s="33"/>
    </row>
    <row r="737276" spans="9:9">
      <c r="I737276" s="33"/>
    </row>
    <row r="737279" spans="9:9">
      <c r="I737279" s="33"/>
    </row>
    <row r="737298" spans="9:9">
      <c r="I737298" s="33"/>
    </row>
    <row r="737308" spans="9:9">
      <c r="I737308" s="33"/>
    </row>
    <row r="737311" spans="9:9">
      <c r="I737311" s="33"/>
    </row>
    <row r="737330" spans="9:9">
      <c r="I737330" s="33"/>
    </row>
    <row r="737340" spans="9:9">
      <c r="I737340" s="33"/>
    </row>
    <row r="737343" spans="9:9">
      <c r="I737343" s="33"/>
    </row>
    <row r="737362" spans="9:9">
      <c r="I737362" s="33"/>
    </row>
    <row r="737372" spans="9:9">
      <c r="I737372" s="33"/>
    </row>
    <row r="737375" spans="9:9">
      <c r="I737375" s="33"/>
    </row>
    <row r="737394" spans="9:9">
      <c r="I737394" s="33"/>
    </row>
    <row r="737404" spans="9:9">
      <c r="I737404" s="33"/>
    </row>
    <row r="737407" spans="9:9">
      <c r="I737407" s="33"/>
    </row>
    <row r="737426" spans="9:9">
      <c r="I737426" s="33"/>
    </row>
    <row r="737436" spans="9:9">
      <c r="I737436" s="33"/>
    </row>
    <row r="737439" spans="9:9">
      <c r="I737439" s="33"/>
    </row>
    <row r="737458" spans="9:9">
      <c r="I737458" s="33"/>
    </row>
    <row r="737468" spans="9:9">
      <c r="I737468" s="33"/>
    </row>
    <row r="737471" spans="9:9">
      <c r="I737471" s="33"/>
    </row>
    <row r="737490" spans="9:9">
      <c r="I737490" s="33"/>
    </row>
    <row r="737500" spans="9:9">
      <c r="I737500" s="33"/>
    </row>
    <row r="737503" spans="9:9">
      <c r="I737503" s="33"/>
    </row>
    <row r="737522" spans="9:9">
      <c r="I737522" s="33"/>
    </row>
    <row r="737532" spans="9:9">
      <c r="I737532" s="33"/>
    </row>
    <row r="737535" spans="9:9">
      <c r="I737535" s="33"/>
    </row>
    <row r="737554" spans="9:9">
      <c r="I737554" s="33"/>
    </row>
    <row r="737564" spans="9:9">
      <c r="I737564" s="33"/>
    </row>
    <row r="737567" spans="9:9">
      <c r="I737567" s="33"/>
    </row>
    <row r="737586" spans="9:9">
      <c r="I737586" s="33"/>
    </row>
    <row r="737596" spans="9:9">
      <c r="I737596" s="33"/>
    </row>
    <row r="737599" spans="9:9">
      <c r="I737599" s="33"/>
    </row>
    <row r="737618" spans="9:9">
      <c r="I737618" s="33"/>
    </row>
    <row r="737628" spans="9:9">
      <c r="I737628" s="33"/>
    </row>
    <row r="737631" spans="9:9">
      <c r="I737631" s="33"/>
    </row>
    <row r="737650" spans="9:9">
      <c r="I737650" s="33"/>
    </row>
    <row r="737660" spans="9:9">
      <c r="I737660" s="33"/>
    </row>
    <row r="737663" spans="9:9">
      <c r="I737663" s="33"/>
    </row>
    <row r="737682" spans="9:9">
      <c r="I737682" s="33"/>
    </row>
    <row r="737692" spans="9:9">
      <c r="I737692" s="33"/>
    </row>
    <row r="737695" spans="9:9">
      <c r="I737695" s="33"/>
    </row>
    <row r="737714" spans="9:9">
      <c r="I737714" s="33"/>
    </row>
    <row r="737724" spans="9:9">
      <c r="I737724" s="33"/>
    </row>
    <row r="737727" spans="9:9">
      <c r="I737727" s="33"/>
    </row>
    <row r="737746" spans="9:9">
      <c r="I737746" s="33"/>
    </row>
    <row r="737756" spans="9:9">
      <c r="I737756" s="33"/>
    </row>
    <row r="737759" spans="9:9">
      <c r="I737759" s="33"/>
    </row>
    <row r="737778" spans="9:9">
      <c r="I737778" s="33"/>
    </row>
    <row r="737788" spans="9:9">
      <c r="I737788" s="33"/>
    </row>
    <row r="737791" spans="9:9">
      <c r="I737791" s="33"/>
    </row>
    <row r="737810" spans="9:9">
      <c r="I737810" s="33"/>
    </row>
    <row r="737820" spans="9:9">
      <c r="I737820" s="33"/>
    </row>
    <row r="737823" spans="9:9">
      <c r="I737823" s="33"/>
    </row>
    <row r="737842" spans="9:9">
      <c r="I737842" s="33"/>
    </row>
    <row r="737852" spans="9:9">
      <c r="I737852" s="33"/>
    </row>
    <row r="737855" spans="9:9">
      <c r="I737855" s="33"/>
    </row>
    <row r="737874" spans="9:9">
      <c r="I737874" s="33"/>
    </row>
    <row r="737884" spans="9:9">
      <c r="I737884" s="33"/>
    </row>
    <row r="737887" spans="9:9">
      <c r="I737887" s="33"/>
    </row>
    <row r="737906" spans="9:9">
      <c r="I737906" s="33"/>
    </row>
    <row r="737916" spans="9:9">
      <c r="I737916" s="33"/>
    </row>
    <row r="737919" spans="9:9">
      <c r="I737919" s="33"/>
    </row>
    <row r="737938" spans="9:9">
      <c r="I737938" s="33"/>
    </row>
    <row r="737948" spans="9:9">
      <c r="I737948" s="33"/>
    </row>
    <row r="737951" spans="9:9">
      <c r="I737951" s="33"/>
    </row>
    <row r="737970" spans="9:9">
      <c r="I737970" s="33"/>
    </row>
    <row r="737980" spans="9:9">
      <c r="I737980" s="33"/>
    </row>
    <row r="737983" spans="9:9">
      <c r="I737983" s="33"/>
    </row>
    <row r="738002" spans="9:9">
      <c r="I738002" s="33"/>
    </row>
    <row r="738012" spans="9:9">
      <c r="I738012" s="33"/>
    </row>
    <row r="738015" spans="9:9">
      <c r="I738015" s="33"/>
    </row>
    <row r="738034" spans="9:9">
      <c r="I738034" s="33"/>
    </row>
    <row r="738044" spans="9:9">
      <c r="I738044" s="33"/>
    </row>
    <row r="738047" spans="9:9">
      <c r="I738047" s="33"/>
    </row>
    <row r="738066" spans="9:9">
      <c r="I738066" s="33"/>
    </row>
    <row r="738076" spans="9:9">
      <c r="I738076" s="33"/>
    </row>
    <row r="738079" spans="9:9">
      <c r="I738079" s="33"/>
    </row>
    <row r="738098" spans="9:9">
      <c r="I738098" s="33"/>
    </row>
    <row r="738108" spans="9:9">
      <c r="I738108" s="33"/>
    </row>
    <row r="738111" spans="9:9">
      <c r="I738111" s="33"/>
    </row>
    <row r="738130" spans="9:9">
      <c r="I738130" s="33"/>
    </row>
    <row r="738140" spans="9:9">
      <c r="I738140" s="33"/>
    </row>
    <row r="738143" spans="9:9">
      <c r="I738143" s="33"/>
    </row>
    <row r="738162" spans="9:9">
      <c r="I738162" s="33"/>
    </row>
    <row r="738172" spans="9:9">
      <c r="I738172" s="33"/>
    </row>
    <row r="738175" spans="9:9">
      <c r="I738175" s="33"/>
    </row>
    <row r="738194" spans="9:9">
      <c r="I738194" s="33"/>
    </row>
    <row r="738204" spans="9:9">
      <c r="I738204" s="33"/>
    </row>
    <row r="738207" spans="9:9">
      <c r="I738207" s="33"/>
    </row>
    <row r="738226" spans="9:9">
      <c r="I738226" s="33"/>
    </row>
    <row r="738236" spans="9:9">
      <c r="I738236" s="33"/>
    </row>
    <row r="738239" spans="9:9">
      <c r="I738239" s="33"/>
    </row>
    <row r="738258" spans="9:9">
      <c r="I738258" s="33"/>
    </row>
    <row r="738268" spans="9:9">
      <c r="I738268" s="33"/>
    </row>
    <row r="738271" spans="9:9">
      <c r="I738271" s="33"/>
    </row>
    <row r="738290" spans="9:9">
      <c r="I738290" s="33"/>
    </row>
    <row r="738300" spans="9:9">
      <c r="I738300" s="33"/>
    </row>
    <row r="738303" spans="9:9">
      <c r="I738303" s="33"/>
    </row>
    <row r="738322" spans="9:9">
      <c r="I738322" s="33"/>
    </row>
    <row r="738332" spans="9:9">
      <c r="I738332" s="33"/>
    </row>
    <row r="738335" spans="9:9">
      <c r="I738335" s="33"/>
    </row>
    <row r="738354" spans="9:9">
      <c r="I738354" s="33"/>
    </row>
    <row r="738364" spans="9:9">
      <c r="I738364" s="33"/>
    </row>
    <row r="738367" spans="9:9">
      <c r="I738367" s="33"/>
    </row>
    <row r="738386" spans="9:9">
      <c r="I738386" s="33"/>
    </row>
    <row r="738396" spans="9:9">
      <c r="I738396" s="33"/>
    </row>
    <row r="738399" spans="9:9">
      <c r="I738399" s="33"/>
    </row>
    <row r="738418" spans="9:9">
      <c r="I738418" s="33"/>
    </row>
    <row r="738428" spans="9:9">
      <c r="I738428" s="33"/>
    </row>
    <row r="738431" spans="9:9">
      <c r="I738431" s="33"/>
    </row>
    <row r="738450" spans="9:9">
      <c r="I738450" s="33"/>
    </row>
    <row r="738460" spans="9:9">
      <c r="I738460" s="33"/>
    </row>
    <row r="738463" spans="9:9">
      <c r="I738463" s="33"/>
    </row>
    <row r="738482" spans="9:9">
      <c r="I738482" s="33"/>
    </row>
    <row r="738492" spans="9:9">
      <c r="I738492" s="33"/>
    </row>
    <row r="738495" spans="9:9">
      <c r="I738495" s="33"/>
    </row>
    <row r="738514" spans="9:9">
      <c r="I738514" s="33"/>
    </row>
    <row r="738524" spans="9:9">
      <c r="I738524" s="33"/>
    </row>
    <row r="738527" spans="9:9">
      <c r="I738527" s="33"/>
    </row>
    <row r="738546" spans="9:9">
      <c r="I738546" s="33"/>
    </row>
    <row r="738556" spans="9:9">
      <c r="I738556" s="33"/>
    </row>
    <row r="738559" spans="9:9">
      <c r="I738559" s="33"/>
    </row>
    <row r="738578" spans="9:9">
      <c r="I738578" s="33"/>
    </row>
    <row r="738588" spans="9:9">
      <c r="I738588" s="33"/>
    </row>
    <row r="738591" spans="9:9">
      <c r="I738591" s="33"/>
    </row>
    <row r="738610" spans="9:9">
      <c r="I738610" s="33"/>
    </row>
    <row r="738620" spans="9:9">
      <c r="I738620" s="33"/>
    </row>
    <row r="738623" spans="9:9">
      <c r="I738623" s="33"/>
    </row>
    <row r="738642" spans="9:9">
      <c r="I738642" s="33"/>
    </row>
    <row r="738652" spans="9:9">
      <c r="I738652" s="33"/>
    </row>
    <row r="738655" spans="9:9">
      <c r="I738655" s="33"/>
    </row>
    <row r="738674" spans="9:9">
      <c r="I738674" s="33"/>
    </row>
    <row r="738684" spans="9:9">
      <c r="I738684" s="33"/>
    </row>
    <row r="738687" spans="9:9">
      <c r="I738687" s="33"/>
    </row>
    <row r="738706" spans="9:9">
      <c r="I738706" s="33"/>
    </row>
    <row r="738716" spans="9:9">
      <c r="I738716" s="33"/>
    </row>
    <row r="738719" spans="9:9">
      <c r="I738719" s="33"/>
    </row>
    <row r="738738" spans="9:9">
      <c r="I738738" s="33"/>
    </row>
    <row r="738748" spans="9:9">
      <c r="I738748" s="33"/>
    </row>
    <row r="738751" spans="9:9">
      <c r="I738751" s="33"/>
    </row>
    <row r="738770" spans="9:9">
      <c r="I738770" s="33"/>
    </row>
    <row r="738780" spans="9:9">
      <c r="I738780" s="33"/>
    </row>
    <row r="738783" spans="9:9">
      <c r="I738783" s="33"/>
    </row>
    <row r="738802" spans="9:9">
      <c r="I738802" s="33"/>
    </row>
    <row r="738812" spans="9:9">
      <c r="I738812" s="33"/>
    </row>
    <row r="738815" spans="9:9">
      <c r="I738815" s="33"/>
    </row>
    <row r="738834" spans="9:9">
      <c r="I738834" s="33"/>
    </row>
    <row r="738844" spans="9:9">
      <c r="I738844" s="33"/>
    </row>
    <row r="738847" spans="9:9">
      <c r="I738847" s="33"/>
    </row>
    <row r="738866" spans="9:9">
      <c r="I738866" s="33"/>
    </row>
    <row r="738876" spans="9:9">
      <c r="I738876" s="33"/>
    </row>
    <row r="738879" spans="9:9">
      <c r="I738879" s="33"/>
    </row>
    <row r="738898" spans="9:9">
      <c r="I738898" s="33"/>
    </row>
    <row r="738908" spans="9:9">
      <c r="I738908" s="33"/>
    </row>
    <row r="738911" spans="9:9">
      <c r="I738911" s="33"/>
    </row>
    <row r="738930" spans="9:9">
      <c r="I738930" s="33"/>
    </row>
    <row r="738940" spans="9:9">
      <c r="I738940" s="33"/>
    </row>
    <row r="738943" spans="9:9">
      <c r="I738943" s="33"/>
    </row>
    <row r="738962" spans="9:9">
      <c r="I738962" s="33"/>
    </row>
    <row r="738972" spans="9:9">
      <c r="I738972" s="33"/>
    </row>
    <row r="738975" spans="9:9">
      <c r="I738975" s="33"/>
    </row>
    <row r="738994" spans="9:9">
      <c r="I738994" s="33"/>
    </row>
    <row r="739004" spans="9:9">
      <c r="I739004" s="33"/>
    </row>
    <row r="739007" spans="9:9">
      <c r="I739007" s="33"/>
    </row>
    <row r="739026" spans="9:9">
      <c r="I739026" s="33"/>
    </row>
    <row r="739036" spans="9:9">
      <c r="I739036" s="33"/>
    </row>
    <row r="739039" spans="9:9">
      <c r="I739039" s="33"/>
    </row>
    <row r="739058" spans="9:9">
      <c r="I739058" s="33"/>
    </row>
    <row r="739068" spans="9:9">
      <c r="I739068" s="33"/>
    </row>
    <row r="739071" spans="9:9">
      <c r="I739071" s="33"/>
    </row>
    <row r="739090" spans="9:9">
      <c r="I739090" s="33"/>
    </row>
    <row r="739100" spans="9:9">
      <c r="I739100" s="33"/>
    </row>
    <row r="739103" spans="9:9">
      <c r="I739103" s="33"/>
    </row>
    <row r="739122" spans="9:9">
      <c r="I739122" s="33"/>
    </row>
    <row r="739132" spans="9:9">
      <c r="I739132" s="33"/>
    </row>
    <row r="739135" spans="9:9">
      <c r="I739135" s="33"/>
    </row>
    <row r="739154" spans="9:9">
      <c r="I739154" s="33"/>
    </row>
    <row r="739164" spans="9:9">
      <c r="I739164" s="33"/>
    </row>
    <row r="739167" spans="9:9">
      <c r="I739167" s="33"/>
    </row>
    <row r="739186" spans="9:9">
      <c r="I739186" s="33"/>
    </row>
    <row r="739196" spans="9:9">
      <c r="I739196" s="33"/>
    </row>
    <row r="739199" spans="9:9">
      <c r="I739199" s="33"/>
    </row>
    <row r="739218" spans="9:9">
      <c r="I739218" s="33"/>
    </row>
    <row r="739228" spans="9:9">
      <c r="I739228" s="33"/>
    </row>
    <row r="739231" spans="9:9">
      <c r="I739231" s="33"/>
    </row>
    <row r="739250" spans="9:9">
      <c r="I739250" s="33"/>
    </row>
    <row r="739260" spans="9:9">
      <c r="I739260" s="33"/>
    </row>
    <row r="739263" spans="9:9">
      <c r="I739263" s="33"/>
    </row>
    <row r="739282" spans="9:9">
      <c r="I739282" s="33"/>
    </row>
    <row r="739292" spans="9:9">
      <c r="I739292" s="33"/>
    </row>
    <row r="739295" spans="9:9">
      <c r="I739295" s="33"/>
    </row>
    <row r="739314" spans="9:9">
      <c r="I739314" s="33"/>
    </row>
    <row r="739324" spans="9:9">
      <c r="I739324" s="33"/>
    </row>
    <row r="739327" spans="9:9">
      <c r="I739327" s="33"/>
    </row>
    <row r="739346" spans="9:9">
      <c r="I739346" s="33"/>
    </row>
    <row r="739356" spans="9:9">
      <c r="I739356" s="33"/>
    </row>
    <row r="739359" spans="9:9">
      <c r="I739359" s="33"/>
    </row>
    <row r="739378" spans="9:9">
      <c r="I739378" s="33"/>
    </row>
    <row r="739388" spans="9:9">
      <c r="I739388" s="33"/>
    </row>
    <row r="739391" spans="9:9">
      <c r="I739391" s="33"/>
    </row>
    <row r="739410" spans="9:9">
      <c r="I739410" s="33"/>
    </row>
    <row r="739420" spans="9:9">
      <c r="I739420" s="33"/>
    </row>
    <row r="739423" spans="9:9">
      <c r="I739423" s="33"/>
    </row>
    <row r="739442" spans="9:9">
      <c r="I739442" s="33"/>
    </row>
    <row r="739452" spans="9:9">
      <c r="I739452" s="33"/>
    </row>
    <row r="739455" spans="9:9">
      <c r="I739455" s="33"/>
    </row>
    <row r="739474" spans="9:9">
      <c r="I739474" s="33"/>
    </row>
    <row r="739484" spans="9:9">
      <c r="I739484" s="33"/>
    </row>
    <row r="739487" spans="9:9">
      <c r="I739487" s="33"/>
    </row>
    <row r="739506" spans="9:9">
      <c r="I739506" s="33"/>
    </row>
    <row r="739516" spans="9:9">
      <c r="I739516" s="33"/>
    </row>
    <row r="739519" spans="9:9">
      <c r="I739519" s="33"/>
    </row>
    <row r="739538" spans="9:9">
      <c r="I739538" s="33"/>
    </row>
    <row r="739548" spans="9:9">
      <c r="I739548" s="33"/>
    </row>
    <row r="739551" spans="9:9">
      <c r="I739551" s="33"/>
    </row>
    <row r="739570" spans="9:9">
      <c r="I739570" s="33"/>
    </row>
    <row r="739580" spans="9:9">
      <c r="I739580" s="33"/>
    </row>
    <row r="739583" spans="9:9">
      <c r="I739583" s="33"/>
    </row>
    <row r="739602" spans="9:9">
      <c r="I739602" s="33"/>
    </row>
    <row r="739612" spans="9:9">
      <c r="I739612" s="33"/>
    </row>
    <row r="739615" spans="9:9">
      <c r="I739615" s="33"/>
    </row>
    <row r="739634" spans="9:9">
      <c r="I739634" s="33"/>
    </row>
    <row r="739644" spans="9:9">
      <c r="I739644" s="33"/>
    </row>
    <row r="739647" spans="9:9">
      <c r="I739647" s="33"/>
    </row>
    <row r="739666" spans="9:9">
      <c r="I739666" s="33"/>
    </row>
    <row r="739676" spans="9:9">
      <c r="I739676" s="33"/>
    </row>
    <row r="739679" spans="9:9">
      <c r="I739679" s="33"/>
    </row>
    <row r="739698" spans="9:9">
      <c r="I739698" s="33"/>
    </row>
    <row r="739708" spans="9:9">
      <c r="I739708" s="33"/>
    </row>
    <row r="739711" spans="9:9">
      <c r="I739711" s="33"/>
    </row>
    <row r="739730" spans="9:9">
      <c r="I739730" s="33"/>
    </row>
    <row r="739740" spans="9:9">
      <c r="I739740" s="33"/>
    </row>
    <row r="739743" spans="9:9">
      <c r="I739743" s="33"/>
    </row>
    <row r="739762" spans="9:9">
      <c r="I739762" s="33"/>
    </row>
    <row r="739772" spans="9:9">
      <c r="I739772" s="33"/>
    </row>
    <row r="739775" spans="9:9">
      <c r="I739775" s="33"/>
    </row>
    <row r="739794" spans="9:9">
      <c r="I739794" s="33"/>
    </row>
    <row r="739804" spans="9:9">
      <c r="I739804" s="33"/>
    </row>
    <row r="739807" spans="9:9">
      <c r="I739807" s="33"/>
    </row>
    <row r="739826" spans="9:9">
      <c r="I739826" s="33"/>
    </row>
    <row r="739836" spans="9:9">
      <c r="I739836" s="33"/>
    </row>
    <row r="739839" spans="9:9">
      <c r="I739839" s="33"/>
    </row>
    <row r="739858" spans="9:9">
      <c r="I739858" s="33"/>
    </row>
    <row r="739868" spans="9:9">
      <c r="I739868" s="33"/>
    </row>
    <row r="739871" spans="9:9">
      <c r="I739871" s="33"/>
    </row>
    <row r="739890" spans="9:9">
      <c r="I739890" s="33"/>
    </row>
    <row r="739900" spans="9:9">
      <c r="I739900" s="33"/>
    </row>
    <row r="739903" spans="9:9">
      <c r="I739903" s="33"/>
    </row>
    <row r="739922" spans="9:9">
      <c r="I739922" s="33"/>
    </row>
    <row r="739932" spans="9:9">
      <c r="I739932" s="33"/>
    </row>
    <row r="739935" spans="9:9">
      <c r="I739935" s="33"/>
    </row>
    <row r="739954" spans="9:9">
      <c r="I739954" s="33"/>
    </row>
    <row r="739964" spans="9:9">
      <c r="I739964" s="33"/>
    </row>
    <row r="739967" spans="9:9">
      <c r="I739967" s="33"/>
    </row>
    <row r="739986" spans="9:9">
      <c r="I739986" s="33"/>
    </row>
    <row r="739996" spans="9:9">
      <c r="I739996" s="33"/>
    </row>
    <row r="739999" spans="9:9">
      <c r="I739999" s="33"/>
    </row>
    <row r="740018" spans="9:9">
      <c r="I740018" s="33"/>
    </row>
    <row r="740028" spans="9:9">
      <c r="I740028" s="33"/>
    </row>
    <row r="740031" spans="9:9">
      <c r="I740031" s="33"/>
    </row>
    <row r="740050" spans="9:9">
      <c r="I740050" s="33"/>
    </row>
    <row r="740060" spans="9:9">
      <c r="I740060" s="33"/>
    </row>
    <row r="740063" spans="9:9">
      <c r="I740063" s="33"/>
    </row>
    <row r="740082" spans="9:9">
      <c r="I740082" s="33"/>
    </row>
    <row r="740092" spans="9:9">
      <c r="I740092" s="33"/>
    </row>
    <row r="740095" spans="9:9">
      <c r="I740095" s="33"/>
    </row>
    <row r="740114" spans="9:9">
      <c r="I740114" s="33"/>
    </row>
    <row r="740124" spans="9:9">
      <c r="I740124" s="33"/>
    </row>
    <row r="740127" spans="9:9">
      <c r="I740127" s="33"/>
    </row>
    <row r="740146" spans="9:9">
      <c r="I740146" s="33"/>
    </row>
    <row r="740156" spans="9:9">
      <c r="I740156" s="33"/>
    </row>
    <row r="740159" spans="9:9">
      <c r="I740159" s="33"/>
    </row>
    <row r="740178" spans="9:9">
      <c r="I740178" s="33"/>
    </row>
    <row r="740188" spans="9:9">
      <c r="I740188" s="33"/>
    </row>
    <row r="740191" spans="9:9">
      <c r="I740191" s="33"/>
    </row>
    <row r="740210" spans="9:9">
      <c r="I740210" s="33"/>
    </row>
    <row r="740220" spans="9:9">
      <c r="I740220" s="33"/>
    </row>
    <row r="740223" spans="9:9">
      <c r="I740223" s="33"/>
    </row>
    <row r="740242" spans="9:9">
      <c r="I740242" s="33"/>
    </row>
    <row r="740252" spans="9:9">
      <c r="I740252" s="33"/>
    </row>
    <row r="740255" spans="9:9">
      <c r="I740255" s="33"/>
    </row>
    <row r="740274" spans="9:9">
      <c r="I740274" s="33"/>
    </row>
    <row r="740284" spans="9:9">
      <c r="I740284" s="33"/>
    </row>
    <row r="740287" spans="9:9">
      <c r="I740287" s="33"/>
    </row>
    <row r="740306" spans="9:9">
      <c r="I740306" s="33"/>
    </row>
    <row r="740316" spans="9:9">
      <c r="I740316" s="33"/>
    </row>
    <row r="740319" spans="9:9">
      <c r="I740319" s="33"/>
    </row>
    <row r="740338" spans="9:9">
      <c r="I740338" s="33"/>
    </row>
    <row r="740348" spans="9:9">
      <c r="I740348" s="33"/>
    </row>
    <row r="740351" spans="9:9">
      <c r="I740351" s="33"/>
    </row>
    <row r="740370" spans="9:9">
      <c r="I740370" s="33"/>
    </row>
    <row r="740380" spans="9:9">
      <c r="I740380" s="33"/>
    </row>
    <row r="740383" spans="9:9">
      <c r="I740383" s="33"/>
    </row>
    <row r="740402" spans="9:9">
      <c r="I740402" s="33"/>
    </row>
    <row r="740412" spans="9:9">
      <c r="I740412" s="33"/>
    </row>
    <row r="740415" spans="9:9">
      <c r="I740415" s="33"/>
    </row>
    <row r="740434" spans="9:9">
      <c r="I740434" s="33"/>
    </row>
    <row r="740444" spans="9:9">
      <c r="I740444" s="33"/>
    </row>
    <row r="740447" spans="9:9">
      <c r="I740447" s="33"/>
    </row>
    <row r="740466" spans="9:9">
      <c r="I740466" s="33"/>
    </row>
    <row r="740476" spans="9:9">
      <c r="I740476" s="33"/>
    </row>
    <row r="740479" spans="9:9">
      <c r="I740479" s="33"/>
    </row>
    <row r="740498" spans="9:9">
      <c r="I740498" s="33"/>
    </row>
    <row r="740508" spans="9:9">
      <c r="I740508" s="33"/>
    </row>
    <row r="740511" spans="9:9">
      <c r="I740511" s="33"/>
    </row>
    <row r="740530" spans="9:9">
      <c r="I740530" s="33"/>
    </row>
    <row r="740540" spans="9:9">
      <c r="I740540" s="33"/>
    </row>
    <row r="740543" spans="9:9">
      <c r="I740543" s="33"/>
    </row>
    <row r="740562" spans="9:9">
      <c r="I740562" s="33"/>
    </row>
    <row r="740572" spans="9:9">
      <c r="I740572" s="33"/>
    </row>
    <row r="740575" spans="9:9">
      <c r="I740575" s="33"/>
    </row>
    <row r="740594" spans="9:9">
      <c r="I740594" s="33"/>
    </row>
    <row r="740604" spans="9:9">
      <c r="I740604" s="33"/>
    </row>
    <row r="740607" spans="9:9">
      <c r="I740607" s="33"/>
    </row>
    <row r="740626" spans="9:9">
      <c r="I740626" s="33"/>
    </row>
    <row r="740636" spans="9:9">
      <c r="I740636" s="33"/>
    </row>
    <row r="740639" spans="9:9">
      <c r="I740639" s="33"/>
    </row>
    <row r="740658" spans="9:9">
      <c r="I740658" s="33"/>
    </row>
    <row r="740668" spans="9:9">
      <c r="I740668" s="33"/>
    </row>
    <row r="740671" spans="9:9">
      <c r="I740671" s="33"/>
    </row>
    <row r="740690" spans="9:9">
      <c r="I740690" s="33"/>
    </row>
    <row r="740700" spans="9:9">
      <c r="I740700" s="33"/>
    </row>
    <row r="740703" spans="9:9">
      <c r="I740703" s="33"/>
    </row>
    <row r="740722" spans="9:9">
      <c r="I740722" s="33"/>
    </row>
    <row r="740732" spans="9:9">
      <c r="I740732" s="33"/>
    </row>
    <row r="740735" spans="9:9">
      <c r="I740735" s="33"/>
    </row>
    <row r="740754" spans="9:9">
      <c r="I740754" s="33"/>
    </row>
    <row r="740764" spans="9:9">
      <c r="I740764" s="33"/>
    </row>
    <row r="740767" spans="9:9">
      <c r="I740767" s="33"/>
    </row>
    <row r="740786" spans="9:9">
      <c r="I740786" s="33"/>
    </row>
    <row r="740796" spans="9:9">
      <c r="I740796" s="33"/>
    </row>
    <row r="740799" spans="9:9">
      <c r="I740799" s="33"/>
    </row>
    <row r="740818" spans="9:9">
      <c r="I740818" s="33"/>
    </row>
    <row r="740828" spans="9:9">
      <c r="I740828" s="33"/>
    </row>
    <row r="740831" spans="9:9">
      <c r="I740831" s="33"/>
    </row>
    <row r="740850" spans="9:9">
      <c r="I740850" s="33"/>
    </row>
    <row r="740860" spans="9:9">
      <c r="I740860" s="33"/>
    </row>
    <row r="740863" spans="9:9">
      <c r="I740863" s="33"/>
    </row>
    <row r="740882" spans="9:9">
      <c r="I740882" s="33"/>
    </row>
    <row r="740892" spans="9:9">
      <c r="I740892" s="33"/>
    </row>
    <row r="740895" spans="9:9">
      <c r="I740895" s="33"/>
    </row>
    <row r="740914" spans="9:9">
      <c r="I740914" s="33"/>
    </row>
    <row r="740924" spans="9:9">
      <c r="I740924" s="33"/>
    </row>
    <row r="740927" spans="9:9">
      <c r="I740927" s="33"/>
    </row>
    <row r="740946" spans="9:9">
      <c r="I740946" s="33"/>
    </row>
    <row r="740956" spans="9:9">
      <c r="I740956" s="33"/>
    </row>
    <row r="740959" spans="9:9">
      <c r="I740959" s="33"/>
    </row>
    <row r="740978" spans="9:9">
      <c r="I740978" s="33"/>
    </row>
    <row r="740988" spans="9:9">
      <c r="I740988" s="33"/>
    </row>
    <row r="740991" spans="9:9">
      <c r="I740991" s="33"/>
    </row>
    <row r="741010" spans="9:9">
      <c r="I741010" s="33"/>
    </row>
    <row r="741020" spans="9:9">
      <c r="I741020" s="33"/>
    </row>
    <row r="741023" spans="9:9">
      <c r="I741023" s="33"/>
    </row>
    <row r="741042" spans="9:9">
      <c r="I741042" s="33"/>
    </row>
    <row r="741052" spans="9:9">
      <c r="I741052" s="33"/>
    </row>
    <row r="741055" spans="9:9">
      <c r="I741055" s="33"/>
    </row>
    <row r="741074" spans="9:9">
      <c r="I741074" s="33"/>
    </row>
    <row r="741084" spans="9:9">
      <c r="I741084" s="33"/>
    </row>
    <row r="741087" spans="9:9">
      <c r="I741087" s="33"/>
    </row>
    <row r="741106" spans="9:9">
      <c r="I741106" s="33"/>
    </row>
    <row r="741116" spans="9:9">
      <c r="I741116" s="33"/>
    </row>
    <row r="741119" spans="9:9">
      <c r="I741119" s="33"/>
    </row>
    <row r="741138" spans="9:9">
      <c r="I741138" s="33"/>
    </row>
    <row r="741148" spans="9:9">
      <c r="I741148" s="33"/>
    </row>
    <row r="741151" spans="9:9">
      <c r="I741151" s="33"/>
    </row>
    <row r="741170" spans="9:9">
      <c r="I741170" s="33"/>
    </row>
    <row r="741180" spans="9:9">
      <c r="I741180" s="33"/>
    </row>
    <row r="741183" spans="9:9">
      <c r="I741183" s="33"/>
    </row>
    <row r="741202" spans="9:9">
      <c r="I741202" s="33"/>
    </row>
    <row r="741212" spans="9:9">
      <c r="I741212" s="33"/>
    </row>
    <row r="741215" spans="9:9">
      <c r="I741215" s="33"/>
    </row>
    <row r="741234" spans="9:9">
      <c r="I741234" s="33"/>
    </row>
    <row r="741244" spans="9:9">
      <c r="I741244" s="33"/>
    </row>
    <row r="741247" spans="9:9">
      <c r="I741247" s="33"/>
    </row>
    <row r="741266" spans="9:9">
      <c r="I741266" s="33"/>
    </row>
    <row r="741276" spans="9:9">
      <c r="I741276" s="33"/>
    </row>
    <row r="741279" spans="9:9">
      <c r="I741279" s="33"/>
    </row>
    <row r="741298" spans="9:9">
      <c r="I741298" s="33"/>
    </row>
    <row r="741308" spans="9:9">
      <c r="I741308" s="33"/>
    </row>
    <row r="741311" spans="9:9">
      <c r="I741311" s="33"/>
    </row>
    <row r="741330" spans="9:9">
      <c r="I741330" s="33"/>
    </row>
    <row r="741340" spans="9:9">
      <c r="I741340" s="33"/>
    </row>
    <row r="741343" spans="9:9">
      <c r="I741343" s="33"/>
    </row>
    <row r="741362" spans="9:9">
      <c r="I741362" s="33"/>
    </row>
    <row r="741372" spans="9:9">
      <c r="I741372" s="33"/>
    </row>
    <row r="741375" spans="9:9">
      <c r="I741375" s="33"/>
    </row>
    <row r="741394" spans="9:9">
      <c r="I741394" s="33"/>
    </row>
    <row r="741404" spans="9:9">
      <c r="I741404" s="33"/>
    </row>
    <row r="741407" spans="9:9">
      <c r="I741407" s="33"/>
    </row>
    <row r="741426" spans="9:9">
      <c r="I741426" s="33"/>
    </row>
    <row r="741436" spans="9:9">
      <c r="I741436" s="33"/>
    </row>
    <row r="741439" spans="9:9">
      <c r="I741439" s="33"/>
    </row>
    <row r="741458" spans="9:9">
      <c r="I741458" s="33"/>
    </row>
    <row r="741468" spans="9:9">
      <c r="I741468" s="33"/>
    </row>
    <row r="741471" spans="9:9">
      <c r="I741471" s="33"/>
    </row>
    <row r="741490" spans="9:9">
      <c r="I741490" s="33"/>
    </row>
    <row r="741500" spans="9:9">
      <c r="I741500" s="33"/>
    </row>
    <row r="741503" spans="9:9">
      <c r="I741503" s="33"/>
    </row>
    <row r="741522" spans="9:9">
      <c r="I741522" s="33"/>
    </row>
    <row r="741532" spans="9:9">
      <c r="I741532" s="33"/>
    </row>
    <row r="741535" spans="9:9">
      <c r="I741535" s="33"/>
    </row>
    <row r="741554" spans="9:9">
      <c r="I741554" s="33"/>
    </row>
    <row r="741564" spans="9:9">
      <c r="I741564" s="33"/>
    </row>
    <row r="741567" spans="9:9">
      <c r="I741567" s="33"/>
    </row>
    <row r="741586" spans="9:9">
      <c r="I741586" s="33"/>
    </row>
    <row r="741596" spans="9:9">
      <c r="I741596" s="33"/>
    </row>
    <row r="741599" spans="9:9">
      <c r="I741599" s="33"/>
    </row>
    <row r="741618" spans="9:9">
      <c r="I741618" s="33"/>
    </row>
    <row r="741628" spans="9:9">
      <c r="I741628" s="33"/>
    </row>
    <row r="741631" spans="9:9">
      <c r="I741631" s="33"/>
    </row>
    <row r="741650" spans="9:9">
      <c r="I741650" s="33"/>
    </row>
    <row r="741660" spans="9:9">
      <c r="I741660" s="33"/>
    </row>
    <row r="741663" spans="9:9">
      <c r="I741663" s="33"/>
    </row>
    <row r="741682" spans="9:9">
      <c r="I741682" s="33"/>
    </row>
    <row r="741692" spans="9:9">
      <c r="I741692" s="33"/>
    </row>
    <row r="741695" spans="9:9">
      <c r="I741695" s="33"/>
    </row>
    <row r="741714" spans="9:9">
      <c r="I741714" s="33"/>
    </row>
    <row r="741724" spans="9:9">
      <c r="I741724" s="33"/>
    </row>
    <row r="741727" spans="9:9">
      <c r="I741727" s="33"/>
    </row>
    <row r="741746" spans="9:9">
      <c r="I741746" s="33"/>
    </row>
    <row r="741756" spans="9:9">
      <c r="I741756" s="33"/>
    </row>
    <row r="741759" spans="9:9">
      <c r="I741759" s="33"/>
    </row>
    <row r="741778" spans="9:9">
      <c r="I741778" s="33"/>
    </row>
    <row r="741788" spans="9:9">
      <c r="I741788" s="33"/>
    </row>
    <row r="741791" spans="9:9">
      <c r="I741791" s="33"/>
    </row>
    <row r="741810" spans="9:9">
      <c r="I741810" s="33"/>
    </row>
    <row r="741820" spans="9:9">
      <c r="I741820" s="33"/>
    </row>
    <row r="741823" spans="9:9">
      <c r="I741823" s="33"/>
    </row>
    <row r="741842" spans="9:9">
      <c r="I741842" s="33"/>
    </row>
    <row r="741852" spans="9:9">
      <c r="I741852" s="33"/>
    </row>
    <row r="741855" spans="9:9">
      <c r="I741855" s="33"/>
    </row>
    <row r="741874" spans="9:9">
      <c r="I741874" s="33"/>
    </row>
    <row r="741884" spans="9:9">
      <c r="I741884" s="33"/>
    </row>
    <row r="741887" spans="9:9">
      <c r="I741887" s="33"/>
    </row>
    <row r="741906" spans="9:9">
      <c r="I741906" s="33"/>
    </row>
    <row r="741916" spans="9:9">
      <c r="I741916" s="33"/>
    </row>
    <row r="741919" spans="9:9">
      <c r="I741919" s="33"/>
    </row>
    <row r="741938" spans="9:9">
      <c r="I741938" s="33"/>
    </row>
    <row r="741948" spans="9:9">
      <c r="I741948" s="33"/>
    </row>
    <row r="741951" spans="9:9">
      <c r="I741951" s="33"/>
    </row>
    <row r="741970" spans="9:9">
      <c r="I741970" s="33"/>
    </row>
    <row r="741980" spans="9:9">
      <c r="I741980" s="33"/>
    </row>
    <row r="741983" spans="9:9">
      <c r="I741983" s="33"/>
    </row>
    <row r="742002" spans="9:9">
      <c r="I742002" s="33"/>
    </row>
    <row r="742012" spans="9:9">
      <c r="I742012" s="33"/>
    </row>
    <row r="742015" spans="9:9">
      <c r="I742015" s="33"/>
    </row>
    <row r="742034" spans="9:9">
      <c r="I742034" s="33"/>
    </row>
    <row r="742044" spans="9:9">
      <c r="I742044" s="33"/>
    </row>
    <row r="742047" spans="9:9">
      <c r="I742047" s="33"/>
    </row>
    <row r="742066" spans="9:9">
      <c r="I742066" s="33"/>
    </row>
    <row r="742076" spans="9:9">
      <c r="I742076" s="33"/>
    </row>
    <row r="742079" spans="9:9">
      <c r="I742079" s="33"/>
    </row>
    <row r="742098" spans="9:9">
      <c r="I742098" s="33"/>
    </row>
    <row r="742108" spans="9:9">
      <c r="I742108" s="33"/>
    </row>
    <row r="742111" spans="9:9">
      <c r="I742111" s="33"/>
    </row>
    <row r="742130" spans="9:9">
      <c r="I742130" s="33"/>
    </row>
    <row r="742140" spans="9:9">
      <c r="I742140" s="33"/>
    </row>
    <row r="742143" spans="9:9">
      <c r="I742143" s="33"/>
    </row>
    <row r="742162" spans="9:9">
      <c r="I742162" s="33"/>
    </row>
    <row r="742172" spans="9:9">
      <c r="I742172" s="33"/>
    </row>
    <row r="742175" spans="9:9">
      <c r="I742175" s="33"/>
    </row>
    <row r="742194" spans="9:9">
      <c r="I742194" s="33"/>
    </row>
    <row r="742204" spans="9:9">
      <c r="I742204" s="33"/>
    </row>
    <row r="742207" spans="9:9">
      <c r="I742207" s="33"/>
    </row>
    <row r="742226" spans="9:9">
      <c r="I742226" s="33"/>
    </row>
    <row r="742236" spans="9:9">
      <c r="I742236" s="33"/>
    </row>
    <row r="742239" spans="9:9">
      <c r="I742239" s="33"/>
    </row>
    <row r="742258" spans="9:9">
      <c r="I742258" s="33"/>
    </row>
    <row r="742268" spans="9:9">
      <c r="I742268" s="33"/>
    </row>
    <row r="742271" spans="9:9">
      <c r="I742271" s="33"/>
    </row>
    <row r="742290" spans="9:9">
      <c r="I742290" s="33"/>
    </row>
    <row r="742300" spans="9:9">
      <c r="I742300" s="33"/>
    </row>
    <row r="742303" spans="9:9">
      <c r="I742303" s="33"/>
    </row>
    <row r="742322" spans="9:9">
      <c r="I742322" s="33"/>
    </row>
    <row r="742332" spans="9:9">
      <c r="I742332" s="33"/>
    </row>
    <row r="742335" spans="9:9">
      <c r="I742335" s="33"/>
    </row>
    <row r="742354" spans="9:9">
      <c r="I742354" s="33"/>
    </row>
    <row r="742364" spans="9:9">
      <c r="I742364" s="33"/>
    </row>
    <row r="742367" spans="9:9">
      <c r="I742367" s="33"/>
    </row>
    <row r="742386" spans="9:9">
      <c r="I742386" s="33"/>
    </row>
    <row r="742396" spans="9:9">
      <c r="I742396" s="33"/>
    </row>
    <row r="742399" spans="9:9">
      <c r="I742399" s="33"/>
    </row>
    <row r="742418" spans="9:9">
      <c r="I742418" s="33"/>
    </row>
    <row r="742428" spans="9:9">
      <c r="I742428" s="33"/>
    </row>
    <row r="742431" spans="9:9">
      <c r="I742431" s="33"/>
    </row>
    <row r="742450" spans="9:9">
      <c r="I742450" s="33"/>
    </row>
    <row r="742460" spans="9:9">
      <c r="I742460" s="33"/>
    </row>
    <row r="742463" spans="9:9">
      <c r="I742463" s="33"/>
    </row>
    <row r="742482" spans="9:9">
      <c r="I742482" s="33"/>
    </row>
    <row r="742492" spans="9:9">
      <c r="I742492" s="33"/>
    </row>
    <row r="742495" spans="9:9">
      <c r="I742495" s="33"/>
    </row>
    <row r="742514" spans="9:9">
      <c r="I742514" s="33"/>
    </row>
    <row r="742524" spans="9:9">
      <c r="I742524" s="33"/>
    </row>
    <row r="742527" spans="9:9">
      <c r="I742527" s="33"/>
    </row>
    <row r="742546" spans="9:9">
      <c r="I742546" s="33"/>
    </row>
    <row r="742556" spans="9:9">
      <c r="I742556" s="33"/>
    </row>
    <row r="742559" spans="9:9">
      <c r="I742559" s="33"/>
    </row>
    <row r="742578" spans="9:9">
      <c r="I742578" s="33"/>
    </row>
    <row r="742588" spans="9:9">
      <c r="I742588" s="33"/>
    </row>
    <row r="742591" spans="9:9">
      <c r="I742591" s="33"/>
    </row>
    <row r="742610" spans="9:9">
      <c r="I742610" s="33"/>
    </row>
    <row r="742620" spans="9:9">
      <c r="I742620" s="33"/>
    </row>
    <row r="742623" spans="9:9">
      <c r="I742623" s="33"/>
    </row>
    <row r="742642" spans="9:9">
      <c r="I742642" s="33"/>
    </row>
    <row r="742652" spans="9:9">
      <c r="I742652" s="33"/>
    </row>
    <row r="742655" spans="9:9">
      <c r="I742655" s="33"/>
    </row>
    <row r="742674" spans="9:9">
      <c r="I742674" s="33"/>
    </row>
    <row r="742684" spans="9:9">
      <c r="I742684" s="33"/>
    </row>
    <row r="742687" spans="9:9">
      <c r="I742687" s="33"/>
    </row>
    <row r="742706" spans="9:9">
      <c r="I742706" s="33"/>
    </row>
    <row r="742716" spans="9:9">
      <c r="I742716" s="33"/>
    </row>
    <row r="742719" spans="9:9">
      <c r="I742719" s="33"/>
    </row>
    <row r="742738" spans="9:9">
      <c r="I742738" s="33"/>
    </row>
    <row r="742748" spans="9:9">
      <c r="I742748" s="33"/>
    </row>
    <row r="742751" spans="9:9">
      <c r="I742751" s="33"/>
    </row>
    <row r="742770" spans="9:9">
      <c r="I742770" s="33"/>
    </row>
    <row r="742780" spans="9:9">
      <c r="I742780" s="33"/>
    </row>
    <row r="742783" spans="9:9">
      <c r="I742783" s="33"/>
    </row>
    <row r="742802" spans="9:9">
      <c r="I742802" s="33"/>
    </row>
    <row r="742812" spans="9:9">
      <c r="I742812" s="33"/>
    </row>
    <row r="742815" spans="9:9">
      <c r="I742815" s="33"/>
    </row>
    <row r="742834" spans="9:9">
      <c r="I742834" s="33"/>
    </row>
    <row r="742844" spans="9:9">
      <c r="I742844" s="33"/>
    </row>
    <row r="742847" spans="9:9">
      <c r="I742847" s="33"/>
    </row>
    <row r="742866" spans="9:9">
      <c r="I742866" s="33"/>
    </row>
    <row r="742876" spans="9:9">
      <c r="I742876" s="33"/>
    </row>
    <row r="742879" spans="9:9">
      <c r="I742879" s="33"/>
    </row>
    <row r="742898" spans="9:9">
      <c r="I742898" s="33"/>
    </row>
    <row r="742908" spans="9:9">
      <c r="I742908" s="33"/>
    </row>
    <row r="742911" spans="9:9">
      <c r="I742911" s="33"/>
    </row>
    <row r="742930" spans="9:9">
      <c r="I742930" s="33"/>
    </row>
    <row r="742940" spans="9:9">
      <c r="I742940" s="33"/>
    </row>
    <row r="742943" spans="9:9">
      <c r="I742943" s="33"/>
    </row>
    <row r="742962" spans="9:9">
      <c r="I742962" s="33"/>
    </row>
    <row r="742972" spans="9:9">
      <c r="I742972" s="33"/>
    </row>
    <row r="742975" spans="9:9">
      <c r="I742975" s="33"/>
    </row>
    <row r="742994" spans="9:9">
      <c r="I742994" s="33"/>
    </row>
    <row r="743004" spans="9:9">
      <c r="I743004" s="33"/>
    </row>
    <row r="743007" spans="9:9">
      <c r="I743007" s="33"/>
    </row>
    <row r="743026" spans="9:9">
      <c r="I743026" s="33"/>
    </row>
    <row r="743036" spans="9:9">
      <c r="I743036" s="33"/>
    </row>
    <row r="743039" spans="9:9">
      <c r="I743039" s="33"/>
    </row>
    <row r="743058" spans="9:9">
      <c r="I743058" s="33"/>
    </row>
    <row r="743068" spans="9:9">
      <c r="I743068" s="33"/>
    </row>
    <row r="743071" spans="9:9">
      <c r="I743071" s="33"/>
    </row>
    <row r="743090" spans="9:9">
      <c r="I743090" s="33"/>
    </row>
    <row r="743100" spans="9:9">
      <c r="I743100" s="33"/>
    </row>
    <row r="743103" spans="9:9">
      <c r="I743103" s="33"/>
    </row>
    <row r="743122" spans="9:9">
      <c r="I743122" s="33"/>
    </row>
    <row r="743132" spans="9:9">
      <c r="I743132" s="33"/>
    </row>
    <row r="743135" spans="9:9">
      <c r="I743135" s="33"/>
    </row>
    <row r="743154" spans="9:9">
      <c r="I743154" s="33"/>
    </row>
    <row r="743164" spans="9:9">
      <c r="I743164" s="33"/>
    </row>
    <row r="743167" spans="9:9">
      <c r="I743167" s="33"/>
    </row>
    <row r="743186" spans="9:9">
      <c r="I743186" s="33"/>
    </row>
    <row r="743196" spans="9:9">
      <c r="I743196" s="33"/>
    </row>
    <row r="743199" spans="9:9">
      <c r="I743199" s="33"/>
    </row>
    <row r="743218" spans="9:9">
      <c r="I743218" s="33"/>
    </row>
    <row r="743228" spans="9:9">
      <c r="I743228" s="33"/>
    </row>
    <row r="743231" spans="9:9">
      <c r="I743231" s="33"/>
    </row>
    <row r="743250" spans="9:9">
      <c r="I743250" s="33"/>
    </row>
    <row r="743260" spans="9:9">
      <c r="I743260" s="33"/>
    </row>
    <row r="743263" spans="9:9">
      <c r="I743263" s="33"/>
    </row>
    <row r="743282" spans="9:9">
      <c r="I743282" s="33"/>
    </row>
    <row r="743292" spans="9:9">
      <c r="I743292" s="33"/>
    </row>
    <row r="743295" spans="9:9">
      <c r="I743295" s="33"/>
    </row>
    <row r="743314" spans="9:9">
      <c r="I743314" s="33"/>
    </row>
    <row r="743324" spans="9:9">
      <c r="I743324" s="33"/>
    </row>
    <row r="743327" spans="9:9">
      <c r="I743327" s="33"/>
    </row>
    <row r="743346" spans="9:9">
      <c r="I743346" s="33"/>
    </row>
    <row r="743356" spans="9:9">
      <c r="I743356" s="33"/>
    </row>
    <row r="743359" spans="9:9">
      <c r="I743359" s="33"/>
    </row>
    <row r="743378" spans="9:9">
      <c r="I743378" s="33"/>
    </row>
    <row r="743388" spans="9:9">
      <c r="I743388" s="33"/>
    </row>
    <row r="743391" spans="9:9">
      <c r="I743391" s="33"/>
    </row>
    <row r="743410" spans="9:9">
      <c r="I743410" s="33"/>
    </row>
    <row r="743420" spans="9:9">
      <c r="I743420" s="33"/>
    </row>
    <row r="743423" spans="9:9">
      <c r="I743423" s="33"/>
    </row>
    <row r="743442" spans="9:9">
      <c r="I743442" s="33"/>
    </row>
    <row r="743452" spans="9:9">
      <c r="I743452" s="33"/>
    </row>
    <row r="743455" spans="9:9">
      <c r="I743455" s="33"/>
    </row>
    <row r="743474" spans="9:9">
      <c r="I743474" s="33"/>
    </row>
    <row r="743484" spans="9:9">
      <c r="I743484" s="33"/>
    </row>
    <row r="743487" spans="9:9">
      <c r="I743487" s="33"/>
    </row>
    <row r="743506" spans="9:9">
      <c r="I743506" s="33"/>
    </row>
    <row r="743516" spans="9:9">
      <c r="I743516" s="33"/>
    </row>
    <row r="743519" spans="9:9">
      <c r="I743519" s="33"/>
    </row>
    <row r="743538" spans="9:9">
      <c r="I743538" s="33"/>
    </row>
    <row r="743548" spans="9:9">
      <c r="I743548" s="33"/>
    </row>
    <row r="743551" spans="9:9">
      <c r="I743551" s="33"/>
    </row>
    <row r="743570" spans="9:9">
      <c r="I743570" s="33"/>
    </row>
    <row r="743580" spans="9:9">
      <c r="I743580" s="33"/>
    </row>
    <row r="743583" spans="9:9">
      <c r="I743583" s="33"/>
    </row>
    <row r="743602" spans="9:9">
      <c r="I743602" s="33"/>
    </row>
    <row r="743612" spans="9:9">
      <c r="I743612" s="33"/>
    </row>
    <row r="743615" spans="9:9">
      <c r="I743615" s="33"/>
    </row>
    <row r="743634" spans="9:9">
      <c r="I743634" s="33"/>
    </row>
    <row r="743644" spans="9:9">
      <c r="I743644" s="33"/>
    </row>
    <row r="743647" spans="9:9">
      <c r="I743647" s="33"/>
    </row>
    <row r="743666" spans="9:9">
      <c r="I743666" s="33"/>
    </row>
    <row r="743676" spans="9:9">
      <c r="I743676" s="33"/>
    </row>
    <row r="743679" spans="9:9">
      <c r="I743679" s="33"/>
    </row>
    <row r="743698" spans="9:9">
      <c r="I743698" s="33"/>
    </row>
    <row r="743708" spans="9:9">
      <c r="I743708" s="33"/>
    </row>
    <row r="743711" spans="9:9">
      <c r="I743711" s="33"/>
    </row>
    <row r="743730" spans="9:9">
      <c r="I743730" s="33"/>
    </row>
    <row r="743740" spans="9:9">
      <c r="I743740" s="33"/>
    </row>
    <row r="743743" spans="9:9">
      <c r="I743743" s="33"/>
    </row>
    <row r="743762" spans="9:9">
      <c r="I743762" s="33"/>
    </row>
    <row r="743772" spans="9:9">
      <c r="I743772" s="33"/>
    </row>
    <row r="743775" spans="9:9">
      <c r="I743775" s="33"/>
    </row>
    <row r="743794" spans="9:9">
      <c r="I743794" s="33"/>
    </row>
    <row r="743804" spans="9:9">
      <c r="I743804" s="33"/>
    </row>
    <row r="743807" spans="9:9">
      <c r="I743807" s="33"/>
    </row>
    <row r="743826" spans="9:9">
      <c r="I743826" s="33"/>
    </row>
    <row r="743836" spans="9:9">
      <c r="I743836" s="33"/>
    </row>
    <row r="743839" spans="9:9">
      <c r="I743839" s="33"/>
    </row>
    <row r="743858" spans="9:9">
      <c r="I743858" s="33"/>
    </row>
    <row r="743868" spans="9:9">
      <c r="I743868" s="33"/>
    </row>
    <row r="743871" spans="9:9">
      <c r="I743871" s="33"/>
    </row>
    <row r="743890" spans="9:9">
      <c r="I743890" s="33"/>
    </row>
    <row r="743900" spans="9:9">
      <c r="I743900" s="33"/>
    </row>
    <row r="743903" spans="9:9">
      <c r="I743903" s="33"/>
    </row>
    <row r="743922" spans="9:9">
      <c r="I743922" s="33"/>
    </row>
    <row r="743932" spans="9:9">
      <c r="I743932" s="33"/>
    </row>
    <row r="743935" spans="9:9">
      <c r="I743935" s="33"/>
    </row>
    <row r="743954" spans="9:9">
      <c r="I743954" s="33"/>
    </row>
    <row r="743964" spans="9:9">
      <c r="I743964" s="33"/>
    </row>
    <row r="743967" spans="9:9">
      <c r="I743967" s="33"/>
    </row>
    <row r="743986" spans="9:9">
      <c r="I743986" s="33"/>
    </row>
    <row r="743996" spans="9:9">
      <c r="I743996" s="33"/>
    </row>
    <row r="743999" spans="9:9">
      <c r="I743999" s="33"/>
    </row>
    <row r="744018" spans="9:9">
      <c r="I744018" s="33"/>
    </row>
    <row r="744028" spans="9:9">
      <c r="I744028" s="33"/>
    </row>
    <row r="744031" spans="9:9">
      <c r="I744031" s="33"/>
    </row>
    <row r="744050" spans="9:9">
      <c r="I744050" s="33"/>
    </row>
    <row r="744060" spans="9:9">
      <c r="I744060" s="33"/>
    </row>
    <row r="744063" spans="9:9">
      <c r="I744063" s="33"/>
    </row>
    <row r="744082" spans="9:9">
      <c r="I744082" s="33"/>
    </row>
    <row r="744092" spans="9:9">
      <c r="I744092" s="33"/>
    </row>
    <row r="744095" spans="9:9">
      <c r="I744095" s="33"/>
    </row>
    <row r="744114" spans="9:9">
      <c r="I744114" s="33"/>
    </row>
    <row r="744124" spans="9:9">
      <c r="I744124" s="33"/>
    </row>
    <row r="744127" spans="9:9">
      <c r="I744127" s="33"/>
    </row>
    <row r="744146" spans="9:9">
      <c r="I744146" s="33"/>
    </row>
    <row r="744156" spans="9:9">
      <c r="I744156" s="33"/>
    </row>
    <row r="744159" spans="9:9">
      <c r="I744159" s="33"/>
    </row>
    <row r="744178" spans="9:9">
      <c r="I744178" s="33"/>
    </row>
    <row r="744188" spans="9:9">
      <c r="I744188" s="33"/>
    </row>
    <row r="744191" spans="9:9">
      <c r="I744191" s="33"/>
    </row>
    <row r="744210" spans="9:9">
      <c r="I744210" s="33"/>
    </row>
    <row r="744220" spans="9:9">
      <c r="I744220" s="33"/>
    </row>
    <row r="744223" spans="9:9">
      <c r="I744223" s="33"/>
    </row>
    <row r="744242" spans="9:9">
      <c r="I744242" s="33"/>
    </row>
    <row r="744252" spans="9:9">
      <c r="I744252" s="33"/>
    </row>
    <row r="744255" spans="9:9">
      <c r="I744255" s="33"/>
    </row>
    <row r="744274" spans="9:9">
      <c r="I744274" s="33"/>
    </row>
    <row r="744284" spans="9:9">
      <c r="I744284" s="33"/>
    </row>
    <row r="744287" spans="9:9">
      <c r="I744287" s="33"/>
    </row>
    <row r="744306" spans="9:9">
      <c r="I744306" s="33"/>
    </row>
    <row r="744316" spans="9:9">
      <c r="I744316" s="33"/>
    </row>
    <row r="744319" spans="9:9">
      <c r="I744319" s="33"/>
    </row>
    <row r="744338" spans="9:9">
      <c r="I744338" s="33"/>
    </row>
    <row r="744348" spans="9:9">
      <c r="I744348" s="33"/>
    </row>
    <row r="744351" spans="9:9">
      <c r="I744351" s="33"/>
    </row>
    <row r="744370" spans="9:9">
      <c r="I744370" s="33"/>
    </row>
    <row r="744380" spans="9:9">
      <c r="I744380" s="33"/>
    </row>
    <row r="744383" spans="9:9">
      <c r="I744383" s="33"/>
    </row>
    <row r="744402" spans="9:9">
      <c r="I744402" s="33"/>
    </row>
    <row r="744412" spans="9:9">
      <c r="I744412" s="33"/>
    </row>
    <row r="744415" spans="9:9">
      <c r="I744415" s="33"/>
    </row>
    <row r="744434" spans="9:9">
      <c r="I744434" s="33"/>
    </row>
    <row r="744444" spans="9:9">
      <c r="I744444" s="33"/>
    </row>
    <row r="744447" spans="9:9">
      <c r="I744447" s="33"/>
    </row>
    <row r="744466" spans="9:9">
      <c r="I744466" s="33"/>
    </row>
    <row r="744476" spans="9:9">
      <c r="I744476" s="33"/>
    </row>
    <row r="744479" spans="9:9">
      <c r="I744479" s="33"/>
    </row>
    <row r="744498" spans="9:9">
      <c r="I744498" s="33"/>
    </row>
    <row r="744508" spans="9:9">
      <c r="I744508" s="33"/>
    </row>
    <row r="744511" spans="9:9">
      <c r="I744511" s="33"/>
    </row>
    <row r="744530" spans="9:9">
      <c r="I744530" s="33"/>
    </row>
    <row r="744540" spans="9:9">
      <c r="I744540" s="33"/>
    </row>
    <row r="744543" spans="9:9">
      <c r="I744543" s="33"/>
    </row>
    <row r="744562" spans="9:9">
      <c r="I744562" s="33"/>
    </row>
    <row r="744572" spans="9:9">
      <c r="I744572" s="33"/>
    </row>
    <row r="744575" spans="9:9">
      <c r="I744575" s="33"/>
    </row>
    <row r="744594" spans="9:9">
      <c r="I744594" s="33"/>
    </row>
    <row r="744604" spans="9:9">
      <c r="I744604" s="33"/>
    </row>
    <row r="744607" spans="9:9">
      <c r="I744607" s="33"/>
    </row>
    <row r="744626" spans="9:9">
      <c r="I744626" s="33"/>
    </row>
    <row r="744636" spans="9:9">
      <c r="I744636" s="33"/>
    </row>
    <row r="744639" spans="9:9">
      <c r="I744639" s="33"/>
    </row>
    <row r="744658" spans="9:9">
      <c r="I744658" s="33"/>
    </row>
    <row r="744668" spans="9:9">
      <c r="I744668" s="33"/>
    </row>
    <row r="744671" spans="9:9">
      <c r="I744671" s="33"/>
    </row>
    <row r="744690" spans="9:9">
      <c r="I744690" s="33"/>
    </row>
    <row r="744700" spans="9:9">
      <c r="I744700" s="33"/>
    </row>
    <row r="744703" spans="9:9">
      <c r="I744703" s="33"/>
    </row>
    <row r="744722" spans="9:9">
      <c r="I744722" s="33"/>
    </row>
    <row r="744732" spans="9:9">
      <c r="I744732" s="33"/>
    </row>
    <row r="744735" spans="9:9">
      <c r="I744735" s="33"/>
    </row>
    <row r="744754" spans="9:9">
      <c r="I744754" s="33"/>
    </row>
    <row r="744764" spans="9:9">
      <c r="I744764" s="33"/>
    </row>
    <row r="744767" spans="9:9">
      <c r="I744767" s="33"/>
    </row>
    <row r="744786" spans="9:9">
      <c r="I744786" s="33"/>
    </row>
    <row r="744796" spans="9:9">
      <c r="I744796" s="33"/>
    </row>
    <row r="744799" spans="9:9">
      <c r="I744799" s="33"/>
    </row>
    <row r="744818" spans="9:9">
      <c r="I744818" s="33"/>
    </row>
    <row r="744828" spans="9:9">
      <c r="I744828" s="33"/>
    </row>
    <row r="744831" spans="9:9">
      <c r="I744831" s="33"/>
    </row>
    <row r="744850" spans="9:9">
      <c r="I744850" s="33"/>
    </row>
    <row r="744860" spans="9:9">
      <c r="I744860" s="33"/>
    </row>
    <row r="744863" spans="9:9">
      <c r="I744863" s="33"/>
    </row>
    <row r="744882" spans="9:9">
      <c r="I744882" s="33"/>
    </row>
    <row r="744892" spans="9:9">
      <c r="I744892" s="33"/>
    </row>
    <row r="744895" spans="9:9">
      <c r="I744895" s="33"/>
    </row>
    <row r="744914" spans="9:9">
      <c r="I744914" s="33"/>
    </row>
    <row r="744924" spans="9:9">
      <c r="I744924" s="33"/>
    </row>
    <row r="744927" spans="9:9">
      <c r="I744927" s="33"/>
    </row>
    <row r="744946" spans="9:9">
      <c r="I744946" s="33"/>
    </row>
    <row r="744956" spans="9:9">
      <c r="I744956" s="33"/>
    </row>
    <row r="744959" spans="9:9">
      <c r="I744959" s="33"/>
    </row>
    <row r="744978" spans="9:9">
      <c r="I744978" s="33"/>
    </row>
    <row r="744988" spans="9:9">
      <c r="I744988" s="33"/>
    </row>
    <row r="744991" spans="9:9">
      <c r="I744991" s="33"/>
    </row>
    <row r="745010" spans="9:9">
      <c r="I745010" s="33"/>
    </row>
    <row r="745020" spans="9:9">
      <c r="I745020" s="33"/>
    </row>
    <row r="745023" spans="9:9">
      <c r="I745023" s="33"/>
    </row>
    <row r="745042" spans="9:9">
      <c r="I745042" s="33"/>
    </row>
    <row r="745052" spans="9:9">
      <c r="I745052" s="33"/>
    </row>
    <row r="745055" spans="9:9">
      <c r="I745055" s="33"/>
    </row>
    <row r="745074" spans="9:9">
      <c r="I745074" s="33"/>
    </row>
    <row r="745084" spans="9:9">
      <c r="I745084" s="33"/>
    </row>
    <row r="745087" spans="9:9">
      <c r="I745087" s="33"/>
    </row>
    <row r="745106" spans="9:9">
      <c r="I745106" s="33"/>
    </row>
    <row r="745116" spans="9:9">
      <c r="I745116" s="33"/>
    </row>
    <row r="745119" spans="9:9">
      <c r="I745119" s="33"/>
    </row>
    <row r="745138" spans="9:9">
      <c r="I745138" s="33"/>
    </row>
    <row r="745148" spans="9:9">
      <c r="I745148" s="33"/>
    </row>
    <row r="745151" spans="9:9">
      <c r="I745151" s="33"/>
    </row>
    <row r="745170" spans="9:9">
      <c r="I745170" s="33"/>
    </row>
    <row r="745180" spans="9:9">
      <c r="I745180" s="33"/>
    </row>
    <row r="745183" spans="9:9">
      <c r="I745183" s="33"/>
    </row>
    <row r="745202" spans="9:9">
      <c r="I745202" s="33"/>
    </row>
    <row r="745212" spans="9:9">
      <c r="I745212" s="33"/>
    </row>
    <row r="745215" spans="9:9">
      <c r="I745215" s="33"/>
    </row>
    <row r="745234" spans="9:9">
      <c r="I745234" s="33"/>
    </row>
    <row r="745244" spans="9:9">
      <c r="I745244" s="33"/>
    </row>
    <row r="745247" spans="9:9">
      <c r="I745247" s="33"/>
    </row>
    <row r="745266" spans="9:9">
      <c r="I745266" s="33"/>
    </row>
    <row r="745276" spans="9:9">
      <c r="I745276" s="33"/>
    </row>
    <row r="745279" spans="9:9">
      <c r="I745279" s="33"/>
    </row>
    <row r="745298" spans="9:9">
      <c r="I745298" s="33"/>
    </row>
    <row r="745308" spans="9:9">
      <c r="I745308" s="33"/>
    </row>
    <row r="745311" spans="9:9">
      <c r="I745311" s="33"/>
    </row>
    <row r="745330" spans="9:9">
      <c r="I745330" s="33"/>
    </row>
    <row r="745340" spans="9:9">
      <c r="I745340" s="33"/>
    </row>
    <row r="745343" spans="9:9">
      <c r="I745343" s="33"/>
    </row>
    <row r="745362" spans="9:9">
      <c r="I745362" s="33"/>
    </row>
    <row r="745372" spans="9:9">
      <c r="I745372" s="33"/>
    </row>
    <row r="745375" spans="9:9">
      <c r="I745375" s="33"/>
    </row>
    <row r="745394" spans="9:9">
      <c r="I745394" s="33"/>
    </row>
    <row r="745404" spans="9:9">
      <c r="I745404" s="33"/>
    </row>
    <row r="745407" spans="9:9">
      <c r="I745407" s="33"/>
    </row>
    <row r="745426" spans="9:9">
      <c r="I745426" s="33"/>
    </row>
    <row r="745436" spans="9:9">
      <c r="I745436" s="33"/>
    </row>
    <row r="745439" spans="9:9">
      <c r="I745439" s="33"/>
    </row>
    <row r="745458" spans="9:9">
      <c r="I745458" s="33"/>
    </row>
    <row r="745468" spans="9:9">
      <c r="I745468" s="33"/>
    </row>
    <row r="745471" spans="9:9">
      <c r="I745471" s="33"/>
    </row>
    <row r="745490" spans="9:9">
      <c r="I745490" s="33"/>
    </row>
    <row r="745500" spans="9:9">
      <c r="I745500" s="33"/>
    </row>
    <row r="745503" spans="9:9">
      <c r="I745503" s="33"/>
    </row>
    <row r="745522" spans="9:9">
      <c r="I745522" s="33"/>
    </row>
    <row r="745532" spans="9:9">
      <c r="I745532" s="33"/>
    </row>
    <row r="745535" spans="9:9">
      <c r="I745535" s="33"/>
    </row>
    <row r="745554" spans="9:9">
      <c r="I745554" s="33"/>
    </row>
    <row r="745564" spans="9:9">
      <c r="I745564" s="33"/>
    </row>
    <row r="745567" spans="9:9">
      <c r="I745567" s="33"/>
    </row>
    <row r="745586" spans="9:9">
      <c r="I745586" s="33"/>
    </row>
    <row r="745596" spans="9:9">
      <c r="I745596" s="33"/>
    </row>
    <row r="745599" spans="9:9">
      <c r="I745599" s="33"/>
    </row>
    <row r="745618" spans="9:9">
      <c r="I745618" s="33"/>
    </row>
    <row r="745628" spans="9:9">
      <c r="I745628" s="33"/>
    </row>
    <row r="745631" spans="9:9">
      <c r="I745631" s="33"/>
    </row>
    <row r="745650" spans="9:9">
      <c r="I745650" s="33"/>
    </row>
    <row r="745660" spans="9:9">
      <c r="I745660" s="33"/>
    </row>
    <row r="745663" spans="9:9">
      <c r="I745663" s="33"/>
    </row>
    <row r="745682" spans="9:9">
      <c r="I745682" s="33"/>
    </row>
    <row r="745692" spans="9:9">
      <c r="I745692" s="33"/>
    </row>
    <row r="745695" spans="9:9">
      <c r="I745695" s="33"/>
    </row>
    <row r="745714" spans="9:9">
      <c r="I745714" s="33"/>
    </row>
    <row r="745724" spans="9:9">
      <c r="I745724" s="33"/>
    </row>
    <row r="745727" spans="9:9">
      <c r="I745727" s="33"/>
    </row>
    <row r="745746" spans="9:9">
      <c r="I745746" s="33"/>
    </row>
    <row r="745756" spans="9:9">
      <c r="I745756" s="33"/>
    </row>
    <row r="745759" spans="9:9">
      <c r="I745759" s="33"/>
    </row>
    <row r="745778" spans="9:9">
      <c r="I745778" s="33"/>
    </row>
    <row r="745788" spans="9:9">
      <c r="I745788" s="33"/>
    </row>
    <row r="745791" spans="9:9">
      <c r="I745791" s="33"/>
    </row>
    <row r="745810" spans="9:9">
      <c r="I745810" s="33"/>
    </row>
    <row r="745820" spans="9:9">
      <c r="I745820" s="33"/>
    </row>
    <row r="745823" spans="9:9">
      <c r="I745823" s="33"/>
    </row>
    <row r="745842" spans="9:9">
      <c r="I745842" s="33"/>
    </row>
    <row r="745852" spans="9:9">
      <c r="I745852" s="33"/>
    </row>
    <row r="745855" spans="9:9">
      <c r="I745855" s="33"/>
    </row>
    <row r="745874" spans="9:9">
      <c r="I745874" s="33"/>
    </row>
    <row r="745884" spans="9:9">
      <c r="I745884" s="33"/>
    </row>
    <row r="745887" spans="9:9">
      <c r="I745887" s="33"/>
    </row>
    <row r="745906" spans="9:9">
      <c r="I745906" s="33"/>
    </row>
    <row r="745916" spans="9:9">
      <c r="I745916" s="33"/>
    </row>
    <row r="745919" spans="9:9">
      <c r="I745919" s="33"/>
    </row>
    <row r="745938" spans="9:9">
      <c r="I745938" s="33"/>
    </row>
    <row r="745948" spans="9:9">
      <c r="I745948" s="33"/>
    </row>
    <row r="745951" spans="9:9">
      <c r="I745951" s="33"/>
    </row>
    <row r="745970" spans="9:9">
      <c r="I745970" s="33"/>
    </row>
    <row r="745980" spans="9:9">
      <c r="I745980" s="33"/>
    </row>
    <row r="745983" spans="9:9">
      <c r="I745983" s="33"/>
    </row>
    <row r="746002" spans="9:9">
      <c r="I746002" s="33"/>
    </row>
    <row r="746012" spans="9:9">
      <c r="I746012" s="33"/>
    </row>
    <row r="746015" spans="9:9">
      <c r="I746015" s="33"/>
    </row>
    <row r="746034" spans="9:9">
      <c r="I746034" s="33"/>
    </row>
    <row r="746044" spans="9:9">
      <c r="I746044" s="33"/>
    </row>
    <row r="746047" spans="9:9">
      <c r="I746047" s="33"/>
    </row>
    <row r="746066" spans="9:9">
      <c r="I746066" s="33"/>
    </row>
    <row r="746076" spans="9:9">
      <c r="I746076" s="33"/>
    </row>
    <row r="746079" spans="9:9">
      <c r="I746079" s="33"/>
    </row>
    <row r="746098" spans="9:9">
      <c r="I746098" s="33"/>
    </row>
    <row r="746108" spans="9:9">
      <c r="I746108" s="33"/>
    </row>
    <row r="746111" spans="9:9">
      <c r="I746111" s="33"/>
    </row>
    <row r="746130" spans="9:9">
      <c r="I746130" s="33"/>
    </row>
    <row r="746140" spans="9:9">
      <c r="I746140" s="33"/>
    </row>
    <row r="746143" spans="9:9">
      <c r="I746143" s="33"/>
    </row>
    <row r="746162" spans="9:9">
      <c r="I746162" s="33"/>
    </row>
    <row r="746172" spans="9:9">
      <c r="I746172" s="33"/>
    </row>
    <row r="746175" spans="9:9">
      <c r="I746175" s="33"/>
    </row>
    <row r="746194" spans="9:9">
      <c r="I746194" s="33"/>
    </row>
    <row r="746204" spans="9:9">
      <c r="I746204" s="33"/>
    </row>
    <row r="746207" spans="9:9">
      <c r="I746207" s="33"/>
    </row>
    <row r="746226" spans="9:9">
      <c r="I746226" s="33"/>
    </row>
    <row r="746236" spans="9:9">
      <c r="I746236" s="33"/>
    </row>
    <row r="746239" spans="9:9">
      <c r="I746239" s="33"/>
    </row>
    <row r="746258" spans="9:9">
      <c r="I746258" s="33"/>
    </row>
    <row r="746268" spans="9:9">
      <c r="I746268" s="33"/>
    </row>
    <row r="746271" spans="9:9">
      <c r="I746271" s="33"/>
    </row>
    <row r="746290" spans="9:9">
      <c r="I746290" s="33"/>
    </row>
    <row r="746300" spans="9:9">
      <c r="I746300" s="33"/>
    </row>
    <row r="746303" spans="9:9">
      <c r="I746303" s="33"/>
    </row>
    <row r="746322" spans="9:9">
      <c r="I746322" s="33"/>
    </row>
    <row r="746332" spans="9:9">
      <c r="I746332" s="33"/>
    </row>
    <row r="746335" spans="9:9">
      <c r="I746335" s="33"/>
    </row>
    <row r="746354" spans="9:9">
      <c r="I746354" s="33"/>
    </row>
    <row r="746364" spans="9:9">
      <c r="I746364" s="33"/>
    </row>
    <row r="746367" spans="9:9">
      <c r="I746367" s="33"/>
    </row>
    <row r="746386" spans="9:9">
      <c r="I746386" s="33"/>
    </row>
    <row r="746396" spans="9:9">
      <c r="I746396" s="33"/>
    </row>
    <row r="746399" spans="9:9">
      <c r="I746399" s="33"/>
    </row>
    <row r="746418" spans="9:9">
      <c r="I746418" s="33"/>
    </row>
    <row r="746428" spans="9:9">
      <c r="I746428" s="33"/>
    </row>
    <row r="746431" spans="9:9">
      <c r="I746431" s="33"/>
    </row>
    <row r="746450" spans="9:9">
      <c r="I746450" s="33"/>
    </row>
    <row r="746460" spans="9:9">
      <c r="I746460" s="33"/>
    </row>
    <row r="746463" spans="9:9">
      <c r="I746463" s="33"/>
    </row>
    <row r="746482" spans="9:9">
      <c r="I746482" s="33"/>
    </row>
    <row r="746492" spans="9:9">
      <c r="I746492" s="33"/>
    </row>
    <row r="746495" spans="9:9">
      <c r="I746495" s="33"/>
    </row>
    <row r="746514" spans="9:9">
      <c r="I746514" s="33"/>
    </row>
    <row r="746524" spans="9:9">
      <c r="I746524" s="33"/>
    </row>
    <row r="746527" spans="9:9">
      <c r="I746527" s="33"/>
    </row>
    <row r="746546" spans="9:9">
      <c r="I746546" s="33"/>
    </row>
    <row r="746556" spans="9:9">
      <c r="I746556" s="33"/>
    </row>
    <row r="746559" spans="9:9">
      <c r="I746559" s="33"/>
    </row>
    <row r="746578" spans="9:9">
      <c r="I746578" s="33"/>
    </row>
    <row r="746588" spans="9:9">
      <c r="I746588" s="33"/>
    </row>
    <row r="746591" spans="9:9">
      <c r="I746591" s="33"/>
    </row>
    <row r="746610" spans="9:9">
      <c r="I746610" s="33"/>
    </row>
    <row r="746620" spans="9:9">
      <c r="I746620" s="33"/>
    </row>
    <row r="746623" spans="9:9">
      <c r="I746623" s="33"/>
    </row>
    <row r="746642" spans="9:9">
      <c r="I746642" s="33"/>
    </row>
    <row r="746652" spans="9:9">
      <c r="I746652" s="33"/>
    </row>
    <row r="746655" spans="9:9">
      <c r="I746655" s="33"/>
    </row>
    <row r="746674" spans="9:9">
      <c r="I746674" s="33"/>
    </row>
    <row r="746684" spans="9:9">
      <c r="I746684" s="33"/>
    </row>
    <row r="746687" spans="9:9">
      <c r="I746687" s="33"/>
    </row>
    <row r="746706" spans="9:9">
      <c r="I746706" s="33"/>
    </row>
    <row r="746716" spans="9:9">
      <c r="I746716" s="33"/>
    </row>
    <row r="746719" spans="9:9">
      <c r="I746719" s="33"/>
    </row>
    <row r="746738" spans="9:9">
      <c r="I746738" s="33"/>
    </row>
    <row r="746748" spans="9:9">
      <c r="I746748" s="33"/>
    </row>
    <row r="746751" spans="9:9">
      <c r="I746751" s="33"/>
    </row>
    <row r="746770" spans="9:9">
      <c r="I746770" s="33"/>
    </row>
    <row r="746780" spans="9:9">
      <c r="I746780" s="33"/>
    </row>
    <row r="746783" spans="9:9">
      <c r="I746783" s="33"/>
    </row>
    <row r="746802" spans="9:9">
      <c r="I746802" s="33"/>
    </row>
    <row r="746812" spans="9:9">
      <c r="I746812" s="33"/>
    </row>
    <row r="746815" spans="9:9">
      <c r="I746815" s="33"/>
    </row>
    <row r="746834" spans="9:9">
      <c r="I746834" s="33"/>
    </row>
    <row r="746844" spans="9:9">
      <c r="I746844" s="33"/>
    </row>
    <row r="746847" spans="9:9">
      <c r="I746847" s="33"/>
    </row>
    <row r="746866" spans="9:9">
      <c r="I746866" s="33"/>
    </row>
    <row r="746876" spans="9:9">
      <c r="I746876" s="33"/>
    </row>
    <row r="746879" spans="9:9">
      <c r="I746879" s="33"/>
    </row>
    <row r="746898" spans="9:9">
      <c r="I746898" s="33"/>
    </row>
    <row r="746908" spans="9:9">
      <c r="I746908" s="33"/>
    </row>
    <row r="746911" spans="9:9">
      <c r="I746911" s="33"/>
    </row>
    <row r="746930" spans="9:9">
      <c r="I746930" s="33"/>
    </row>
    <row r="746940" spans="9:9">
      <c r="I746940" s="33"/>
    </row>
    <row r="746943" spans="9:9">
      <c r="I746943" s="33"/>
    </row>
    <row r="746962" spans="9:9">
      <c r="I746962" s="33"/>
    </row>
    <row r="746972" spans="9:9">
      <c r="I746972" s="33"/>
    </row>
    <row r="746975" spans="9:9">
      <c r="I746975" s="33"/>
    </row>
    <row r="746994" spans="9:9">
      <c r="I746994" s="33"/>
    </row>
    <row r="747004" spans="9:9">
      <c r="I747004" s="33"/>
    </row>
    <row r="747007" spans="9:9">
      <c r="I747007" s="33"/>
    </row>
    <row r="747026" spans="9:9">
      <c r="I747026" s="33"/>
    </row>
    <row r="747036" spans="9:9">
      <c r="I747036" s="33"/>
    </row>
    <row r="747039" spans="9:9">
      <c r="I747039" s="33"/>
    </row>
    <row r="747058" spans="9:9">
      <c r="I747058" s="33"/>
    </row>
    <row r="747068" spans="9:9">
      <c r="I747068" s="33"/>
    </row>
    <row r="747071" spans="9:9">
      <c r="I747071" s="33"/>
    </row>
    <row r="747090" spans="9:9">
      <c r="I747090" s="33"/>
    </row>
    <row r="747100" spans="9:9">
      <c r="I747100" s="33"/>
    </row>
    <row r="747103" spans="9:9">
      <c r="I747103" s="33"/>
    </row>
    <row r="747122" spans="9:9">
      <c r="I747122" s="33"/>
    </row>
    <row r="747132" spans="9:9">
      <c r="I747132" s="33"/>
    </row>
    <row r="747135" spans="9:9">
      <c r="I747135" s="33"/>
    </row>
    <row r="747154" spans="9:9">
      <c r="I747154" s="33"/>
    </row>
    <row r="747164" spans="9:9">
      <c r="I747164" s="33"/>
    </row>
    <row r="747167" spans="9:9">
      <c r="I747167" s="33"/>
    </row>
    <row r="747186" spans="9:9">
      <c r="I747186" s="33"/>
    </row>
    <row r="747196" spans="9:9">
      <c r="I747196" s="33"/>
    </row>
    <row r="747199" spans="9:9">
      <c r="I747199" s="33"/>
    </row>
    <row r="747218" spans="9:9">
      <c r="I747218" s="33"/>
    </row>
    <row r="747228" spans="9:9">
      <c r="I747228" s="33"/>
    </row>
    <row r="747231" spans="9:9">
      <c r="I747231" s="33"/>
    </row>
    <row r="747250" spans="9:9">
      <c r="I747250" s="33"/>
    </row>
    <row r="747260" spans="9:9">
      <c r="I747260" s="33"/>
    </row>
    <row r="747263" spans="9:9">
      <c r="I747263" s="33"/>
    </row>
    <row r="747282" spans="9:9">
      <c r="I747282" s="33"/>
    </row>
    <row r="747292" spans="9:9">
      <c r="I747292" s="33"/>
    </row>
    <row r="747295" spans="9:9">
      <c r="I747295" s="33"/>
    </row>
    <row r="747314" spans="9:9">
      <c r="I747314" s="33"/>
    </row>
    <row r="747324" spans="9:9">
      <c r="I747324" s="33"/>
    </row>
    <row r="747327" spans="9:9">
      <c r="I747327" s="33"/>
    </row>
    <row r="747346" spans="9:9">
      <c r="I747346" s="33"/>
    </row>
    <row r="747356" spans="9:9">
      <c r="I747356" s="33"/>
    </row>
    <row r="747359" spans="9:9">
      <c r="I747359" s="33"/>
    </row>
    <row r="747378" spans="9:9">
      <c r="I747378" s="33"/>
    </row>
    <row r="747388" spans="9:9">
      <c r="I747388" s="33"/>
    </row>
    <row r="747391" spans="9:9">
      <c r="I747391" s="33"/>
    </row>
    <row r="747410" spans="9:9">
      <c r="I747410" s="33"/>
    </row>
    <row r="747420" spans="9:9">
      <c r="I747420" s="33"/>
    </row>
    <row r="747423" spans="9:9">
      <c r="I747423" s="33"/>
    </row>
    <row r="747442" spans="9:9">
      <c r="I747442" s="33"/>
    </row>
    <row r="747452" spans="9:9">
      <c r="I747452" s="33"/>
    </row>
    <row r="747455" spans="9:9">
      <c r="I747455" s="33"/>
    </row>
    <row r="747474" spans="9:9">
      <c r="I747474" s="33"/>
    </row>
    <row r="747484" spans="9:9">
      <c r="I747484" s="33"/>
    </row>
    <row r="747487" spans="9:9">
      <c r="I747487" s="33"/>
    </row>
    <row r="747506" spans="9:9">
      <c r="I747506" s="33"/>
    </row>
    <row r="747516" spans="9:9">
      <c r="I747516" s="33"/>
    </row>
    <row r="747519" spans="9:9">
      <c r="I747519" s="33"/>
    </row>
    <row r="747538" spans="9:9">
      <c r="I747538" s="33"/>
    </row>
    <row r="747548" spans="9:9">
      <c r="I747548" s="33"/>
    </row>
    <row r="747551" spans="9:9">
      <c r="I747551" s="33"/>
    </row>
    <row r="747570" spans="9:9">
      <c r="I747570" s="33"/>
    </row>
    <row r="747580" spans="9:9">
      <c r="I747580" s="33"/>
    </row>
    <row r="747583" spans="9:9">
      <c r="I747583" s="33"/>
    </row>
    <row r="747602" spans="9:9">
      <c r="I747602" s="33"/>
    </row>
    <row r="747612" spans="9:9">
      <c r="I747612" s="33"/>
    </row>
    <row r="747615" spans="9:9">
      <c r="I747615" s="33"/>
    </row>
    <row r="747634" spans="9:9">
      <c r="I747634" s="33"/>
    </row>
    <row r="747644" spans="9:9">
      <c r="I747644" s="33"/>
    </row>
    <row r="747647" spans="9:9">
      <c r="I747647" s="33"/>
    </row>
    <row r="747666" spans="9:9">
      <c r="I747666" s="33"/>
    </row>
    <row r="747676" spans="9:9">
      <c r="I747676" s="33"/>
    </row>
    <row r="747679" spans="9:9">
      <c r="I747679" s="33"/>
    </row>
    <row r="747698" spans="9:9">
      <c r="I747698" s="33"/>
    </row>
    <row r="747708" spans="9:9">
      <c r="I747708" s="33"/>
    </row>
    <row r="747711" spans="9:9">
      <c r="I747711" s="33"/>
    </row>
    <row r="747730" spans="9:9">
      <c r="I747730" s="33"/>
    </row>
    <row r="747740" spans="9:9">
      <c r="I747740" s="33"/>
    </row>
    <row r="747743" spans="9:9">
      <c r="I747743" s="33"/>
    </row>
    <row r="747762" spans="9:9">
      <c r="I747762" s="33"/>
    </row>
    <row r="747772" spans="9:9">
      <c r="I747772" s="33"/>
    </row>
    <row r="747775" spans="9:9">
      <c r="I747775" s="33"/>
    </row>
    <row r="747794" spans="9:9">
      <c r="I747794" s="33"/>
    </row>
    <row r="747804" spans="9:9">
      <c r="I747804" s="33"/>
    </row>
    <row r="747807" spans="9:9">
      <c r="I747807" s="33"/>
    </row>
    <row r="747826" spans="9:9">
      <c r="I747826" s="33"/>
    </row>
    <row r="747836" spans="9:9">
      <c r="I747836" s="33"/>
    </row>
    <row r="747839" spans="9:9">
      <c r="I747839" s="33"/>
    </row>
    <row r="747858" spans="9:9">
      <c r="I747858" s="33"/>
    </row>
    <row r="747868" spans="9:9">
      <c r="I747868" s="33"/>
    </row>
    <row r="747871" spans="9:9">
      <c r="I747871" s="33"/>
    </row>
    <row r="747890" spans="9:9">
      <c r="I747890" s="33"/>
    </row>
    <row r="747900" spans="9:9">
      <c r="I747900" s="33"/>
    </row>
    <row r="747903" spans="9:9">
      <c r="I747903" s="33"/>
    </row>
    <row r="747922" spans="9:9">
      <c r="I747922" s="33"/>
    </row>
    <row r="747932" spans="9:9">
      <c r="I747932" s="33"/>
    </row>
    <row r="747935" spans="9:9">
      <c r="I747935" s="33"/>
    </row>
    <row r="747954" spans="9:9">
      <c r="I747954" s="33"/>
    </row>
    <row r="747964" spans="9:9">
      <c r="I747964" s="33"/>
    </row>
    <row r="747967" spans="9:9">
      <c r="I747967" s="33"/>
    </row>
    <row r="747986" spans="9:9">
      <c r="I747986" s="33"/>
    </row>
    <row r="747996" spans="9:9">
      <c r="I747996" s="33"/>
    </row>
    <row r="747999" spans="9:9">
      <c r="I747999" s="33"/>
    </row>
    <row r="748018" spans="9:9">
      <c r="I748018" s="33"/>
    </row>
    <row r="748028" spans="9:9">
      <c r="I748028" s="33"/>
    </row>
    <row r="748031" spans="9:9">
      <c r="I748031" s="33"/>
    </row>
    <row r="748050" spans="9:9">
      <c r="I748050" s="33"/>
    </row>
    <row r="748060" spans="9:9">
      <c r="I748060" s="33"/>
    </row>
    <row r="748063" spans="9:9">
      <c r="I748063" s="33"/>
    </row>
    <row r="748082" spans="9:9">
      <c r="I748082" s="33"/>
    </row>
    <row r="748092" spans="9:9">
      <c r="I748092" s="33"/>
    </row>
    <row r="748095" spans="9:9">
      <c r="I748095" s="33"/>
    </row>
    <row r="748114" spans="9:9">
      <c r="I748114" s="33"/>
    </row>
    <row r="748124" spans="9:9">
      <c r="I748124" s="33"/>
    </row>
    <row r="748127" spans="9:9">
      <c r="I748127" s="33"/>
    </row>
    <row r="748146" spans="9:9">
      <c r="I748146" s="33"/>
    </row>
    <row r="748156" spans="9:9">
      <c r="I748156" s="33"/>
    </row>
    <row r="748159" spans="9:9">
      <c r="I748159" s="33"/>
    </row>
    <row r="748178" spans="9:9">
      <c r="I748178" s="33"/>
    </row>
    <row r="748188" spans="9:9">
      <c r="I748188" s="33"/>
    </row>
    <row r="748191" spans="9:9">
      <c r="I748191" s="33"/>
    </row>
    <row r="748210" spans="9:9">
      <c r="I748210" s="33"/>
    </row>
    <row r="748220" spans="9:9">
      <c r="I748220" s="33"/>
    </row>
    <row r="748223" spans="9:9">
      <c r="I748223" s="33"/>
    </row>
    <row r="748242" spans="9:9">
      <c r="I748242" s="33"/>
    </row>
    <row r="748252" spans="9:9">
      <c r="I748252" s="33"/>
    </row>
    <row r="748255" spans="9:9">
      <c r="I748255" s="33"/>
    </row>
    <row r="748274" spans="9:9">
      <c r="I748274" s="33"/>
    </row>
    <row r="748284" spans="9:9">
      <c r="I748284" s="33"/>
    </row>
    <row r="748287" spans="9:9">
      <c r="I748287" s="33"/>
    </row>
    <row r="748306" spans="9:9">
      <c r="I748306" s="33"/>
    </row>
    <row r="748316" spans="9:9">
      <c r="I748316" s="33"/>
    </row>
    <row r="748319" spans="9:9">
      <c r="I748319" s="33"/>
    </row>
    <row r="748338" spans="9:9">
      <c r="I748338" s="33"/>
    </row>
    <row r="748348" spans="9:9">
      <c r="I748348" s="33"/>
    </row>
    <row r="748351" spans="9:9">
      <c r="I748351" s="33"/>
    </row>
    <row r="748370" spans="9:9">
      <c r="I748370" s="33"/>
    </row>
    <row r="748380" spans="9:9">
      <c r="I748380" s="33"/>
    </row>
    <row r="748383" spans="9:9">
      <c r="I748383" s="33"/>
    </row>
    <row r="748402" spans="9:9">
      <c r="I748402" s="33"/>
    </row>
    <row r="748412" spans="9:9">
      <c r="I748412" s="33"/>
    </row>
    <row r="748415" spans="9:9">
      <c r="I748415" s="33"/>
    </row>
    <row r="748434" spans="9:9">
      <c r="I748434" s="33"/>
    </row>
    <row r="748444" spans="9:9">
      <c r="I748444" s="33"/>
    </row>
    <row r="748447" spans="9:9">
      <c r="I748447" s="33"/>
    </row>
    <row r="748466" spans="9:9">
      <c r="I748466" s="33"/>
    </row>
    <row r="748476" spans="9:9">
      <c r="I748476" s="33"/>
    </row>
    <row r="748479" spans="9:9">
      <c r="I748479" s="33"/>
    </row>
    <row r="748498" spans="9:9">
      <c r="I748498" s="33"/>
    </row>
    <row r="748508" spans="9:9">
      <c r="I748508" s="33"/>
    </row>
    <row r="748511" spans="9:9">
      <c r="I748511" s="33"/>
    </row>
    <row r="748530" spans="9:9">
      <c r="I748530" s="33"/>
    </row>
    <row r="748540" spans="9:9">
      <c r="I748540" s="33"/>
    </row>
    <row r="748543" spans="9:9">
      <c r="I748543" s="33"/>
    </row>
    <row r="748562" spans="9:9">
      <c r="I748562" s="33"/>
    </row>
    <row r="748572" spans="9:9">
      <c r="I748572" s="33"/>
    </row>
    <row r="748575" spans="9:9">
      <c r="I748575" s="33"/>
    </row>
    <row r="748594" spans="9:9">
      <c r="I748594" s="33"/>
    </row>
    <row r="748604" spans="9:9">
      <c r="I748604" s="33"/>
    </row>
    <row r="748607" spans="9:9">
      <c r="I748607" s="33"/>
    </row>
    <row r="748626" spans="9:9">
      <c r="I748626" s="33"/>
    </row>
    <row r="748636" spans="9:9">
      <c r="I748636" s="33"/>
    </row>
    <row r="748639" spans="9:9">
      <c r="I748639" s="33"/>
    </row>
    <row r="748658" spans="9:9">
      <c r="I748658" s="33"/>
    </row>
    <row r="748668" spans="9:9">
      <c r="I748668" s="33"/>
    </row>
    <row r="748671" spans="9:9">
      <c r="I748671" s="33"/>
    </row>
    <row r="748690" spans="9:9">
      <c r="I748690" s="33"/>
    </row>
    <row r="748700" spans="9:9">
      <c r="I748700" s="33"/>
    </row>
    <row r="748703" spans="9:9">
      <c r="I748703" s="33"/>
    </row>
    <row r="748722" spans="9:9">
      <c r="I748722" s="33"/>
    </row>
    <row r="748732" spans="9:9">
      <c r="I748732" s="33"/>
    </row>
    <row r="748735" spans="9:9">
      <c r="I748735" s="33"/>
    </row>
    <row r="748754" spans="9:9">
      <c r="I748754" s="33"/>
    </row>
    <row r="748764" spans="9:9">
      <c r="I748764" s="33"/>
    </row>
    <row r="748767" spans="9:9">
      <c r="I748767" s="33"/>
    </row>
    <row r="748786" spans="9:9">
      <c r="I748786" s="33"/>
    </row>
    <row r="748796" spans="9:9">
      <c r="I748796" s="33"/>
    </row>
    <row r="748799" spans="9:9">
      <c r="I748799" s="33"/>
    </row>
    <row r="748818" spans="9:9">
      <c r="I748818" s="33"/>
    </row>
    <row r="748828" spans="9:9">
      <c r="I748828" s="33"/>
    </row>
    <row r="748831" spans="9:9">
      <c r="I748831" s="33"/>
    </row>
    <row r="748850" spans="9:9">
      <c r="I748850" s="33"/>
    </row>
    <row r="748860" spans="9:9">
      <c r="I748860" s="33"/>
    </row>
    <row r="748863" spans="9:9">
      <c r="I748863" s="33"/>
    </row>
    <row r="748882" spans="9:9">
      <c r="I748882" s="33"/>
    </row>
    <row r="748892" spans="9:9">
      <c r="I748892" s="33"/>
    </row>
    <row r="748895" spans="9:9">
      <c r="I748895" s="33"/>
    </row>
    <row r="748914" spans="9:9">
      <c r="I748914" s="33"/>
    </row>
    <row r="748924" spans="9:9">
      <c r="I748924" s="33"/>
    </row>
    <row r="748927" spans="9:9">
      <c r="I748927" s="33"/>
    </row>
    <row r="748946" spans="9:9">
      <c r="I748946" s="33"/>
    </row>
    <row r="748956" spans="9:9">
      <c r="I748956" s="33"/>
    </row>
    <row r="748959" spans="9:9">
      <c r="I748959" s="33"/>
    </row>
    <row r="748978" spans="9:9">
      <c r="I748978" s="33"/>
    </row>
    <row r="748988" spans="9:9">
      <c r="I748988" s="33"/>
    </row>
    <row r="748991" spans="9:9">
      <c r="I748991" s="33"/>
    </row>
    <row r="749010" spans="9:9">
      <c r="I749010" s="33"/>
    </row>
    <row r="749020" spans="9:9">
      <c r="I749020" s="33"/>
    </row>
    <row r="749023" spans="9:9">
      <c r="I749023" s="33"/>
    </row>
    <row r="749042" spans="9:9">
      <c r="I749042" s="33"/>
    </row>
    <row r="749052" spans="9:9">
      <c r="I749052" s="33"/>
    </row>
    <row r="749055" spans="9:9">
      <c r="I749055" s="33"/>
    </row>
    <row r="749074" spans="9:9">
      <c r="I749074" s="33"/>
    </row>
    <row r="749084" spans="9:9">
      <c r="I749084" s="33"/>
    </row>
    <row r="749087" spans="9:9">
      <c r="I749087" s="33"/>
    </row>
    <row r="749106" spans="9:9">
      <c r="I749106" s="33"/>
    </row>
    <row r="749116" spans="9:9">
      <c r="I749116" s="33"/>
    </row>
    <row r="749119" spans="9:9">
      <c r="I749119" s="33"/>
    </row>
    <row r="749138" spans="9:9">
      <c r="I749138" s="33"/>
    </row>
    <row r="749148" spans="9:9">
      <c r="I749148" s="33"/>
    </row>
    <row r="749151" spans="9:9">
      <c r="I749151" s="33"/>
    </row>
    <row r="749170" spans="9:9">
      <c r="I749170" s="33"/>
    </row>
    <row r="749180" spans="9:9">
      <c r="I749180" s="33"/>
    </row>
    <row r="749183" spans="9:9">
      <c r="I749183" s="33"/>
    </row>
    <row r="749202" spans="9:9">
      <c r="I749202" s="33"/>
    </row>
    <row r="749212" spans="9:9">
      <c r="I749212" s="33"/>
    </row>
    <row r="749215" spans="9:9">
      <c r="I749215" s="33"/>
    </row>
    <row r="749234" spans="9:9">
      <c r="I749234" s="33"/>
    </row>
    <row r="749244" spans="9:9">
      <c r="I749244" s="33"/>
    </row>
    <row r="749247" spans="9:9">
      <c r="I749247" s="33"/>
    </row>
    <row r="749266" spans="9:9">
      <c r="I749266" s="33"/>
    </row>
    <row r="749276" spans="9:9">
      <c r="I749276" s="33"/>
    </row>
    <row r="749279" spans="9:9">
      <c r="I749279" s="33"/>
    </row>
    <row r="749298" spans="9:9">
      <c r="I749298" s="33"/>
    </row>
    <row r="749308" spans="9:9">
      <c r="I749308" s="33"/>
    </row>
    <row r="749311" spans="9:9">
      <c r="I749311" s="33"/>
    </row>
    <row r="749330" spans="9:9">
      <c r="I749330" s="33"/>
    </row>
    <row r="749340" spans="9:9">
      <c r="I749340" s="33"/>
    </row>
    <row r="749343" spans="9:9">
      <c r="I749343" s="33"/>
    </row>
    <row r="749362" spans="9:9">
      <c r="I749362" s="33"/>
    </row>
    <row r="749372" spans="9:9">
      <c r="I749372" s="33"/>
    </row>
    <row r="749375" spans="9:9">
      <c r="I749375" s="33"/>
    </row>
    <row r="749394" spans="9:9">
      <c r="I749394" s="33"/>
    </row>
    <row r="749404" spans="9:9">
      <c r="I749404" s="33"/>
    </row>
    <row r="749407" spans="9:9">
      <c r="I749407" s="33"/>
    </row>
    <row r="749426" spans="9:9">
      <c r="I749426" s="33"/>
    </row>
    <row r="749436" spans="9:9">
      <c r="I749436" s="33"/>
    </row>
    <row r="749439" spans="9:9">
      <c r="I749439" s="33"/>
    </row>
    <row r="749458" spans="9:9">
      <c r="I749458" s="33"/>
    </row>
    <row r="749468" spans="9:9">
      <c r="I749468" s="33"/>
    </row>
    <row r="749471" spans="9:9">
      <c r="I749471" s="33"/>
    </row>
    <row r="749490" spans="9:9">
      <c r="I749490" s="33"/>
    </row>
    <row r="749500" spans="9:9">
      <c r="I749500" s="33"/>
    </row>
    <row r="749503" spans="9:9">
      <c r="I749503" s="33"/>
    </row>
    <row r="749522" spans="9:9">
      <c r="I749522" s="33"/>
    </row>
    <row r="749532" spans="9:9">
      <c r="I749532" s="33"/>
    </row>
    <row r="749535" spans="9:9">
      <c r="I749535" s="33"/>
    </row>
    <row r="749554" spans="9:9">
      <c r="I749554" s="33"/>
    </row>
    <row r="749564" spans="9:9">
      <c r="I749564" s="33"/>
    </row>
    <row r="749567" spans="9:9">
      <c r="I749567" s="33"/>
    </row>
    <row r="749586" spans="9:9">
      <c r="I749586" s="33"/>
    </row>
    <row r="749596" spans="9:9">
      <c r="I749596" s="33"/>
    </row>
    <row r="749599" spans="9:9">
      <c r="I749599" s="33"/>
    </row>
    <row r="749618" spans="9:9">
      <c r="I749618" s="33"/>
    </row>
    <row r="749628" spans="9:9">
      <c r="I749628" s="33"/>
    </row>
    <row r="749631" spans="9:9">
      <c r="I749631" s="33"/>
    </row>
    <row r="749650" spans="9:9">
      <c r="I749650" s="33"/>
    </row>
    <row r="749660" spans="9:9">
      <c r="I749660" s="33"/>
    </row>
    <row r="749663" spans="9:9">
      <c r="I749663" s="33"/>
    </row>
    <row r="749682" spans="9:9">
      <c r="I749682" s="33"/>
    </row>
    <row r="749692" spans="9:9">
      <c r="I749692" s="33"/>
    </row>
    <row r="749695" spans="9:9">
      <c r="I749695" s="33"/>
    </row>
    <row r="749714" spans="9:9">
      <c r="I749714" s="33"/>
    </row>
    <row r="749724" spans="9:9">
      <c r="I749724" s="33"/>
    </row>
    <row r="749727" spans="9:9">
      <c r="I749727" s="33"/>
    </row>
    <row r="749746" spans="9:9">
      <c r="I749746" s="33"/>
    </row>
    <row r="749756" spans="9:9">
      <c r="I749756" s="33"/>
    </row>
    <row r="749759" spans="9:9">
      <c r="I749759" s="33"/>
    </row>
    <row r="749778" spans="9:9">
      <c r="I749778" s="33"/>
    </row>
    <row r="749788" spans="9:9">
      <c r="I749788" s="33"/>
    </row>
    <row r="749791" spans="9:9">
      <c r="I749791" s="33"/>
    </row>
    <row r="749810" spans="9:9">
      <c r="I749810" s="33"/>
    </row>
    <row r="749820" spans="9:9">
      <c r="I749820" s="33"/>
    </row>
    <row r="749823" spans="9:9">
      <c r="I749823" s="33"/>
    </row>
    <row r="749842" spans="9:9">
      <c r="I749842" s="33"/>
    </row>
    <row r="749852" spans="9:9">
      <c r="I749852" s="33"/>
    </row>
    <row r="749855" spans="9:9">
      <c r="I749855" s="33"/>
    </row>
    <row r="749874" spans="9:9">
      <c r="I749874" s="33"/>
    </row>
    <row r="749884" spans="9:9">
      <c r="I749884" s="33"/>
    </row>
    <row r="749887" spans="9:9">
      <c r="I749887" s="33"/>
    </row>
    <row r="749906" spans="9:9">
      <c r="I749906" s="33"/>
    </row>
    <row r="749916" spans="9:9">
      <c r="I749916" s="33"/>
    </row>
    <row r="749919" spans="9:9">
      <c r="I749919" s="33"/>
    </row>
    <row r="749938" spans="9:9">
      <c r="I749938" s="33"/>
    </row>
    <row r="749948" spans="9:9">
      <c r="I749948" s="33"/>
    </row>
    <row r="749951" spans="9:9">
      <c r="I749951" s="33"/>
    </row>
    <row r="749970" spans="9:9">
      <c r="I749970" s="33"/>
    </row>
    <row r="749980" spans="9:9">
      <c r="I749980" s="33"/>
    </row>
    <row r="749983" spans="9:9">
      <c r="I749983" s="33"/>
    </row>
    <row r="750002" spans="9:9">
      <c r="I750002" s="33"/>
    </row>
    <row r="750012" spans="9:9">
      <c r="I750012" s="33"/>
    </row>
    <row r="750015" spans="9:9">
      <c r="I750015" s="33"/>
    </row>
    <row r="750034" spans="9:9">
      <c r="I750034" s="33"/>
    </row>
    <row r="750044" spans="9:9">
      <c r="I750044" s="33"/>
    </row>
    <row r="750047" spans="9:9">
      <c r="I750047" s="33"/>
    </row>
    <row r="750066" spans="9:9">
      <c r="I750066" s="33"/>
    </row>
    <row r="750076" spans="9:9">
      <c r="I750076" s="33"/>
    </row>
    <row r="750079" spans="9:9">
      <c r="I750079" s="33"/>
    </row>
    <row r="750098" spans="9:9">
      <c r="I750098" s="33"/>
    </row>
    <row r="750108" spans="9:9">
      <c r="I750108" s="33"/>
    </row>
    <row r="750111" spans="9:9">
      <c r="I750111" s="33"/>
    </row>
    <row r="750130" spans="9:9">
      <c r="I750130" s="33"/>
    </row>
    <row r="750140" spans="9:9">
      <c r="I750140" s="33"/>
    </row>
    <row r="750143" spans="9:9">
      <c r="I750143" s="33"/>
    </row>
    <row r="750162" spans="9:9">
      <c r="I750162" s="33"/>
    </row>
    <row r="750172" spans="9:9">
      <c r="I750172" s="33"/>
    </row>
    <row r="750175" spans="9:9">
      <c r="I750175" s="33"/>
    </row>
    <row r="750194" spans="9:9">
      <c r="I750194" s="33"/>
    </row>
    <row r="750204" spans="9:9">
      <c r="I750204" s="33"/>
    </row>
    <row r="750207" spans="9:9">
      <c r="I750207" s="33"/>
    </row>
    <row r="750226" spans="9:9">
      <c r="I750226" s="33"/>
    </row>
    <row r="750236" spans="9:9">
      <c r="I750236" s="33"/>
    </row>
    <row r="750239" spans="9:9">
      <c r="I750239" s="33"/>
    </row>
    <row r="750258" spans="9:9">
      <c r="I750258" s="33"/>
    </row>
    <row r="750268" spans="9:9">
      <c r="I750268" s="33"/>
    </row>
    <row r="750271" spans="9:9">
      <c r="I750271" s="33"/>
    </row>
    <row r="750290" spans="9:9">
      <c r="I750290" s="33"/>
    </row>
    <row r="750300" spans="9:9">
      <c r="I750300" s="33"/>
    </row>
    <row r="750303" spans="9:9">
      <c r="I750303" s="33"/>
    </row>
    <row r="750322" spans="9:9">
      <c r="I750322" s="33"/>
    </row>
    <row r="750332" spans="9:9">
      <c r="I750332" s="33"/>
    </row>
    <row r="750335" spans="9:9">
      <c r="I750335" s="33"/>
    </row>
    <row r="750354" spans="9:9">
      <c r="I750354" s="33"/>
    </row>
    <row r="750364" spans="9:9">
      <c r="I750364" s="33"/>
    </row>
    <row r="750367" spans="9:9">
      <c r="I750367" s="33"/>
    </row>
    <row r="750386" spans="9:9">
      <c r="I750386" s="33"/>
    </row>
    <row r="750396" spans="9:9">
      <c r="I750396" s="33"/>
    </row>
    <row r="750399" spans="9:9">
      <c r="I750399" s="33"/>
    </row>
    <row r="750418" spans="9:9">
      <c r="I750418" s="33"/>
    </row>
    <row r="750428" spans="9:9">
      <c r="I750428" s="33"/>
    </row>
    <row r="750431" spans="9:9">
      <c r="I750431" s="33"/>
    </row>
    <row r="750450" spans="9:9">
      <c r="I750450" s="33"/>
    </row>
    <row r="750460" spans="9:9">
      <c r="I750460" s="33"/>
    </row>
    <row r="750463" spans="9:9">
      <c r="I750463" s="33"/>
    </row>
    <row r="750482" spans="9:9">
      <c r="I750482" s="33"/>
    </row>
    <row r="750492" spans="9:9">
      <c r="I750492" s="33"/>
    </row>
    <row r="750495" spans="9:9">
      <c r="I750495" s="33"/>
    </row>
    <row r="750514" spans="9:9">
      <c r="I750514" s="33"/>
    </row>
    <row r="750524" spans="9:9">
      <c r="I750524" s="33"/>
    </row>
    <row r="750527" spans="9:9">
      <c r="I750527" s="33"/>
    </row>
    <row r="750546" spans="9:9">
      <c r="I750546" s="33"/>
    </row>
    <row r="750556" spans="9:9">
      <c r="I750556" s="33"/>
    </row>
    <row r="750559" spans="9:9">
      <c r="I750559" s="33"/>
    </row>
    <row r="750578" spans="9:9">
      <c r="I750578" s="33"/>
    </row>
    <row r="750588" spans="9:9">
      <c r="I750588" s="33"/>
    </row>
    <row r="750591" spans="9:9">
      <c r="I750591" s="33"/>
    </row>
    <row r="750610" spans="9:9">
      <c r="I750610" s="33"/>
    </row>
    <row r="750620" spans="9:9">
      <c r="I750620" s="33"/>
    </row>
    <row r="750623" spans="9:9">
      <c r="I750623" s="33"/>
    </row>
    <row r="750642" spans="9:9">
      <c r="I750642" s="33"/>
    </row>
    <row r="750652" spans="9:9">
      <c r="I750652" s="33"/>
    </row>
    <row r="750655" spans="9:9">
      <c r="I750655" s="33"/>
    </row>
    <row r="750674" spans="9:9">
      <c r="I750674" s="33"/>
    </row>
    <row r="750684" spans="9:9">
      <c r="I750684" s="33"/>
    </row>
    <row r="750687" spans="9:9">
      <c r="I750687" s="33"/>
    </row>
    <row r="750706" spans="9:9">
      <c r="I750706" s="33"/>
    </row>
    <row r="750716" spans="9:9">
      <c r="I750716" s="33"/>
    </row>
    <row r="750719" spans="9:9">
      <c r="I750719" s="33"/>
    </row>
    <row r="750738" spans="9:9">
      <c r="I750738" s="33"/>
    </row>
    <row r="750748" spans="9:9">
      <c r="I750748" s="33"/>
    </row>
    <row r="750751" spans="9:9">
      <c r="I750751" s="33"/>
    </row>
    <row r="750770" spans="9:9">
      <c r="I750770" s="33"/>
    </row>
    <row r="750780" spans="9:9">
      <c r="I750780" s="33"/>
    </row>
    <row r="750783" spans="9:9">
      <c r="I750783" s="33"/>
    </row>
    <row r="750802" spans="9:9">
      <c r="I750802" s="33"/>
    </row>
    <row r="750812" spans="9:9">
      <c r="I750812" s="33"/>
    </row>
    <row r="750815" spans="9:9">
      <c r="I750815" s="33"/>
    </row>
    <row r="750834" spans="9:9">
      <c r="I750834" s="33"/>
    </row>
    <row r="750844" spans="9:9">
      <c r="I750844" s="33"/>
    </row>
    <row r="750847" spans="9:9">
      <c r="I750847" s="33"/>
    </row>
    <row r="750866" spans="9:9">
      <c r="I750866" s="33"/>
    </row>
    <row r="750876" spans="9:9">
      <c r="I750876" s="33"/>
    </row>
    <row r="750879" spans="9:9">
      <c r="I750879" s="33"/>
    </row>
    <row r="750898" spans="9:9">
      <c r="I750898" s="33"/>
    </row>
    <row r="750908" spans="9:9">
      <c r="I750908" s="33"/>
    </row>
    <row r="750911" spans="9:9">
      <c r="I750911" s="33"/>
    </row>
    <row r="750930" spans="9:9">
      <c r="I750930" s="33"/>
    </row>
    <row r="750940" spans="9:9">
      <c r="I750940" s="33"/>
    </row>
    <row r="750943" spans="9:9">
      <c r="I750943" s="33"/>
    </row>
    <row r="750962" spans="9:9">
      <c r="I750962" s="33"/>
    </row>
    <row r="750972" spans="9:9">
      <c r="I750972" s="33"/>
    </row>
    <row r="750975" spans="9:9">
      <c r="I750975" s="33"/>
    </row>
    <row r="750994" spans="9:9">
      <c r="I750994" s="33"/>
    </row>
    <row r="751004" spans="9:9">
      <c r="I751004" s="33"/>
    </row>
    <row r="751007" spans="9:9">
      <c r="I751007" s="33"/>
    </row>
    <row r="751026" spans="9:9">
      <c r="I751026" s="33"/>
    </row>
    <row r="751036" spans="9:9">
      <c r="I751036" s="33"/>
    </row>
    <row r="751039" spans="9:9">
      <c r="I751039" s="33"/>
    </row>
    <row r="751058" spans="9:9">
      <c r="I751058" s="33"/>
    </row>
    <row r="751068" spans="9:9">
      <c r="I751068" s="33"/>
    </row>
    <row r="751071" spans="9:9">
      <c r="I751071" s="33"/>
    </row>
    <row r="751090" spans="9:9">
      <c r="I751090" s="33"/>
    </row>
    <row r="751100" spans="9:9">
      <c r="I751100" s="33"/>
    </row>
    <row r="751103" spans="9:9">
      <c r="I751103" s="33"/>
    </row>
    <row r="751122" spans="9:9">
      <c r="I751122" s="33"/>
    </row>
    <row r="751132" spans="9:9">
      <c r="I751132" s="33"/>
    </row>
    <row r="751135" spans="9:9">
      <c r="I751135" s="33"/>
    </row>
    <row r="751154" spans="9:9">
      <c r="I751154" s="33"/>
    </row>
    <row r="751164" spans="9:9">
      <c r="I751164" s="33"/>
    </row>
    <row r="751167" spans="9:9">
      <c r="I751167" s="33"/>
    </row>
    <row r="751186" spans="9:9">
      <c r="I751186" s="33"/>
    </row>
    <row r="751196" spans="9:9">
      <c r="I751196" s="33"/>
    </row>
    <row r="751199" spans="9:9">
      <c r="I751199" s="33"/>
    </row>
    <row r="751218" spans="9:9">
      <c r="I751218" s="33"/>
    </row>
    <row r="751228" spans="9:9">
      <c r="I751228" s="33"/>
    </row>
    <row r="751231" spans="9:9">
      <c r="I751231" s="33"/>
    </row>
    <row r="751250" spans="9:9">
      <c r="I751250" s="33"/>
    </row>
    <row r="751260" spans="9:9">
      <c r="I751260" s="33"/>
    </row>
    <row r="751263" spans="9:9">
      <c r="I751263" s="33"/>
    </row>
    <row r="751282" spans="9:9">
      <c r="I751282" s="33"/>
    </row>
    <row r="751292" spans="9:9">
      <c r="I751292" s="33"/>
    </row>
    <row r="751295" spans="9:9">
      <c r="I751295" s="33"/>
    </row>
    <row r="751314" spans="9:9">
      <c r="I751314" s="33"/>
    </row>
    <row r="751324" spans="9:9">
      <c r="I751324" s="33"/>
    </row>
    <row r="751327" spans="9:9">
      <c r="I751327" s="33"/>
    </row>
    <row r="751346" spans="9:9">
      <c r="I751346" s="33"/>
    </row>
    <row r="751356" spans="9:9">
      <c r="I751356" s="33"/>
    </row>
    <row r="751359" spans="9:9">
      <c r="I751359" s="33"/>
    </row>
    <row r="751378" spans="9:9">
      <c r="I751378" s="33"/>
    </row>
    <row r="751388" spans="9:9">
      <c r="I751388" s="33"/>
    </row>
    <row r="751391" spans="9:9">
      <c r="I751391" s="33"/>
    </row>
    <row r="751410" spans="9:9">
      <c r="I751410" s="33"/>
    </row>
    <row r="751420" spans="9:9">
      <c r="I751420" s="33"/>
    </row>
    <row r="751423" spans="9:9">
      <c r="I751423" s="33"/>
    </row>
    <row r="751442" spans="9:9">
      <c r="I751442" s="33"/>
    </row>
    <row r="751452" spans="9:9">
      <c r="I751452" s="33"/>
    </row>
    <row r="751455" spans="9:9">
      <c r="I751455" s="33"/>
    </row>
    <row r="751474" spans="9:9">
      <c r="I751474" s="33"/>
    </row>
    <row r="751484" spans="9:9">
      <c r="I751484" s="33"/>
    </row>
    <row r="751487" spans="9:9">
      <c r="I751487" s="33"/>
    </row>
    <row r="751506" spans="9:9">
      <c r="I751506" s="33"/>
    </row>
    <row r="751516" spans="9:9">
      <c r="I751516" s="33"/>
    </row>
    <row r="751519" spans="9:9">
      <c r="I751519" s="33"/>
    </row>
    <row r="751538" spans="9:9">
      <c r="I751538" s="33"/>
    </row>
    <row r="751548" spans="9:9">
      <c r="I751548" s="33"/>
    </row>
    <row r="751551" spans="9:9">
      <c r="I751551" s="33"/>
    </row>
    <row r="751570" spans="9:9">
      <c r="I751570" s="33"/>
    </row>
    <row r="751580" spans="9:9">
      <c r="I751580" s="33"/>
    </row>
    <row r="751583" spans="9:9">
      <c r="I751583" s="33"/>
    </row>
    <row r="751602" spans="9:9">
      <c r="I751602" s="33"/>
    </row>
    <row r="751612" spans="9:9">
      <c r="I751612" s="33"/>
    </row>
    <row r="751615" spans="9:9">
      <c r="I751615" s="33"/>
    </row>
    <row r="751634" spans="9:9">
      <c r="I751634" s="33"/>
    </row>
    <row r="751644" spans="9:9">
      <c r="I751644" s="33"/>
    </row>
    <row r="751647" spans="9:9">
      <c r="I751647" s="33"/>
    </row>
    <row r="751666" spans="9:9">
      <c r="I751666" s="33"/>
    </row>
    <row r="751676" spans="9:9">
      <c r="I751676" s="33"/>
    </row>
    <row r="751679" spans="9:9">
      <c r="I751679" s="33"/>
    </row>
    <row r="751698" spans="9:9">
      <c r="I751698" s="33"/>
    </row>
    <row r="751708" spans="9:9">
      <c r="I751708" s="33"/>
    </row>
    <row r="751711" spans="9:9">
      <c r="I751711" s="33"/>
    </row>
    <row r="751730" spans="9:9">
      <c r="I751730" s="33"/>
    </row>
    <row r="751740" spans="9:9">
      <c r="I751740" s="33"/>
    </row>
    <row r="751743" spans="9:9">
      <c r="I751743" s="33"/>
    </row>
    <row r="751762" spans="9:9">
      <c r="I751762" s="33"/>
    </row>
    <row r="751772" spans="9:9">
      <c r="I751772" s="33"/>
    </row>
    <row r="751775" spans="9:9">
      <c r="I751775" s="33"/>
    </row>
    <row r="751794" spans="9:9">
      <c r="I751794" s="33"/>
    </row>
    <row r="751804" spans="9:9">
      <c r="I751804" s="33"/>
    </row>
    <row r="751807" spans="9:9">
      <c r="I751807" s="33"/>
    </row>
    <row r="751826" spans="9:9">
      <c r="I751826" s="33"/>
    </row>
    <row r="751836" spans="9:9">
      <c r="I751836" s="33"/>
    </row>
    <row r="751839" spans="9:9">
      <c r="I751839" s="33"/>
    </row>
    <row r="751858" spans="9:9">
      <c r="I751858" s="33"/>
    </row>
    <row r="751868" spans="9:9">
      <c r="I751868" s="33"/>
    </row>
    <row r="751871" spans="9:9">
      <c r="I751871" s="33"/>
    </row>
    <row r="751890" spans="9:9">
      <c r="I751890" s="33"/>
    </row>
    <row r="751900" spans="9:9">
      <c r="I751900" s="33"/>
    </row>
    <row r="751903" spans="9:9">
      <c r="I751903" s="33"/>
    </row>
    <row r="751922" spans="9:9">
      <c r="I751922" s="33"/>
    </row>
    <row r="751932" spans="9:9">
      <c r="I751932" s="33"/>
    </row>
    <row r="751935" spans="9:9">
      <c r="I751935" s="33"/>
    </row>
    <row r="751954" spans="9:9">
      <c r="I751954" s="33"/>
    </row>
    <row r="751964" spans="9:9">
      <c r="I751964" s="33"/>
    </row>
    <row r="751967" spans="9:9">
      <c r="I751967" s="33"/>
    </row>
    <row r="751986" spans="9:9">
      <c r="I751986" s="33"/>
    </row>
    <row r="751996" spans="9:9">
      <c r="I751996" s="33"/>
    </row>
    <row r="751999" spans="9:9">
      <c r="I751999" s="33"/>
    </row>
    <row r="752018" spans="9:9">
      <c r="I752018" s="33"/>
    </row>
    <row r="752028" spans="9:9">
      <c r="I752028" s="33"/>
    </row>
    <row r="752031" spans="9:9">
      <c r="I752031" s="33"/>
    </row>
    <row r="752050" spans="9:9">
      <c r="I752050" s="33"/>
    </row>
    <row r="752060" spans="9:9">
      <c r="I752060" s="33"/>
    </row>
    <row r="752063" spans="9:9">
      <c r="I752063" s="33"/>
    </row>
    <row r="752082" spans="9:9">
      <c r="I752082" s="33"/>
    </row>
    <row r="752092" spans="9:9">
      <c r="I752092" s="33"/>
    </row>
    <row r="752095" spans="9:9">
      <c r="I752095" s="33"/>
    </row>
    <row r="752114" spans="9:9">
      <c r="I752114" s="33"/>
    </row>
    <row r="752124" spans="9:9">
      <c r="I752124" s="33"/>
    </row>
    <row r="752127" spans="9:9">
      <c r="I752127" s="33"/>
    </row>
    <row r="752146" spans="9:9">
      <c r="I752146" s="33"/>
    </row>
    <row r="752156" spans="9:9">
      <c r="I752156" s="33"/>
    </row>
    <row r="752159" spans="9:9">
      <c r="I752159" s="33"/>
    </row>
    <row r="752178" spans="9:9">
      <c r="I752178" s="33"/>
    </row>
    <row r="752188" spans="9:9">
      <c r="I752188" s="33"/>
    </row>
    <row r="752191" spans="9:9">
      <c r="I752191" s="33"/>
    </row>
    <row r="752210" spans="9:9">
      <c r="I752210" s="33"/>
    </row>
    <row r="752220" spans="9:9">
      <c r="I752220" s="33"/>
    </row>
    <row r="752223" spans="9:9">
      <c r="I752223" s="33"/>
    </row>
    <row r="752242" spans="9:9">
      <c r="I752242" s="33"/>
    </row>
    <row r="752252" spans="9:9">
      <c r="I752252" s="33"/>
    </row>
    <row r="752255" spans="9:9">
      <c r="I752255" s="33"/>
    </row>
    <row r="752274" spans="9:9">
      <c r="I752274" s="33"/>
    </row>
    <row r="752284" spans="9:9">
      <c r="I752284" s="33"/>
    </row>
    <row r="752287" spans="9:9">
      <c r="I752287" s="33"/>
    </row>
    <row r="752306" spans="9:9">
      <c r="I752306" s="33"/>
    </row>
    <row r="752316" spans="9:9">
      <c r="I752316" s="33"/>
    </row>
    <row r="752319" spans="9:9">
      <c r="I752319" s="33"/>
    </row>
    <row r="752338" spans="9:9">
      <c r="I752338" s="33"/>
    </row>
    <row r="752348" spans="9:9">
      <c r="I752348" s="33"/>
    </row>
    <row r="752351" spans="9:9">
      <c r="I752351" s="33"/>
    </row>
    <row r="752370" spans="9:9">
      <c r="I752370" s="33"/>
    </row>
    <row r="752380" spans="9:9">
      <c r="I752380" s="33"/>
    </row>
    <row r="752383" spans="9:9">
      <c r="I752383" s="33"/>
    </row>
    <row r="752402" spans="9:9">
      <c r="I752402" s="33"/>
    </row>
    <row r="752412" spans="9:9">
      <c r="I752412" s="33"/>
    </row>
    <row r="752415" spans="9:9">
      <c r="I752415" s="33"/>
    </row>
    <row r="752434" spans="9:9">
      <c r="I752434" s="33"/>
    </row>
    <row r="752444" spans="9:9">
      <c r="I752444" s="33"/>
    </row>
    <row r="752447" spans="9:9">
      <c r="I752447" s="33"/>
    </row>
    <row r="752466" spans="9:9">
      <c r="I752466" s="33"/>
    </row>
    <row r="752476" spans="9:9">
      <c r="I752476" s="33"/>
    </row>
    <row r="752479" spans="9:9">
      <c r="I752479" s="33"/>
    </row>
    <row r="752498" spans="9:9">
      <c r="I752498" s="33"/>
    </row>
    <row r="752508" spans="9:9">
      <c r="I752508" s="33"/>
    </row>
    <row r="752511" spans="9:9">
      <c r="I752511" s="33"/>
    </row>
    <row r="752530" spans="9:9">
      <c r="I752530" s="33"/>
    </row>
    <row r="752540" spans="9:9">
      <c r="I752540" s="33"/>
    </row>
    <row r="752543" spans="9:9">
      <c r="I752543" s="33"/>
    </row>
    <row r="752562" spans="9:9">
      <c r="I752562" s="33"/>
    </row>
    <row r="752572" spans="9:9">
      <c r="I752572" s="33"/>
    </row>
    <row r="752575" spans="9:9">
      <c r="I752575" s="33"/>
    </row>
    <row r="752594" spans="9:9">
      <c r="I752594" s="33"/>
    </row>
    <row r="752604" spans="9:9">
      <c r="I752604" s="33"/>
    </row>
    <row r="752607" spans="9:9">
      <c r="I752607" s="33"/>
    </row>
    <row r="752626" spans="9:9">
      <c r="I752626" s="33"/>
    </row>
    <row r="752636" spans="9:9">
      <c r="I752636" s="33"/>
    </row>
    <row r="752639" spans="9:9">
      <c r="I752639" s="33"/>
    </row>
    <row r="752658" spans="9:9">
      <c r="I752658" s="33"/>
    </row>
    <row r="752668" spans="9:9">
      <c r="I752668" s="33"/>
    </row>
    <row r="752671" spans="9:9">
      <c r="I752671" s="33"/>
    </row>
    <row r="752690" spans="9:9">
      <c r="I752690" s="33"/>
    </row>
    <row r="752700" spans="9:9">
      <c r="I752700" s="33"/>
    </row>
    <row r="752703" spans="9:9">
      <c r="I752703" s="33"/>
    </row>
    <row r="752722" spans="9:9">
      <c r="I752722" s="33"/>
    </row>
    <row r="752732" spans="9:9">
      <c r="I752732" s="33"/>
    </row>
    <row r="752735" spans="9:9">
      <c r="I752735" s="33"/>
    </row>
    <row r="752754" spans="9:9">
      <c r="I752754" s="33"/>
    </row>
    <row r="752764" spans="9:9">
      <c r="I752764" s="33"/>
    </row>
    <row r="752767" spans="9:9">
      <c r="I752767" s="33"/>
    </row>
    <row r="752786" spans="9:9">
      <c r="I752786" s="33"/>
    </row>
    <row r="752796" spans="9:9">
      <c r="I752796" s="33"/>
    </row>
    <row r="752799" spans="9:9">
      <c r="I752799" s="33"/>
    </row>
    <row r="752818" spans="9:9">
      <c r="I752818" s="33"/>
    </row>
    <row r="752828" spans="9:9">
      <c r="I752828" s="33"/>
    </row>
    <row r="752831" spans="9:9">
      <c r="I752831" s="33"/>
    </row>
    <row r="752850" spans="9:9">
      <c r="I752850" s="33"/>
    </row>
    <row r="752860" spans="9:9">
      <c r="I752860" s="33"/>
    </row>
    <row r="752863" spans="9:9">
      <c r="I752863" s="33"/>
    </row>
    <row r="752882" spans="9:9">
      <c r="I752882" s="33"/>
    </row>
    <row r="752892" spans="9:9">
      <c r="I752892" s="33"/>
    </row>
    <row r="752895" spans="9:9">
      <c r="I752895" s="33"/>
    </row>
    <row r="752914" spans="9:9">
      <c r="I752914" s="33"/>
    </row>
    <row r="752924" spans="9:9">
      <c r="I752924" s="33"/>
    </row>
    <row r="752927" spans="9:9">
      <c r="I752927" s="33"/>
    </row>
    <row r="752946" spans="9:9">
      <c r="I752946" s="33"/>
    </row>
    <row r="752956" spans="9:9">
      <c r="I752956" s="33"/>
    </row>
    <row r="752959" spans="9:9">
      <c r="I752959" s="33"/>
    </row>
    <row r="752978" spans="9:9">
      <c r="I752978" s="33"/>
    </row>
    <row r="752988" spans="9:9">
      <c r="I752988" s="33"/>
    </row>
    <row r="752991" spans="9:9">
      <c r="I752991" s="33"/>
    </row>
    <row r="753010" spans="9:9">
      <c r="I753010" s="33"/>
    </row>
    <row r="753020" spans="9:9">
      <c r="I753020" s="33"/>
    </row>
    <row r="753023" spans="9:9">
      <c r="I753023" s="33"/>
    </row>
    <row r="753042" spans="9:9">
      <c r="I753042" s="33"/>
    </row>
    <row r="753052" spans="9:9">
      <c r="I753052" s="33"/>
    </row>
    <row r="753055" spans="9:9">
      <c r="I753055" s="33"/>
    </row>
    <row r="753074" spans="9:9">
      <c r="I753074" s="33"/>
    </row>
    <row r="753084" spans="9:9">
      <c r="I753084" s="33"/>
    </row>
    <row r="753087" spans="9:9">
      <c r="I753087" s="33"/>
    </row>
    <row r="753106" spans="9:9">
      <c r="I753106" s="33"/>
    </row>
    <row r="753116" spans="9:9">
      <c r="I753116" s="33"/>
    </row>
    <row r="753119" spans="9:9">
      <c r="I753119" s="33"/>
    </row>
    <row r="753138" spans="9:9">
      <c r="I753138" s="33"/>
    </row>
    <row r="753148" spans="9:9">
      <c r="I753148" s="33"/>
    </row>
    <row r="753151" spans="9:9">
      <c r="I753151" s="33"/>
    </row>
    <row r="753170" spans="9:9">
      <c r="I753170" s="33"/>
    </row>
    <row r="753180" spans="9:9">
      <c r="I753180" s="33"/>
    </row>
    <row r="753183" spans="9:9">
      <c r="I753183" s="33"/>
    </row>
    <row r="753202" spans="9:9">
      <c r="I753202" s="33"/>
    </row>
    <row r="753212" spans="9:9">
      <c r="I753212" s="33"/>
    </row>
    <row r="753215" spans="9:9">
      <c r="I753215" s="33"/>
    </row>
    <row r="753234" spans="9:9">
      <c r="I753234" s="33"/>
    </row>
    <row r="753244" spans="9:9">
      <c r="I753244" s="33"/>
    </row>
    <row r="753247" spans="9:9">
      <c r="I753247" s="33"/>
    </row>
    <row r="753266" spans="9:9">
      <c r="I753266" s="33"/>
    </row>
    <row r="753276" spans="9:9">
      <c r="I753276" s="33"/>
    </row>
    <row r="753279" spans="9:9">
      <c r="I753279" s="33"/>
    </row>
    <row r="753298" spans="9:9">
      <c r="I753298" s="33"/>
    </row>
    <row r="753308" spans="9:9">
      <c r="I753308" s="33"/>
    </row>
    <row r="753311" spans="9:9">
      <c r="I753311" s="33"/>
    </row>
    <row r="753330" spans="9:9">
      <c r="I753330" s="33"/>
    </row>
    <row r="753340" spans="9:9">
      <c r="I753340" s="33"/>
    </row>
    <row r="753343" spans="9:9">
      <c r="I753343" s="33"/>
    </row>
    <row r="753362" spans="9:9">
      <c r="I753362" s="33"/>
    </row>
    <row r="753372" spans="9:9">
      <c r="I753372" s="33"/>
    </row>
    <row r="753375" spans="9:9">
      <c r="I753375" s="33"/>
    </row>
    <row r="753394" spans="9:9">
      <c r="I753394" s="33"/>
    </row>
    <row r="753404" spans="9:9">
      <c r="I753404" s="33"/>
    </row>
    <row r="753407" spans="9:9">
      <c r="I753407" s="33"/>
    </row>
    <row r="753426" spans="9:9">
      <c r="I753426" s="33"/>
    </row>
    <row r="753436" spans="9:9">
      <c r="I753436" s="33"/>
    </row>
    <row r="753439" spans="9:9">
      <c r="I753439" s="33"/>
    </row>
    <row r="753458" spans="9:9">
      <c r="I753458" s="33"/>
    </row>
    <row r="753468" spans="9:9">
      <c r="I753468" s="33"/>
    </row>
    <row r="753471" spans="9:9">
      <c r="I753471" s="33"/>
    </row>
    <row r="753490" spans="9:9">
      <c r="I753490" s="33"/>
    </row>
    <row r="753500" spans="9:9">
      <c r="I753500" s="33"/>
    </row>
    <row r="753503" spans="9:9">
      <c r="I753503" s="33"/>
    </row>
    <row r="753522" spans="9:9">
      <c r="I753522" s="33"/>
    </row>
    <row r="753532" spans="9:9">
      <c r="I753532" s="33"/>
    </row>
    <row r="753535" spans="9:9">
      <c r="I753535" s="33"/>
    </row>
    <row r="753554" spans="9:9">
      <c r="I753554" s="33"/>
    </row>
    <row r="753564" spans="9:9">
      <c r="I753564" s="33"/>
    </row>
    <row r="753567" spans="9:9">
      <c r="I753567" s="33"/>
    </row>
    <row r="753586" spans="9:9">
      <c r="I753586" s="33"/>
    </row>
    <row r="753596" spans="9:9">
      <c r="I753596" s="33"/>
    </row>
    <row r="753599" spans="9:9">
      <c r="I753599" s="33"/>
    </row>
    <row r="753618" spans="9:9">
      <c r="I753618" s="33"/>
    </row>
    <row r="753628" spans="9:9">
      <c r="I753628" s="33"/>
    </row>
    <row r="753631" spans="9:9">
      <c r="I753631" s="33"/>
    </row>
    <row r="753650" spans="9:9">
      <c r="I753650" s="33"/>
    </row>
    <row r="753660" spans="9:9">
      <c r="I753660" s="33"/>
    </row>
    <row r="753663" spans="9:9">
      <c r="I753663" s="33"/>
    </row>
    <row r="753682" spans="9:9">
      <c r="I753682" s="33"/>
    </row>
    <row r="753692" spans="9:9">
      <c r="I753692" s="33"/>
    </row>
    <row r="753695" spans="9:9">
      <c r="I753695" s="33"/>
    </row>
    <row r="753714" spans="9:9">
      <c r="I753714" s="33"/>
    </row>
    <row r="753724" spans="9:9">
      <c r="I753724" s="33"/>
    </row>
    <row r="753727" spans="9:9">
      <c r="I753727" s="33"/>
    </row>
    <row r="753746" spans="9:9">
      <c r="I753746" s="33"/>
    </row>
    <row r="753756" spans="9:9">
      <c r="I753756" s="33"/>
    </row>
    <row r="753759" spans="9:9">
      <c r="I753759" s="33"/>
    </row>
    <row r="753778" spans="9:9">
      <c r="I753778" s="33"/>
    </row>
    <row r="753788" spans="9:9">
      <c r="I753788" s="33"/>
    </row>
    <row r="753791" spans="9:9">
      <c r="I753791" s="33"/>
    </row>
    <row r="753810" spans="9:9">
      <c r="I753810" s="33"/>
    </row>
    <row r="753820" spans="9:9">
      <c r="I753820" s="33"/>
    </row>
    <row r="753823" spans="9:9">
      <c r="I753823" s="33"/>
    </row>
    <row r="753842" spans="9:9">
      <c r="I753842" s="33"/>
    </row>
    <row r="753852" spans="9:9">
      <c r="I753852" s="33"/>
    </row>
    <row r="753855" spans="9:9">
      <c r="I753855" s="33"/>
    </row>
    <row r="753874" spans="9:9">
      <c r="I753874" s="33"/>
    </row>
    <row r="753884" spans="9:9">
      <c r="I753884" s="33"/>
    </row>
    <row r="753887" spans="9:9">
      <c r="I753887" s="33"/>
    </row>
    <row r="753906" spans="9:9">
      <c r="I753906" s="33"/>
    </row>
    <row r="753916" spans="9:9">
      <c r="I753916" s="33"/>
    </row>
    <row r="753919" spans="9:9">
      <c r="I753919" s="33"/>
    </row>
    <row r="753938" spans="9:9">
      <c r="I753938" s="33"/>
    </row>
    <row r="753948" spans="9:9">
      <c r="I753948" s="33"/>
    </row>
    <row r="753951" spans="9:9">
      <c r="I753951" s="33"/>
    </row>
    <row r="753970" spans="9:9">
      <c r="I753970" s="33"/>
    </row>
    <row r="753980" spans="9:9">
      <c r="I753980" s="33"/>
    </row>
    <row r="753983" spans="9:9">
      <c r="I753983" s="33"/>
    </row>
    <row r="754002" spans="9:9">
      <c r="I754002" s="33"/>
    </row>
    <row r="754012" spans="9:9">
      <c r="I754012" s="33"/>
    </row>
    <row r="754015" spans="9:9">
      <c r="I754015" s="33"/>
    </row>
    <row r="754034" spans="9:9">
      <c r="I754034" s="33"/>
    </row>
    <row r="754044" spans="9:9">
      <c r="I754044" s="33"/>
    </row>
    <row r="754047" spans="9:9">
      <c r="I754047" s="33"/>
    </row>
    <row r="754066" spans="9:9">
      <c r="I754066" s="33"/>
    </row>
    <row r="754076" spans="9:9">
      <c r="I754076" s="33"/>
    </row>
    <row r="754079" spans="9:9">
      <c r="I754079" s="33"/>
    </row>
    <row r="754098" spans="9:9">
      <c r="I754098" s="33"/>
    </row>
    <row r="754108" spans="9:9">
      <c r="I754108" s="33"/>
    </row>
    <row r="754111" spans="9:9">
      <c r="I754111" s="33"/>
    </row>
    <row r="754130" spans="9:9">
      <c r="I754130" s="33"/>
    </row>
    <row r="754140" spans="9:9">
      <c r="I754140" s="33"/>
    </row>
    <row r="754143" spans="9:9">
      <c r="I754143" s="33"/>
    </row>
    <row r="754162" spans="9:9">
      <c r="I754162" s="33"/>
    </row>
    <row r="754172" spans="9:9">
      <c r="I754172" s="33"/>
    </row>
    <row r="754175" spans="9:9">
      <c r="I754175" s="33"/>
    </row>
    <row r="754194" spans="9:9">
      <c r="I754194" s="33"/>
    </row>
    <row r="754204" spans="9:9">
      <c r="I754204" s="33"/>
    </row>
    <row r="754207" spans="9:9">
      <c r="I754207" s="33"/>
    </row>
    <row r="754226" spans="9:9">
      <c r="I754226" s="33"/>
    </row>
    <row r="754236" spans="9:9">
      <c r="I754236" s="33"/>
    </row>
    <row r="754239" spans="9:9">
      <c r="I754239" s="33"/>
    </row>
    <row r="754258" spans="9:9">
      <c r="I754258" s="33"/>
    </row>
    <row r="754268" spans="9:9">
      <c r="I754268" s="33"/>
    </row>
    <row r="754271" spans="9:9">
      <c r="I754271" s="33"/>
    </row>
    <row r="754290" spans="9:9">
      <c r="I754290" s="33"/>
    </row>
    <row r="754300" spans="9:9">
      <c r="I754300" s="33"/>
    </row>
    <row r="754303" spans="9:9">
      <c r="I754303" s="33"/>
    </row>
    <row r="754322" spans="9:9">
      <c r="I754322" s="33"/>
    </row>
    <row r="754332" spans="9:9">
      <c r="I754332" s="33"/>
    </row>
    <row r="754335" spans="9:9">
      <c r="I754335" s="33"/>
    </row>
    <row r="754354" spans="9:9">
      <c r="I754354" s="33"/>
    </row>
    <row r="754364" spans="9:9">
      <c r="I754364" s="33"/>
    </row>
    <row r="754367" spans="9:9">
      <c r="I754367" s="33"/>
    </row>
    <row r="754386" spans="9:9">
      <c r="I754386" s="33"/>
    </row>
    <row r="754396" spans="9:9">
      <c r="I754396" s="33"/>
    </row>
    <row r="754399" spans="9:9">
      <c r="I754399" s="33"/>
    </row>
    <row r="754418" spans="9:9">
      <c r="I754418" s="33"/>
    </row>
    <row r="754428" spans="9:9">
      <c r="I754428" s="33"/>
    </row>
    <row r="754431" spans="9:9">
      <c r="I754431" s="33"/>
    </row>
    <row r="754450" spans="9:9">
      <c r="I754450" s="33"/>
    </row>
    <row r="754460" spans="9:9">
      <c r="I754460" s="33"/>
    </row>
    <row r="754463" spans="9:9">
      <c r="I754463" s="33"/>
    </row>
    <row r="754482" spans="9:9">
      <c r="I754482" s="33"/>
    </row>
    <row r="754492" spans="9:9">
      <c r="I754492" s="33"/>
    </row>
    <row r="754495" spans="9:9">
      <c r="I754495" s="33"/>
    </row>
    <row r="754514" spans="9:9">
      <c r="I754514" s="33"/>
    </row>
    <row r="754524" spans="9:9">
      <c r="I754524" s="33"/>
    </row>
    <row r="754527" spans="9:9">
      <c r="I754527" s="33"/>
    </row>
    <row r="754546" spans="9:9">
      <c r="I754546" s="33"/>
    </row>
    <row r="754556" spans="9:9">
      <c r="I754556" s="33"/>
    </row>
    <row r="754559" spans="9:9">
      <c r="I754559" s="33"/>
    </row>
    <row r="754578" spans="9:9">
      <c r="I754578" s="33"/>
    </row>
    <row r="754588" spans="9:9">
      <c r="I754588" s="33"/>
    </row>
    <row r="754591" spans="9:9">
      <c r="I754591" s="33"/>
    </row>
    <row r="754610" spans="9:9">
      <c r="I754610" s="33"/>
    </row>
    <row r="754620" spans="9:9">
      <c r="I754620" s="33"/>
    </row>
    <row r="754623" spans="9:9">
      <c r="I754623" s="33"/>
    </row>
    <row r="754642" spans="9:9">
      <c r="I754642" s="33"/>
    </row>
    <row r="754652" spans="9:9">
      <c r="I754652" s="33"/>
    </row>
    <row r="754655" spans="9:9">
      <c r="I754655" s="33"/>
    </row>
    <row r="754674" spans="9:9">
      <c r="I754674" s="33"/>
    </row>
    <row r="754684" spans="9:9">
      <c r="I754684" s="33"/>
    </row>
    <row r="754687" spans="9:9">
      <c r="I754687" s="33"/>
    </row>
    <row r="754706" spans="9:9">
      <c r="I754706" s="33"/>
    </row>
    <row r="754716" spans="9:9">
      <c r="I754716" s="33"/>
    </row>
    <row r="754719" spans="9:9">
      <c r="I754719" s="33"/>
    </row>
    <row r="754738" spans="9:9">
      <c r="I754738" s="33"/>
    </row>
    <row r="754748" spans="9:9">
      <c r="I754748" s="33"/>
    </row>
    <row r="754751" spans="9:9">
      <c r="I754751" s="33"/>
    </row>
    <row r="754770" spans="9:9">
      <c r="I754770" s="33"/>
    </row>
    <row r="754780" spans="9:9">
      <c r="I754780" s="33"/>
    </row>
    <row r="754783" spans="9:9">
      <c r="I754783" s="33"/>
    </row>
    <row r="754802" spans="9:9">
      <c r="I754802" s="33"/>
    </row>
    <row r="754812" spans="9:9">
      <c r="I754812" s="33"/>
    </row>
    <row r="754815" spans="9:9">
      <c r="I754815" s="33"/>
    </row>
    <row r="754834" spans="9:9">
      <c r="I754834" s="33"/>
    </row>
    <row r="754844" spans="9:9">
      <c r="I754844" s="33"/>
    </row>
    <row r="754847" spans="9:9">
      <c r="I754847" s="33"/>
    </row>
    <row r="754866" spans="9:9">
      <c r="I754866" s="33"/>
    </row>
    <row r="754876" spans="9:9">
      <c r="I754876" s="33"/>
    </row>
    <row r="754879" spans="9:9">
      <c r="I754879" s="33"/>
    </row>
    <row r="754898" spans="9:9">
      <c r="I754898" s="33"/>
    </row>
    <row r="754908" spans="9:9">
      <c r="I754908" s="33"/>
    </row>
    <row r="754911" spans="9:9">
      <c r="I754911" s="33"/>
    </row>
    <row r="754930" spans="9:9">
      <c r="I754930" s="33"/>
    </row>
    <row r="754940" spans="9:9">
      <c r="I754940" s="33"/>
    </row>
    <row r="754943" spans="9:9">
      <c r="I754943" s="33"/>
    </row>
    <row r="754962" spans="9:9">
      <c r="I754962" s="33"/>
    </row>
    <row r="754972" spans="9:9">
      <c r="I754972" s="33"/>
    </row>
    <row r="754975" spans="9:9">
      <c r="I754975" s="33"/>
    </row>
    <row r="754994" spans="9:9">
      <c r="I754994" s="33"/>
    </row>
    <row r="755004" spans="9:9">
      <c r="I755004" s="33"/>
    </row>
    <row r="755007" spans="9:9">
      <c r="I755007" s="33"/>
    </row>
    <row r="755026" spans="9:9">
      <c r="I755026" s="33"/>
    </row>
    <row r="755036" spans="9:9">
      <c r="I755036" s="33"/>
    </row>
    <row r="755039" spans="9:9">
      <c r="I755039" s="33"/>
    </row>
    <row r="755058" spans="9:9">
      <c r="I755058" s="33"/>
    </row>
    <row r="755068" spans="9:9">
      <c r="I755068" s="33"/>
    </row>
    <row r="755071" spans="9:9">
      <c r="I755071" s="33"/>
    </row>
    <row r="755090" spans="9:9">
      <c r="I755090" s="33"/>
    </row>
    <row r="755100" spans="9:9">
      <c r="I755100" s="33"/>
    </row>
    <row r="755103" spans="9:9">
      <c r="I755103" s="33"/>
    </row>
    <row r="755122" spans="9:9">
      <c r="I755122" s="33"/>
    </row>
    <row r="755132" spans="9:9">
      <c r="I755132" s="33"/>
    </row>
    <row r="755135" spans="9:9">
      <c r="I755135" s="33"/>
    </row>
    <row r="755154" spans="9:9">
      <c r="I755154" s="33"/>
    </row>
    <row r="755164" spans="9:9">
      <c r="I755164" s="33"/>
    </row>
    <row r="755167" spans="9:9">
      <c r="I755167" s="33"/>
    </row>
    <row r="755186" spans="9:9">
      <c r="I755186" s="33"/>
    </row>
    <row r="755196" spans="9:9">
      <c r="I755196" s="33"/>
    </row>
    <row r="755199" spans="9:9">
      <c r="I755199" s="33"/>
    </row>
    <row r="755218" spans="9:9">
      <c r="I755218" s="33"/>
    </row>
    <row r="755228" spans="9:9">
      <c r="I755228" s="33"/>
    </row>
    <row r="755231" spans="9:9">
      <c r="I755231" s="33"/>
    </row>
    <row r="755250" spans="9:9">
      <c r="I755250" s="33"/>
    </row>
    <row r="755260" spans="9:9">
      <c r="I755260" s="33"/>
    </row>
    <row r="755263" spans="9:9">
      <c r="I755263" s="33"/>
    </row>
    <row r="755282" spans="9:9">
      <c r="I755282" s="33"/>
    </row>
    <row r="755292" spans="9:9">
      <c r="I755292" s="33"/>
    </row>
    <row r="755295" spans="9:9">
      <c r="I755295" s="33"/>
    </row>
    <row r="755314" spans="9:9">
      <c r="I755314" s="33"/>
    </row>
    <row r="755324" spans="9:9">
      <c r="I755324" s="33"/>
    </row>
    <row r="755327" spans="9:9">
      <c r="I755327" s="33"/>
    </row>
    <row r="755346" spans="9:9">
      <c r="I755346" s="33"/>
    </row>
    <row r="755356" spans="9:9">
      <c r="I755356" s="33"/>
    </row>
    <row r="755359" spans="9:9">
      <c r="I755359" s="33"/>
    </row>
    <row r="755378" spans="9:9">
      <c r="I755378" s="33"/>
    </row>
    <row r="755388" spans="9:9">
      <c r="I755388" s="33"/>
    </row>
    <row r="755391" spans="9:9">
      <c r="I755391" s="33"/>
    </row>
    <row r="755410" spans="9:9">
      <c r="I755410" s="33"/>
    </row>
    <row r="755420" spans="9:9">
      <c r="I755420" s="33"/>
    </row>
    <row r="755423" spans="9:9">
      <c r="I755423" s="33"/>
    </row>
    <row r="755442" spans="9:9">
      <c r="I755442" s="33"/>
    </row>
    <row r="755452" spans="9:9">
      <c r="I755452" s="33"/>
    </row>
    <row r="755455" spans="9:9">
      <c r="I755455" s="33"/>
    </row>
    <row r="755474" spans="9:9">
      <c r="I755474" s="33"/>
    </row>
    <row r="755484" spans="9:9">
      <c r="I755484" s="33"/>
    </row>
    <row r="755487" spans="9:9">
      <c r="I755487" s="33"/>
    </row>
    <row r="755506" spans="9:9">
      <c r="I755506" s="33"/>
    </row>
    <row r="755516" spans="9:9">
      <c r="I755516" s="33"/>
    </row>
    <row r="755519" spans="9:9">
      <c r="I755519" s="33"/>
    </row>
    <row r="755538" spans="9:9">
      <c r="I755538" s="33"/>
    </row>
    <row r="755548" spans="9:9">
      <c r="I755548" s="33"/>
    </row>
    <row r="755551" spans="9:9">
      <c r="I755551" s="33"/>
    </row>
    <row r="755570" spans="9:9">
      <c r="I755570" s="33"/>
    </row>
    <row r="755580" spans="9:9">
      <c r="I755580" s="33"/>
    </row>
    <row r="755583" spans="9:9">
      <c r="I755583" s="33"/>
    </row>
    <row r="755602" spans="9:9">
      <c r="I755602" s="33"/>
    </row>
    <row r="755612" spans="9:9">
      <c r="I755612" s="33"/>
    </row>
    <row r="755615" spans="9:9">
      <c r="I755615" s="33"/>
    </row>
    <row r="755634" spans="9:9">
      <c r="I755634" s="33"/>
    </row>
    <row r="755644" spans="9:9">
      <c r="I755644" s="33"/>
    </row>
    <row r="755647" spans="9:9">
      <c r="I755647" s="33"/>
    </row>
    <row r="755666" spans="9:9">
      <c r="I755666" s="33"/>
    </row>
    <row r="755676" spans="9:9">
      <c r="I755676" s="33"/>
    </row>
    <row r="755679" spans="9:9">
      <c r="I755679" s="33"/>
    </row>
    <row r="755698" spans="9:9">
      <c r="I755698" s="33"/>
    </row>
    <row r="755708" spans="9:9">
      <c r="I755708" s="33"/>
    </row>
    <row r="755711" spans="9:9">
      <c r="I755711" s="33"/>
    </row>
    <row r="755730" spans="9:9">
      <c r="I755730" s="33"/>
    </row>
    <row r="755740" spans="9:9">
      <c r="I755740" s="33"/>
    </row>
    <row r="755743" spans="9:9">
      <c r="I755743" s="33"/>
    </row>
    <row r="755762" spans="9:9">
      <c r="I755762" s="33"/>
    </row>
    <row r="755772" spans="9:9">
      <c r="I755772" s="33"/>
    </row>
    <row r="755775" spans="9:9">
      <c r="I755775" s="33"/>
    </row>
    <row r="755794" spans="9:9">
      <c r="I755794" s="33"/>
    </row>
    <row r="755804" spans="9:9">
      <c r="I755804" s="33"/>
    </row>
    <row r="755807" spans="9:9">
      <c r="I755807" s="33"/>
    </row>
    <row r="755826" spans="9:9">
      <c r="I755826" s="33"/>
    </row>
    <row r="755836" spans="9:9">
      <c r="I755836" s="33"/>
    </row>
    <row r="755839" spans="9:9">
      <c r="I755839" s="33"/>
    </row>
    <row r="755858" spans="9:9">
      <c r="I755858" s="33"/>
    </row>
    <row r="755868" spans="9:9">
      <c r="I755868" s="33"/>
    </row>
    <row r="755871" spans="9:9">
      <c r="I755871" s="33"/>
    </row>
    <row r="755890" spans="9:9">
      <c r="I755890" s="33"/>
    </row>
    <row r="755900" spans="9:9">
      <c r="I755900" s="33"/>
    </row>
    <row r="755903" spans="9:9">
      <c r="I755903" s="33"/>
    </row>
    <row r="755922" spans="9:9">
      <c r="I755922" s="33"/>
    </row>
    <row r="755932" spans="9:9">
      <c r="I755932" s="33"/>
    </row>
    <row r="755935" spans="9:9">
      <c r="I755935" s="33"/>
    </row>
    <row r="755954" spans="9:9">
      <c r="I755954" s="33"/>
    </row>
    <row r="755964" spans="9:9">
      <c r="I755964" s="33"/>
    </row>
    <row r="755967" spans="9:9">
      <c r="I755967" s="33"/>
    </row>
    <row r="755986" spans="9:9">
      <c r="I755986" s="33"/>
    </row>
    <row r="755996" spans="9:9">
      <c r="I755996" s="33"/>
    </row>
    <row r="755999" spans="9:9">
      <c r="I755999" s="33"/>
    </row>
    <row r="756018" spans="9:9">
      <c r="I756018" s="33"/>
    </row>
    <row r="756028" spans="9:9">
      <c r="I756028" s="33"/>
    </row>
    <row r="756031" spans="9:9">
      <c r="I756031" s="33"/>
    </row>
    <row r="756050" spans="9:9">
      <c r="I756050" s="33"/>
    </row>
    <row r="756060" spans="9:9">
      <c r="I756060" s="33"/>
    </row>
    <row r="756063" spans="9:9">
      <c r="I756063" s="33"/>
    </row>
    <row r="756082" spans="9:9">
      <c r="I756082" s="33"/>
    </row>
    <row r="756092" spans="9:9">
      <c r="I756092" s="33"/>
    </row>
    <row r="756095" spans="9:9">
      <c r="I756095" s="33"/>
    </row>
    <row r="756114" spans="9:9">
      <c r="I756114" s="33"/>
    </row>
    <row r="756124" spans="9:9">
      <c r="I756124" s="33"/>
    </row>
    <row r="756127" spans="9:9">
      <c r="I756127" s="33"/>
    </row>
    <row r="756146" spans="9:9">
      <c r="I756146" s="33"/>
    </row>
    <row r="756156" spans="9:9">
      <c r="I756156" s="33"/>
    </row>
    <row r="756159" spans="9:9">
      <c r="I756159" s="33"/>
    </row>
    <row r="756178" spans="9:9">
      <c r="I756178" s="33"/>
    </row>
    <row r="756188" spans="9:9">
      <c r="I756188" s="33"/>
    </row>
    <row r="756191" spans="9:9">
      <c r="I756191" s="33"/>
    </row>
    <row r="756210" spans="9:9">
      <c r="I756210" s="33"/>
    </row>
    <row r="756220" spans="9:9">
      <c r="I756220" s="33"/>
    </row>
    <row r="756223" spans="9:9">
      <c r="I756223" s="33"/>
    </row>
    <row r="756242" spans="9:9">
      <c r="I756242" s="33"/>
    </row>
    <row r="756252" spans="9:9">
      <c r="I756252" s="33"/>
    </row>
    <row r="756255" spans="9:9">
      <c r="I756255" s="33"/>
    </row>
    <row r="756274" spans="9:9">
      <c r="I756274" s="33"/>
    </row>
    <row r="756284" spans="9:9">
      <c r="I756284" s="33"/>
    </row>
    <row r="756287" spans="9:9">
      <c r="I756287" s="33"/>
    </row>
    <row r="756306" spans="9:9">
      <c r="I756306" s="33"/>
    </row>
    <row r="756316" spans="9:9">
      <c r="I756316" s="33"/>
    </row>
    <row r="756319" spans="9:9">
      <c r="I756319" s="33"/>
    </row>
    <row r="756338" spans="9:9">
      <c r="I756338" s="33"/>
    </row>
    <row r="756348" spans="9:9">
      <c r="I756348" s="33"/>
    </row>
    <row r="756351" spans="9:9">
      <c r="I756351" s="33"/>
    </row>
    <row r="756370" spans="9:9">
      <c r="I756370" s="33"/>
    </row>
    <row r="756380" spans="9:9">
      <c r="I756380" s="33"/>
    </row>
    <row r="756383" spans="9:9">
      <c r="I756383" s="33"/>
    </row>
    <row r="756402" spans="9:9">
      <c r="I756402" s="33"/>
    </row>
    <row r="756412" spans="9:9">
      <c r="I756412" s="33"/>
    </row>
    <row r="756415" spans="9:9">
      <c r="I756415" s="33"/>
    </row>
    <row r="756434" spans="9:9">
      <c r="I756434" s="33"/>
    </row>
    <row r="756444" spans="9:9">
      <c r="I756444" s="33"/>
    </row>
    <row r="756447" spans="9:9">
      <c r="I756447" s="33"/>
    </row>
    <row r="756466" spans="9:9">
      <c r="I756466" s="33"/>
    </row>
    <row r="756476" spans="9:9">
      <c r="I756476" s="33"/>
    </row>
    <row r="756479" spans="9:9">
      <c r="I756479" s="33"/>
    </row>
    <row r="756498" spans="9:9">
      <c r="I756498" s="33"/>
    </row>
    <row r="756508" spans="9:9">
      <c r="I756508" s="33"/>
    </row>
    <row r="756511" spans="9:9">
      <c r="I756511" s="33"/>
    </row>
    <row r="756530" spans="9:9">
      <c r="I756530" s="33"/>
    </row>
    <row r="756540" spans="9:9">
      <c r="I756540" s="33"/>
    </row>
    <row r="756543" spans="9:9">
      <c r="I756543" s="33"/>
    </row>
    <row r="756562" spans="9:9">
      <c r="I756562" s="33"/>
    </row>
    <row r="756572" spans="9:9">
      <c r="I756572" s="33"/>
    </row>
    <row r="756575" spans="9:9">
      <c r="I756575" s="33"/>
    </row>
    <row r="756594" spans="9:9">
      <c r="I756594" s="33"/>
    </row>
    <row r="756604" spans="9:9">
      <c r="I756604" s="33"/>
    </row>
    <row r="756607" spans="9:9">
      <c r="I756607" s="33"/>
    </row>
    <row r="756626" spans="9:9">
      <c r="I756626" s="33"/>
    </row>
    <row r="756636" spans="9:9">
      <c r="I756636" s="33"/>
    </row>
    <row r="756639" spans="9:9">
      <c r="I756639" s="33"/>
    </row>
    <row r="756658" spans="9:9">
      <c r="I756658" s="33"/>
    </row>
    <row r="756668" spans="9:9">
      <c r="I756668" s="33"/>
    </row>
    <row r="756671" spans="9:9">
      <c r="I756671" s="33"/>
    </row>
    <row r="756690" spans="9:9">
      <c r="I756690" s="33"/>
    </row>
    <row r="756700" spans="9:9">
      <c r="I756700" s="33"/>
    </row>
    <row r="756703" spans="9:9">
      <c r="I756703" s="33"/>
    </row>
    <row r="756722" spans="9:9">
      <c r="I756722" s="33"/>
    </row>
    <row r="756732" spans="9:9">
      <c r="I756732" s="33"/>
    </row>
    <row r="756735" spans="9:9">
      <c r="I756735" s="33"/>
    </row>
    <row r="756754" spans="9:9">
      <c r="I756754" s="33"/>
    </row>
    <row r="756764" spans="9:9">
      <c r="I756764" s="33"/>
    </row>
    <row r="756767" spans="9:9">
      <c r="I756767" s="33"/>
    </row>
    <row r="756786" spans="9:9">
      <c r="I756786" s="33"/>
    </row>
    <row r="756796" spans="9:9">
      <c r="I756796" s="33"/>
    </row>
    <row r="756799" spans="9:9">
      <c r="I756799" s="33"/>
    </row>
    <row r="756818" spans="9:9">
      <c r="I756818" s="33"/>
    </row>
    <row r="756828" spans="9:9">
      <c r="I756828" s="33"/>
    </row>
    <row r="756831" spans="9:9">
      <c r="I756831" s="33"/>
    </row>
    <row r="756850" spans="9:9">
      <c r="I756850" s="33"/>
    </row>
    <row r="756860" spans="9:9">
      <c r="I756860" s="33"/>
    </row>
    <row r="756863" spans="9:9">
      <c r="I756863" s="33"/>
    </row>
    <row r="756882" spans="9:9">
      <c r="I756882" s="33"/>
    </row>
    <row r="756892" spans="9:9">
      <c r="I756892" s="33"/>
    </row>
    <row r="756895" spans="9:9">
      <c r="I756895" s="33"/>
    </row>
    <row r="756914" spans="9:9">
      <c r="I756914" s="33"/>
    </row>
    <row r="756924" spans="9:9">
      <c r="I756924" s="33"/>
    </row>
    <row r="756927" spans="9:9">
      <c r="I756927" s="33"/>
    </row>
    <row r="756946" spans="9:9">
      <c r="I756946" s="33"/>
    </row>
    <row r="756956" spans="9:9">
      <c r="I756956" s="33"/>
    </row>
    <row r="756959" spans="9:9">
      <c r="I756959" s="33"/>
    </row>
    <row r="756978" spans="9:9">
      <c r="I756978" s="33"/>
    </row>
    <row r="756988" spans="9:9">
      <c r="I756988" s="33"/>
    </row>
    <row r="756991" spans="9:9">
      <c r="I756991" s="33"/>
    </row>
    <row r="757010" spans="9:9">
      <c r="I757010" s="33"/>
    </row>
    <row r="757020" spans="9:9">
      <c r="I757020" s="33"/>
    </row>
    <row r="757023" spans="9:9">
      <c r="I757023" s="33"/>
    </row>
    <row r="757042" spans="9:9">
      <c r="I757042" s="33"/>
    </row>
    <row r="757052" spans="9:9">
      <c r="I757052" s="33"/>
    </row>
    <row r="757055" spans="9:9">
      <c r="I757055" s="33"/>
    </row>
    <row r="757074" spans="9:9">
      <c r="I757074" s="33"/>
    </row>
    <row r="757084" spans="9:9">
      <c r="I757084" s="33"/>
    </row>
    <row r="757087" spans="9:9">
      <c r="I757087" s="33"/>
    </row>
    <row r="757106" spans="9:9">
      <c r="I757106" s="33"/>
    </row>
    <row r="757116" spans="9:9">
      <c r="I757116" s="33"/>
    </row>
    <row r="757119" spans="9:9">
      <c r="I757119" s="33"/>
    </row>
    <row r="757138" spans="9:9">
      <c r="I757138" s="33"/>
    </row>
    <row r="757148" spans="9:9">
      <c r="I757148" s="33"/>
    </row>
    <row r="757151" spans="9:9">
      <c r="I757151" s="33"/>
    </row>
    <row r="757170" spans="9:9">
      <c r="I757170" s="33"/>
    </row>
    <row r="757180" spans="9:9">
      <c r="I757180" s="33"/>
    </row>
    <row r="757183" spans="9:9">
      <c r="I757183" s="33"/>
    </row>
    <row r="757202" spans="9:9">
      <c r="I757202" s="33"/>
    </row>
    <row r="757212" spans="9:9">
      <c r="I757212" s="33"/>
    </row>
    <row r="757215" spans="9:9">
      <c r="I757215" s="33"/>
    </row>
    <row r="757234" spans="9:9">
      <c r="I757234" s="33"/>
    </row>
    <row r="757244" spans="9:9">
      <c r="I757244" s="33"/>
    </row>
    <row r="757247" spans="9:9">
      <c r="I757247" s="33"/>
    </row>
    <row r="757266" spans="9:9">
      <c r="I757266" s="33"/>
    </row>
    <row r="757276" spans="9:9">
      <c r="I757276" s="33"/>
    </row>
    <row r="757279" spans="9:9">
      <c r="I757279" s="33"/>
    </row>
    <row r="757298" spans="9:9">
      <c r="I757298" s="33"/>
    </row>
    <row r="757308" spans="9:9">
      <c r="I757308" s="33"/>
    </row>
    <row r="757311" spans="9:9">
      <c r="I757311" s="33"/>
    </row>
    <row r="757330" spans="9:9">
      <c r="I757330" s="33"/>
    </row>
    <row r="757340" spans="9:9">
      <c r="I757340" s="33"/>
    </row>
    <row r="757343" spans="9:9">
      <c r="I757343" s="33"/>
    </row>
    <row r="757362" spans="9:9">
      <c r="I757362" s="33"/>
    </row>
    <row r="757372" spans="9:9">
      <c r="I757372" s="33"/>
    </row>
    <row r="757375" spans="9:9">
      <c r="I757375" s="33"/>
    </row>
    <row r="757394" spans="9:9">
      <c r="I757394" s="33"/>
    </row>
    <row r="757404" spans="9:9">
      <c r="I757404" s="33"/>
    </row>
    <row r="757407" spans="9:9">
      <c r="I757407" s="33"/>
    </row>
    <row r="757426" spans="9:9">
      <c r="I757426" s="33"/>
    </row>
    <row r="757436" spans="9:9">
      <c r="I757436" s="33"/>
    </row>
    <row r="757439" spans="9:9">
      <c r="I757439" s="33"/>
    </row>
    <row r="757458" spans="9:9">
      <c r="I757458" s="33"/>
    </row>
    <row r="757468" spans="9:9">
      <c r="I757468" s="33"/>
    </row>
    <row r="757471" spans="9:9">
      <c r="I757471" s="33"/>
    </row>
    <row r="757490" spans="9:9">
      <c r="I757490" s="33"/>
    </row>
    <row r="757500" spans="9:9">
      <c r="I757500" s="33"/>
    </row>
    <row r="757503" spans="9:9">
      <c r="I757503" s="33"/>
    </row>
    <row r="757522" spans="9:9">
      <c r="I757522" s="33"/>
    </row>
    <row r="757532" spans="9:9">
      <c r="I757532" s="33"/>
    </row>
    <row r="757535" spans="9:9">
      <c r="I757535" s="33"/>
    </row>
    <row r="757554" spans="9:9">
      <c r="I757554" s="33"/>
    </row>
    <row r="757564" spans="9:9">
      <c r="I757564" s="33"/>
    </row>
    <row r="757567" spans="9:9">
      <c r="I757567" s="33"/>
    </row>
    <row r="757586" spans="9:9">
      <c r="I757586" s="33"/>
    </row>
    <row r="757596" spans="9:9">
      <c r="I757596" s="33"/>
    </row>
    <row r="757599" spans="9:9">
      <c r="I757599" s="33"/>
    </row>
    <row r="757618" spans="9:9">
      <c r="I757618" s="33"/>
    </row>
    <row r="757628" spans="9:9">
      <c r="I757628" s="33"/>
    </row>
    <row r="757631" spans="9:9">
      <c r="I757631" s="33"/>
    </row>
    <row r="757650" spans="9:9">
      <c r="I757650" s="33"/>
    </row>
    <row r="757660" spans="9:9">
      <c r="I757660" s="33"/>
    </row>
    <row r="757663" spans="9:9">
      <c r="I757663" s="33"/>
    </row>
    <row r="757682" spans="9:9">
      <c r="I757682" s="33"/>
    </row>
    <row r="757692" spans="9:9">
      <c r="I757692" s="33"/>
    </row>
    <row r="757695" spans="9:9">
      <c r="I757695" s="33"/>
    </row>
    <row r="757714" spans="9:9">
      <c r="I757714" s="33"/>
    </row>
    <row r="757724" spans="9:9">
      <c r="I757724" s="33"/>
    </row>
    <row r="757727" spans="9:9">
      <c r="I757727" s="33"/>
    </row>
    <row r="757746" spans="9:9">
      <c r="I757746" s="33"/>
    </row>
    <row r="757756" spans="9:9">
      <c r="I757756" s="33"/>
    </row>
    <row r="757759" spans="9:9">
      <c r="I757759" s="33"/>
    </row>
    <row r="757778" spans="9:9">
      <c r="I757778" s="33"/>
    </row>
    <row r="757788" spans="9:9">
      <c r="I757788" s="33"/>
    </row>
    <row r="757791" spans="9:9">
      <c r="I757791" s="33"/>
    </row>
    <row r="757810" spans="9:9">
      <c r="I757810" s="33"/>
    </row>
    <row r="757820" spans="9:9">
      <c r="I757820" s="33"/>
    </row>
    <row r="757823" spans="9:9">
      <c r="I757823" s="33"/>
    </row>
    <row r="757842" spans="9:9">
      <c r="I757842" s="33"/>
    </row>
    <row r="757852" spans="9:9">
      <c r="I757852" s="33"/>
    </row>
    <row r="757855" spans="9:9">
      <c r="I757855" s="33"/>
    </row>
    <row r="757874" spans="9:9">
      <c r="I757874" s="33"/>
    </row>
    <row r="757884" spans="9:9">
      <c r="I757884" s="33"/>
    </row>
    <row r="757887" spans="9:9">
      <c r="I757887" s="33"/>
    </row>
    <row r="757906" spans="9:9">
      <c r="I757906" s="33"/>
    </row>
    <row r="757916" spans="9:9">
      <c r="I757916" s="33"/>
    </row>
    <row r="757919" spans="9:9">
      <c r="I757919" s="33"/>
    </row>
    <row r="757938" spans="9:9">
      <c r="I757938" s="33"/>
    </row>
    <row r="757948" spans="9:9">
      <c r="I757948" s="33"/>
    </row>
    <row r="757951" spans="9:9">
      <c r="I757951" s="33"/>
    </row>
    <row r="757970" spans="9:9">
      <c r="I757970" s="33"/>
    </row>
    <row r="757980" spans="9:9">
      <c r="I757980" s="33"/>
    </row>
    <row r="757983" spans="9:9">
      <c r="I757983" s="33"/>
    </row>
    <row r="758002" spans="9:9">
      <c r="I758002" s="33"/>
    </row>
    <row r="758012" spans="9:9">
      <c r="I758012" s="33"/>
    </row>
    <row r="758015" spans="9:9">
      <c r="I758015" s="33"/>
    </row>
    <row r="758034" spans="9:9">
      <c r="I758034" s="33"/>
    </row>
    <row r="758044" spans="9:9">
      <c r="I758044" s="33"/>
    </row>
    <row r="758047" spans="9:9">
      <c r="I758047" s="33"/>
    </row>
    <row r="758066" spans="9:9">
      <c r="I758066" s="33"/>
    </row>
    <row r="758076" spans="9:9">
      <c r="I758076" s="33"/>
    </row>
    <row r="758079" spans="9:9">
      <c r="I758079" s="33"/>
    </row>
    <row r="758098" spans="9:9">
      <c r="I758098" s="33"/>
    </row>
    <row r="758108" spans="9:9">
      <c r="I758108" s="33"/>
    </row>
    <row r="758111" spans="9:9">
      <c r="I758111" s="33"/>
    </row>
    <row r="758130" spans="9:9">
      <c r="I758130" s="33"/>
    </row>
    <row r="758140" spans="9:9">
      <c r="I758140" s="33"/>
    </row>
    <row r="758143" spans="9:9">
      <c r="I758143" s="33"/>
    </row>
    <row r="758162" spans="9:9">
      <c r="I758162" s="33"/>
    </row>
    <row r="758172" spans="9:9">
      <c r="I758172" s="33"/>
    </row>
    <row r="758175" spans="9:9">
      <c r="I758175" s="33"/>
    </row>
    <row r="758194" spans="9:9">
      <c r="I758194" s="33"/>
    </row>
    <row r="758204" spans="9:9">
      <c r="I758204" s="33"/>
    </row>
    <row r="758207" spans="9:9">
      <c r="I758207" s="33"/>
    </row>
    <row r="758226" spans="9:9">
      <c r="I758226" s="33"/>
    </row>
    <row r="758236" spans="9:9">
      <c r="I758236" s="33"/>
    </row>
    <row r="758239" spans="9:9">
      <c r="I758239" s="33"/>
    </row>
    <row r="758258" spans="9:9">
      <c r="I758258" s="33"/>
    </row>
    <row r="758268" spans="9:9">
      <c r="I758268" s="33"/>
    </row>
    <row r="758271" spans="9:9">
      <c r="I758271" s="33"/>
    </row>
    <row r="758290" spans="9:9">
      <c r="I758290" s="33"/>
    </row>
    <row r="758300" spans="9:9">
      <c r="I758300" s="33"/>
    </row>
    <row r="758303" spans="9:9">
      <c r="I758303" s="33"/>
    </row>
    <row r="758322" spans="9:9">
      <c r="I758322" s="33"/>
    </row>
    <row r="758332" spans="9:9">
      <c r="I758332" s="33"/>
    </row>
    <row r="758335" spans="9:9">
      <c r="I758335" s="33"/>
    </row>
    <row r="758354" spans="9:9">
      <c r="I758354" s="33"/>
    </row>
    <row r="758364" spans="9:9">
      <c r="I758364" s="33"/>
    </row>
    <row r="758367" spans="9:9">
      <c r="I758367" s="33"/>
    </row>
    <row r="758386" spans="9:9">
      <c r="I758386" s="33"/>
    </row>
    <row r="758396" spans="9:9">
      <c r="I758396" s="33"/>
    </row>
    <row r="758399" spans="9:9">
      <c r="I758399" s="33"/>
    </row>
    <row r="758418" spans="9:9">
      <c r="I758418" s="33"/>
    </row>
    <row r="758428" spans="9:9">
      <c r="I758428" s="33"/>
    </row>
    <row r="758431" spans="9:9">
      <c r="I758431" s="33"/>
    </row>
    <row r="758450" spans="9:9">
      <c r="I758450" s="33"/>
    </row>
    <row r="758460" spans="9:9">
      <c r="I758460" s="33"/>
    </row>
    <row r="758463" spans="9:9">
      <c r="I758463" s="33"/>
    </row>
    <row r="758482" spans="9:9">
      <c r="I758482" s="33"/>
    </row>
    <row r="758492" spans="9:9">
      <c r="I758492" s="33"/>
    </row>
    <row r="758495" spans="9:9">
      <c r="I758495" s="33"/>
    </row>
    <row r="758514" spans="9:9">
      <c r="I758514" s="33"/>
    </row>
    <row r="758524" spans="9:9">
      <c r="I758524" s="33"/>
    </row>
    <row r="758527" spans="9:9">
      <c r="I758527" s="33"/>
    </row>
    <row r="758546" spans="9:9">
      <c r="I758546" s="33"/>
    </row>
    <row r="758556" spans="9:9">
      <c r="I758556" s="33"/>
    </row>
    <row r="758559" spans="9:9">
      <c r="I758559" s="33"/>
    </row>
    <row r="758578" spans="9:9">
      <c r="I758578" s="33"/>
    </row>
    <row r="758588" spans="9:9">
      <c r="I758588" s="33"/>
    </row>
    <row r="758591" spans="9:9">
      <c r="I758591" s="33"/>
    </row>
    <row r="758610" spans="9:9">
      <c r="I758610" s="33"/>
    </row>
    <row r="758620" spans="9:9">
      <c r="I758620" s="33"/>
    </row>
    <row r="758623" spans="9:9">
      <c r="I758623" s="33"/>
    </row>
    <row r="758642" spans="9:9">
      <c r="I758642" s="33"/>
    </row>
    <row r="758652" spans="9:9">
      <c r="I758652" s="33"/>
    </row>
    <row r="758655" spans="9:9">
      <c r="I758655" s="33"/>
    </row>
    <row r="758674" spans="9:9">
      <c r="I758674" s="33"/>
    </row>
    <row r="758684" spans="9:9">
      <c r="I758684" s="33"/>
    </row>
    <row r="758687" spans="9:9">
      <c r="I758687" s="33"/>
    </row>
    <row r="758706" spans="9:9">
      <c r="I758706" s="33"/>
    </row>
    <row r="758716" spans="9:9">
      <c r="I758716" s="33"/>
    </row>
    <row r="758719" spans="9:9">
      <c r="I758719" s="33"/>
    </row>
    <row r="758738" spans="9:9">
      <c r="I758738" s="33"/>
    </row>
    <row r="758748" spans="9:9">
      <c r="I758748" s="33"/>
    </row>
    <row r="758751" spans="9:9">
      <c r="I758751" s="33"/>
    </row>
    <row r="758770" spans="9:9">
      <c r="I758770" s="33"/>
    </row>
    <row r="758780" spans="9:9">
      <c r="I758780" s="33"/>
    </row>
    <row r="758783" spans="9:9">
      <c r="I758783" s="33"/>
    </row>
    <row r="758802" spans="9:9">
      <c r="I758802" s="33"/>
    </row>
    <row r="758812" spans="9:9">
      <c r="I758812" s="33"/>
    </row>
    <row r="758815" spans="9:9">
      <c r="I758815" s="33"/>
    </row>
    <row r="758834" spans="9:9">
      <c r="I758834" s="33"/>
    </row>
    <row r="758844" spans="9:9">
      <c r="I758844" s="33"/>
    </row>
    <row r="758847" spans="9:9">
      <c r="I758847" s="33"/>
    </row>
    <row r="758866" spans="9:9">
      <c r="I758866" s="33"/>
    </row>
    <row r="758876" spans="9:9">
      <c r="I758876" s="33"/>
    </row>
    <row r="758879" spans="9:9">
      <c r="I758879" s="33"/>
    </row>
    <row r="758898" spans="9:9">
      <c r="I758898" s="33"/>
    </row>
    <row r="758908" spans="9:9">
      <c r="I758908" s="33"/>
    </row>
    <row r="758911" spans="9:9">
      <c r="I758911" s="33"/>
    </row>
    <row r="758930" spans="9:9">
      <c r="I758930" s="33"/>
    </row>
    <row r="758940" spans="9:9">
      <c r="I758940" s="33"/>
    </row>
    <row r="758943" spans="9:9">
      <c r="I758943" s="33"/>
    </row>
    <row r="758962" spans="9:9">
      <c r="I758962" s="33"/>
    </row>
    <row r="758972" spans="9:9">
      <c r="I758972" s="33"/>
    </row>
    <row r="758975" spans="9:9">
      <c r="I758975" s="33"/>
    </row>
    <row r="758994" spans="9:9">
      <c r="I758994" s="33"/>
    </row>
    <row r="759004" spans="9:9">
      <c r="I759004" s="33"/>
    </row>
    <row r="759007" spans="9:9">
      <c r="I759007" s="33"/>
    </row>
    <row r="759026" spans="9:9">
      <c r="I759026" s="33"/>
    </row>
    <row r="759036" spans="9:9">
      <c r="I759036" s="33"/>
    </row>
    <row r="759039" spans="9:9">
      <c r="I759039" s="33"/>
    </row>
    <row r="759058" spans="9:9">
      <c r="I759058" s="33"/>
    </row>
    <row r="759068" spans="9:9">
      <c r="I759068" s="33"/>
    </row>
    <row r="759071" spans="9:9">
      <c r="I759071" s="33"/>
    </row>
    <row r="759090" spans="9:9">
      <c r="I759090" s="33"/>
    </row>
    <row r="759100" spans="9:9">
      <c r="I759100" s="33"/>
    </row>
    <row r="759103" spans="9:9">
      <c r="I759103" s="33"/>
    </row>
    <row r="759122" spans="9:9">
      <c r="I759122" s="33"/>
    </row>
    <row r="759132" spans="9:9">
      <c r="I759132" s="33"/>
    </row>
    <row r="759135" spans="9:9">
      <c r="I759135" s="33"/>
    </row>
    <row r="759154" spans="9:9">
      <c r="I759154" s="33"/>
    </row>
    <row r="759164" spans="9:9">
      <c r="I759164" s="33"/>
    </row>
    <row r="759167" spans="9:9">
      <c r="I759167" s="33"/>
    </row>
    <row r="759186" spans="9:9">
      <c r="I759186" s="33"/>
    </row>
    <row r="759196" spans="9:9">
      <c r="I759196" s="33"/>
    </row>
    <row r="759199" spans="9:9">
      <c r="I759199" s="33"/>
    </row>
    <row r="759218" spans="9:9">
      <c r="I759218" s="33"/>
    </row>
    <row r="759228" spans="9:9">
      <c r="I759228" s="33"/>
    </row>
    <row r="759231" spans="9:9">
      <c r="I759231" s="33"/>
    </row>
    <row r="759250" spans="9:9">
      <c r="I759250" s="33"/>
    </row>
    <row r="759260" spans="9:9">
      <c r="I759260" s="33"/>
    </row>
    <row r="759263" spans="9:9">
      <c r="I759263" s="33"/>
    </row>
    <row r="759282" spans="9:9">
      <c r="I759282" s="33"/>
    </row>
    <row r="759292" spans="9:9">
      <c r="I759292" s="33"/>
    </row>
    <row r="759295" spans="9:9">
      <c r="I759295" s="33"/>
    </row>
    <row r="759314" spans="9:9">
      <c r="I759314" s="33"/>
    </row>
    <row r="759324" spans="9:9">
      <c r="I759324" s="33"/>
    </row>
    <row r="759327" spans="9:9">
      <c r="I759327" s="33"/>
    </row>
    <row r="759346" spans="9:9">
      <c r="I759346" s="33"/>
    </row>
    <row r="759356" spans="9:9">
      <c r="I759356" s="33"/>
    </row>
    <row r="759359" spans="9:9">
      <c r="I759359" s="33"/>
    </row>
    <row r="759378" spans="9:9">
      <c r="I759378" s="33"/>
    </row>
    <row r="759388" spans="9:9">
      <c r="I759388" s="33"/>
    </row>
    <row r="759391" spans="9:9">
      <c r="I759391" s="33"/>
    </row>
    <row r="759410" spans="9:9">
      <c r="I759410" s="33"/>
    </row>
    <row r="759420" spans="9:9">
      <c r="I759420" s="33"/>
    </row>
    <row r="759423" spans="9:9">
      <c r="I759423" s="33"/>
    </row>
    <row r="759442" spans="9:9">
      <c r="I759442" s="33"/>
    </row>
    <row r="759452" spans="9:9">
      <c r="I759452" s="33"/>
    </row>
    <row r="759455" spans="9:9">
      <c r="I759455" s="33"/>
    </row>
    <row r="759474" spans="9:9">
      <c r="I759474" s="33"/>
    </row>
    <row r="759484" spans="9:9">
      <c r="I759484" s="33"/>
    </row>
    <row r="759487" spans="9:9">
      <c r="I759487" s="33"/>
    </row>
    <row r="759506" spans="9:9">
      <c r="I759506" s="33"/>
    </row>
    <row r="759516" spans="9:9">
      <c r="I759516" s="33"/>
    </row>
    <row r="759519" spans="9:9">
      <c r="I759519" s="33"/>
    </row>
    <row r="759538" spans="9:9">
      <c r="I759538" s="33"/>
    </row>
    <row r="759548" spans="9:9">
      <c r="I759548" s="33"/>
    </row>
    <row r="759551" spans="9:9">
      <c r="I759551" s="33"/>
    </row>
    <row r="759570" spans="9:9">
      <c r="I759570" s="33"/>
    </row>
    <row r="759580" spans="9:9">
      <c r="I759580" s="33"/>
    </row>
    <row r="759583" spans="9:9">
      <c r="I759583" s="33"/>
    </row>
    <row r="759602" spans="9:9">
      <c r="I759602" s="33"/>
    </row>
    <row r="759612" spans="9:9">
      <c r="I759612" s="33"/>
    </row>
    <row r="759615" spans="9:9">
      <c r="I759615" s="33"/>
    </row>
    <row r="759634" spans="9:9">
      <c r="I759634" s="33"/>
    </row>
    <row r="759644" spans="9:9">
      <c r="I759644" s="33"/>
    </row>
    <row r="759647" spans="9:9">
      <c r="I759647" s="33"/>
    </row>
    <row r="759666" spans="9:9">
      <c r="I759666" s="33"/>
    </row>
    <row r="759676" spans="9:9">
      <c r="I759676" s="33"/>
    </row>
    <row r="759679" spans="9:9">
      <c r="I759679" s="33"/>
    </row>
    <row r="759698" spans="9:9">
      <c r="I759698" s="33"/>
    </row>
    <row r="759708" spans="9:9">
      <c r="I759708" s="33"/>
    </row>
    <row r="759711" spans="9:9">
      <c r="I759711" s="33"/>
    </row>
    <row r="759730" spans="9:9">
      <c r="I759730" s="33"/>
    </row>
    <row r="759740" spans="9:9">
      <c r="I759740" s="33"/>
    </row>
    <row r="759743" spans="9:9">
      <c r="I759743" s="33"/>
    </row>
    <row r="759762" spans="9:9">
      <c r="I759762" s="33"/>
    </row>
    <row r="759772" spans="9:9">
      <c r="I759772" s="33"/>
    </row>
    <row r="759775" spans="9:9">
      <c r="I759775" s="33"/>
    </row>
    <row r="759794" spans="9:9">
      <c r="I759794" s="33"/>
    </row>
    <row r="759804" spans="9:9">
      <c r="I759804" s="33"/>
    </row>
    <row r="759807" spans="9:9">
      <c r="I759807" s="33"/>
    </row>
    <row r="759826" spans="9:9">
      <c r="I759826" s="33"/>
    </row>
    <row r="759836" spans="9:9">
      <c r="I759836" s="33"/>
    </row>
    <row r="759839" spans="9:9">
      <c r="I759839" s="33"/>
    </row>
    <row r="759858" spans="9:9">
      <c r="I759858" s="33"/>
    </row>
    <row r="759868" spans="9:9">
      <c r="I759868" s="33"/>
    </row>
    <row r="759871" spans="9:9">
      <c r="I759871" s="33"/>
    </row>
    <row r="759890" spans="9:9">
      <c r="I759890" s="33"/>
    </row>
    <row r="759900" spans="9:9">
      <c r="I759900" s="33"/>
    </row>
    <row r="759903" spans="9:9">
      <c r="I759903" s="33"/>
    </row>
    <row r="759922" spans="9:9">
      <c r="I759922" s="33"/>
    </row>
    <row r="759932" spans="9:9">
      <c r="I759932" s="33"/>
    </row>
    <row r="759935" spans="9:9">
      <c r="I759935" s="33"/>
    </row>
    <row r="759954" spans="9:9">
      <c r="I759954" s="33"/>
    </row>
    <row r="759964" spans="9:9">
      <c r="I759964" s="33"/>
    </row>
    <row r="759967" spans="9:9">
      <c r="I759967" s="33"/>
    </row>
    <row r="759986" spans="9:9">
      <c r="I759986" s="33"/>
    </row>
    <row r="759996" spans="9:9">
      <c r="I759996" s="33"/>
    </row>
    <row r="759999" spans="9:9">
      <c r="I759999" s="33"/>
    </row>
    <row r="760018" spans="9:9">
      <c r="I760018" s="33"/>
    </row>
    <row r="760028" spans="9:9">
      <c r="I760028" s="33"/>
    </row>
    <row r="760031" spans="9:9">
      <c r="I760031" s="33"/>
    </row>
    <row r="760050" spans="9:9">
      <c r="I760050" s="33"/>
    </row>
    <row r="760060" spans="9:9">
      <c r="I760060" s="33"/>
    </row>
    <row r="760063" spans="9:9">
      <c r="I760063" s="33"/>
    </row>
    <row r="760082" spans="9:9">
      <c r="I760082" s="33"/>
    </row>
    <row r="760092" spans="9:9">
      <c r="I760092" s="33"/>
    </row>
    <row r="760095" spans="9:9">
      <c r="I760095" s="33"/>
    </row>
    <row r="760114" spans="9:9">
      <c r="I760114" s="33"/>
    </row>
    <row r="760124" spans="9:9">
      <c r="I760124" s="33"/>
    </row>
    <row r="760127" spans="9:9">
      <c r="I760127" s="33"/>
    </row>
    <row r="760146" spans="9:9">
      <c r="I760146" s="33"/>
    </row>
    <row r="760156" spans="9:9">
      <c r="I760156" s="33"/>
    </row>
    <row r="760159" spans="9:9">
      <c r="I760159" s="33"/>
    </row>
    <row r="760178" spans="9:9">
      <c r="I760178" s="33"/>
    </row>
    <row r="760188" spans="9:9">
      <c r="I760188" s="33"/>
    </row>
    <row r="760191" spans="9:9">
      <c r="I760191" s="33"/>
    </row>
    <row r="760210" spans="9:9">
      <c r="I760210" s="33"/>
    </row>
    <row r="760220" spans="9:9">
      <c r="I760220" s="33"/>
    </row>
    <row r="760223" spans="9:9">
      <c r="I760223" s="33"/>
    </row>
    <row r="760242" spans="9:9">
      <c r="I760242" s="33"/>
    </row>
    <row r="760252" spans="9:9">
      <c r="I760252" s="33"/>
    </row>
    <row r="760255" spans="9:9">
      <c r="I760255" s="33"/>
    </row>
    <row r="760274" spans="9:9">
      <c r="I760274" s="33"/>
    </row>
    <row r="760284" spans="9:9">
      <c r="I760284" s="33"/>
    </row>
    <row r="760287" spans="9:9">
      <c r="I760287" s="33"/>
    </row>
    <row r="760306" spans="9:9">
      <c r="I760306" s="33"/>
    </row>
    <row r="760316" spans="9:9">
      <c r="I760316" s="33"/>
    </row>
    <row r="760319" spans="9:9">
      <c r="I760319" s="33"/>
    </row>
    <row r="760338" spans="9:9">
      <c r="I760338" s="33"/>
    </row>
    <row r="760348" spans="9:9">
      <c r="I760348" s="33"/>
    </row>
    <row r="760351" spans="9:9">
      <c r="I760351" s="33"/>
    </row>
    <row r="760370" spans="9:9">
      <c r="I760370" s="33"/>
    </row>
    <row r="760380" spans="9:9">
      <c r="I760380" s="33"/>
    </row>
    <row r="760383" spans="9:9">
      <c r="I760383" s="33"/>
    </row>
    <row r="760402" spans="9:9">
      <c r="I760402" s="33"/>
    </row>
    <row r="760412" spans="9:9">
      <c r="I760412" s="33"/>
    </row>
    <row r="760415" spans="9:9">
      <c r="I760415" s="33"/>
    </row>
    <row r="760434" spans="9:9">
      <c r="I760434" s="33"/>
    </row>
    <row r="760444" spans="9:9">
      <c r="I760444" s="33"/>
    </row>
    <row r="760447" spans="9:9">
      <c r="I760447" s="33"/>
    </row>
    <row r="760466" spans="9:9">
      <c r="I760466" s="33"/>
    </row>
    <row r="760476" spans="9:9">
      <c r="I760476" s="33"/>
    </row>
    <row r="760479" spans="9:9">
      <c r="I760479" s="33"/>
    </row>
    <row r="760498" spans="9:9">
      <c r="I760498" s="33"/>
    </row>
    <row r="760508" spans="9:9">
      <c r="I760508" s="33"/>
    </row>
    <row r="760511" spans="9:9">
      <c r="I760511" s="33"/>
    </row>
    <row r="760530" spans="9:9">
      <c r="I760530" s="33"/>
    </row>
    <row r="760540" spans="9:9">
      <c r="I760540" s="33"/>
    </row>
    <row r="760543" spans="9:9">
      <c r="I760543" s="33"/>
    </row>
    <row r="760562" spans="9:9">
      <c r="I760562" s="33"/>
    </row>
    <row r="760572" spans="9:9">
      <c r="I760572" s="33"/>
    </row>
    <row r="760575" spans="9:9">
      <c r="I760575" s="33"/>
    </row>
    <row r="760594" spans="9:9">
      <c r="I760594" s="33"/>
    </row>
    <row r="760604" spans="9:9">
      <c r="I760604" s="33"/>
    </row>
    <row r="760607" spans="9:9">
      <c r="I760607" s="33"/>
    </row>
    <row r="760626" spans="9:9">
      <c r="I760626" s="33"/>
    </row>
    <row r="760636" spans="9:9">
      <c r="I760636" s="33"/>
    </row>
    <row r="760639" spans="9:9">
      <c r="I760639" s="33"/>
    </row>
    <row r="760658" spans="9:9">
      <c r="I760658" s="33"/>
    </row>
    <row r="760668" spans="9:9">
      <c r="I760668" s="33"/>
    </row>
    <row r="760671" spans="9:9">
      <c r="I760671" s="33"/>
    </row>
    <row r="760690" spans="9:9">
      <c r="I760690" s="33"/>
    </row>
    <row r="760700" spans="9:9">
      <c r="I760700" s="33"/>
    </row>
    <row r="760703" spans="9:9">
      <c r="I760703" s="33"/>
    </row>
    <row r="760722" spans="9:9">
      <c r="I760722" s="33"/>
    </row>
    <row r="760732" spans="9:9">
      <c r="I760732" s="33"/>
    </row>
    <row r="760735" spans="9:9">
      <c r="I760735" s="33"/>
    </row>
    <row r="760754" spans="9:9">
      <c r="I760754" s="33"/>
    </row>
    <row r="760764" spans="9:9">
      <c r="I760764" s="33"/>
    </row>
    <row r="760767" spans="9:9">
      <c r="I760767" s="33"/>
    </row>
    <row r="760786" spans="9:9">
      <c r="I760786" s="33"/>
    </row>
    <row r="760796" spans="9:9">
      <c r="I760796" s="33"/>
    </row>
    <row r="760799" spans="9:9">
      <c r="I760799" s="33"/>
    </row>
    <row r="760818" spans="9:9">
      <c r="I760818" s="33"/>
    </row>
    <row r="760828" spans="9:9">
      <c r="I760828" s="33"/>
    </row>
    <row r="760831" spans="9:9">
      <c r="I760831" s="33"/>
    </row>
    <row r="760850" spans="9:9">
      <c r="I760850" s="33"/>
    </row>
    <row r="760860" spans="9:9">
      <c r="I760860" s="33"/>
    </row>
    <row r="760863" spans="9:9">
      <c r="I760863" s="33"/>
    </row>
    <row r="760882" spans="9:9">
      <c r="I760882" s="33"/>
    </row>
    <row r="760892" spans="9:9">
      <c r="I760892" s="33"/>
    </row>
    <row r="760895" spans="9:9">
      <c r="I760895" s="33"/>
    </row>
    <row r="760914" spans="9:9">
      <c r="I760914" s="33"/>
    </row>
    <row r="760924" spans="9:9">
      <c r="I760924" s="33"/>
    </row>
    <row r="760927" spans="9:9">
      <c r="I760927" s="33"/>
    </row>
    <row r="760946" spans="9:9">
      <c r="I760946" s="33"/>
    </row>
    <row r="760956" spans="9:9">
      <c r="I760956" s="33"/>
    </row>
    <row r="760959" spans="9:9">
      <c r="I760959" s="33"/>
    </row>
    <row r="760978" spans="9:9">
      <c r="I760978" s="33"/>
    </row>
    <row r="760988" spans="9:9">
      <c r="I760988" s="33"/>
    </row>
    <row r="760991" spans="9:9">
      <c r="I760991" s="33"/>
    </row>
    <row r="761010" spans="9:9">
      <c r="I761010" s="33"/>
    </row>
    <row r="761020" spans="9:9">
      <c r="I761020" s="33"/>
    </row>
    <row r="761023" spans="9:9">
      <c r="I761023" s="33"/>
    </row>
    <row r="761042" spans="9:9">
      <c r="I761042" s="33"/>
    </row>
    <row r="761052" spans="9:9">
      <c r="I761052" s="33"/>
    </row>
    <row r="761055" spans="9:9">
      <c r="I761055" s="33"/>
    </row>
    <row r="761074" spans="9:9">
      <c r="I761074" s="33"/>
    </row>
    <row r="761084" spans="9:9">
      <c r="I761084" s="33"/>
    </row>
    <row r="761087" spans="9:9">
      <c r="I761087" s="33"/>
    </row>
    <row r="761106" spans="9:9">
      <c r="I761106" s="33"/>
    </row>
    <row r="761116" spans="9:9">
      <c r="I761116" s="33"/>
    </row>
    <row r="761119" spans="9:9">
      <c r="I761119" s="33"/>
    </row>
    <row r="761138" spans="9:9">
      <c r="I761138" s="33"/>
    </row>
    <row r="761148" spans="9:9">
      <c r="I761148" s="33"/>
    </row>
    <row r="761151" spans="9:9">
      <c r="I761151" s="33"/>
    </row>
    <row r="761170" spans="9:9">
      <c r="I761170" s="33"/>
    </row>
    <row r="761180" spans="9:9">
      <c r="I761180" s="33"/>
    </row>
    <row r="761183" spans="9:9">
      <c r="I761183" s="33"/>
    </row>
    <row r="761202" spans="9:9">
      <c r="I761202" s="33"/>
    </row>
    <row r="761212" spans="9:9">
      <c r="I761212" s="33"/>
    </row>
    <row r="761215" spans="9:9">
      <c r="I761215" s="33"/>
    </row>
    <row r="761234" spans="9:9">
      <c r="I761234" s="33"/>
    </row>
    <row r="761244" spans="9:9">
      <c r="I761244" s="33"/>
    </row>
    <row r="761247" spans="9:9">
      <c r="I761247" s="33"/>
    </row>
    <row r="761266" spans="9:9">
      <c r="I761266" s="33"/>
    </row>
    <row r="761276" spans="9:9">
      <c r="I761276" s="33"/>
    </row>
    <row r="761279" spans="9:9">
      <c r="I761279" s="33"/>
    </row>
    <row r="761298" spans="9:9">
      <c r="I761298" s="33"/>
    </row>
    <row r="761308" spans="9:9">
      <c r="I761308" s="33"/>
    </row>
    <row r="761311" spans="9:9">
      <c r="I761311" s="33"/>
    </row>
    <row r="761330" spans="9:9">
      <c r="I761330" s="33"/>
    </row>
    <row r="761340" spans="9:9">
      <c r="I761340" s="33"/>
    </row>
    <row r="761343" spans="9:9">
      <c r="I761343" s="33"/>
    </row>
    <row r="761362" spans="9:9">
      <c r="I761362" s="33"/>
    </row>
    <row r="761372" spans="9:9">
      <c r="I761372" s="33"/>
    </row>
    <row r="761375" spans="9:9">
      <c r="I761375" s="33"/>
    </row>
    <row r="761394" spans="9:9">
      <c r="I761394" s="33"/>
    </row>
    <row r="761404" spans="9:9">
      <c r="I761404" s="33"/>
    </row>
    <row r="761407" spans="9:9">
      <c r="I761407" s="33"/>
    </row>
    <row r="761426" spans="9:9">
      <c r="I761426" s="33"/>
    </row>
    <row r="761436" spans="9:9">
      <c r="I761436" s="33"/>
    </row>
    <row r="761439" spans="9:9">
      <c r="I761439" s="33"/>
    </row>
    <row r="761458" spans="9:9">
      <c r="I761458" s="33"/>
    </row>
    <row r="761468" spans="9:9">
      <c r="I761468" s="33"/>
    </row>
    <row r="761471" spans="9:9">
      <c r="I761471" s="33"/>
    </row>
    <row r="761490" spans="9:9">
      <c r="I761490" s="33"/>
    </row>
    <row r="761500" spans="9:9">
      <c r="I761500" s="33"/>
    </row>
    <row r="761503" spans="9:9">
      <c r="I761503" s="33"/>
    </row>
    <row r="761522" spans="9:9">
      <c r="I761522" s="33"/>
    </row>
    <row r="761532" spans="9:9">
      <c r="I761532" s="33"/>
    </row>
    <row r="761535" spans="9:9">
      <c r="I761535" s="33"/>
    </row>
    <row r="761554" spans="9:9">
      <c r="I761554" s="33"/>
    </row>
    <row r="761564" spans="9:9">
      <c r="I761564" s="33"/>
    </row>
    <row r="761567" spans="9:9">
      <c r="I761567" s="33"/>
    </row>
    <row r="761586" spans="9:9">
      <c r="I761586" s="33"/>
    </row>
    <row r="761596" spans="9:9">
      <c r="I761596" s="33"/>
    </row>
    <row r="761599" spans="9:9">
      <c r="I761599" s="33"/>
    </row>
    <row r="761618" spans="9:9">
      <c r="I761618" s="33"/>
    </row>
    <row r="761628" spans="9:9">
      <c r="I761628" s="33"/>
    </row>
    <row r="761631" spans="9:9">
      <c r="I761631" s="33"/>
    </row>
    <row r="761650" spans="9:9">
      <c r="I761650" s="33"/>
    </row>
    <row r="761660" spans="9:9">
      <c r="I761660" s="33"/>
    </row>
    <row r="761663" spans="9:9">
      <c r="I761663" s="33"/>
    </row>
    <row r="761682" spans="9:9">
      <c r="I761682" s="33"/>
    </row>
    <row r="761692" spans="9:9">
      <c r="I761692" s="33"/>
    </row>
    <row r="761695" spans="9:9">
      <c r="I761695" s="33"/>
    </row>
    <row r="761714" spans="9:9">
      <c r="I761714" s="33"/>
    </row>
    <row r="761724" spans="9:9">
      <c r="I761724" s="33"/>
    </row>
    <row r="761727" spans="9:9">
      <c r="I761727" s="33"/>
    </row>
    <row r="761746" spans="9:9">
      <c r="I761746" s="33"/>
    </row>
    <row r="761756" spans="9:9">
      <c r="I761756" s="33"/>
    </row>
    <row r="761759" spans="9:9">
      <c r="I761759" s="33"/>
    </row>
    <row r="761778" spans="9:9">
      <c r="I761778" s="33"/>
    </row>
    <row r="761788" spans="9:9">
      <c r="I761788" s="33"/>
    </row>
    <row r="761791" spans="9:9">
      <c r="I761791" s="33"/>
    </row>
    <row r="761810" spans="9:9">
      <c r="I761810" s="33"/>
    </row>
    <row r="761820" spans="9:9">
      <c r="I761820" s="33"/>
    </row>
    <row r="761823" spans="9:9">
      <c r="I761823" s="33"/>
    </row>
    <row r="761842" spans="9:9">
      <c r="I761842" s="33"/>
    </row>
    <row r="761852" spans="9:9">
      <c r="I761852" s="33"/>
    </row>
    <row r="761855" spans="9:9">
      <c r="I761855" s="33"/>
    </row>
    <row r="761874" spans="9:9">
      <c r="I761874" s="33"/>
    </row>
    <row r="761884" spans="9:9">
      <c r="I761884" s="33"/>
    </row>
    <row r="761887" spans="9:9">
      <c r="I761887" s="33"/>
    </row>
    <row r="761906" spans="9:9">
      <c r="I761906" s="33"/>
    </row>
    <row r="761916" spans="9:9">
      <c r="I761916" s="33"/>
    </row>
    <row r="761919" spans="9:9">
      <c r="I761919" s="33"/>
    </row>
    <row r="761938" spans="9:9">
      <c r="I761938" s="33"/>
    </row>
    <row r="761948" spans="9:9">
      <c r="I761948" s="33"/>
    </row>
    <row r="761951" spans="9:9">
      <c r="I761951" s="33"/>
    </row>
    <row r="761970" spans="9:9">
      <c r="I761970" s="33"/>
    </row>
    <row r="761980" spans="9:9">
      <c r="I761980" s="33"/>
    </row>
    <row r="761983" spans="9:9">
      <c r="I761983" s="33"/>
    </row>
    <row r="762002" spans="9:9">
      <c r="I762002" s="33"/>
    </row>
    <row r="762012" spans="9:9">
      <c r="I762012" s="33"/>
    </row>
    <row r="762015" spans="9:9">
      <c r="I762015" s="33"/>
    </row>
    <row r="762034" spans="9:9">
      <c r="I762034" s="33"/>
    </row>
    <row r="762044" spans="9:9">
      <c r="I762044" s="33"/>
    </row>
    <row r="762047" spans="9:9">
      <c r="I762047" s="33"/>
    </row>
    <row r="762066" spans="9:9">
      <c r="I762066" s="33"/>
    </row>
    <row r="762076" spans="9:9">
      <c r="I762076" s="33"/>
    </row>
    <row r="762079" spans="9:9">
      <c r="I762079" s="33"/>
    </row>
    <row r="762098" spans="9:9">
      <c r="I762098" s="33"/>
    </row>
    <row r="762108" spans="9:9">
      <c r="I762108" s="33"/>
    </row>
    <row r="762111" spans="9:9">
      <c r="I762111" s="33"/>
    </row>
    <row r="762130" spans="9:9">
      <c r="I762130" s="33"/>
    </row>
    <row r="762140" spans="9:9">
      <c r="I762140" s="33"/>
    </row>
    <row r="762143" spans="9:9">
      <c r="I762143" s="33"/>
    </row>
    <row r="762162" spans="9:9">
      <c r="I762162" s="33"/>
    </row>
    <row r="762172" spans="9:9">
      <c r="I762172" s="33"/>
    </row>
    <row r="762175" spans="9:9">
      <c r="I762175" s="33"/>
    </row>
    <row r="762194" spans="9:9">
      <c r="I762194" s="33"/>
    </row>
    <row r="762204" spans="9:9">
      <c r="I762204" s="33"/>
    </row>
    <row r="762207" spans="9:9">
      <c r="I762207" s="33"/>
    </row>
    <row r="762226" spans="9:9">
      <c r="I762226" s="33"/>
    </row>
    <row r="762236" spans="9:9">
      <c r="I762236" s="33"/>
    </row>
    <row r="762239" spans="9:9">
      <c r="I762239" s="33"/>
    </row>
    <row r="762258" spans="9:9">
      <c r="I762258" s="33"/>
    </row>
    <row r="762268" spans="9:9">
      <c r="I762268" s="33"/>
    </row>
    <row r="762271" spans="9:9">
      <c r="I762271" s="33"/>
    </row>
    <row r="762290" spans="9:9">
      <c r="I762290" s="33"/>
    </row>
    <row r="762300" spans="9:9">
      <c r="I762300" s="33"/>
    </row>
    <row r="762303" spans="9:9">
      <c r="I762303" s="33"/>
    </row>
    <row r="762322" spans="9:9">
      <c r="I762322" s="33"/>
    </row>
    <row r="762332" spans="9:9">
      <c r="I762332" s="33"/>
    </row>
    <row r="762335" spans="9:9">
      <c r="I762335" s="33"/>
    </row>
    <row r="762354" spans="9:9">
      <c r="I762354" s="33"/>
    </row>
    <row r="762364" spans="9:9">
      <c r="I762364" s="33"/>
    </row>
    <row r="762367" spans="9:9">
      <c r="I762367" s="33"/>
    </row>
    <row r="762386" spans="9:9">
      <c r="I762386" s="33"/>
    </row>
    <row r="762396" spans="9:9">
      <c r="I762396" s="33"/>
    </row>
    <row r="762399" spans="9:9">
      <c r="I762399" s="33"/>
    </row>
    <row r="762418" spans="9:9">
      <c r="I762418" s="33"/>
    </row>
    <row r="762428" spans="9:9">
      <c r="I762428" s="33"/>
    </row>
    <row r="762431" spans="9:9">
      <c r="I762431" s="33"/>
    </row>
    <row r="762450" spans="9:9">
      <c r="I762450" s="33"/>
    </row>
    <row r="762460" spans="9:9">
      <c r="I762460" s="33"/>
    </row>
    <row r="762463" spans="9:9">
      <c r="I762463" s="33"/>
    </row>
    <row r="762482" spans="9:9">
      <c r="I762482" s="33"/>
    </row>
    <row r="762492" spans="9:9">
      <c r="I762492" s="33"/>
    </row>
    <row r="762495" spans="9:9">
      <c r="I762495" s="33"/>
    </row>
    <row r="762514" spans="9:9">
      <c r="I762514" s="33"/>
    </row>
    <row r="762524" spans="9:9">
      <c r="I762524" s="33"/>
    </row>
    <row r="762527" spans="9:9">
      <c r="I762527" s="33"/>
    </row>
    <row r="762546" spans="9:9">
      <c r="I762546" s="33"/>
    </row>
    <row r="762556" spans="9:9">
      <c r="I762556" s="33"/>
    </row>
    <row r="762559" spans="9:9">
      <c r="I762559" s="33"/>
    </row>
    <row r="762578" spans="9:9">
      <c r="I762578" s="33"/>
    </row>
    <row r="762588" spans="9:9">
      <c r="I762588" s="33"/>
    </row>
    <row r="762591" spans="9:9">
      <c r="I762591" s="33"/>
    </row>
    <row r="762610" spans="9:9">
      <c r="I762610" s="33"/>
    </row>
    <row r="762620" spans="9:9">
      <c r="I762620" s="33"/>
    </row>
    <row r="762623" spans="9:9">
      <c r="I762623" s="33"/>
    </row>
    <row r="762642" spans="9:9">
      <c r="I762642" s="33"/>
    </row>
    <row r="762652" spans="9:9">
      <c r="I762652" s="33"/>
    </row>
    <row r="762655" spans="9:9">
      <c r="I762655" s="33"/>
    </row>
    <row r="762674" spans="9:9">
      <c r="I762674" s="33"/>
    </row>
    <row r="762684" spans="9:9">
      <c r="I762684" s="33"/>
    </row>
    <row r="762687" spans="9:9">
      <c r="I762687" s="33"/>
    </row>
    <row r="762706" spans="9:9">
      <c r="I762706" s="33"/>
    </row>
    <row r="762716" spans="9:9">
      <c r="I762716" s="33"/>
    </row>
    <row r="762719" spans="9:9">
      <c r="I762719" s="33"/>
    </row>
    <row r="762738" spans="9:9">
      <c r="I762738" s="33"/>
    </row>
    <row r="762748" spans="9:9">
      <c r="I762748" s="33"/>
    </row>
    <row r="762751" spans="9:9">
      <c r="I762751" s="33"/>
    </row>
    <row r="762770" spans="9:9">
      <c r="I762770" s="33"/>
    </row>
    <row r="762780" spans="9:9">
      <c r="I762780" s="33"/>
    </row>
    <row r="762783" spans="9:9">
      <c r="I762783" s="33"/>
    </row>
    <row r="762802" spans="9:9">
      <c r="I762802" s="33"/>
    </row>
    <row r="762812" spans="9:9">
      <c r="I762812" s="33"/>
    </row>
    <row r="762815" spans="9:9">
      <c r="I762815" s="33"/>
    </row>
    <row r="762834" spans="9:9">
      <c r="I762834" s="33"/>
    </row>
    <row r="762844" spans="9:9">
      <c r="I762844" s="33"/>
    </row>
    <row r="762847" spans="9:9">
      <c r="I762847" s="33"/>
    </row>
    <row r="762866" spans="9:9">
      <c r="I762866" s="33"/>
    </row>
    <row r="762876" spans="9:9">
      <c r="I762876" s="33"/>
    </row>
    <row r="762879" spans="9:9">
      <c r="I762879" s="33"/>
    </row>
    <row r="762898" spans="9:9">
      <c r="I762898" s="33"/>
    </row>
    <row r="762908" spans="9:9">
      <c r="I762908" s="33"/>
    </row>
    <row r="762911" spans="9:9">
      <c r="I762911" s="33"/>
    </row>
    <row r="762930" spans="9:9">
      <c r="I762930" s="33"/>
    </row>
    <row r="762940" spans="9:9">
      <c r="I762940" s="33"/>
    </row>
    <row r="762943" spans="9:9">
      <c r="I762943" s="33"/>
    </row>
    <row r="762962" spans="9:9">
      <c r="I762962" s="33"/>
    </row>
    <row r="762972" spans="9:9">
      <c r="I762972" s="33"/>
    </row>
    <row r="762975" spans="9:9">
      <c r="I762975" s="33"/>
    </row>
    <row r="762994" spans="9:9">
      <c r="I762994" s="33"/>
    </row>
    <row r="763004" spans="9:9">
      <c r="I763004" s="33"/>
    </row>
    <row r="763007" spans="9:9">
      <c r="I763007" s="33"/>
    </row>
    <row r="763026" spans="9:9">
      <c r="I763026" s="33"/>
    </row>
    <row r="763036" spans="9:9">
      <c r="I763036" s="33"/>
    </row>
    <row r="763039" spans="9:9">
      <c r="I763039" s="33"/>
    </row>
    <row r="763058" spans="9:9">
      <c r="I763058" s="33"/>
    </row>
    <row r="763068" spans="9:9">
      <c r="I763068" s="33"/>
    </row>
    <row r="763071" spans="9:9">
      <c r="I763071" s="33"/>
    </row>
    <row r="763090" spans="9:9">
      <c r="I763090" s="33"/>
    </row>
    <row r="763100" spans="9:9">
      <c r="I763100" s="33"/>
    </row>
    <row r="763103" spans="9:9">
      <c r="I763103" s="33"/>
    </row>
    <row r="763122" spans="9:9">
      <c r="I763122" s="33"/>
    </row>
    <row r="763132" spans="9:9">
      <c r="I763132" s="33"/>
    </row>
    <row r="763135" spans="9:9">
      <c r="I763135" s="33"/>
    </row>
    <row r="763154" spans="9:9">
      <c r="I763154" s="33"/>
    </row>
    <row r="763164" spans="9:9">
      <c r="I763164" s="33"/>
    </row>
    <row r="763167" spans="9:9">
      <c r="I763167" s="33"/>
    </row>
    <row r="763186" spans="9:9">
      <c r="I763186" s="33"/>
    </row>
    <row r="763196" spans="9:9">
      <c r="I763196" s="33"/>
    </row>
    <row r="763199" spans="9:9">
      <c r="I763199" s="33"/>
    </row>
    <row r="763218" spans="9:9">
      <c r="I763218" s="33"/>
    </row>
    <row r="763228" spans="9:9">
      <c r="I763228" s="33"/>
    </row>
    <row r="763231" spans="9:9">
      <c r="I763231" s="33"/>
    </row>
    <row r="763250" spans="9:9">
      <c r="I763250" s="33"/>
    </row>
    <row r="763260" spans="9:9">
      <c r="I763260" s="33"/>
    </row>
    <row r="763263" spans="9:9">
      <c r="I763263" s="33"/>
    </row>
    <row r="763282" spans="9:9">
      <c r="I763282" s="33"/>
    </row>
    <row r="763292" spans="9:9">
      <c r="I763292" s="33"/>
    </row>
    <row r="763295" spans="9:9">
      <c r="I763295" s="33"/>
    </row>
    <row r="763314" spans="9:9">
      <c r="I763314" s="33"/>
    </row>
    <row r="763324" spans="9:9">
      <c r="I763324" s="33"/>
    </row>
    <row r="763327" spans="9:9">
      <c r="I763327" s="33"/>
    </row>
    <row r="763346" spans="9:9">
      <c r="I763346" s="33"/>
    </row>
    <row r="763356" spans="9:9">
      <c r="I763356" s="33"/>
    </row>
    <row r="763359" spans="9:9">
      <c r="I763359" s="33"/>
    </row>
    <row r="763378" spans="9:9">
      <c r="I763378" s="33"/>
    </row>
    <row r="763388" spans="9:9">
      <c r="I763388" s="33"/>
    </row>
    <row r="763391" spans="9:9">
      <c r="I763391" s="33"/>
    </row>
    <row r="763410" spans="9:9">
      <c r="I763410" s="33"/>
    </row>
    <row r="763420" spans="9:9">
      <c r="I763420" s="33"/>
    </row>
    <row r="763423" spans="9:9">
      <c r="I763423" s="33"/>
    </row>
    <row r="763442" spans="9:9">
      <c r="I763442" s="33"/>
    </row>
    <row r="763452" spans="9:9">
      <c r="I763452" s="33"/>
    </row>
    <row r="763455" spans="9:9">
      <c r="I763455" s="33"/>
    </row>
    <row r="763474" spans="9:9">
      <c r="I763474" s="33"/>
    </row>
    <row r="763484" spans="9:9">
      <c r="I763484" s="33"/>
    </row>
    <row r="763487" spans="9:9">
      <c r="I763487" s="33"/>
    </row>
    <row r="763506" spans="9:9">
      <c r="I763506" s="33"/>
    </row>
    <row r="763516" spans="9:9">
      <c r="I763516" s="33"/>
    </row>
    <row r="763519" spans="9:9">
      <c r="I763519" s="33"/>
    </row>
    <row r="763538" spans="9:9">
      <c r="I763538" s="33"/>
    </row>
    <row r="763548" spans="9:9">
      <c r="I763548" s="33"/>
    </row>
    <row r="763551" spans="9:9">
      <c r="I763551" s="33"/>
    </row>
    <row r="763570" spans="9:9">
      <c r="I763570" s="33"/>
    </row>
    <row r="763580" spans="9:9">
      <c r="I763580" s="33"/>
    </row>
    <row r="763583" spans="9:9">
      <c r="I763583" s="33"/>
    </row>
    <row r="763602" spans="9:9">
      <c r="I763602" s="33"/>
    </row>
    <row r="763612" spans="9:9">
      <c r="I763612" s="33"/>
    </row>
    <row r="763615" spans="9:9">
      <c r="I763615" s="33"/>
    </row>
    <row r="763634" spans="9:9">
      <c r="I763634" s="33"/>
    </row>
    <row r="763644" spans="9:9">
      <c r="I763644" s="33"/>
    </row>
    <row r="763647" spans="9:9">
      <c r="I763647" s="33"/>
    </row>
    <row r="763666" spans="9:9">
      <c r="I763666" s="33"/>
    </row>
    <row r="763676" spans="9:9">
      <c r="I763676" s="33"/>
    </row>
    <row r="763679" spans="9:9">
      <c r="I763679" s="33"/>
    </row>
    <row r="763698" spans="9:9">
      <c r="I763698" s="33"/>
    </row>
    <row r="763708" spans="9:9">
      <c r="I763708" s="33"/>
    </row>
    <row r="763711" spans="9:9">
      <c r="I763711" s="33"/>
    </row>
    <row r="763730" spans="9:9">
      <c r="I763730" s="33"/>
    </row>
    <row r="763740" spans="9:9">
      <c r="I763740" s="33"/>
    </row>
    <row r="763743" spans="9:9">
      <c r="I763743" s="33"/>
    </row>
    <row r="763762" spans="9:9">
      <c r="I763762" s="33"/>
    </row>
    <row r="763772" spans="9:9">
      <c r="I763772" s="33"/>
    </row>
    <row r="763775" spans="9:9">
      <c r="I763775" s="33"/>
    </row>
    <row r="763794" spans="9:9">
      <c r="I763794" s="33"/>
    </row>
    <row r="763804" spans="9:9">
      <c r="I763804" s="33"/>
    </row>
    <row r="763807" spans="9:9">
      <c r="I763807" s="33"/>
    </row>
    <row r="763826" spans="9:9">
      <c r="I763826" s="33"/>
    </row>
    <row r="763836" spans="9:9">
      <c r="I763836" s="33"/>
    </row>
    <row r="763839" spans="9:9">
      <c r="I763839" s="33"/>
    </row>
    <row r="763858" spans="9:9">
      <c r="I763858" s="33"/>
    </row>
    <row r="763868" spans="9:9">
      <c r="I763868" s="33"/>
    </row>
    <row r="763871" spans="9:9">
      <c r="I763871" s="33"/>
    </row>
    <row r="763890" spans="9:9">
      <c r="I763890" s="33"/>
    </row>
    <row r="763900" spans="9:9">
      <c r="I763900" s="33"/>
    </row>
    <row r="763903" spans="9:9">
      <c r="I763903" s="33"/>
    </row>
    <row r="763922" spans="9:9">
      <c r="I763922" s="33"/>
    </row>
    <row r="763932" spans="9:9">
      <c r="I763932" s="33"/>
    </row>
    <row r="763935" spans="9:9">
      <c r="I763935" s="33"/>
    </row>
    <row r="763954" spans="9:9">
      <c r="I763954" s="33"/>
    </row>
    <row r="763964" spans="9:9">
      <c r="I763964" s="33"/>
    </row>
    <row r="763967" spans="9:9">
      <c r="I763967" s="33"/>
    </row>
    <row r="763986" spans="9:9">
      <c r="I763986" s="33"/>
    </row>
    <row r="763996" spans="9:9">
      <c r="I763996" s="33"/>
    </row>
    <row r="763999" spans="9:9">
      <c r="I763999" s="33"/>
    </row>
    <row r="764018" spans="9:9">
      <c r="I764018" s="33"/>
    </row>
    <row r="764028" spans="9:9">
      <c r="I764028" s="33"/>
    </row>
    <row r="764031" spans="9:9">
      <c r="I764031" s="33"/>
    </row>
    <row r="764050" spans="9:9">
      <c r="I764050" s="33"/>
    </row>
    <row r="764060" spans="9:9">
      <c r="I764060" s="33"/>
    </row>
    <row r="764063" spans="9:9">
      <c r="I764063" s="33"/>
    </row>
    <row r="764082" spans="9:9">
      <c r="I764082" s="33"/>
    </row>
    <row r="764092" spans="9:9">
      <c r="I764092" s="33"/>
    </row>
    <row r="764095" spans="9:9">
      <c r="I764095" s="33"/>
    </row>
    <row r="764114" spans="9:9">
      <c r="I764114" s="33"/>
    </row>
    <row r="764124" spans="9:9">
      <c r="I764124" s="33"/>
    </row>
    <row r="764127" spans="9:9">
      <c r="I764127" s="33"/>
    </row>
    <row r="764146" spans="9:9">
      <c r="I764146" s="33"/>
    </row>
    <row r="764156" spans="9:9">
      <c r="I764156" s="33"/>
    </row>
    <row r="764159" spans="9:9">
      <c r="I764159" s="33"/>
    </row>
    <row r="764178" spans="9:9">
      <c r="I764178" s="33"/>
    </row>
    <row r="764188" spans="9:9">
      <c r="I764188" s="33"/>
    </row>
    <row r="764191" spans="9:9">
      <c r="I764191" s="33"/>
    </row>
    <row r="764210" spans="9:9">
      <c r="I764210" s="33"/>
    </row>
    <row r="764220" spans="9:9">
      <c r="I764220" s="33"/>
    </row>
    <row r="764223" spans="9:9">
      <c r="I764223" s="33"/>
    </row>
    <row r="764242" spans="9:9">
      <c r="I764242" s="33"/>
    </row>
    <row r="764252" spans="9:9">
      <c r="I764252" s="33"/>
    </row>
    <row r="764255" spans="9:9">
      <c r="I764255" s="33"/>
    </row>
    <row r="764274" spans="9:9">
      <c r="I764274" s="33"/>
    </row>
    <row r="764284" spans="9:9">
      <c r="I764284" s="33"/>
    </row>
    <row r="764287" spans="9:9">
      <c r="I764287" s="33"/>
    </row>
    <row r="764306" spans="9:9">
      <c r="I764306" s="33"/>
    </row>
    <row r="764316" spans="9:9">
      <c r="I764316" s="33"/>
    </row>
    <row r="764319" spans="9:9">
      <c r="I764319" s="33"/>
    </row>
    <row r="764338" spans="9:9">
      <c r="I764338" s="33"/>
    </row>
    <row r="764348" spans="9:9">
      <c r="I764348" s="33"/>
    </row>
    <row r="764351" spans="9:9">
      <c r="I764351" s="33"/>
    </row>
    <row r="764370" spans="9:9">
      <c r="I764370" s="33"/>
    </row>
    <row r="764380" spans="9:9">
      <c r="I764380" s="33"/>
    </row>
    <row r="764383" spans="9:9">
      <c r="I764383" s="33"/>
    </row>
    <row r="764402" spans="9:9">
      <c r="I764402" s="33"/>
    </row>
    <row r="764412" spans="9:9">
      <c r="I764412" s="33"/>
    </row>
    <row r="764415" spans="9:9">
      <c r="I764415" s="33"/>
    </row>
    <row r="764434" spans="9:9">
      <c r="I764434" s="33"/>
    </row>
    <row r="764444" spans="9:9">
      <c r="I764444" s="33"/>
    </row>
    <row r="764447" spans="9:9">
      <c r="I764447" s="33"/>
    </row>
    <row r="764466" spans="9:9">
      <c r="I764466" s="33"/>
    </row>
    <row r="764476" spans="9:9">
      <c r="I764476" s="33"/>
    </row>
    <row r="764479" spans="9:9">
      <c r="I764479" s="33"/>
    </row>
    <row r="764498" spans="9:9">
      <c r="I764498" s="33"/>
    </row>
    <row r="764508" spans="9:9">
      <c r="I764508" s="33"/>
    </row>
    <row r="764511" spans="9:9">
      <c r="I764511" s="33"/>
    </row>
    <row r="764530" spans="9:9">
      <c r="I764530" s="33"/>
    </row>
    <row r="764540" spans="9:9">
      <c r="I764540" s="33"/>
    </row>
    <row r="764543" spans="9:9">
      <c r="I764543" s="33"/>
    </row>
    <row r="764562" spans="9:9">
      <c r="I764562" s="33"/>
    </row>
    <row r="764572" spans="9:9">
      <c r="I764572" s="33"/>
    </row>
    <row r="764575" spans="9:9">
      <c r="I764575" s="33"/>
    </row>
    <row r="764594" spans="9:9">
      <c r="I764594" s="33"/>
    </row>
    <row r="764604" spans="9:9">
      <c r="I764604" s="33"/>
    </row>
    <row r="764607" spans="9:9">
      <c r="I764607" s="33"/>
    </row>
    <row r="764626" spans="9:9">
      <c r="I764626" s="33"/>
    </row>
    <row r="764636" spans="9:9">
      <c r="I764636" s="33"/>
    </row>
    <row r="764639" spans="9:9">
      <c r="I764639" s="33"/>
    </row>
    <row r="764658" spans="9:9">
      <c r="I764658" s="33"/>
    </row>
    <row r="764668" spans="9:9">
      <c r="I764668" s="33"/>
    </row>
    <row r="764671" spans="9:9">
      <c r="I764671" s="33"/>
    </row>
    <row r="764690" spans="9:9">
      <c r="I764690" s="33"/>
    </row>
    <row r="764700" spans="9:9">
      <c r="I764700" s="33"/>
    </row>
    <row r="764703" spans="9:9">
      <c r="I764703" s="33"/>
    </row>
    <row r="764722" spans="9:9">
      <c r="I764722" s="33"/>
    </row>
    <row r="764732" spans="9:9">
      <c r="I764732" s="33"/>
    </row>
    <row r="764735" spans="9:9">
      <c r="I764735" s="33"/>
    </row>
    <row r="764754" spans="9:9">
      <c r="I764754" s="33"/>
    </row>
    <row r="764764" spans="9:9">
      <c r="I764764" s="33"/>
    </row>
    <row r="764767" spans="9:9">
      <c r="I764767" s="33"/>
    </row>
    <row r="764786" spans="9:9">
      <c r="I764786" s="33"/>
    </row>
    <row r="764796" spans="9:9">
      <c r="I764796" s="33"/>
    </row>
    <row r="764799" spans="9:9">
      <c r="I764799" s="33"/>
    </row>
    <row r="764818" spans="9:9">
      <c r="I764818" s="33"/>
    </row>
    <row r="764828" spans="9:9">
      <c r="I764828" s="33"/>
    </row>
    <row r="764831" spans="9:9">
      <c r="I764831" s="33"/>
    </row>
    <row r="764850" spans="9:9">
      <c r="I764850" s="33"/>
    </row>
    <row r="764860" spans="9:9">
      <c r="I764860" s="33"/>
    </row>
    <row r="764863" spans="9:9">
      <c r="I764863" s="33"/>
    </row>
    <row r="764882" spans="9:9">
      <c r="I764882" s="33"/>
    </row>
    <row r="764892" spans="9:9">
      <c r="I764892" s="33"/>
    </row>
    <row r="764895" spans="9:9">
      <c r="I764895" s="33"/>
    </row>
    <row r="764914" spans="9:9">
      <c r="I764914" s="33"/>
    </row>
    <row r="764924" spans="9:9">
      <c r="I764924" s="33"/>
    </row>
    <row r="764927" spans="9:9">
      <c r="I764927" s="33"/>
    </row>
    <row r="764946" spans="9:9">
      <c r="I764946" s="33"/>
    </row>
    <row r="764956" spans="9:9">
      <c r="I764956" s="33"/>
    </row>
    <row r="764959" spans="9:9">
      <c r="I764959" s="33"/>
    </row>
    <row r="764978" spans="9:9">
      <c r="I764978" s="33"/>
    </row>
    <row r="764988" spans="9:9">
      <c r="I764988" s="33"/>
    </row>
    <row r="764991" spans="9:9">
      <c r="I764991" s="33"/>
    </row>
    <row r="765010" spans="9:9">
      <c r="I765010" s="33"/>
    </row>
    <row r="765020" spans="9:9">
      <c r="I765020" s="33"/>
    </row>
    <row r="765023" spans="9:9">
      <c r="I765023" s="33"/>
    </row>
    <row r="765042" spans="9:9">
      <c r="I765042" s="33"/>
    </row>
    <row r="765052" spans="9:9">
      <c r="I765052" s="33"/>
    </row>
    <row r="765055" spans="9:9">
      <c r="I765055" s="33"/>
    </row>
    <row r="765074" spans="9:9">
      <c r="I765074" s="33"/>
    </row>
    <row r="765084" spans="9:9">
      <c r="I765084" s="33"/>
    </row>
    <row r="765087" spans="9:9">
      <c r="I765087" s="33"/>
    </row>
    <row r="765106" spans="9:9">
      <c r="I765106" s="33"/>
    </row>
    <row r="765116" spans="9:9">
      <c r="I765116" s="33"/>
    </row>
    <row r="765119" spans="9:9">
      <c r="I765119" s="33"/>
    </row>
    <row r="765138" spans="9:9">
      <c r="I765138" s="33"/>
    </row>
    <row r="765148" spans="9:9">
      <c r="I765148" s="33"/>
    </row>
    <row r="765151" spans="9:9">
      <c r="I765151" s="33"/>
    </row>
    <row r="765170" spans="9:9">
      <c r="I765170" s="33"/>
    </row>
    <row r="765180" spans="9:9">
      <c r="I765180" s="33"/>
    </row>
    <row r="765183" spans="9:9">
      <c r="I765183" s="33"/>
    </row>
    <row r="765202" spans="9:9">
      <c r="I765202" s="33"/>
    </row>
    <row r="765212" spans="9:9">
      <c r="I765212" s="33"/>
    </row>
    <row r="765215" spans="9:9">
      <c r="I765215" s="33"/>
    </row>
    <row r="765234" spans="9:9">
      <c r="I765234" s="33"/>
    </row>
    <row r="765244" spans="9:9">
      <c r="I765244" s="33"/>
    </row>
    <row r="765247" spans="9:9">
      <c r="I765247" s="33"/>
    </row>
    <row r="765266" spans="9:9">
      <c r="I765266" s="33"/>
    </row>
    <row r="765276" spans="9:9">
      <c r="I765276" s="33"/>
    </row>
    <row r="765279" spans="9:9">
      <c r="I765279" s="33"/>
    </row>
    <row r="765298" spans="9:9">
      <c r="I765298" s="33"/>
    </row>
    <row r="765308" spans="9:9">
      <c r="I765308" s="33"/>
    </row>
    <row r="765311" spans="9:9">
      <c r="I765311" s="33"/>
    </row>
    <row r="765330" spans="9:9">
      <c r="I765330" s="33"/>
    </row>
    <row r="765340" spans="9:9">
      <c r="I765340" s="33"/>
    </row>
    <row r="765343" spans="9:9">
      <c r="I765343" s="33"/>
    </row>
    <row r="765362" spans="9:9">
      <c r="I765362" s="33"/>
    </row>
    <row r="765372" spans="9:9">
      <c r="I765372" s="33"/>
    </row>
    <row r="765375" spans="9:9">
      <c r="I765375" s="33"/>
    </row>
    <row r="765394" spans="9:9">
      <c r="I765394" s="33"/>
    </row>
    <row r="765404" spans="9:9">
      <c r="I765404" s="33"/>
    </row>
    <row r="765407" spans="9:9">
      <c r="I765407" s="33"/>
    </row>
    <row r="765426" spans="9:9">
      <c r="I765426" s="33"/>
    </row>
    <row r="765436" spans="9:9">
      <c r="I765436" s="33"/>
    </row>
    <row r="765439" spans="9:9">
      <c r="I765439" s="33"/>
    </row>
    <row r="765458" spans="9:9">
      <c r="I765458" s="33"/>
    </row>
    <row r="765468" spans="9:9">
      <c r="I765468" s="33"/>
    </row>
    <row r="765471" spans="9:9">
      <c r="I765471" s="33"/>
    </row>
    <row r="765490" spans="9:9">
      <c r="I765490" s="33"/>
    </row>
    <row r="765500" spans="9:9">
      <c r="I765500" s="33"/>
    </row>
    <row r="765503" spans="9:9">
      <c r="I765503" s="33"/>
    </row>
    <row r="765522" spans="9:9">
      <c r="I765522" s="33"/>
    </row>
    <row r="765532" spans="9:9">
      <c r="I765532" s="33"/>
    </row>
    <row r="765535" spans="9:9">
      <c r="I765535" s="33"/>
    </row>
    <row r="765554" spans="9:9">
      <c r="I765554" s="33"/>
    </row>
    <row r="765564" spans="9:9">
      <c r="I765564" s="33"/>
    </row>
    <row r="765567" spans="9:9">
      <c r="I765567" s="33"/>
    </row>
    <row r="765586" spans="9:9">
      <c r="I765586" s="33"/>
    </row>
    <row r="765596" spans="9:9">
      <c r="I765596" s="33"/>
    </row>
    <row r="765599" spans="9:9">
      <c r="I765599" s="33"/>
    </row>
    <row r="765618" spans="9:9">
      <c r="I765618" s="33"/>
    </row>
    <row r="765628" spans="9:9">
      <c r="I765628" s="33"/>
    </row>
    <row r="765631" spans="9:9">
      <c r="I765631" s="33"/>
    </row>
    <row r="765650" spans="9:9">
      <c r="I765650" s="33"/>
    </row>
    <row r="765660" spans="9:9">
      <c r="I765660" s="33"/>
    </row>
    <row r="765663" spans="9:9">
      <c r="I765663" s="33"/>
    </row>
    <row r="765682" spans="9:9">
      <c r="I765682" s="33"/>
    </row>
    <row r="765692" spans="9:9">
      <c r="I765692" s="33"/>
    </row>
    <row r="765695" spans="9:9">
      <c r="I765695" s="33"/>
    </row>
    <row r="765714" spans="9:9">
      <c r="I765714" s="33"/>
    </row>
    <row r="765724" spans="9:9">
      <c r="I765724" s="33"/>
    </row>
    <row r="765727" spans="9:9">
      <c r="I765727" s="33"/>
    </row>
    <row r="765746" spans="9:9">
      <c r="I765746" s="33"/>
    </row>
    <row r="765756" spans="9:9">
      <c r="I765756" s="33"/>
    </row>
    <row r="765759" spans="9:9">
      <c r="I765759" s="33"/>
    </row>
    <row r="765778" spans="9:9">
      <c r="I765778" s="33"/>
    </row>
    <row r="765788" spans="9:9">
      <c r="I765788" s="33"/>
    </row>
    <row r="765791" spans="9:9">
      <c r="I765791" s="33"/>
    </row>
    <row r="765810" spans="9:9">
      <c r="I765810" s="33"/>
    </row>
    <row r="765820" spans="9:9">
      <c r="I765820" s="33"/>
    </row>
    <row r="765823" spans="9:9">
      <c r="I765823" s="33"/>
    </row>
    <row r="765842" spans="9:9">
      <c r="I765842" s="33"/>
    </row>
    <row r="765852" spans="9:9">
      <c r="I765852" s="33"/>
    </row>
    <row r="765855" spans="9:9">
      <c r="I765855" s="33"/>
    </row>
    <row r="765874" spans="9:9">
      <c r="I765874" s="33"/>
    </row>
    <row r="765884" spans="9:9">
      <c r="I765884" s="33"/>
    </row>
    <row r="765887" spans="9:9">
      <c r="I765887" s="33"/>
    </row>
    <row r="765906" spans="9:9">
      <c r="I765906" s="33"/>
    </row>
    <row r="765916" spans="9:9">
      <c r="I765916" s="33"/>
    </row>
    <row r="765919" spans="9:9">
      <c r="I765919" s="33"/>
    </row>
    <row r="765938" spans="9:9">
      <c r="I765938" s="33"/>
    </row>
    <row r="765948" spans="9:9">
      <c r="I765948" s="33"/>
    </row>
    <row r="765951" spans="9:9">
      <c r="I765951" s="33"/>
    </row>
    <row r="765970" spans="9:9">
      <c r="I765970" s="33"/>
    </row>
    <row r="765980" spans="9:9">
      <c r="I765980" s="33"/>
    </row>
    <row r="765983" spans="9:9">
      <c r="I765983" s="33"/>
    </row>
    <row r="766002" spans="9:9">
      <c r="I766002" s="33"/>
    </row>
    <row r="766012" spans="9:9">
      <c r="I766012" s="33"/>
    </row>
    <row r="766015" spans="9:9">
      <c r="I766015" s="33"/>
    </row>
    <row r="766034" spans="9:9">
      <c r="I766034" s="33"/>
    </row>
    <row r="766044" spans="9:9">
      <c r="I766044" s="33"/>
    </row>
    <row r="766047" spans="9:9">
      <c r="I766047" s="33"/>
    </row>
    <row r="766066" spans="9:9">
      <c r="I766066" s="33"/>
    </row>
    <row r="766076" spans="9:9">
      <c r="I766076" s="33"/>
    </row>
    <row r="766079" spans="9:9">
      <c r="I766079" s="33"/>
    </row>
    <row r="766098" spans="9:9">
      <c r="I766098" s="33"/>
    </row>
    <row r="766108" spans="9:9">
      <c r="I766108" s="33"/>
    </row>
    <row r="766111" spans="9:9">
      <c r="I766111" s="33"/>
    </row>
    <row r="766130" spans="9:9">
      <c r="I766130" s="33"/>
    </row>
    <row r="766140" spans="9:9">
      <c r="I766140" s="33"/>
    </row>
    <row r="766143" spans="9:9">
      <c r="I766143" s="33"/>
    </row>
    <row r="766162" spans="9:9">
      <c r="I766162" s="33"/>
    </row>
    <row r="766172" spans="9:9">
      <c r="I766172" s="33"/>
    </row>
    <row r="766175" spans="9:9">
      <c r="I766175" s="33"/>
    </row>
    <row r="766194" spans="9:9">
      <c r="I766194" s="33"/>
    </row>
    <row r="766204" spans="9:9">
      <c r="I766204" s="33"/>
    </row>
    <row r="766207" spans="9:9">
      <c r="I766207" s="33"/>
    </row>
    <row r="766226" spans="9:9">
      <c r="I766226" s="33"/>
    </row>
    <row r="766236" spans="9:9">
      <c r="I766236" s="33"/>
    </row>
    <row r="766239" spans="9:9">
      <c r="I766239" s="33"/>
    </row>
    <row r="766258" spans="9:9">
      <c r="I766258" s="33"/>
    </row>
    <row r="766268" spans="9:9">
      <c r="I766268" s="33"/>
    </row>
    <row r="766271" spans="9:9">
      <c r="I766271" s="33"/>
    </row>
    <row r="766290" spans="9:9">
      <c r="I766290" s="33"/>
    </row>
    <row r="766300" spans="9:9">
      <c r="I766300" s="33"/>
    </row>
    <row r="766303" spans="9:9">
      <c r="I766303" s="33"/>
    </row>
    <row r="766322" spans="9:9">
      <c r="I766322" s="33"/>
    </row>
    <row r="766332" spans="9:9">
      <c r="I766332" s="33"/>
    </row>
    <row r="766335" spans="9:9">
      <c r="I766335" s="33"/>
    </row>
    <row r="766354" spans="9:9">
      <c r="I766354" s="33"/>
    </row>
    <row r="766364" spans="9:9">
      <c r="I766364" s="33"/>
    </row>
    <row r="766367" spans="9:9">
      <c r="I766367" s="33"/>
    </row>
    <row r="766386" spans="9:9">
      <c r="I766386" s="33"/>
    </row>
    <row r="766396" spans="9:9">
      <c r="I766396" s="33"/>
    </row>
    <row r="766399" spans="9:9">
      <c r="I766399" s="33"/>
    </row>
    <row r="766418" spans="9:9">
      <c r="I766418" s="33"/>
    </row>
    <row r="766428" spans="9:9">
      <c r="I766428" s="33"/>
    </row>
    <row r="766431" spans="9:9">
      <c r="I766431" s="33"/>
    </row>
    <row r="766450" spans="9:9">
      <c r="I766450" s="33"/>
    </row>
    <row r="766460" spans="9:9">
      <c r="I766460" s="33"/>
    </row>
    <row r="766463" spans="9:9">
      <c r="I766463" s="33"/>
    </row>
    <row r="766482" spans="9:9">
      <c r="I766482" s="33"/>
    </row>
    <row r="766492" spans="9:9">
      <c r="I766492" s="33"/>
    </row>
    <row r="766495" spans="9:9">
      <c r="I766495" s="33"/>
    </row>
    <row r="766514" spans="9:9">
      <c r="I766514" s="33"/>
    </row>
    <row r="766524" spans="9:9">
      <c r="I766524" s="33"/>
    </row>
    <row r="766527" spans="9:9">
      <c r="I766527" s="33"/>
    </row>
    <row r="766546" spans="9:9">
      <c r="I766546" s="33"/>
    </row>
    <row r="766556" spans="9:9">
      <c r="I766556" s="33"/>
    </row>
    <row r="766559" spans="9:9">
      <c r="I766559" s="33"/>
    </row>
    <row r="766578" spans="9:9">
      <c r="I766578" s="33"/>
    </row>
    <row r="766588" spans="9:9">
      <c r="I766588" s="33"/>
    </row>
    <row r="766591" spans="9:9">
      <c r="I766591" s="33"/>
    </row>
    <row r="766610" spans="9:9">
      <c r="I766610" s="33"/>
    </row>
    <row r="766620" spans="9:9">
      <c r="I766620" s="33"/>
    </row>
    <row r="766623" spans="9:9">
      <c r="I766623" s="33"/>
    </row>
    <row r="766642" spans="9:9">
      <c r="I766642" s="33"/>
    </row>
    <row r="766652" spans="9:9">
      <c r="I766652" s="33"/>
    </row>
    <row r="766655" spans="9:9">
      <c r="I766655" s="33"/>
    </row>
    <row r="766674" spans="9:9">
      <c r="I766674" s="33"/>
    </row>
    <row r="766684" spans="9:9">
      <c r="I766684" s="33"/>
    </row>
    <row r="766687" spans="9:9">
      <c r="I766687" s="33"/>
    </row>
    <row r="766706" spans="9:9">
      <c r="I766706" s="33"/>
    </row>
    <row r="766716" spans="9:9">
      <c r="I766716" s="33"/>
    </row>
    <row r="766719" spans="9:9">
      <c r="I766719" s="33"/>
    </row>
    <row r="766738" spans="9:9">
      <c r="I766738" s="33"/>
    </row>
    <row r="766748" spans="9:9">
      <c r="I766748" s="33"/>
    </row>
    <row r="766751" spans="9:9">
      <c r="I766751" s="33"/>
    </row>
    <row r="766770" spans="9:9">
      <c r="I766770" s="33"/>
    </row>
    <row r="766780" spans="9:9">
      <c r="I766780" s="33"/>
    </row>
    <row r="766783" spans="9:9">
      <c r="I766783" s="33"/>
    </row>
    <row r="766802" spans="9:9">
      <c r="I766802" s="33"/>
    </row>
    <row r="766812" spans="9:9">
      <c r="I766812" s="33"/>
    </row>
    <row r="766815" spans="9:9">
      <c r="I766815" s="33"/>
    </row>
    <row r="766834" spans="9:9">
      <c r="I766834" s="33"/>
    </row>
    <row r="766844" spans="9:9">
      <c r="I766844" s="33"/>
    </row>
    <row r="766847" spans="9:9">
      <c r="I766847" s="33"/>
    </row>
    <row r="766866" spans="9:9">
      <c r="I766866" s="33"/>
    </row>
    <row r="766876" spans="9:9">
      <c r="I766876" s="33"/>
    </row>
    <row r="766879" spans="9:9">
      <c r="I766879" s="33"/>
    </row>
    <row r="766898" spans="9:9">
      <c r="I766898" s="33"/>
    </row>
    <row r="766908" spans="9:9">
      <c r="I766908" s="33"/>
    </row>
    <row r="766911" spans="9:9">
      <c r="I766911" s="33"/>
    </row>
    <row r="766930" spans="9:9">
      <c r="I766930" s="33"/>
    </row>
    <row r="766940" spans="9:9">
      <c r="I766940" s="33"/>
    </row>
    <row r="766943" spans="9:9">
      <c r="I766943" s="33"/>
    </row>
    <row r="766962" spans="9:9">
      <c r="I766962" s="33"/>
    </row>
    <row r="766972" spans="9:9">
      <c r="I766972" s="33"/>
    </row>
    <row r="766975" spans="9:9">
      <c r="I766975" s="33"/>
    </row>
    <row r="766994" spans="9:9">
      <c r="I766994" s="33"/>
    </row>
    <row r="767004" spans="9:9">
      <c r="I767004" s="33"/>
    </row>
    <row r="767007" spans="9:9">
      <c r="I767007" s="33"/>
    </row>
    <row r="767026" spans="9:9">
      <c r="I767026" s="33"/>
    </row>
    <row r="767036" spans="9:9">
      <c r="I767036" s="33"/>
    </row>
    <row r="767039" spans="9:9">
      <c r="I767039" s="33"/>
    </row>
    <row r="767058" spans="9:9">
      <c r="I767058" s="33"/>
    </row>
    <row r="767068" spans="9:9">
      <c r="I767068" s="33"/>
    </row>
    <row r="767071" spans="9:9">
      <c r="I767071" s="33"/>
    </row>
    <row r="767090" spans="9:9">
      <c r="I767090" s="33"/>
    </row>
    <row r="767100" spans="9:9">
      <c r="I767100" s="33"/>
    </row>
    <row r="767103" spans="9:9">
      <c r="I767103" s="33"/>
    </row>
    <row r="767122" spans="9:9">
      <c r="I767122" s="33"/>
    </row>
    <row r="767132" spans="9:9">
      <c r="I767132" s="33"/>
    </row>
    <row r="767135" spans="9:9">
      <c r="I767135" s="33"/>
    </row>
    <row r="767154" spans="9:9">
      <c r="I767154" s="33"/>
    </row>
    <row r="767164" spans="9:9">
      <c r="I767164" s="33"/>
    </row>
    <row r="767167" spans="9:9">
      <c r="I767167" s="33"/>
    </row>
    <row r="767186" spans="9:9">
      <c r="I767186" s="33"/>
    </row>
    <row r="767196" spans="9:9">
      <c r="I767196" s="33"/>
    </row>
    <row r="767199" spans="9:9">
      <c r="I767199" s="33"/>
    </row>
    <row r="767218" spans="9:9">
      <c r="I767218" s="33"/>
    </row>
    <row r="767228" spans="9:9">
      <c r="I767228" s="33"/>
    </row>
    <row r="767231" spans="9:9">
      <c r="I767231" s="33"/>
    </row>
    <row r="767250" spans="9:9">
      <c r="I767250" s="33"/>
    </row>
    <row r="767260" spans="9:9">
      <c r="I767260" s="33"/>
    </row>
    <row r="767263" spans="9:9">
      <c r="I767263" s="33"/>
    </row>
    <row r="767282" spans="9:9">
      <c r="I767282" s="33"/>
    </row>
    <row r="767292" spans="9:9">
      <c r="I767292" s="33"/>
    </row>
    <row r="767295" spans="9:9">
      <c r="I767295" s="33"/>
    </row>
    <row r="767314" spans="9:9">
      <c r="I767314" s="33"/>
    </row>
    <row r="767324" spans="9:9">
      <c r="I767324" s="33"/>
    </row>
    <row r="767327" spans="9:9">
      <c r="I767327" s="33"/>
    </row>
    <row r="767346" spans="9:9">
      <c r="I767346" s="33"/>
    </row>
    <row r="767356" spans="9:9">
      <c r="I767356" s="33"/>
    </row>
    <row r="767359" spans="9:9">
      <c r="I767359" s="33"/>
    </row>
    <row r="767378" spans="9:9">
      <c r="I767378" s="33"/>
    </row>
    <row r="767388" spans="9:9">
      <c r="I767388" s="33"/>
    </row>
    <row r="767391" spans="9:9">
      <c r="I767391" s="33"/>
    </row>
    <row r="767410" spans="9:9">
      <c r="I767410" s="33"/>
    </row>
    <row r="767420" spans="9:9">
      <c r="I767420" s="33"/>
    </row>
    <row r="767423" spans="9:9">
      <c r="I767423" s="33"/>
    </row>
    <row r="767442" spans="9:9">
      <c r="I767442" s="33"/>
    </row>
    <row r="767452" spans="9:9">
      <c r="I767452" s="33"/>
    </row>
    <row r="767455" spans="9:9">
      <c r="I767455" s="33"/>
    </row>
    <row r="767474" spans="9:9">
      <c r="I767474" s="33"/>
    </row>
    <row r="767484" spans="9:9">
      <c r="I767484" s="33"/>
    </row>
    <row r="767487" spans="9:9">
      <c r="I767487" s="33"/>
    </row>
    <row r="767506" spans="9:9">
      <c r="I767506" s="33"/>
    </row>
    <row r="767516" spans="9:9">
      <c r="I767516" s="33"/>
    </row>
    <row r="767519" spans="9:9">
      <c r="I767519" s="33"/>
    </row>
    <row r="767538" spans="9:9">
      <c r="I767538" s="33"/>
    </row>
    <row r="767548" spans="9:9">
      <c r="I767548" s="33"/>
    </row>
    <row r="767551" spans="9:9">
      <c r="I767551" s="33"/>
    </row>
    <row r="767570" spans="9:9">
      <c r="I767570" s="33"/>
    </row>
    <row r="767580" spans="9:9">
      <c r="I767580" s="33"/>
    </row>
    <row r="767583" spans="9:9">
      <c r="I767583" s="33"/>
    </row>
    <row r="767602" spans="9:9">
      <c r="I767602" s="33"/>
    </row>
    <row r="767612" spans="9:9">
      <c r="I767612" s="33"/>
    </row>
    <row r="767615" spans="9:9">
      <c r="I767615" s="33"/>
    </row>
    <row r="767634" spans="9:9">
      <c r="I767634" s="33"/>
    </row>
    <row r="767644" spans="9:9">
      <c r="I767644" s="33"/>
    </row>
    <row r="767647" spans="9:9">
      <c r="I767647" s="33"/>
    </row>
    <row r="767666" spans="9:9">
      <c r="I767666" s="33"/>
    </row>
    <row r="767676" spans="9:9">
      <c r="I767676" s="33"/>
    </row>
    <row r="767679" spans="9:9">
      <c r="I767679" s="33"/>
    </row>
    <row r="767698" spans="9:9">
      <c r="I767698" s="33"/>
    </row>
    <row r="767708" spans="9:9">
      <c r="I767708" s="33"/>
    </row>
    <row r="767711" spans="9:9">
      <c r="I767711" s="33"/>
    </row>
    <row r="767730" spans="9:9">
      <c r="I767730" s="33"/>
    </row>
    <row r="767740" spans="9:9">
      <c r="I767740" s="33"/>
    </row>
    <row r="767743" spans="9:9">
      <c r="I767743" s="33"/>
    </row>
    <row r="767762" spans="9:9">
      <c r="I767762" s="33"/>
    </row>
    <row r="767772" spans="9:9">
      <c r="I767772" s="33"/>
    </row>
    <row r="767775" spans="9:9">
      <c r="I767775" s="33"/>
    </row>
    <row r="767794" spans="9:9">
      <c r="I767794" s="33"/>
    </row>
    <row r="767804" spans="9:9">
      <c r="I767804" s="33"/>
    </row>
    <row r="767807" spans="9:9">
      <c r="I767807" s="33"/>
    </row>
    <row r="767826" spans="9:9">
      <c r="I767826" s="33"/>
    </row>
    <row r="767836" spans="9:9">
      <c r="I767836" s="33"/>
    </row>
    <row r="767839" spans="9:9">
      <c r="I767839" s="33"/>
    </row>
    <row r="767858" spans="9:9">
      <c r="I767858" s="33"/>
    </row>
    <row r="767868" spans="9:9">
      <c r="I767868" s="33"/>
    </row>
    <row r="767871" spans="9:9">
      <c r="I767871" s="33"/>
    </row>
    <row r="767890" spans="9:9">
      <c r="I767890" s="33"/>
    </row>
    <row r="767900" spans="9:9">
      <c r="I767900" s="33"/>
    </row>
    <row r="767903" spans="9:9">
      <c r="I767903" s="33"/>
    </row>
    <row r="767922" spans="9:9">
      <c r="I767922" s="33"/>
    </row>
    <row r="767932" spans="9:9">
      <c r="I767932" s="33"/>
    </row>
    <row r="767935" spans="9:9">
      <c r="I767935" s="33"/>
    </row>
    <row r="767954" spans="9:9">
      <c r="I767954" s="33"/>
    </row>
    <row r="767964" spans="9:9">
      <c r="I767964" s="33"/>
    </row>
    <row r="767967" spans="9:9">
      <c r="I767967" s="33"/>
    </row>
    <row r="767986" spans="9:9">
      <c r="I767986" s="33"/>
    </row>
    <row r="767996" spans="9:9">
      <c r="I767996" s="33"/>
    </row>
    <row r="767999" spans="9:9">
      <c r="I767999" s="33"/>
    </row>
    <row r="768018" spans="9:9">
      <c r="I768018" s="33"/>
    </row>
    <row r="768028" spans="9:9">
      <c r="I768028" s="33"/>
    </row>
    <row r="768031" spans="9:9">
      <c r="I768031" s="33"/>
    </row>
    <row r="768050" spans="9:9">
      <c r="I768050" s="33"/>
    </row>
    <row r="768060" spans="9:9">
      <c r="I768060" s="33"/>
    </row>
    <row r="768063" spans="9:9">
      <c r="I768063" s="33"/>
    </row>
    <row r="768082" spans="9:9">
      <c r="I768082" s="33"/>
    </row>
    <row r="768092" spans="9:9">
      <c r="I768092" s="33"/>
    </row>
    <row r="768095" spans="9:9">
      <c r="I768095" s="33"/>
    </row>
    <row r="768114" spans="9:9">
      <c r="I768114" s="33"/>
    </row>
    <row r="768124" spans="9:9">
      <c r="I768124" s="33"/>
    </row>
    <row r="768127" spans="9:9">
      <c r="I768127" s="33"/>
    </row>
    <row r="768146" spans="9:9">
      <c r="I768146" s="33"/>
    </row>
    <row r="768156" spans="9:9">
      <c r="I768156" s="33"/>
    </row>
    <row r="768159" spans="9:9">
      <c r="I768159" s="33"/>
    </row>
    <row r="768178" spans="9:9">
      <c r="I768178" s="33"/>
    </row>
    <row r="768188" spans="9:9">
      <c r="I768188" s="33"/>
    </row>
    <row r="768191" spans="9:9">
      <c r="I768191" s="33"/>
    </row>
    <row r="768210" spans="9:9">
      <c r="I768210" s="33"/>
    </row>
    <row r="768220" spans="9:9">
      <c r="I768220" s="33"/>
    </row>
    <row r="768223" spans="9:9">
      <c r="I768223" s="33"/>
    </row>
    <row r="768242" spans="9:9">
      <c r="I768242" s="33"/>
    </row>
    <row r="768252" spans="9:9">
      <c r="I768252" s="33"/>
    </row>
    <row r="768255" spans="9:9">
      <c r="I768255" s="33"/>
    </row>
    <row r="768274" spans="9:9">
      <c r="I768274" s="33"/>
    </row>
    <row r="768284" spans="9:9">
      <c r="I768284" s="33"/>
    </row>
    <row r="768287" spans="9:9">
      <c r="I768287" s="33"/>
    </row>
    <row r="768306" spans="9:9">
      <c r="I768306" s="33"/>
    </row>
    <row r="768316" spans="9:9">
      <c r="I768316" s="33"/>
    </row>
    <row r="768319" spans="9:9">
      <c r="I768319" s="33"/>
    </row>
    <row r="768338" spans="9:9">
      <c r="I768338" s="33"/>
    </row>
    <row r="768348" spans="9:9">
      <c r="I768348" s="33"/>
    </row>
    <row r="768351" spans="9:9">
      <c r="I768351" s="33"/>
    </row>
    <row r="768370" spans="9:9">
      <c r="I768370" s="33"/>
    </row>
    <row r="768380" spans="9:9">
      <c r="I768380" s="33"/>
    </row>
    <row r="768383" spans="9:9">
      <c r="I768383" s="33"/>
    </row>
    <row r="768402" spans="9:9">
      <c r="I768402" s="33"/>
    </row>
    <row r="768412" spans="9:9">
      <c r="I768412" s="33"/>
    </row>
    <row r="768415" spans="9:9">
      <c r="I768415" s="33"/>
    </row>
    <row r="768434" spans="9:9">
      <c r="I768434" s="33"/>
    </row>
    <row r="768444" spans="9:9">
      <c r="I768444" s="33"/>
    </row>
    <row r="768447" spans="9:9">
      <c r="I768447" s="33"/>
    </row>
    <row r="768466" spans="9:9">
      <c r="I768466" s="33"/>
    </row>
    <row r="768476" spans="9:9">
      <c r="I768476" s="33"/>
    </row>
    <row r="768479" spans="9:9">
      <c r="I768479" s="33"/>
    </row>
    <row r="768498" spans="9:9">
      <c r="I768498" s="33"/>
    </row>
    <row r="768508" spans="9:9">
      <c r="I768508" s="33"/>
    </row>
    <row r="768511" spans="9:9">
      <c r="I768511" s="33"/>
    </row>
    <row r="768530" spans="9:9">
      <c r="I768530" s="33"/>
    </row>
    <row r="768540" spans="9:9">
      <c r="I768540" s="33"/>
    </row>
    <row r="768543" spans="9:9">
      <c r="I768543" s="33"/>
    </row>
    <row r="768562" spans="9:9">
      <c r="I768562" s="33"/>
    </row>
    <row r="768572" spans="9:9">
      <c r="I768572" s="33"/>
    </row>
    <row r="768575" spans="9:9">
      <c r="I768575" s="33"/>
    </row>
    <row r="768594" spans="9:9">
      <c r="I768594" s="33"/>
    </row>
    <row r="768604" spans="9:9">
      <c r="I768604" s="33"/>
    </row>
    <row r="768607" spans="9:9">
      <c r="I768607" s="33"/>
    </row>
    <row r="768626" spans="9:9">
      <c r="I768626" s="33"/>
    </row>
    <row r="768636" spans="9:9">
      <c r="I768636" s="33"/>
    </row>
    <row r="768639" spans="9:9">
      <c r="I768639" s="33"/>
    </row>
    <row r="768658" spans="9:9">
      <c r="I768658" s="33"/>
    </row>
    <row r="768668" spans="9:9">
      <c r="I768668" s="33"/>
    </row>
    <row r="768671" spans="9:9">
      <c r="I768671" s="33"/>
    </row>
    <row r="768690" spans="9:9">
      <c r="I768690" s="33"/>
    </row>
    <row r="768700" spans="9:9">
      <c r="I768700" s="33"/>
    </row>
    <row r="768703" spans="9:9">
      <c r="I768703" s="33"/>
    </row>
    <row r="768722" spans="9:9">
      <c r="I768722" s="33"/>
    </row>
    <row r="768732" spans="9:9">
      <c r="I768732" s="33"/>
    </row>
    <row r="768735" spans="9:9">
      <c r="I768735" s="33"/>
    </row>
    <row r="768754" spans="9:9">
      <c r="I768754" s="33"/>
    </row>
    <row r="768764" spans="9:9">
      <c r="I768764" s="33"/>
    </row>
    <row r="768767" spans="9:9">
      <c r="I768767" s="33"/>
    </row>
    <row r="768786" spans="9:9">
      <c r="I768786" s="33"/>
    </row>
    <row r="768796" spans="9:9">
      <c r="I768796" s="33"/>
    </row>
    <row r="768799" spans="9:9">
      <c r="I768799" s="33"/>
    </row>
    <row r="768818" spans="9:9">
      <c r="I768818" s="33"/>
    </row>
    <row r="768828" spans="9:9">
      <c r="I768828" s="33"/>
    </row>
    <row r="768831" spans="9:9">
      <c r="I768831" s="33"/>
    </row>
    <row r="768850" spans="9:9">
      <c r="I768850" s="33"/>
    </row>
    <row r="768860" spans="9:9">
      <c r="I768860" s="33"/>
    </row>
    <row r="768863" spans="9:9">
      <c r="I768863" s="33"/>
    </row>
    <row r="768882" spans="9:9">
      <c r="I768882" s="33"/>
    </row>
    <row r="768892" spans="9:9">
      <c r="I768892" s="33"/>
    </row>
    <row r="768895" spans="9:9">
      <c r="I768895" s="33"/>
    </row>
    <row r="768914" spans="9:9">
      <c r="I768914" s="33"/>
    </row>
    <row r="768924" spans="9:9">
      <c r="I768924" s="33"/>
    </row>
    <row r="768927" spans="9:9">
      <c r="I768927" s="33"/>
    </row>
    <row r="768946" spans="9:9">
      <c r="I768946" s="33"/>
    </row>
    <row r="768956" spans="9:9">
      <c r="I768956" s="33"/>
    </row>
    <row r="768959" spans="9:9">
      <c r="I768959" s="33"/>
    </row>
    <row r="768978" spans="9:9">
      <c r="I768978" s="33"/>
    </row>
    <row r="768988" spans="9:9">
      <c r="I768988" s="33"/>
    </row>
    <row r="768991" spans="9:9">
      <c r="I768991" s="33"/>
    </row>
    <row r="769010" spans="9:9">
      <c r="I769010" s="33"/>
    </row>
    <row r="769020" spans="9:9">
      <c r="I769020" s="33"/>
    </row>
    <row r="769023" spans="9:9">
      <c r="I769023" s="33"/>
    </row>
    <row r="769042" spans="9:9">
      <c r="I769042" s="33"/>
    </row>
    <row r="769052" spans="9:9">
      <c r="I769052" s="33"/>
    </row>
    <row r="769055" spans="9:9">
      <c r="I769055" s="33"/>
    </row>
    <row r="769074" spans="9:9">
      <c r="I769074" s="33"/>
    </row>
    <row r="769084" spans="9:9">
      <c r="I769084" s="33"/>
    </row>
    <row r="769087" spans="9:9">
      <c r="I769087" s="33"/>
    </row>
    <row r="769106" spans="9:9">
      <c r="I769106" s="33"/>
    </row>
    <row r="769116" spans="9:9">
      <c r="I769116" s="33"/>
    </row>
    <row r="769119" spans="9:9">
      <c r="I769119" s="33"/>
    </row>
    <row r="769138" spans="9:9">
      <c r="I769138" s="33"/>
    </row>
    <row r="769148" spans="9:9">
      <c r="I769148" s="33"/>
    </row>
    <row r="769151" spans="9:9">
      <c r="I769151" s="33"/>
    </row>
    <row r="769170" spans="9:9">
      <c r="I769170" s="33"/>
    </row>
    <row r="769180" spans="9:9">
      <c r="I769180" s="33"/>
    </row>
    <row r="769183" spans="9:9">
      <c r="I769183" s="33"/>
    </row>
    <row r="769202" spans="9:9">
      <c r="I769202" s="33"/>
    </row>
    <row r="769212" spans="9:9">
      <c r="I769212" s="33"/>
    </row>
    <row r="769215" spans="9:9">
      <c r="I769215" s="33"/>
    </row>
    <row r="769234" spans="9:9">
      <c r="I769234" s="33"/>
    </row>
    <row r="769244" spans="9:9">
      <c r="I769244" s="33"/>
    </row>
    <row r="769247" spans="9:9">
      <c r="I769247" s="33"/>
    </row>
    <row r="769266" spans="9:9">
      <c r="I769266" s="33"/>
    </row>
    <row r="769276" spans="9:9">
      <c r="I769276" s="33"/>
    </row>
    <row r="769279" spans="9:9">
      <c r="I769279" s="33"/>
    </row>
    <row r="769298" spans="9:9">
      <c r="I769298" s="33"/>
    </row>
    <row r="769308" spans="9:9">
      <c r="I769308" s="33"/>
    </row>
    <row r="769311" spans="9:9">
      <c r="I769311" s="33"/>
    </row>
    <row r="769330" spans="9:9">
      <c r="I769330" s="33"/>
    </row>
    <row r="769340" spans="9:9">
      <c r="I769340" s="33"/>
    </row>
    <row r="769343" spans="9:9">
      <c r="I769343" s="33"/>
    </row>
    <row r="769362" spans="9:9">
      <c r="I769362" s="33"/>
    </row>
    <row r="769372" spans="9:9">
      <c r="I769372" s="33"/>
    </row>
    <row r="769375" spans="9:9">
      <c r="I769375" s="33"/>
    </row>
    <row r="769394" spans="9:9">
      <c r="I769394" s="33"/>
    </row>
    <row r="769404" spans="9:9">
      <c r="I769404" s="33"/>
    </row>
    <row r="769407" spans="9:9">
      <c r="I769407" s="33"/>
    </row>
    <row r="769426" spans="9:9">
      <c r="I769426" s="33"/>
    </row>
    <row r="769436" spans="9:9">
      <c r="I769436" s="33"/>
    </row>
    <row r="769439" spans="9:9">
      <c r="I769439" s="33"/>
    </row>
    <row r="769458" spans="9:9">
      <c r="I769458" s="33"/>
    </row>
    <row r="769468" spans="9:9">
      <c r="I769468" s="33"/>
    </row>
    <row r="769471" spans="9:9">
      <c r="I769471" s="33"/>
    </row>
    <row r="769490" spans="9:9">
      <c r="I769490" s="33"/>
    </row>
    <row r="769500" spans="9:9">
      <c r="I769500" s="33"/>
    </row>
    <row r="769503" spans="9:9">
      <c r="I769503" s="33"/>
    </row>
    <row r="769522" spans="9:9">
      <c r="I769522" s="33"/>
    </row>
    <row r="769532" spans="9:9">
      <c r="I769532" s="33"/>
    </row>
    <row r="769535" spans="9:9">
      <c r="I769535" s="33"/>
    </row>
    <row r="769554" spans="9:9">
      <c r="I769554" s="33"/>
    </row>
    <row r="769564" spans="9:9">
      <c r="I769564" s="33"/>
    </row>
    <row r="769567" spans="9:9">
      <c r="I769567" s="33"/>
    </row>
    <row r="769586" spans="9:9">
      <c r="I769586" s="33"/>
    </row>
    <row r="769596" spans="9:9">
      <c r="I769596" s="33"/>
    </row>
    <row r="769599" spans="9:9">
      <c r="I769599" s="33"/>
    </row>
    <row r="769618" spans="9:9">
      <c r="I769618" s="33"/>
    </row>
    <row r="769628" spans="9:9">
      <c r="I769628" s="33"/>
    </row>
    <row r="769631" spans="9:9">
      <c r="I769631" s="33"/>
    </row>
    <row r="769650" spans="9:9">
      <c r="I769650" s="33"/>
    </row>
    <row r="769660" spans="9:9">
      <c r="I769660" s="33"/>
    </row>
    <row r="769663" spans="9:9">
      <c r="I769663" s="33"/>
    </row>
    <row r="769682" spans="9:9">
      <c r="I769682" s="33"/>
    </row>
    <row r="769692" spans="9:9">
      <c r="I769692" s="33"/>
    </row>
    <row r="769695" spans="9:9">
      <c r="I769695" s="33"/>
    </row>
    <row r="769714" spans="9:9">
      <c r="I769714" s="33"/>
    </row>
    <row r="769724" spans="9:9">
      <c r="I769724" s="33"/>
    </row>
    <row r="769727" spans="9:9">
      <c r="I769727" s="33"/>
    </row>
    <row r="769746" spans="9:9">
      <c r="I769746" s="33"/>
    </row>
    <row r="769756" spans="9:9">
      <c r="I769756" s="33"/>
    </row>
    <row r="769759" spans="9:9">
      <c r="I769759" s="33"/>
    </row>
    <row r="769778" spans="9:9">
      <c r="I769778" s="33"/>
    </row>
    <row r="769788" spans="9:9">
      <c r="I769788" s="33"/>
    </row>
    <row r="769791" spans="9:9">
      <c r="I769791" s="33"/>
    </row>
    <row r="769810" spans="9:9">
      <c r="I769810" s="33"/>
    </row>
    <row r="769820" spans="9:9">
      <c r="I769820" s="33"/>
    </row>
    <row r="769823" spans="9:9">
      <c r="I769823" s="33"/>
    </row>
    <row r="769842" spans="9:9">
      <c r="I769842" s="33"/>
    </row>
    <row r="769852" spans="9:9">
      <c r="I769852" s="33"/>
    </row>
    <row r="769855" spans="9:9">
      <c r="I769855" s="33"/>
    </row>
    <row r="769874" spans="9:9">
      <c r="I769874" s="33"/>
    </row>
    <row r="769884" spans="9:9">
      <c r="I769884" s="33"/>
    </row>
    <row r="769887" spans="9:9">
      <c r="I769887" s="33"/>
    </row>
    <row r="769906" spans="9:9">
      <c r="I769906" s="33"/>
    </row>
    <row r="769916" spans="9:9">
      <c r="I769916" s="33"/>
    </row>
    <row r="769919" spans="9:9">
      <c r="I769919" s="33"/>
    </row>
    <row r="769938" spans="9:9">
      <c r="I769938" s="33"/>
    </row>
    <row r="769948" spans="9:9">
      <c r="I769948" s="33"/>
    </row>
    <row r="769951" spans="9:9">
      <c r="I769951" s="33"/>
    </row>
    <row r="769970" spans="9:9">
      <c r="I769970" s="33"/>
    </row>
    <row r="769980" spans="9:9">
      <c r="I769980" s="33"/>
    </row>
    <row r="769983" spans="9:9">
      <c r="I769983" s="33"/>
    </row>
    <row r="770002" spans="9:9">
      <c r="I770002" s="33"/>
    </row>
    <row r="770012" spans="9:9">
      <c r="I770012" s="33"/>
    </row>
    <row r="770015" spans="9:9">
      <c r="I770015" s="33"/>
    </row>
    <row r="770034" spans="9:9">
      <c r="I770034" s="33"/>
    </row>
    <row r="770044" spans="9:9">
      <c r="I770044" s="33"/>
    </row>
    <row r="770047" spans="9:9">
      <c r="I770047" s="33"/>
    </row>
    <row r="770066" spans="9:9">
      <c r="I770066" s="33"/>
    </row>
    <row r="770076" spans="9:9">
      <c r="I770076" s="33"/>
    </row>
    <row r="770079" spans="9:9">
      <c r="I770079" s="33"/>
    </row>
    <row r="770098" spans="9:9">
      <c r="I770098" s="33"/>
    </row>
    <row r="770108" spans="9:9">
      <c r="I770108" s="33"/>
    </row>
    <row r="770111" spans="9:9">
      <c r="I770111" s="33"/>
    </row>
    <row r="770130" spans="9:9">
      <c r="I770130" s="33"/>
    </row>
    <row r="770140" spans="9:9">
      <c r="I770140" s="33"/>
    </row>
    <row r="770143" spans="9:9">
      <c r="I770143" s="33"/>
    </row>
    <row r="770162" spans="9:9">
      <c r="I770162" s="33"/>
    </row>
    <row r="770172" spans="9:9">
      <c r="I770172" s="33"/>
    </row>
    <row r="770175" spans="9:9">
      <c r="I770175" s="33"/>
    </row>
    <row r="770194" spans="9:9">
      <c r="I770194" s="33"/>
    </row>
    <row r="770204" spans="9:9">
      <c r="I770204" s="33"/>
    </row>
    <row r="770207" spans="9:9">
      <c r="I770207" s="33"/>
    </row>
    <row r="770226" spans="9:9">
      <c r="I770226" s="33"/>
    </row>
    <row r="770236" spans="9:9">
      <c r="I770236" s="33"/>
    </row>
    <row r="770239" spans="9:9">
      <c r="I770239" s="33"/>
    </row>
    <row r="770258" spans="9:9">
      <c r="I770258" s="33"/>
    </row>
    <row r="770268" spans="9:9">
      <c r="I770268" s="33"/>
    </row>
    <row r="770271" spans="9:9">
      <c r="I770271" s="33"/>
    </row>
    <row r="770290" spans="9:9">
      <c r="I770290" s="33"/>
    </row>
    <row r="770300" spans="9:9">
      <c r="I770300" s="33"/>
    </row>
    <row r="770303" spans="9:9">
      <c r="I770303" s="33"/>
    </row>
    <row r="770322" spans="9:9">
      <c r="I770322" s="33"/>
    </row>
    <row r="770332" spans="9:9">
      <c r="I770332" s="33"/>
    </row>
    <row r="770335" spans="9:9">
      <c r="I770335" s="33"/>
    </row>
    <row r="770354" spans="9:9">
      <c r="I770354" s="33"/>
    </row>
    <row r="770364" spans="9:9">
      <c r="I770364" s="33"/>
    </row>
    <row r="770367" spans="9:9">
      <c r="I770367" s="33"/>
    </row>
    <row r="770386" spans="9:9">
      <c r="I770386" s="33"/>
    </row>
    <row r="770396" spans="9:9">
      <c r="I770396" s="33"/>
    </row>
    <row r="770399" spans="9:9">
      <c r="I770399" s="33"/>
    </row>
    <row r="770418" spans="9:9">
      <c r="I770418" s="33"/>
    </row>
    <row r="770428" spans="9:9">
      <c r="I770428" s="33"/>
    </row>
    <row r="770431" spans="9:9">
      <c r="I770431" s="33"/>
    </row>
    <row r="770450" spans="9:9">
      <c r="I770450" s="33"/>
    </row>
    <row r="770460" spans="9:9">
      <c r="I770460" s="33"/>
    </row>
    <row r="770463" spans="9:9">
      <c r="I770463" s="33"/>
    </row>
    <row r="770482" spans="9:9">
      <c r="I770482" s="33"/>
    </row>
    <row r="770492" spans="9:9">
      <c r="I770492" s="33"/>
    </row>
    <row r="770495" spans="9:9">
      <c r="I770495" s="33"/>
    </row>
    <row r="770514" spans="9:9">
      <c r="I770514" s="33"/>
    </row>
    <row r="770524" spans="9:9">
      <c r="I770524" s="33"/>
    </row>
    <row r="770527" spans="9:9">
      <c r="I770527" s="33"/>
    </row>
    <row r="770546" spans="9:9">
      <c r="I770546" s="33"/>
    </row>
    <row r="770556" spans="9:9">
      <c r="I770556" s="33"/>
    </row>
    <row r="770559" spans="9:9">
      <c r="I770559" s="33"/>
    </row>
    <row r="770578" spans="9:9">
      <c r="I770578" s="33"/>
    </row>
    <row r="770588" spans="9:9">
      <c r="I770588" s="33"/>
    </row>
    <row r="770591" spans="9:9">
      <c r="I770591" s="33"/>
    </row>
    <row r="770610" spans="9:9">
      <c r="I770610" s="33"/>
    </row>
    <row r="770620" spans="9:9">
      <c r="I770620" s="33"/>
    </row>
    <row r="770623" spans="9:9">
      <c r="I770623" s="33"/>
    </row>
    <row r="770642" spans="9:9">
      <c r="I770642" s="33"/>
    </row>
    <row r="770652" spans="9:9">
      <c r="I770652" s="33"/>
    </row>
    <row r="770655" spans="9:9">
      <c r="I770655" s="33"/>
    </row>
    <row r="770674" spans="9:9">
      <c r="I770674" s="33"/>
    </row>
    <row r="770684" spans="9:9">
      <c r="I770684" s="33"/>
    </row>
    <row r="770687" spans="9:9">
      <c r="I770687" s="33"/>
    </row>
    <row r="770706" spans="9:9">
      <c r="I770706" s="33"/>
    </row>
    <row r="770716" spans="9:9">
      <c r="I770716" s="33"/>
    </row>
    <row r="770719" spans="9:9">
      <c r="I770719" s="33"/>
    </row>
    <row r="770738" spans="9:9">
      <c r="I770738" s="33"/>
    </row>
    <row r="770748" spans="9:9">
      <c r="I770748" s="33"/>
    </row>
    <row r="770751" spans="9:9">
      <c r="I770751" s="33"/>
    </row>
    <row r="770770" spans="9:9">
      <c r="I770770" s="33"/>
    </row>
    <row r="770780" spans="9:9">
      <c r="I770780" s="33"/>
    </row>
    <row r="770783" spans="9:9">
      <c r="I770783" s="33"/>
    </row>
    <row r="770802" spans="9:9">
      <c r="I770802" s="33"/>
    </row>
    <row r="770812" spans="9:9">
      <c r="I770812" s="33"/>
    </row>
    <row r="770815" spans="9:9">
      <c r="I770815" s="33"/>
    </row>
    <row r="770834" spans="9:9">
      <c r="I770834" s="33"/>
    </row>
    <row r="770844" spans="9:9">
      <c r="I770844" s="33"/>
    </row>
    <row r="770847" spans="9:9">
      <c r="I770847" s="33"/>
    </row>
    <row r="770866" spans="9:9">
      <c r="I770866" s="33"/>
    </row>
    <row r="770876" spans="9:9">
      <c r="I770876" s="33"/>
    </row>
    <row r="770879" spans="9:9">
      <c r="I770879" s="33"/>
    </row>
    <row r="770898" spans="9:9">
      <c r="I770898" s="33"/>
    </row>
    <row r="770908" spans="9:9">
      <c r="I770908" s="33"/>
    </row>
    <row r="770911" spans="9:9">
      <c r="I770911" s="33"/>
    </row>
    <row r="770930" spans="9:9">
      <c r="I770930" s="33"/>
    </row>
    <row r="770940" spans="9:9">
      <c r="I770940" s="33"/>
    </row>
    <row r="770943" spans="9:9">
      <c r="I770943" s="33"/>
    </row>
    <row r="770962" spans="9:9">
      <c r="I770962" s="33"/>
    </row>
    <row r="770972" spans="9:9">
      <c r="I770972" s="33"/>
    </row>
    <row r="770975" spans="9:9">
      <c r="I770975" s="33"/>
    </row>
    <row r="770994" spans="9:9">
      <c r="I770994" s="33"/>
    </row>
    <row r="771004" spans="9:9">
      <c r="I771004" s="33"/>
    </row>
    <row r="771007" spans="9:9">
      <c r="I771007" s="33"/>
    </row>
    <row r="771026" spans="9:9">
      <c r="I771026" s="33"/>
    </row>
    <row r="771036" spans="9:9">
      <c r="I771036" s="33"/>
    </row>
    <row r="771039" spans="9:9">
      <c r="I771039" s="33"/>
    </row>
    <row r="771058" spans="9:9">
      <c r="I771058" s="33"/>
    </row>
    <row r="771068" spans="9:9">
      <c r="I771068" s="33"/>
    </row>
    <row r="771071" spans="9:9">
      <c r="I771071" s="33"/>
    </row>
    <row r="771090" spans="9:9">
      <c r="I771090" s="33"/>
    </row>
    <row r="771100" spans="9:9">
      <c r="I771100" s="33"/>
    </row>
    <row r="771103" spans="9:9">
      <c r="I771103" s="33"/>
    </row>
    <row r="771122" spans="9:9">
      <c r="I771122" s="33"/>
    </row>
    <row r="771132" spans="9:9">
      <c r="I771132" s="33"/>
    </row>
    <row r="771135" spans="9:9">
      <c r="I771135" s="33"/>
    </row>
    <row r="771154" spans="9:9">
      <c r="I771154" s="33"/>
    </row>
    <row r="771164" spans="9:9">
      <c r="I771164" s="33"/>
    </row>
    <row r="771167" spans="9:9">
      <c r="I771167" s="33"/>
    </row>
    <row r="771186" spans="9:9">
      <c r="I771186" s="33"/>
    </row>
    <row r="771196" spans="9:9">
      <c r="I771196" s="33"/>
    </row>
    <row r="771199" spans="9:9">
      <c r="I771199" s="33"/>
    </row>
    <row r="771218" spans="9:9">
      <c r="I771218" s="33"/>
    </row>
    <row r="771228" spans="9:9">
      <c r="I771228" s="33"/>
    </row>
    <row r="771231" spans="9:9">
      <c r="I771231" s="33"/>
    </row>
    <row r="771250" spans="9:9">
      <c r="I771250" s="33"/>
    </row>
    <row r="771260" spans="9:9">
      <c r="I771260" s="33"/>
    </row>
    <row r="771263" spans="9:9">
      <c r="I771263" s="33"/>
    </row>
    <row r="771282" spans="9:9">
      <c r="I771282" s="33"/>
    </row>
    <row r="771292" spans="9:9">
      <c r="I771292" s="33"/>
    </row>
    <row r="771295" spans="9:9">
      <c r="I771295" s="33"/>
    </row>
    <row r="771314" spans="9:9">
      <c r="I771314" s="33"/>
    </row>
    <row r="771324" spans="9:9">
      <c r="I771324" s="33"/>
    </row>
    <row r="771327" spans="9:9">
      <c r="I771327" s="33"/>
    </row>
    <row r="771346" spans="9:9">
      <c r="I771346" s="33"/>
    </row>
    <row r="771356" spans="9:9">
      <c r="I771356" s="33"/>
    </row>
    <row r="771359" spans="9:9">
      <c r="I771359" s="33"/>
    </row>
    <row r="771378" spans="9:9">
      <c r="I771378" s="33"/>
    </row>
    <row r="771388" spans="9:9">
      <c r="I771388" s="33"/>
    </row>
    <row r="771391" spans="9:9">
      <c r="I771391" s="33"/>
    </row>
    <row r="771410" spans="9:9">
      <c r="I771410" s="33"/>
    </row>
    <row r="771420" spans="9:9">
      <c r="I771420" s="33"/>
    </row>
    <row r="771423" spans="9:9">
      <c r="I771423" s="33"/>
    </row>
    <row r="771442" spans="9:9">
      <c r="I771442" s="33"/>
    </row>
    <row r="771452" spans="9:9">
      <c r="I771452" s="33"/>
    </row>
    <row r="771455" spans="9:9">
      <c r="I771455" s="33"/>
    </row>
    <row r="771474" spans="9:9">
      <c r="I771474" s="33"/>
    </row>
    <row r="771484" spans="9:9">
      <c r="I771484" s="33"/>
    </row>
    <row r="771487" spans="9:9">
      <c r="I771487" s="33"/>
    </row>
    <row r="771506" spans="9:9">
      <c r="I771506" s="33"/>
    </row>
    <row r="771516" spans="9:9">
      <c r="I771516" s="33"/>
    </row>
    <row r="771519" spans="9:9">
      <c r="I771519" s="33"/>
    </row>
    <row r="771538" spans="9:9">
      <c r="I771538" s="33"/>
    </row>
    <row r="771548" spans="9:9">
      <c r="I771548" s="33"/>
    </row>
    <row r="771551" spans="9:9">
      <c r="I771551" s="33"/>
    </row>
    <row r="771570" spans="9:9">
      <c r="I771570" s="33"/>
    </row>
    <row r="771580" spans="9:9">
      <c r="I771580" s="33"/>
    </row>
    <row r="771583" spans="9:9">
      <c r="I771583" s="33"/>
    </row>
    <row r="771602" spans="9:9">
      <c r="I771602" s="33"/>
    </row>
    <row r="771612" spans="9:9">
      <c r="I771612" s="33"/>
    </row>
    <row r="771615" spans="9:9">
      <c r="I771615" s="33"/>
    </row>
    <row r="771634" spans="9:9">
      <c r="I771634" s="33"/>
    </row>
    <row r="771644" spans="9:9">
      <c r="I771644" s="33"/>
    </row>
    <row r="771647" spans="9:9">
      <c r="I771647" s="33"/>
    </row>
    <row r="771666" spans="9:9">
      <c r="I771666" s="33"/>
    </row>
    <row r="771676" spans="9:9">
      <c r="I771676" s="33"/>
    </row>
    <row r="771679" spans="9:9">
      <c r="I771679" s="33"/>
    </row>
    <row r="771698" spans="9:9">
      <c r="I771698" s="33"/>
    </row>
    <row r="771708" spans="9:9">
      <c r="I771708" s="33"/>
    </row>
    <row r="771711" spans="9:9">
      <c r="I771711" s="33"/>
    </row>
    <row r="771730" spans="9:9">
      <c r="I771730" s="33"/>
    </row>
    <row r="771740" spans="9:9">
      <c r="I771740" s="33"/>
    </row>
    <row r="771743" spans="9:9">
      <c r="I771743" s="33"/>
    </row>
    <row r="771762" spans="9:9">
      <c r="I771762" s="33"/>
    </row>
    <row r="771772" spans="9:9">
      <c r="I771772" s="33"/>
    </row>
    <row r="771775" spans="9:9">
      <c r="I771775" s="33"/>
    </row>
    <row r="771794" spans="9:9">
      <c r="I771794" s="33"/>
    </row>
    <row r="771804" spans="9:9">
      <c r="I771804" s="33"/>
    </row>
    <row r="771807" spans="9:9">
      <c r="I771807" s="33"/>
    </row>
    <row r="771826" spans="9:9">
      <c r="I771826" s="33"/>
    </row>
    <row r="771836" spans="9:9">
      <c r="I771836" s="33"/>
    </row>
    <row r="771839" spans="9:9">
      <c r="I771839" s="33"/>
    </row>
    <row r="771858" spans="9:9">
      <c r="I771858" s="33"/>
    </row>
    <row r="771868" spans="9:9">
      <c r="I771868" s="33"/>
    </row>
    <row r="771871" spans="9:9">
      <c r="I771871" s="33"/>
    </row>
    <row r="771890" spans="9:9">
      <c r="I771890" s="33"/>
    </row>
    <row r="771900" spans="9:9">
      <c r="I771900" s="33"/>
    </row>
    <row r="771903" spans="9:9">
      <c r="I771903" s="33"/>
    </row>
    <row r="771922" spans="9:9">
      <c r="I771922" s="33"/>
    </row>
    <row r="771932" spans="9:9">
      <c r="I771932" s="33"/>
    </row>
    <row r="771935" spans="9:9">
      <c r="I771935" s="33"/>
    </row>
    <row r="771954" spans="9:9">
      <c r="I771954" s="33"/>
    </row>
    <row r="771964" spans="9:9">
      <c r="I771964" s="33"/>
    </row>
    <row r="771967" spans="9:9">
      <c r="I771967" s="33"/>
    </row>
    <row r="771986" spans="9:9">
      <c r="I771986" s="33"/>
    </row>
    <row r="771996" spans="9:9">
      <c r="I771996" s="33"/>
    </row>
    <row r="771999" spans="9:9">
      <c r="I771999" s="33"/>
    </row>
    <row r="772018" spans="9:9">
      <c r="I772018" s="33"/>
    </row>
    <row r="772028" spans="9:9">
      <c r="I772028" s="33"/>
    </row>
    <row r="772031" spans="9:9">
      <c r="I772031" s="33"/>
    </row>
    <row r="772050" spans="9:9">
      <c r="I772050" s="33"/>
    </row>
    <row r="772060" spans="9:9">
      <c r="I772060" s="33"/>
    </row>
    <row r="772063" spans="9:9">
      <c r="I772063" s="33"/>
    </row>
    <row r="772082" spans="9:9">
      <c r="I772082" s="33"/>
    </row>
    <row r="772092" spans="9:9">
      <c r="I772092" s="33"/>
    </row>
    <row r="772095" spans="9:9">
      <c r="I772095" s="33"/>
    </row>
    <row r="772114" spans="9:9">
      <c r="I772114" s="33"/>
    </row>
    <row r="772124" spans="9:9">
      <c r="I772124" s="33"/>
    </row>
    <row r="772127" spans="9:9">
      <c r="I772127" s="33"/>
    </row>
    <row r="772146" spans="9:9">
      <c r="I772146" s="33"/>
    </row>
    <row r="772156" spans="9:9">
      <c r="I772156" s="33"/>
    </row>
    <row r="772159" spans="9:9">
      <c r="I772159" s="33"/>
    </row>
    <row r="772178" spans="9:9">
      <c r="I772178" s="33"/>
    </row>
    <row r="772188" spans="9:9">
      <c r="I772188" s="33"/>
    </row>
    <row r="772191" spans="9:9">
      <c r="I772191" s="33"/>
    </row>
    <row r="772210" spans="9:9">
      <c r="I772210" s="33"/>
    </row>
    <row r="772220" spans="9:9">
      <c r="I772220" s="33"/>
    </row>
    <row r="772223" spans="9:9">
      <c r="I772223" s="33"/>
    </row>
    <row r="772242" spans="9:9">
      <c r="I772242" s="33"/>
    </row>
    <row r="772252" spans="9:9">
      <c r="I772252" s="33"/>
    </row>
    <row r="772255" spans="9:9">
      <c r="I772255" s="33"/>
    </row>
    <row r="772274" spans="9:9">
      <c r="I772274" s="33"/>
    </row>
    <row r="772284" spans="9:9">
      <c r="I772284" s="33"/>
    </row>
    <row r="772287" spans="9:9">
      <c r="I772287" s="33"/>
    </row>
    <row r="772306" spans="9:9">
      <c r="I772306" s="33"/>
    </row>
    <row r="772316" spans="9:9">
      <c r="I772316" s="33"/>
    </row>
    <row r="772319" spans="9:9">
      <c r="I772319" s="33"/>
    </row>
    <row r="772338" spans="9:9">
      <c r="I772338" s="33"/>
    </row>
    <row r="772348" spans="9:9">
      <c r="I772348" s="33"/>
    </row>
    <row r="772351" spans="9:9">
      <c r="I772351" s="33"/>
    </row>
    <row r="772370" spans="9:9">
      <c r="I772370" s="33"/>
    </row>
    <row r="772380" spans="9:9">
      <c r="I772380" s="33"/>
    </row>
    <row r="772383" spans="9:9">
      <c r="I772383" s="33"/>
    </row>
    <row r="772402" spans="9:9">
      <c r="I772402" s="33"/>
    </row>
    <row r="772412" spans="9:9">
      <c r="I772412" s="33"/>
    </row>
    <row r="772415" spans="9:9">
      <c r="I772415" s="33"/>
    </row>
    <row r="772434" spans="9:9">
      <c r="I772434" s="33"/>
    </row>
    <row r="772444" spans="9:9">
      <c r="I772444" s="33"/>
    </row>
    <row r="772447" spans="9:9">
      <c r="I772447" s="33"/>
    </row>
    <row r="772466" spans="9:9">
      <c r="I772466" s="33"/>
    </row>
    <row r="772476" spans="9:9">
      <c r="I772476" s="33"/>
    </row>
    <row r="772479" spans="9:9">
      <c r="I772479" s="33"/>
    </row>
    <row r="772498" spans="9:9">
      <c r="I772498" s="33"/>
    </row>
    <row r="772508" spans="9:9">
      <c r="I772508" s="33"/>
    </row>
    <row r="772511" spans="9:9">
      <c r="I772511" s="33"/>
    </row>
    <row r="772530" spans="9:9">
      <c r="I772530" s="33"/>
    </row>
    <row r="772540" spans="9:9">
      <c r="I772540" s="33"/>
    </row>
    <row r="772543" spans="9:9">
      <c r="I772543" s="33"/>
    </row>
    <row r="772562" spans="9:9">
      <c r="I772562" s="33"/>
    </row>
    <row r="772572" spans="9:9">
      <c r="I772572" s="33"/>
    </row>
    <row r="772575" spans="9:9">
      <c r="I772575" s="33"/>
    </row>
    <row r="772594" spans="9:9">
      <c r="I772594" s="33"/>
    </row>
    <row r="772604" spans="9:9">
      <c r="I772604" s="33"/>
    </row>
    <row r="772607" spans="9:9">
      <c r="I772607" s="33"/>
    </row>
    <row r="772626" spans="9:9">
      <c r="I772626" s="33"/>
    </row>
    <row r="772636" spans="9:9">
      <c r="I772636" s="33"/>
    </row>
    <row r="772639" spans="9:9">
      <c r="I772639" s="33"/>
    </row>
    <row r="772658" spans="9:9">
      <c r="I772658" s="33"/>
    </row>
    <row r="772668" spans="9:9">
      <c r="I772668" s="33"/>
    </row>
    <row r="772671" spans="9:9">
      <c r="I772671" s="33"/>
    </row>
    <row r="772690" spans="9:9">
      <c r="I772690" s="33"/>
    </row>
    <row r="772700" spans="9:9">
      <c r="I772700" s="33"/>
    </row>
    <row r="772703" spans="9:9">
      <c r="I772703" s="33"/>
    </row>
    <row r="772722" spans="9:9">
      <c r="I772722" s="33"/>
    </row>
    <row r="772732" spans="9:9">
      <c r="I772732" s="33"/>
    </row>
    <row r="772735" spans="9:9">
      <c r="I772735" s="33"/>
    </row>
    <row r="772754" spans="9:9">
      <c r="I772754" s="33"/>
    </row>
    <row r="772764" spans="9:9">
      <c r="I772764" s="33"/>
    </row>
    <row r="772767" spans="9:9">
      <c r="I772767" s="33"/>
    </row>
    <row r="772786" spans="9:9">
      <c r="I772786" s="33"/>
    </row>
    <row r="772796" spans="9:9">
      <c r="I772796" s="33"/>
    </row>
    <row r="772799" spans="9:9">
      <c r="I772799" s="33"/>
    </row>
    <row r="772818" spans="9:9">
      <c r="I772818" s="33"/>
    </row>
    <row r="772828" spans="9:9">
      <c r="I772828" s="33"/>
    </row>
    <row r="772831" spans="9:9">
      <c r="I772831" s="33"/>
    </row>
    <row r="772850" spans="9:9">
      <c r="I772850" s="33"/>
    </row>
    <row r="772860" spans="9:9">
      <c r="I772860" s="33"/>
    </row>
    <row r="772863" spans="9:9">
      <c r="I772863" s="33"/>
    </row>
    <row r="772882" spans="9:9">
      <c r="I772882" s="33"/>
    </row>
    <row r="772892" spans="9:9">
      <c r="I772892" s="33"/>
    </row>
    <row r="772895" spans="9:9">
      <c r="I772895" s="33"/>
    </row>
    <row r="772914" spans="9:9">
      <c r="I772914" s="33"/>
    </row>
    <row r="772924" spans="9:9">
      <c r="I772924" s="33"/>
    </row>
    <row r="772927" spans="9:9">
      <c r="I772927" s="33"/>
    </row>
    <row r="772946" spans="9:9">
      <c r="I772946" s="33"/>
    </row>
    <row r="772956" spans="9:9">
      <c r="I772956" s="33"/>
    </row>
    <row r="772959" spans="9:9">
      <c r="I772959" s="33"/>
    </row>
    <row r="772978" spans="9:9">
      <c r="I772978" s="33"/>
    </row>
    <row r="772988" spans="9:9">
      <c r="I772988" s="33"/>
    </row>
    <row r="772991" spans="9:9">
      <c r="I772991" s="33"/>
    </row>
    <row r="773010" spans="9:9">
      <c r="I773010" s="33"/>
    </row>
    <row r="773020" spans="9:9">
      <c r="I773020" s="33"/>
    </row>
    <row r="773023" spans="9:9">
      <c r="I773023" s="33"/>
    </row>
    <row r="773042" spans="9:9">
      <c r="I773042" s="33"/>
    </row>
    <row r="773052" spans="9:9">
      <c r="I773052" s="33"/>
    </row>
    <row r="773055" spans="9:9">
      <c r="I773055" s="33"/>
    </row>
    <row r="773074" spans="9:9">
      <c r="I773074" s="33"/>
    </row>
    <row r="773084" spans="9:9">
      <c r="I773084" s="33"/>
    </row>
    <row r="773087" spans="9:9">
      <c r="I773087" s="33"/>
    </row>
    <row r="773106" spans="9:9">
      <c r="I773106" s="33"/>
    </row>
    <row r="773116" spans="9:9">
      <c r="I773116" s="33"/>
    </row>
    <row r="773119" spans="9:9">
      <c r="I773119" s="33"/>
    </row>
    <row r="773138" spans="9:9">
      <c r="I773138" s="33"/>
    </row>
    <row r="773148" spans="9:9">
      <c r="I773148" s="33"/>
    </row>
    <row r="773151" spans="9:9">
      <c r="I773151" s="33"/>
    </row>
    <row r="773170" spans="9:9">
      <c r="I773170" s="33"/>
    </row>
    <row r="773180" spans="9:9">
      <c r="I773180" s="33"/>
    </row>
    <row r="773183" spans="9:9">
      <c r="I773183" s="33"/>
    </row>
    <row r="773202" spans="9:9">
      <c r="I773202" s="33"/>
    </row>
    <row r="773212" spans="9:9">
      <c r="I773212" s="33"/>
    </row>
    <row r="773215" spans="9:9">
      <c r="I773215" s="33"/>
    </row>
    <row r="773234" spans="9:9">
      <c r="I773234" s="33"/>
    </row>
    <row r="773244" spans="9:9">
      <c r="I773244" s="33"/>
    </row>
    <row r="773247" spans="9:9">
      <c r="I773247" s="33"/>
    </row>
    <row r="773266" spans="9:9">
      <c r="I773266" s="33"/>
    </row>
    <row r="773276" spans="9:9">
      <c r="I773276" s="33"/>
    </row>
    <row r="773279" spans="9:9">
      <c r="I773279" s="33"/>
    </row>
    <row r="773298" spans="9:9">
      <c r="I773298" s="33"/>
    </row>
    <row r="773308" spans="9:9">
      <c r="I773308" s="33"/>
    </row>
    <row r="773311" spans="9:9">
      <c r="I773311" s="33"/>
    </row>
    <row r="773330" spans="9:9">
      <c r="I773330" s="33"/>
    </row>
    <row r="773340" spans="9:9">
      <c r="I773340" s="33"/>
    </row>
    <row r="773343" spans="9:9">
      <c r="I773343" s="33"/>
    </row>
    <row r="773362" spans="9:9">
      <c r="I773362" s="33"/>
    </row>
    <row r="773372" spans="9:9">
      <c r="I773372" s="33"/>
    </row>
    <row r="773375" spans="9:9">
      <c r="I773375" s="33"/>
    </row>
    <row r="773394" spans="9:9">
      <c r="I773394" s="33"/>
    </row>
    <row r="773404" spans="9:9">
      <c r="I773404" s="33"/>
    </row>
    <row r="773407" spans="9:9">
      <c r="I773407" s="33"/>
    </row>
    <row r="773426" spans="9:9">
      <c r="I773426" s="33"/>
    </row>
    <row r="773436" spans="9:9">
      <c r="I773436" s="33"/>
    </row>
    <row r="773439" spans="9:9">
      <c r="I773439" s="33"/>
    </row>
    <row r="773458" spans="9:9">
      <c r="I773458" s="33"/>
    </row>
    <row r="773468" spans="9:9">
      <c r="I773468" s="33"/>
    </row>
    <row r="773471" spans="9:9">
      <c r="I773471" s="33"/>
    </row>
    <row r="773490" spans="9:9">
      <c r="I773490" s="33"/>
    </row>
    <row r="773500" spans="9:9">
      <c r="I773500" s="33"/>
    </row>
    <row r="773503" spans="9:9">
      <c r="I773503" s="33"/>
    </row>
    <row r="773522" spans="9:9">
      <c r="I773522" s="33"/>
    </row>
    <row r="773532" spans="9:9">
      <c r="I773532" s="33"/>
    </row>
    <row r="773535" spans="9:9">
      <c r="I773535" s="33"/>
    </row>
    <row r="773554" spans="9:9">
      <c r="I773554" s="33"/>
    </row>
    <row r="773564" spans="9:9">
      <c r="I773564" s="33"/>
    </row>
    <row r="773567" spans="9:9">
      <c r="I773567" s="33"/>
    </row>
    <row r="773586" spans="9:9">
      <c r="I773586" s="33"/>
    </row>
    <row r="773596" spans="9:9">
      <c r="I773596" s="33"/>
    </row>
    <row r="773599" spans="9:9">
      <c r="I773599" s="33"/>
    </row>
    <row r="773618" spans="9:9">
      <c r="I773618" s="33"/>
    </row>
    <row r="773628" spans="9:9">
      <c r="I773628" s="33"/>
    </row>
    <row r="773631" spans="9:9">
      <c r="I773631" s="33"/>
    </row>
    <row r="773650" spans="9:9">
      <c r="I773650" s="33"/>
    </row>
    <row r="773660" spans="9:9">
      <c r="I773660" s="33"/>
    </row>
    <row r="773663" spans="9:9">
      <c r="I773663" s="33"/>
    </row>
    <row r="773682" spans="9:9">
      <c r="I773682" s="33"/>
    </row>
    <row r="773692" spans="9:9">
      <c r="I773692" s="33"/>
    </row>
    <row r="773695" spans="9:9">
      <c r="I773695" s="33"/>
    </row>
    <row r="773714" spans="9:9">
      <c r="I773714" s="33"/>
    </row>
    <row r="773724" spans="9:9">
      <c r="I773724" s="33"/>
    </row>
    <row r="773727" spans="9:9">
      <c r="I773727" s="33"/>
    </row>
    <row r="773746" spans="9:9">
      <c r="I773746" s="33"/>
    </row>
    <row r="773756" spans="9:9">
      <c r="I773756" s="33"/>
    </row>
    <row r="773759" spans="9:9">
      <c r="I773759" s="33"/>
    </row>
    <row r="773778" spans="9:9">
      <c r="I773778" s="33"/>
    </row>
    <row r="773788" spans="9:9">
      <c r="I773788" s="33"/>
    </row>
    <row r="773791" spans="9:9">
      <c r="I773791" s="33"/>
    </row>
    <row r="773810" spans="9:9">
      <c r="I773810" s="33"/>
    </row>
    <row r="773820" spans="9:9">
      <c r="I773820" s="33"/>
    </row>
    <row r="773823" spans="9:9">
      <c r="I773823" s="33"/>
    </row>
    <row r="773842" spans="9:9">
      <c r="I773842" s="33"/>
    </row>
    <row r="773852" spans="9:9">
      <c r="I773852" s="33"/>
    </row>
    <row r="773855" spans="9:9">
      <c r="I773855" s="33"/>
    </row>
    <row r="773874" spans="9:9">
      <c r="I773874" s="33"/>
    </row>
    <row r="773884" spans="9:9">
      <c r="I773884" s="33"/>
    </row>
    <row r="773887" spans="9:9">
      <c r="I773887" s="33"/>
    </row>
    <row r="773906" spans="9:9">
      <c r="I773906" s="33"/>
    </row>
    <row r="773916" spans="9:9">
      <c r="I773916" s="33"/>
    </row>
    <row r="773919" spans="9:9">
      <c r="I773919" s="33"/>
    </row>
    <row r="773938" spans="9:9">
      <c r="I773938" s="33"/>
    </row>
    <row r="773948" spans="9:9">
      <c r="I773948" s="33"/>
    </row>
    <row r="773951" spans="9:9">
      <c r="I773951" s="33"/>
    </row>
    <row r="773970" spans="9:9">
      <c r="I773970" s="33"/>
    </row>
    <row r="773980" spans="9:9">
      <c r="I773980" s="33"/>
    </row>
    <row r="773983" spans="9:9">
      <c r="I773983" s="33"/>
    </row>
    <row r="774002" spans="9:9">
      <c r="I774002" s="33"/>
    </row>
    <row r="774012" spans="9:9">
      <c r="I774012" s="33"/>
    </row>
    <row r="774015" spans="9:9">
      <c r="I774015" s="33"/>
    </row>
    <row r="774034" spans="9:9">
      <c r="I774034" s="33"/>
    </row>
    <row r="774044" spans="9:9">
      <c r="I774044" s="33"/>
    </row>
    <row r="774047" spans="9:9">
      <c r="I774047" s="33"/>
    </row>
    <row r="774066" spans="9:9">
      <c r="I774066" s="33"/>
    </row>
    <row r="774076" spans="9:9">
      <c r="I774076" s="33"/>
    </row>
    <row r="774079" spans="9:9">
      <c r="I774079" s="33"/>
    </row>
    <row r="774098" spans="9:9">
      <c r="I774098" s="33"/>
    </row>
    <row r="774108" spans="9:9">
      <c r="I774108" s="33"/>
    </row>
    <row r="774111" spans="9:9">
      <c r="I774111" s="33"/>
    </row>
    <row r="774130" spans="9:9">
      <c r="I774130" s="33"/>
    </row>
    <row r="774140" spans="9:9">
      <c r="I774140" s="33"/>
    </row>
    <row r="774143" spans="9:9">
      <c r="I774143" s="33"/>
    </row>
    <row r="774162" spans="9:9">
      <c r="I774162" s="33"/>
    </row>
    <row r="774172" spans="9:9">
      <c r="I774172" s="33"/>
    </row>
    <row r="774175" spans="9:9">
      <c r="I774175" s="33"/>
    </row>
    <row r="774194" spans="9:9">
      <c r="I774194" s="33"/>
    </row>
    <row r="774204" spans="9:9">
      <c r="I774204" s="33"/>
    </row>
    <row r="774207" spans="9:9">
      <c r="I774207" s="33"/>
    </row>
    <row r="774226" spans="9:9">
      <c r="I774226" s="33"/>
    </row>
    <row r="774236" spans="9:9">
      <c r="I774236" s="33"/>
    </row>
    <row r="774239" spans="9:9">
      <c r="I774239" s="33"/>
    </row>
    <row r="774258" spans="9:9">
      <c r="I774258" s="33"/>
    </row>
    <row r="774268" spans="9:9">
      <c r="I774268" s="33"/>
    </row>
    <row r="774271" spans="9:9">
      <c r="I774271" s="33"/>
    </row>
    <row r="774290" spans="9:9">
      <c r="I774290" s="33"/>
    </row>
    <row r="774300" spans="9:9">
      <c r="I774300" s="33"/>
    </row>
    <row r="774303" spans="9:9">
      <c r="I774303" s="33"/>
    </row>
    <row r="774322" spans="9:9">
      <c r="I774322" s="33"/>
    </row>
    <row r="774332" spans="9:9">
      <c r="I774332" s="33"/>
    </row>
    <row r="774335" spans="9:9">
      <c r="I774335" s="33"/>
    </row>
    <row r="774354" spans="9:9">
      <c r="I774354" s="33"/>
    </row>
    <row r="774364" spans="9:9">
      <c r="I774364" s="33"/>
    </row>
    <row r="774367" spans="9:9">
      <c r="I774367" s="33"/>
    </row>
    <row r="774386" spans="9:9">
      <c r="I774386" s="33"/>
    </row>
    <row r="774396" spans="9:9">
      <c r="I774396" s="33"/>
    </row>
    <row r="774399" spans="9:9">
      <c r="I774399" s="33"/>
    </row>
    <row r="774418" spans="9:9">
      <c r="I774418" s="33"/>
    </row>
    <row r="774428" spans="9:9">
      <c r="I774428" s="33"/>
    </row>
    <row r="774431" spans="9:9">
      <c r="I774431" s="33"/>
    </row>
    <row r="774450" spans="9:9">
      <c r="I774450" s="33"/>
    </row>
    <row r="774460" spans="9:9">
      <c r="I774460" s="33"/>
    </row>
    <row r="774463" spans="9:9">
      <c r="I774463" s="33"/>
    </row>
    <row r="774482" spans="9:9">
      <c r="I774482" s="33"/>
    </row>
    <row r="774492" spans="9:9">
      <c r="I774492" s="33"/>
    </row>
    <row r="774495" spans="9:9">
      <c r="I774495" s="33"/>
    </row>
    <row r="774514" spans="9:9">
      <c r="I774514" s="33"/>
    </row>
    <row r="774524" spans="9:9">
      <c r="I774524" s="33"/>
    </row>
    <row r="774527" spans="9:9">
      <c r="I774527" s="33"/>
    </row>
    <row r="774546" spans="9:9">
      <c r="I774546" s="33"/>
    </row>
    <row r="774556" spans="9:9">
      <c r="I774556" s="33"/>
    </row>
    <row r="774559" spans="9:9">
      <c r="I774559" s="33"/>
    </row>
    <row r="774578" spans="9:9">
      <c r="I774578" s="33"/>
    </row>
    <row r="774588" spans="9:9">
      <c r="I774588" s="33"/>
    </row>
    <row r="774591" spans="9:9">
      <c r="I774591" s="33"/>
    </row>
    <row r="774610" spans="9:9">
      <c r="I774610" s="33"/>
    </row>
    <row r="774620" spans="9:9">
      <c r="I774620" s="33"/>
    </row>
    <row r="774623" spans="9:9">
      <c r="I774623" s="33"/>
    </row>
    <row r="774642" spans="9:9">
      <c r="I774642" s="33"/>
    </row>
    <row r="774652" spans="9:9">
      <c r="I774652" s="33"/>
    </row>
    <row r="774655" spans="9:9">
      <c r="I774655" s="33"/>
    </row>
    <row r="774674" spans="9:9">
      <c r="I774674" s="33"/>
    </row>
    <row r="774684" spans="9:9">
      <c r="I774684" s="33"/>
    </row>
    <row r="774687" spans="9:9">
      <c r="I774687" s="33"/>
    </row>
    <row r="774706" spans="9:9">
      <c r="I774706" s="33"/>
    </row>
    <row r="774716" spans="9:9">
      <c r="I774716" s="33"/>
    </row>
    <row r="774719" spans="9:9">
      <c r="I774719" s="33"/>
    </row>
    <row r="774738" spans="9:9">
      <c r="I774738" s="33"/>
    </row>
    <row r="774748" spans="9:9">
      <c r="I774748" s="33"/>
    </row>
    <row r="774751" spans="9:9">
      <c r="I774751" s="33"/>
    </row>
    <row r="774770" spans="9:9">
      <c r="I774770" s="33"/>
    </row>
    <row r="774780" spans="9:9">
      <c r="I774780" s="33"/>
    </row>
    <row r="774783" spans="9:9">
      <c r="I774783" s="33"/>
    </row>
    <row r="774802" spans="9:9">
      <c r="I774802" s="33"/>
    </row>
    <row r="774812" spans="9:9">
      <c r="I774812" s="33"/>
    </row>
    <row r="774815" spans="9:9">
      <c r="I774815" s="33"/>
    </row>
    <row r="774834" spans="9:9">
      <c r="I774834" s="33"/>
    </row>
    <row r="774844" spans="9:9">
      <c r="I774844" s="33"/>
    </row>
    <row r="774847" spans="9:9">
      <c r="I774847" s="33"/>
    </row>
    <row r="774866" spans="9:9">
      <c r="I774866" s="33"/>
    </row>
    <row r="774876" spans="9:9">
      <c r="I774876" s="33"/>
    </row>
    <row r="774879" spans="9:9">
      <c r="I774879" s="33"/>
    </row>
    <row r="774898" spans="9:9">
      <c r="I774898" s="33"/>
    </row>
    <row r="774908" spans="9:9">
      <c r="I774908" s="33"/>
    </row>
    <row r="774911" spans="9:9">
      <c r="I774911" s="33"/>
    </row>
    <row r="774930" spans="9:9">
      <c r="I774930" s="33"/>
    </row>
    <row r="774940" spans="9:9">
      <c r="I774940" s="33"/>
    </row>
    <row r="774943" spans="9:9">
      <c r="I774943" s="33"/>
    </row>
    <row r="774962" spans="9:9">
      <c r="I774962" s="33"/>
    </row>
    <row r="774972" spans="9:9">
      <c r="I774972" s="33"/>
    </row>
    <row r="774975" spans="9:9">
      <c r="I774975" s="33"/>
    </row>
    <row r="774994" spans="9:9">
      <c r="I774994" s="33"/>
    </row>
    <row r="775004" spans="9:9">
      <c r="I775004" s="33"/>
    </row>
    <row r="775007" spans="9:9">
      <c r="I775007" s="33"/>
    </row>
    <row r="775026" spans="9:9">
      <c r="I775026" s="33"/>
    </row>
    <row r="775036" spans="9:9">
      <c r="I775036" s="33"/>
    </row>
    <row r="775039" spans="9:9">
      <c r="I775039" s="33"/>
    </row>
    <row r="775058" spans="9:9">
      <c r="I775058" s="33"/>
    </row>
    <row r="775068" spans="9:9">
      <c r="I775068" s="33"/>
    </row>
    <row r="775071" spans="9:9">
      <c r="I775071" s="33"/>
    </row>
    <row r="775090" spans="9:9">
      <c r="I775090" s="33"/>
    </row>
    <row r="775100" spans="9:9">
      <c r="I775100" s="33"/>
    </row>
    <row r="775103" spans="9:9">
      <c r="I775103" s="33"/>
    </row>
    <row r="775122" spans="9:9">
      <c r="I775122" s="33"/>
    </row>
    <row r="775132" spans="9:9">
      <c r="I775132" s="33"/>
    </row>
    <row r="775135" spans="9:9">
      <c r="I775135" s="33"/>
    </row>
    <row r="775154" spans="9:9">
      <c r="I775154" s="33"/>
    </row>
    <row r="775164" spans="9:9">
      <c r="I775164" s="33"/>
    </row>
    <row r="775167" spans="9:9">
      <c r="I775167" s="33"/>
    </row>
    <row r="775186" spans="9:9">
      <c r="I775186" s="33"/>
    </row>
    <row r="775196" spans="9:9">
      <c r="I775196" s="33"/>
    </row>
    <row r="775199" spans="9:9">
      <c r="I775199" s="33"/>
    </row>
    <row r="775218" spans="9:9">
      <c r="I775218" s="33"/>
    </row>
    <row r="775228" spans="9:9">
      <c r="I775228" s="33"/>
    </row>
    <row r="775231" spans="9:9">
      <c r="I775231" s="33"/>
    </row>
    <row r="775250" spans="9:9">
      <c r="I775250" s="33"/>
    </row>
    <row r="775260" spans="9:9">
      <c r="I775260" s="33"/>
    </row>
    <row r="775263" spans="9:9">
      <c r="I775263" s="33"/>
    </row>
    <row r="775282" spans="9:9">
      <c r="I775282" s="33"/>
    </row>
    <row r="775292" spans="9:9">
      <c r="I775292" s="33"/>
    </row>
    <row r="775295" spans="9:9">
      <c r="I775295" s="33"/>
    </row>
    <row r="775314" spans="9:9">
      <c r="I775314" s="33"/>
    </row>
    <row r="775324" spans="9:9">
      <c r="I775324" s="33"/>
    </row>
    <row r="775327" spans="9:9">
      <c r="I775327" s="33"/>
    </row>
    <row r="775346" spans="9:9">
      <c r="I775346" s="33"/>
    </row>
    <row r="775356" spans="9:9">
      <c r="I775356" s="33"/>
    </row>
    <row r="775359" spans="9:9">
      <c r="I775359" s="33"/>
    </row>
    <row r="775378" spans="9:9">
      <c r="I775378" s="33"/>
    </row>
    <row r="775388" spans="9:9">
      <c r="I775388" s="33"/>
    </row>
    <row r="775391" spans="9:9">
      <c r="I775391" s="33"/>
    </row>
    <row r="775410" spans="9:9">
      <c r="I775410" s="33"/>
    </row>
    <row r="775420" spans="9:9">
      <c r="I775420" s="33"/>
    </row>
    <row r="775423" spans="9:9">
      <c r="I775423" s="33"/>
    </row>
    <row r="775442" spans="9:9">
      <c r="I775442" s="33"/>
    </row>
    <row r="775452" spans="9:9">
      <c r="I775452" s="33"/>
    </row>
    <row r="775455" spans="9:9">
      <c r="I775455" s="33"/>
    </row>
    <row r="775474" spans="9:9">
      <c r="I775474" s="33"/>
    </row>
    <row r="775484" spans="9:9">
      <c r="I775484" s="33"/>
    </row>
    <row r="775487" spans="9:9">
      <c r="I775487" s="33"/>
    </row>
    <row r="775506" spans="9:9">
      <c r="I775506" s="33"/>
    </row>
    <row r="775516" spans="9:9">
      <c r="I775516" s="33"/>
    </row>
    <row r="775519" spans="9:9">
      <c r="I775519" s="33"/>
    </row>
    <row r="775538" spans="9:9">
      <c r="I775538" s="33"/>
    </row>
    <row r="775548" spans="9:9">
      <c r="I775548" s="33"/>
    </row>
    <row r="775551" spans="9:9">
      <c r="I775551" s="33"/>
    </row>
    <row r="775570" spans="9:9">
      <c r="I775570" s="33"/>
    </row>
    <row r="775580" spans="9:9">
      <c r="I775580" s="33"/>
    </row>
    <row r="775583" spans="9:9">
      <c r="I775583" s="33"/>
    </row>
    <row r="775602" spans="9:9">
      <c r="I775602" s="33"/>
    </row>
    <row r="775612" spans="9:9">
      <c r="I775612" s="33"/>
    </row>
    <row r="775615" spans="9:9">
      <c r="I775615" s="33"/>
    </row>
    <row r="775634" spans="9:9">
      <c r="I775634" s="33"/>
    </row>
    <row r="775644" spans="9:9">
      <c r="I775644" s="33"/>
    </row>
    <row r="775647" spans="9:9">
      <c r="I775647" s="33"/>
    </row>
    <row r="775666" spans="9:9">
      <c r="I775666" s="33"/>
    </row>
    <row r="775676" spans="9:9">
      <c r="I775676" s="33"/>
    </row>
    <row r="775679" spans="9:9">
      <c r="I775679" s="33"/>
    </row>
    <row r="775698" spans="9:9">
      <c r="I775698" s="33"/>
    </row>
    <row r="775708" spans="9:9">
      <c r="I775708" s="33"/>
    </row>
    <row r="775711" spans="9:9">
      <c r="I775711" s="33"/>
    </row>
    <row r="775730" spans="9:9">
      <c r="I775730" s="33"/>
    </row>
    <row r="775740" spans="9:9">
      <c r="I775740" s="33"/>
    </row>
    <row r="775743" spans="9:9">
      <c r="I775743" s="33"/>
    </row>
    <row r="775762" spans="9:9">
      <c r="I775762" s="33"/>
    </row>
    <row r="775772" spans="9:9">
      <c r="I775772" s="33"/>
    </row>
    <row r="775775" spans="9:9">
      <c r="I775775" s="33"/>
    </row>
    <row r="775794" spans="9:9">
      <c r="I775794" s="33"/>
    </row>
    <row r="775804" spans="9:9">
      <c r="I775804" s="33"/>
    </row>
    <row r="775807" spans="9:9">
      <c r="I775807" s="33"/>
    </row>
    <row r="775826" spans="9:9">
      <c r="I775826" s="33"/>
    </row>
    <row r="775836" spans="9:9">
      <c r="I775836" s="33"/>
    </row>
    <row r="775839" spans="9:9">
      <c r="I775839" s="33"/>
    </row>
    <row r="775858" spans="9:9">
      <c r="I775858" s="33"/>
    </row>
    <row r="775868" spans="9:9">
      <c r="I775868" s="33"/>
    </row>
    <row r="775871" spans="9:9">
      <c r="I775871" s="33"/>
    </row>
    <row r="775890" spans="9:9">
      <c r="I775890" s="33"/>
    </row>
    <row r="775900" spans="9:9">
      <c r="I775900" s="33"/>
    </row>
    <row r="775903" spans="9:9">
      <c r="I775903" s="33"/>
    </row>
    <row r="775922" spans="9:9">
      <c r="I775922" s="33"/>
    </row>
    <row r="775932" spans="9:9">
      <c r="I775932" s="33"/>
    </row>
    <row r="775935" spans="9:9">
      <c r="I775935" s="33"/>
    </row>
    <row r="775954" spans="9:9">
      <c r="I775954" s="33"/>
    </row>
    <row r="775964" spans="9:9">
      <c r="I775964" s="33"/>
    </row>
    <row r="775967" spans="9:9">
      <c r="I775967" s="33"/>
    </row>
    <row r="775986" spans="9:9">
      <c r="I775986" s="33"/>
    </row>
    <row r="775996" spans="9:9">
      <c r="I775996" s="33"/>
    </row>
    <row r="775999" spans="9:9">
      <c r="I775999" s="33"/>
    </row>
    <row r="776018" spans="9:9">
      <c r="I776018" s="33"/>
    </row>
    <row r="776028" spans="9:9">
      <c r="I776028" s="33"/>
    </row>
    <row r="776031" spans="9:9">
      <c r="I776031" s="33"/>
    </row>
    <row r="776050" spans="9:9">
      <c r="I776050" s="33"/>
    </row>
    <row r="776060" spans="9:9">
      <c r="I776060" s="33"/>
    </row>
    <row r="776063" spans="9:9">
      <c r="I776063" s="33"/>
    </row>
    <row r="776082" spans="9:9">
      <c r="I776082" s="33"/>
    </row>
    <row r="776092" spans="9:9">
      <c r="I776092" s="33"/>
    </row>
    <row r="776095" spans="9:9">
      <c r="I776095" s="33"/>
    </row>
    <row r="776114" spans="9:9">
      <c r="I776114" s="33"/>
    </row>
    <row r="776124" spans="9:9">
      <c r="I776124" s="33"/>
    </row>
    <row r="776127" spans="9:9">
      <c r="I776127" s="33"/>
    </row>
    <row r="776146" spans="9:9">
      <c r="I776146" s="33"/>
    </row>
    <row r="776156" spans="9:9">
      <c r="I776156" s="33"/>
    </row>
    <row r="776159" spans="9:9">
      <c r="I776159" s="33"/>
    </row>
    <row r="776178" spans="9:9">
      <c r="I776178" s="33"/>
    </row>
    <row r="776188" spans="9:9">
      <c r="I776188" s="33"/>
    </row>
    <row r="776191" spans="9:9">
      <c r="I776191" s="33"/>
    </row>
    <row r="776210" spans="9:9">
      <c r="I776210" s="33"/>
    </row>
    <row r="776220" spans="9:9">
      <c r="I776220" s="33"/>
    </row>
    <row r="776223" spans="9:9">
      <c r="I776223" s="33"/>
    </row>
    <row r="776242" spans="9:9">
      <c r="I776242" s="33"/>
    </row>
    <row r="776252" spans="9:9">
      <c r="I776252" s="33"/>
    </row>
    <row r="776255" spans="9:9">
      <c r="I776255" s="33"/>
    </row>
    <row r="776274" spans="9:9">
      <c r="I776274" s="33"/>
    </row>
    <row r="776284" spans="9:9">
      <c r="I776284" s="33"/>
    </row>
    <row r="776287" spans="9:9">
      <c r="I776287" s="33"/>
    </row>
    <row r="776306" spans="9:9">
      <c r="I776306" s="33"/>
    </row>
    <row r="776316" spans="9:9">
      <c r="I776316" s="33"/>
    </row>
    <row r="776319" spans="9:9">
      <c r="I776319" s="33"/>
    </row>
    <row r="776338" spans="9:9">
      <c r="I776338" s="33"/>
    </row>
    <row r="776348" spans="9:9">
      <c r="I776348" s="33"/>
    </row>
    <row r="776351" spans="9:9">
      <c r="I776351" s="33"/>
    </row>
    <row r="776370" spans="9:9">
      <c r="I776370" s="33"/>
    </row>
    <row r="776380" spans="9:9">
      <c r="I776380" s="33"/>
    </row>
    <row r="776383" spans="9:9">
      <c r="I776383" s="33"/>
    </row>
    <row r="776402" spans="9:9">
      <c r="I776402" s="33"/>
    </row>
    <row r="776412" spans="9:9">
      <c r="I776412" s="33"/>
    </row>
    <row r="776415" spans="9:9">
      <c r="I776415" s="33"/>
    </row>
    <row r="776434" spans="9:9">
      <c r="I776434" s="33"/>
    </row>
    <row r="776444" spans="9:9">
      <c r="I776444" s="33"/>
    </row>
    <row r="776447" spans="9:9">
      <c r="I776447" s="33"/>
    </row>
    <row r="776466" spans="9:9">
      <c r="I776466" s="33"/>
    </row>
    <row r="776476" spans="9:9">
      <c r="I776476" s="33"/>
    </row>
    <row r="776479" spans="9:9">
      <c r="I776479" s="33"/>
    </row>
    <row r="776498" spans="9:9">
      <c r="I776498" s="33"/>
    </row>
    <row r="776508" spans="9:9">
      <c r="I776508" s="33"/>
    </row>
    <row r="776511" spans="9:9">
      <c r="I776511" s="33"/>
    </row>
    <row r="776530" spans="9:9">
      <c r="I776530" s="33"/>
    </row>
    <row r="776540" spans="9:9">
      <c r="I776540" s="33"/>
    </row>
    <row r="776543" spans="9:9">
      <c r="I776543" s="33"/>
    </row>
    <row r="776562" spans="9:9">
      <c r="I776562" s="33"/>
    </row>
    <row r="776572" spans="9:9">
      <c r="I776572" s="33"/>
    </row>
    <row r="776575" spans="9:9">
      <c r="I776575" s="33"/>
    </row>
    <row r="776594" spans="9:9">
      <c r="I776594" s="33"/>
    </row>
    <row r="776604" spans="9:9">
      <c r="I776604" s="33"/>
    </row>
    <row r="776607" spans="9:9">
      <c r="I776607" s="33"/>
    </row>
    <row r="776626" spans="9:9">
      <c r="I776626" s="33"/>
    </row>
    <row r="776636" spans="9:9">
      <c r="I776636" s="33"/>
    </row>
    <row r="776639" spans="9:9">
      <c r="I776639" s="33"/>
    </row>
    <row r="776658" spans="9:9">
      <c r="I776658" s="33"/>
    </row>
    <row r="776668" spans="9:9">
      <c r="I776668" s="33"/>
    </row>
    <row r="776671" spans="9:9">
      <c r="I776671" s="33"/>
    </row>
    <row r="776690" spans="9:9">
      <c r="I776690" s="33"/>
    </row>
    <row r="776700" spans="9:9">
      <c r="I776700" s="33"/>
    </row>
    <row r="776703" spans="9:9">
      <c r="I776703" s="33"/>
    </row>
    <row r="776722" spans="9:9">
      <c r="I776722" s="33"/>
    </row>
    <row r="776732" spans="9:9">
      <c r="I776732" s="33"/>
    </row>
    <row r="776735" spans="9:9">
      <c r="I776735" s="33"/>
    </row>
    <row r="776754" spans="9:9">
      <c r="I776754" s="33"/>
    </row>
    <row r="776764" spans="9:9">
      <c r="I776764" s="33"/>
    </row>
    <row r="776767" spans="9:9">
      <c r="I776767" s="33"/>
    </row>
    <row r="776786" spans="9:9">
      <c r="I776786" s="33"/>
    </row>
    <row r="776796" spans="9:9">
      <c r="I776796" s="33"/>
    </row>
    <row r="776799" spans="9:9">
      <c r="I776799" s="33"/>
    </row>
    <row r="776818" spans="9:9">
      <c r="I776818" s="33"/>
    </row>
    <row r="776828" spans="9:9">
      <c r="I776828" s="33"/>
    </row>
    <row r="776831" spans="9:9">
      <c r="I776831" s="33"/>
    </row>
    <row r="776850" spans="9:9">
      <c r="I776850" s="33"/>
    </row>
    <row r="776860" spans="9:9">
      <c r="I776860" s="33"/>
    </row>
    <row r="776863" spans="9:9">
      <c r="I776863" s="33"/>
    </row>
    <row r="776882" spans="9:9">
      <c r="I776882" s="33"/>
    </row>
    <row r="776892" spans="9:9">
      <c r="I776892" s="33"/>
    </row>
    <row r="776895" spans="9:9">
      <c r="I776895" s="33"/>
    </row>
    <row r="776914" spans="9:9">
      <c r="I776914" s="33"/>
    </row>
    <row r="776924" spans="9:9">
      <c r="I776924" s="33"/>
    </row>
    <row r="776927" spans="9:9">
      <c r="I776927" s="33"/>
    </row>
    <row r="776946" spans="9:9">
      <c r="I776946" s="33"/>
    </row>
    <row r="776956" spans="9:9">
      <c r="I776956" s="33"/>
    </row>
    <row r="776959" spans="9:9">
      <c r="I776959" s="33"/>
    </row>
    <row r="776978" spans="9:9">
      <c r="I776978" s="33"/>
    </row>
    <row r="776988" spans="9:9">
      <c r="I776988" s="33"/>
    </row>
    <row r="776991" spans="9:9">
      <c r="I776991" s="33"/>
    </row>
    <row r="777010" spans="9:9">
      <c r="I777010" s="33"/>
    </row>
    <row r="777020" spans="9:9">
      <c r="I777020" s="33"/>
    </row>
    <row r="777023" spans="9:9">
      <c r="I777023" s="33"/>
    </row>
    <row r="777042" spans="9:9">
      <c r="I777042" s="33"/>
    </row>
    <row r="777052" spans="9:9">
      <c r="I777052" s="33"/>
    </row>
    <row r="777055" spans="9:9">
      <c r="I777055" s="33"/>
    </row>
    <row r="777074" spans="9:9">
      <c r="I777074" s="33"/>
    </row>
    <row r="777084" spans="9:9">
      <c r="I777084" s="33"/>
    </row>
    <row r="777087" spans="9:9">
      <c r="I777087" s="33"/>
    </row>
    <row r="777106" spans="9:9">
      <c r="I777106" s="33"/>
    </row>
    <row r="777116" spans="9:9">
      <c r="I777116" s="33"/>
    </row>
    <row r="777119" spans="9:9">
      <c r="I777119" s="33"/>
    </row>
    <row r="777138" spans="9:9">
      <c r="I777138" s="33"/>
    </row>
    <row r="777148" spans="9:9">
      <c r="I777148" s="33"/>
    </row>
    <row r="777151" spans="9:9">
      <c r="I777151" s="33"/>
    </row>
    <row r="777170" spans="9:9">
      <c r="I777170" s="33"/>
    </row>
    <row r="777180" spans="9:9">
      <c r="I777180" s="33"/>
    </row>
    <row r="777183" spans="9:9">
      <c r="I777183" s="33"/>
    </row>
    <row r="777202" spans="9:9">
      <c r="I777202" s="33"/>
    </row>
    <row r="777212" spans="9:9">
      <c r="I777212" s="33"/>
    </row>
    <row r="777215" spans="9:9">
      <c r="I777215" s="33"/>
    </row>
    <row r="777234" spans="9:9">
      <c r="I777234" s="33"/>
    </row>
    <row r="777244" spans="9:9">
      <c r="I777244" s="33"/>
    </row>
    <row r="777247" spans="9:9">
      <c r="I777247" s="33"/>
    </row>
    <row r="777266" spans="9:9">
      <c r="I777266" s="33"/>
    </row>
    <row r="777276" spans="9:9">
      <c r="I777276" s="33"/>
    </row>
    <row r="777279" spans="9:9">
      <c r="I777279" s="33"/>
    </row>
    <row r="777298" spans="9:9">
      <c r="I777298" s="33"/>
    </row>
    <row r="777308" spans="9:9">
      <c r="I777308" s="33"/>
    </row>
    <row r="777311" spans="9:9">
      <c r="I777311" s="33"/>
    </row>
    <row r="777330" spans="9:9">
      <c r="I777330" s="33"/>
    </row>
    <row r="777340" spans="9:9">
      <c r="I777340" s="33"/>
    </row>
    <row r="777343" spans="9:9">
      <c r="I777343" s="33"/>
    </row>
    <row r="777362" spans="9:9">
      <c r="I777362" s="33"/>
    </row>
    <row r="777372" spans="9:9">
      <c r="I777372" s="33"/>
    </row>
    <row r="777375" spans="9:9">
      <c r="I777375" s="33"/>
    </row>
    <row r="777394" spans="9:9">
      <c r="I777394" s="33"/>
    </row>
    <row r="777404" spans="9:9">
      <c r="I777404" s="33"/>
    </row>
    <row r="777407" spans="9:9">
      <c r="I777407" s="33"/>
    </row>
    <row r="777426" spans="9:9">
      <c r="I777426" s="33"/>
    </row>
    <row r="777436" spans="9:9">
      <c r="I777436" s="33"/>
    </row>
    <row r="777439" spans="9:9">
      <c r="I777439" s="33"/>
    </row>
    <row r="777458" spans="9:9">
      <c r="I777458" s="33"/>
    </row>
    <row r="777468" spans="9:9">
      <c r="I777468" s="33"/>
    </row>
    <row r="777471" spans="9:9">
      <c r="I777471" s="33"/>
    </row>
    <row r="777490" spans="9:9">
      <c r="I777490" s="33"/>
    </row>
    <row r="777500" spans="9:9">
      <c r="I777500" s="33"/>
    </row>
    <row r="777503" spans="9:9">
      <c r="I777503" s="33"/>
    </row>
    <row r="777522" spans="9:9">
      <c r="I777522" s="33"/>
    </row>
    <row r="777532" spans="9:9">
      <c r="I777532" s="33"/>
    </row>
    <row r="777535" spans="9:9">
      <c r="I777535" s="33"/>
    </row>
    <row r="777554" spans="9:9">
      <c r="I777554" s="33"/>
    </row>
    <row r="777564" spans="9:9">
      <c r="I777564" s="33"/>
    </row>
    <row r="777567" spans="9:9">
      <c r="I777567" s="33"/>
    </row>
    <row r="777586" spans="9:9">
      <c r="I777586" s="33"/>
    </row>
    <row r="777596" spans="9:9">
      <c r="I777596" s="33"/>
    </row>
    <row r="777599" spans="9:9">
      <c r="I777599" s="33"/>
    </row>
    <row r="777618" spans="9:9">
      <c r="I777618" s="33"/>
    </row>
    <row r="777628" spans="9:9">
      <c r="I777628" s="33"/>
    </row>
    <row r="777631" spans="9:9">
      <c r="I777631" s="33"/>
    </row>
    <row r="777650" spans="9:9">
      <c r="I777650" s="33"/>
    </row>
    <row r="777660" spans="9:9">
      <c r="I777660" s="33"/>
    </row>
    <row r="777663" spans="9:9">
      <c r="I777663" s="33"/>
    </row>
    <row r="777682" spans="9:9">
      <c r="I777682" s="33"/>
    </row>
    <row r="777692" spans="9:9">
      <c r="I777692" s="33"/>
    </row>
    <row r="777695" spans="9:9">
      <c r="I777695" s="33"/>
    </row>
    <row r="777714" spans="9:9">
      <c r="I777714" s="33"/>
    </row>
    <row r="777724" spans="9:9">
      <c r="I777724" s="33"/>
    </row>
    <row r="777727" spans="9:9">
      <c r="I777727" s="33"/>
    </row>
    <row r="777746" spans="9:9">
      <c r="I777746" s="33"/>
    </row>
    <row r="777756" spans="9:9">
      <c r="I777756" s="33"/>
    </row>
    <row r="777759" spans="9:9">
      <c r="I777759" s="33"/>
    </row>
    <row r="777778" spans="9:9">
      <c r="I777778" s="33"/>
    </row>
    <row r="777788" spans="9:9">
      <c r="I777788" s="33"/>
    </row>
    <row r="777791" spans="9:9">
      <c r="I777791" s="33"/>
    </row>
    <row r="777810" spans="9:9">
      <c r="I777810" s="33"/>
    </row>
    <row r="777820" spans="9:9">
      <c r="I777820" s="33"/>
    </row>
    <row r="777823" spans="9:9">
      <c r="I777823" s="33"/>
    </row>
    <row r="777842" spans="9:9">
      <c r="I777842" s="33"/>
    </row>
    <row r="777852" spans="9:9">
      <c r="I777852" s="33"/>
    </row>
    <row r="777855" spans="9:9">
      <c r="I777855" s="33"/>
    </row>
    <row r="777874" spans="9:9">
      <c r="I777874" s="33"/>
    </row>
    <row r="777884" spans="9:9">
      <c r="I777884" s="33"/>
    </row>
    <row r="777887" spans="9:9">
      <c r="I777887" s="33"/>
    </row>
    <row r="777906" spans="9:9">
      <c r="I777906" s="33"/>
    </row>
    <row r="777916" spans="9:9">
      <c r="I777916" s="33"/>
    </row>
    <row r="777919" spans="9:9">
      <c r="I777919" s="33"/>
    </row>
    <row r="777938" spans="9:9">
      <c r="I777938" s="33"/>
    </row>
    <row r="777948" spans="9:9">
      <c r="I777948" s="33"/>
    </row>
    <row r="777951" spans="9:9">
      <c r="I777951" s="33"/>
    </row>
    <row r="777970" spans="9:9">
      <c r="I777970" s="33"/>
    </row>
    <row r="777980" spans="9:9">
      <c r="I777980" s="33"/>
    </row>
    <row r="777983" spans="9:9">
      <c r="I777983" s="33"/>
    </row>
    <row r="778002" spans="9:9">
      <c r="I778002" s="33"/>
    </row>
    <row r="778012" spans="9:9">
      <c r="I778012" s="33"/>
    </row>
    <row r="778015" spans="9:9">
      <c r="I778015" s="33"/>
    </row>
    <row r="778034" spans="9:9">
      <c r="I778034" s="33"/>
    </row>
    <row r="778044" spans="9:9">
      <c r="I778044" s="33"/>
    </row>
    <row r="778047" spans="9:9">
      <c r="I778047" s="33"/>
    </row>
    <row r="778066" spans="9:9">
      <c r="I778066" s="33"/>
    </row>
    <row r="778076" spans="9:9">
      <c r="I778076" s="33"/>
    </row>
    <row r="778079" spans="9:9">
      <c r="I778079" s="33"/>
    </row>
    <row r="778098" spans="9:9">
      <c r="I778098" s="33"/>
    </row>
    <row r="778108" spans="9:9">
      <c r="I778108" s="33"/>
    </row>
    <row r="778111" spans="9:9">
      <c r="I778111" s="33"/>
    </row>
    <row r="778130" spans="9:9">
      <c r="I778130" s="33"/>
    </row>
    <row r="778140" spans="9:9">
      <c r="I778140" s="33"/>
    </row>
    <row r="778143" spans="9:9">
      <c r="I778143" s="33"/>
    </row>
    <row r="778162" spans="9:9">
      <c r="I778162" s="33"/>
    </row>
    <row r="778172" spans="9:9">
      <c r="I778172" s="33"/>
    </row>
    <row r="778175" spans="9:9">
      <c r="I778175" s="33"/>
    </row>
    <row r="778194" spans="9:9">
      <c r="I778194" s="33"/>
    </row>
    <row r="778204" spans="9:9">
      <c r="I778204" s="33"/>
    </row>
    <row r="778207" spans="9:9">
      <c r="I778207" s="33"/>
    </row>
    <row r="778226" spans="9:9">
      <c r="I778226" s="33"/>
    </row>
    <row r="778236" spans="9:9">
      <c r="I778236" s="33"/>
    </row>
    <row r="778239" spans="9:9">
      <c r="I778239" s="33"/>
    </row>
    <row r="778258" spans="9:9">
      <c r="I778258" s="33"/>
    </row>
    <row r="778268" spans="9:9">
      <c r="I778268" s="33"/>
    </row>
    <row r="778271" spans="9:9">
      <c r="I778271" s="33"/>
    </row>
    <row r="778290" spans="9:9">
      <c r="I778290" s="33"/>
    </row>
    <row r="778300" spans="9:9">
      <c r="I778300" s="33"/>
    </row>
    <row r="778303" spans="9:9">
      <c r="I778303" s="33"/>
    </row>
    <row r="778322" spans="9:9">
      <c r="I778322" s="33"/>
    </row>
    <row r="778332" spans="9:9">
      <c r="I778332" s="33"/>
    </row>
    <row r="778335" spans="9:9">
      <c r="I778335" s="33"/>
    </row>
    <row r="778354" spans="9:9">
      <c r="I778354" s="33"/>
    </row>
    <row r="778364" spans="9:9">
      <c r="I778364" s="33"/>
    </row>
    <row r="778367" spans="9:9">
      <c r="I778367" s="33"/>
    </row>
    <row r="778386" spans="9:9">
      <c r="I778386" s="33"/>
    </row>
    <row r="778396" spans="9:9">
      <c r="I778396" s="33"/>
    </row>
    <row r="778399" spans="9:9">
      <c r="I778399" s="33"/>
    </row>
    <row r="778418" spans="9:9">
      <c r="I778418" s="33"/>
    </row>
    <row r="778428" spans="9:9">
      <c r="I778428" s="33"/>
    </row>
    <row r="778431" spans="9:9">
      <c r="I778431" s="33"/>
    </row>
    <row r="778450" spans="9:9">
      <c r="I778450" s="33"/>
    </row>
    <row r="778460" spans="9:9">
      <c r="I778460" s="33"/>
    </row>
    <row r="778463" spans="9:9">
      <c r="I778463" s="33"/>
    </row>
    <row r="778482" spans="9:9">
      <c r="I778482" s="33"/>
    </row>
    <row r="778492" spans="9:9">
      <c r="I778492" s="33"/>
    </row>
    <row r="778495" spans="9:9">
      <c r="I778495" s="33"/>
    </row>
    <row r="778514" spans="9:9">
      <c r="I778514" s="33"/>
    </row>
    <row r="778524" spans="9:9">
      <c r="I778524" s="33"/>
    </row>
    <row r="778527" spans="9:9">
      <c r="I778527" s="33"/>
    </row>
    <row r="778546" spans="9:9">
      <c r="I778546" s="33"/>
    </row>
    <row r="778556" spans="9:9">
      <c r="I778556" s="33"/>
    </row>
    <row r="778559" spans="9:9">
      <c r="I778559" s="33"/>
    </row>
    <row r="778578" spans="9:9">
      <c r="I778578" s="33"/>
    </row>
    <row r="778588" spans="9:9">
      <c r="I778588" s="33"/>
    </row>
    <row r="778591" spans="9:9">
      <c r="I778591" s="33"/>
    </row>
    <row r="778610" spans="9:9">
      <c r="I778610" s="33"/>
    </row>
    <row r="778620" spans="9:9">
      <c r="I778620" s="33"/>
    </row>
    <row r="778623" spans="9:9">
      <c r="I778623" s="33"/>
    </row>
    <row r="778642" spans="9:9">
      <c r="I778642" s="33"/>
    </row>
    <row r="778652" spans="9:9">
      <c r="I778652" s="33"/>
    </row>
    <row r="778655" spans="9:9">
      <c r="I778655" s="33"/>
    </row>
    <row r="778674" spans="9:9">
      <c r="I778674" s="33"/>
    </row>
    <row r="778684" spans="9:9">
      <c r="I778684" s="33"/>
    </row>
    <row r="778687" spans="9:9">
      <c r="I778687" s="33"/>
    </row>
    <row r="778706" spans="9:9">
      <c r="I778706" s="33"/>
    </row>
    <row r="778716" spans="9:9">
      <c r="I778716" s="33"/>
    </row>
    <row r="778719" spans="9:9">
      <c r="I778719" s="33"/>
    </row>
    <row r="778738" spans="9:9">
      <c r="I778738" s="33"/>
    </row>
    <row r="778748" spans="9:9">
      <c r="I778748" s="33"/>
    </row>
    <row r="778751" spans="9:9">
      <c r="I778751" s="33"/>
    </row>
    <row r="778770" spans="9:9">
      <c r="I778770" s="33"/>
    </row>
    <row r="778780" spans="9:9">
      <c r="I778780" s="33"/>
    </row>
    <row r="778783" spans="9:9">
      <c r="I778783" s="33"/>
    </row>
    <row r="778802" spans="9:9">
      <c r="I778802" s="33"/>
    </row>
    <row r="778812" spans="9:9">
      <c r="I778812" s="33"/>
    </row>
    <row r="778815" spans="9:9">
      <c r="I778815" s="33"/>
    </row>
    <row r="778834" spans="9:9">
      <c r="I778834" s="33"/>
    </row>
    <row r="778844" spans="9:9">
      <c r="I778844" s="33"/>
    </row>
    <row r="778847" spans="9:9">
      <c r="I778847" s="33"/>
    </row>
    <row r="778866" spans="9:9">
      <c r="I778866" s="33"/>
    </row>
    <row r="778876" spans="9:9">
      <c r="I778876" s="33"/>
    </row>
    <row r="778879" spans="9:9">
      <c r="I778879" s="33"/>
    </row>
    <row r="778898" spans="9:9">
      <c r="I778898" s="33"/>
    </row>
    <row r="778908" spans="9:9">
      <c r="I778908" s="33"/>
    </row>
    <row r="778911" spans="9:9">
      <c r="I778911" s="33"/>
    </row>
    <row r="778930" spans="9:9">
      <c r="I778930" s="33"/>
    </row>
    <row r="778940" spans="9:9">
      <c r="I778940" s="33"/>
    </row>
    <row r="778943" spans="9:9">
      <c r="I778943" s="33"/>
    </row>
    <row r="778962" spans="9:9">
      <c r="I778962" s="33"/>
    </row>
    <row r="778972" spans="9:9">
      <c r="I778972" s="33"/>
    </row>
    <row r="778975" spans="9:9">
      <c r="I778975" s="33"/>
    </row>
    <row r="778994" spans="9:9">
      <c r="I778994" s="33"/>
    </row>
    <row r="779004" spans="9:9">
      <c r="I779004" s="33"/>
    </row>
    <row r="779007" spans="9:9">
      <c r="I779007" s="33"/>
    </row>
    <row r="779026" spans="9:9">
      <c r="I779026" s="33"/>
    </row>
    <row r="779036" spans="9:9">
      <c r="I779036" s="33"/>
    </row>
    <row r="779039" spans="9:9">
      <c r="I779039" s="33"/>
    </row>
    <row r="779058" spans="9:9">
      <c r="I779058" s="33"/>
    </row>
    <row r="779068" spans="9:9">
      <c r="I779068" s="33"/>
    </row>
    <row r="779071" spans="9:9">
      <c r="I779071" s="33"/>
    </row>
    <row r="779090" spans="9:9">
      <c r="I779090" s="33"/>
    </row>
    <row r="779100" spans="9:9">
      <c r="I779100" s="33"/>
    </row>
    <row r="779103" spans="9:9">
      <c r="I779103" s="33"/>
    </row>
    <row r="779122" spans="9:9">
      <c r="I779122" s="33"/>
    </row>
    <row r="779132" spans="9:9">
      <c r="I779132" s="33"/>
    </row>
    <row r="779135" spans="9:9">
      <c r="I779135" s="33"/>
    </row>
    <row r="779154" spans="9:9">
      <c r="I779154" s="33"/>
    </row>
    <row r="779164" spans="9:9">
      <c r="I779164" s="33"/>
    </row>
    <row r="779167" spans="9:9">
      <c r="I779167" s="33"/>
    </row>
    <row r="779186" spans="9:9">
      <c r="I779186" s="33"/>
    </row>
    <row r="779196" spans="9:9">
      <c r="I779196" s="33"/>
    </row>
    <row r="779199" spans="9:9">
      <c r="I779199" s="33"/>
    </row>
    <row r="779218" spans="9:9">
      <c r="I779218" s="33"/>
    </row>
    <row r="779228" spans="9:9">
      <c r="I779228" s="33"/>
    </row>
    <row r="779231" spans="9:9">
      <c r="I779231" s="33"/>
    </row>
    <row r="779250" spans="9:9">
      <c r="I779250" s="33"/>
    </row>
    <row r="779260" spans="9:9">
      <c r="I779260" s="33"/>
    </row>
    <row r="779263" spans="9:9">
      <c r="I779263" s="33"/>
    </row>
    <row r="779282" spans="9:9">
      <c r="I779282" s="33"/>
    </row>
    <row r="779292" spans="9:9">
      <c r="I779292" s="33"/>
    </row>
    <row r="779295" spans="9:9">
      <c r="I779295" s="33"/>
    </row>
    <row r="779314" spans="9:9">
      <c r="I779314" s="33"/>
    </row>
    <row r="779324" spans="9:9">
      <c r="I779324" s="33"/>
    </row>
    <row r="779327" spans="9:9">
      <c r="I779327" s="33"/>
    </row>
    <row r="779346" spans="9:9">
      <c r="I779346" s="33"/>
    </row>
    <row r="779356" spans="9:9">
      <c r="I779356" s="33"/>
    </row>
    <row r="779359" spans="9:9">
      <c r="I779359" s="33"/>
    </row>
    <row r="779378" spans="9:9">
      <c r="I779378" s="33"/>
    </row>
    <row r="779388" spans="9:9">
      <c r="I779388" s="33"/>
    </row>
    <row r="779391" spans="9:9">
      <c r="I779391" s="33"/>
    </row>
    <row r="779410" spans="9:9">
      <c r="I779410" s="33"/>
    </row>
    <row r="779420" spans="9:9">
      <c r="I779420" s="33"/>
    </row>
    <row r="779423" spans="9:9">
      <c r="I779423" s="33"/>
    </row>
    <row r="779442" spans="9:9">
      <c r="I779442" s="33"/>
    </row>
    <row r="779452" spans="9:9">
      <c r="I779452" s="33"/>
    </row>
    <row r="779455" spans="9:9">
      <c r="I779455" s="33"/>
    </row>
    <row r="779474" spans="9:9">
      <c r="I779474" s="33"/>
    </row>
    <row r="779484" spans="9:9">
      <c r="I779484" s="33"/>
    </row>
    <row r="779487" spans="9:9">
      <c r="I779487" s="33"/>
    </row>
    <row r="779506" spans="9:9">
      <c r="I779506" s="33"/>
    </row>
    <row r="779516" spans="9:9">
      <c r="I779516" s="33"/>
    </row>
    <row r="779519" spans="9:9">
      <c r="I779519" s="33"/>
    </row>
    <row r="779538" spans="9:9">
      <c r="I779538" s="33"/>
    </row>
    <row r="779548" spans="9:9">
      <c r="I779548" s="33"/>
    </row>
    <row r="779551" spans="9:9">
      <c r="I779551" s="33"/>
    </row>
    <row r="779570" spans="9:9">
      <c r="I779570" s="33"/>
    </row>
    <row r="779580" spans="9:9">
      <c r="I779580" s="33"/>
    </row>
    <row r="779583" spans="9:9">
      <c r="I779583" s="33"/>
    </row>
    <row r="779602" spans="9:9">
      <c r="I779602" s="33"/>
    </row>
    <row r="779612" spans="9:9">
      <c r="I779612" s="33"/>
    </row>
    <row r="779615" spans="9:9">
      <c r="I779615" s="33"/>
    </row>
    <row r="779634" spans="9:9">
      <c r="I779634" s="33"/>
    </row>
    <row r="779644" spans="9:9">
      <c r="I779644" s="33"/>
    </row>
    <row r="779647" spans="9:9">
      <c r="I779647" s="33"/>
    </row>
    <row r="779666" spans="9:9">
      <c r="I779666" s="33"/>
    </row>
    <row r="779676" spans="9:9">
      <c r="I779676" s="33"/>
    </row>
    <row r="779679" spans="9:9">
      <c r="I779679" s="33"/>
    </row>
    <row r="779698" spans="9:9">
      <c r="I779698" s="33"/>
    </row>
    <row r="779708" spans="9:9">
      <c r="I779708" s="33"/>
    </row>
    <row r="779711" spans="9:9">
      <c r="I779711" s="33"/>
    </row>
    <row r="779730" spans="9:9">
      <c r="I779730" s="33"/>
    </row>
    <row r="779740" spans="9:9">
      <c r="I779740" s="33"/>
    </row>
    <row r="779743" spans="9:9">
      <c r="I779743" s="33"/>
    </row>
    <row r="779762" spans="9:9">
      <c r="I779762" s="33"/>
    </row>
    <row r="779772" spans="9:9">
      <c r="I779772" s="33"/>
    </row>
    <row r="779775" spans="9:9">
      <c r="I779775" s="33"/>
    </row>
    <row r="779794" spans="9:9">
      <c r="I779794" s="33"/>
    </row>
    <row r="779804" spans="9:9">
      <c r="I779804" s="33"/>
    </row>
    <row r="779807" spans="9:9">
      <c r="I779807" s="33"/>
    </row>
    <row r="779826" spans="9:9">
      <c r="I779826" s="33"/>
    </row>
    <row r="779836" spans="9:9">
      <c r="I779836" s="33"/>
    </row>
    <row r="779839" spans="9:9">
      <c r="I779839" s="33"/>
    </row>
    <row r="779858" spans="9:9">
      <c r="I779858" s="33"/>
    </row>
    <row r="779868" spans="9:9">
      <c r="I779868" s="33"/>
    </row>
    <row r="779871" spans="9:9">
      <c r="I779871" s="33"/>
    </row>
    <row r="779890" spans="9:9">
      <c r="I779890" s="33"/>
    </row>
    <row r="779900" spans="9:9">
      <c r="I779900" s="33"/>
    </row>
    <row r="779903" spans="9:9">
      <c r="I779903" s="33"/>
    </row>
    <row r="779922" spans="9:9">
      <c r="I779922" s="33"/>
    </row>
    <row r="779932" spans="9:9">
      <c r="I779932" s="33"/>
    </row>
    <row r="779935" spans="9:9">
      <c r="I779935" s="33"/>
    </row>
    <row r="779954" spans="9:9">
      <c r="I779954" s="33"/>
    </row>
    <row r="779964" spans="9:9">
      <c r="I779964" s="33"/>
    </row>
    <row r="779967" spans="9:9">
      <c r="I779967" s="33"/>
    </row>
    <row r="779986" spans="9:9">
      <c r="I779986" s="33"/>
    </row>
    <row r="779996" spans="9:9">
      <c r="I779996" s="33"/>
    </row>
    <row r="779999" spans="9:9">
      <c r="I779999" s="33"/>
    </row>
    <row r="780018" spans="9:9">
      <c r="I780018" s="33"/>
    </row>
    <row r="780028" spans="9:9">
      <c r="I780028" s="33"/>
    </row>
    <row r="780031" spans="9:9">
      <c r="I780031" s="33"/>
    </row>
    <row r="780050" spans="9:9">
      <c r="I780050" s="33"/>
    </row>
    <row r="780060" spans="9:9">
      <c r="I780060" s="33"/>
    </row>
    <row r="780063" spans="9:9">
      <c r="I780063" s="33"/>
    </row>
    <row r="780082" spans="9:9">
      <c r="I780082" s="33"/>
    </row>
    <row r="780092" spans="9:9">
      <c r="I780092" s="33"/>
    </row>
    <row r="780095" spans="9:9">
      <c r="I780095" s="33"/>
    </row>
    <row r="780114" spans="9:9">
      <c r="I780114" s="33"/>
    </row>
    <row r="780124" spans="9:9">
      <c r="I780124" s="33"/>
    </row>
    <row r="780127" spans="9:9">
      <c r="I780127" s="33"/>
    </row>
    <row r="780146" spans="9:9">
      <c r="I780146" s="33"/>
    </row>
    <row r="780156" spans="9:9">
      <c r="I780156" s="33"/>
    </row>
    <row r="780159" spans="9:9">
      <c r="I780159" s="33"/>
    </row>
    <row r="780178" spans="9:9">
      <c r="I780178" s="33"/>
    </row>
    <row r="780188" spans="9:9">
      <c r="I780188" s="33"/>
    </row>
    <row r="780191" spans="9:9">
      <c r="I780191" s="33"/>
    </row>
    <row r="780210" spans="9:9">
      <c r="I780210" s="33"/>
    </row>
    <row r="780220" spans="9:9">
      <c r="I780220" s="33"/>
    </row>
    <row r="780223" spans="9:9">
      <c r="I780223" s="33"/>
    </row>
    <row r="780242" spans="9:9">
      <c r="I780242" s="33"/>
    </row>
    <row r="780252" spans="9:9">
      <c r="I780252" s="33"/>
    </row>
    <row r="780255" spans="9:9">
      <c r="I780255" s="33"/>
    </row>
    <row r="780274" spans="9:9">
      <c r="I780274" s="33"/>
    </row>
    <row r="780284" spans="9:9">
      <c r="I780284" s="33"/>
    </row>
    <row r="780287" spans="9:9">
      <c r="I780287" s="33"/>
    </row>
    <row r="780306" spans="9:9">
      <c r="I780306" s="33"/>
    </row>
    <row r="780316" spans="9:9">
      <c r="I780316" s="33"/>
    </row>
    <row r="780319" spans="9:9">
      <c r="I780319" s="33"/>
    </row>
    <row r="780338" spans="9:9">
      <c r="I780338" s="33"/>
    </row>
    <row r="780348" spans="9:9">
      <c r="I780348" s="33"/>
    </row>
    <row r="780351" spans="9:9">
      <c r="I780351" s="33"/>
    </row>
    <row r="780370" spans="9:9">
      <c r="I780370" s="33"/>
    </row>
    <row r="780380" spans="9:9">
      <c r="I780380" s="33"/>
    </row>
    <row r="780383" spans="9:9">
      <c r="I780383" s="33"/>
    </row>
    <row r="780402" spans="9:9">
      <c r="I780402" s="33"/>
    </row>
    <row r="780412" spans="9:9">
      <c r="I780412" s="33"/>
    </row>
    <row r="780415" spans="9:9">
      <c r="I780415" s="33"/>
    </row>
    <row r="780434" spans="9:9">
      <c r="I780434" s="33"/>
    </row>
    <row r="780444" spans="9:9">
      <c r="I780444" s="33"/>
    </row>
    <row r="780447" spans="9:9">
      <c r="I780447" s="33"/>
    </row>
    <row r="780466" spans="9:9">
      <c r="I780466" s="33"/>
    </row>
    <row r="780476" spans="9:9">
      <c r="I780476" s="33"/>
    </row>
    <row r="780479" spans="9:9">
      <c r="I780479" s="33"/>
    </row>
    <row r="780498" spans="9:9">
      <c r="I780498" s="33"/>
    </row>
    <row r="780508" spans="9:9">
      <c r="I780508" s="33"/>
    </row>
    <row r="780511" spans="9:9">
      <c r="I780511" s="33"/>
    </row>
    <row r="780530" spans="9:9">
      <c r="I780530" s="33"/>
    </row>
    <row r="780540" spans="9:9">
      <c r="I780540" s="33"/>
    </row>
    <row r="780543" spans="9:9">
      <c r="I780543" s="33"/>
    </row>
    <row r="780562" spans="9:9">
      <c r="I780562" s="33"/>
    </row>
    <row r="780572" spans="9:9">
      <c r="I780572" s="33"/>
    </row>
    <row r="780575" spans="9:9">
      <c r="I780575" s="33"/>
    </row>
    <row r="780594" spans="9:9">
      <c r="I780594" s="33"/>
    </row>
    <row r="780604" spans="9:9">
      <c r="I780604" s="33"/>
    </row>
    <row r="780607" spans="9:9">
      <c r="I780607" s="33"/>
    </row>
    <row r="780626" spans="9:9">
      <c r="I780626" s="33"/>
    </row>
    <row r="780636" spans="9:9">
      <c r="I780636" s="33"/>
    </row>
    <row r="780639" spans="9:9">
      <c r="I780639" s="33"/>
    </row>
    <row r="780658" spans="9:9">
      <c r="I780658" s="33"/>
    </row>
    <row r="780668" spans="9:9">
      <c r="I780668" s="33"/>
    </row>
    <row r="780671" spans="9:9">
      <c r="I780671" s="33"/>
    </row>
    <row r="780690" spans="9:9">
      <c r="I780690" s="33"/>
    </row>
    <row r="780700" spans="9:9">
      <c r="I780700" s="33"/>
    </row>
    <row r="780703" spans="9:9">
      <c r="I780703" s="33"/>
    </row>
    <row r="780722" spans="9:9">
      <c r="I780722" s="33"/>
    </row>
    <row r="780732" spans="9:9">
      <c r="I780732" s="33"/>
    </row>
    <row r="780735" spans="9:9">
      <c r="I780735" s="33"/>
    </row>
    <row r="780754" spans="9:9">
      <c r="I780754" s="33"/>
    </row>
    <row r="780764" spans="9:9">
      <c r="I780764" s="33"/>
    </row>
    <row r="780767" spans="9:9">
      <c r="I780767" s="33"/>
    </row>
    <row r="780786" spans="9:9">
      <c r="I780786" s="33"/>
    </row>
    <row r="780796" spans="9:9">
      <c r="I780796" s="33"/>
    </row>
    <row r="780799" spans="9:9">
      <c r="I780799" s="33"/>
    </row>
    <row r="780818" spans="9:9">
      <c r="I780818" s="33"/>
    </row>
    <row r="780828" spans="9:9">
      <c r="I780828" s="33"/>
    </row>
    <row r="780831" spans="9:9">
      <c r="I780831" s="33"/>
    </row>
    <row r="780850" spans="9:9">
      <c r="I780850" s="33"/>
    </row>
    <row r="780860" spans="9:9">
      <c r="I780860" s="33"/>
    </row>
    <row r="780863" spans="9:9">
      <c r="I780863" s="33"/>
    </row>
    <row r="780882" spans="9:9">
      <c r="I780882" s="33"/>
    </row>
    <row r="780892" spans="9:9">
      <c r="I780892" s="33"/>
    </row>
    <row r="780895" spans="9:9">
      <c r="I780895" s="33"/>
    </row>
    <row r="780914" spans="9:9">
      <c r="I780914" s="33"/>
    </row>
    <row r="780924" spans="9:9">
      <c r="I780924" s="33"/>
    </row>
    <row r="780927" spans="9:9">
      <c r="I780927" s="33"/>
    </row>
    <row r="780946" spans="9:9">
      <c r="I780946" s="33"/>
    </row>
    <row r="780956" spans="9:9">
      <c r="I780956" s="33"/>
    </row>
    <row r="780959" spans="9:9">
      <c r="I780959" s="33"/>
    </row>
    <row r="780978" spans="9:9">
      <c r="I780978" s="33"/>
    </row>
    <row r="780988" spans="9:9">
      <c r="I780988" s="33"/>
    </row>
    <row r="780991" spans="9:9">
      <c r="I780991" s="33"/>
    </row>
    <row r="781010" spans="9:9">
      <c r="I781010" s="33"/>
    </row>
    <row r="781020" spans="9:9">
      <c r="I781020" s="33"/>
    </row>
    <row r="781023" spans="9:9">
      <c r="I781023" s="33"/>
    </row>
    <row r="781042" spans="9:9">
      <c r="I781042" s="33"/>
    </row>
    <row r="781052" spans="9:9">
      <c r="I781052" s="33"/>
    </row>
    <row r="781055" spans="9:9">
      <c r="I781055" s="33"/>
    </row>
    <row r="781074" spans="9:9">
      <c r="I781074" s="33"/>
    </row>
    <row r="781084" spans="9:9">
      <c r="I781084" s="33"/>
    </row>
    <row r="781087" spans="9:9">
      <c r="I781087" s="33"/>
    </row>
    <row r="781106" spans="9:9">
      <c r="I781106" s="33"/>
    </row>
    <row r="781116" spans="9:9">
      <c r="I781116" s="33"/>
    </row>
    <row r="781119" spans="9:9">
      <c r="I781119" s="33"/>
    </row>
    <row r="781138" spans="9:9">
      <c r="I781138" s="33"/>
    </row>
    <row r="781148" spans="9:9">
      <c r="I781148" s="33"/>
    </row>
    <row r="781151" spans="9:9">
      <c r="I781151" s="33"/>
    </row>
    <row r="781170" spans="9:9">
      <c r="I781170" s="33"/>
    </row>
    <row r="781180" spans="9:9">
      <c r="I781180" s="33"/>
    </row>
    <row r="781183" spans="9:9">
      <c r="I781183" s="33"/>
    </row>
    <row r="781202" spans="9:9">
      <c r="I781202" s="33"/>
    </row>
    <row r="781212" spans="9:9">
      <c r="I781212" s="33"/>
    </row>
    <row r="781215" spans="9:9">
      <c r="I781215" s="33"/>
    </row>
    <row r="781234" spans="9:9">
      <c r="I781234" s="33"/>
    </row>
    <row r="781244" spans="9:9">
      <c r="I781244" s="33"/>
    </row>
    <row r="781247" spans="9:9">
      <c r="I781247" s="33"/>
    </row>
    <row r="781266" spans="9:9">
      <c r="I781266" s="33"/>
    </row>
    <row r="781276" spans="9:9">
      <c r="I781276" s="33"/>
    </row>
    <row r="781279" spans="9:9">
      <c r="I781279" s="33"/>
    </row>
    <row r="781298" spans="9:9">
      <c r="I781298" s="33"/>
    </row>
    <row r="781308" spans="9:9">
      <c r="I781308" s="33"/>
    </row>
    <row r="781311" spans="9:9">
      <c r="I781311" s="33"/>
    </row>
    <row r="781330" spans="9:9">
      <c r="I781330" s="33"/>
    </row>
    <row r="781340" spans="9:9">
      <c r="I781340" s="33"/>
    </row>
    <row r="781343" spans="9:9">
      <c r="I781343" s="33"/>
    </row>
    <row r="781362" spans="9:9">
      <c r="I781362" s="33"/>
    </row>
    <row r="781372" spans="9:9">
      <c r="I781372" s="33"/>
    </row>
    <row r="781375" spans="9:9">
      <c r="I781375" s="33"/>
    </row>
    <row r="781394" spans="9:9">
      <c r="I781394" s="33"/>
    </row>
    <row r="781404" spans="9:9">
      <c r="I781404" s="33"/>
    </row>
    <row r="781407" spans="9:9">
      <c r="I781407" s="33"/>
    </row>
    <row r="781426" spans="9:9">
      <c r="I781426" s="33"/>
    </row>
    <row r="781436" spans="9:9">
      <c r="I781436" s="33"/>
    </row>
    <row r="781439" spans="9:9">
      <c r="I781439" s="33"/>
    </row>
    <row r="781458" spans="9:9">
      <c r="I781458" s="33"/>
    </row>
    <row r="781468" spans="9:9">
      <c r="I781468" s="33"/>
    </row>
    <row r="781471" spans="9:9">
      <c r="I781471" s="33"/>
    </row>
    <row r="781490" spans="9:9">
      <c r="I781490" s="33"/>
    </row>
    <row r="781500" spans="9:9">
      <c r="I781500" s="33"/>
    </row>
    <row r="781503" spans="9:9">
      <c r="I781503" s="33"/>
    </row>
    <row r="781522" spans="9:9">
      <c r="I781522" s="33"/>
    </row>
    <row r="781532" spans="9:9">
      <c r="I781532" s="33"/>
    </row>
    <row r="781535" spans="9:9">
      <c r="I781535" s="33"/>
    </row>
    <row r="781554" spans="9:9">
      <c r="I781554" s="33"/>
    </row>
    <row r="781564" spans="9:9">
      <c r="I781564" s="33"/>
    </row>
    <row r="781567" spans="9:9">
      <c r="I781567" s="33"/>
    </row>
    <row r="781586" spans="9:9">
      <c r="I781586" s="33"/>
    </row>
    <row r="781596" spans="9:9">
      <c r="I781596" s="33"/>
    </row>
    <row r="781599" spans="9:9">
      <c r="I781599" s="33"/>
    </row>
    <row r="781618" spans="9:9">
      <c r="I781618" s="33"/>
    </row>
    <row r="781628" spans="9:9">
      <c r="I781628" s="33"/>
    </row>
    <row r="781631" spans="9:9">
      <c r="I781631" s="33"/>
    </row>
    <row r="781650" spans="9:9">
      <c r="I781650" s="33"/>
    </row>
    <row r="781660" spans="9:9">
      <c r="I781660" s="33"/>
    </row>
    <row r="781663" spans="9:9">
      <c r="I781663" s="33"/>
    </row>
    <row r="781682" spans="9:9">
      <c r="I781682" s="33"/>
    </row>
    <row r="781692" spans="9:9">
      <c r="I781692" s="33"/>
    </row>
    <row r="781695" spans="9:9">
      <c r="I781695" s="33"/>
    </row>
    <row r="781714" spans="9:9">
      <c r="I781714" s="33"/>
    </row>
    <row r="781724" spans="9:9">
      <c r="I781724" s="33"/>
    </row>
    <row r="781727" spans="9:9">
      <c r="I781727" s="33"/>
    </row>
    <row r="781746" spans="9:9">
      <c r="I781746" s="33"/>
    </row>
    <row r="781756" spans="9:9">
      <c r="I781756" s="33"/>
    </row>
    <row r="781759" spans="9:9">
      <c r="I781759" s="33"/>
    </row>
    <row r="781778" spans="9:9">
      <c r="I781778" s="33"/>
    </row>
    <row r="781788" spans="9:9">
      <c r="I781788" s="33"/>
    </row>
    <row r="781791" spans="9:9">
      <c r="I781791" s="33"/>
    </row>
    <row r="781810" spans="9:9">
      <c r="I781810" s="33"/>
    </row>
    <row r="781820" spans="9:9">
      <c r="I781820" s="33"/>
    </row>
    <row r="781823" spans="9:9">
      <c r="I781823" s="33"/>
    </row>
    <row r="781842" spans="9:9">
      <c r="I781842" s="33"/>
    </row>
    <row r="781852" spans="9:9">
      <c r="I781852" s="33"/>
    </row>
    <row r="781855" spans="9:9">
      <c r="I781855" s="33"/>
    </row>
    <row r="781874" spans="9:9">
      <c r="I781874" s="33"/>
    </row>
    <row r="781884" spans="9:9">
      <c r="I781884" s="33"/>
    </row>
    <row r="781887" spans="9:9">
      <c r="I781887" s="33"/>
    </row>
    <row r="781906" spans="9:9">
      <c r="I781906" s="33"/>
    </row>
    <row r="781916" spans="9:9">
      <c r="I781916" s="33"/>
    </row>
    <row r="781919" spans="9:9">
      <c r="I781919" s="33"/>
    </row>
    <row r="781938" spans="9:9">
      <c r="I781938" s="33"/>
    </row>
    <row r="781948" spans="9:9">
      <c r="I781948" s="33"/>
    </row>
    <row r="781951" spans="9:9">
      <c r="I781951" s="33"/>
    </row>
    <row r="781970" spans="9:9">
      <c r="I781970" s="33"/>
    </row>
    <row r="781980" spans="9:9">
      <c r="I781980" s="33"/>
    </row>
    <row r="781983" spans="9:9">
      <c r="I781983" s="33"/>
    </row>
    <row r="782002" spans="9:9">
      <c r="I782002" s="33"/>
    </row>
    <row r="782012" spans="9:9">
      <c r="I782012" s="33"/>
    </row>
    <row r="782015" spans="9:9">
      <c r="I782015" s="33"/>
    </row>
    <row r="782034" spans="9:9">
      <c r="I782034" s="33"/>
    </row>
    <row r="782044" spans="9:9">
      <c r="I782044" s="33"/>
    </row>
    <row r="782047" spans="9:9">
      <c r="I782047" s="33"/>
    </row>
    <row r="782066" spans="9:9">
      <c r="I782066" s="33"/>
    </row>
    <row r="782076" spans="9:9">
      <c r="I782076" s="33"/>
    </row>
    <row r="782079" spans="9:9">
      <c r="I782079" s="33"/>
    </row>
    <row r="782098" spans="9:9">
      <c r="I782098" s="33"/>
    </row>
    <row r="782108" spans="9:9">
      <c r="I782108" s="33"/>
    </row>
    <row r="782111" spans="9:9">
      <c r="I782111" s="33"/>
    </row>
    <row r="782130" spans="9:9">
      <c r="I782130" s="33"/>
    </row>
    <row r="782140" spans="9:9">
      <c r="I782140" s="33"/>
    </row>
    <row r="782143" spans="9:9">
      <c r="I782143" s="33"/>
    </row>
    <row r="782162" spans="9:9">
      <c r="I782162" s="33"/>
    </row>
    <row r="782172" spans="9:9">
      <c r="I782172" s="33"/>
    </row>
    <row r="782175" spans="9:9">
      <c r="I782175" s="33"/>
    </row>
    <row r="782194" spans="9:9">
      <c r="I782194" s="33"/>
    </row>
    <row r="782204" spans="9:9">
      <c r="I782204" s="33"/>
    </row>
    <row r="782207" spans="9:9">
      <c r="I782207" s="33"/>
    </row>
    <row r="782226" spans="9:9">
      <c r="I782226" s="33"/>
    </row>
    <row r="782236" spans="9:9">
      <c r="I782236" s="33"/>
    </row>
    <row r="782239" spans="9:9">
      <c r="I782239" s="33"/>
    </row>
    <row r="782258" spans="9:9">
      <c r="I782258" s="33"/>
    </row>
    <row r="782268" spans="9:9">
      <c r="I782268" s="33"/>
    </row>
    <row r="782271" spans="9:9">
      <c r="I782271" s="33"/>
    </row>
    <row r="782290" spans="9:9">
      <c r="I782290" s="33"/>
    </row>
    <row r="782300" spans="9:9">
      <c r="I782300" s="33"/>
    </row>
    <row r="782303" spans="9:9">
      <c r="I782303" s="33"/>
    </row>
    <row r="782322" spans="9:9">
      <c r="I782322" s="33"/>
    </row>
    <row r="782332" spans="9:9">
      <c r="I782332" s="33"/>
    </row>
    <row r="782335" spans="9:9">
      <c r="I782335" s="33"/>
    </row>
    <row r="782354" spans="9:9">
      <c r="I782354" s="33"/>
    </row>
    <row r="782364" spans="9:9">
      <c r="I782364" s="33"/>
    </row>
    <row r="782367" spans="9:9">
      <c r="I782367" s="33"/>
    </row>
    <row r="782386" spans="9:9">
      <c r="I782386" s="33"/>
    </row>
    <row r="782396" spans="9:9">
      <c r="I782396" s="33"/>
    </row>
    <row r="782399" spans="9:9">
      <c r="I782399" s="33"/>
    </row>
    <row r="782418" spans="9:9">
      <c r="I782418" s="33"/>
    </row>
    <row r="782428" spans="9:9">
      <c r="I782428" s="33"/>
    </row>
    <row r="782431" spans="9:9">
      <c r="I782431" s="33"/>
    </row>
    <row r="782450" spans="9:9">
      <c r="I782450" s="33"/>
    </row>
    <row r="782460" spans="9:9">
      <c r="I782460" s="33"/>
    </row>
    <row r="782463" spans="9:9">
      <c r="I782463" s="33"/>
    </row>
    <row r="782482" spans="9:9">
      <c r="I782482" s="33"/>
    </row>
    <row r="782492" spans="9:9">
      <c r="I782492" s="33"/>
    </row>
    <row r="782495" spans="9:9">
      <c r="I782495" s="33"/>
    </row>
    <row r="782514" spans="9:9">
      <c r="I782514" s="33"/>
    </row>
    <row r="782524" spans="9:9">
      <c r="I782524" s="33"/>
    </row>
    <row r="782527" spans="9:9">
      <c r="I782527" s="33"/>
    </row>
    <row r="782546" spans="9:9">
      <c r="I782546" s="33"/>
    </row>
    <row r="782556" spans="9:9">
      <c r="I782556" s="33"/>
    </row>
    <row r="782559" spans="9:9">
      <c r="I782559" s="33"/>
    </row>
    <row r="782578" spans="9:9">
      <c r="I782578" s="33"/>
    </row>
    <row r="782588" spans="9:9">
      <c r="I782588" s="33"/>
    </row>
    <row r="782591" spans="9:9">
      <c r="I782591" s="33"/>
    </row>
    <row r="782610" spans="9:9">
      <c r="I782610" s="33"/>
    </row>
    <row r="782620" spans="9:9">
      <c r="I782620" s="33"/>
    </row>
    <row r="782623" spans="9:9">
      <c r="I782623" s="33"/>
    </row>
    <row r="782642" spans="9:9">
      <c r="I782642" s="33"/>
    </row>
    <row r="782652" spans="9:9">
      <c r="I782652" s="33"/>
    </row>
    <row r="782655" spans="9:9">
      <c r="I782655" s="33"/>
    </row>
    <row r="782674" spans="9:9">
      <c r="I782674" s="33"/>
    </row>
    <row r="782684" spans="9:9">
      <c r="I782684" s="33"/>
    </row>
    <row r="782687" spans="9:9">
      <c r="I782687" s="33"/>
    </row>
    <row r="782706" spans="9:9">
      <c r="I782706" s="33"/>
    </row>
    <row r="782716" spans="9:9">
      <c r="I782716" s="33"/>
    </row>
    <row r="782719" spans="9:9">
      <c r="I782719" s="33"/>
    </row>
    <row r="782738" spans="9:9">
      <c r="I782738" s="33"/>
    </row>
    <row r="782748" spans="9:9">
      <c r="I782748" s="33"/>
    </row>
    <row r="782751" spans="9:9">
      <c r="I782751" s="33"/>
    </row>
    <row r="782770" spans="9:9">
      <c r="I782770" s="33"/>
    </row>
    <row r="782780" spans="9:9">
      <c r="I782780" s="33"/>
    </row>
    <row r="782783" spans="9:9">
      <c r="I782783" s="33"/>
    </row>
    <row r="782802" spans="9:9">
      <c r="I782802" s="33"/>
    </row>
    <row r="782812" spans="9:9">
      <c r="I782812" s="33"/>
    </row>
    <row r="782815" spans="9:9">
      <c r="I782815" s="33"/>
    </row>
    <row r="782834" spans="9:9">
      <c r="I782834" s="33"/>
    </row>
    <row r="782844" spans="9:9">
      <c r="I782844" s="33"/>
    </row>
    <row r="782847" spans="9:9">
      <c r="I782847" s="33"/>
    </row>
    <row r="782866" spans="9:9">
      <c r="I782866" s="33"/>
    </row>
    <row r="782876" spans="9:9">
      <c r="I782876" s="33"/>
    </row>
    <row r="782879" spans="9:9">
      <c r="I782879" s="33"/>
    </row>
    <row r="782898" spans="9:9">
      <c r="I782898" s="33"/>
    </row>
    <row r="782908" spans="9:9">
      <c r="I782908" s="33"/>
    </row>
    <row r="782911" spans="9:9">
      <c r="I782911" s="33"/>
    </row>
    <row r="782930" spans="9:9">
      <c r="I782930" s="33"/>
    </row>
    <row r="782940" spans="9:9">
      <c r="I782940" s="33"/>
    </row>
    <row r="782943" spans="9:9">
      <c r="I782943" s="33"/>
    </row>
    <row r="782962" spans="9:9">
      <c r="I782962" s="33"/>
    </row>
    <row r="782972" spans="9:9">
      <c r="I782972" s="33"/>
    </row>
    <row r="782975" spans="9:9">
      <c r="I782975" s="33"/>
    </row>
    <row r="782994" spans="9:9">
      <c r="I782994" s="33"/>
    </row>
    <row r="783004" spans="9:9">
      <c r="I783004" s="33"/>
    </row>
    <row r="783007" spans="9:9">
      <c r="I783007" s="33"/>
    </row>
    <row r="783026" spans="9:9">
      <c r="I783026" s="33"/>
    </row>
    <row r="783036" spans="9:9">
      <c r="I783036" s="33"/>
    </row>
    <row r="783039" spans="9:9">
      <c r="I783039" s="33"/>
    </row>
    <row r="783058" spans="9:9">
      <c r="I783058" s="33"/>
    </row>
    <row r="783068" spans="9:9">
      <c r="I783068" s="33"/>
    </row>
    <row r="783071" spans="9:9">
      <c r="I783071" s="33"/>
    </row>
    <row r="783090" spans="9:9">
      <c r="I783090" s="33"/>
    </row>
    <row r="783100" spans="9:9">
      <c r="I783100" s="33"/>
    </row>
    <row r="783103" spans="9:9">
      <c r="I783103" s="33"/>
    </row>
    <row r="783122" spans="9:9">
      <c r="I783122" s="33"/>
    </row>
    <row r="783132" spans="9:9">
      <c r="I783132" s="33"/>
    </row>
    <row r="783135" spans="9:9">
      <c r="I783135" s="33"/>
    </row>
    <row r="783154" spans="9:9">
      <c r="I783154" s="33"/>
    </row>
    <row r="783164" spans="9:9">
      <c r="I783164" s="33"/>
    </row>
    <row r="783167" spans="9:9">
      <c r="I783167" s="33"/>
    </row>
    <row r="783186" spans="9:9">
      <c r="I783186" s="33"/>
    </row>
    <row r="783196" spans="9:9">
      <c r="I783196" s="33"/>
    </row>
    <row r="783199" spans="9:9">
      <c r="I783199" s="33"/>
    </row>
    <row r="783218" spans="9:9">
      <c r="I783218" s="33"/>
    </row>
    <row r="783228" spans="9:9">
      <c r="I783228" s="33"/>
    </row>
    <row r="783231" spans="9:9">
      <c r="I783231" s="33"/>
    </row>
    <row r="783250" spans="9:9">
      <c r="I783250" s="33"/>
    </row>
    <row r="783260" spans="9:9">
      <c r="I783260" s="33"/>
    </row>
    <row r="783263" spans="9:9">
      <c r="I783263" s="33"/>
    </row>
    <row r="783282" spans="9:9">
      <c r="I783282" s="33"/>
    </row>
    <row r="783292" spans="9:9">
      <c r="I783292" s="33"/>
    </row>
    <row r="783295" spans="9:9">
      <c r="I783295" s="33"/>
    </row>
    <row r="783314" spans="9:9">
      <c r="I783314" s="33"/>
    </row>
    <row r="783324" spans="9:9">
      <c r="I783324" s="33"/>
    </row>
    <row r="783327" spans="9:9">
      <c r="I783327" s="33"/>
    </row>
    <row r="783346" spans="9:9">
      <c r="I783346" s="33"/>
    </row>
    <row r="783356" spans="9:9">
      <c r="I783356" s="33"/>
    </row>
    <row r="783359" spans="9:9">
      <c r="I783359" s="33"/>
    </row>
    <row r="783378" spans="9:9">
      <c r="I783378" s="33"/>
    </row>
    <row r="783388" spans="9:9">
      <c r="I783388" s="33"/>
    </row>
    <row r="783391" spans="9:9">
      <c r="I783391" s="33"/>
    </row>
    <row r="783410" spans="9:9">
      <c r="I783410" s="33"/>
    </row>
    <row r="783420" spans="9:9">
      <c r="I783420" s="33"/>
    </row>
    <row r="783423" spans="9:9">
      <c r="I783423" s="33"/>
    </row>
    <row r="783442" spans="9:9">
      <c r="I783442" s="33"/>
    </row>
    <row r="783452" spans="9:9">
      <c r="I783452" s="33"/>
    </row>
    <row r="783455" spans="9:9">
      <c r="I783455" s="33"/>
    </row>
    <row r="783474" spans="9:9">
      <c r="I783474" s="33"/>
    </row>
    <row r="783484" spans="9:9">
      <c r="I783484" s="33"/>
    </row>
    <row r="783487" spans="9:9">
      <c r="I783487" s="33"/>
    </row>
    <row r="783506" spans="9:9">
      <c r="I783506" s="33"/>
    </row>
    <row r="783516" spans="9:9">
      <c r="I783516" s="33"/>
    </row>
    <row r="783519" spans="9:9">
      <c r="I783519" s="33"/>
    </row>
    <row r="783538" spans="9:9">
      <c r="I783538" s="33"/>
    </row>
    <row r="783548" spans="9:9">
      <c r="I783548" s="33"/>
    </row>
    <row r="783551" spans="9:9">
      <c r="I783551" s="33"/>
    </row>
    <row r="783570" spans="9:9">
      <c r="I783570" s="33"/>
    </row>
    <row r="783580" spans="9:9">
      <c r="I783580" s="33"/>
    </row>
    <row r="783583" spans="9:9">
      <c r="I783583" s="33"/>
    </row>
    <row r="783602" spans="9:9">
      <c r="I783602" s="33"/>
    </row>
    <row r="783612" spans="9:9">
      <c r="I783612" s="33"/>
    </row>
    <row r="783615" spans="9:9">
      <c r="I783615" s="33"/>
    </row>
    <row r="783634" spans="9:9">
      <c r="I783634" s="33"/>
    </row>
    <row r="783644" spans="9:9">
      <c r="I783644" s="33"/>
    </row>
    <row r="783647" spans="9:9">
      <c r="I783647" s="33"/>
    </row>
    <row r="783666" spans="9:9">
      <c r="I783666" s="33"/>
    </row>
    <row r="783676" spans="9:9">
      <c r="I783676" s="33"/>
    </row>
    <row r="783679" spans="9:9">
      <c r="I783679" s="33"/>
    </row>
    <row r="783698" spans="9:9">
      <c r="I783698" s="33"/>
    </row>
    <row r="783708" spans="9:9">
      <c r="I783708" s="33"/>
    </row>
    <row r="783711" spans="9:9">
      <c r="I783711" s="33"/>
    </row>
    <row r="783730" spans="9:9">
      <c r="I783730" s="33"/>
    </row>
    <row r="783740" spans="9:9">
      <c r="I783740" s="33"/>
    </row>
    <row r="783743" spans="9:9">
      <c r="I783743" s="33"/>
    </row>
    <row r="783762" spans="9:9">
      <c r="I783762" s="33"/>
    </row>
    <row r="783772" spans="9:9">
      <c r="I783772" s="33"/>
    </row>
    <row r="783775" spans="9:9">
      <c r="I783775" s="33"/>
    </row>
    <row r="783794" spans="9:9">
      <c r="I783794" s="33"/>
    </row>
    <row r="783804" spans="9:9">
      <c r="I783804" s="33"/>
    </row>
    <row r="783807" spans="9:9">
      <c r="I783807" s="33"/>
    </row>
    <row r="783826" spans="9:9">
      <c r="I783826" s="33"/>
    </row>
    <row r="783836" spans="9:9">
      <c r="I783836" s="33"/>
    </row>
    <row r="783839" spans="9:9">
      <c r="I783839" s="33"/>
    </row>
    <row r="783858" spans="9:9">
      <c r="I783858" s="33"/>
    </row>
    <row r="783868" spans="9:9">
      <c r="I783868" s="33"/>
    </row>
    <row r="783871" spans="9:9">
      <c r="I783871" s="33"/>
    </row>
    <row r="783890" spans="9:9">
      <c r="I783890" s="33"/>
    </row>
    <row r="783900" spans="9:9">
      <c r="I783900" s="33"/>
    </row>
    <row r="783903" spans="9:9">
      <c r="I783903" s="33"/>
    </row>
    <row r="783922" spans="9:9">
      <c r="I783922" s="33"/>
    </row>
    <row r="783932" spans="9:9">
      <c r="I783932" s="33"/>
    </row>
    <row r="783935" spans="9:9">
      <c r="I783935" s="33"/>
    </row>
    <row r="783954" spans="9:9">
      <c r="I783954" s="33"/>
    </row>
    <row r="783964" spans="9:9">
      <c r="I783964" s="33"/>
    </row>
    <row r="783967" spans="9:9">
      <c r="I783967" s="33"/>
    </row>
    <row r="783986" spans="9:9">
      <c r="I783986" s="33"/>
    </row>
    <row r="783996" spans="9:9">
      <c r="I783996" s="33"/>
    </row>
    <row r="783999" spans="9:9">
      <c r="I783999" s="33"/>
    </row>
    <row r="784018" spans="9:9">
      <c r="I784018" s="33"/>
    </row>
    <row r="784028" spans="9:9">
      <c r="I784028" s="33"/>
    </row>
    <row r="784031" spans="9:9">
      <c r="I784031" s="33"/>
    </row>
    <row r="784050" spans="9:9">
      <c r="I784050" s="33"/>
    </row>
    <row r="784060" spans="9:9">
      <c r="I784060" s="33"/>
    </row>
    <row r="784063" spans="9:9">
      <c r="I784063" s="33"/>
    </row>
    <row r="784082" spans="9:9">
      <c r="I784082" s="33"/>
    </row>
    <row r="784092" spans="9:9">
      <c r="I784092" s="33"/>
    </row>
    <row r="784095" spans="9:9">
      <c r="I784095" s="33"/>
    </row>
    <row r="784114" spans="9:9">
      <c r="I784114" s="33"/>
    </row>
    <row r="784124" spans="9:9">
      <c r="I784124" s="33"/>
    </row>
    <row r="784127" spans="9:9">
      <c r="I784127" s="33"/>
    </row>
    <row r="784146" spans="9:9">
      <c r="I784146" s="33"/>
    </row>
    <row r="784156" spans="9:9">
      <c r="I784156" s="33"/>
    </row>
    <row r="784159" spans="9:9">
      <c r="I784159" s="33"/>
    </row>
    <row r="784178" spans="9:9">
      <c r="I784178" s="33"/>
    </row>
    <row r="784188" spans="9:9">
      <c r="I784188" s="33"/>
    </row>
    <row r="784191" spans="9:9">
      <c r="I784191" s="33"/>
    </row>
    <row r="784210" spans="9:9">
      <c r="I784210" s="33"/>
    </row>
    <row r="784220" spans="9:9">
      <c r="I784220" s="33"/>
    </row>
    <row r="784223" spans="9:9">
      <c r="I784223" s="33"/>
    </row>
    <row r="784242" spans="9:9">
      <c r="I784242" s="33"/>
    </row>
    <row r="784252" spans="9:9">
      <c r="I784252" s="33"/>
    </row>
    <row r="784255" spans="9:9">
      <c r="I784255" s="33"/>
    </row>
    <row r="784274" spans="9:9">
      <c r="I784274" s="33"/>
    </row>
    <row r="784284" spans="9:9">
      <c r="I784284" s="33"/>
    </row>
    <row r="784287" spans="9:9">
      <c r="I784287" s="33"/>
    </row>
    <row r="784306" spans="9:9">
      <c r="I784306" s="33"/>
    </row>
    <row r="784316" spans="9:9">
      <c r="I784316" s="33"/>
    </row>
    <row r="784319" spans="9:9">
      <c r="I784319" s="33"/>
    </row>
    <row r="784338" spans="9:9">
      <c r="I784338" s="33"/>
    </row>
    <row r="784348" spans="9:9">
      <c r="I784348" s="33"/>
    </row>
    <row r="784351" spans="9:9">
      <c r="I784351" s="33"/>
    </row>
    <row r="784370" spans="9:9">
      <c r="I784370" s="33"/>
    </row>
    <row r="784380" spans="9:9">
      <c r="I784380" s="33"/>
    </row>
    <row r="784383" spans="9:9">
      <c r="I784383" s="33"/>
    </row>
    <row r="784402" spans="9:9">
      <c r="I784402" s="33"/>
    </row>
    <row r="784412" spans="9:9">
      <c r="I784412" s="33"/>
    </row>
    <row r="784415" spans="9:9">
      <c r="I784415" s="33"/>
    </row>
    <row r="784434" spans="9:9">
      <c r="I784434" s="33"/>
    </row>
    <row r="784444" spans="9:9">
      <c r="I784444" s="33"/>
    </row>
    <row r="784447" spans="9:9">
      <c r="I784447" s="33"/>
    </row>
    <row r="784466" spans="9:9">
      <c r="I784466" s="33"/>
    </row>
    <row r="784476" spans="9:9">
      <c r="I784476" s="33"/>
    </row>
    <row r="784479" spans="9:9">
      <c r="I784479" s="33"/>
    </row>
    <row r="784498" spans="9:9">
      <c r="I784498" s="33"/>
    </row>
    <row r="784508" spans="9:9">
      <c r="I784508" s="33"/>
    </row>
    <row r="784511" spans="9:9">
      <c r="I784511" s="33"/>
    </row>
    <row r="784530" spans="9:9">
      <c r="I784530" s="33"/>
    </row>
    <row r="784540" spans="9:9">
      <c r="I784540" s="33"/>
    </row>
    <row r="784543" spans="9:9">
      <c r="I784543" s="33"/>
    </row>
    <row r="784562" spans="9:9">
      <c r="I784562" s="33"/>
    </row>
    <row r="784572" spans="9:9">
      <c r="I784572" s="33"/>
    </row>
    <row r="784575" spans="9:9">
      <c r="I784575" s="33"/>
    </row>
    <row r="784594" spans="9:9">
      <c r="I784594" s="33"/>
    </row>
    <row r="784604" spans="9:9">
      <c r="I784604" s="33"/>
    </row>
    <row r="784607" spans="9:9">
      <c r="I784607" s="33"/>
    </row>
    <row r="784626" spans="9:9">
      <c r="I784626" s="33"/>
    </row>
    <row r="784636" spans="9:9">
      <c r="I784636" s="33"/>
    </row>
    <row r="784639" spans="9:9">
      <c r="I784639" s="33"/>
    </row>
    <row r="784658" spans="9:9">
      <c r="I784658" s="33"/>
    </row>
    <row r="784668" spans="9:9">
      <c r="I784668" s="33"/>
    </row>
    <row r="784671" spans="9:9">
      <c r="I784671" s="33"/>
    </row>
    <row r="784690" spans="9:9">
      <c r="I784690" s="33"/>
    </row>
    <row r="784700" spans="9:9">
      <c r="I784700" s="33"/>
    </row>
    <row r="784703" spans="9:9">
      <c r="I784703" s="33"/>
    </row>
    <row r="784722" spans="9:9">
      <c r="I784722" s="33"/>
    </row>
    <row r="784732" spans="9:9">
      <c r="I784732" s="33"/>
    </row>
    <row r="784735" spans="9:9">
      <c r="I784735" s="33"/>
    </row>
    <row r="784754" spans="9:9">
      <c r="I784754" s="33"/>
    </row>
    <row r="784764" spans="9:9">
      <c r="I784764" s="33"/>
    </row>
    <row r="784767" spans="9:9">
      <c r="I784767" s="33"/>
    </row>
    <row r="784786" spans="9:9">
      <c r="I784786" s="33"/>
    </row>
    <row r="784796" spans="9:9">
      <c r="I784796" s="33"/>
    </row>
    <row r="784799" spans="9:9">
      <c r="I784799" s="33"/>
    </row>
    <row r="784818" spans="9:9">
      <c r="I784818" s="33"/>
    </row>
    <row r="784828" spans="9:9">
      <c r="I784828" s="33"/>
    </row>
    <row r="784831" spans="9:9">
      <c r="I784831" s="33"/>
    </row>
    <row r="784850" spans="9:9">
      <c r="I784850" s="33"/>
    </row>
    <row r="784860" spans="9:9">
      <c r="I784860" s="33"/>
    </row>
    <row r="784863" spans="9:9">
      <c r="I784863" s="33"/>
    </row>
    <row r="784882" spans="9:9">
      <c r="I784882" s="33"/>
    </row>
    <row r="784892" spans="9:9">
      <c r="I784892" s="33"/>
    </row>
    <row r="784895" spans="9:9">
      <c r="I784895" s="33"/>
    </row>
    <row r="784914" spans="9:9">
      <c r="I784914" s="33"/>
    </row>
    <row r="784924" spans="9:9">
      <c r="I784924" s="33"/>
    </row>
    <row r="784927" spans="9:9">
      <c r="I784927" s="33"/>
    </row>
    <row r="784946" spans="9:9">
      <c r="I784946" s="33"/>
    </row>
    <row r="784956" spans="9:9">
      <c r="I784956" s="33"/>
    </row>
    <row r="784959" spans="9:9">
      <c r="I784959" s="33"/>
    </row>
    <row r="784978" spans="9:9">
      <c r="I784978" s="33"/>
    </row>
    <row r="784988" spans="9:9">
      <c r="I784988" s="33"/>
    </row>
    <row r="784991" spans="9:9">
      <c r="I784991" s="33"/>
    </row>
    <row r="785010" spans="9:9">
      <c r="I785010" s="33"/>
    </row>
    <row r="785020" spans="9:9">
      <c r="I785020" s="33"/>
    </row>
    <row r="785023" spans="9:9">
      <c r="I785023" s="33"/>
    </row>
    <row r="785042" spans="9:9">
      <c r="I785042" s="33"/>
    </row>
    <row r="785052" spans="9:9">
      <c r="I785052" s="33"/>
    </row>
    <row r="785055" spans="9:9">
      <c r="I785055" s="33"/>
    </row>
    <row r="785074" spans="9:9">
      <c r="I785074" s="33"/>
    </row>
    <row r="785084" spans="9:9">
      <c r="I785084" s="33"/>
    </row>
    <row r="785087" spans="9:9">
      <c r="I785087" s="33"/>
    </row>
    <row r="785106" spans="9:9">
      <c r="I785106" s="33"/>
    </row>
    <row r="785116" spans="9:9">
      <c r="I785116" s="33"/>
    </row>
    <row r="785119" spans="9:9">
      <c r="I785119" s="33"/>
    </row>
    <row r="785138" spans="9:9">
      <c r="I785138" s="33"/>
    </row>
    <row r="785148" spans="9:9">
      <c r="I785148" s="33"/>
    </row>
    <row r="785151" spans="9:9">
      <c r="I785151" s="33"/>
    </row>
    <row r="785170" spans="9:9">
      <c r="I785170" s="33"/>
    </row>
    <row r="785180" spans="9:9">
      <c r="I785180" s="33"/>
    </row>
    <row r="785183" spans="9:9">
      <c r="I785183" s="33"/>
    </row>
    <row r="785202" spans="9:9">
      <c r="I785202" s="33"/>
    </row>
    <row r="785212" spans="9:9">
      <c r="I785212" s="33"/>
    </row>
    <row r="785215" spans="9:9">
      <c r="I785215" s="33"/>
    </row>
    <row r="785234" spans="9:9">
      <c r="I785234" s="33"/>
    </row>
    <row r="785244" spans="9:9">
      <c r="I785244" s="33"/>
    </row>
    <row r="785247" spans="9:9">
      <c r="I785247" s="33"/>
    </row>
    <row r="785266" spans="9:9">
      <c r="I785266" s="33"/>
    </row>
    <row r="785276" spans="9:9">
      <c r="I785276" s="33"/>
    </row>
    <row r="785279" spans="9:9">
      <c r="I785279" s="33"/>
    </row>
    <row r="785298" spans="9:9">
      <c r="I785298" s="33"/>
    </row>
    <row r="785308" spans="9:9">
      <c r="I785308" s="33"/>
    </row>
    <row r="785311" spans="9:9">
      <c r="I785311" s="33"/>
    </row>
    <row r="785330" spans="9:9">
      <c r="I785330" s="33"/>
    </row>
    <row r="785340" spans="9:9">
      <c r="I785340" s="33"/>
    </row>
    <row r="785343" spans="9:9">
      <c r="I785343" s="33"/>
    </row>
    <row r="785362" spans="9:9">
      <c r="I785362" s="33"/>
    </row>
    <row r="785372" spans="9:9">
      <c r="I785372" s="33"/>
    </row>
    <row r="785375" spans="9:9">
      <c r="I785375" s="33"/>
    </row>
    <row r="785394" spans="9:9">
      <c r="I785394" s="33"/>
    </row>
    <row r="785404" spans="9:9">
      <c r="I785404" s="33"/>
    </row>
    <row r="785407" spans="9:9">
      <c r="I785407" s="33"/>
    </row>
    <row r="785426" spans="9:9">
      <c r="I785426" s="33"/>
    </row>
    <row r="785436" spans="9:9">
      <c r="I785436" s="33"/>
    </row>
    <row r="785439" spans="9:9">
      <c r="I785439" s="33"/>
    </row>
    <row r="785458" spans="9:9">
      <c r="I785458" s="33"/>
    </row>
    <row r="785468" spans="9:9">
      <c r="I785468" s="33"/>
    </row>
    <row r="785471" spans="9:9">
      <c r="I785471" s="33"/>
    </row>
    <row r="785490" spans="9:9">
      <c r="I785490" s="33"/>
    </row>
    <row r="785500" spans="9:9">
      <c r="I785500" s="33"/>
    </row>
    <row r="785503" spans="9:9">
      <c r="I785503" s="33"/>
    </row>
    <row r="785522" spans="9:9">
      <c r="I785522" s="33"/>
    </row>
    <row r="785532" spans="9:9">
      <c r="I785532" s="33"/>
    </row>
    <row r="785535" spans="9:9">
      <c r="I785535" s="33"/>
    </row>
    <row r="785554" spans="9:9">
      <c r="I785554" s="33"/>
    </row>
    <row r="785564" spans="9:9">
      <c r="I785564" s="33"/>
    </row>
    <row r="785567" spans="9:9">
      <c r="I785567" s="33"/>
    </row>
    <row r="785586" spans="9:9">
      <c r="I785586" s="33"/>
    </row>
    <row r="785596" spans="9:9">
      <c r="I785596" s="33"/>
    </row>
    <row r="785599" spans="9:9">
      <c r="I785599" s="33"/>
    </row>
    <row r="785618" spans="9:9">
      <c r="I785618" s="33"/>
    </row>
    <row r="785628" spans="9:9">
      <c r="I785628" s="33"/>
    </row>
    <row r="785631" spans="9:9">
      <c r="I785631" s="33"/>
    </row>
    <row r="785650" spans="9:9">
      <c r="I785650" s="33"/>
    </row>
    <row r="785660" spans="9:9">
      <c r="I785660" s="33"/>
    </row>
    <row r="785663" spans="9:9">
      <c r="I785663" s="33"/>
    </row>
    <row r="785682" spans="9:9">
      <c r="I785682" s="33"/>
    </row>
    <row r="785692" spans="9:9">
      <c r="I785692" s="33"/>
    </row>
    <row r="785695" spans="9:9">
      <c r="I785695" s="33"/>
    </row>
    <row r="785714" spans="9:9">
      <c r="I785714" s="33"/>
    </row>
    <row r="785724" spans="9:9">
      <c r="I785724" s="33"/>
    </row>
    <row r="785727" spans="9:9">
      <c r="I785727" s="33"/>
    </row>
    <row r="785746" spans="9:9">
      <c r="I785746" s="33"/>
    </row>
    <row r="785756" spans="9:9">
      <c r="I785756" s="33"/>
    </row>
    <row r="785759" spans="9:9">
      <c r="I785759" s="33"/>
    </row>
    <row r="785778" spans="9:9">
      <c r="I785778" s="33"/>
    </row>
    <row r="785788" spans="9:9">
      <c r="I785788" s="33"/>
    </row>
    <row r="785791" spans="9:9">
      <c r="I785791" s="33"/>
    </row>
    <row r="785810" spans="9:9">
      <c r="I785810" s="33"/>
    </row>
    <row r="785820" spans="9:9">
      <c r="I785820" s="33"/>
    </row>
    <row r="785823" spans="9:9">
      <c r="I785823" s="33"/>
    </row>
    <row r="785842" spans="9:9">
      <c r="I785842" s="33"/>
    </row>
    <row r="785852" spans="9:9">
      <c r="I785852" s="33"/>
    </row>
    <row r="785855" spans="9:9">
      <c r="I785855" s="33"/>
    </row>
    <row r="785874" spans="9:9">
      <c r="I785874" s="33"/>
    </row>
    <row r="785884" spans="9:9">
      <c r="I785884" s="33"/>
    </row>
    <row r="785887" spans="9:9">
      <c r="I785887" s="33"/>
    </row>
    <row r="785906" spans="9:9">
      <c r="I785906" s="33"/>
    </row>
    <row r="785916" spans="9:9">
      <c r="I785916" s="33"/>
    </row>
    <row r="785919" spans="9:9">
      <c r="I785919" s="33"/>
    </row>
    <row r="785938" spans="9:9">
      <c r="I785938" s="33"/>
    </row>
    <row r="785948" spans="9:9">
      <c r="I785948" s="33"/>
    </row>
    <row r="785951" spans="9:9">
      <c r="I785951" s="33"/>
    </row>
    <row r="785970" spans="9:9">
      <c r="I785970" s="33"/>
    </row>
    <row r="785980" spans="9:9">
      <c r="I785980" s="33"/>
    </row>
    <row r="785983" spans="9:9">
      <c r="I785983" s="33"/>
    </row>
    <row r="786002" spans="9:9">
      <c r="I786002" s="33"/>
    </row>
    <row r="786012" spans="9:9">
      <c r="I786012" s="33"/>
    </row>
    <row r="786015" spans="9:9">
      <c r="I786015" s="33"/>
    </row>
    <row r="786034" spans="9:9">
      <c r="I786034" s="33"/>
    </row>
    <row r="786044" spans="9:9">
      <c r="I786044" s="33"/>
    </row>
    <row r="786047" spans="9:9">
      <c r="I786047" s="33"/>
    </row>
    <row r="786066" spans="9:9">
      <c r="I786066" s="33"/>
    </row>
    <row r="786076" spans="9:9">
      <c r="I786076" s="33"/>
    </row>
    <row r="786079" spans="9:9">
      <c r="I786079" s="33"/>
    </row>
    <row r="786098" spans="9:9">
      <c r="I786098" s="33"/>
    </row>
    <row r="786108" spans="9:9">
      <c r="I786108" s="33"/>
    </row>
    <row r="786111" spans="9:9">
      <c r="I786111" s="33"/>
    </row>
    <row r="786130" spans="9:9">
      <c r="I786130" s="33"/>
    </row>
    <row r="786140" spans="9:9">
      <c r="I786140" s="33"/>
    </row>
    <row r="786143" spans="9:9">
      <c r="I786143" s="33"/>
    </row>
    <row r="786162" spans="9:9">
      <c r="I786162" s="33"/>
    </row>
    <row r="786172" spans="9:9">
      <c r="I786172" s="33"/>
    </row>
    <row r="786175" spans="9:9">
      <c r="I786175" s="33"/>
    </row>
    <row r="786194" spans="9:9">
      <c r="I786194" s="33"/>
    </row>
    <row r="786204" spans="9:9">
      <c r="I786204" s="33"/>
    </row>
    <row r="786207" spans="9:9">
      <c r="I786207" s="33"/>
    </row>
    <row r="786226" spans="9:9">
      <c r="I786226" s="33"/>
    </row>
    <row r="786236" spans="9:9">
      <c r="I786236" s="33"/>
    </row>
    <row r="786239" spans="9:9">
      <c r="I786239" s="33"/>
    </row>
    <row r="786258" spans="9:9">
      <c r="I786258" s="33"/>
    </row>
    <row r="786268" spans="9:9">
      <c r="I786268" s="33"/>
    </row>
    <row r="786271" spans="9:9">
      <c r="I786271" s="33"/>
    </row>
    <row r="786290" spans="9:9">
      <c r="I786290" s="33"/>
    </row>
    <row r="786300" spans="9:9">
      <c r="I786300" s="33"/>
    </row>
    <row r="786303" spans="9:9">
      <c r="I786303" s="33"/>
    </row>
    <row r="786322" spans="9:9">
      <c r="I786322" s="33"/>
    </row>
    <row r="786332" spans="9:9">
      <c r="I786332" s="33"/>
    </row>
    <row r="786335" spans="9:9">
      <c r="I786335" s="33"/>
    </row>
    <row r="786354" spans="9:9">
      <c r="I786354" s="33"/>
    </row>
    <row r="786364" spans="9:9">
      <c r="I786364" s="33"/>
    </row>
    <row r="786367" spans="9:9">
      <c r="I786367" s="33"/>
    </row>
    <row r="786386" spans="9:9">
      <c r="I786386" s="33"/>
    </row>
    <row r="786396" spans="9:9">
      <c r="I786396" s="33"/>
    </row>
    <row r="786399" spans="9:9">
      <c r="I786399" s="33"/>
    </row>
    <row r="786418" spans="9:9">
      <c r="I786418" s="33"/>
    </row>
    <row r="786428" spans="9:9">
      <c r="I786428" s="33"/>
    </row>
    <row r="786431" spans="9:9">
      <c r="I786431" s="33"/>
    </row>
    <row r="786450" spans="9:9">
      <c r="I786450" s="33"/>
    </row>
    <row r="786460" spans="9:9">
      <c r="I786460" s="33"/>
    </row>
    <row r="786463" spans="9:9">
      <c r="I786463" s="33"/>
    </row>
    <row r="786482" spans="9:9">
      <c r="I786482" s="33"/>
    </row>
    <row r="786492" spans="9:9">
      <c r="I786492" s="33"/>
    </row>
    <row r="786495" spans="9:9">
      <c r="I786495" s="33"/>
    </row>
    <row r="786514" spans="9:9">
      <c r="I786514" s="33"/>
    </row>
    <row r="786524" spans="9:9">
      <c r="I786524" s="33"/>
    </row>
    <row r="786527" spans="9:9">
      <c r="I786527" s="33"/>
    </row>
    <row r="786546" spans="9:9">
      <c r="I786546" s="33"/>
    </row>
    <row r="786556" spans="9:9">
      <c r="I786556" s="33"/>
    </row>
    <row r="786559" spans="9:9">
      <c r="I786559" s="33"/>
    </row>
    <row r="786578" spans="9:9">
      <c r="I786578" s="33"/>
    </row>
    <row r="786588" spans="9:9">
      <c r="I786588" s="33"/>
    </row>
    <row r="786591" spans="9:9">
      <c r="I786591" s="33"/>
    </row>
    <row r="786610" spans="9:9">
      <c r="I786610" s="33"/>
    </row>
    <row r="786620" spans="9:9">
      <c r="I786620" s="33"/>
    </row>
    <row r="786623" spans="9:9">
      <c r="I786623" s="33"/>
    </row>
    <row r="786642" spans="9:9">
      <c r="I786642" s="33"/>
    </row>
    <row r="786652" spans="9:9">
      <c r="I786652" s="33"/>
    </row>
    <row r="786655" spans="9:9">
      <c r="I786655" s="33"/>
    </row>
    <row r="786674" spans="9:9">
      <c r="I786674" s="33"/>
    </row>
    <row r="786684" spans="9:9">
      <c r="I786684" s="33"/>
    </row>
    <row r="786687" spans="9:9">
      <c r="I786687" s="33"/>
    </row>
    <row r="786706" spans="9:9">
      <c r="I786706" s="33"/>
    </row>
    <row r="786716" spans="9:9">
      <c r="I786716" s="33"/>
    </row>
    <row r="786719" spans="9:9">
      <c r="I786719" s="33"/>
    </row>
    <row r="786738" spans="9:9">
      <c r="I786738" s="33"/>
    </row>
    <row r="786748" spans="9:9">
      <c r="I786748" s="33"/>
    </row>
    <row r="786751" spans="9:9">
      <c r="I786751" s="33"/>
    </row>
    <row r="786770" spans="9:9">
      <c r="I786770" s="33"/>
    </row>
    <row r="786780" spans="9:9">
      <c r="I786780" s="33"/>
    </row>
    <row r="786783" spans="9:9">
      <c r="I786783" s="33"/>
    </row>
    <row r="786802" spans="9:9">
      <c r="I786802" s="33"/>
    </row>
    <row r="786812" spans="9:9">
      <c r="I786812" s="33"/>
    </row>
    <row r="786815" spans="9:9">
      <c r="I786815" s="33"/>
    </row>
    <row r="786834" spans="9:9">
      <c r="I786834" s="33"/>
    </row>
    <row r="786844" spans="9:9">
      <c r="I786844" s="33"/>
    </row>
    <row r="786847" spans="9:9">
      <c r="I786847" s="33"/>
    </row>
    <row r="786866" spans="9:9">
      <c r="I786866" s="33"/>
    </row>
    <row r="786876" spans="9:9">
      <c r="I786876" s="33"/>
    </row>
    <row r="786879" spans="9:9">
      <c r="I786879" s="33"/>
    </row>
    <row r="786898" spans="9:9">
      <c r="I786898" s="33"/>
    </row>
    <row r="786908" spans="9:9">
      <c r="I786908" s="33"/>
    </row>
    <row r="786911" spans="9:9">
      <c r="I786911" s="33"/>
    </row>
    <row r="786930" spans="9:9">
      <c r="I786930" s="33"/>
    </row>
    <row r="786940" spans="9:9">
      <c r="I786940" s="33"/>
    </row>
    <row r="786943" spans="9:9">
      <c r="I786943" s="33"/>
    </row>
    <row r="786962" spans="9:9">
      <c r="I786962" s="33"/>
    </row>
    <row r="786972" spans="9:9">
      <c r="I786972" s="33"/>
    </row>
    <row r="786975" spans="9:9">
      <c r="I786975" s="33"/>
    </row>
    <row r="786994" spans="9:9">
      <c r="I786994" s="33"/>
    </row>
    <row r="787004" spans="9:9">
      <c r="I787004" s="33"/>
    </row>
    <row r="787007" spans="9:9">
      <c r="I787007" s="33"/>
    </row>
    <row r="787026" spans="9:9">
      <c r="I787026" s="33"/>
    </row>
    <row r="787036" spans="9:9">
      <c r="I787036" s="33"/>
    </row>
    <row r="787039" spans="9:9">
      <c r="I787039" s="33"/>
    </row>
    <row r="787058" spans="9:9">
      <c r="I787058" s="33"/>
    </row>
    <row r="787068" spans="9:9">
      <c r="I787068" s="33"/>
    </row>
    <row r="787071" spans="9:9">
      <c r="I787071" s="33"/>
    </row>
    <row r="787090" spans="9:9">
      <c r="I787090" s="33"/>
    </row>
    <row r="787100" spans="9:9">
      <c r="I787100" s="33"/>
    </row>
    <row r="787103" spans="9:9">
      <c r="I787103" s="33"/>
    </row>
    <row r="787122" spans="9:9">
      <c r="I787122" s="33"/>
    </row>
    <row r="787132" spans="9:9">
      <c r="I787132" s="33"/>
    </row>
    <row r="787135" spans="9:9">
      <c r="I787135" s="33"/>
    </row>
    <row r="787154" spans="9:9">
      <c r="I787154" s="33"/>
    </row>
    <row r="787164" spans="9:9">
      <c r="I787164" s="33"/>
    </row>
    <row r="787167" spans="9:9">
      <c r="I787167" s="33"/>
    </row>
    <row r="787186" spans="9:9">
      <c r="I787186" s="33"/>
    </row>
    <row r="787196" spans="9:9">
      <c r="I787196" s="33"/>
    </row>
    <row r="787199" spans="9:9">
      <c r="I787199" s="33"/>
    </row>
    <row r="787218" spans="9:9">
      <c r="I787218" s="33"/>
    </row>
    <row r="787228" spans="9:9">
      <c r="I787228" s="33"/>
    </row>
    <row r="787231" spans="9:9">
      <c r="I787231" s="33"/>
    </row>
    <row r="787250" spans="9:9">
      <c r="I787250" s="33"/>
    </row>
    <row r="787260" spans="9:9">
      <c r="I787260" s="33"/>
    </row>
    <row r="787263" spans="9:9">
      <c r="I787263" s="33"/>
    </row>
    <row r="787282" spans="9:9">
      <c r="I787282" s="33"/>
    </row>
    <row r="787292" spans="9:9">
      <c r="I787292" s="33"/>
    </row>
    <row r="787295" spans="9:9">
      <c r="I787295" s="33"/>
    </row>
    <row r="787314" spans="9:9">
      <c r="I787314" s="33"/>
    </row>
    <row r="787324" spans="9:9">
      <c r="I787324" s="33"/>
    </row>
    <row r="787327" spans="9:9">
      <c r="I787327" s="33"/>
    </row>
    <row r="787346" spans="9:9">
      <c r="I787346" s="33"/>
    </row>
    <row r="787356" spans="9:9">
      <c r="I787356" s="33"/>
    </row>
    <row r="787359" spans="9:9">
      <c r="I787359" s="33"/>
    </row>
    <row r="787378" spans="9:9">
      <c r="I787378" s="33"/>
    </row>
    <row r="787388" spans="9:9">
      <c r="I787388" s="33"/>
    </row>
    <row r="787391" spans="9:9">
      <c r="I787391" s="33"/>
    </row>
    <row r="787410" spans="9:9">
      <c r="I787410" s="33"/>
    </row>
    <row r="787420" spans="9:9">
      <c r="I787420" s="33"/>
    </row>
    <row r="787423" spans="9:9">
      <c r="I787423" s="33"/>
    </row>
    <row r="787442" spans="9:9">
      <c r="I787442" s="33"/>
    </row>
    <row r="787452" spans="9:9">
      <c r="I787452" s="33"/>
    </row>
    <row r="787455" spans="9:9">
      <c r="I787455" s="33"/>
    </row>
    <row r="787474" spans="9:9">
      <c r="I787474" s="33"/>
    </row>
    <row r="787484" spans="9:9">
      <c r="I787484" s="33"/>
    </row>
    <row r="787487" spans="9:9">
      <c r="I787487" s="33"/>
    </row>
    <row r="787506" spans="9:9">
      <c r="I787506" s="33"/>
    </row>
    <row r="787516" spans="9:9">
      <c r="I787516" s="33"/>
    </row>
    <row r="787519" spans="9:9">
      <c r="I787519" s="33"/>
    </row>
    <row r="787538" spans="9:9">
      <c r="I787538" s="33"/>
    </row>
    <row r="787548" spans="9:9">
      <c r="I787548" s="33"/>
    </row>
    <row r="787551" spans="9:9">
      <c r="I787551" s="33"/>
    </row>
    <row r="787570" spans="9:9">
      <c r="I787570" s="33"/>
    </row>
    <row r="787580" spans="9:9">
      <c r="I787580" s="33"/>
    </row>
    <row r="787583" spans="9:9">
      <c r="I787583" s="33"/>
    </row>
    <row r="787602" spans="9:9">
      <c r="I787602" s="33"/>
    </row>
    <row r="787612" spans="9:9">
      <c r="I787612" s="33"/>
    </row>
    <row r="787615" spans="9:9">
      <c r="I787615" s="33"/>
    </row>
    <row r="787634" spans="9:9">
      <c r="I787634" s="33"/>
    </row>
    <row r="787644" spans="9:9">
      <c r="I787644" s="33"/>
    </row>
    <row r="787647" spans="9:9">
      <c r="I787647" s="33"/>
    </row>
    <row r="787666" spans="9:9">
      <c r="I787666" s="33"/>
    </row>
    <row r="787676" spans="9:9">
      <c r="I787676" s="33"/>
    </row>
    <row r="787679" spans="9:9">
      <c r="I787679" s="33"/>
    </row>
    <row r="787698" spans="9:9">
      <c r="I787698" s="33"/>
    </row>
    <row r="787708" spans="9:9">
      <c r="I787708" s="33"/>
    </row>
    <row r="787711" spans="9:9">
      <c r="I787711" s="33"/>
    </row>
    <row r="787730" spans="9:9">
      <c r="I787730" s="33"/>
    </row>
    <row r="787740" spans="9:9">
      <c r="I787740" s="33"/>
    </row>
    <row r="787743" spans="9:9">
      <c r="I787743" s="33"/>
    </row>
    <row r="787762" spans="9:9">
      <c r="I787762" s="33"/>
    </row>
    <row r="787772" spans="9:9">
      <c r="I787772" s="33"/>
    </row>
    <row r="787775" spans="9:9">
      <c r="I787775" s="33"/>
    </row>
    <row r="787794" spans="9:9">
      <c r="I787794" s="33"/>
    </row>
    <row r="787804" spans="9:9">
      <c r="I787804" s="33"/>
    </row>
    <row r="787807" spans="9:9">
      <c r="I787807" s="33"/>
    </row>
    <row r="787826" spans="9:9">
      <c r="I787826" s="33"/>
    </row>
    <row r="787836" spans="9:9">
      <c r="I787836" s="33"/>
    </row>
    <row r="787839" spans="9:9">
      <c r="I787839" s="33"/>
    </row>
    <row r="787858" spans="9:9">
      <c r="I787858" s="33"/>
    </row>
    <row r="787868" spans="9:9">
      <c r="I787868" s="33"/>
    </row>
    <row r="787871" spans="9:9">
      <c r="I787871" s="33"/>
    </row>
    <row r="787890" spans="9:9">
      <c r="I787890" s="33"/>
    </row>
    <row r="787900" spans="9:9">
      <c r="I787900" s="33"/>
    </row>
    <row r="787903" spans="9:9">
      <c r="I787903" s="33"/>
    </row>
    <row r="787922" spans="9:9">
      <c r="I787922" s="33"/>
    </row>
    <row r="787932" spans="9:9">
      <c r="I787932" s="33"/>
    </row>
    <row r="787935" spans="9:9">
      <c r="I787935" s="33"/>
    </row>
    <row r="787954" spans="9:9">
      <c r="I787954" s="33"/>
    </row>
    <row r="787964" spans="9:9">
      <c r="I787964" s="33"/>
    </row>
    <row r="787967" spans="9:9">
      <c r="I787967" s="33"/>
    </row>
    <row r="787986" spans="9:9">
      <c r="I787986" s="33"/>
    </row>
    <row r="787996" spans="9:9">
      <c r="I787996" s="33"/>
    </row>
    <row r="787999" spans="9:9">
      <c r="I787999" s="33"/>
    </row>
    <row r="788018" spans="9:9">
      <c r="I788018" s="33"/>
    </row>
    <row r="788028" spans="9:9">
      <c r="I788028" s="33"/>
    </row>
    <row r="788031" spans="9:9">
      <c r="I788031" s="33"/>
    </row>
    <row r="788050" spans="9:9">
      <c r="I788050" s="33"/>
    </row>
    <row r="788060" spans="9:9">
      <c r="I788060" s="33"/>
    </row>
    <row r="788063" spans="9:9">
      <c r="I788063" s="33"/>
    </row>
    <row r="788082" spans="9:9">
      <c r="I788082" s="33"/>
    </row>
    <row r="788092" spans="9:9">
      <c r="I788092" s="33"/>
    </row>
    <row r="788095" spans="9:9">
      <c r="I788095" s="33"/>
    </row>
    <row r="788114" spans="9:9">
      <c r="I788114" s="33"/>
    </row>
    <row r="788124" spans="9:9">
      <c r="I788124" s="33"/>
    </row>
    <row r="788127" spans="9:9">
      <c r="I788127" s="33"/>
    </row>
    <row r="788146" spans="9:9">
      <c r="I788146" s="33"/>
    </row>
    <row r="788156" spans="9:9">
      <c r="I788156" s="33"/>
    </row>
    <row r="788159" spans="9:9">
      <c r="I788159" s="33"/>
    </row>
    <row r="788178" spans="9:9">
      <c r="I788178" s="33"/>
    </row>
    <row r="788188" spans="9:9">
      <c r="I788188" s="33"/>
    </row>
    <row r="788191" spans="9:9">
      <c r="I788191" s="33"/>
    </row>
    <row r="788210" spans="9:9">
      <c r="I788210" s="33"/>
    </row>
    <row r="788220" spans="9:9">
      <c r="I788220" s="33"/>
    </row>
    <row r="788223" spans="9:9">
      <c r="I788223" s="33"/>
    </row>
    <row r="788242" spans="9:9">
      <c r="I788242" s="33"/>
    </row>
    <row r="788252" spans="9:9">
      <c r="I788252" s="33"/>
    </row>
    <row r="788255" spans="9:9">
      <c r="I788255" s="33"/>
    </row>
    <row r="788274" spans="9:9">
      <c r="I788274" s="33"/>
    </row>
    <row r="788284" spans="9:9">
      <c r="I788284" s="33"/>
    </row>
    <row r="788287" spans="9:9">
      <c r="I788287" s="33"/>
    </row>
    <row r="788306" spans="9:9">
      <c r="I788306" s="33"/>
    </row>
    <row r="788316" spans="9:9">
      <c r="I788316" s="33"/>
    </row>
    <row r="788319" spans="9:9">
      <c r="I788319" s="33"/>
    </row>
    <row r="788338" spans="9:9">
      <c r="I788338" s="33"/>
    </row>
    <row r="788348" spans="9:9">
      <c r="I788348" s="33"/>
    </row>
    <row r="788351" spans="9:9">
      <c r="I788351" s="33"/>
    </row>
    <row r="788370" spans="9:9">
      <c r="I788370" s="33"/>
    </row>
    <row r="788380" spans="9:9">
      <c r="I788380" s="33"/>
    </row>
    <row r="788383" spans="9:9">
      <c r="I788383" s="33"/>
    </row>
    <row r="788402" spans="9:9">
      <c r="I788402" s="33"/>
    </row>
    <row r="788412" spans="9:9">
      <c r="I788412" s="33"/>
    </row>
    <row r="788415" spans="9:9">
      <c r="I788415" s="33"/>
    </row>
    <row r="788434" spans="9:9">
      <c r="I788434" s="33"/>
    </row>
    <row r="788444" spans="9:9">
      <c r="I788444" s="33"/>
    </row>
    <row r="788447" spans="9:9">
      <c r="I788447" s="33"/>
    </row>
    <row r="788466" spans="9:9">
      <c r="I788466" s="33"/>
    </row>
    <row r="788476" spans="9:9">
      <c r="I788476" s="33"/>
    </row>
    <row r="788479" spans="9:9">
      <c r="I788479" s="33"/>
    </row>
    <row r="788498" spans="9:9">
      <c r="I788498" s="33"/>
    </row>
    <row r="788508" spans="9:9">
      <c r="I788508" s="33"/>
    </row>
    <row r="788511" spans="9:9">
      <c r="I788511" s="33"/>
    </row>
    <row r="788530" spans="9:9">
      <c r="I788530" s="33"/>
    </row>
    <row r="788540" spans="9:9">
      <c r="I788540" s="33"/>
    </row>
    <row r="788543" spans="9:9">
      <c r="I788543" s="33"/>
    </row>
    <row r="788562" spans="9:9">
      <c r="I788562" s="33"/>
    </row>
    <row r="788572" spans="9:9">
      <c r="I788572" s="33"/>
    </row>
    <row r="788575" spans="9:9">
      <c r="I788575" s="33"/>
    </row>
    <row r="788594" spans="9:9">
      <c r="I788594" s="33"/>
    </row>
    <row r="788604" spans="9:9">
      <c r="I788604" s="33"/>
    </row>
    <row r="788607" spans="9:9">
      <c r="I788607" s="33"/>
    </row>
    <row r="788626" spans="9:9">
      <c r="I788626" s="33"/>
    </row>
    <row r="788636" spans="9:9">
      <c r="I788636" s="33"/>
    </row>
    <row r="788639" spans="9:9">
      <c r="I788639" s="33"/>
    </row>
    <row r="788658" spans="9:9">
      <c r="I788658" s="33"/>
    </row>
    <row r="788668" spans="9:9">
      <c r="I788668" s="33"/>
    </row>
    <row r="788671" spans="9:9">
      <c r="I788671" s="33"/>
    </row>
    <row r="788690" spans="9:9">
      <c r="I788690" s="33"/>
    </row>
    <row r="788700" spans="9:9">
      <c r="I788700" s="33"/>
    </row>
    <row r="788703" spans="9:9">
      <c r="I788703" s="33"/>
    </row>
    <row r="788722" spans="9:9">
      <c r="I788722" s="33"/>
    </row>
    <row r="788732" spans="9:9">
      <c r="I788732" s="33"/>
    </row>
    <row r="788735" spans="9:9">
      <c r="I788735" s="33"/>
    </row>
    <row r="788754" spans="9:9">
      <c r="I788754" s="33"/>
    </row>
    <row r="788764" spans="9:9">
      <c r="I788764" s="33"/>
    </row>
    <row r="788767" spans="9:9">
      <c r="I788767" s="33"/>
    </row>
    <row r="788786" spans="9:9">
      <c r="I788786" s="33"/>
    </row>
    <row r="788796" spans="9:9">
      <c r="I788796" s="33"/>
    </row>
    <row r="788799" spans="9:9">
      <c r="I788799" s="33"/>
    </row>
    <row r="788818" spans="9:9">
      <c r="I788818" s="33"/>
    </row>
    <row r="788828" spans="9:9">
      <c r="I788828" s="33"/>
    </row>
    <row r="788831" spans="9:9">
      <c r="I788831" s="33"/>
    </row>
    <row r="788850" spans="9:9">
      <c r="I788850" s="33"/>
    </row>
    <row r="788860" spans="9:9">
      <c r="I788860" s="33"/>
    </row>
    <row r="788863" spans="9:9">
      <c r="I788863" s="33"/>
    </row>
    <row r="788882" spans="9:9">
      <c r="I788882" s="33"/>
    </row>
    <row r="788892" spans="9:9">
      <c r="I788892" s="33"/>
    </row>
    <row r="788895" spans="9:9">
      <c r="I788895" s="33"/>
    </row>
    <row r="788914" spans="9:9">
      <c r="I788914" s="33"/>
    </row>
    <row r="788924" spans="9:9">
      <c r="I788924" s="33"/>
    </row>
    <row r="788927" spans="9:9">
      <c r="I788927" s="33"/>
    </row>
    <row r="788946" spans="9:9">
      <c r="I788946" s="33"/>
    </row>
    <row r="788956" spans="9:9">
      <c r="I788956" s="33"/>
    </row>
    <row r="788959" spans="9:9">
      <c r="I788959" s="33"/>
    </row>
    <row r="788978" spans="9:9">
      <c r="I788978" s="33"/>
    </row>
    <row r="788988" spans="9:9">
      <c r="I788988" s="33"/>
    </row>
    <row r="788991" spans="9:9">
      <c r="I788991" s="33"/>
    </row>
    <row r="789010" spans="9:9">
      <c r="I789010" s="33"/>
    </row>
    <row r="789020" spans="9:9">
      <c r="I789020" s="33"/>
    </row>
    <row r="789023" spans="9:9">
      <c r="I789023" s="33"/>
    </row>
    <row r="789042" spans="9:9">
      <c r="I789042" s="33"/>
    </row>
    <row r="789052" spans="9:9">
      <c r="I789052" s="33"/>
    </row>
    <row r="789055" spans="9:9">
      <c r="I789055" s="33"/>
    </row>
    <row r="789074" spans="9:9">
      <c r="I789074" s="33"/>
    </row>
    <row r="789084" spans="9:9">
      <c r="I789084" s="33"/>
    </row>
    <row r="789087" spans="9:9">
      <c r="I789087" s="33"/>
    </row>
    <row r="789106" spans="9:9">
      <c r="I789106" s="33"/>
    </row>
    <row r="789116" spans="9:9">
      <c r="I789116" s="33"/>
    </row>
    <row r="789119" spans="9:9">
      <c r="I789119" s="33"/>
    </row>
    <row r="789138" spans="9:9">
      <c r="I789138" s="33"/>
    </row>
    <row r="789148" spans="9:9">
      <c r="I789148" s="33"/>
    </row>
    <row r="789151" spans="9:9">
      <c r="I789151" s="33"/>
    </row>
    <row r="789170" spans="9:9">
      <c r="I789170" s="33"/>
    </row>
    <row r="789180" spans="9:9">
      <c r="I789180" s="33"/>
    </row>
    <row r="789183" spans="9:9">
      <c r="I789183" s="33"/>
    </row>
    <row r="789202" spans="9:9">
      <c r="I789202" s="33"/>
    </row>
    <row r="789212" spans="9:9">
      <c r="I789212" s="33"/>
    </row>
    <row r="789215" spans="9:9">
      <c r="I789215" s="33"/>
    </row>
    <row r="789234" spans="9:9">
      <c r="I789234" s="33"/>
    </row>
    <row r="789244" spans="9:9">
      <c r="I789244" s="33"/>
    </row>
    <row r="789247" spans="9:9">
      <c r="I789247" s="33"/>
    </row>
    <row r="789266" spans="9:9">
      <c r="I789266" s="33"/>
    </row>
    <row r="789276" spans="9:9">
      <c r="I789276" s="33"/>
    </row>
    <row r="789279" spans="9:9">
      <c r="I789279" s="33"/>
    </row>
    <row r="789298" spans="9:9">
      <c r="I789298" s="33"/>
    </row>
    <row r="789308" spans="9:9">
      <c r="I789308" s="33"/>
    </row>
    <row r="789311" spans="9:9">
      <c r="I789311" s="33"/>
    </row>
    <row r="789330" spans="9:9">
      <c r="I789330" s="33"/>
    </row>
    <row r="789340" spans="9:9">
      <c r="I789340" s="33"/>
    </row>
    <row r="789343" spans="9:9">
      <c r="I789343" s="33"/>
    </row>
    <row r="789362" spans="9:9">
      <c r="I789362" s="33"/>
    </row>
    <row r="789372" spans="9:9">
      <c r="I789372" s="33"/>
    </row>
    <row r="789375" spans="9:9">
      <c r="I789375" s="33"/>
    </row>
    <row r="789394" spans="9:9">
      <c r="I789394" s="33"/>
    </row>
    <row r="789404" spans="9:9">
      <c r="I789404" s="33"/>
    </row>
    <row r="789407" spans="9:9">
      <c r="I789407" s="33"/>
    </row>
    <row r="789426" spans="9:9">
      <c r="I789426" s="33"/>
    </row>
    <row r="789436" spans="9:9">
      <c r="I789436" s="33"/>
    </row>
    <row r="789439" spans="9:9">
      <c r="I789439" s="33"/>
    </row>
    <row r="789458" spans="9:9">
      <c r="I789458" s="33"/>
    </row>
    <row r="789468" spans="9:9">
      <c r="I789468" s="33"/>
    </row>
    <row r="789471" spans="9:9">
      <c r="I789471" s="33"/>
    </row>
    <row r="789490" spans="9:9">
      <c r="I789490" s="33"/>
    </row>
    <row r="789500" spans="9:9">
      <c r="I789500" s="33"/>
    </row>
    <row r="789503" spans="9:9">
      <c r="I789503" s="33"/>
    </row>
    <row r="789522" spans="9:9">
      <c r="I789522" s="33"/>
    </row>
    <row r="789532" spans="9:9">
      <c r="I789532" s="33"/>
    </row>
    <row r="789535" spans="9:9">
      <c r="I789535" s="33"/>
    </row>
    <row r="789554" spans="9:9">
      <c r="I789554" s="33"/>
    </row>
    <row r="789564" spans="9:9">
      <c r="I789564" s="33"/>
    </row>
    <row r="789567" spans="9:9">
      <c r="I789567" s="33"/>
    </row>
    <row r="789586" spans="9:9">
      <c r="I789586" s="33"/>
    </row>
    <row r="789596" spans="9:9">
      <c r="I789596" s="33"/>
    </row>
    <row r="789599" spans="9:9">
      <c r="I789599" s="33"/>
    </row>
    <row r="789618" spans="9:9">
      <c r="I789618" s="33"/>
    </row>
    <row r="789628" spans="9:9">
      <c r="I789628" s="33"/>
    </row>
    <row r="789631" spans="9:9">
      <c r="I789631" s="33"/>
    </row>
    <row r="789650" spans="9:9">
      <c r="I789650" s="33"/>
    </row>
    <row r="789660" spans="9:9">
      <c r="I789660" s="33"/>
    </row>
    <row r="789663" spans="9:9">
      <c r="I789663" s="33"/>
    </row>
    <row r="789682" spans="9:9">
      <c r="I789682" s="33"/>
    </row>
    <row r="789692" spans="9:9">
      <c r="I789692" s="33"/>
    </row>
    <row r="789695" spans="9:9">
      <c r="I789695" s="33"/>
    </row>
    <row r="789714" spans="9:9">
      <c r="I789714" s="33"/>
    </row>
    <row r="789724" spans="9:9">
      <c r="I789724" s="33"/>
    </row>
    <row r="789727" spans="9:9">
      <c r="I789727" s="33"/>
    </row>
    <row r="789746" spans="9:9">
      <c r="I789746" s="33"/>
    </row>
    <row r="789756" spans="9:9">
      <c r="I789756" s="33"/>
    </row>
    <row r="789759" spans="9:9">
      <c r="I789759" s="33"/>
    </row>
    <row r="789778" spans="9:9">
      <c r="I789778" s="33"/>
    </row>
    <row r="789788" spans="9:9">
      <c r="I789788" s="33"/>
    </row>
    <row r="789791" spans="9:9">
      <c r="I789791" s="33"/>
    </row>
    <row r="789810" spans="9:9">
      <c r="I789810" s="33"/>
    </row>
    <row r="789820" spans="9:9">
      <c r="I789820" s="33"/>
    </row>
    <row r="789823" spans="9:9">
      <c r="I789823" s="33"/>
    </row>
    <row r="789842" spans="9:9">
      <c r="I789842" s="33"/>
    </row>
    <row r="789852" spans="9:9">
      <c r="I789852" s="33"/>
    </row>
    <row r="789855" spans="9:9">
      <c r="I789855" s="33"/>
    </row>
    <row r="789874" spans="9:9">
      <c r="I789874" s="33"/>
    </row>
    <row r="789884" spans="9:9">
      <c r="I789884" s="33"/>
    </row>
    <row r="789887" spans="9:9">
      <c r="I789887" s="33"/>
    </row>
    <row r="789906" spans="9:9">
      <c r="I789906" s="33"/>
    </row>
    <row r="789916" spans="9:9">
      <c r="I789916" s="33"/>
    </row>
    <row r="789919" spans="9:9">
      <c r="I789919" s="33"/>
    </row>
    <row r="789938" spans="9:9">
      <c r="I789938" s="33"/>
    </row>
    <row r="789948" spans="9:9">
      <c r="I789948" s="33"/>
    </row>
    <row r="789951" spans="9:9">
      <c r="I789951" s="33"/>
    </row>
    <row r="789970" spans="9:9">
      <c r="I789970" s="33"/>
    </row>
    <row r="789980" spans="9:9">
      <c r="I789980" s="33"/>
    </row>
    <row r="789983" spans="9:9">
      <c r="I789983" s="33"/>
    </row>
    <row r="790002" spans="9:9">
      <c r="I790002" s="33"/>
    </row>
    <row r="790012" spans="9:9">
      <c r="I790012" s="33"/>
    </row>
    <row r="790015" spans="9:9">
      <c r="I790015" s="33"/>
    </row>
    <row r="790034" spans="9:9">
      <c r="I790034" s="33"/>
    </row>
    <row r="790044" spans="9:9">
      <c r="I790044" s="33"/>
    </row>
    <row r="790047" spans="9:9">
      <c r="I790047" s="33"/>
    </row>
    <row r="790066" spans="9:9">
      <c r="I790066" s="33"/>
    </row>
    <row r="790076" spans="9:9">
      <c r="I790076" s="33"/>
    </row>
    <row r="790079" spans="9:9">
      <c r="I790079" s="33"/>
    </row>
    <row r="790098" spans="9:9">
      <c r="I790098" s="33"/>
    </row>
    <row r="790108" spans="9:9">
      <c r="I790108" s="33"/>
    </row>
    <row r="790111" spans="9:9">
      <c r="I790111" s="33"/>
    </row>
    <row r="790130" spans="9:9">
      <c r="I790130" s="33"/>
    </row>
    <row r="790140" spans="9:9">
      <c r="I790140" s="33"/>
    </row>
    <row r="790143" spans="9:9">
      <c r="I790143" s="33"/>
    </row>
    <row r="790162" spans="9:9">
      <c r="I790162" s="33"/>
    </row>
    <row r="790172" spans="9:9">
      <c r="I790172" s="33"/>
    </row>
    <row r="790175" spans="9:9">
      <c r="I790175" s="33"/>
    </row>
    <row r="790194" spans="9:9">
      <c r="I790194" s="33"/>
    </row>
    <row r="790204" spans="9:9">
      <c r="I790204" s="33"/>
    </row>
    <row r="790207" spans="9:9">
      <c r="I790207" s="33"/>
    </row>
    <row r="790226" spans="9:9">
      <c r="I790226" s="33"/>
    </row>
    <row r="790236" spans="9:9">
      <c r="I790236" s="33"/>
    </row>
    <row r="790239" spans="9:9">
      <c r="I790239" s="33"/>
    </row>
    <row r="790258" spans="9:9">
      <c r="I790258" s="33"/>
    </row>
    <row r="790268" spans="9:9">
      <c r="I790268" s="33"/>
    </row>
    <row r="790271" spans="9:9">
      <c r="I790271" s="33"/>
    </row>
    <row r="790290" spans="9:9">
      <c r="I790290" s="33"/>
    </row>
    <row r="790300" spans="9:9">
      <c r="I790300" s="33"/>
    </row>
    <row r="790303" spans="9:9">
      <c r="I790303" s="33"/>
    </row>
    <row r="790322" spans="9:9">
      <c r="I790322" s="33"/>
    </row>
    <row r="790332" spans="9:9">
      <c r="I790332" s="33"/>
    </row>
    <row r="790335" spans="9:9">
      <c r="I790335" s="33"/>
    </row>
    <row r="790354" spans="9:9">
      <c r="I790354" s="33"/>
    </row>
    <row r="790364" spans="9:9">
      <c r="I790364" s="33"/>
    </row>
    <row r="790367" spans="9:9">
      <c r="I790367" s="33"/>
    </row>
    <row r="790386" spans="9:9">
      <c r="I790386" s="33"/>
    </row>
    <row r="790396" spans="9:9">
      <c r="I790396" s="33"/>
    </row>
    <row r="790399" spans="9:9">
      <c r="I790399" s="33"/>
    </row>
    <row r="790418" spans="9:9">
      <c r="I790418" s="33"/>
    </row>
    <row r="790428" spans="9:9">
      <c r="I790428" s="33"/>
    </row>
    <row r="790431" spans="9:9">
      <c r="I790431" s="33"/>
    </row>
    <row r="790450" spans="9:9">
      <c r="I790450" s="33"/>
    </row>
    <row r="790460" spans="9:9">
      <c r="I790460" s="33"/>
    </row>
    <row r="790463" spans="9:9">
      <c r="I790463" s="33"/>
    </row>
    <row r="790482" spans="9:9">
      <c r="I790482" s="33"/>
    </row>
    <row r="790492" spans="9:9">
      <c r="I790492" s="33"/>
    </row>
    <row r="790495" spans="9:9">
      <c r="I790495" s="33"/>
    </row>
    <row r="790514" spans="9:9">
      <c r="I790514" s="33"/>
    </row>
    <row r="790524" spans="9:9">
      <c r="I790524" s="33"/>
    </row>
    <row r="790527" spans="9:9">
      <c r="I790527" s="33"/>
    </row>
    <row r="790546" spans="9:9">
      <c r="I790546" s="33"/>
    </row>
    <row r="790556" spans="9:9">
      <c r="I790556" s="33"/>
    </row>
    <row r="790559" spans="9:9">
      <c r="I790559" s="33"/>
    </row>
    <row r="790578" spans="9:9">
      <c r="I790578" s="33"/>
    </row>
    <row r="790588" spans="9:9">
      <c r="I790588" s="33"/>
    </row>
    <row r="790591" spans="9:9">
      <c r="I790591" s="33"/>
    </row>
    <row r="790610" spans="9:9">
      <c r="I790610" s="33"/>
    </row>
    <row r="790620" spans="9:9">
      <c r="I790620" s="33"/>
    </row>
    <row r="790623" spans="9:9">
      <c r="I790623" s="33"/>
    </row>
    <row r="790642" spans="9:9">
      <c r="I790642" s="33"/>
    </row>
    <row r="790652" spans="9:9">
      <c r="I790652" s="33"/>
    </row>
    <row r="790655" spans="9:9">
      <c r="I790655" s="33"/>
    </row>
    <row r="790674" spans="9:9">
      <c r="I790674" s="33"/>
    </row>
    <row r="790684" spans="9:9">
      <c r="I790684" s="33"/>
    </row>
    <row r="790687" spans="9:9">
      <c r="I790687" s="33"/>
    </row>
    <row r="790706" spans="9:9">
      <c r="I790706" s="33"/>
    </row>
    <row r="790716" spans="9:9">
      <c r="I790716" s="33"/>
    </row>
    <row r="790719" spans="9:9">
      <c r="I790719" s="33"/>
    </row>
    <row r="790738" spans="9:9">
      <c r="I790738" s="33"/>
    </row>
    <row r="790748" spans="9:9">
      <c r="I790748" s="33"/>
    </row>
    <row r="790751" spans="9:9">
      <c r="I790751" s="33"/>
    </row>
    <row r="790770" spans="9:9">
      <c r="I790770" s="33"/>
    </row>
    <row r="790780" spans="9:9">
      <c r="I790780" s="33"/>
    </row>
    <row r="790783" spans="9:9">
      <c r="I790783" s="33"/>
    </row>
    <row r="790802" spans="9:9">
      <c r="I790802" s="33"/>
    </row>
    <row r="790812" spans="9:9">
      <c r="I790812" s="33"/>
    </row>
    <row r="790815" spans="9:9">
      <c r="I790815" s="33"/>
    </row>
    <row r="790834" spans="9:9">
      <c r="I790834" s="33"/>
    </row>
    <row r="790844" spans="9:9">
      <c r="I790844" s="33"/>
    </row>
    <row r="790847" spans="9:9">
      <c r="I790847" s="33"/>
    </row>
    <row r="790866" spans="9:9">
      <c r="I790866" s="33"/>
    </row>
    <row r="790876" spans="9:9">
      <c r="I790876" s="33"/>
    </row>
    <row r="790879" spans="9:9">
      <c r="I790879" s="33"/>
    </row>
    <row r="790898" spans="9:9">
      <c r="I790898" s="33"/>
    </row>
    <row r="790908" spans="9:9">
      <c r="I790908" s="33"/>
    </row>
    <row r="790911" spans="9:9">
      <c r="I790911" s="33"/>
    </row>
    <row r="790930" spans="9:9">
      <c r="I790930" s="33"/>
    </row>
    <row r="790940" spans="9:9">
      <c r="I790940" s="33"/>
    </row>
    <row r="790943" spans="9:9">
      <c r="I790943" s="33"/>
    </row>
    <row r="790962" spans="9:9">
      <c r="I790962" s="33"/>
    </row>
    <row r="790972" spans="9:9">
      <c r="I790972" s="33"/>
    </row>
    <row r="790975" spans="9:9">
      <c r="I790975" s="33"/>
    </row>
    <row r="790994" spans="9:9">
      <c r="I790994" s="33"/>
    </row>
    <row r="791004" spans="9:9">
      <c r="I791004" s="33"/>
    </row>
    <row r="791007" spans="9:9">
      <c r="I791007" s="33"/>
    </row>
    <row r="791026" spans="9:9">
      <c r="I791026" s="33"/>
    </row>
    <row r="791036" spans="9:9">
      <c r="I791036" s="33"/>
    </row>
    <row r="791039" spans="9:9">
      <c r="I791039" s="33"/>
    </row>
    <row r="791058" spans="9:9">
      <c r="I791058" s="33"/>
    </row>
    <row r="791068" spans="9:9">
      <c r="I791068" s="33"/>
    </row>
    <row r="791071" spans="9:9">
      <c r="I791071" s="33"/>
    </row>
    <row r="791090" spans="9:9">
      <c r="I791090" s="33"/>
    </row>
    <row r="791100" spans="9:9">
      <c r="I791100" s="33"/>
    </row>
    <row r="791103" spans="9:9">
      <c r="I791103" s="33"/>
    </row>
    <row r="791122" spans="9:9">
      <c r="I791122" s="33"/>
    </row>
    <row r="791132" spans="9:9">
      <c r="I791132" s="33"/>
    </row>
    <row r="791135" spans="9:9">
      <c r="I791135" s="33"/>
    </row>
    <row r="791154" spans="9:9">
      <c r="I791154" s="33"/>
    </row>
    <row r="791164" spans="9:9">
      <c r="I791164" s="33"/>
    </row>
    <row r="791167" spans="9:9">
      <c r="I791167" s="33"/>
    </row>
    <row r="791186" spans="9:9">
      <c r="I791186" s="33"/>
    </row>
    <row r="791196" spans="9:9">
      <c r="I791196" s="33"/>
    </row>
    <row r="791199" spans="9:9">
      <c r="I791199" s="33"/>
    </row>
    <row r="791218" spans="9:9">
      <c r="I791218" s="33"/>
    </row>
    <row r="791228" spans="9:9">
      <c r="I791228" s="33"/>
    </row>
    <row r="791231" spans="9:9">
      <c r="I791231" s="33"/>
    </row>
    <row r="791250" spans="9:9">
      <c r="I791250" s="33"/>
    </row>
    <row r="791260" spans="9:9">
      <c r="I791260" s="33"/>
    </row>
    <row r="791263" spans="9:9">
      <c r="I791263" s="33"/>
    </row>
    <row r="791282" spans="9:9">
      <c r="I791282" s="33"/>
    </row>
    <row r="791292" spans="9:9">
      <c r="I791292" s="33"/>
    </row>
    <row r="791295" spans="9:9">
      <c r="I791295" s="33"/>
    </row>
    <row r="791314" spans="9:9">
      <c r="I791314" s="33"/>
    </row>
    <row r="791324" spans="9:9">
      <c r="I791324" s="33"/>
    </row>
    <row r="791327" spans="9:9">
      <c r="I791327" s="33"/>
    </row>
    <row r="791346" spans="9:9">
      <c r="I791346" s="33"/>
    </row>
    <row r="791356" spans="9:9">
      <c r="I791356" s="33"/>
    </row>
    <row r="791359" spans="9:9">
      <c r="I791359" s="33"/>
    </row>
    <row r="791378" spans="9:9">
      <c r="I791378" s="33"/>
    </row>
    <row r="791388" spans="9:9">
      <c r="I791388" s="33"/>
    </row>
    <row r="791391" spans="9:9">
      <c r="I791391" s="33"/>
    </row>
    <row r="791410" spans="9:9">
      <c r="I791410" s="33"/>
    </row>
    <row r="791420" spans="9:9">
      <c r="I791420" s="33"/>
    </row>
    <row r="791423" spans="9:9">
      <c r="I791423" s="33"/>
    </row>
    <row r="791442" spans="9:9">
      <c r="I791442" s="33"/>
    </row>
    <row r="791452" spans="9:9">
      <c r="I791452" s="33"/>
    </row>
    <row r="791455" spans="9:9">
      <c r="I791455" s="33"/>
    </row>
    <row r="791474" spans="9:9">
      <c r="I791474" s="33"/>
    </row>
    <row r="791484" spans="9:9">
      <c r="I791484" s="33"/>
    </row>
    <row r="791487" spans="9:9">
      <c r="I791487" s="33"/>
    </row>
    <row r="791506" spans="9:9">
      <c r="I791506" s="33"/>
    </row>
    <row r="791516" spans="9:9">
      <c r="I791516" s="33"/>
    </row>
    <row r="791519" spans="9:9">
      <c r="I791519" s="33"/>
    </row>
    <row r="791538" spans="9:9">
      <c r="I791538" s="33"/>
    </row>
    <row r="791548" spans="9:9">
      <c r="I791548" s="33"/>
    </row>
    <row r="791551" spans="9:9">
      <c r="I791551" s="33"/>
    </row>
    <row r="791570" spans="9:9">
      <c r="I791570" s="33"/>
    </row>
    <row r="791580" spans="9:9">
      <c r="I791580" s="33"/>
    </row>
    <row r="791583" spans="9:9">
      <c r="I791583" s="33"/>
    </row>
    <row r="791602" spans="9:9">
      <c r="I791602" s="33"/>
    </row>
    <row r="791612" spans="9:9">
      <c r="I791612" s="33"/>
    </row>
    <row r="791615" spans="9:9">
      <c r="I791615" s="33"/>
    </row>
    <row r="791634" spans="9:9">
      <c r="I791634" s="33"/>
    </row>
    <row r="791644" spans="9:9">
      <c r="I791644" s="33"/>
    </row>
    <row r="791647" spans="9:9">
      <c r="I791647" s="33"/>
    </row>
    <row r="791666" spans="9:9">
      <c r="I791666" s="33"/>
    </row>
    <row r="791676" spans="9:9">
      <c r="I791676" s="33"/>
    </row>
    <row r="791679" spans="9:9">
      <c r="I791679" s="33"/>
    </row>
    <row r="791698" spans="9:9">
      <c r="I791698" s="33"/>
    </row>
    <row r="791708" spans="9:9">
      <c r="I791708" s="33"/>
    </row>
    <row r="791711" spans="9:9">
      <c r="I791711" s="33"/>
    </row>
    <row r="791730" spans="9:9">
      <c r="I791730" s="33"/>
    </row>
    <row r="791740" spans="9:9">
      <c r="I791740" s="33"/>
    </row>
    <row r="791743" spans="9:9">
      <c r="I791743" s="33"/>
    </row>
    <row r="791762" spans="9:9">
      <c r="I791762" s="33"/>
    </row>
    <row r="791772" spans="9:9">
      <c r="I791772" s="33"/>
    </row>
    <row r="791775" spans="9:9">
      <c r="I791775" s="33"/>
    </row>
    <row r="791794" spans="9:9">
      <c r="I791794" s="33"/>
    </row>
    <row r="791804" spans="9:9">
      <c r="I791804" s="33"/>
    </row>
    <row r="791807" spans="9:9">
      <c r="I791807" s="33"/>
    </row>
    <row r="791826" spans="9:9">
      <c r="I791826" s="33"/>
    </row>
    <row r="791836" spans="9:9">
      <c r="I791836" s="33"/>
    </row>
    <row r="791839" spans="9:9">
      <c r="I791839" s="33"/>
    </row>
    <row r="791858" spans="9:9">
      <c r="I791858" s="33"/>
    </row>
    <row r="791868" spans="9:9">
      <c r="I791868" s="33"/>
    </row>
    <row r="791871" spans="9:9">
      <c r="I791871" s="33"/>
    </row>
    <row r="791890" spans="9:9">
      <c r="I791890" s="33"/>
    </row>
    <row r="791900" spans="9:9">
      <c r="I791900" s="33"/>
    </row>
    <row r="791903" spans="9:9">
      <c r="I791903" s="33"/>
    </row>
    <row r="791922" spans="9:9">
      <c r="I791922" s="33"/>
    </row>
    <row r="791932" spans="9:9">
      <c r="I791932" s="33"/>
    </row>
    <row r="791935" spans="9:9">
      <c r="I791935" s="33"/>
    </row>
    <row r="791954" spans="9:9">
      <c r="I791954" s="33"/>
    </row>
    <row r="791964" spans="9:9">
      <c r="I791964" s="33"/>
    </row>
    <row r="791967" spans="9:9">
      <c r="I791967" s="33"/>
    </row>
    <row r="791986" spans="9:9">
      <c r="I791986" s="33"/>
    </row>
    <row r="791996" spans="9:9">
      <c r="I791996" s="33"/>
    </row>
    <row r="791999" spans="9:9">
      <c r="I791999" s="33"/>
    </row>
    <row r="792018" spans="9:9">
      <c r="I792018" s="33"/>
    </row>
    <row r="792028" spans="9:9">
      <c r="I792028" s="33"/>
    </row>
    <row r="792031" spans="9:9">
      <c r="I792031" s="33"/>
    </row>
    <row r="792050" spans="9:9">
      <c r="I792050" s="33"/>
    </row>
    <row r="792060" spans="9:9">
      <c r="I792060" s="33"/>
    </row>
    <row r="792063" spans="9:9">
      <c r="I792063" s="33"/>
    </row>
    <row r="792082" spans="9:9">
      <c r="I792082" s="33"/>
    </row>
    <row r="792092" spans="9:9">
      <c r="I792092" s="33"/>
    </row>
    <row r="792095" spans="9:9">
      <c r="I792095" s="33"/>
    </row>
    <row r="792114" spans="9:9">
      <c r="I792114" s="33"/>
    </row>
    <row r="792124" spans="9:9">
      <c r="I792124" s="33"/>
    </row>
    <row r="792127" spans="9:9">
      <c r="I792127" s="33"/>
    </row>
    <row r="792146" spans="9:9">
      <c r="I792146" s="33"/>
    </row>
    <row r="792156" spans="9:9">
      <c r="I792156" s="33"/>
    </row>
    <row r="792159" spans="9:9">
      <c r="I792159" s="33"/>
    </row>
    <row r="792178" spans="9:9">
      <c r="I792178" s="33"/>
    </row>
    <row r="792188" spans="9:9">
      <c r="I792188" s="33"/>
    </row>
    <row r="792191" spans="9:9">
      <c r="I792191" s="33"/>
    </row>
    <row r="792210" spans="9:9">
      <c r="I792210" s="33"/>
    </row>
    <row r="792220" spans="9:9">
      <c r="I792220" s="33"/>
    </row>
    <row r="792223" spans="9:9">
      <c r="I792223" s="33"/>
    </row>
    <row r="792242" spans="9:9">
      <c r="I792242" s="33"/>
    </row>
    <row r="792252" spans="9:9">
      <c r="I792252" s="33"/>
    </row>
    <row r="792255" spans="9:9">
      <c r="I792255" s="33"/>
    </row>
    <row r="792274" spans="9:9">
      <c r="I792274" s="33"/>
    </row>
    <row r="792284" spans="9:9">
      <c r="I792284" s="33"/>
    </row>
    <row r="792287" spans="9:9">
      <c r="I792287" s="33"/>
    </row>
    <row r="792306" spans="9:9">
      <c r="I792306" s="33"/>
    </row>
    <row r="792316" spans="9:9">
      <c r="I792316" s="33"/>
    </row>
    <row r="792319" spans="9:9">
      <c r="I792319" s="33"/>
    </row>
    <row r="792338" spans="9:9">
      <c r="I792338" s="33"/>
    </row>
    <row r="792348" spans="9:9">
      <c r="I792348" s="33"/>
    </row>
    <row r="792351" spans="9:9">
      <c r="I792351" s="33"/>
    </row>
    <row r="792370" spans="9:9">
      <c r="I792370" s="33"/>
    </row>
    <row r="792380" spans="9:9">
      <c r="I792380" s="33"/>
    </row>
    <row r="792383" spans="9:9">
      <c r="I792383" s="33"/>
    </row>
    <row r="792402" spans="9:9">
      <c r="I792402" s="33"/>
    </row>
    <row r="792412" spans="9:9">
      <c r="I792412" s="33"/>
    </row>
    <row r="792415" spans="9:9">
      <c r="I792415" s="33"/>
    </row>
    <row r="792434" spans="9:9">
      <c r="I792434" s="33"/>
    </row>
    <row r="792444" spans="9:9">
      <c r="I792444" s="33"/>
    </row>
    <row r="792447" spans="9:9">
      <c r="I792447" s="33"/>
    </row>
    <row r="792466" spans="9:9">
      <c r="I792466" s="33"/>
    </row>
    <row r="792476" spans="9:9">
      <c r="I792476" s="33"/>
    </row>
    <row r="792479" spans="9:9">
      <c r="I792479" s="33"/>
    </row>
    <row r="792498" spans="9:9">
      <c r="I792498" s="33"/>
    </row>
    <row r="792508" spans="9:9">
      <c r="I792508" s="33"/>
    </row>
    <row r="792511" spans="9:9">
      <c r="I792511" s="33"/>
    </row>
    <row r="792530" spans="9:9">
      <c r="I792530" s="33"/>
    </row>
    <row r="792540" spans="9:9">
      <c r="I792540" s="33"/>
    </row>
    <row r="792543" spans="9:9">
      <c r="I792543" s="33"/>
    </row>
    <row r="792562" spans="9:9">
      <c r="I792562" s="33"/>
    </row>
    <row r="792572" spans="9:9">
      <c r="I792572" s="33"/>
    </row>
    <row r="792575" spans="9:9">
      <c r="I792575" s="33"/>
    </row>
    <row r="792594" spans="9:9">
      <c r="I792594" s="33"/>
    </row>
    <row r="792604" spans="9:9">
      <c r="I792604" s="33"/>
    </row>
    <row r="792607" spans="9:9">
      <c r="I792607" s="33"/>
    </row>
    <row r="792626" spans="9:9">
      <c r="I792626" s="33"/>
    </row>
    <row r="792636" spans="9:9">
      <c r="I792636" s="33"/>
    </row>
    <row r="792639" spans="9:9">
      <c r="I792639" s="33"/>
    </row>
    <row r="792658" spans="9:9">
      <c r="I792658" s="33"/>
    </row>
    <row r="792668" spans="9:9">
      <c r="I792668" s="33"/>
    </row>
    <row r="792671" spans="9:9">
      <c r="I792671" s="33"/>
    </row>
    <row r="792690" spans="9:9">
      <c r="I792690" s="33"/>
    </row>
    <row r="792700" spans="9:9">
      <c r="I792700" s="33"/>
    </row>
    <row r="792703" spans="9:9">
      <c r="I792703" s="33"/>
    </row>
    <row r="792722" spans="9:9">
      <c r="I792722" s="33"/>
    </row>
    <row r="792732" spans="9:9">
      <c r="I792732" s="33"/>
    </row>
    <row r="792735" spans="9:9">
      <c r="I792735" s="33"/>
    </row>
    <row r="792754" spans="9:9">
      <c r="I792754" s="33"/>
    </row>
    <row r="792764" spans="9:9">
      <c r="I792764" s="33"/>
    </row>
    <row r="792767" spans="9:9">
      <c r="I792767" s="33"/>
    </row>
    <row r="792786" spans="9:9">
      <c r="I792786" s="33"/>
    </row>
    <row r="792796" spans="9:9">
      <c r="I792796" s="33"/>
    </row>
    <row r="792799" spans="9:9">
      <c r="I792799" s="33"/>
    </row>
    <row r="792818" spans="9:9">
      <c r="I792818" s="33"/>
    </row>
    <row r="792828" spans="9:9">
      <c r="I792828" s="33"/>
    </row>
    <row r="792831" spans="9:9">
      <c r="I792831" s="33"/>
    </row>
    <row r="792850" spans="9:9">
      <c r="I792850" s="33"/>
    </row>
    <row r="792860" spans="9:9">
      <c r="I792860" s="33"/>
    </row>
    <row r="792863" spans="9:9">
      <c r="I792863" s="33"/>
    </row>
    <row r="792882" spans="9:9">
      <c r="I792882" s="33"/>
    </row>
    <row r="792892" spans="9:9">
      <c r="I792892" s="33"/>
    </row>
    <row r="792895" spans="9:9">
      <c r="I792895" s="33"/>
    </row>
    <row r="792914" spans="9:9">
      <c r="I792914" s="33"/>
    </row>
    <row r="792924" spans="9:9">
      <c r="I792924" s="33"/>
    </row>
    <row r="792927" spans="9:9">
      <c r="I792927" s="33"/>
    </row>
    <row r="792946" spans="9:9">
      <c r="I792946" s="33"/>
    </row>
    <row r="792956" spans="9:9">
      <c r="I792956" s="33"/>
    </row>
    <row r="792959" spans="9:9">
      <c r="I792959" s="33"/>
    </row>
    <row r="792978" spans="9:9">
      <c r="I792978" s="33"/>
    </row>
    <row r="792988" spans="9:9">
      <c r="I792988" s="33"/>
    </row>
    <row r="792991" spans="9:9">
      <c r="I792991" s="33"/>
    </row>
    <row r="793010" spans="9:9">
      <c r="I793010" s="33"/>
    </row>
    <row r="793020" spans="9:9">
      <c r="I793020" s="33"/>
    </row>
    <row r="793023" spans="9:9">
      <c r="I793023" s="33"/>
    </row>
    <row r="793042" spans="9:9">
      <c r="I793042" s="33"/>
    </row>
    <row r="793052" spans="9:9">
      <c r="I793052" s="33"/>
    </row>
    <row r="793055" spans="9:9">
      <c r="I793055" s="33"/>
    </row>
    <row r="793074" spans="9:9">
      <c r="I793074" s="33"/>
    </row>
    <row r="793084" spans="9:9">
      <c r="I793084" s="33"/>
    </row>
    <row r="793087" spans="9:9">
      <c r="I793087" s="33"/>
    </row>
    <row r="793106" spans="9:9">
      <c r="I793106" s="33"/>
    </row>
    <row r="793116" spans="9:9">
      <c r="I793116" s="33"/>
    </row>
    <row r="793119" spans="9:9">
      <c r="I793119" s="33"/>
    </row>
    <row r="793138" spans="9:9">
      <c r="I793138" s="33"/>
    </row>
    <row r="793148" spans="9:9">
      <c r="I793148" s="33"/>
    </row>
    <row r="793151" spans="9:9">
      <c r="I793151" s="33"/>
    </row>
    <row r="793170" spans="9:9">
      <c r="I793170" s="33"/>
    </row>
    <row r="793180" spans="9:9">
      <c r="I793180" s="33"/>
    </row>
    <row r="793183" spans="9:9">
      <c r="I793183" s="33"/>
    </row>
    <row r="793202" spans="9:9">
      <c r="I793202" s="33"/>
    </row>
    <row r="793212" spans="9:9">
      <c r="I793212" s="33"/>
    </row>
    <row r="793215" spans="9:9">
      <c r="I793215" s="33"/>
    </row>
    <row r="793234" spans="9:9">
      <c r="I793234" s="33"/>
    </row>
    <row r="793244" spans="9:9">
      <c r="I793244" s="33"/>
    </row>
    <row r="793247" spans="9:9">
      <c r="I793247" s="33"/>
    </row>
    <row r="793266" spans="9:9">
      <c r="I793266" s="33"/>
    </row>
    <row r="793276" spans="9:9">
      <c r="I793276" s="33"/>
    </row>
    <row r="793279" spans="9:9">
      <c r="I793279" s="33"/>
    </row>
    <row r="793298" spans="9:9">
      <c r="I793298" s="33"/>
    </row>
    <row r="793308" spans="9:9">
      <c r="I793308" s="33"/>
    </row>
    <row r="793311" spans="9:9">
      <c r="I793311" s="33"/>
    </row>
    <row r="793330" spans="9:9">
      <c r="I793330" s="33"/>
    </row>
    <row r="793340" spans="9:9">
      <c r="I793340" s="33"/>
    </row>
    <row r="793343" spans="9:9">
      <c r="I793343" s="33"/>
    </row>
    <row r="793362" spans="9:9">
      <c r="I793362" s="33"/>
    </row>
    <row r="793372" spans="9:9">
      <c r="I793372" s="33"/>
    </row>
    <row r="793375" spans="9:9">
      <c r="I793375" s="33"/>
    </row>
    <row r="793394" spans="9:9">
      <c r="I793394" s="33"/>
    </row>
    <row r="793404" spans="9:9">
      <c r="I793404" s="33"/>
    </row>
    <row r="793407" spans="9:9">
      <c r="I793407" s="33"/>
    </row>
    <row r="793426" spans="9:9">
      <c r="I793426" s="33"/>
    </row>
    <row r="793436" spans="9:9">
      <c r="I793436" s="33"/>
    </row>
    <row r="793439" spans="9:9">
      <c r="I793439" s="33"/>
    </row>
    <row r="793458" spans="9:9">
      <c r="I793458" s="33"/>
    </row>
    <row r="793468" spans="9:9">
      <c r="I793468" s="33"/>
    </row>
    <row r="793471" spans="9:9">
      <c r="I793471" s="33"/>
    </row>
    <row r="793490" spans="9:9">
      <c r="I793490" s="33"/>
    </row>
    <row r="793500" spans="9:9">
      <c r="I793500" s="33"/>
    </row>
    <row r="793503" spans="9:9">
      <c r="I793503" s="33"/>
    </row>
    <row r="793522" spans="9:9">
      <c r="I793522" s="33"/>
    </row>
    <row r="793532" spans="9:9">
      <c r="I793532" s="33"/>
    </row>
    <row r="793535" spans="9:9">
      <c r="I793535" s="33"/>
    </row>
    <row r="793554" spans="9:9">
      <c r="I793554" s="33"/>
    </row>
    <row r="793564" spans="9:9">
      <c r="I793564" s="33"/>
    </row>
    <row r="793567" spans="9:9">
      <c r="I793567" s="33"/>
    </row>
    <row r="793586" spans="9:9">
      <c r="I793586" s="33"/>
    </row>
    <row r="793596" spans="9:9">
      <c r="I793596" s="33"/>
    </row>
    <row r="793599" spans="9:9">
      <c r="I793599" s="33"/>
    </row>
    <row r="793618" spans="9:9">
      <c r="I793618" s="33"/>
    </row>
    <row r="793628" spans="9:9">
      <c r="I793628" s="33"/>
    </row>
    <row r="793631" spans="9:9">
      <c r="I793631" s="33"/>
    </row>
    <row r="793650" spans="9:9">
      <c r="I793650" s="33"/>
    </row>
    <row r="793660" spans="9:9">
      <c r="I793660" s="33"/>
    </row>
    <row r="793663" spans="9:9">
      <c r="I793663" s="33"/>
    </row>
    <row r="793682" spans="9:9">
      <c r="I793682" s="33"/>
    </row>
    <row r="793692" spans="9:9">
      <c r="I793692" s="33"/>
    </row>
    <row r="793695" spans="9:9">
      <c r="I793695" s="33"/>
    </row>
    <row r="793714" spans="9:9">
      <c r="I793714" s="33"/>
    </row>
    <row r="793724" spans="9:9">
      <c r="I793724" s="33"/>
    </row>
    <row r="793727" spans="9:9">
      <c r="I793727" s="33"/>
    </row>
    <row r="793746" spans="9:9">
      <c r="I793746" s="33"/>
    </row>
    <row r="793756" spans="9:9">
      <c r="I793756" s="33"/>
    </row>
    <row r="793759" spans="9:9">
      <c r="I793759" s="33"/>
    </row>
    <row r="793778" spans="9:9">
      <c r="I793778" s="33"/>
    </row>
    <row r="793788" spans="9:9">
      <c r="I793788" s="33"/>
    </row>
    <row r="793791" spans="9:9">
      <c r="I793791" s="33"/>
    </row>
    <row r="793810" spans="9:9">
      <c r="I793810" s="33"/>
    </row>
    <row r="793820" spans="9:9">
      <c r="I793820" s="33"/>
    </row>
    <row r="793823" spans="9:9">
      <c r="I793823" s="33"/>
    </row>
    <row r="793842" spans="9:9">
      <c r="I793842" s="33"/>
    </row>
    <row r="793852" spans="9:9">
      <c r="I793852" s="33"/>
    </row>
    <row r="793855" spans="9:9">
      <c r="I793855" s="33"/>
    </row>
    <row r="793874" spans="9:9">
      <c r="I793874" s="33"/>
    </row>
    <row r="793884" spans="9:9">
      <c r="I793884" s="33"/>
    </row>
    <row r="793887" spans="9:9">
      <c r="I793887" s="33"/>
    </row>
    <row r="793906" spans="9:9">
      <c r="I793906" s="33"/>
    </row>
    <row r="793916" spans="9:9">
      <c r="I793916" s="33"/>
    </row>
    <row r="793919" spans="9:9">
      <c r="I793919" s="33"/>
    </row>
    <row r="793938" spans="9:9">
      <c r="I793938" s="33"/>
    </row>
    <row r="793948" spans="9:9">
      <c r="I793948" s="33"/>
    </row>
    <row r="793951" spans="9:9">
      <c r="I793951" s="33"/>
    </row>
    <row r="793970" spans="9:9">
      <c r="I793970" s="33"/>
    </row>
    <row r="793980" spans="9:9">
      <c r="I793980" s="33"/>
    </row>
    <row r="793983" spans="9:9">
      <c r="I793983" s="33"/>
    </row>
    <row r="794002" spans="9:9">
      <c r="I794002" s="33"/>
    </row>
    <row r="794012" spans="9:9">
      <c r="I794012" s="33"/>
    </row>
    <row r="794015" spans="9:9">
      <c r="I794015" s="33"/>
    </row>
    <row r="794034" spans="9:9">
      <c r="I794034" s="33"/>
    </row>
    <row r="794044" spans="9:9">
      <c r="I794044" s="33"/>
    </row>
    <row r="794047" spans="9:9">
      <c r="I794047" s="33"/>
    </row>
    <row r="794066" spans="9:9">
      <c r="I794066" s="33"/>
    </row>
    <row r="794076" spans="9:9">
      <c r="I794076" s="33"/>
    </row>
    <row r="794079" spans="9:9">
      <c r="I794079" s="33"/>
    </row>
    <row r="794098" spans="9:9">
      <c r="I794098" s="33"/>
    </row>
    <row r="794108" spans="9:9">
      <c r="I794108" s="33"/>
    </row>
    <row r="794111" spans="9:9">
      <c r="I794111" s="33"/>
    </row>
    <row r="794130" spans="9:9">
      <c r="I794130" s="33"/>
    </row>
    <row r="794140" spans="9:9">
      <c r="I794140" s="33"/>
    </row>
    <row r="794143" spans="9:9">
      <c r="I794143" s="33"/>
    </row>
    <row r="794162" spans="9:9">
      <c r="I794162" s="33"/>
    </row>
    <row r="794172" spans="9:9">
      <c r="I794172" s="33"/>
    </row>
    <row r="794175" spans="9:9">
      <c r="I794175" s="33"/>
    </row>
    <row r="794194" spans="9:9">
      <c r="I794194" s="33"/>
    </row>
    <row r="794204" spans="9:9">
      <c r="I794204" s="33"/>
    </row>
    <row r="794207" spans="9:9">
      <c r="I794207" s="33"/>
    </row>
    <row r="794226" spans="9:9">
      <c r="I794226" s="33"/>
    </row>
    <row r="794236" spans="9:9">
      <c r="I794236" s="33"/>
    </row>
    <row r="794239" spans="9:9">
      <c r="I794239" s="33"/>
    </row>
    <row r="794258" spans="9:9">
      <c r="I794258" s="33"/>
    </row>
    <row r="794268" spans="9:9">
      <c r="I794268" s="33"/>
    </row>
    <row r="794271" spans="9:9">
      <c r="I794271" s="33"/>
    </row>
    <row r="794290" spans="9:9">
      <c r="I794290" s="33"/>
    </row>
    <row r="794300" spans="9:9">
      <c r="I794300" s="33"/>
    </row>
    <row r="794303" spans="9:9">
      <c r="I794303" s="33"/>
    </row>
    <row r="794322" spans="9:9">
      <c r="I794322" s="33"/>
    </row>
    <row r="794332" spans="9:9">
      <c r="I794332" s="33"/>
    </row>
    <row r="794335" spans="9:9">
      <c r="I794335" s="33"/>
    </row>
    <row r="794354" spans="9:9">
      <c r="I794354" s="33"/>
    </row>
    <row r="794364" spans="9:9">
      <c r="I794364" s="33"/>
    </row>
    <row r="794367" spans="9:9">
      <c r="I794367" s="33"/>
    </row>
    <row r="794386" spans="9:9">
      <c r="I794386" s="33"/>
    </row>
    <row r="794396" spans="9:9">
      <c r="I794396" s="33"/>
    </row>
    <row r="794399" spans="9:9">
      <c r="I794399" s="33"/>
    </row>
    <row r="794418" spans="9:9">
      <c r="I794418" s="33"/>
    </row>
    <row r="794428" spans="9:9">
      <c r="I794428" s="33"/>
    </row>
    <row r="794431" spans="9:9">
      <c r="I794431" s="33"/>
    </row>
    <row r="794450" spans="9:9">
      <c r="I794450" s="33"/>
    </row>
    <row r="794460" spans="9:9">
      <c r="I794460" s="33"/>
    </row>
    <row r="794463" spans="9:9">
      <c r="I794463" s="33"/>
    </row>
    <row r="794482" spans="9:9">
      <c r="I794482" s="33"/>
    </row>
    <row r="794492" spans="9:9">
      <c r="I794492" s="33"/>
    </row>
    <row r="794495" spans="9:9">
      <c r="I794495" s="33"/>
    </row>
    <row r="794514" spans="9:9">
      <c r="I794514" s="33"/>
    </row>
    <row r="794524" spans="9:9">
      <c r="I794524" s="33"/>
    </row>
    <row r="794527" spans="9:9">
      <c r="I794527" s="33"/>
    </row>
    <row r="794546" spans="9:9">
      <c r="I794546" s="33"/>
    </row>
    <row r="794556" spans="9:9">
      <c r="I794556" s="33"/>
    </row>
    <row r="794559" spans="9:9">
      <c r="I794559" s="33"/>
    </row>
    <row r="794578" spans="9:9">
      <c r="I794578" s="33"/>
    </row>
    <row r="794588" spans="9:9">
      <c r="I794588" s="33"/>
    </row>
    <row r="794591" spans="9:9">
      <c r="I794591" s="33"/>
    </row>
    <row r="794610" spans="9:9">
      <c r="I794610" s="33"/>
    </row>
    <row r="794620" spans="9:9">
      <c r="I794620" s="33"/>
    </row>
    <row r="794623" spans="9:9">
      <c r="I794623" s="33"/>
    </row>
    <row r="794642" spans="9:9">
      <c r="I794642" s="33"/>
    </row>
    <row r="794652" spans="9:9">
      <c r="I794652" s="33"/>
    </row>
    <row r="794655" spans="9:9">
      <c r="I794655" s="33"/>
    </row>
    <row r="794674" spans="9:9">
      <c r="I794674" s="33"/>
    </row>
    <row r="794684" spans="9:9">
      <c r="I794684" s="33"/>
    </row>
    <row r="794687" spans="9:9">
      <c r="I794687" s="33"/>
    </row>
    <row r="794706" spans="9:9">
      <c r="I794706" s="33"/>
    </row>
    <row r="794716" spans="9:9">
      <c r="I794716" s="33"/>
    </row>
    <row r="794719" spans="9:9">
      <c r="I794719" s="33"/>
    </row>
    <row r="794738" spans="9:9">
      <c r="I794738" s="33"/>
    </row>
    <row r="794748" spans="9:9">
      <c r="I794748" s="33"/>
    </row>
    <row r="794751" spans="9:9">
      <c r="I794751" s="33"/>
    </row>
    <row r="794770" spans="9:9">
      <c r="I794770" s="33"/>
    </row>
    <row r="794780" spans="9:9">
      <c r="I794780" s="33"/>
    </row>
    <row r="794783" spans="9:9">
      <c r="I794783" s="33"/>
    </row>
    <row r="794802" spans="9:9">
      <c r="I794802" s="33"/>
    </row>
    <row r="794812" spans="9:9">
      <c r="I794812" s="33"/>
    </row>
    <row r="794815" spans="9:9">
      <c r="I794815" s="33"/>
    </row>
    <row r="794834" spans="9:9">
      <c r="I794834" s="33"/>
    </row>
    <row r="794844" spans="9:9">
      <c r="I794844" s="33"/>
    </row>
    <row r="794847" spans="9:9">
      <c r="I794847" s="33"/>
    </row>
    <row r="794866" spans="9:9">
      <c r="I794866" s="33"/>
    </row>
    <row r="794876" spans="9:9">
      <c r="I794876" s="33"/>
    </row>
    <row r="794879" spans="9:9">
      <c r="I794879" s="33"/>
    </row>
    <row r="794898" spans="9:9">
      <c r="I794898" s="33"/>
    </row>
    <row r="794908" spans="9:9">
      <c r="I794908" s="33"/>
    </row>
    <row r="794911" spans="9:9">
      <c r="I794911" s="33"/>
    </row>
    <row r="794930" spans="9:9">
      <c r="I794930" s="33"/>
    </row>
    <row r="794940" spans="9:9">
      <c r="I794940" s="33"/>
    </row>
    <row r="794943" spans="9:9">
      <c r="I794943" s="33"/>
    </row>
    <row r="794962" spans="9:9">
      <c r="I794962" s="33"/>
    </row>
    <row r="794972" spans="9:9">
      <c r="I794972" s="33"/>
    </row>
    <row r="794975" spans="9:9">
      <c r="I794975" s="33"/>
    </row>
    <row r="794994" spans="9:9">
      <c r="I794994" s="33"/>
    </row>
    <row r="795004" spans="9:9">
      <c r="I795004" s="33"/>
    </row>
    <row r="795007" spans="9:9">
      <c r="I795007" s="33"/>
    </row>
    <row r="795026" spans="9:9">
      <c r="I795026" s="33"/>
    </row>
    <row r="795036" spans="9:9">
      <c r="I795036" s="33"/>
    </row>
    <row r="795039" spans="9:9">
      <c r="I795039" s="33"/>
    </row>
    <row r="795058" spans="9:9">
      <c r="I795058" s="33"/>
    </row>
    <row r="795068" spans="9:9">
      <c r="I795068" s="33"/>
    </row>
    <row r="795071" spans="9:9">
      <c r="I795071" s="33"/>
    </row>
    <row r="795090" spans="9:9">
      <c r="I795090" s="33"/>
    </row>
    <row r="795100" spans="9:9">
      <c r="I795100" s="33"/>
    </row>
    <row r="795103" spans="9:9">
      <c r="I795103" s="33"/>
    </row>
    <row r="795122" spans="9:9">
      <c r="I795122" s="33"/>
    </row>
    <row r="795132" spans="9:9">
      <c r="I795132" s="33"/>
    </row>
    <row r="795135" spans="9:9">
      <c r="I795135" s="33"/>
    </row>
    <row r="795154" spans="9:9">
      <c r="I795154" s="33"/>
    </row>
    <row r="795164" spans="9:9">
      <c r="I795164" s="33"/>
    </row>
    <row r="795167" spans="9:9">
      <c r="I795167" s="33"/>
    </row>
    <row r="795186" spans="9:9">
      <c r="I795186" s="33"/>
    </row>
    <row r="795196" spans="9:9">
      <c r="I795196" s="33"/>
    </row>
    <row r="795199" spans="9:9">
      <c r="I795199" s="33"/>
    </row>
    <row r="795218" spans="9:9">
      <c r="I795218" s="33"/>
    </row>
    <row r="795228" spans="9:9">
      <c r="I795228" s="33"/>
    </row>
    <row r="795231" spans="9:9">
      <c r="I795231" s="33"/>
    </row>
    <row r="795250" spans="9:9">
      <c r="I795250" s="33"/>
    </row>
    <row r="795260" spans="9:9">
      <c r="I795260" s="33"/>
    </row>
    <row r="795263" spans="9:9">
      <c r="I795263" s="33"/>
    </row>
    <row r="795282" spans="9:9">
      <c r="I795282" s="33"/>
    </row>
    <row r="795292" spans="9:9">
      <c r="I795292" s="33"/>
    </row>
    <row r="795295" spans="9:9">
      <c r="I795295" s="33"/>
    </row>
    <row r="795314" spans="9:9">
      <c r="I795314" s="33"/>
    </row>
    <row r="795324" spans="9:9">
      <c r="I795324" s="33"/>
    </row>
    <row r="795327" spans="9:9">
      <c r="I795327" s="33"/>
    </row>
    <row r="795346" spans="9:9">
      <c r="I795346" s="33"/>
    </row>
    <row r="795356" spans="9:9">
      <c r="I795356" s="33"/>
    </row>
    <row r="795359" spans="9:9">
      <c r="I795359" s="33"/>
    </row>
    <row r="795378" spans="9:9">
      <c r="I795378" s="33"/>
    </row>
    <row r="795388" spans="9:9">
      <c r="I795388" s="33"/>
    </row>
    <row r="795391" spans="9:9">
      <c r="I795391" s="33"/>
    </row>
    <row r="795410" spans="9:9">
      <c r="I795410" s="33"/>
    </row>
    <row r="795420" spans="9:9">
      <c r="I795420" s="33"/>
    </row>
    <row r="795423" spans="9:9">
      <c r="I795423" s="33"/>
    </row>
    <row r="795442" spans="9:9">
      <c r="I795442" s="33"/>
    </row>
    <row r="795452" spans="9:9">
      <c r="I795452" s="33"/>
    </row>
    <row r="795455" spans="9:9">
      <c r="I795455" s="33"/>
    </row>
    <row r="795474" spans="9:9">
      <c r="I795474" s="33"/>
    </row>
    <row r="795484" spans="9:9">
      <c r="I795484" s="33"/>
    </row>
    <row r="795487" spans="9:9">
      <c r="I795487" s="33"/>
    </row>
    <row r="795506" spans="9:9">
      <c r="I795506" s="33"/>
    </row>
    <row r="795516" spans="9:9">
      <c r="I795516" s="33"/>
    </row>
    <row r="795519" spans="9:9">
      <c r="I795519" s="33"/>
    </row>
    <row r="795538" spans="9:9">
      <c r="I795538" s="33"/>
    </row>
    <row r="795548" spans="9:9">
      <c r="I795548" s="33"/>
    </row>
    <row r="795551" spans="9:9">
      <c r="I795551" s="33"/>
    </row>
    <row r="795570" spans="9:9">
      <c r="I795570" s="33"/>
    </row>
    <row r="795580" spans="9:9">
      <c r="I795580" s="33"/>
    </row>
    <row r="795583" spans="9:9">
      <c r="I795583" s="33"/>
    </row>
    <row r="795602" spans="9:9">
      <c r="I795602" s="33"/>
    </row>
    <row r="795612" spans="9:9">
      <c r="I795612" s="33"/>
    </row>
    <row r="795615" spans="9:9">
      <c r="I795615" s="33"/>
    </row>
    <row r="795634" spans="9:9">
      <c r="I795634" s="33"/>
    </row>
    <row r="795644" spans="9:9">
      <c r="I795644" s="33"/>
    </row>
    <row r="795647" spans="9:9">
      <c r="I795647" s="33"/>
    </row>
    <row r="795666" spans="9:9">
      <c r="I795666" s="33"/>
    </row>
    <row r="795676" spans="9:9">
      <c r="I795676" s="33"/>
    </row>
    <row r="795679" spans="9:9">
      <c r="I795679" s="33"/>
    </row>
    <row r="795698" spans="9:9">
      <c r="I795698" s="33"/>
    </row>
    <row r="795708" spans="9:9">
      <c r="I795708" s="33"/>
    </row>
    <row r="795711" spans="9:9">
      <c r="I795711" s="33"/>
    </row>
    <row r="795730" spans="9:9">
      <c r="I795730" s="33"/>
    </row>
    <row r="795740" spans="9:9">
      <c r="I795740" s="33"/>
    </row>
    <row r="795743" spans="9:9">
      <c r="I795743" s="33"/>
    </row>
    <row r="795762" spans="9:9">
      <c r="I795762" s="33"/>
    </row>
    <row r="795772" spans="9:9">
      <c r="I795772" s="33"/>
    </row>
    <row r="795775" spans="9:9">
      <c r="I795775" s="33"/>
    </row>
    <row r="795794" spans="9:9">
      <c r="I795794" s="33"/>
    </row>
    <row r="795804" spans="9:9">
      <c r="I795804" s="33"/>
    </row>
    <row r="795807" spans="9:9">
      <c r="I795807" s="33"/>
    </row>
    <row r="795826" spans="9:9">
      <c r="I795826" s="33"/>
    </row>
    <row r="795836" spans="9:9">
      <c r="I795836" s="33"/>
    </row>
    <row r="795839" spans="9:9">
      <c r="I795839" s="33"/>
    </row>
    <row r="795858" spans="9:9">
      <c r="I795858" s="33"/>
    </row>
    <row r="795868" spans="9:9">
      <c r="I795868" s="33"/>
    </row>
    <row r="795871" spans="9:9">
      <c r="I795871" s="33"/>
    </row>
    <row r="795890" spans="9:9">
      <c r="I795890" s="33"/>
    </row>
    <row r="795900" spans="9:9">
      <c r="I795900" s="33"/>
    </row>
    <row r="795903" spans="9:9">
      <c r="I795903" s="33"/>
    </row>
    <row r="795922" spans="9:9">
      <c r="I795922" s="33"/>
    </row>
    <row r="795932" spans="9:9">
      <c r="I795932" s="33"/>
    </row>
    <row r="795935" spans="9:9">
      <c r="I795935" s="33"/>
    </row>
    <row r="795954" spans="9:9">
      <c r="I795954" s="33"/>
    </row>
    <row r="795964" spans="9:9">
      <c r="I795964" s="33"/>
    </row>
    <row r="795967" spans="9:9">
      <c r="I795967" s="33"/>
    </row>
    <row r="795986" spans="9:9">
      <c r="I795986" s="33"/>
    </row>
    <row r="795996" spans="9:9">
      <c r="I795996" s="33"/>
    </row>
    <row r="795999" spans="9:9">
      <c r="I795999" s="33"/>
    </row>
    <row r="796018" spans="9:9">
      <c r="I796018" s="33"/>
    </row>
    <row r="796028" spans="9:9">
      <c r="I796028" s="33"/>
    </row>
    <row r="796031" spans="9:9">
      <c r="I796031" s="33"/>
    </row>
    <row r="796050" spans="9:9">
      <c r="I796050" s="33"/>
    </row>
    <row r="796060" spans="9:9">
      <c r="I796060" s="33"/>
    </row>
    <row r="796063" spans="9:9">
      <c r="I796063" s="33"/>
    </row>
    <row r="796082" spans="9:9">
      <c r="I796082" s="33"/>
    </row>
    <row r="796092" spans="9:9">
      <c r="I796092" s="33"/>
    </row>
    <row r="796095" spans="9:9">
      <c r="I796095" s="33"/>
    </row>
    <row r="796114" spans="9:9">
      <c r="I796114" s="33"/>
    </row>
    <row r="796124" spans="9:9">
      <c r="I796124" s="33"/>
    </row>
    <row r="796127" spans="9:9">
      <c r="I796127" s="33"/>
    </row>
    <row r="796146" spans="9:9">
      <c r="I796146" s="33"/>
    </row>
    <row r="796156" spans="9:9">
      <c r="I796156" s="33"/>
    </row>
    <row r="796159" spans="9:9">
      <c r="I796159" s="33"/>
    </row>
    <row r="796178" spans="9:9">
      <c r="I796178" s="33"/>
    </row>
    <row r="796188" spans="9:9">
      <c r="I796188" s="33"/>
    </row>
    <row r="796191" spans="9:9">
      <c r="I796191" s="33"/>
    </row>
    <row r="796210" spans="9:9">
      <c r="I796210" s="33"/>
    </row>
    <row r="796220" spans="9:9">
      <c r="I796220" s="33"/>
    </row>
    <row r="796223" spans="9:9">
      <c r="I796223" s="33"/>
    </row>
    <row r="796242" spans="9:9">
      <c r="I796242" s="33"/>
    </row>
    <row r="796252" spans="9:9">
      <c r="I796252" s="33"/>
    </row>
    <row r="796255" spans="9:9">
      <c r="I796255" s="33"/>
    </row>
    <row r="796274" spans="9:9">
      <c r="I796274" s="33"/>
    </row>
    <row r="796284" spans="9:9">
      <c r="I796284" s="33"/>
    </row>
    <row r="796287" spans="9:9">
      <c r="I796287" s="33"/>
    </row>
    <row r="796306" spans="9:9">
      <c r="I796306" s="33"/>
    </row>
    <row r="796316" spans="9:9">
      <c r="I796316" s="33"/>
    </row>
    <row r="796319" spans="9:9">
      <c r="I796319" s="33"/>
    </row>
    <row r="796338" spans="9:9">
      <c r="I796338" s="33"/>
    </row>
    <row r="796348" spans="9:9">
      <c r="I796348" s="33"/>
    </row>
    <row r="796351" spans="9:9">
      <c r="I796351" s="33"/>
    </row>
    <row r="796370" spans="9:9">
      <c r="I796370" s="33"/>
    </row>
    <row r="796380" spans="9:9">
      <c r="I796380" s="33"/>
    </row>
    <row r="796383" spans="9:9">
      <c r="I796383" s="33"/>
    </row>
    <row r="796402" spans="9:9">
      <c r="I796402" s="33"/>
    </row>
    <row r="796412" spans="9:9">
      <c r="I796412" s="33"/>
    </row>
    <row r="796415" spans="9:9">
      <c r="I796415" s="33"/>
    </row>
    <row r="796434" spans="9:9">
      <c r="I796434" s="33"/>
    </row>
    <row r="796444" spans="9:9">
      <c r="I796444" s="33"/>
    </row>
    <row r="796447" spans="9:9">
      <c r="I796447" s="33"/>
    </row>
    <row r="796466" spans="9:9">
      <c r="I796466" s="33"/>
    </row>
    <row r="796476" spans="9:9">
      <c r="I796476" s="33"/>
    </row>
    <row r="796479" spans="9:9">
      <c r="I796479" s="33"/>
    </row>
    <row r="796498" spans="9:9">
      <c r="I796498" s="33"/>
    </row>
    <row r="796508" spans="9:9">
      <c r="I796508" s="33"/>
    </row>
    <row r="796511" spans="9:9">
      <c r="I796511" s="33"/>
    </row>
    <row r="796530" spans="9:9">
      <c r="I796530" s="33"/>
    </row>
    <row r="796540" spans="9:9">
      <c r="I796540" s="33"/>
    </row>
    <row r="796543" spans="9:9">
      <c r="I796543" s="33"/>
    </row>
    <row r="796562" spans="9:9">
      <c r="I796562" s="33"/>
    </row>
    <row r="796572" spans="9:9">
      <c r="I796572" s="33"/>
    </row>
    <row r="796575" spans="9:9">
      <c r="I796575" s="33"/>
    </row>
    <row r="796594" spans="9:9">
      <c r="I796594" s="33"/>
    </row>
    <row r="796604" spans="9:9">
      <c r="I796604" s="33"/>
    </row>
    <row r="796607" spans="9:9">
      <c r="I796607" s="33"/>
    </row>
    <row r="796626" spans="9:9">
      <c r="I796626" s="33"/>
    </row>
    <row r="796636" spans="9:9">
      <c r="I796636" s="33"/>
    </row>
    <row r="796639" spans="9:9">
      <c r="I796639" s="33"/>
    </row>
    <row r="796658" spans="9:9">
      <c r="I796658" s="33"/>
    </row>
    <row r="796668" spans="9:9">
      <c r="I796668" s="33"/>
    </row>
    <row r="796671" spans="9:9">
      <c r="I796671" s="33"/>
    </row>
    <row r="796690" spans="9:9">
      <c r="I796690" s="33"/>
    </row>
    <row r="796700" spans="9:9">
      <c r="I796700" s="33"/>
    </row>
    <row r="796703" spans="9:9">
      <c r="I796703" s="33"/>
    </row>
    <row r="796722" spans="9:9">
      <c r="I796722" s="33"/>
    </row>
    <row r="796732" spans="9:9">
      <c r="I796732" s="33"/>
    </row>
    <row r="796735" spans="9:9">
      <c r="I796735" s="33"/>
    </row>
    <row r="796754" spans="9:9">
      <c r="I796754" s="33"/>
    </row>
    <row r="796764" spans="9:9">
      <c r="I796764" s="33"/>
    </row>
    <row r="796767" spans="9:9">
      <c r="I796767" s="33"/>
    </row>
    <row r="796786" spans="9:9">
      <c r="I796786" s="33"/>
    </row>
    <row r="796796" spans="9:9">
      <c r="I796796" s="33"/>
    </row>
    <row r="796799" spans="9:9">
      <c r="I796799" s="33"/>
    </row>
    <row r="796818" spans="9:9">
      <c r="I796818" s="33"/>
    </row>
    <row r="796828" spans="9:9">
      <c r="I796828" s="33"/>
    </row>
    <row r="796831" spans="9:9">
      <c r="I796831" s="33"/>
    </row>
    <row r="796850" spans="9:9">
      <c r="I796850" s="33"/>
    </row>
    <row r="796860" spans="9:9">
      <c r="I796860" s="33"/>
    </row>
    <row r="796863" spans="9:9">
      <c r="I796863" s="33"/>
    </row>
    <row r="796882" spans="9:9">
      <c r="I796882" s="33"/>
    </row>
    <row r="796892" spans="9:9">
      <c r="I796892" s="33"/>
    </row>
    <row r="796895" spans="9:9">
      <c r="I796895" s="33"/>
    </row>
    <row r="796914" spans="9:9">
      <c r="I796914" s="33"/>
    </row>
    <row r="796924" spans="9:9">
      <c r="I796924" s="33"/>
    </row>
    <row r="796927" spans="9:9">
      <c r="I796927" s="33"/>
    </row>
    <row r="796946" spans="9:9">
      <c r="I796946" s="33"/>
    </row>
    <row r="796956" spans="9:9">
      <c r="I796956" s="33"/>
    </row>
    <row r="796959" spans="9:9">
      <c r="I796959" s="33"/>
    </row>
    <row r="796978" spans="9:9">
      <c r="I796978" s="33"/>
    </row>
    <row r="796988" spans="9:9">
      <c r="I796988" s="33"/>
    </row>
    <row r="796991" spans="9:9">
      <c r="I796991" s="33"/>
    </row>
    <row r="797010" spans="9:9">
      <c r="I797010" s="33"/>
    </row>
    <row r="797020" spans="9:9">
      <c r="I797020" s="33"/>
    </row>
    <row r="797023" spans="9:9">
      <c r="I797023" s="33"/>
    </row>
    <row r="797042" spans="9:9">
      <c r="I797042" s="33"/>
    </row>
    <row r="797052" spans="9:9">
      <c r="I797052" s="33"/>
    </row>
    <row r="797055" spans="9:9">
      <c r="I797055" s="33"/>
    </row>
    <row r="797074" spans="9:9">
      <c r="I797074" s="33"/>
    </row>
    <row r="797084" spans="9:9">
      <c r="I797084" s="33"/>
    </row>
    <row r="797087" spans="9:9">
      <c r="I797087" s="33"/>
    </row>
    <row r="797106" spans="9:9">
      <c r="I797106" s="33"/>
    </row>
    <row r="797116" spans="9:9">
      <c r="I797116" s="33"/>
    </row>
    <row r="797119" spans="9:9">
      <c r="I797119" s="33"/>
    </row>
    <row r="797138" spans="9:9">
      <c r="I797138" s="33"/>
    </row>
    <row r="797148" spans="9:9">
      <c r="I797148" s="33"/>
    </row>
    <row r="797151" spans="9:9">
      <c r="I797151" s="33"/>
    </row>
    <row r="797170" spans="9:9">
      <c r="I797170" s="33"/>
    </row>
    <row r="797180" spans="9:9">
      <c r="I797180" s="33"/>
    </row>
    <row r="797183" spans="9:9">
      <c r="I797183" s="33"/>
    </row>
    <row r="797202" spans="9:9">
      <c r="I797202" s="33"/>
    </row>
    <row r="797212" spans="9:9">
      <c r="I797212" s="33"/>
    </row>
    <row r="797215" spans="9:9">
      <c r="I797215" s="33"/>
    </row>
    <row r="797234" spans="9:9">
      <c r="I797234" s="33"/>
    </row>
    <row r="797244" spans="9:9">
      <c r="I797244" s="33"/>
    </row>
    <row r="797247" spans="9:9">
      <c r="I797247" s="33"/>
    </row>
    <row r="797266" spans="9:9">
      <c r="I797266" s="33"/>
    </row>
    <row r="797276" spans="9:9">
      <c r="I797276" s="33"/>
    </row>
    <row r="797279" spans="9:9">
      <c r="I797279" s="33"/>
    </row>
    <row r="797298" spans="9:9">
      <c r="I797298" s="33"/>
    </row>
    <row r="797308" spans="9:9">
      <c r="I797308" s="33"/>
    </row>
    <row r="797311" spans="9:9">
      <c r="I797311" s="33"/>
    </row>
    <row r="797330" spans="9:9">
      <c r="I797330" s="33"/>
    </row>
    <row r="797340" spans="9:9">
      <c r="I797340" s="33"/>
    </row>
    <row r="797343" spans="9:9">
      <c r="I797343" s="33"/>
    </row>
    <row r="797362" spans="9:9">
      <c r="I797362" s="33"/>
    </row>
    <row r="797372" spans="9:9">
      <c r="I797372" s="33"/>
    </row>
    <row r="797375" spans="9:9">
      <c r="I797375" s="33"/>
    </row>
    <row r="797394" spans="9:9">
      <c r="I797394" s="33"/>
    </row>
    <row r="797404" spans="9:9">
      <c r="I797404" s="33"/>
    </row>
    <row r="797407" spans="9:9">
      <c r="I797407" s="33"/>
    </row>
    <row r="797426" spans="9:9">
      <c r="I797426" s="33"/>
    </row>
    <row r="797436" spans="9:9">
      <c r="I797436" s="33"/>
    </row>
    <row r="797439" spans="9:9">
      <c r="I797439" s="33"/>
    </row>
    <row r="797458" spans="9:9">
      <c r="I797458" s="33"/>
    </row>
    <row r="797468" spans="9:9">
      <c r="I797468" s="33"/>
    </row>
    <row r="797471" spans="9:9">
      <c r="I797471" s="33"/>
    </row>
    <row r="797490" spans="9:9">
      <c r="I797490" s="33"/>
    </row>
    <row r="797500" spans="9:9">
      <c r="I797500" s="33"/>
    </row>
    <row r="797503" spans="9:9">
      <c r="I797503" s="33"/>
    </row>
    <row r="797522" spans="9:9">
      <c r="I797522" s="33"/>
    </row>
    <row r="797532" spans="9:9">
      <c r="I797532" s="33"/>
    </row>
    <row r="797535" spans="9:9">
      <c r="I797535" s="33"/>
    </row>
    <row r="797554" spans="9:9">
      <c r="I797554" s="33"/>
    </row>
    <row r="797564" spans="9:9">
      <c r="I797564" s="33"/>
    </row>
    <row r="797567" spans="9:9">
      <c r="I797567" s="33"/>
    </row>
    <row r="797586" spans="9:9">
      <c r="I797586" s="33"/>
    </row>
    <row r="797596" spans="9:9">
      <c r="I797596" s="33"/>
    </row>
    <row r="797599" spans="9:9">
      <c r="I797599" s="33"/>
    </row>
    <row r="797618" spans="9:9">
      <c r="I797618" s="33"/>
    </row>
    <row r="797628" spans="9:9">
      <c r="I797628" s="33"/>
    </row>
    <row r="797631" spans="9:9">
      <c r="I797631" s="33"/>
    </row>
    <row r="797650" spans="9:9">
      <c r="I797650" s="33"/>
    </row>
    <row r="797660" spans="9:9">
      <c r="I797660" s="33"/>
    </row>
    <row r="797663" spans="9:9">
      <c r="I797663" s="33"/>
    </row>
    <row r="797682" spans="9:9">
      <c r="I797682" s="33"/>
    </row>
    <row r="797692" spans="9:9">
      <c r="I797692" s="33"/>
    </row>
    <row r="797695" spans="9:9">
      <c r="I797695" s="33"/>
    </row>
    <row r="797714" spans="9:9">
      <c r="I797714" s="33"/>
    </row>
    <row r="797724" spans="9:9">
      <c r="I797724" s="33"/>
    </row>
    <row r="797727" spans="9:9">
      <c r="I797727" s="33"/>
    </row>
    <row r="797746" spans="9:9">
      <c r="I797746" s="33"/>
    </row>
    <row r="797756" spans="9:9">
      <c r="I797756" s="33"/>
    </row>
    <row r="797759" spans="9:9">
      <c r="I797759" s="33"/>
    </row>
    <row r="797778" spans="9:9">
      <c r="I797778" s="33"/>
    </row>
    <row r="797788" spans="9:9">
      <c r="I797788" s="33"/>
    </row>
    <row r="797791" spans="9:9">
      <c r="I797791" s="33"/>
    </row>
    <row r="797810" spans="9:9">
      <c r="I797810" s="33"/>
    </row>
    <row r="797820" spans="9:9">
      <c r="I797820" s="33"/>
    </row>
    <row r="797823" spans="9:9">
      <c r="I797823" s="33"/>
    </row>
    <row r="797842" spans="9:9">
      <c r="I797842" s="33"/>
    </row>
    <row r="797852" spans="9:9">
      <c r="I797852" s="33"/>
    </row>
    <row r="797855" spans="9:9">
      <c r="I797855" s="33"/>
    </row>
    <row r="797874" spans="9:9">
      <c r="I797874" s="33"/>
    </row>
    <row r="797884" spans="9:9">
      <c r="I797884" s="33"/>
    </row>
    <row r="797887" spans="9:9">
      <c r="I797887" s="33"/>
    </row>
    <row r="797906" spans="9:9">
      <c r="I797906" s="33"/>
    </row>
    <row r="797916" spans="9:9">
      <c r="I797916" s="33"/>
    </row>
    <row r="797919" spans="9:9">
      <c r="I797919" s="33"/>
    </row>
    <row r="797938" spans="9:9">
      <c r="I797938" s="33"/>
    </row>
    <row r="797948" spans="9:9">
      <c r="I797948" s="33"/>
    </row>
    <row r="797951" spans="9:9">
      <c r="I797951" s="33"/>
    </row>
    <row r="797970" spans="9:9">
      <c r="I797970" s="33"/>
    </row>
    <row r="797980" spans="9:9">
      <c r="I797980" s="33"/>
    </row>
    <row r="797983" spans="9:9">
      <c r="I797983" s="33"/>
    </row>
    <row r="798002" spans="9:9">
      <c r="I798002" s="33"/>
    </row>
    <row r="798012" spans="9:9">
      <c r="I798012" s="33"/>
    </row>
    <row r="798015" spans="9:9">
      <c r="I798015" s="33"/>
    </row>
    <row r="798034" spans="9:9">
      <c r="I798034" s="33"/>
    </row>
    <row r="798044" spans="9:9">
      <c r="I798044" s="33"/>
    </row>
    <row r="798047" spans="9:9">
      <c r="I798047" s="33"/>
    </row>
    <row r="798066" spans="9:9">
      <c r="I798066" s="33"/>
    </row>
    <row r="798076" spans="9:9">
      <c r="I798076" s="33"/>
    </row>
    <row r="798079" spans="9:9">
      <c r="I798079" s="33"/>
    </row>
    <row r="798098" spans="9:9">
      <c r="I798098" s="33"/>
    </row>
    <row r="798108" spans="9:9">
      <c r="I798108" s="33"/>
    </row>
    <row r="798111" spans="9:9">
      <c r="I798111" s="33"/>
    </row>
    <row r="798130" spans="9:9">
      <c r="I798130" s="33"/>
    </row>
    <row r="798140" spans="9:9">
      <c r="I798140" s="33"/>
    </row>
    <row r="798143" spans="9:9">
      <c r="I798143" s="33"/>
    </row>
    <row r="798162" spans="9:9">
      <c r="I798162" s="33"/>
    </row>
    <row r="798172" spans="9:9">
      <c r="I798172" s="33"/>
    </row>
    <row r="798175" spans="9:9">
      <c r="I798175" s="33"/>
    </row>
    <row r="798194" spans="9:9">
      <c r="I798194" s="33"/>
    </row>
    <row r="798204" spans="9:9">
      <c r="I798204" s="33"/>
    </row>
    <row r="798207" spans="9:9">
      <c r="I798207" s="33"/>
    </row>
    <row r="798226" spans="9:9">
      <c r="I798226" s="33"/>
    </row>
    <row r="798236" spans="9:9">
      <c r="I798236" s="33"/>
    </row>
    <row r="798239" spans="9:9">
      <c r="I798239" s="33"/>
    </row>
    <row r="798258" spans="9:9">
      <c r="I798258" s="33"/>
    </row>
    <row r="798268" spans="9:9">
      <c r="I798268" s="33"/>
    </row>
    <row r="798271" spans="9:9">
      <c r="I798271" s="33"/>
    </row>
    <row r="798290" spans="9:9">
      <c r="I798290" s="33"/>
    </row>
    <row r="798300" spans="9:9">
      <c r="I798300" s="33"/>
    </row>
    <row r="798303" spans="9:9">
      <c r="I798303" s="33"/>
    </row>
    <row r="798322" spans="9:9">
      <c r="I798322" s="33"/>
    </row>
    <row r="798332" spans="9:9">
      <c r="I798332" s="33"/>
    </row>
    <row r="798335" spans="9:9">
      <c r="I798335" s="33"/>
    </row>
    <row r="798354" spans="9:9">
      <c r="I798354" s="33"/>
    </row>
    <row r="798364" spans="9:9">
      <c r="I798364" s="33"/>
    </row>
    <row r="798367" spans="9:9">
      <c r="I798367" s="33"/>
    </row>
    <row r="798386" spans="9:9">
      <c r="I798386" s="33"/>
    </row>
    <row r="798396" spans="9:9">
      <c r="I798396" s="33"/>
    </row>
    <row r="798399" spans="9:9">
      <c r="I798399" s="33"/>
    </row>
    <row r="798418" spans="9:9">
      <c r="I798418" s="33"/>
    </row>
    <row r="798428" spans="9:9">
      <c r="I798428" s="33"/>
    </row>
    <row r="798431" spans="9:9">
      <c r="I798431" s="33"/>
    </row>
    <row r="798450" spans="9:9">
      <c r="I798450" s="33"/>
    </row>
    <row r="798460" spans="9:9">
      <c r="I798460" s="33"/>
    </row>
    <row r="798463" spans="9:9">
      <c r="I798463" s="33"/>
    </row>
    <row r="798482" spans="9:9">
      <c r="I798482" s="33"/>
    </row>
    <row r="798492" spans="9:9">
      <c r="I798492" s="33"/>
    </row>
    <row r="798495" spans="9:9">
      <c r="I798495" s="33"/>
    </row>
    <row r="798514" spans="9:9">
      <c r="I798514" s="33"/>
    </row>
    <row r="798524" spans="9:9">
      <c r="I798524" s="33"/>
    </row>
    <row r="798527" spans="9:9">
      <c r="I798527" s="33"/>
    </row>
    <row r="798546" spans="9:9">
      <c r="I798546" s="33"/>
    </row>
    <row r="798556" spans="9:9">
      <c r="I798556" s="33"/>
    </row>
    <row r="798559" spans="9:9">
      <c r="I798559" s="33"/>
    </row>
    <row r="798578" spans="9:9">
      <c r="I798578" s="33"/>
    </row>
    <row r="798588" spans="9:9">
      <c r="I798588" s="33"/>
    </row>
    <row r="798591" spans="9:9">
      <c r="I798591" s="33"/>
    </row>
    <row r="798610" spans="9:9">
      <c r="I798610" s="33"/>
    </row>
    <row r="798620" spans="9:9">
      <c r="I798620" s="33"/>
    </row>
    <row r="798623" spans="9:9">
      <c r="I798623" s="33"/>
    </row>
    <row r="798642" spans="9:9">
      <c r="I798642" s="33"/>
    </row>
    <row r="798652" spans="9:9">
      <c r="I798652" s="33"/>
    </row>
    <row r="798655" spans="9:9">
      <c r="I798655" s="33"/>
    </row>
    <row r="798674" spans="9:9">
      <c r="I798674" s="33"/>
    </row>
    <row r="798684" spans="9:9">
      <c r="I798684" s="33"/>
    </row>
    <row r="798687" spans="9:9">
      <c r="I798687" s="33"/>
    </row>
    <row r="798706" spans="9:9">
      <c r="I798706" s="33"/>
    </row>
    <row r="798716" spans="9:9">
      <c r="I798716" s="33"/>
    </row>
    <row r="798719" spans="9:9">
      <c r="I798719" s="33"/>
    </row>
    <row r="798738" spans="9:9">
      <c r="I798738" s="33"/>
    </row>
    <row r="798748" spans="9:9">
      <c r="I798748" s="33"/>
    </row>
    <row r="798751" spans="9:9">
      <c r="I798751" s="33"/>
    </row>
    <row r="798770" spans="9:9">
      <c r="I798770" s="33"/>
    </row>
    <row r="798780" spans="9:9">
      <c r="I798780" s="33"/>
    </row>
    <row r="798783" spans="9:9">
      <c r="I798783" s="33"/>
    </row>
    <row r="798802" spans="9:9">
      <c r="I798802" s="33"/>
    </row>
    <row r="798812" spans="9:9">
      <c r="I798812" s="33"/>
    </row>
    <row r="798815" spans="9:9">
      <c r="I798815" s="33"/>
    </row>
    <row r="798834" spans="9:9">
      <c r="I798834" s="33"/>
    </row>
    <row r="798844" spans="9:9">
      <c r="I798844" s="33"/>
    </row>
    <row r="798847" spans="9:9">
      <c r="I798847" s="33"/>
    </row>
    <row r="798866" spans="9:9">
      <c r="I798866" s="33"/>
    </row>
    <row r="798876" spans="9:9">
      <c r="I798876" s="33"/>
    </row>
    <row r="798879" spans="9:9">
      <c r="I798879" s="33"/>
    </row>
    <row r="798898" spans="9:9">
      <c r="I798898" s="33"/>
    </row>
    <row r="798908" spans="9:9">
      <c r="I798908" s="33"/>
    </row>
    <row r="798911" spans="9:9">
      <c r="I798911" s="33"/>
    </row>
    <row r="798930" spans="9:9">
      <c r="I798930" s="33"/>
    </row>
    <row r="798940" spans="9:9">
      <c r="I798940" s="33"/>
    </row>
    <row r="798943" spans="9:9">
      <c r="I798943" s="33"/>
    </row>
    <row r="798962" spans="9:9">
      <c r="I798962" s="33"/>
    </row>
    <row r="798972" spans="9:9">
      <c r="I798972" s="33"/>
    </row>
    <row r="798975" spans="9:9">
      <c r="I798975" s="33"/>
    </row>
    <row r="798994" spans="9:9">
      <c r="I798994" s="33"/>
    </row>
    <row r="799004" spans="9:9">
      <c r="I799004" s="33"/>
    </row>
    <row r="799007" spans="9:9">
      <c r="I799007" s="33"/>
    </row>
    <row r="799026" spans="9:9">
      <c r="I799026" s="33"/>
    </row>
    <row r="799036" spans="9:9">
      <c r="I799036" s="33"/>
    </row>
    <row r="799039" spans="9:9">
      <c r="I799039" s="33"/>
    </row>
    <row r="799058" spans="9:9">
      <c r="I799058" s="33"/>
    </row>
    <row r="799068" spans="9:9">
      <c r="I799068" s="33"/>
    </row>
    <row r="799071" spans="9:9">
      <c r="I799071" s="33"/>
    </row>
    <row r="799090" spans="9:9">
      <c r="I799090" s="33"/>
    </row>
    <row r="799100" spans="9:9">
      <c r="I799100" s="33"/>
    </row>
    <row r="799103" spans="9:9">
      <c r="I799103" s="33"/>
    </row>
    <row r="799122" spans="9:9">
      <c r="I799122" s="33"/>
    </row>
    <row r="799132" spans="9:9">
      <c r="I799132" s="33"/>
    </row>
    <row r="799135" spans="9:9">
      <c r="I799135" s="33"/>
    </row>
    <row r="799154" spans="9:9">
      <c r="I799154" s="33"/>
    </row>
    <row r="799164" spans="9:9">
      <c r="I799164" s="33"/>
    </row>
    <row r="799167" spans="9:9">
      <c r="I799167" s="33"/>
    </row>
    <row r="799186" spans="9:9">
      <c r="I799186" s="33"/>
    </row>
    <row r="799196" spans="9:9">
      <c r="I799196" s="33"/>
    </row>
    <row r="799199" spans="9:9">
      <c r="I799199" s="33"/>
    </row>
    <row r="799218" spans="9:9">
      <c r="I799218" s="33"/>
    </row>
    <row r="799228" spans="9:9">
      <c r="I799228" s="33"/>
    </row>
    <row r="799231" spans="9:9">
      <c r="I799231" s="33"/>
    </row>
    <row r="799250" spans="9:9">
      <c r="I799250" s="33"/>
    </row>
    <row r="799260" spans="9:9">
      <c r="I799260" s="33"/>
    </row>
    <row r="799263" spans="9:9">
      <c r="I799263" s="33"/>
    </row>
    <row r="799282" spans="9:9">
      <c r="I799282" s="33"/>
    </row>
    <row r="799292" spans="9:9">
      <c r="I799292" s="33"/>
    </row>
    <row r="799295" spans="9:9">
      <c r="I799295" s="33"/>
    </row>
    <row r="799314" spans="9:9">
      <c r="I799314" s="33"/>
    </row>
    <row r="799324" spans="9:9">
      <c r="I799324" s="33"/>
    </row>
    <row r="799327" spans="9:9">
      <c r="I799327" s="33"/>
    </row>
    <row r="799346" spans="9:9">
      <c r="I799346" s="33"/>
    </row>
    <row r="799356" spans="9:9">
      <c r="I799356" s="33"/>
    </row>
    <row r="799359" spans="9:9">
      <c r="I799359" s="33"/>
    </row>
    <row r="799378" spans="9:9">
      <c r="I799378" s="33"/>
    </row>
    <row r="799388" spans="9:9">
      <c r="I799388" s="33"/>
    </row>
    <row r="799391" spans="9:9">
      <c r="I799391" s="33"/>
    </row>
    <row r="799410" spans="9:9">
      <c r="I799410" s="33"/>
    </row>
    <row r="799420" spans="9:9">
      <c r="I799420" s="33"/>
    </row>
    <row r="799423" spans="9:9">
      <c r="I799423" s="33"/>
    </row>
    <row r="799442" spans="9:9">
      <c r="I799442" s="33"/>
    </row>
    <row r="799452" spans="9:9">
      <c r="I799452" s="33"/>
    </row>
    <row r="799455" spans="9:9">
      <c r="I799455" s="33"/>
    </row>
    <row r="799474" spans="9:9">
      <c r="I799474" s="33"/>
    </row>
    <row r="799484" spans="9:9">
      <c r="I799484" s="33"/>
    </row>
    <row r="799487" spans="9:9">
      <c r="I799487" s="33"/>
    </row>
    <row r="799506" spans="9:9">
      <c r="I799506" s="33"/>
    </row>
    <row r="799516" spans="9:9">
      <c r="I799516" s="33"/>
    </row>
    <row r="799519" spans="9:9">
      <c r="I799519" s="33"/>
    </row>
    <row r="799538" spans="9:9">
      <c r="I799538" s="33"/>
    </row>
    <row r="799548" spans="9:9">
      <c r="I799548" s="33"/>
    </row>
    <row r="799551" spans="9:9">
      <c r="I799551" s="33"/>
    </row>
    <row r="799570" spans="9:9">
      <c r="I799570" s="33"/>
    </row>
    <row r="799580" spans="9:9">
      <c r="I799580" s="33"/>
    </row>
    <row r="799583" spans="9:9">
      <c r="I799583" s="33"/>
    </row>
    <row r="799602" spans="9:9">
      <c r="I799602" s="33"/>
    </row>
    <row r="799612" spans="9:9">
      <c r="I799612" s="33"/>
    </row>
    <row r="799615" spans="9:9">
      <c r="I799615" s="33"/>
    </row>
    <row r="799634" spans="9:9">
      <c r="I799634" s="33"/>
    </row>
    <row r="799644" spans="9:9">
      <c r="I799644" s="33"/>
    </row>
    <row r="799647" spans="9:9">
      <c r="I799647" s="33"/>
    </row>
    <row r="799666" spans="9:9">
      <c r="I799666" s="33"/>
    </row>
    <row r="799676" spans="9:9">
      <c r="I799676" s="33"/>
    </row>
    <row r="799679" spans="9:9">
      <c r="I799679" s="33"/>
    </row>
    <row r="799698" spans="9:9">
      <c r="I799698" s="33"/>
    </row>
    <row r="799708" spans="9:9">
      <c r="I799708" s="33"/>
    </row>
    <row r="799711" spans="9:9">
      <c r="I799711" s="33"/>
    </row>
    <row r="799730" spans="9:9">
      <c r="I799730" s="33"/>
    </row>
    <row r="799740" spans="9:9">
      <c r="I799740" s="33"/>
    </row>
    <row r="799743" spans="9:9">
      <c r="I799743" s="33"/>
    </row>
    <row r="799762" spans="9:9">
      <c r="I799762" s="33"/>
    </row>
    <row r="799772" spans="9:9">
      <c r="I799772" s="33"/>
    </row>
    <row r="799775" spans="9:9">
      <c r="I799775" s="33"/>
    </row>
    <row r="799794" spans="9:9">
      <c r="I799794" s="33"/>
    </row>
    <row r="799804" spans="9:9">
      <c r="I799804" s="33"/>
    </row>
    <row r="799807" spans="9:9">
      <c r="I799807" s="33"/>
    </row>
    <row r="799826" spans="9:9">
      <c r="I799826" s="33"/>
    </row>
    <row r="799836" spans="9:9">
      <c r="I799836" s="33"/>
    </row>
    <row r="799839" spans="9:9">
      <c r="I799839" s="33"/>
    </row>
    <row r="799858" spans="9:9">
      <c r="I799858" s="33"/>
    </row>
    <row r="799868" spans="9:9">
      <c r="I799868" s="33"/>
    </row>
    <row r="799871" spans="9:9">
      <c r="I799871" s="33"/>
    </row>
    <row r="799890" spans="9:9">
      <c r="I799890" s="33"/>
    </row>
    <row r="799900" spans="9:9">
      <c r="I799900" s="33"/>
    </row>
    <row r="799903" spans="9:9">
      <c r="I799903" s="33"/>
    </row>
    <row r="799922" spans="9:9">
      <c r="I799922" s="33"/>
    </row>
    <row r="799932" spans="9:9">
      <c r="I799932" s="33"/>
    </row>
    <row r="799935" spans="9:9">
      <c r="I799935" s="33"/>
    </row>
    <row r="799954" spans="9:9">
      <c r="I799954" s="33"/>
    </row>
    <row r="799964" spans="9:9">
      <c r="I799964" s="33"/>
    </row>
    <row r="799967" spans="9:9">
      <c r="I799967" s="33"/>
    </row>
    <row r="799986" spans="9:9">
      <c r="I799986" s="33"/>
    </row>
    <row r="799996" spans="9:9">
      <c r="I799996" s="33"/>
    </row>
    <row r="799999" spans="9:9">
      <c r="I799999" s="33"/>
    </row>
    <row r="800018" spans="9:9">
      <c r="I800018" s="33"/>
    </row>
    <row r="800028" spans="9:9">
      <c r="I800028" s="33"/>
    </row>
    <row r="800031" spans="9:9">
      <c r="I800031" s="33"/>
    </row>
    <row r="800050" spans="9:9">
      <c r="I800050" s="33"/>
    </row>
    <row r="800060" spans="9:9">
      <c r="I800060" s="33"/>
    </row>
    <row r="800063" spans="9:9">
      <c r="I800063" s="33"/>
    </row>
    <row r="800082" spans="9:9">
      <c r="I800082" s="33"/>
    </row>
    <row r="800092" spans="9:9">
      <c r="I800092" s="33"/>
    </row>
    <row r="800095" spans="9:9">
      <c r="I800095" s="33"/>
    </row>
    <row r="800114" spans="9:9">
      <c r="I800114" s="33"/>
    </row>
    <row r="800124" spans="9:9">
      <c r="I800124" s="33"/>
    </row>
    <row r="800127" spans="9:9">
      <c r="I800127" s="33"/>
    </row>
    <row r="800146" spans="9:9">
      <c r="I800146" s="33"/>
    </row>
    <row r="800156" spans="9:9">
      <c r="I800156" s="33"/>
    </row>
    <row r="800159" spans="9:9">
      <c r="I800159" s="33"/>
    </row>
    <row r="800178" spans="9:9">
      <c r="I800178" s="33"/>
    </row>
    <row r="800188" spans="9:9">
      <c r="I800188" s="33"/>
    </row>
    <row r="800191" spans="9:9">
      <c r="I800191" s="33"/>
    </row>
    <row r="800210" spans="9:9">
      <c r="I800210" s="33"/>
    </row>
    <row r="800220" spans="9:9">
      <c r="I800220" s="33"/>
    </row>
    <row r="800223" spans="9:9">
      <c r="I800223" s="33"/>
    </row>
    <row r="800242" spans="9:9">
      <c r="I800242" s="33"/>
    </row>
    <row r="800252" spans="9:9">
      <c r="I800252" s="33"/>
    </row>
    <row r="800255" spans="9:9">
      <c r="I800255" s="33"/>
    </row>
    <row r="800274" spans="9:9">
      <c r="I800274" s="33"/>
    </row>
    <row r="800284" spans="9:9">
      <c r="I800284" s="33"/>
    </row>
    <row r="800287" spans="9:9">
      <c r="I800287" s="33"/>
    </row>
    <row r="800306" spans="9:9">
      <c r="I800306" s="33"/>
    </row>
    <row r="800316" spans="9:9">
      <c r="I800316" s="33"/>
    </row>
    <row r="800319" spans="9:9">
      <c r="I800319" s="33"/>
    </row>
    <row r="800338" spans="9:9">
      <c r="I800338" s="33"/>
    </row>
    <row r="800348" spans="9:9">
      <c r="I800348" s="33"/>
    </row>
    <row r="800351" spans="9:9">
      <c r="I800351" s="33"/>
    </row>
    <row r="800370" spans="9:9">
      <c r="I800370" s="33"/>
    </row>
    <row r="800380" spans="9:9">
      <c r="I800380" s="33"/>
    </row>
    <row r="800383" spans="9:9">
      <c r="I800383" s="33"/>
    </row>
    <row r="800402" spans="9:9">
      <c r="I800402" s="33"/>
    </row>
    <row r="800412" spans="9:9">
      <c r="I800412" s="33"/>
    </row>
    <row r="800415" spans="9:9">
      <c r="I800415" s="33"/>
    </row>
    <row r="800434" spans="9:9">
      <c r="I800434" s="33"/>
    </row>
    <row r="800444" spans="9:9">
      <c r="I800444" s="33"/>
    </row>
    <row r="800447" spans="9:9">
      <c r="I800447" s="33"/>
    </row>
    <row r="800466" spans="9:9">
      <c r="I800466" s="33"/>
    </row>
    <row r="800476" spans="9:9">
      <c r="I800476" s="33"/>
    </row>
    <row r="800479" spans="9:9">
      <c r="I800479" s="33"/>
    </row>
    <row r="800498" spans="9:9">
      <c r="I800498" s="33"/>
    </row>
    <row r="800508" spans="9:9">
      <c r="I800508" s="33"/>
    </row>
    <row r="800511" spans="9:9">
      <c r="I800511" s="33"/>
    </row>
    <row r="800530" spans="9:9">
      <c r="I800530" s="33"/>
    </row>
    <row r="800540" spans="9:9">
      <c r="I800540" s="33"/>
    </row>
    <row r="800543" spans="9:9">
      <c r="I800543" s="33"/>
    </row>
    <row r="800562" spans="9:9">
      <c r="I800562" s="33"/>
    </row>
    <row r="800572" spans="9:9">
      <c r="I800572" s="33"/>
    </row>
    <row r="800575" spans="9:9">
      <c r="I800575" s="33"/>
    </row>
    <row r="800594" spans="9:9">
      <c r="I800594" s="33"/>
    </row>
    <row r="800604" spans="9:9">
      <c r="I800604" s="33"/>
    </row>
    <row r="800607" spans="9:9">
      <c r="I800607" s="33"/>
    </row>
    <row r="800626" spans="9:9">
      <c r="I800626" s="33"/>
    </row>
    <row r="800636" spans="9:9">
      <c r="I800636" s="33"/>
    </row>
    <row r="800639" spans="9:9">
      <c r="I800639" s="33"/>
    </row>
    <row r="800658" spans="9:9">
      <c r="I800658" s="33"/>
    </row>
    <row r="800668" spans="9:9">
      <c r="I800668" s="33"/>
    </row>
    <row r="800671" spans="9:9">
      <c r="I800671" s="33"/>
    </row>
    <row r="800690" spans="9:9">
      <c r="I800690" s="33"/>
    </row>
    <row r="800700" spans="9:9">
      <c r="I800700" s="33"/>
    </row>
    <row r="800703" spans="9:9">
      <c r="I800703" s="33"/>
    </row>
    <row r="800722" spans="9:9">
      <c r="I800722" s="33"/>
    </row>
    <row r="800732" spans="9:9">
      <c r="I800732" s="33"/>
    </row>
    <row r="800735" spans="9:9">
      <c r="I800735" s="33"/>
    </row>
    <row r="800754" spans="9:9">
      <c r="I800754" s="33"/>
    </row>
    <row r="800764" spans="9:9">
      <c r="I800764" s="33"/>
    </row>
    <row r="800767" spans="9:9">
      <c r="I800767" s="33"/>
    </row>
    <row r="800786" spans="9:9">
      <c r="I800786" s="33"/>
    </row>
    <row r="800796" spans="9:9">
      <c r="I800796" s="33"/>
    </row>
    <row r="800799" spans="9:9">
      <c r="I800799" s="33"/>
    </row>
    <row r="800818" spans="9:9">
      <c r="I800818" s="33"/>
    </row>
    <row r="800828" spans="9:9">
      <c r="I800828" s="33"/>
    </row>
    <row r="800831" spans="9:9">
      <c r="I800831" s="33"/>
    </row>
    <row r="800850" spans="9:9">
      <c r="I800850" s="33"/>
    </row>
    <row r="800860" spans="9:9">
      <c r="I800860" s="33"/>
    </row>
    <row r="800863" spans="9:9">
      <c r="I800863" s="33"/>
    </row>
    <row r="800882" spans="9:9">
      <c r="I800882" s="33"/>
    </row>
    <row r="800892" spans="9:9">
      <c r="I800892" s="33"/>
    </row>
    <row r="800895" spans="9:9">
      <c r="I800895" s="33"/>
    </row>
    <row r="800914" spans="9:9">
      <c r="I800914" s="33"/>
    </row>
    <row r="800924" spans="9:9">
      <c r="I800924" s="33"/>
    </row>
    <row r="800927" spans="9:9">
      <c r="I800927" s="33"/>
    </row>
    <row r="800946" spans="9:9">
      <c r="I800946" s="33"/>
    </row>
    <row r="800956" spans="9:9">
      <c r="I800956" s="33"/>
    </row>
    <row r="800959" spans="9:9">
      <c r="I800959" s="33"/>
    </row>
    <row r="800978" spans="9:9">
      <c r="I800978" s="33"/>
    </row>
    <row r="800988" spans="9:9">
      <c r="I800988" s="33"/>
    </row>
    <row r="800991" spans="9:9">
      <c r="I800991" s="33"/>
    </row>
    <row r="801010" spans="9:9">
      <c r="I801010" s="33"/>
    </row>
    <row r="801020" spans="9:9">
      <c r="I801020" s="33"/>
    </row>
    <row r="801023" spans="9:9">
      <c r="I801023" s="33"/>
    </row>
    <row r="801042" spans="9:9">
      <c r="I801042" s="33"/>
    </row>
    <row r="801052" spans="9:9">
      <c r="I801052" s="33"/>
    </row>
    <row r="801055" spans="9:9">
      <c r="I801055" s="33"/>
    </row>
    <row r="801074" spans="9:9">
      <c r="I801074" s="33"/>
    </row>
    <row r="801084" spans="9:9">
      <c r="I801084" s="33"/>
    </row>
    <row r="801087" spans="9:9">
      <c r="I801087" s="33"/>
    </row>
    <row r="801106" spans="9:9">
      <c r="I801106" s="33"/>
    </row>
    <row r="801116" spans="9:9">
      <c r="I801116" s="33"/>
    </row>
    <row r="801119" spans="9:9">
      <c r="I801119" s="33"/>
    </row>
    <row r="801138" spans="9:9">
      <c r="I801138" s="33"/>
    </row>
    <row r="801148" spans="9:9">
      <c r="I801148" s="33"/>
    </row>
    <row r="801151" spans="9:9">
      <c r="I801151" s="33"/>
    </row>
    <row r="801170" spans="9:9">
      <c r="I801170" s="33"/>
    </row>
    <row r="801180" spans="9:9">
      <c r="I801180" s="33"/>
    </row>
    <row r="801183" spans="9:9">
      <c r="I801183" s="33"/>
    </row>
    <row r="801202" spans="9:9">
      <c r="I801202" s="33"/>
    </row>
    <row r="801212" spans="9:9">
      <c r="I801212" s="33"/>
    </row>
    <row r="801215" spans="9:9">
      <c r="I801215" s="33"/>
    </row>
    <row r="801234" spans="9:9">
      <c r="I801234" s="33"/>
    </row>
    <row r="801244" spans="9:9">
      <c r="I801244" s="33"/>
    </row>
    <row r="801247" spans="9:9">
      <c r="I801247" s="33"/>
    </row>
    <row r="801266" spans="9:9">
      <c r="I801266" s="33"/>
    </row>
    <row r="801276" spans="9:9">
      <c r="I801276" s="33"/>
    </row>
    <row r="801279" spans="9:9">
      <c r="I801279" s="33"/>
    </row>
    <row r="801298" spans="9:9">
      <c r="I801298" s="33"/>
    </row>
    <row r="801308" spans="9:9">
      <c r="I801308" s="33"/>
    </row>
    <row r="801311" spans="9:9">
      <c r="I801311" s="33"/>
    </row>
    <row r="801330" spans="9:9">
      <c r="I801330" s="33"/>
    </row>
    <row r="801340" spans="9:9">
      <c r="I801340" s="33"/>
    </row>
    <row r="801343" spans="9:9">
      <c r="I801343" s="33"/>
    </row>
    <row r="801362" spans="9:9">
      <c r="I801362" s="33"/>
    </row>
    <row r="801372" spans="9:9">
      <c r="I801372" s="33"/>
    </row>
    <row r="801375" spans="9:9">
      <c r="I801375" s="33"/>
    </row>
    <row r="801394" spans="9:9">
      <c r="I801394" s="33"/>
    </row>
    <row r="801404" spans="9:9">
      <c r="I801404" s="33"/>
    </row>
    <row r="801407" spans="9:9">
      <c r="I801407" s="33"/>
    </row>
    <row r="801426" spans="9:9">
      <c r="I801426" s="33"/>
    </row>
    <row r="801436" spans="9:9">
      <c r="I801436" s="33"/>
    </row>
    <row r="801439" spans="9:9">
      <c r="I801439" s="33"/>
    </row>
    <row r="801458" spans="9:9">
      <c r="I801458" s="33"/>
    </row>
    <row r="801468" spans="9:9">
      <c r="I801468" s="33"/>
    </row>
    <row r="801471" spans="9:9">
      <c r="I801471" s="33"/>
    </row>
    <row r="801490" spans="9:9">
      <c r="I801490" s="33"/>
    </row>
    <row r="801500" spans="9:9">
      <c r="I801500" s="33"/>
    </row>
    <row r="801503" spans="9:9">
      <c r="I801503" s="33"/>
    </row>
    <row r="801522" spans="9:9">
      <c r="I801522" s="33"/>
    </row>
    <row r="801532" spans="9:9">
      <c r="I801532" s="33"/>
    </row>
    <row r="801535" spans="9:9">
      <c r="I801535" s="33"/>
    </row>
    <row r="801554" spans="9:9">
      <c r="I801554" s="33"/>
    </row>
    <row r="801564" spans="9:9">
      <c r="I801564" s="33"/>
    </row>
    <row r="801567" spans="9:9">
      <c r="I801567" s="33"/>
    </row>
    <row r="801586" spans="9:9">
      <c r="I801586" s="33"/>
    </row>
    <row r="801596" spans="9:9">
      <c r="I801596" s="33"/>
    </row>
    <row r="801599" spans="9:9">
      <c r="I801599" s="33"/>
    </row>
    <row r="801618" spans="9:9">
      <c r="I801618" s="33"/>
    </row>
    <row r="801628" spans="9:9">
      <c r="I801628" s="33"/>
    </row>
    <row r="801631" spans="9:9">
      <c r="I801631" s="33"/>
    </row>
    <row r="801650" spans="9:9">
      <c r="I801650" s="33"/>
    </row>
    <row r="801660" spans="9:9">
      <c r="I801660" s="33"/>
    </row>
    <row r="801663" spans="9:9">
      <c r="I801663" s="33"/>
    </row>
    <row r="801682" spans="9:9">
      <c r="I801682" s="33"/>
    </row>
    <row r="801692" spans="9:9">
      <c r="I801692" s="33"/>
    </row>
    <row r="801695" spans="9:9">
      <c r="I801695" s="33"/>
    </row>
    <row r="801714" spans="9:9">
      <c r="I801714" s="33"/>
    </row>
    <row r="801724" spans="9:9">
      <c r="I801724" s="33"/>
    </row>
    <row r="801727" spans="9:9">
      <c r="I801727" s="33"/>
    </row>
    <row r="801746" spans="9:9">
      <c r="I801746" s="33"/>
    </row>
    <row r="801756" spans="9:9">
      <c r="I801756" s="33"/>
    </row>
    <row r="801759" spans="9:9">
      <c r="I801759" s="33"/>
    </row>
    <row r="801778" spans="9:9">
      <c r="I801778" s="33"/>
    </row>
    <row r="801788" spans="9:9">
      <c r="I801788" s="33"/>
    </row>
    <row r="801791" spans="9:9">
      <c r="I801791" s="33"/>
    </row>
    <row r="801810" spans="9:9">
      <c r="I801810" s="33"/>
    </row>
    <row r="801820" spans="9:9">
      <c r="I801820" s="33"/>
    </row>
    <row r="801823" spans="9:9">
      <c r="I801823" s="33"/>
    </row>
    <row r="801842" spans="9:9">
      <c r="I801842" s="33"/>
    </row>
    <row r="801852" spans="9:9">
      <c r="I801852" s="33"/>
    </row>
    <row r="801855" spans="9:9">
      <c r="I801855" s="33"/>
    </row>
    <row r="801874" spans="9:9">
      <c r="I801874" s="33"/>
    </row>
    <row r="801884" spans="9:9">
      <c r="I801884" s="33"/>
    </row>
    <row r="801887" spans="9:9">
      <c r="I801887" s="33"/>
    </row>
    <row r="801906" spans="9:9">
      <c r="I801906" s="33"/>
    </row>
    <row r="801916" spans="9:9">
      <c r="I801916" s="33"/>
    </row>
    <row r="801919" spans="9:9">
      <c r="I801919" s="33"/>
    </row>
    <row r="801938" spans="9:9">
      <c r="I801938" s="33"/>
    </row>
    <row r="801948" spans="9:9">
      <c r="I801948" s="33"/>
    </row>
    <row r="801951" spans="9:9">
      <c r="I801951" s="33"/>
    </row>
    <row r="801970" spans="9:9">
      <c r="I801970" s="33"/>
    </row>
    <row r="801980" spans="9:9">
      <c r="I801980" s="33"/>
    </row>
    <row r="801983" spans="9:9">
      <c r="I801983" s="33"/>
    </row>
    <row r="802002" spans="9:9">
      <c r="I802002" s="33"/>
    </row>
    <row r="802012" spans="9:9">
      <c r="I802012" s="33"/>
    </row>
    <row r="802015" spans="9:9">
      <c r="I802015" s="33"/>
    </row>
    <row r="802034" spans="9:9">
      <c r="I802034" s="33"/>
    </row>
    <row r="802044" spans="9:9">
      <c r="I802044" s="33"/>
    </row>
    <row r="802047" spans="9:9">
      <c r="I802047" s="33"/>
    </row>
    <row r="802066" spans="9:9">
      <c r="I802066" s="33"/>
    </row>
    <row r="802076" spans="9:9">
      <c r="I802076" s="33"/>
    </row>
    <row r="802079" spans="9:9">
      <c r="I802079" s="33"/>
    </row>
    <row r="802098" spans="9:9">
      <c r="I802098" s="33"/>
    </row>
    <row r="802108" spans="9:9">
      <c r="I802108" s="33"/>
    </row>
    <row r="802111" spans="9:9">
      <c r="I802111" s="33"/>
    </row>
    <row r="802130" spans="9:9">
      <c r="I802130" s="33"/>
    </row>
    <row r="802140" spans="9:9">
      <c r="I802140" s="33"/>
    </row>
    <row r="802143" spans="9:9">
      <c r="I802143" s="33"/>
    </row>
    <row r="802162" spans="9:9">
      <c r="I802162" s="33"/>
    </row>
    <row r="802172" spans="9:9">
      <c r="I802172" s="33"/>
    </row>
    <row r="802175" spans="9:9">
      <c r="I802175" s="33"/>
    </row>
    <row r="802194" spans="9:9">
      <c r="I802194" s="33"/>
    </row>
    <row r="802204" spans="9:9">
      <c r="I802204" s="33"/>
    </row>
    <row r="802207" spans="9:9">
      <c r="I802207" s="33"/>
    </row>
    <row r="802226" spans="9:9">
      <c r="I802226" s="33"/>
    </row>
    <row r="802236" spans="9:9">
      <c r="I802236" s="33"/>
    </row>
    <row r="802239" spans="9:9">
      <c r="I802239" s="33"/>
    </row>
    <row r="802258" spans="9:9">
      <c r="I802258" s="33"/>
    </row>
    <row r="802268" spans="9:9">
      <c r="I802268" s="33"/>
    </row>
    <row r="802271" spans="9:9">
      <c r="I802271" s="33"/>
    </row>
    <row r="802290" spans="9:9">
      <c r="I802290" s="33"/>
    </row>
    <row r="802300" spans="9:9">
      <c r="I802300" s="33"/>
    </row>
    <row r="802303" spans="9:9">
      <c r="I802303" s="33"/>
    </row>
    <row r="802322" spans="9:9">
      <c r="I802322" s="33"/>
    </row>
    <row r="802332" spans="9:9">
      <c r="I802332" s="33"/>
    </row>
    <row r="802335" spans="9:9">
      <c r="I802335" s="33"/>
    </row>
    <row r="802354" spans="9:9">
      <c r="I802354" s="33"/>
    </row>
    <row r="802364" spans="9:9">
      <c r="I802364" s="33"/>
    </row>
    <row r="802367" spans="9:9">
      <c r="I802367" s="33"/>
    </row>
    <row r="802386" spans="9:9">
      <c r="I802386" s="33"/>
    </row>
    <row r="802396" spans="9:9">
      <c r="I802396" s="33"/>
    </row>
    <row r="802399" spans="9:9">
      <c r="I802399" s="33"/>
    </row>
    <row r="802418" spans="9:9">
      <c r="I802418" s="33"/>
    </row>
    <row r="802428" spans="9:9">
      <c r="I802428" s="33"/>
    </row>
    <row r="802431" spans="9:9">
      <c r="I802431" s="33"/>
    </row>
    <row r="802450" spans="9:9">
      <c r="I802450" s="33"/>
    </row>
    <row r="802460" spans="9:9">
      <c r="I802460" s="33"/>
    </row>
    <row r="802463" spans="9:9">
      <c r="I802463" s="33"/>
    </row>
    <row r="802482" spans="9:9">
      <c r="I802482" s="33"/>
    </row>
    <row r="802492" spans="9:9">
      <c r="I802492" s="33"/>
    </row>
    <row r="802495" spans="9:9">
      <c r="I802495" s="33"/>
    </row>
    <row r="802514" spans="9:9">
      <c r="I802514" s="33"/>
    </row>
    <row r="802524" spans="9:9">
      <c r="I802524" s="33"/>
    </row>
    <row r="802527" spans="9:9">
      <c r="I802527" s="33"/>
    </row>
    <row r="802546" spans="9:9">
      <c r="I802546" s="33"/>
    </row>
    <row r="802556" spans="9:9">
      <c r="I802556" s="33"/>
    </row>
    <row r="802559" spans="9:9">
      <c r="I802559" s="33"/>
    </row>
    <row r="802578" spans="9:9">
      <c r="I802578" s="33"/>
    </row>
    <row r="802588" spans="9:9">
      <c r="I802588" s="33"/>
    </row>
    <row r="802591" spans="9:9">
      <c r="I802591" s="33"/>
    </row>
    <row r="802610" spans="9:9">
      <c r="I802610" s="33"/>
    </row>
    <row r="802620" spans="9:9">
      <c r="I802620" s="33"/>
    </row>
    <row r="802623" spans="9:9">
      <c r="I802623" s="33"/>
    </row>
    <row r="802642" spans="9:9">
      <c r="I802642" s="33"/>
    </row>
    <row r="802652" spans="9:9">
      <c r="I802652" s="33"/>
    </row>
    <row r="802655" spans="9:9">
      <c r="I802655" s="33"/>
    </row>
    <row r="802674" spans="9:9">
      <c r="I802674" s="33"/>
    </row>
    <row r="802684" spans="9:9">
      <c r="I802684" s="33"/>
    </row>
    <row r="802687" spans="9:9">
      <c r="I802687" s="33"/>
    </row>
    <row r="802706" spans="9:9">
      <c r="I802706" s="33"/>
    </row>
    <row r="802716" spans="9:9">
      <c r="I802716" s="33"/>
    </row>
    <row r="802719" spans="9:9">
      <c r="I802719" s="33"/>
    </row>
    <row r="802738" spans="9:9">
      <c r="I802738" s="33"/>
    </row>
    <row r="802748" spans="9:9">
      <c r="I802748" s="33"/>
    </row>
    <row r="802751" spans="9:9">
      <c r="I802751" s="33"/>
    </row>
    <row r="802770" spans="9:9">
      <c r="I802770" s="33"/>
    </row>
    <row r="802780" spans="9:9">
      <c r="I802780" s="33"/>
    </row>
    <row r="802783" spans="9:9">
      <c r="I802783" s="33"/>
    </row>
    <row r="802802" spans="9:9">
      <c r="I802802" s="33"/>
    </row>
    <row r="802812" spans="9:9">
      <c r="I802812" s="33"/>
    </row>
    <row r="802815" spans="9:9">
      <c r="I802815" s="33"/>
    </row>
    <row r="802834" spans="9:9">
      <c r="I802834" s="33"/>
    </row>
    <row r="802844" spans="9:9">
      <c r="I802844" s="33"/>
    </row>
    <row r="802847" spans="9:9">
      <c r="I802847" s="33"/>
    </row>
    <row r="802866" spans="9:9">
      <c r="I802866" s="33"/>
    </row>
    <row r="802876" spans="9:9">
      <c r="I802876" s="33"/>
    </row>
    <row r="802879" spans="9:9">
      <c r="I802879" s="33"/>
    </row>
    <row r="802898" spans="9:9">
      <c r="I802898" s="33"/>
    </row>
    <row r="802908" spans="9:9">
      <c r="I802908" s="33"/>
    </row>
    <row r="802911" spans="9:9">
      <c r="I802911" s="33"/>
    </row>
    <row r="802930" spans="9:9">
      <c r="I802930" s="33"/>
    </row>
    <row r="802940" spans="9:9">
      <c r="I802940" s="33"/>
    </row>
    <row r="802943" spans="9:9">
      <c r="I802943" s="33"/>
    </row>
    <row r="802962" spans="9:9">
      <c r="I802962" s="33"/>
    </row>
    <row r="802972" spans="9:9">
      <c r="I802972" s="33"/>
    </row>
    <row r="802975" spans="9:9">
      <c r="I802975" s="33"/>
    </row>
    <row r="802994" spans="9:9">
      <c r="I802994" s="33"/>
    </row>
    <row r="803004" spans="9:9">
      <c r="I803004" s="33"/>
    </row>
    <row r="803007" spans="9:9">
      <c r="I803007" s="33"/>
    </row>
    <row r="803026" spans="9:9">
      <c r="I803026" s="33"/>
    </row>
    <row r="803036" spans="9:9">
      <c r="I803036" s="33"/>
    </row>
    <row r="803039" spans="9:9">
      <c r="I803039" s="33"/>
    </row>
    <row r="803058" spans="9:9">
      <c r="I803058" s="33"/>
    </row>
    <row r="803068" spans="9:9">
      <c r="I803068" s="33"/>
    </row>
    <row r="803071" spans="9:9">
      <c r="I803071" s="33"/>
    </row>
    <row r="803090" spans="9:9">
      <c r="I803090" s="33"/>
    </row>
    <row r="803100" spans="9:9">
      <c r="I803100" s="33"/>
    </row>
    <row r="803103" spans="9:9">
      <c r="I803103" s="33"/>
    </row>
    <row r="803122" spans="9:9">
      <c r="I803122" s="33"/>
    </row>
    <row r="803132" spans="9:9">
      <c r="I803132" s="33"/>
    </row>
    <row r="803135" spans="9:9">
      <c r="I803135" s="33"/>
    </row>
    <row r="803154" spans="9:9">
      <c r="I803154" s="33"/>
    </row>
    <row r="803164" spans="9:9">
      <c r="I803164" s="33"/>
    </row>
    <row r="803167" spans="9:9">
      <c r="I803167" s="33"/>
    </row>
    <row r="803186" spans="9:9">
      <c r="I803186" s="33"/>
    </row>
    <row r="803196" spans="9:9">
      <c r="I803196" s="33"/>
    </row>
    <row r="803199" spans="9:9">
      <c r="I803199" s="33"/>
    </row>
    <row r="803218" spans="9:9">
      <c r="I803218" s="33"/>
    </row>
    <row r="803228" spans="9:9">
      <c r="I803228" s="33"/>
    </row>
    <row r="803231" spans="9:9">
      <c r="I803231" s="33"/>
    </row>
    <row r="803250" spans="9:9">
      <c r="I803250" s="33"/>
    </row>
    <row r="803260" spans="9:9">
      <c r="I803260" s="33"/>
    </row>
    <row r="803263" spans="9:9">
      <c r="I803263" s="33"/>
    </row>
    <row r="803282" spans="9:9">
      <c r="I803282" s="33"/>
    </row>
    <row r="803292" spans="9:9">
      <c r="I803292" s="33"/>
    </row>
    <row r="803295" spans="9:9">
      <c r="I803295" s="33"/>
    </row>
    <row r="803314" spans="9:9">
      <c r="I803314" s="33"/>
    </row>
    <row r="803324" spans="9:9">
      <c r="I803324" s="33"/>
    </row>
    <row r="803327" spans="9:9">
      <c r="I803327" s="33"/>
    </row>
    <row r="803346" spans="9:9">
      <c r="I803346" s="33"/>
    </row>
    <row r="803356" spans="9:9">
      <c r="I803356" s="33"/>
    </row>
    <row r="803359" spans="9:9">
      <c r="I803359" s="33"/>
    </row>
    <row r="803378" spans="9:9">
      <c r="I803378" s="33"/>
    </row>
    <row r="803388" spans="9:9">
      <c r="I803388" s="33"/>
    </row>
    <row r="803391" spans="9:9">
      <c r="I803391" s="33"/>
    </row>
    <row r="803410" spans="9:9">
      <c r="I803410" s="33"/>
    </row>
    <row r="803420" spans="9:9">
      <c r="I803420" s="33"/>
    </row>
    <row r="803423" spans="9:9">
      <c r="I803423" s="33"/>
    </row>
    <row r="803442" spans="9:9">
      <c r="I803442" s="33"/>
    </row>
    <row r="803452" spans="9:9">
      <c r="I803452" s="33"/>
    </row>
    <row r="803455" spans="9:9">
      <c r="I803455" s="33"/>
    </row>
    <row r="803474" spans="9:9">
      <c r="I803474" s="33"/>
    </row>
    <row r="803484" spans="9:9">
      <c r="I803484" s="33"/>
    </row>
    <row r="803487" spans="9:9">
      <c r="I803487" s="33"/>
    </row>
    <row r="803506" spans="9:9">
      <c r="I803506" s="33"/>
    </row>
    <row r="803516" spans="9:9">
      <c r="I803516" s="33"/>
    </row>
    <row r="803519" spans="9:9">
      <c r="I803519" s="33"/>
    </row>
    <row r="803538" spans="9:9">
      <c r="I803538" s="33"/>
    </row>
    <row r="803548" spans="9:9">
      <c r="I803548" s="33"/>
    </row>
    <row r="803551" spans="9:9">
      <c r="I803551" s="33"/>
    </row>
    <row r="803570" spans="9:9">
      <c r="I803570" s="33"/>
    </row>
    <row r="803580" spans="9:9">
      <c r="I803580" s="33"/>
    </row>
    <row r="803583" spans="9:9">
      <c r="I803583" s="33"/>
    </row>
    <row r="803602" spans="9:9">
      <c r="I803602" s="33"/>
    </row>
    <row r="803612" spans="9:9">
      <c r="I803612" s="33"/>
    </row>
    <row r="803615" spans="9:9">
      <c r="I803615" s="33"/>
    </row>
    <row r="803634" spans="9:9">
      <c r="I803634" s="33"/>
    </row>
    <row r="803644" spans="9:9">
      <c r="I803644" s="33"/>
    </row>
    <row r="803647" spans="9:9">
      <c r="I803647" s="33"/>
    </row>
    <row r="803666" spans="9:9">
      <c r="I803666" s="33"/>
    </row>
    <row r="803676" spans="9:9">
      <c r="I803676" s="33"/>
    </row>
    <row r="803679" spans="9:9">
      <c r="I803679" s="33"/>
    </row>
    <row r="803698" spans="9:9">
      <c r="I803698" s="33"/>
    </row>
    <row r="803708" spans="9:9">
      <c r="I803708" s="33"/>
    </row>
    <row r="803711" spans="9:9">
      <c r="I803711" s="33"/>
    </row>
    <row r="803730" spans="9:9">
      <c r="I803730" s="33"/>
    </row>
    <row r="803740" spans="9:9">
      <c r="I803740" s="33"/>
    </row>
    <row r="803743" spans="9:9">
      <c r="I803743" s="33"/>
    </row>
    <row r="803762" spans="9:9">
      <c r="I803762" s="33"/>
    </row>
    <row r="803772" spans="9:9">
      <c r="I803772" s="33"/>
    </row>
    <row r="803775" spans="9:9">
      <c r="I803775" s="33"/>
    </row>
    <row r="803794" spans="9:9">
      <c r="I803794" s="33"/>
    </row>
    <row r="803804" spans="9:9">
      <c r="I803804" s="33"/>
    </row>
    <row r="803807" spans="9:9">
      <c r="I803807" s="33"/>
    </row>
    <row r="803826" spans="9:9">
      <c r="I803826" s="33"/>
    </row>
    <row r="803836" spans="9:9">
      <c r="I803836" s="33"/>
    </row>
    <row r="803839" spans="9:9">
      <c r="I803839" s="33"/>
    </row>
    <row r="803858" spans="9:9">
      <c r="I803858" s="33"/>
    </row>
    <row r="803868" spans="9:9">
      <c r="I803868" s="33"/>
    </row>
    <row r="803871" spans="9:9">
      <c r="I803871" s="33"/>
    </row>
    <row r="803890" spans="9:9">
      <c r="I803890" s="33"/>
    </row>
    <row r="803900" spans="9:9">
      <c r="I803900" s="33"/>
    </row>
    <row r="803903" spans="9:9">
      <c r="I803903" s="33"/>
    </row>
    <row r="803922" spans="9:9">
      <c r="I803922" s="33"/>
    </row>
    <row r="803932" spans="9:9">
      <c r="I803932" s="33"/>
    </row>
    <row r="803935" spans="9:9">
      <c r="I803935" s="33"/>
    </row>
    <row r="803954" spans="9:9">
      <c r="I803954" s="33"/>
    </row>
    <row r="803964" spans="9:9">
      <c r="I803964" s="33"/>
    </row>
    <row r="803967" spans="9:9">
      <c r="I803967" s="33"/>
    </row>
    <row r="803986" spans="9:9">
      <c r="I803986" s="33"/>
    </row>
    <row r="803996" spans="9:9">
      <c r="I803996" s="33"/>
    </row>
    <row r="803999" spans="9:9">
      <c r="I803999" s="33"/>
    </row>
    <row r="804018" spans="9:9">
      <c r="I804018" s="33"/>
    </row>
    <row r="804028" spans="9:9">
      <c r="I804028" s="33"/>
    </row>
    <row r="804031" spans="9:9">
      <c r="I804031" s="33"/>
    </row>
    <row r="804050" spans="9:9">
      <c r="I804050" s="33"/>
    </row>
    <row r="804060" spans="9:9">
      <c r="I804060" s="33"/>
    </row>
    <row r="804063" spans="9:9">
      <c r="I804063" s="33"/>
    </row>
    <row r="804082" spans="9:9">
      <c r="I804082" s="33"/>
    </row>
    <row r="804092" spans="9:9">
      <c r="I804092" s="33"/>
    </row>
    <row r="804095" spans="9:9">
      <c r="I804095" s="33"/>
    </row>
    <row r="804114" spans="9:9">
      <c r="I804114" s="33"/>
    </row>
    <row r="804124" spans="9:9">
      <c r="I804124" s="33"/>
    </row>
    <row r="804127" spans="9:9">
      <c r="I804127" s="33"/>
    </row>
    <row r="804146" spans="9:9">
      <c r="I804146" s="33"/>
    </row>
    <row r="804156" spans="9:9">
      <c r="I804156" s="33"/>
    </row>
    <row r="804159" spans="9:9">
      <c r="I804159" s="33"/>
    </row>
    <row r="804178" spans="9:9">
      <c r="I804178" s="33"/>
    </row>
    <row r="804188" spans="9:9">
      <c r="I804188" s="33"/>
    </row>
    <row r="804191" spans="9:9">
      <c r="I804191" s="33"/>
    </row>
    <row r="804210" spans="9:9">
      <c r="I804210" s="33"/>
    </row>
    <row r="804220" spans="9:9">
      <c r="I804220" s="33"/>
    </row>
    <row r="804223" spans="9:9">
      <c r="I804223" s="33"/>
    </row>
    <row r="804242" spans="9:9">
      <c r="I804242" s="33"/>
    </row>
    <row r="804252" spans="9:9">
      <c r="I804252" s="33"/>
    </row>
    <row r="804255" spans="9:9">
      <c r="I804255" s="33"/>
    </row>
    <row r="804274" spans="9:9">
      <c r="I804274" s="33"/>
    </row>
    <row r="804284" spans="9:9">
      <c r="I804284" s="33"/>
    </row>
    <row r="804287" spans="9:9">
      <c r="I804287" s="33"/>
    </row>
    <row r="804306" spans="9:9">
      <c r="I804306" s="33"/>
    </row>
    <row r="804316" spans="9:9">
      <c r="I804316" s="33"/>
    </row>
    <row r="804319" spans="9:9">
      <c r="I804319" s="33"/>
    </row>
    <row r="804338" spans="9:9">
      <c r="I804338" s="33"/>
    </row>
    <row r="804348" spans="9:9">
      <c r="I804348" s="33"/>
    </row>
    <row r="804351" spans="9:9">
      <c r="I804351" s="33"/>
    </row>
    <row r="804370" spans="9:9">
      <c r="I804370" s="33"/>
    </row>
    <row r="804380" spans="9:9">
      <c r="I804380" s="33"/>
    </row>
    <row r="804383" spans="9:9">
      <c r="I804383" s="33"/>
    </row>
    <row r="804402" spans="9:9">
      <c r="I804402" s="33"/>
    </row>
    <row r="804412" spans="9:9">
      <c r="I804412" s="33"/>
    </row>
    <row r="804415" spans="9:9">
      <c r="I804415" s="33"/>
    </row>
    <row r="804434" spans="9:9">
      <c r="I804434" s="33"/>
    </row>
    <row r="804444" spans="9:9">
      <c r="I804444" s="33"/>
    </row>
    <row r="804447" spans="9:9">
      <c r="I804447" s="33"/>
    </row>
    <row r="804466" spans="9:9">
      <c r="I804466" s="33"/>
    </row>
    <row r="804476" spans="9:9">
      <c r="I804476" s="33"/>
    </row>
    <row r="804479" spans="9:9">
      <c r="I804479" s="33"/>
    </row>
    <row r="804498" spans="9:9">
      <c r="I804498" s="33"/>
    </row>
    <row r="804508" spans="9:9">
      <c r="I804508" s="33"/>
    </row>
    <row r="804511" spans="9:9">
      <c r="I804511" s="33"/>
    </row>
    <row r="804530" spans="9:9">
      <c r="I804530" s="33"/>
    </row>
    <row r="804540" spans="9:9">
      <c r="I804540" s="33"/>
    </row>
    <row r="804543" spans="9:9">
      <c r="I804543" s="33"/>
    </row>
    <row r="804562" spans="9:9">
      <c r="I804562" s="33"/>
    </row>
    <row r="804572" spans="9:9">
      <c r="I804572" s="33"/>
    </row>
    <row r="804575" spans="9:9">
      <c r="I804575" s="33"/>
    </row>
    <row r="804594" spans="9:9">
      <c r="I804594" s="33"/>
    </row>
    <row r="804604" spans="9:9">
      <c r="I804604" s="33"/>
    </row>
    <row r="804607" spans="9:9">
      <c r="I804607" s="33"/>
    </row>
    <row r="804626" spans="9:9">
      <c r="I804626" s="33"/>
    </row>
    <row r="804636" spans="9:9">
      <c r="I804636" s="33"/>
    </row>
    <row r="804639" spans="9:9">
      <c r="I804639" s="33"/>
    </row>
    <row r="804658" spans="9:9">
      <c r="I804658" s="33"/>
    </row>
    <row r="804668" spans="9:9">
      <c r="I804668" s="33"/>
    </row>
    <row r="804671" spans="9:9">
      <c r="I804671" s="33"/>
    </row>
    <row r="804690" spans="9:9">
      <c r="I804690" s="33"/>
    </row>
    <row r="804700" spans="9:9">
      <c r="I804700" s="33"/>
    </row>
    <row r="804703" spans="9:9">
      <c r="I804703" s="33"/>
    </row>
    <row r="804722" spans="9:9">
      <c r="I804722" s="33"/>
    </row>
    <row r="804732" spans="9:9">
      <c r="I804732" s="33"/>
    </row>
    <row r="804735" spans="9:9">
      <c r="I804735" s="33"/>
    </row>
    <row r="804754" spans="9:9">
      <c r="I804754" s="33"/>
    </row>
    <row r="804764" spans="9:9">
      <c r="I804764" s="33"/>
    </row>
    <row r="804767" spans="9:9">
      <c r="I804767" s="33"/>
    </row>
    <row r="804786" spans="9:9">
      <c r="I804786" s="33"/>
    </row>
    <row r="804796" spans="9:9">
      <c r="I804796" s="33"/>
    </row>
    <row r="804799" spans="9:9">
      <c r="I804799" s="33"/>
    </row>
    <row r="804818" spans="9:9">
      <c r="I804818" s="33"/>
    </row>
    <row r="804828" spans="9:9">
      <c r="I804828" s="33"/>
    </row>
    <row r="804831" spans="9:9">
      <c r="I804831" s="33"/>
    </row>
    <row r="804850" spans="9:9">
      <c r="I804850" s="33"/>
    </row>
    <row r="804860" spans="9:9">
      <c r="I804860" s="33"/>
    </row>
    <row r="804863" spans="9:9">
      <c r="I804863" s="33"/>
    </row>
    <row r="804882" spans="9:9">
      <c r="I804882" s="33"/>
    </row>
    <row r="804892" spans="9:9">
      <c r="I804892" s="33"/>
    </row>
    <row r="804895" spans="9:9">
      <c r="I804895" s="33"/>
    </row>
    <row r="804914" spans="9:9">
      <c r="I804914" s="33"/>
    </row>
    <row r="804924" spans="9:9">
      <c r="I804924" s="33"/>
    </row>
    <row r="804927" spans="9:9">
      <c r="I804927" s="33"/>
    </row>
    <row r="804946" spans="9:9">
      <c r="I804946" s="33"/>
    </row>
    <row r="804956" spans="9:9">
      <c r="I804956" s="33"/>
    </row>
    <row r="804959" spans="9:9">
      <c r="I804959" s="33"/>
    </row>
    <row r="804978" spans="9:9">
      <c r="I804978" s="33"/>
    </row>
    <row r="804988" spans="9:9">
      <c r="I804988" s="33"/>
    </row>
    <row r="804991" spans="9:9">
      <c r="I804991" s="33"/>
    </row>
    <row r="805010" spans="9:9">
      <c r="I805010" s="33"/>
    </row>
    <row r="805020" spans="9:9">
      <c r="I805020" s="33"/>
    </row>
    <row r="805023" spans="9:9">
      <c r="I805023" s="33"/>
    </row>
    <row r="805042" spans="9:9">
      <c r="I805042" s="33"/>
    </row>
    <row r="805052" spans="9:9">
      <c r="I805052" s="33"/>
    </row>
    <row r="805055" spans="9:9">
      <c r="I805055" s="33"/>
    </row>
    <row r="805074" spans="9:9">
      <c r="I805074" s="33"/>
    </row>
    <row r="805084" spans="9:9">
      <c r="I805084" s="33"/>
    </row>
    <row r="805087" spans="9:9">
      <c r="I805087" s="33"/>
    </row>
    <row r="805106" spans="9:9">
      <c r="I805106" s="33"/>
    </row>
    <row r="805116" spans="9:9">
      <c r="I805116" s="33"/>
    </row>
    <row r="805119" spans="9:9">
      <c r="I805119" s="33"/>
    </row>
    <row r="805138" spans="9:9">
      <c r="I805138" s="33"/>
    </row>
    <row r="805148" spans="9:9">
      <c r="I805148" s="33"/>
    </row>
    <row r="805151" spans="9:9">
      <c r="I805151" s="33"/>
    </row>
    <row r="805170" spans="9:9">
      <c r="I805170" s="33"/>
    </row>
    <row r="805180" spans="9:9">
      <c r="I805180" s="33"/>
    </row>
    <row r="805183" spans="9:9">
      <c r="I805183" s="33"/>
    </row>
    <row r="805202" spans="9:9">
      <c r="I805202" s="33"/>
    </row>
    <row r="805212" spans="9:9">
      <c r="I805212" s="33"/>
    </row>
    <row r="805215" spans="9:9">
      <c r="I805215" s="33"/>
    </row>
    <row r="805234" spans="9:9">
      <c r="I805234" s="33"/>
    </row>
    <row r="805244" spans="9:9">
      <c r="I805244" s="33"/>
    </row>
    <row r="805247" spans="9:9">
      <c r="I805247" s="33"/>
    </row>
    <row r="805266" spans="9:9">
      <c r="I805266" s="33"/>
    </row>
    <row r="805276" spans="9:9">
      <c r="I805276" s="33"/>
    </row>
    <row r="805279" spans="9:9">
      <c r="I805279" s="33"/>
    </row>
    <row r="805298" spans="9:9">
      <c r="I805298" s="33"/>
    </row>
    <row r="805308" spans="9:9">
      <c r="I805308" s="33"/>
    </row>
    <row r="805311" spans="9:9">
      <c r="I805311" s="33"/>
    </row>
    <row r="805330" spans="9:9">
      <c r="I805330" s="33"/>
    </row>
    <row r="805340" spans="9:9">
      <c r="I805340" s="33"/>
    </row>
    <row r="805343" spans="9:9">
      <c r="I805343" s="33"/>
    </row>
    <row r="805362" spans="9:9">
      <c r="I805362" s="33"/>
    </row>
    <row r="805372" spans="9:9">
      <c r="I805372" s="33"/>
    </row>
    <row r="805375" spans="9:9">
      <c r="I805375" s="33"/>
    </row>
    <row r="805394" spans="9:9">
      <c r="I805394" s="33"/>
    </row>
    <row r="805404" spans="9:9">
      <c r="I805404" s="33"/>
    </row>
    <row r="805407" spans="9:9">
      <c r="I805407" s="33"/>
    </row>
    <row r="805426" spans="9:9">
      <c r="I805426" s="33"/>
    </row>
    <row r="805436" spans="9:9">
      <c r="I805436" s="33"/>
    </row>
    <row r="805439" spans="9:9">
      <c r="I805439" s="33"/>
    </row>
    <row r="805458" spans="9:9">
      <c r="I805458" s="33"/>
    </row>
    <row r="805468" spans="9:9">
      <c r="I805468" s="33"/>
    </row>
    <row r="805471" spans="9:9">
      <c r="I805471" s="33"/>
    </row>
    <row r="805490" spans="9:9">
      <c r="I805490" s="33"/>
    </row>
    <row r="805500" spans="9:9">
      <c r="I805500" s="33"/>
    </row>
    <row r="805503" spans="9:9">
      <c r="I805503" s="33"/>
    </row>
    <row r="805522" spans="9:9">
      <c r="I805522" s="33"/>
    </row>
    <row r="805532" spans="9:9">
      <c r="I805532" s="33"/>
    </row>
    <row r="805535" spans="9:9">
      <c r="I805535" s="33"/>
    </row>
    <row r="805554" spans="9:9">
      <c r="I805554" s="33"/>
    </row>
    <row r="805564" spans="9:9">
      <c r="I805564" s="33"/>
    </row>
    <row r="805567" spans="9:9">
      <c r="I805567" s="33"/>
    </row>
    <row r="805586" spans="9:9">
      <c r="I805586" s="33"/>
    </row>
    <row r="805596" spans="9:9">
      <c r="I805596" s="33"/>
    </row>
    <row r="805599" spans="9:9">
      <c r="I805599" s="33"/>
    </row>
    <row r="805618" spans="9:9">
      <c r="I805618" s="33"/>
    </row>
    <row r="805628" spans="9:9">
      <c r="I805628" s="33"/>
    </row>
    <row r="805631" spans="9:9">
      <c r="I805631" s="33"/>
    </row>
    <row r="805650" spans="9:9">
      <c r="I805650" s="33"/>
    </row>
    <row r="805660" spans="9:9">
      <c r="I805660" s="33"/>
    </row>
    <row r="805663" spans="9:9">
      <c r="I805663" s="33"/>
    </row>
    <row r="805682" spans="9:9">
      <c r="I805682" s="33"/>
    </row>
    <row r="805692" spans="9:9">
      <c r="I805692" s="33"/>
    </row>
    <row r="805695" spans="9:9">
      <c r="I805695" s="33"/>
    </row>
    <row r="805714" spans="9:9">
      <c r="I805714" s="33"/>
    </row>
    <row r="805724" spans="9:9">
      <c r="I805724" s="33"/>
    </row>
    <row r="805727" spans="9:9">
      <c r="I805727" s="33"/>
    </row>
    <row r="805746" spans="9:9">
      <c r="I805746" s="33"/>
    </row>
    <row r="805756" spans="9:9">
      <c r="I805756" s="33"/>
    </row>
    <row r="805759" spans="9:9">
      <c r="I805759" s="33"/>
    </row>
    <row r="805778" spans="9:9">
      <c r="I805778" s="33"/>
    </row>
    <row r="805788" spans="9:9">
      <c r="I805788" s="33"/>
    </row>
    <row r="805791" spans="9:9">
      <c r="I805791" s="33"/>
    </row>
    <row r="805810" spans="9:9">
      <c r="I805810" s="33"/>
    </row>
    <row r="805820" spans="9:9">
      <c r="I805820" s="33"/>
    </row>
    <row r="805823" spans="9:9">
      <c r="I805823" s="33"/>
    </row>
    <row r="805842" spans="9:9">
      <c r="I805842" s="33"/>
    </row>
    <row r="805852" spans="9:9">
      <c r="I805852" s="33"/>
    </row>
    <row r="805855" spans="9:9">
      <c r="I805855" s="33"/>
    </row>
    <row r="805874" spans="9:9">
      <c r="I805874" s="33"/>
    </row>
    <row r="805884" spans="9:9">
      <c r="I805884" s="33"/>
    </row>
    <row r="805887" spans="9:9">
      <c r="I805887" s="33"/>
    </row>
    <row r="805906" spans="9:9">
      <c r="I805906" s="33"/>
    </row>
    <row r="805916" spans="9:9">
      <c r="I805916" s="33"/>
    </row>
    <row r="805919" spans="9:9">
      <c r="I805919" s="33"/>
    </row>
    <row r="805938" spans="9:9">
      <c r="I805938" s="33"/>
    </row>
    <row r="805948" spans="9:9">
      <c r="I805948" s="33"/>
    </row>
    <row r="805951" spans="9:9">
      <c r="I805951" s="33"/>
    </row>
    <row r="805970" spans="9:9">
      <c r="I805970" s="33"/>
    </row>
    <row r="805980" spans="9:9">
      <c r="I805980" s="33"/>
    </row>
    <row r="805983" spans="9:9">
      <c r="I805983" s="33"/>
    </row>
    <row r="806002" spans="9:9">
      <c r="I806002" s="33"/>
    </row>
    <row r="806012" spans="9:9">
      <c r="I806012" s="33"/>
    </row>
    <row r="806015" spans="9:9">
      <c r="I806015" s="33"/>
    </row>
    <row r="806034" spans="9:9">
      <c r="I806034" s="33"/>
    </row>
    <row r="806044" spans="9:9">
      <c r="I806044" s="33"/>
    </row>
    <row r="806047" spans="9:9">
      <c r="I806047" s="33"/>
    </row>
    <row r="806066" spans="9:9">
      <c r="I806066" s="33"/>
    </row>
    <row r="806076" spans="9:9">
      <c r="I806076" s="33"/>
    </row>
    <row r="806079" spans="9:9">
      <c r="I806079" s="33"/>
    </row>
    <row r="806098" spans="9:9">
      <c r="I806098" s="33"/>
    </row>
    <row r="806108" spans="9:9">
      <c r="I806108" s="33"/>
    </row>
    <row r="806111" spans="9:9">
      <c r="I806111" s="33"/>
    </row>
    <row r="806130" spans="9:9">
      <c r="I806130" s="33"/>
    </row>
    <row r="806140" spans="9:9">
      <c r="I806140" s="33"/>
    </row>
    <row r="806143" spans="9:9">
      <c r="I806143" s="33"/>
    </row>
    <row r="806162" spans="9:9">
      <c r="I806162" s="33"/>
    </row>
    <row r="806172" spans="9:9">
      <c r="I806172" s="33"/>
    </row>
    <row r="806175" spans="9:9">
      <c r="I806175" s="33"/>
    </row>
    <row r="806194" spans="9:9">
      <c r="I806194" s="33"/>
    </row>
    <row r="806204" spans="9:9">
      <c r="I806204" s="33"/>
    </row>
    <row r="806207" spans="9:9">
      <c r="I806207" s="33"/>
    </row>
    <row r="806226" spans="9:9">
      <c r="I806226" s="33"/>
    </row>
    <row r="806236" spans="9:9">
      <c r="I806236" s="33"/>
    </row>
    <row r="806239" spans="9:9">
      <c r="I806239" s="33"/>
    </row>
    <row r="806258" spans="9:9">
      <c r="I806258" s="33"/>
    </row>
    <row r="806268" spans="9:9">
      <c r="I806268" s="33"/>
    </row>
    <row r="806271" spans="9:9">
      <c r="I806271" s="33"/>
    </row>
    <row r="806290" spans="9:9">
      <c r="I806290" s="33"/>
    </row>
    <row r="806300" spans="9:9">
      <c r="I806300" s="33"/>
    </row>
    <row r="806303" spans="9:9">
      <c r="I806303" s="33"/>
    </row>
    <row r="806322" spans="9:9">
      <c r="I806322" s="33"/>
    </row>
    <row r="806332" spans="9:9">
      <c r="I806332" s="33"/>
    </row>
    <row r="806335" spans="9:9">
      <c r="I806335" s="33"/>
    </row>
    <row r="806354" spans="9:9">
      <c r="I806354" s="33"/>
    </row>
    <row r="806364" spans="9:9">
      <c r="I806364" s="33"/>
    </row>
    <row r="806367" spans="9:9">
      <c r="I806367" s="33"/>
    </row>
    <row r="806386" spans="9:9">
      <c r="I806386" s="33"/>
    </row>
    <row r="806396" spans="9:9">
      <c r="I806396" s="33"/>
    </row>
    <row r="806399" spans="9:9">
      <c r="I806399" s="33"/>
    </row>
    <row r="806418" spans="9:9">
      <c r="I806418" s="33"/>
    </row>
    <row r="806428" spans="9:9">
      <c r="I806428" s="33"/>
    </row>
    <row r="806431" spans="9:9">
      <c r="I806431" s="33"/>
    </row>
    <row r="806450" spans="9:9">
      <c r="I806450" s="33"/>
    </row>
    <row r="806460" spans="9:9">
      <c r="I806460" s="33"/>
    </row>
    <row r="806463" spans="9:9">
      <c r="I806463" s="33"/>
    </row>
    <row r="806482" spans="9:9">
      <c r="I806482" s="33"/>
    </row>
    <row r="806492" spans="9:9">
      <c r="I806492" s="33"/>
    </row>
    <row r="806495" spans="9:9">
      <c r="I806495" s="33"/>
    </row>
    <row r="806514" spans="9:9">
      <c r="I806514" s="33"/>
    </row>
    <row r="806524" spans="9:9">
      <c r="I806524" s="33"/>
    </row>
    <row r="806527" spans="9:9">
      <c r="I806527" s="33"/>
    </row>
    <row r="806546" spans="9:9">
      <c r="I806546" s="33"/>
    </row>
    <row r="806556" spans="9:9">
      <c r="I806556" s="33"/>
    </row>
    <row r="806559" spans="9:9">
      <c r="I806559" s="33"/>
    </row>
    <row r="806578" spans="9:9">
      <c r="I806578" s="33"/>
    </row>
    <row r="806588" spans="9:9">
      <c r="I806588" s="33"/>
    </row>
    <row r="806591" spans="9:9">
      <c r="I806591" s="33"/>
    </row>
    <row r="806610" spans="9:9">
      <c r="I806610" s="33"/>
    </row>
    <row r="806620" spans="9:9">
      <c r="I806620" s="33"/>
    </row>
    <row r="806623" spans="9:9">
      <c r="I806623" s="33"/>
    </row>
    <row r="806642" spans="9:9">
      <c r="I806642" s="33"/>
    </row>
    <row r="806652" spans="9:9">
      <c r="I806652" s="33"/>
    </row>
    <row r="806655" spans="9:9">
      <c r="I806655" s="33"/>
    </row>
    <row r="806674" spans="9:9">
      <c r="I806674" s="33"/>
    </row>
    <row r="806684" spans="9:9">
      <c r="I806684" s="33"/>
    </row>
    <row r="806687" spans="9:9">
      <c r="I806687" s="33"/>
    </row>
    <row r="806706" spans="9:9">
      <c r="I806706" s="33"/>
    </row>
    <row r="806716" spans="9:9">
      <c r="I806716" s="33"/>
    </row>
    <row r="806719" spans="9:9">
      <c r="I806719" s="33"/>
    </row>
    <row r="806738" spans="9:9">
      <c r="I806738" s="33"/>
    </row>
    <row r="806748" spans="9:9">
      <c r="I806748" s="33"/>
    </row>
    <row r="806751" spans="9:9">
      <c r="I806751" s="33"/>
    </row>
    <row r="806770" spans="9:9">
      <c r="I806770" s="33"/>
    </row>
    <row r="806780" spans="9:9">
      <c r="I806780" s="33"/>
    </row>
    <row r="806783" spans="9:9">
      <c r="I806783" s="33"/>
    </row>
    <row r="806802" spans="9:9">
      <c r="I806802" s="33"/>
    </row>
    <row r="806812" spans="9:9">
      <c r="I806812" s="33"/>
    </row>
    <row r="806815" spans="9:9">
      <c r="I806815" s="33"/>
    </row>
    <row r="806834" spans="9:9">
      <c r="I806834" s="33"/>
    </row>
    <row r="806844" spans="9:9">
      <c r="I806844" s="33"/>
    </row>
    <row r="806847" spans="9:9">
      <c r="I806847" s="33"/>
    </row>
    <row r="806866" spans="9:9">
      <c r="I806866" s="33"/>
    </row>
    <row r="806876" spans="9:9">
      <c r="I806876" s="33"/>
    </row>
    <row r="806879" spans="9:9">
      <c r="I806879" s="33"/>
    </row>
    <row r="806898" spans="9:9">
      <c r="I806898" s="33"/>
    </row>
    <row r="806908" spans="9:9">
      <c r="I806908" s="33"/>
    </row>
    <row r="806911" spans="9:9">
      <c r="I806911" s="33"/>
    </row>
    <row r="806930" spans="9:9">
      <c r="I806930" s="33"/>
    </row>
    <row r="806940" spans="9:9">
      <c r="I806940" s="33"/>
    </row>
    <row r="806943" spans="9:9">
      <c r="I806943" s="33"/>
    </row>
    <row r="806962" spans="9:9">
      <c r="I806962" s="33"/>
    </row>
    <row r="806972" spans="9:9">
      <c r="I806972" s="33"/>
    </row>
    <row r="806975" spans="9:9">
      <c r="I806975" s="33"/>
    </row>
    <row r="806994" spans="9:9">
      <c r="I806994" s="33"/>
    </row>
    <row r="807004" spans="9:9">
      <c r="I807004" s="33"/>
    </row>
    <row r="807007" spans="9:9">
      <c r="I807007" s="33"/>
    </row>
    <row r="807026" spans="9:9">
      <c r="I807026" s="33"/>
    </row>
    <row r="807036" spans="9:9">
      <c r="I807036" s="33"/>
    </row>
    <row r="807039" spans="9:9">
      <c r="I807039" s="33"/>
    </row>
    <row r="807058" spans="9:9">
      <c r="I807058" s="33"/>
    </row>
    <row r="807068" spans="9:9">
      <c r="I807068" s="33"/>
    </row>
    <row r="807071" spans="9:9">
      <c r="I807071" s="33"/>
    </row>
    <row r="807090" spans="9:9">
      <c r="I807090" s="33"/>
    </row>
    <row r="807100" spans="9:9">
      <c r="I807100" s="33"/>
    </row>
    <row r="807103" spans="9:9">
      <c r="I807103" s="33"/>
    </row>
    <row r="807122" spans="9:9">
      <c r="I807122" s="33"/>
    </row>
    <row r="807132" spans="9:9">
      <c r="I807132" s="33"/>
    </row>
    <row r="807135" spans="9:9">
      <c r="I807135" s="33"/>
    </row>
    <row r="807154" spans="9:9">
      <c r="I807154" s="33"/>
    </row>
    <row r="807164" spans="9:9">
      <c r="I807164" s="33"/>
    </row>
    <row r="807167" spans="9:9">
      <c r="I807167" s="33"/>
    </row>
    <row r="807186" spans="9:9">
      <c r="I807186" s="33"/>
    </row>
    <row r="807196" spans="9:9">
      <c r="I807196" s="33"/>
    </row>
    <row r="807199" spans="9:9">
      <c r="I807199" s="33"/>
    </row>
    <row r="807218" spans="9:9">
      <c r="I807218" s="33"/>
    </row>
    <row r="807228" spans="9:9">
      <c r="I807228" s="33"/>
    </row>
    <row r="807231" spans="9:9">
      <c r="I807231" s="33"/>
    </row>
    <row r="807250" spans="9:9">
      <c r="I807250" s="33"/>
    </row>
    <row r="807260" spans="9:9">
      <c r="I807260" s="33"/>
    </row>
    <row r="807263" spans="9:9">
      <c r="I807263" s="33"/>
    </row>
    <row r="807282" spans="9:9">
      <c r="I807282" s="33"/>
    </row>
    <row r="807292" spans="9:9">
      <c r="I807292" s="33"/>
    </row>
    <row r="807295" spans="9:9">
      <c r="I807295" s="33"/>
    </row>
    <row r="807314" spans="9:9">
      <c r="I807314" s="33"/>
    </row>
    <row r="807324" spans="9:9">
      <c r="I807324" s="33"/>
    </row>
    <row r="807327" spans="9:9">
      <c r="I807327" s="33"/>
    </row>
    <row r="807346" spans="9:9">
      <c r="I807346" s="33"/>
    </row>
    <row r="807356" spans="9:9">
      <c r="I807356" s="33"/>
    </row>
    <row r="807359" spans="9:9">
      <c r="I807359" s="33"/>
    </row>
    <row r="807378" spans="9:9">
      <c r="I807378" s="33"/>
    </row>
    <row r="807388" spans="9:9">
      <c r="I807388" s="33"/>
    </row>
    <row r="807391" spans="9:9">
      <c r="I807391" s="33"/>
    </row>
    <row r="807410" spans="9:9">
      <c r="I807410" s="33"/>
    </row>
    <row r="807420" spans="9:9">
      <c r="I807420" s="33"/>
    </row>
    <row r="807423" spans="9:9">
      <c r="I807423" s="33"/>
    </row>
    <row r="807442" spans="9:9">
      <c r="I807442" s="33"/>
    </row>
    <row r="807452" spans="9:9">
      <c r="I807452" s="33"/>
    </row>
    <row r="807455" spans="9:9">
      <c r="I807455" s="33"/>
    </row>
    <row r="807474" spans="9:9">
      <c r="I807474" s="33"/>
    </row>
    <row r="807484" spans="9:9">
      <c r="I807484" s="33"/>
    </row>
    <row r="807487" spans="9:9">
      <c r="I807487" s="33"/>
    </row>
    <row r="807506" spans="9:9">
      <c r="I807506" s="33"/>
    </row>
    <row r="807516" spans="9:9">
      <c r="I807516" s="33"/>
    </row>
    <row r="807519" spans="9:9">
      <c r="I807519" s="33"/>
    </row>
    <row r="807538" spans="9:9">
      <c r="I807538" s="33"/>
    </row>
    <row r="807548" spans="9:9">
      <c r="I807548" s="33"/>
    </row>
    <row r="807551" spans="9:9">
      <c r="I807551" s="33"/>
    </row>
    <row r="807570" spans="9:9">
      <c r="I807570" s="33"/>
    </row>
    <row r="807580" spans="9:9">
      <c r="I807580" s="33"/>
    </row>
    <row r="807583" spans="9:9">
      <c r="I807583" s="33"/>
    </row>
    <row r="807602" spans="9:9">
      <c r="I807602" s="33"/>
    </row>
    <row r="807612" spans="9:9">
      <c r="I807612" s="33"/>
    </row>
    <row r="807615" spans="9:9">
      <c r="I807615" s="33"/>
    </row>
    <row r="807634" spans="9:9">
      <c r="I807634" s="33"/>
    </row>
    <row r="807644" spans="9:9">
      <c r="I807644" s="33"/>
    </row>
    <row r="807647" spans="9:9">
      <c r="I807647" s="33"/>
    </row>
    <row r="807666" spans="9:9">
      <c r="I807666" s="33"/>
    </row>
    <row r="807676" spans="9:9">
      <c r="I807676" s="33"/>
    </row>
    <row r="807679" spans="9:9">
      <c r="I807679" s="33"/>
    </row>
    <row r="807698" spans="9:9">
      <c r="I807698" s="33"/>
    </row>
    <row r="807708" spans="9:9">
      <c r="I807708" s="33"/>
    </row>
    <row r="807711" spans="9:9">
      <c r="I807711" s="33"/>
    </row>
    <row r="807730" spans="9:9">
      <c r="I807730" s="33"/>
    </row>
    <row r="807740" spans="9:9">
      <c r="I807740" s="33"/>
    </row>
    <row r="807743" spans="9:9">
      <c r="I807743" s="33"/>
    </row>
    <row r="807762" spans="9:9">
      <c r="I807762" s="33"/>
    </row>
    <row r="807772" spans="9:9">
      <c r="I807772" s="33"/>
    </row>
    <row r="807775" spans="9:9">
      <c r="I807775" s="33"/>
    </row>
    <row r="807794" spans="9:9">
      <c r="I807794" s="33"/>
    </row>
    <row r="807804" spans="9:9">
      <c r="I807804" s="33"/>
    </row>
    <row r="807807" spans="9:9">
      <c r="I807807" s="33"/>
    </row>
    <row r="807826" spans="9:9">
      <c r="I807826" s="33"/>
    </row>
    <row r="807836" spans="9:9">
      <c r="I807836" s="33"/>
    </row>
    <row r="807839" spans="9:9">
      <c r="I807839" s="33"/>
    </row>
    <row r="807858" spans="9:9">
      <c r="I807858" s="33"/>
    </row>
    <row r="807868" spans="9:9">
      <c r="I807868" s="33"/>
    </row>
    <row r="807871" spans="9:9">
      <c r="I807871" s="33"/>
    </row>
    <row r="807890" spans="9:9">
      <c r="I807890" s="33"/>
    </row>
    <row r="807900" spans="9:9">
      <c r="I807900" s="33"/>
    </row>
    <row r="807903" spans="9:9">
      <c r="I807903" s="33"/>
    </row>
    <row r="807922" spans="9:9">
      <c r="I807922" s="33"/>
    </row>
    <row r="807932" spans="9:9">
      <c r="I807932" s="33"/>
    </row>
    <row r="807935" spans="9:9">
      <c r="I807935" s="33"/>
    </row>
    <row r="807954" spans="9:9">
      <c r="I807954" s="33"/>
    </row>
    <row r="807964" spans="9:9">
      <c r="I807964" s="33"/>
    </row>
    <row r="807967" spans="9:9">
      <c r="I807967" s="33"/>
    </row>
    <row r="807986" spans="9:9">
      <c r="I807986" s="33"/>
    </row>
    <row r="807996" spans="9:9">
      <c r="I807996" s="33"/>
    </row>
    <row r="807999" spans="9:9">
      <c r="I807999" s="33"/>
    </row>
    <row r="808018" spans="9:9">
      <c r="I808018" s="33"/>
    </row>
    <row r="808028" spans="9:9">
      <c r="I808028" s="33"/>
    </row>
    <row r="808031" spans="9:9">
      <c r="I808031" s="33"/>
    </row>
    <row r="808050" spans="9:9">
      <c r="I808050" s="33"/>
    </row>
    <row r="808060" spans="9:9">
      <c r="I808060" s="33"/>
    </row>
    <row r="808063" spans="9:9">
      <c r="I808063" s="33"/>
    </row>
    <row r="808082" spans="9:9">
      <c r="I808082" s="33"/>
    </row>
    <row r="808092" spans="9:9">
      <c r="I808092" s="33"/>
    </row>
    <row r="808095" spans="9:9">
      <c r="I808095" s="33"/>
    </row>
    <row r="808114" spans="9:9">
      <c r="I808114" s="33"/>
    </row>
    <row r="808124" spans="9:9">
      <c r="I808124" s="33"/>
    </row>
    <row r="808127" spans="9:9">
      <c r="I808127" s="33"/>
    </row>
    <row r="808146" spans="9:9">
      <c r="I808146" s="33"/>
    </row>
    <row r="808156" spans="9:9">
      <c r="I808156" s="33"/>
    </row>
    <row r="808159" spans="9:9">
      <c r="I808159" s="33"/>
    </row>
    <row r="808178" spans="9:9">
      <c r="I808178" s="33"/>
    </row>
    <row r="808188" spans="9:9">
      <c r="I808188" s="33"/>
    </row>
    <row r="808191" spans="9:9">
      <c r="I808191" s="33"/>
    </row>
    <row r="808210" spans="9:9">
      <c r="I808210" s="33"/>
    </row>
    <row r="808220" spans="9:9">
      <c r="I808220" s="33"/>
    </row>
    <row r="808223" spans="9:9">
      <c r="I808223" s="33"/>
    </row>
    <row r="808242" spans="9:9">
      <c r="I808242" s="33"/>
    </row>
    <row r="808252" spans="9:9">
      <c r="I808252" s="33"/>
    </row>
    <row r="808255" spans="9:9">
      <c r="I808255" s="33"/>
    </row>
    <row r="808274" spans="9:9">
      <c r="I808274" s="33"/>
    </row>
    <row r="808284" spans="9:9">
      <c r="I808284" s="33"/>
    </row>
    <row r="808287" spans="9:9">
      <c r="I808287" s="33"/>
    </row>
    <row r="808306" spans="9:9">
      <c r="I808306" s="33"/>
    </row>
    <row r="808316" spans="9:9">
      <c r="I808316" s="33"/>
    </row>
    <row r="808319" spans="9:9">
      <c r="I808319" s="33"/>
    </row>
    <row r="808338" spans="9:9">
      <c r="I808338" s="33"/>
    </row>
    <row r="808348" spans="9:9">
      <c r="I808348" s="33"/>
    </row>
    <row r="808351" spans="9:9">
      <c r="I808351" s="33"/>
    </row>
    <row r="808370" spans="9:9">
      <c r="I808370" s="33"/>
    </row>
    <row r="808380" spans="9:9">
      <c r="I808380" s="33"/>
    </row>
    <row r="808383" spans="9:9">
      <c r="I808383" s="33"/>
    </row>
    <row r="808402" spans="9:9">
      <c r="I808402" s="33"/>
    </row>
    <row r="808412" spans="9:9">
      <c r="I808412" s="33"/>
    </row>
    <row r="808415" spans="9:9">
      <c r="I808415" s="33"/>
    </row>
    <row r="808434" spans="9:9">
      <c r="I808434" s="33"/>
    </row>
    <row r="808444" spans="9:9">
      <c r="I808444" s="33"/>
    </row>
    <row r="808447" spans="9:9">
      <c r="I808447" s="33"/>
    </row>
    <row r="808466" spans="9:9">
      <c r="I808466" s="33"/>
    </row>
    <row r="808476" spans="9:9">
      <c r="I808476" s="33"/>
    </row>
    <row r="808479" spans="9:9">
      <c r="I808479" s="33"/>
    </row>
    <row r="808498" spans="9:9">
      <c r="I808498" s="33"/>
    </row>
    <row r="808508" spans="9:9">
      <c r="I808508" s="33"/>
    </row>
    <row r="808511" spans="9:9">
      <c r="I808511" s="33"/>
    </row>
    <row r="808530" spans="9:9">
      <c r="I808530" s="33"/>
    </row>
    <row r="808540" spans="9:9">
      <c r="I808540" s="33"/>
    </row>
    <row r="808543" spans="9:9">
      <c r="I808543" s="33"/>
    </row>
    <row r="808562" spans="9:9">
      <c r="I808562" s="33"/>
    </row>
    <row r="808572" spans="9:9">
      <c r="I808572" s="33"/>
    </row>
    <row r="808575" spans="9:9">
      <c r="I808575" s="33"/>
    </row>
    <row r="808594" spans="9:9">
      <c r="I808594" s="33"/>
    </row>
    <row r="808604" spans="9:9">
      <c r="I808604" s="33"/>
    </row>
    <row r="808607" spans="9:9">
      <c r="I808607" s="33"/>
    </row>
    <row r="808626" spans="9:9">
      <c r="I808626" s="33"/>
    </row>
    <row r="808636" spans="9:9">
      <c r="I808636" s="33"/>
    </row>
    <row r="808639" spans="9:9">
      <c r="I808639" s="33"/>
    </row>
    <row r="808658" spans="9:9">
      <c r="I808658" s="33"/>
    </row>
    <row r="808668" spans="9:9">
      <c r="I808668" s="33"/>
    </row>
    <row r="808671" spans="9:9">
      <c r="I808671" s="33"/>
    </row>
    <row r="808690" spans="9:9">
      <c r="I808690" s="33"/>
    </row>
    <row r="808700" spans="9:9">
      <c r="I808700" s="33"/>
    </row>
    <row r="808703" spans="9:9">
      <c r="I808703" s="33"/>
    </row>
    <row r="808722" spans="9:9">
      <c r="I808722" s="33"/>
    </row>
    <row r="808732" spans="9:9">
      <c r="I808732" s="33"/>
    </row>
    <row r="808735" spans="9:9">
      <c r="I808735" s="33"/>
    </row>
    <row r="808754" spans="9:9">
      <c r="I808754" s="33"/>
    </row>
    <row r="808764" spans="9:9">
      <c r="I808764" s="33"/>
    </row>
    <row r="808767" spans="9:9">
      <c r="I808767" s="33"/>
    </row>
    <row r="808786" spans="9:9">
      <c r="I808786" s="33"/>
    </row>
    <row r="808796" spans="9:9">
      <c r="I808796" s="33"/>
    </row>
    <row r="808799" spans="9:9">
      <c r="I808799" s="33"/>
    </row>
    <row r="808818" spans="9:9">
      <c r="I808818" s="33"/>
    </row>
    <row r="808828" spans="9:9">
      <c r="I808828" s="33"/>
    </row>
    <row r="808831" spans="9:9">
      <c r="I808831" s="33"/>
    </row>
    <row r="808850" spans="9:9">
      <c r="I808850" s="33"/>
    </row>
    <row r="808860" spans="9:9">
      <c r="I808860" s="33"/>
    </row>
    <row r="808863" spans="9:9">
      <c r="I808863" s="33"/>
    </row>
    <row r="808882" spans="9:9">
      <c r="I808882" s="33"/>
    </row>
    <row r="808892" spans="9:9">
      <c r="I808892" s="33"/>
    </row>
    <row r="808895" spans="9:9">
      <c r="I808895" s="33"/>
    </row>
    <row r="808914" spans="9:9">
      <c r="I808914" s="33"/>
    </row>
    <row r="808924" spans="9:9">
      <c r="I808924" s="33"/>
    </row>
    <row r="808927" spans="9:9">
      <c r="I808927" s="33"/>
    </row>
    <row r="808946" spans="9:9">
      <c r="I808946" s="33"/>
    </row>
    <row r="808956" spans="9:9">
      <c r="I808956" s="33"/>
    </row>
    <row r="808959" spans="9:9">
      <c r="I808959" s="33"/>
    </row>
    <row r="808978" spans="9:9">
      <c r="I808978" s="33"/>
    </row>
    <row r="808988" spans="9:9">
      <c r="I808988" s="33"/>
    </row>
    <row r="808991" spans="9:9">
      <c r="I808991" s="33"/>
    </row>
    <row r="809010" spans="9:9">
      <c r="I809010" s="33"/>
    </row>
    <row r="809020" spans="9:9">
      <c r="I809020" s="33"/>
    </row>
    <row r="809023" spans="9:9">
      <c r="I809023" s="33"/>
    </row>
    <row r="809042" spans="9:9">
      <c r="I809042" s="33"/>
    </row>
    <row r="809052" spans="9:9">
      <c r="I809052" s="33"/>
    </row>
    <row r="809055" spans="9:9">
      <c r="I809055" s="33"/>
    </row>
    <row r="809074" spans="9:9">
      <c r="I809074" s="33"/>
    </row>
    <row r="809084" spans="9:9">
      <c r="I809084" s="33"/>
    </row>
    <row r="809087" spans="9:9">
      <c r="I809087" s="33"/>
    </row>
    <row r="809106" spans="9:9">
      <c r="I809106" s="33"/>
    </row>
    <row r="809116" spans="9:9">
      <c r="I809116" s="33"/>
    </row>
    <row r="809119" spans="9:9">
      <c r="I809119" s="33"/>
    </row>
    <row r="809138" spans="9:9">
      <c r="I809138" s="33"/>
    </row>
    <row r="809148" spans="9:9">
      <c r="I809148" s="33"/>
    </row>
    <row r="809151" spans="9:9">
      <c r="I809151" s="33"/>
    </row>
    <row r="809170" spans="9:9">
      <c r="I809170" s="33"/>
    </row>
    <row r="809180" spans="9:9">
      <c r="I809180" s="33"/>
    </row>
    <row r="809183" spans="9:9">
      <c r="I809183" s="33"/>
    </row>
    <row r="809202" spans="9:9">
      <c r="I809202" s="33"/>
    </row>
    <row r="809212" spans="9:9">
      <c r="I809212" s="33"/>
    </row>
    <row r="809215" spans="9:9">
      <c r="I809215" s="33"/>
    </row>
    <row r="809234" spans="9:9">
      <c r="I809234" s="33"/>
    </row>
    <row r="809244" spans="9:9">
      <c r="I809244" s="33"/>
    </row>
    <row r="809247" spans="9:9">
      <c r="I809247" s="33"/>
    </row>
    <row r="809266" spans="9:9">
      <c r="I809266" s="33"/>
    </row>
    <row r="809276" spans="9:9">
      <c r="I809276" s="33"/>
    </row>
    <row r="809279" spans="9:9">
      <c r="I809279" s="33"/>
    </row>
    <row r="809298" spans="9:9">
      <c r="I809298" s="33"/>
    </row>
    <row r="809308" spans="9:9">
      <c r="I809308" s="33"/>
    </row>
    <row r="809311" spans="9:9">
      <c r="I809311" s="33"/>
    </row>
    <row r="809330" spans="9:9">
      <c r="I809330" s="33"/>
    </row>
    <row r="809340" spans="9:9">
      <c r="I809340" s="33"/>
    </row>
    <row r="809343" spans="9:9">
      <c r="I809343" s="33"/>
    </row>
    <row r="809362" spans="9:9">
      <c r="I809362" s="33"/>
    </row>
    <row r="809372" spans="9:9">
      <c r="I809372" s="33"/>
    </row>
    <row r="809375" spans="9:9">
      <c r="I809375" s="33"/>
    </row>
    <row r="809394" spans="9:9">
      <c r="I809394" s="33"/>
    </row>
    <row r="809404" spans="9:9">
      <c r="I809404" s="33"/>
    </row>
    <row r="809407" spans="9:9">
      <c r="I809407" s="33"/>
    </row>
    <row r="809426" spans="9:9">
      <c r="I809426" s="33"/>
    </row>
    <row r="809436" spans="9:9">
      <c r="I809436" s="33"/>
    </row>
    <row r="809439" spans="9:9">
      <c r="I809439" s="33"/>
    </row>
    <row r="809458" spans="9:9">
      <c r="I809458" s="33"/>
    </row>
    <row r="809468" spans="9:9">
      <c r="I809468" s="33"/>
    </row>
    <row r="809471" spans="9:9">
      <c r="I809471" s="33"/>
    </row>
    <row r="809490" spans="9:9">
      <c r="I809490" s="33"/>
    </row>
    <row r="809500" spans="9:9">
      <c r="I809500" s="33"/>
    </row>
    <row r="809503" spans="9:9">
      <c r="I809503" s="33"/>
    </row>
    <row r="809522" spans="9:9">
      <c r="I809522" s="33"/>
    </row>
    <row r="809532" spans="9:9">
      <c r="I809532" s="33"/>
    </row>
    <row r="809535" spans="9:9">
      <c r="I809535" s="33"/>
    </row>
    <row r="809554" spans="9:9">
      <c r="I809554" s="33"/>
    </row>
    <row r="809564" spans="9:9">
      <c r="I809564" s="33"/>
    </row>
    <row r="809567" spans="9:9">
      <c r="I809567" s="33"/>
    </row>
    <row r="809586" spans="9:9">
      <c r="I809586" s="33"/>
    </row>
    <row r="809596" spans="9:9">
      <c r="I809596" s="33"/>
    </row>
    <row r="809599" spans="9:9">
      <c r="I809599" s="33"/>
    </row>
    <row r="809618" spans="9:9">
      <c r="I809618" s="33"/>
    </row>
    <row r="809628" spans="9:9">
      <c r="I809628" s="33"/>
    </row>
    <row r="809631" spans="9:9">
      <c r="I809631" s="33"/>
    </row>
    <row r="809650" spans="9:9">
      <c r="I809650" s="33"/>
    </row>
    <row r="809660" spans="9:9">
      <c r="I809660" s="33"/>
    </row>
    <row r="809663" spans="9:9">
      <c r="I809663" s="33"/>
    </row>
    <row r="809682" spans="9:9">
      <c r="I809682" s="33"/>
    </row>
    <row r="809692" spans="9:9">
      <c r="I809692" s="33"/>
    </row>
    <row r="809695" spans="9:9">
      <c r="I809695" s="33"/>
    </row>
    <row r="809714" spans="9:9">
      <c r="I809714" s="33"/>
    </row>
    <row r="809724" spans="9:9">
      <c r="I809724" s="33"/>
    </row>
    <row r="809727" spans="9:9">
      <c r="I809727" s="33"/>
    </row>
    <row r="809746" spans="9:9">
      <c r="I809746" s="33"/>
    </row>
    <row r="809756" spans="9:9">
      <c r="I809756" s="33"/>
    </row>
    <row r="809759" spans="9:9">
      <c r="I809759" s="33"/>
    </row>
    <row r="809778" spans="9:9">
      <c r="I809778" s="33"/>
    </row>
    <row r="809788" spans="9:9">
      <c r="I809788" s="33"/>
    </row>
    <row r="809791" spans="9:9">
      <c r="I809791" s="33"/>
    </row>
    <row r="809810" spans="9:9">
      <c r="I809810" s="33"/>
    </row>
    <row r="809820" spans="9:9">
      <c r="I809820" s="33"/>
    </row>
    <row r="809823" spans="9:9">
      <c r="I809823" s="33"/>
    </row>
    <row r="809842" spans="9:9">
      <c r="I809842" s="33"/>
    </row>
    <row r="809852" spans="9:9">
      <c r="I809852" s="33"/>
    </row>
    <row r="809855" spans="9:9">
      <c r="I809855" s="33"/>
    </row>
    <row r="809874" spans="9:9">
      <c r="I809874" s="33"/>
    </row>
    <row r="809884" spans="9:9">
      <c r="I809884" s="33"/>
    </row>
    <row r="809887" spans="9:9">
      <c r="I809887" s="33"/>
    </row>
    <row r="809906" spans="9:9">
      <c r="I809906" s="33"/>
    </row>
    <row r="809916" spans="9:9">
      <c r="I809916" s="33"/>
    </row>
    <row r="809919" spans="9:9">
      <c r="I809919" s="33"/>
    </row>
    <row r="809938" spans="9:9">
      <c r="I809938" s="33"/>
    </row>
    <row r="809948" spans="9:9">
      <c r="I809948" s="33"/>
    </row>
    <row r="809951" spans="9:9">
      <c r="I809951" s="33"/>
    </row>
    <row r="809970" spans="9:9">
      <c r="I809970" s="33"/>
    </row>
    <row r="809980" spans="9:9">
      <c r="I809980" s="33"/>
    </row>
    <row r="809983" spans="9:9">
      <c r="I809983" s="33"/>
    </row>
    <row r="810002" spans="9:9">
      <c r="I810002" s="33"/>
    </row>
    <row r="810012" spans="9:9">
      <c r="I810012" s="33"/>
    </row>
    <row r="810015" spans="9:9">
      <c r="I810015" s="33"/>
    </row>
    <row r="810034" spans="9:9">
      <c r="I810034" s="33"/>
    </row>
    <row r="810044" spans="9:9">
      <c r="I810044" s="33"/>
    </row>
    <row r="810047" spans="9:9">
      <c r="I810047" s="33"/>
    </row>
    <row r="810066" spans="9:9">
      <c r="I810066" s="33"/>
    </row>
    <row r="810076" spans="9:9">
      <c r="I810076" s="33"/>
    </row>
    <row r="810079" spans="9:9">
      <c r="I810079" s="33"/>
    </row>
    <row r="810098" spans="9:9">
      <c r="I810098" s="33"/>
    </row>
    <row r="810108" spans="9:9">
      <c r="I810108" s="33"/>
    </row>
    <row r="810111" spans="9:9">
      <c r="I810111" s="33"/>
    </row>
    <row r="810130" spans="9:9">
      <c r="I810130" s="33"/>
    </row>
    <row r="810140" spans="9:9">
      <c r="I810140" s="33"/>
    </row>
    <row r="810143" spans="9:9">
      <c r="I810143" s="33"/>
    </row>
    <row r="810162" spans="9:9">
      <c r="I810162" s="33"/>
    </row>
    <row r="810172" spans="9:9">
      <c r="I810172" s="33"/>
    </row>
    <row r="810175" spans="9:9">
      <c r="I810175" s="33"/>
    </row>
    <row r="810194" spans="9:9">
      <c r="I810194" s="33"/>
    </row>
    <row r="810204" spans="9:9">
      <c r="I810204" s="33"/>
    </row>
    <row r="810207" spans="9:9">
      <c r="I810207" s="33"/>
    </row>
    <row r="810226" spans="9:9">
      <c r="I810226" s="33"/>
    </row>
    <row r="810236" spans="9:9">
      <c r="I810236" s="33"/>
    </row>
    <row r="810239" spans="9:9">
      <c r="I810239" s="33"/>
    </row>
    <row r="810258" spans="9:9">
      <c r="I810258" s="33"/>
    </row>
    <row r="810268" spans="9:9">
      <c r="I810268" s="33"/>
    </row>
    <row r="810271" spans="9:9">
      <c r="I810271" s="33"/>
    </row>
    <row r="810290" spans="9:9">
      <c r="I810290" s="33"/>
    </row>
    <row r="810300" spans="9:9">
      <c r="I810300" s="33"/>
    </row>
    <row r="810303" spans="9:9">
      <c r="I810303" s="33"/>
    </row>
    <row r="810322" spans="9:9">
      <c r="I810322" s="33"/>
    </row>
    <row r="810332" spans="9:9">
      <c r="I810332" s="33"/>
    </row>
    <row r="810335" spans="9:9">
      <c r="I810335" s="33"/>
    </row>
    <row r="810354" spans="9:9">
      <c r="I810354" s="33"/>
    </row>
    <row r="810364" spans="9:9">
      <c r="I810364" s="33"/>
    </row>
    <row r="810367" spans="9:9">
      <c r="I810367" s="33"/>
    </row>
    <row r="810386" spans="9:9">
      <c r="I810386" s="33"/>
    </row>
    <row r="810396" spans="9:9">
      <c r="I810396" s="33"/>
    </row>
    <row r="810399" spans="9:9">
      <c r="I810399" s="33"/>
    </row>
    <row r="810418" spans="9:9">
      <c r="I810418" s="33"/>
    </row>
    <row r="810428" spans="9:9">
      <c r="I810428" s="33"/>
    </row>
    <row r="810431" spans="9:9">
      <c r="I810431" s="33"/>
    </row>
    <row r="810450" spans="9:9">
      <c r="I810450" s="33"/>
    </row>
    <row r="810460" spans="9:9">
      <c r="I810460" s="33"/>
    </row>
    <row r="810463" spans="9:9">
      <c r="I810463" s="33"/>
    </row>
    <row r="810482" spans="9:9">
      <c r="I810482" s="33"/>
    </row>
    <row r="810492" spans="9:9">
      <c r="I810492" s="33"/>
    </row>
    <row r="810495" spans="9:9">
      <c r="I810495" s="33"/>
    </row>
    <row r="810514" spans="9:9">
      <c r="I810514" s="33"/>
    </row>
    <row r="810524" spans="9:9">
      <c r="I810524" s="33"/>
    </row>
    <row r="810527" spans="9:9">
      <c r="I810527" s="33"/>
    </row>
    <row r="810546" spans="9:9">
      <c r="I810546" s="33"/>
    </row>
    <row r="810556" spans="9:9">
      <c r="I810556" s="33"/>
    </row>
    <row r="810559" spans="9:9">
      <c r="I810559" s="33"/>
    </row>
    <row r="810578" spans="9:9">
      <c r="I810578" s="33"/>
    </row>
    <row r="810588" spans="9:9">
      <c r="I810588" s="33"/>
    </row>
    <row r="810591" spans="9:9">
      <c r="I810591" s="33"/>
    </row>
    <row r="810610" spans="9:9">
      <c r="I810610" s="33"/>
    </row>
    <row r="810620" spans="9:9">
      <c r="I810620" s="33"/>
    </row>
    <row r="810623" spans="9:9">
      <c r="I810623" s="33"/>
    </row>
    <row r="810642" spans="9:9">
      <c r="I810642" s="33"/>
    </row>
    <row r="810652" spans="9:9">
      <c r="I810652" s="33"/>
    </row>
    <row r="810655" spans="9:9">
      <c r="I810655" s="33"/>
    </row>
    <row r="810674" spans="9:9">
      <c r="I810674" s="33"/>
    </row>
    <row r="810684" spans="9:9">
      <c r="I810684" s="33"/>
    </row>
    <row r="810687" spans="9:9">
      <c r="I810687" s="33"/>
    </row>
    <row r="810706" spans="9:9">
      <c r="I810706" s="33"/>
    </row>
    <row r="810716" spans="9:9">
      <c r="I810716" s="33"/>
    </row>
    <row r="810719" spans="9:9">
      <c r="I810719" s="33"/>
    </row>
    <row r="810738" spans="9:9">
      <c r="I810738" s="33"/>
    </row>
    <row r="810748" spans="9:9">
      <c r="I810748" s="33"/>
    </row>
    <row r="810751" spans="9:9">
      <c r="I810751" s="33"/>
    </row>
    <row r="810770" spans="9:9">
      <c r="I810770" s="33"/>
    </row>
    <row r="810780" spans="9:9">
      <c r="I810780" s="33"/>
    </row>
    <row r="810783" spans="9:9">
      <c r="I810783" s="33"/>
    </row>
    <row r="810802" spans="9:9">
      <c r="I810802" s="33"/>
    </row>
    <row r="810812" spans="9:9">
      <c r="I810812" s="33"/>
    </row>
    <row r="810815" spans="9:9">
      <c r="I810815" s="33"/>
    </row>
    <row r="810834" spans="9:9">
      <c r="I810834" s="33"/>
    </row>
    <row r="810844" spans="9:9">
      <c r="I810844" s="33"/>
    </row>
    <row r="810847" spans="9:9">
      <c r="I810847" s="33"/>
    </row>
    <row r="810866" spans="9:9">
      <c r="I810866" s="33"/>
    </row>
    <row r="810876" spans="9:9">
      <c r="I810876" s="33"/>
    </row>
    <row r="810879" spans="9:9">
      <c r="I810879" s="33"/>
    </row>
    <row r="810898" spans="9:9">
      <c r="I810898" s="33"/>
    </row>
    <row r="810908" spans="9:9">
      <c r="I810908" s="33"/>
    </row>
    <row r="810911" spans="9:9">
      <c r="I810911" s="33"/>
    </row>
    <row r="810930" spans="9:9">
      <c r="I810930" s="33"/>
    </row>
    <row r="810940" spans="9:9">
      <c r="I810940" s="33"/>
    </row>
    <row r="810943" spans="9:9">
      <c r="I810943" s="33"/>
    </row>
    <row r="810962" spans="9:9">
      <c r="I810962" s="33"/>
    </row>
    <row r="810972" spans="9:9">
      <c r="I810972" s="33"/>
    </row>
    <row r="810975" spans="9:9">
      <c r="I810975" s="33"/>
    </row>
    <row r="810994" spans="9:9">
      <c r="I810994" s="33"/>
    </row>
    <row r="811004" spans="9:9">
      <c r="I811004" s="33"/>
    </row>
    <row r="811007" spans="9:9">
      <c r="I811007" s="33"/>
    </row>
    <row r="811026" spans="9:9">
      <c r="I811026" s="33"/>
    </row>
    <row r="811036" spans="9:9">
      <c r="I811036" s="33"/>
    </row>
    <row r="811039" spans="9:9">
      <c r="I811039" s="33"/>
    </row>
    <row r="811058" spans="9:9">
      <c r="I811058" s="33"/>
    </row>
    <row r="811068" spans="9:9">
      <c r="I811068" s="33"/>
    </row>
    <row r="811071" spans="9:9">
      <c r="I811071" s="33"/>
    </row>
    <row r="811090" spans="9:9">
      <c r="I811090" s="33"/>
    </row>
    <row r="811100" spans="9:9">
      <c r="I811100" s="33"/>
    </row>
    <row r="811103" spans="9:9">
      <c r="I811103" s="33"/>
    </row>
    <row r="811122" spans="9:9">
      <c r="I811122" s="33"/>
    </row>
    <row r="811132" spans="9:9">
      <c r="I811132" s="33"/>
    </row>
    <row r="811135" spans="9:9">
      <c r="I811135" s="33"/>
    </row>
    <row r="811154" spans="9:9">
      <c r="I811154" s="33"/>
    </row>
    <row r="811164" spans="9:9">
      <c r="I811164" s="33"/>
    </row>
    <row r="811167" spans="9:9">
      <c r="I811167" s="33"/>
    </row>
    <row r="811186" spans="9:9">
      <c r="I811186" s="33"/>
    </row>
    <row r="811196" spans="9:9">
      <c r="I811196" s="33"/>
    </row>
    <row r="811199" spans="9:9">
      <c r="I811199" s="33"/>
    </row>
    <row r="811218" spans="9:9">
      <c r="I811218" s="33"/>
    </row>
    <row r="811228" spans="9:9">
      <c r="I811228" s="33"/>
    </row>
    <row r="811231" spans="9:9">
      <c r="I811231" s="33"/>
    </row>
    <row r="811250" spans="9:9">
      <c r="I811250" s="33"/>
    </row>
    <row r="811260" spans="9:9">
      <c r="I811260" s="33"/>
    </row>
    <row r="811263" spans="9:9">
      <c r="I811263" s="33"/>
    </row>
    <row r="811282" spans="9:9">
      <c r="I811282" s="33"/>
    </row>
    <row r="811292" spans="9:9">
      <c r="I811292" s="33"/>
    </row>
    <row r="811295" spans="9:9">
      <c r="I811295" s="33"/>
    </row>
    <row r="811314" spans="9:9">
      <c r="I811314" s="33"/>
    </row>
    <row r="811324" spans="9:9">
      <c r="I811324" s="33"/>
    </row>
    <row r="811327" spans="9:9">
      <c r="I811327" s="33"/>
    </row>
    <row r="811346" spans="9:9">
      <c r="I811346" s="33"/>
    </row>
    <row r="811356" spans="9:9">
      <c r="I811356" s="33"/>
    </row>
    <row r="811359" spans="9:9">
      <c r="I811359" s="33"/>
    </row>
    <row r="811378" spans="9:9">
      <c r="I811378" s="33"/>
    </row>
    <row r="811388" spans="9:9">
      <c r="I811388" s="33"/>
    </row>
    <row r="811391" spans="9:9">
      <c r="I811391" s="33"/>
    </row>
    <row r="811410" spans="9:9">
      <c r="I811410" s="33"/>
    </row>
    <row r="811420" spans="9:9">
      <c r="I811420" s="33"/>
    </row>
    <row r="811423" spans="9:9">
      <c r="I811423" s="33"/>
    </row>
    <row r="811442" spans="9:9">
      <c r="I811442" s="33"/>
    </row>
    <row r="811452" spans="9:9">
      <c r="I811452" s="33"/>
    </row>
    <row r="811455" spans="9:9">
      <c r="I811455" s="33"/>
    </row>
    <row r="811474" spans="9:9">
      <c r="I811474" s="33"/>
    </row>
    <row r="811484" spans="9:9">
      <c r="I811484" s="33"/>
    </row>
    <row r="811487" spans="9:9">
      <c r="I811487" s="33"/>
    </row>
    <row r="811506" spans="9:9">
      <c r="I811506" s="33"/>
    </row>
    <row r="811516" spans="9:9">
      <c r="I811516" s="33"/>
    </row>
    <row r="811519" spans="9:9">
      <c r="I811519" s="33"/>
    </row>
    <row r="811538" spans="9:9">
      <c r="I811538" s="33"/>
    </row>
    <row r="811548" spans="9:9">
      <c r="I811548" s="33"/>
    </row>
    <row r="811551" spans="9:9">
      <c r="I811551" s="33"/>
    </row>
    <row r="811570" spans="9:9">
      <c r="I811570" s="33"/>
    </row>
    <row r="811580" spans="9:9">
      <c r="I811580" s="33"/>
    </row>
    <row r="811583" spans="9:9">
      <c r="I811583" s="33"/>
    </row>
    <row r="811602" spans="9:9">
      <c r="I811602" s="33"/>
    </row>
    <row r="811612" spans="9:9">
      <c r="I811612" s="33"/>
    </row>
    <row r="811615" spans="9:9">
      <c r="I811615" s="33"/>
    </row>
    <row r="811634" spans="9:9">
      <c r="I811634" s="33"/>
    </row>
    <row r="811644" spans="9:9">
      <c r="I811644" s="33"/>
    </row>
    <row r="811647" spans="9:9">
      <c r="I811647" s="33"/>
    </row>
    <row r="811666" spans="9:9">
      <c r="I811666" s="33"/>
    </row>
    <row r="811676" spans="9:9">
      <c r="I811676" s="33"/>
    </row>
    <row r="811679" spans="9:9">
      <c r="I811679" s="33"/>
    </row>
    <row r="811698" spans="9:9">
      <c r="I811698" s="33"/>
    </row>
    <row r="811708" spans="9:9">
      <c r="I811708" s="33"/>
    </row>
    <row r="811711" spans="9:9">
      <c r="I811711" s="33"/>
    </row>
    <row r="811730" spans="9:9">
      <c r="I811730" s="33"/>
    </row>
    <row r="811740" spans="9:9">
      <c r="I811740" s="33"/>
    </row>
    <row r="811743" spans="9:9">
      <c r="I811743" s="33"/>
    </row>
    <row r="811762" spans="9:9">
      <c r="I811762" s="33"/>
    </row>
    <row r="811772" spans="9:9">
      <c r="I811772" s="33"/>
    </row>
    <row r="811775" spans="9:9">
      <c r="I811775" s="33"/>
    </row>
    <row r="811794" spans="9:9">
      <c r="I811794" s="33"/>
    </row>
    <row r="811804" spans="9:9">
      <c r="I811804" s="33"/>
    </row>
    <row r="811807" spans="9:9">
      <c r="I811807" s="33"/>
    </row>
    <row r="811826" spans="9:9">
      <c r="I811826" s="33"/>
    </row>
    <row r="811836" spans="9:9">
      <c r="I811836" s="33"/>
    </row>
    <row r="811839" spans="9:9">
      <c r="I811839" s="33"/>
    </row>
    <row r="811858" spans="9:9">
      <c r="I811858" s="33"/>
    </row>
    <row r="811868" spans="9:9">
      <c r="I811868" s="33"/>
    </row>
    <row r="811871" spans="9:9">
      <c r="I811871" s="33"/>
    </row>
    <row r="811890" spans="9:9">
      <c r="I811890" s="33"/>
    </row>
    <row r="811900" spans="9:9">
      <c r="I811900" s="33"/>
    </row>
    <row r="811903" spans="9:9">
      <c r="I811903" s="33"/>
    </row>
    <row r="811922" spans="9:9">
      <c r="I811922" s="33"/>
    </row>
    <row r="811932" spans="9:9">
      <c r="I811932" s="33"/>
    </row>
    <row r="811935" spans="9:9">
      <c r="I811935" s="33"/>
    </row>
    <row r="811954" spans="9:9">
      <c r="I811954" s="33"/>
    </row>
    <row r="811964" spans="9:9">
      <c r="I811964" s="33"/>
    </row>
    <row r="811967" spans="9:9">
      <c r="I811967" s="33"/>
    </row>
    <row r="811986" spans="9:9">
      <c r="I811986" s="33"/>
    </row>
    <row r="811996" spans="9:9">
      <c r="I811996" s="33"/>
    </row>
    <row r="811999" spans="9:9">
      <c r="I811999" s="33"/>
    </row>
    <row r="812018" spans="9:9">
      <c r="I812018" s="33"/>
    </row>
    <row r="812028" spans="9:9">
      <c r="I812028" s="33"/>
    </row>
    <row r="812031" spans="9:9">
      <c r="I812031" s="33"/>
    </row>
    <row r="812050" spans="9:9">
      <c r="I812050" s="33"/>
    </row>
    <row r="812060" spans="9:9">
      <c r="I812060" s="33"/>
    </row>
    <row r="812063" spans="9:9">
      <c r="I812063" s="33"/>
    </row>
    <row r="812082" spans="9:9">
      <c r="I812082" s="33"/>
    </row>
    <row r="812092" spans="9:9">
      <c r="I812092" s="33"/>
    </row>
    <row r="812095" spans="9:9">
      <c r="I812095" s="33"/>
    </row>
    <row r="812114" spans="9:9">
      <c r="I812114" s="33"/>
    </row>
    <row r="812124" spans="9:9">
      <c r="I812124" s="33"/>
    </row>
    <row r="812127" spans="9:9">
      <c r="I812127" s="33"/>
    </row>
    <row r="812146" spans="9:9">
      <c r="I812146" s="33"/>
    </row>
    <row r="812156" spans="9:9">
      <c r="I812156" s="33"/>
    </row>
    <row r="812159" spans="9:9">
      <c r="I812159" s="33"/>
    </row>
    <row r="812178" spans="9:9">
      <c r="I812178" s="33"/>
    </row>
    <row r="812188" spans="9:9">
      <c r="I812188" s="33"/>
    </row>
    <row r="812191" spans="9:9">
      <c r="I812191" s="33"/>
    </row>
    <row r="812210" spans="9:9">
      <c r="I812210" s="33"/>
    </row>
    <row r="812220" spans="9:9">
      <c r="I812220" s="33"/>
    </row>
    <row r="812223" spans="9:9">
      <c r="I812223" s="33"/>
    </row>
    <row r="812242" spans="9:9">
      <c r="I812242" s="33"/>
    </row>
    <row r="812252" spans="9:9">
      <c r="I812252" s="33"/>
    </row>
    <row r="812255" spans="9:9">
      <c r="I812255" s="33"/>
    </row>
    <row r="812274" spans="9:9">
      <c r="I812274" s="33"/>
    </row>
    <row r="812284" spans="9:9">
      <c r="I812284" s="33"/>
    </row>
    <row r="812287" spans="9:9">
      <c r="I812287" s="33"/>
    </row>
    <row r="812306" spans="9:9">
      <c r="I812306" s="33"/>
    </row>
    <row r="812316" spans="9:9">
      <c r="I812316" s="33"/>
    </row>
    <row r="812319" spans="9:9">
      <c r="I812319" s="33"/>
    </row>
    <row r="812338" spans="9:9">
      <c r="I812338" s="33"/>
    </row>
    <row r="812348" spans="9:9">
      <c r="I812348" s="33"/>
    </row>
    <row r="812351" spans="9:9">
      <c r="I812351" s="33"/>
    </row>
    <row r="812370" spans="9:9">
      <c r="I812370" s="33"/>
    </row>
    <row r="812380" spans="9:9">
      <c r="I812380" s="33"/>
    </row>
    <row r="812383" spans="9:9">
      <c r="I812383" s="33"/>
    </row>
    <row r="812402" spans="9:9">
      <c r="I812402" s="33"/>
    </row>
    <row r="812412" spans="9:9">
      <c r="I812412" s="33"/>
    </row>
    <row r="812415" spans="9:9">
      <c r="I812415" s="33"/>
    </row>
    <row r="812434" spans="9:9">
      <c r="I812434" s="33"/>
    </row>
    <row r="812444" spans="9:9">
      <c r="I812444" s="33"/>
    </row>
    <row r="812447" spans="9:9">
      <c r="I812447" s="33"/>
    </row>
    <row r="812466" spans="9:9">
      <c r="I812466" s="33"/>
    </row>
    <row r="812476" spans="9:9">
      <c r="I812476" s="33"/>
    </row>
    <row r="812479" spans="9:9">
      <c r="I812479" s="33"/>
    </row>
    <row r="812498" spans="9:9">
      <c r="I812498" s="33"/>
    </row>
    <row r="812508" spans="9:9">
      <c r="I812508" s="33"/>
    </row>
    <row r="812511" spans="9:9">
      <c r="I812511" s="33"/>
    </row>
    <row r="812530" spans="9:9">
      <c r="I812530" s="33"/>
    </row>
    <row r="812540" spans="9:9">
      <c r="I812540" s="33"/>
    </row>
    <row r="812543" spans="9:9">
      <c r="I812543" s="33"/>
    </row>
    <row r="812562" spans="9:9">
      <c r="I812562" s="33"/>
    </row>
    <row r="812572" spans="9:9">
      <c r="I812572" s="33"/>
    </row>
    <row r="812575" spans="9:9">
      <c r="I812575" s="33"/>
    </row>
    <row r="812594" spans="9:9">
      <c r="I812594" s="33"/>
    </row>
    <row r="812604" spans="9:9">
      <c r="I812604" s="33"/>
    </row>
    <row r="812607" spans="9:9">
      <c r="I812607" s="33"/>
    </row>
    <row r="812626" spans="9:9">
      <c r="I812626" s="33"/>
    </row>
    <row r="812636" spans="9:9">
      <c r="I812636" s="33"/>
    </row>
    <row r="812639" spans="9:9">
      <c r="I812639" s="33"/>
    </row>
    <row r="812658" spans="9:9">
      <c r="I812658" s="33"/>
    </row>
    <row r="812668" spans="9:9">
      <c r="I812668" s="33"/>
    </row>
    <row r="812671" spans="9:9">
      <c r="I812671" s="33"/>
    </row>
    <row r="812690" spans="9:9">
      <c r="I812690" s="33"/>
    </row>
    <row r="812700" spans="9:9">
      <c r="I812700" s="33"/>
    </row>
    <row r="812703" spans="9:9">
      <c r="I812703" s="33"/>
    </row>
    <row r="812722" spans="9:9">
      <c r="I812722" s="33"/>
    </row>
    <row r="812732" spans="9:9">
      <c r="I812732" s="33"/>
    </row>
    <row r="812735" spans="9:9">
      <c r="I812735" s="33"/>
    </row>
    <row r="812754" spans="9:9">
      <c r="I812754" s="33"/>
    </row>
    <row r="812764" spans="9:9">
      <c r="I812764" s="33"/>
    </row>
    <row r="812767" spans="9:9">
      <c r="I812767" s="33"/>
    </row>
    <row r="812786" spans="9:9">
      <c r="I812786" s="33"/>
    </row>
    <row r="812796" spans="9:9">
      <c r="I812796" s="33"/>
    </row>
    <row r="812799" spans="9:9">
      <c r="I812799" s="33"/>
    </row>
    <row r="812818" spans="9:9">
      <c r="I812818" s="33"/>
    </row>
    <row r="812828" spans="9:9">
      <c r="I812828" s="33"/>
    </row>
    <row r="812831" spans="9:9">
      <c r="I812831" s="33"/>
    </row>
    <row r="812850" spans="9:9">
      <c r="I812850" s="33"/>
    </row>
    <row r="812860" spans="9:9">
      <c r="I812860" s="33"/>
    </row>
    <row r="812863" spans="9:9">
      <c r="I812863" s="33"/>
    </row>
    <row r="812882" spans="9:9">
      <c r="I812882" s="33"/>
    </row>
    <row r="812892" spans="9:9">
      <c r="I812892" s="33"/>
    </row>
    <row r="812895" spans="9:9">
      <c r="I812895" s="33"/>
    </row>
    <row r="812914" spans="9:9">
      <c r="I812914" s="33"/>
    </row>
    <row r="812924" spans="9:9">
      <c r="I812924" s="33"/>
    </row>
    <row r="812927" spans="9:9">
      <c r="I812927" s="33"/>
    </row>
    <row r="812946" spans="9:9">
      <c r="I812946" s="33"/>
    </row>
    <row r="812956" spans="9:9">
      <c r="I812956" s="33"/>
    </row>
    <row r="812959" spans="9:9">
      <c r="I812959" s="33"/>
    </row>
    <row r="812978" spans="9:9">
      <c r="I812978" s="33"/>
    </row>
    <row r="812988" spans="9:9">
      <c r="I812988" s="33"/>
    </row>
    <row r="812991" spans="9:9">
      <c r="I812991" s="33"/>
    </row>
    <row r="813010" spans="9:9">
      <c r="I813010" s="33"/>
    </row>
    <row r="813020" spans="9:9">
      <c r="I813020" s="33"/>
    </row>
    <row r="813023" spans="9:9">
      <c r="I813023" s="33"/>
    </row>
    <row r="813042" spans="9:9">
      <c r="I813042" s="33"/>
    </row>
    <row r="813052" spans="9:9">
      <c r="I813052" s="33"/>
    </row>
    <row r="813055" spans="9:9">
      <c r="I813055" s="33"/>
    </row>
    <row r="813074" spans="9:9">
      <c r="I813074" s="33"/>
    </row>
    <row r="813084" spans="9:9">
      <c r="I813084" s="33"/>
    </row>
    <row r="813087" spans="9:9">
      <c r="I813087" s="33"/>
    </row>
    <row r="813106" spans="9:9">
      <c r="I813106" s="33"/>
    </row>
    <row r="813116" spans="9:9">
      <c r="I813116" s="33"/>
    </row>
    <row r="813119" spans="9:9">
      <c r="I813119" s="33"/>
    </row>
    <row r="813138" spans="9:9">
      <c r="I813138" s="33"/>
    </row>
    <row r="813148" spans="9:9">
      <c r="I813148" s="33"/>
    </row>
    <row r="813151" spans="9:9">
      <c r="I813151" s="33"/>
    </row>
    <row r="813170" spans="9:9">
      <c r="I813170" s="33"/>
    </row>
    <row r="813180" spans="9:9">
      <c r="I813180" s="33"/>
    </row>
    <row r="813183" spans="9:9">
      <c r="I813183" s="33"/>
    </row>
    <row r="813202" spans="9:9">
      <c r="I813202" s="33"/>
    </row>
    <row r="813212" spans="9:9">
      <c r="I813212" s="33"/>
    </row>
    <row r="813215" spans="9:9">
      <c r="I813215" s="33"/>
    </row>
    <row r="813234" spans="9:9">
      <c r="I813234" s="33"/>
    </row>
    <row r="813244" spans="9:9">
      <c r="I813244" s="33"/>
    </row>
    <row r="813247" spans="9:9">
      <c r="I813247" s="33"/>
    </row>
    <row r="813266" spans="9:9">
      <c r="I813266" s="33"/>
    </row>
    <row r="813276" spans="9:9">
      <c r="I813276" s="33"/>
    </row>
    <row r="813279" spans="9:9">
      <c r="I813279" s="33"/>
    </row>
    <row r="813298" spans="9:9">
      <c r="I813298" s="33"/>
    </row>
    <row r="813308" spans="9:9">
      <c r="I813308" s="33"/>
    </row>
    <row r="813311" spans="9:9">
      <c r="I813311" s="33"/>
    </row>
    <row r="813330" spans="9:9">
      <c r="I813330" s="33"/>
    </row>
    <row r="813340" spans="9:9">
      <c r="I813340" s="33"/>
    </row>
    <row r="813343" spans="9:9">
      <c r="I813343" s="33"/>
    </row>
    <row r="813362" spans="9:9">
      <c r="I813362" s="33"/>
    </row>
    <row r="813372" spans="9:9">
      <c r="I813372" s="33"/>
    </row>
    <row r="813375" spans="9:9">
      <c r="I813375" s="33"/>
    </row>
    <row r="813394" spans="9:9">
      <c r="I813394" s="33"/>
    </row>
    <row r="813404" spans="9:9">
      <c r="I813404" s="33"/>
    </row>
    <row r="813407" spans="9:9">
      <c r="I813407" s="33"/>
    </row>
    <row r="813426" spans="9:9">
      <c r="I813426" s="33"/>
    </row>
    <row r="813436" spans="9:9">
      <c r="I813436" s="33"/>
    </row>
    <row r="813439" spans="9:9">
      <c r="I813439" s="33"/>
    </row>
    <row r="813458" spans="9:9">
      <c r="I813458" s="33"/>
    </row>
    <row r="813468" spans="9:9">
      <c r="I813468" s="33"/>
    </row>
    <row r="813471" spans="9:9">
      <c r="I813471" s="33"/>
    </row>
    <row r="813490" spans="9:9">
      <c r="I813490" s="33"/>
    </row>
    <row r="813500" spans="9:9">
      <c r="I813500" s="33"/>
    </row>
    <row r="813503" spans="9:9">
      <c r="I813503" s="33"/>
    </row>
    <row r="813522" spans="9:9">
      <c r="I813522" s="33"/>
    </row>
    <row r="813532" spans="9:9">
      <c r="I813532" s="33"/>
    </row>
    <row r="813535" spans="9:9">
      <c r="I813535" s="33"/>
    </row>
    <row r="813554" spans="9:9">
      <c r="I813554" s="33"/>
    </row>
    <row r="813564" spans="9:9">
      <c r="I813564" s="33"/>
    </row>
    <row r="813567" spans="9:9">
      <c r="I813567" s="33"/>
    </row>
    <row r="813586" spans="9:9">
      <c r="I813586" s="33"/>
    </row>
    <row r="813596" spans="9:9">
      <c r="I813596" s="33"/>
    </row>
    <row r="813599" spans="9:9">
      <c r="I813599" s="33"/>
    </row>
    <row r="813618" spans="9:9">
      <c r="I813618" s="33"/>
    </row>
    <row r="813628" spans="9:9">
      <c r="I813628" s="33"/>
    </row>
    <row r="813631" spans="9:9">
      <c r="I813631" s="33"/>
    </row>
    <row r="813650" spans="9:9">
      <c r="I813650" s="33"/>
    </row>
    <row r="813660" spans="9:9">
      <c r="I813660" s="33"/>
    </row>
    <row r="813663" spans="9:9">
      <c r="I813663" s="33"/>
    </row>
    <row r="813682" spans="9:9">
      <c r="I813682" s="33"/>
    </row>
    <row r="813692" spans="9:9">
      <c r="I813692" s="33"/>
    </row>
    <row r="813695" spans="9:9">
      <c r="I813695" s="33"/>
    </row>
    <row r="813714" spans="9:9">
      <c r="I813714" s="33"/>
    </row>
    <row r="813724" spans="9:9">
      <c r="I813724" s="33"/>
    </row>
    <row r="813727" spans="9:9">
      <c r="I813727" s="33"/>
    </row>
    <row r="813746" spans="9:9">
      <c r="I813746" s="33"/>
    </row>
    <row r="813756" spans="9:9">
      <c r="I813756" s="33"/>
    </row>
    <row r="813759" spans="9:9">
      <c r="I813759" s="33"/>
    </row>
    <row r="813778" spans="9:9">
      <c r="I813778" s="33"/>
    </row>
    <row r="813788" spans="9:9">
      <c r="I813788" s="33"/>
    </row>
    <row r="813791" spans="9:9">
      <c r="I813791" s="33"/>
    </row>
    <row r="813810" spans="9:9">
      <c r="I813810" s="33"/>
    </row>
    <row r="813820" spans="9:9">
      <c r="I813820" s="33"/>
    </row>
    <row r="813823" spans="9:9">
      <c r="I813823" s="33"/>
    </row>
    <row r="813842" spans="9:9">
      <c r="I813842" s="33"/>
    </row>
    <row r="813852" spans="9:9">
      <c r="I813852" s="33"/>
    </row>
    <row r="813855" spans="9:9">
      <c r="I813855" s="33"/>
    </row>
    <row r="813874" spans="9:9">
      <c r="I813874" s="33"/>
    </row>
    <row r="813884" spans="9:9">
      <c r="I813884" s="33"/>
    </row>
    <row r="813887" spans="9:9">
      <c r="I813887" s="33"/>
    </row>
    <row r="813906" spans="9:9">
      <c r="I813906" s="33"/>
    </row>
    <row r="813916" spans="9:9">
      <c r="I813916" s="33"/>
    </row>
    <row r="813919" spans="9:9">
      <c r="I813919" s="33"/>
    </row>
    <row r="813938" spans="9:9">
      <c r="I813938" s="33"/>
    </row>
    <row r="813948" spans="9:9">
      <c r="I813948" s="33"/>
    </row>
    <row r="813951" spans="9:9">
      <c r="I813951" s="33"/>
    </row>
    <row r="813970" spans="9:9">
      <c r="I813970" s="33"/>
    </row>
    <row r="813980" spans="9:9">
      <c r="I813980" s="33"/>
    </row>
    <row r="813983" spans="9:9">
      <c r="I813983" s="33"/>
    </row>
    <row r="814002" spans="9:9">
      <c r="I814002" s="33"/>
    </row>
    <row r="814012" spans="9:9">
      <c r="I814012" s="33"/>
    </row>
    <row r="814015" spans="9:9">
      <c r="I814015" s="33"/>
    </row>
    <row r="814034" spans="9:9">
      <c r="I814034" s="33"/>
    </row>
    <row r="814044" spans="9:9">
      <c r="I814044" s="33"/>
    </row>
    <row r="814047" spans="9:9">
      <c r="I814047" s="33"/>
    </row>
    <row r="814066" spans="9:9">
      <c r="I814066" s="33"/>
    </row>
    <row r="814076" spans="9:9">
      <c r="I814076" s="33"/>
    </row>
    <row r="814079" spans="9:9">
      <c r="I814079" s="33"/>
    </row>
    <row r="814098" spans="9:9">
      <c r="I814098" s="33"/>
    </row>
    <row r="814108" spans="9:9">
      <c r="I814108" s="33"/>
    </row>
    <row r="814111" spans="9:9">
      <c r="I814111" s="33"/>
    </row>
    <row r="814130" spans="9:9">
      <c r="I814130" s="33"/>
    </row>
    <row r="814140" spans="9:9">
      <c r="I814140" s="33"/>
    </row>
    <row r="814143" spans="9:9">
      <c r="I814143" s="33"/>
    </row>
    <row r="814162" spans="9:9">
      <c r="I814162" s="33"/>
    </row>
    <row r="814172" spans="9:9">
      <c r="I814172" s="33"/>
    </row>
    <row r="814175" spans="9:9">
      <c r="I814175" s="33"/>
    </row>
    <row r="814194" spans="9:9">
      <c r="I814194" s="33"/>
    </row>
    <row r="814204" spans="9:9">
      <c r="I814204" s="33"/>
    </row>
    <row r="814207" spans="9:9">
      <c r="I814207" s="33"/>
    </row>
    <row r="814226" spans="9:9">
      <c r="I814226" s="33"/>
    </row>
    <row r="814236" spans="9:9">
      <c r="I814236" s="33"/>
    </row>
    <row r="814239" spans="9:9">
      <c r="I814239" s="33"/>
    </row>
    <row r="814258" spans="9:9">
      <c r="I814258" s="33"/>
    </row>
    <row r="814268" spans="9:9">
      <c r="I814268" s="33"/>
    </row>
    <row r="814271" spans="9:9">
      <c r="I814271" s="33"/>
    </row>
    <row r="814290" spans="9:9">
      <c r="I814290" s="33"/>
    </row>
    <row r="814300" spans="9:9">
      <c r="I814300" s="33"/>
    </row>
    <row r="814303" spans="9:9">
      <c r="I814303" s="33"/>
    </row>
    <row r="814322" spans="9:9">
      <c r="I814322" s="33"/>
    </row>
    <row r="814332" spans="9:9">
      <c r="I814332" s="33"/>
    </row>
    <row r="814335" spans="9:9">
      <c r="I814335" s="33"/>
    </row>
    <row r="814354" spans="9:9">
      <c r="I814354" s="33"/>
    </row>
    <row r="814364" spans="9:9">
      <c r="I814364" s="33"/>
    </row>
    <row r="814367" spans="9:9">
      <c r="I814367" s="33"/>
    </row>
    <row r="814386" spans="9:9">
      <c r="I814386" s="33"/>
    </row>
    <row r="814396" spans="9:9">
      <c r="I814396" s="33"/>
    </row>
    <row r="814399" spans="9:9">
      <c r="I814399" s="33"/>
    </row>
    <row r="814418" spans="9:9">
      <c r="I814418" s="33"/>
    </row>
    <row r="814428" spans="9:9">
      <c r="I814428" s="33"/>
    </row>
    <row r="814431" spans="9:9">
      <c r="I814431" s="33"/>
    </row>
    <row r="814450" spans="9:9">
      <c r="I814450" s="33"/>
    </row>
    <row r="814460" spans="9:9">
      <c r="I814460" s="33"/>
    </row>
    <row r="814463" spans="9:9">
      <c r="I814463" s="33"/>
    </row>
    <row r="814482" spans="9:9">
      <c r="I814482" s="33"/>
    </row>
    <row r="814492" spans="9:9">
      <c r="I814492" s="33"/>
    </row>
    <row r="814495" spans="9:9">
      <c r="I814495" s="33"/>
    </row>
    <row r="814514" spans="9:9">
      <c r="I814514" s="33"/>
    </row>
    <row r="814524" spans="9:9">
      <c r="I814524" s="33"/>
    </row>
    <row r="814527" spans="9:9">
      <c r="I814527" s="33"/>
    </row>
    <row r="814546" spans="9:9">
      <c r="I814546" s="33"/>
    </row>
    <row r="814556" spans="9:9">
      <c r="I814556" s="33"/>
    </row>
    <row r="814559" spans="9:9">
      <c r="I814559" s="33"/>
    </row>
    <row r="814578" spans="9:9">
      <c r="I814578" s="33"/>
    </row>
    <row r="814588" spans="9:9">
      <c r="I814588" s="33"/>
    </row>
    <row r="814591" spans="9:9">
      <c r="I814591" s="33"/>
    </row>
    <row r="814610" spans="9:9">
      <c r="I814610" s="33"/>
    </row>
    <row r="814620" spans="9:9">
      <c r="I814620" s="33"/>
    </row>
    <row r="814623" spans="9:9">
      <c r="I814623" s="33"/>
    </row>
    <row r="814642" spans="9:9">
      <c r="I814642" s="33"/>
    </row>
    <row r="814652" spans="9:9">
      <c r="I814652" s="33"/>
    </row>
    <row r="814655" spans="9:9">
      <c r="I814655" s="33"/>
    </row>
    <row r="814674" spans="9:9">
      <c r="I814674" s="33"/>
    </row>
    <row r="814684" spans="9:9">
      <c r="I814684" s="33"/>
    </row>
    <row r="814687" spans="9:9">
      <c r="I814687" s="33"/>
    </row>
    <row r="814706" spans="9:9">
      <c r="I814706" s="33"/>
    </row>
    <row r="814716" spans="9:9">
      <c r="I814716" s="33"/>
    </row>
    <row r="814719" spans="9:9">
      <c r="I814719" s="33"/>
    </row>
    <row r="814738" spans="9:9">
      <c r="I814738" s="33"/>
    </row>
    <row r="814748" spans="9:9">
      <c r="I814748" s="33"/>
    </row>
    <row r="814751" spans="9:9">
      <c r="I814751" s="33"/>
    </row>
    <row r="814770" spans="9:9">
      <c r="I814770" s="33"/>
    </row>
    <row r="814780" spans="9:9">
      <c r="I814780" s="33"/>
    </row>
    <row r="814783" spans="9:9">
      <c r="I814783" s="33"/>
    </row>
    <row r="814802" spans="9:9">
      <c r="I814802" s="33"/>
    </row>
    <row r="814812" spans="9:9">
      <c r="I814812" s="33"/>
    </row>
    <row r="814815" spans="9:9">
      <c r="I814815" s="33"/>
    </row>
    <row r="814834" spans="9:9">
      <c r="I814834" s="33"/>
    </row>
    <row r="814844" spans="9:9">
      <c r="I814844" s="33"/>
    </row>
    <row r="814847" spans="9:9">
      <c r="I814847" s="33"/>
    </row>
    <row r="814866" spans="9:9">
      <c r="I814866" s="33"/>
    </row>
    <row r="814876" spans="9:9">
      <c r="I814876" s="33"/>
    </row>
    <row r="814879" spans="9:9">
      <c r="I814879" s="33"/>
    </row>
    <row r="814898" spans="9:9">
      <c r="I814898" s="33"/>
    </row>
    <row r="814908" spans="9:9">
      <c r="I814908" s="33"/>
    </row>
    <row r="814911" spans="9:9">
      <c r="I814911" s="33"/>
    </row>
    <row r="814930" spans="9:9">
      <c r="I814930" s="33"/>
    </row>
    <row r="814940" spans="9:9">
      <c r="I814940" s="33"/>
    </row>
    <row r="814943" spans="9:9">
      <c r="I814943" s="33"/>
    </row>
    <row r="814962" spans="9:9">
      <c r="I814962" s="33"/>
    </row>
    <row r="814972" spans="9:9">
      <c r="I814972" s="33"/>
    </row>
    <row r="814975" spans="9:9">
      <c r="I814975" s="33"/>
    </row>
    <row r="814994" spans="9:9">
      <c r="I814994" s="33"/>
    </row>
    <row r="815004" spans="9:9">
      <c r="I815004" s="33"/>
    </row>
    <row r="815007" spans="9:9">
      <c r="I815007" s="33"/>
    </row>
    <row r="815026" spans="9:9">
      <c r="I815026" s="33"/>
    </row>
    <row r="815036" spans="9:9">
      <c r="I815036" s="33"/>
    </row>
    <row r="815039" spans="9:9">
      <c r="I815039" s="33"/>
    </row>
    <row r="815058" spans="9:9">
      <c r="I815058" s="33"/>
    </row>
    <row r="815068" spans="9:9">
      <c r="I815068" s="33"/>
    </row>
    <row r="815071" spans="9:9">
      <c r="I815071" s="33"/>
    </row>
    <row r="815090" spans="9:9">
      <c r="I815090" s="33"/>
    </row>
    <row r="815100" spans="9:9">
      <c r="I815100" s="33"/>
    </row>
    <row r="815103" spans="9:9">
      <c r="I815103" s="33"/>
    </row>
    <row r="815122" spans="9:9">
      <c r="I815122" s="33"/>
    </row>
    <row r="815132" spans="9:9">
      <c r="I815132" s="33"/>
    </row>
    <row r="815135" spans="9:9">
      <c r="I815135" s="33"/>
    </row>
    <row r="815154" spans="9:9">
      <c r="I815154" s="33"/>
    </row>
    <row r="815164" spans="9:9">
      <c r="I815164" s="33"/>
    </row>
    <row r="815167" spans="9:9">
      <c r="I815167" s="33"/>
    </row>
    <row r="815186" spans="9:9">
      <c r="I815186" s="33"/>
    </row>
    <row r="815196" spans="9:9">
      <c r="I815196" s="33"/>
    </row>
    <row r="815199" spans="9:9">
      <c r="I815199" s="33"/>
    </row>
    <row r="815218" spans="9:9">
      <c r="I815218" s="33"/>
    </row>
    <row r="815228" spans="9:9">
      <c r="I815228" s="33"/>
    </row>
    <row r="815231" spans="9:9">
      <c r="I815231" s="33"/>
    </row>
    <row r="815250" spans="9:9">
      <c r="I815250" s="33"/>
    </row>
    <row r="815260" spans="9:9">
      <c r="I815260" s="33"/>
    </row>
    <row r="815263" spans="9:9">
      <c r="I815263" s="33"/>
    </row>
    <row r="815282" spans="9:9">
      <c r="I815282" s="33"/>
    </row>
    <row r="815292" spans="9:9">
      <c r="I815292" s="33"/>
    </row>
    <row r="815295" spans="9:9">
      <c r="I815295" s="33"/>
    </row>
    <row r="815314" spans="9:9">
      <c r="I815314" s="33"/>
    </row>
    <row r="815324" spans="9:9">
      <c r="I815324" s="33"/>
    </row>
    <row r="815327" spans="9:9">
      <c r="I815327" s="33"/>
    </row>
    <row r="815346" spans="9:9">
      <c r="I815346" s="33"/>
    </row>
    <row r="815356" spans="9:9">
      <c r="I815356" s="33"/>
    </row>
    <row r="815359" spans="9:9">
      <c r="I815359" s="33"/>
    </row>
    <row r="815378" spans="9:9">
      <c r="I815378" s="33"/>
    </row>
    <row r="815388" spans="9:9">
      <c r="I815388" s="33"/>
    </row>
    <row r="815391" spans="9:9">
      <c r="I815391" s="33"/>
    </row>
    <row r="815410" spans="9:9">
      <c r="I815410" s="33"/>
    </row>
    <row r="815420" spans="9:9">
      <c r="I815420" s="33"/>
    </row>
    <row r="815423" spans="9:9">
      <c r="I815423" s="33"/>
    </row>
    <row r="815442" spans="9:9">
      <c r="I815442" s="33"/>
    </row>
    <row r="815452" spans="9:9">
      <c r="I815452" s="33"/>
    </row>
    <row r="815455" spans="9:9">
      <c r="I815455" s="33"/>
    </row>
    <row r="815474" spans="9:9">
      <c r="I815474" s="33"/>
    </row>
    <row r="815484" spans="9:9">
      <c r="I815484" s="33"/>
    </row>
    <row r="815487" spans="9:9">
      <c r="I815487" s="33"/>
    </row>
    <row r="815506" spans="9:9">
      <c r="I815506" s="33"/>
    </row>
    <row r="815516" spans="9:9">
      <c r="I815516" s="33"/>
    </row>
    <row r="815519" spans="9:9">
      <c r="I815519" s="33"/>
    </row>
    <row r="815538" spans="9:9">
      <c r="I815538" s="33"/>
    </row>
    <row r="815548" spans="9:9">
      <c r="I815548" s="33"/>
    </row>
    <row r="815551" spans="9:9">
      <c r="I815551" s="33"/>
    </row>
    <row r="815570" spans="9:9">
      <c r="I815570" s="33"/>
    </row>
    <row r="815580" spans="9:9">
      <c r="I815580" s="33"/>
    </row>
    <row r="815583" spans="9:9">
      <c r="I815583" s="33"/>
    </row>
    <row r="815602" spans="9:9">
      <c r="I815602" s="33"/>
    </row>
    <row r="815612" spans="9:9">
      <c r="I815612" s="33"/>
    </row>
    <row r="815615" spans="9:9">
      <c r="I815615" s="33"/>
    </row>
    <row r="815634" spans="9:9">
      <c r="I815634" s="33"/>
    </row>
    <row r="815644" spans="9:9">
      <c r="I815644" s="33"/>
    </row>
    <row r="815647" spans="9:9">
      <c r="I815647" s="33"/>
    </row>
    <row r="815666" spans="9:9">
      <c r="I815666" s="33"/>
    </row>
    <row r="815676" spans="9:9">
      <c r="I815676" s="33"/>
    </row>
    <row r="815679" spans="9:9">
      <c r="I815679" s="33"/>
    </row>
    <row r="815698" spans="9:9">
      <c r="I815698" s="33"/>
    </row>
    <row r="815708" spans="9:9">
      <c r="I815708" s="33"/>
    </row>
    <row r="815711" spans="9:9">
      <c r="I815711" s="33"/>
    </row>
    <row r="815730" spans="9:9">
      <c r="I815730" s="33"/>
    </row>
    <row r="815740" spans="9:9">
      <c r="I815740" s="33"/>
    </row>
    <row r="815743" spans="9:9">
      <c r="I815743" s="33"/>
    </row>
    <row r="815762" spans="9:9">
      <c r="I815762" s="33"/>
    </row>
    <row r="815772" spans="9:9">
      <c r="I815772" s="33"/>
    </row>
    <row r="815775" spans="9:9">
      <c r="I815775" s="33"/>
    </row>
    <row r="815794" spans="9:9">
      <c r="I815794" s="33"/>
    </row>
    <row r="815804" spans="9:9">
      <c r="I815804" s="33"/>
    </row>
    <row r="815807" spans="9:9">
      <c r="I815807" s="33"/>
    </row>
    <row r="815826" spans="9:9">
      <c r="I815826" s="33"/>
    </row>
    <row r="815836" spans="9:9">
      <c r="I815836" s="33"/>
    </row>
    <row r="815839" spans="9:9">
      <c r="I815839" s="33"/>
    </row>
    <row r="815858" spans="9:9">
      <c r="I815858" s="33"/>
    </row>
    <row r="815868" spans="9:9">
      <c r="I815868" s="33"/>
    </row>
    <row r="815871" spans="9:9">
      <c r="I815871" s="33"/>
    </row>
    <row r="815890" spans="9:9">
      <c r="I815890" s="33"/>
    </row>
    <row r="815900" spans="9:9">
      <c r="I815900" s="33"/>
    </row>
    <row r="815903" spans="9:9">
      <c r="I815903" s="33"/>
    </row>
    <row r="815922" spans="9:9">
      <c r="I815922" s="33"/>
    </row>
    <row r="815932" spans="9:9">
      <c r="I815932" s="33"/>
    </row>
    <row r="815935" spans="9:9">
      <c r="I815935" s="33"/>
    </row>
    <row r="815954" spans="9:9">
      <c r="I815954" s="33"/>
    </row>
    <row r="815964" spans="9:9">
      <c r="I815964" s="33"/>
    </row>
    <row r="815967" spans="9:9">
      <c r="I815967" s="33"/>
    </row>
    <row r="815986" spans="9:9">
      <c r="I815986" s="33"/>
    </row>
    <row r="815996" spans="9:9">
      <c r="I815996" s="33"/>
    </row>
    <row r="815999" spans="9:9">
      <c r="I815999" s="33"/>
    </row>
    <row r="816018" spans="9:9">
      <c r="I816018" s="33"/>
    </row>
    <row r="816028" spans="9:9">
      <c r="I816028" s="33"/>
    </row>
    <row r="816031" spans="9:9">
      <c r="I816031" s="33"/>
    </row>
    <row r="816050" spans="9:9">
      <c r="I816050" s="33"/>
    </row>
    <row r="816060" spans="9:9">
      <c r="I816060" s="33"/>
    </row>
    <row r="816063" spans="9:9">
      <c r="I816063" s="33"/>
    </row>
    <row r="816082" spans="9:9">
      <c r="I816082" s="33"/>
    </row>
    <row r="816092" spans="9:9">
      <c r="I816092" s="33"/>
    </row>
    <row r="816095" spans="9:9">
      <c r="I816095" s="33"/>
    </row>
    <row r="816114" spans="9:9">
      <c r="I816114" s="33"/>
    </row>
    <row r="816124" spans="9:9">
      <c r="I816124" s="33"/>
    </row>
    <row r="816127" spans="9:9">
      <c r="I816127" s="33"/>
    </row>
    <row r="816146" spans="9:9">
      <c r="I816146" s="33"/>
    </row>
    <row r="816156" spans="9:9">
      <c r="I816156" s="33"/>
    </row>
    <row r="816159" spans="9:9">
      <c r="I816159" s="33"/>
    </row>
    <row r="816178" spans="9:9">
      <c r="I816178" s="33"/>
    </row>
    <row r="816188" spans="9:9">
      <c r="I816188" s="33"/>
    </row>
    <row r="816191" spans="9:9">
      <c r="I816191" s="33"/>
    </row>
    <row r="816210" spans="9:9">
      <c r="I816210" s="33"/>
    </row>
    <row r="816220" spans="9:9">
      <c r="I816220" s="33"/>
    </row>
    <row r="816223" spans="9:9">
      <c r="I816223" s="33"/>
    </row>
    <row r="816242" spans="9:9">
      <c r="I816242" s="33"/>
    </row>
    <row r="816252" spans="9:9">
      <c r="I816252" s="33"/>
    </row>
    <row r="816255" spans="9:9">
      <c r="I816255" s="33"/>
    </row>
    <row r="816274" spans="9:9">
      <c r="I816274" s="33"/>
    </row>
    <row r="816284" spans="9:9">
      <c r="I816284" s="33"/>
    </row>
    <row r="816287" spans="9:9">
      <c r="I816287" s="33"/>
    </row>
    <row r="816306" spans="9:9">
      <c r="I816306" s="33"/>
    </row>
    <row r="816316" spans="9:9">
      <c r="I816316" s="33"/>
    </row>
    <row r="816319" spans="9:9">
      <c r="I816319" s="33"/>
    </row>
    <row r="816338" spans="9:9">
      <c r="I816338" s="33"/>
    </row>
    <row r="816348" spans="9:9">
      <c r="I816348" s="33"/>
    </row>
    <row r="816351" spans="9:9">
      <c r="I816351" s="33"/>
    </row>
    <row r="816370" spans="9:9">
      <c r="I816370" s="33"/>
    </row>
    <row r="816380" spans="9:9">
      <c r="I816380" s="33"/>
    </row>
    <row r="816383" spans="9:9">
      <c r="I816383" s="33"/>
    </row>
    <row r="816402" spans="9:9">
      <c r="I816402" s="33"/>
    </row>
    <row r="816412" spans="9:9">
      <c r="I816412" s="33"/>
    </row>
    <row r="816415" spans="9:9">
      <c r="I816415" s="33"/>
    </row>
    <row r="816434" spans="9:9">
      <c r="I816434" s="33"/>
    </row>
    <row r="816444" spans="9:9">
      <c r="I816444" s="33"/>
    </row>
    <row r="816447" spans="9:9">
      <c r="I816447" s="33"/>
    </row>
    <row r="816466" spans="9:9">
      <c r="I816466" s="33"/>
    </row>
    <row r="816476" spans="9:9">
      <c r="I816476" s="33"/>
    </row>
    <row r="816479" spans="9:9">
      <c r="I816479" s="33"/>
    </row>
    <row r="816498" spans="9:9">
      <c r="I816498" s="33"/>
    </row>
    <row r="816508" spans="9:9">
      <c r="I816508" s="33"/>
    </row>
    <row r="816511" spans="9:9">
      <c r="I816511" s="33"/>
    </row>
    <row r="816530" spans="9:9">
      <c r="I816530" s="33"/>
    </row>
    <row r="816540" spans="9:9">
      <c r="I816540" s="33"/>
    </row>
    <row r="816543" spans="9:9">
      <c r="I816543" s="33"/>
    </row>
    <row r="816562" spans="9:9">
      <c r="I816562" s="33"/>
    </row>
    <row r="816572" spans="9:9">
      <c r="I816572" s="33"/>
    </row>
    <row r="816575" spans="9:9">
      <c r="I816575" s="33"/>
    </row>
    <row r="816594" spans="9:9">
      <c r="I816594" s="33"/>
    </row>
    <row r="816604" spans="9:9">
      <c r="I816604" s="33"/>
    </row>
    <row r="816607" spans="9:9">
      <c r="I816607" s="33"/>
    </row>
    <row r="816626" spans="9:9">
      <c r="I816626" s="33"/>
    </row>
    <row r="816636" spans="9:9">
      <c r="I816636" s="33"/>
    </row>
    <row r="816639" spans="9:9">
      <c r="I816639" s="33"/>
    </row>
    <row r="816658" spans="9:9">
      <c r="I816658" s="33"/>
    </row>
    <row r="816668" spans="9:9">
      <c r="I816668" s="33"/>
    </row>
    <row r="816671" spans="9:9">
      <c r="I816671" s="33"/>
    </row>
    <row r="816690" spans="9:9">
      <c r="I816690" s="33"/>
    </row>
    <row r="816700" spans="9:9">
      <c r="I816700" s="33"/>
    </row>
    <row r="816703" spans="9:9">
      <c r="I816703" s="33"/>
    </row>
    <row r="816722" spans="9:9">
      <c r="I816722" s="33"/>
    </row>
    <row r="816732" spans="9:9">
      <c r="I816732" s="33"/>
    </row>
    <row r="816735" spans="9:9">
      <c r="I816735" s="33"/>
    </row>
    <row r="816754" spans="9:9">
      <c r="I816754" s="33"/>
    </row>
    <row r="816764" spans="9:9">
      <c r="I816764" s="33"/>
    </row>
    <row r="816767" spans="9:9">
      <c r="I816767" s="33"/>
    </row>
    <row r="816786" spans="9:9">
      <c r="I816786" s="33"/>
    </row>
    <row r="816796" spans="9:9">
      <c r="I816796" s="33"/>
    </row>
    <row r="816799" spans="9:9">
      <c r="I816799" s="33"/>
    </row>
    <row r="816818" spans="9:9">
      <c r="I816818" s="33"/>
    </row>
    <row r="816828" spans="9:9">
      <c r="I816828" s="33"/>
    </row>
    <row r="816831" spans="9:9">
      <c r="I816831" s="33"/>
    </row>
    <row r="816850" spans="9:9">
      <c r="I816850" s="33"/>
    </row>
    <row r="816860" spans="9:9">
      <c r="I816860" s="33"/>
    </row>
    <row r="816863" spans="9:9">
      <c r="I816863" s="33"/>
    </row>
    <row r="816882" spans="9:9">
      <c r="I816882" s="33"/>
    </row>
    <row r="816892" spans="9:9">
      <c r="I816892" s="33"/>
    </row>
    <row r="816895" spans="9:9">
      <c r="I816895" s="33"/>
    </row>
    <row r="816914" spans="9:9">
      <c r="I816914" s="33"/>
    </row>
    <row r="816924" spans="9:9">
      <c r="I816924" s="33"/>
    </row>
    <row r="816927" spans="9:9">
      <c r="I816927" s="33"/>
    </row>
    <row r="816946" spans="9:9">
      <c r="I816946" s="33"/>
    </row>
    <row r="816956" spans="9:9">
      <c r="I816956" s="33"/>
    </row>
    <row r="816959" spans="9:9">
      <c r="I816959" s="33"/>
    </row>
    <row r="816978" spans="9:9">
      <c r="I816978" s="33"/>
    </row>
    <row r="816988" spans="9:9">
      <c r="I816988" s="33"/>
    </row>
    <row r="816991" spans="9:9">
      <c r="I816991" s="33"/>
    </row>
    <row r="817010" spans="9:9">
      <c r="I817010" s="33"/>
    </row>
    <row r="817020" spans="9:9">
      <c r="I817020" s="33"/>
    </row>
    <row r="817023" spans="9:9">
      <c r="I817023" s="33"/>
    </row>
    <row r="817042" spans="9:9">
      <c r="I817042" s="33"/>
    </row>
    <row r="817052" spans="9:9">
      <c r="I817052" s="33"/>
    </row>
    <row r="817055" spans="9:9">
      <c r="I817055" s="33"/>
    </row>
    <row r="817074" spans="9:9">
      <c r="I817074" s="33"/>
    </row>
    <row r="817084" spans="9:9">
      <c r="I817084" s="33"/>
    </row>
    <row r="817087" spans="9:9">
      <c r="I817087" s="33"/>
    </row>
    <row r="817106" spans="9:9">
      <c r="I817106" s="33"/>
    </row>
    <row r="817116" spans="9:9">
      <c r="I817116" s="33"/>
    </row>
    <row r="817119" spans="9:9">
      <c r="I817119" s="33"/>
    </row>
    <row r="817138" spans="9:9">
      <c r="I817138" s="33"/>
    </row>
    <row r="817148" spans="9:9">
      <c r="I817148" s="33"/>
    </row>
    <row r="817151" spans="9:9">
      <c r="I817151" s="33"/>
    </row>
    <row r="817170" spans="9:9">
      <c r="I817170" s="33"/>
    </row>
    <row r="817180" spans="9:9">
      <c r="I817180" s="33"/>
    </row>
    <row r="817183" spans="9:9">
      <c r="I817183" s="33"/>
    </row>
    <row r="817202" spans="9:9">
      <c r="I817202" s="33"/>
    </row>
    <row r="817212" spans="9:9">
      <c r="I817212" s="33"/>
    </row>
    <row r="817215" spans="9:9">
      <c r="I817215" s="33"/>
    </row>
    <row r="817234" spans="9:9">
      <c r="I817234" s="33"/>
    </row>
    <row r="817244" spans="9:9">
      <c r="I817244" s="33"/>
    </row>
    <row r="817247" spans="9:9">
      <c r="I817247" s="33"/>
    </row>
    <row r="817266" spans="9:9">
      <c r="I817266" s="33"/>
    </row>
    <row r="817276" spans="9:9">
      <c r="I817276" s="33"/>
    </row>
    <row r="817279" spans="9:9">
      <c r="I817279" s="33"/>
    </row>
    <row r="817298" spans="9:9">
      <c r="I817298" s="33"/>
    </row>
    <row r="817308" spans="9:9">
      <c r="I817308" s="33"/>
    </row>
    <row r="817311" spans="9:9">
      <c r="I817311" s="33"/>
    </row>
    <row r="817330" spans="9:9">
      <c r="I817330" s="33"/>
    </row>
    <row r="817340" spans="9:9">
      <c r="I817340" s="33"/>
    </row>
    <row r="817343" spans="9:9">
      <c r="I817343" s="33"/>
    </row>
    <row r="817362" spans="9:9">
      <c r="I817362" s="33"/>
    </row>
    <row r="817372" spans="9:9">
      <c r="I817372" s="33"/>
    </row>
    <row r="817375" spans="9:9">
      <c r="I817375" s="33"/>
    </row>
    <row r="817394" spans="9:9">
      <c r="I817394" s="33"/>
    </row>
    <row r="817404" spans="9:9">
      <c r="I817404" s="33"/>
    </row>
    <row r="817407" spans="9:9">
      <c r="I817407" s="33"/>
    </row>
    <row r="817426" spans="9:9">
      <c r="I817426" s="33"/>
    </row>
    <row r="817436" spans="9:9">
      <c r="I817436" s="33"/>
    </row>
    <row r="817439" spans="9:9">
      <c r="I817439" s="33"/>
    </row>
    <row r="817458" spans="9:9">
      <c r="I817458" s="33"/>
    </row>
    <row r="817468" spans="9:9">
      <c r="I817468" s="33"/>
    </row>
    <row r="817471" spans="9:9">
      <c r="I817471" s="33"/>
    </row>
    <row r="817490" spans="9:9">
      <c r="I817490" s="33"/>
    </row>
    <row r="817500" spans="9:9">
      <c r="I817500" s="33"/>
    </row>
    <row r="817503" spans="9:9">
      <c r="I817503" s="33"/>
    </row>
    <row r="817522" spans="9:9">
      <c r="I817522" s="33"/>
    </row>
    <row r="817532" spans="9:9">
      <c r="I817532" s="33"/>
    </row>
    <row r="817535" spans="9:9">
      <c r="I817535" s="33"/>
    </row>
    <row r="817554" spans="9:9">
      <c r="I817554" s="33"/>
    </row>
    <row r="817564" spans="9:9">
      <c r="I817564" s="33"/>
    </row>
    <row r="817567" spans="9:9">
      <c r="I817567" s="33"/>
    </row>
    <row r="817586" spans="9:9">
      <c r="I817586" s="33"/>
    </row>
    <row r="817596" spans="9:9">
      <c r="I817596" s="33"/>
    </row>
    <row r="817599" spans="9:9">
      <c r="I817599" s="33"/>
    </row>
    <row r="817618" spans="9:9">
      <c r="I817618" s="33"/>
    </row>
    <row r="817628" spans="9:9">
      <c r="I817628" s="33"/>
    </row>
    <row r="817631" spans="9:9">
      <c r="I817631" s="33"/>
    </row>
    <row r="817650" spans="9:9">
      <c r="I817650" s="33"/>
    </row>
    <row r="817660" spans="9:9">
      <c r="I817660" s="33"/>
    </row>
    <row r="817663" spans="9:9">
      <c r="I817663" s="33"/>
    </row>
    <row r="817682" spans="9:9">
      <c r="I817682" s="33"/>
    </row>
    <row r="817692" spans="9:9">
      <c r="I817692" s="33"/>
    </row>
    <row r="817695" spans="9:9">
      <c r="I817695" s="33"/>
    </row>
    <row r="817714" spans="9:9">
      <c r="I817714" s="33"/>
    </row>
    <row r="817724" spans="9:9">
      <c r="I817724" s="33"/>
    </row>
    <row r="817727" spans="9:9">
      <c r="I817727" s="33"/>
    </row>
    <row r="817746" spans="9:9">
      <c r="I817746" s="33"/>
    </row>
    <row r="817756" spans="9:9">
      <c r="I817756" s="33"/>
    </row>
    <row r="817759" spans="9:9">
      <c r="I817759" s="33"/>
    </row>
    <row r="817778" spans="9:9">
      <c r="I817778" s="33"/>
    </row>
    <row r="817788" spans="9:9">
      <c r="I817788" s="33"/>
    </row>
    <row r="817791" spans="9:9">
      <c r="I817791" s="33"/>
    </row>
    <row r="817810" spans="9:9">
      <c r="I817810" s="33"/>
    </row>
    <row r="817820" spans="9:9">
      <c r="I817820" s="33"/>
    </row>
    <row r="817823" spans="9:9">
      <c r="I817823" s="33"/>
    </row>
    <row r="817842" spans="9:9">
      <c r="I817842" s="33"/>
    </row>
    <row r="817852" spans="9:9">
      <c r="I817852" s="33"/>
    </row>
    <row r="817855" spans="9:9">
      <c r="I817855" s="33"/>
    </row>
    <row r="817874" spans="9:9">
      <c r="I817874" s="33"/>
    </row>
    <row r="817884" spans="9:9">
      <c r="I817884" s="33"/>
    </row>
    <row r="817887" spans="9:9">
      <c r="I817887" s="33"/>
    </row>
    <row r="817906" spans="9:9">
      <c r="I817906" s="33"/>
    </row>
    <row r="817916" spans="9:9">
      <c r="I817916" s="33"/>
    </row>
    <row r="817919" spans="9:9">
      <c r="I817919" s="33"/>
    </row>
    <row r="817938" spans="9:9">
      <c r="I817938" s="33"/>
    </row>
    <row r="817948" spans="9:9">
      <c r="I817948" s="33"/>
    </row>
    <row r="817951" spans="9:9">
      <c r="I817951" s="33"/>
    </row>
    <row r="817970" spans="9:9">
      <c r="I817970" s="33"/>
    </row>
    <row r="817980" spans="9:9">
      <c r="I817980" s="33"/>
    </row>
    <row r="817983" spans="9:9">
      <c r="I817983" s="33"/>
    </row>
    <row r="818002" spans="9:9">
      <c r="I818002" s="33"/>
    </row>
    <row r="818012" spans="9:9">
      <c r="I818012" s="33"/>
    </row>
    <row r="818015" spans="9:9">
      <c r="I818015" s="33"/>
    </row>
    <row r="818034" spans="9:9">
      <c r="I818034" s="33"/>
    </row>
    <row r="818044" spans="9:9">
      <c r="I818044" s="33"/>
    </row>
    <row r="818047" spans="9:9">
      <c r="I818047" s="33"/>
    </row>
    <row r="818066" spans="9:9">
      <c r="I818066" s="33"/>
    </row>
    <row r="818076" spans="9:9">
      <c r="I818076" s="33"/>
    </row>
    <row r="818079" spans="9:9">
      <c r="I818079" s="33"/>
    </row>
    <row r="818098" spans="9:9">
      <c r="I818098" s="33"/>
    </row>
    <row r="818108" spans="9:9">
      <c r="I818108" s="33"/>
    </row>
    <row r="818111" spans="9:9">
      <c r="I818111" s="33"/>
    </row>
    <row r="818130" spans="9:9">
      <c r="I818130" s="33"/>
    </row>
    <row r="818140" spans="9:9">
      <c r="I818140" s="33"/>
    </row>
    <row r="818143" spans="9:9">
      <c r="I818143" s="33"/>
    </row>
    <row r="818162" spans="9:9">
      <c r="I818162" s="33"/>
    </row>
    <row r="818172" spans="9:9">
      <c r="I818172" s="33"/>
    </row>
    <row r="818175" spans="9:9">
      <c r="I818175" s="33"/>
    </row>
    <row r="818194" spans="9:9">
      <c r="I818194" s="33"/>
    </row>
    <row r="818204" spans="9:9">
      <c r="I818204" s="33"/>
    </row>
    <row r="818207" spans="9:9">
      <c r="I818207" s="33"/>
    </row>
    <row r="818226" spans="9:9">
      <c r="I818226" s="33"/>
    </row>
    <row r="818236" spans="9:9">
      <c r="I818236" s="33"/>
    </row>
    <row r="818239" spans="9:9">
      <c r="I818239" s="33"/>
    </row>
    <row r="818258" spans="9:9">
      <c r="I818258" s="33"/>
    </row>
    <row r="818268" spans="9:9">
      <c r="I818268" s="33"/>
    </row>
    <row r="818271" spans="9:9">
      <c r="I818271" s="33"/>
    </row>
    <row r="818290" spans="9:9">
      <c r="I818290" s="33"/>
    </row>
    <row r="818300" spans="9:9">
      <c r="I818300" s="33"/>
    </row>
    <row r="818303" spans="9:9">
      <c r="I818303" s="33"/>
    </row>
    <row r="818322" spans="9:9">
      <c r="I818322" s="33"/>
    </row>
    <row r="818332" spans="9:9">
      <c r="I818332" s="33"/>
    </row>
    <row r="818335" spans="9:9">
      <c r="I818335" s="33"/>
    </row>
    <row r="818354" spans="9:9">
      <c r="I818354" s="33"/>
    </row>
    <row r="818364" spans="9:9">
      <c r="I818364" s="33"/>
    </row>
    <row r="818367" spans="9:9">
      <c r="I818367" s="33"/>
    </row>
    <row r="818386" spans="9:9">
      <c r="I818386" s="33"/>
    </row>
    <row r="818396" spans="9:9">
      <c r="I818396" s="33"/>
    </row>
    <row r="818399" spans="9:9">
      <c r="I818399" s="33"/>
    </row>
    <row r="818418" spans="9:9">
      <c r="I818418" s="33"/>
    </row>
    <row r="818428" spans="9:9">
      <c r="I818428" s="33"/>
    </row>
    <row r="818431" spans="9:9">
      <c r="I818431" s="33"/>
    </row>
    <row r="818450" spans="9:9">
      <c r="I818450" s="33"/>
    </row>
    <row r="818460" spans="9:9">
      <c r="I818460" s="33"/>
    </row>
    <row r="818463" spans="9:9">
      <c r="I818463" s="33"/>
    </row>
    <row r="818482" spans="9:9">
      <c r="I818482" s="33"/>
    </row>
    <row r="818492" spans="9:9">
      <c r="I818492" s="33"/>
    </row>
    <row r="818495" spans="9:9">
      <c r="I818495" s="33"/>
    </row>
    <row r="818514" spans="9:9">
      <c r="I818514" s="33"/>
    </row>
    <row r="818524" spans="9:9">
      <c r="I818524" s="33"/>
    </row>
    <row r="818527" spans="9:9">
      <c r="I818527" s="33"/>
    </row>
    <row r="818546" spans="9:9">
      <c r="I818546" s="33"/>
    </row>
    <row r="818556" spans="9:9">
      <c r="I818556" s="33"/>
    </row>
    <row r="818559" spans="9:9">
      <c r="I818559" s="33"/>
    </row>
    <row r="818578" spans="9:9">
      <c r="I818578" s="33"/>
    </row>
    <row r="818588" spans="9:9">
      <c r="I818588" s="33"/>
    </row>
    <row r="818591" spans="9:9">
      <c r="I818591" s="33"/>
    </row>
    <row r="818610" spans="9:9">
      <c r="I818610" s="33"/>
    </row>
    <row r="818620" spans="9:9">
      <c r="I818620" s="33"/>
    </row>
    <row r="818623" spans="9:9">
      <c r="I818623" s="33"/>
    </row>
    <row r="818642" spans="9:9">
      <c r="I818642" s="33"/>
    </row>
    <row r="818652" spans="9:9">
      <c r="I818652" s="33"/>
    </row>
    <row r="818655" spans="9:9">
      <c r="I818655" s="33"/>
    </row>
    <row r="818674" spans="9:9">
      <c r="I818674" s="33"/>
    </row>
    <row r="818684" spans="9:9">
      <c r="I818684" s="33"/>
    </row>
    <row r="818687" spans="9:9">
      <c r="I818687" s="33"/>
    </row>
    <row r="818706" spans="9:9">
      <c r="I818706" s="33"/>
    </row>
    <row r="818716" spans="9:9">
      <c r="I818716" s="33"/>
    </row>
    <row r="818719" spans="9:9">
      <c r="I818719" s="33"/>
    </row>
    <row r="818738" spans="9:9">
      <c r="I818738" s="33"/>
    </row>
    <row r="818748" spans="9:9">
      <c r="I818748" s="33"/>
    </row>
    <row r="818751" spans="9:9">
      <c r="I818751" s="33"/>
    </row>
    <row r="818770" spans="9:9">
      <c r="I818770" s="33"/>
    </row>
    <row r="818780" spans="9:9">
      <c r="I818780" s="33"/>
    </row>
    <row r="818783" spans="9:9">
      <c r="I818783" s="33"/>
    </row>
    <row r="818802" spans="9:9">
      <c r="I818802" s="33"/>
    </row>
    <row r="818812" spans="9:9">
      <c r="I818812" s="33"/>
    </row>
    <row r="818815" spans="9:9">
      <c r="I818815" s="33"/>
    </row>
    <row r="818834" spans="9:9">
      <c r="I818834" s="33"/>
    </row>
    <row r="818844" spans="9:9">
      <c r="I818844" s="33"/>
    </row>
    <row r="818847" spans="9:9">
      <c r="I818847" s="33"/>
    </row>
    <row r="818866" spans="9:9">
      <c r="I818866" s="33"/>
    </row>
    <row r="818876" spans="9:9">
      <c r="I818876" s="33"/>
    </row>
    <row r="818879" spans="9:9">
      <c r="I818879" s="33"/>
    </row>
    <row r="818898" spans="9:9">
      <c r="I818898" s="33"/>
    </row>
    <row r="818908" spans="9:9">
      <c r="I818908" s="33"/>
    </row>
    <row r="818911" spans="9:9">
      <c r="I818911" s="33"/>
    </row>
    <row r="818930" spans="9:9">
      <c r="I818930" s="33"/>
    </row>
    <row r="818940" spans="9:9">
      <c r="I818940" s="33"/>
    </row>
    <row r="818943" spans="9:9">
      <c r="I818943" s="33"/>
    </row>
    <row r="818962" spans="9:9">
      <c r="I818962" s="33"/>
    </row>
    <row r="818972" spans="9:9">
      <c r="I818972" s="33"/>
    </row>
    <row r="818975" spans="9:9">
      <c r="I818975" s="33"/>
    </row>
    <row r="818994" spans="9:9">
      <c r="I818994" s="33"/>
    </row>
    <row r="819004" spans="9:9">
      <c r="I819004" s="33"/>
    </row>
    <row r="819007" spans="9:9">
      <c r="I819007" s="33"/>
    </row>
    <row r="819026" spans="9:9">
      <c r="I819026" s="33"/>
    </row>
    <row r="819036" spans="9:9">
      <c r="I819036" s="33"/>
    </row>
    <row r="819039" spans="9:9">
      <c r="I819039" s="33"/>
    </row>
    <row r="819058" spans="9:9">
      <c r="I819058" s="33"/>
    </row>
    <row r="819068" spans="9:9">
      <c r="I819068" s="33"/>
    </row>
    <row r="819071" spans="9:9">
      <c r="I819071" s="33"/>
    </row>
    <row r="819090" spans="9:9">
      <c r="I819090" s="33"/>
    </row>
    <row r="819100" spans="9:9">
      <c r="I819100" s="33"/>
    </row>
    <row r="819103" spans="9:9">
      <c r="I819103" s="33"/>
    </row>
    <row r="819122" spans="9:9">
      <c r="I819122" s="33"/>
    </row>
    <row r="819132" spans="9:9">
      <c r="I819132" s="33"/>
    </row>
    <row r="819135" spans="9:9">
      <c r="I819135" s="33"/>
    </row>
    <row r="819154" spans="9:9">
      <c r="I819154" s="33"/>
    </row>
    <row r="819164" spans="9:9">
      <c r="I819164" s="33"/>
    </row>
    <row r="819167" spans="9:9">
      <c r="I819167" s="33"/>
    </row>
    <row r="819186" spans="9:9">
      <c r="I819186" s="33"/>
    </row>
    <row r="819196" spans="9:9">
      <c r="I819196" s="33"/>
    </row>
    <row r="819199" spans="9:9">
      <c r="I819199" s="33"/>
    </row>
    <row r="819218" spans="9:9">
      <c r="I819218" s="33"/>
    </row>
    <row r="819228" spans="9:9">
      <c r="I819228" s="33"/>
    </row>
    <row r="819231" spans="9:9">
      <c r="I819231" s="33"/>
    </row>
    <row r="819250" spans="9:9">
      <c r="I819250" s="33"/>
    </row>
    <row r="819260" spans="9:9">
      <c r="I819260" s="33"/>
    </row>
    <row r="819263" spans="9:9">
      <c r="I819263" s="33"/>
    </row>
    <row r="819282" spans="9:9">
      <c r="I819282" s="33"/>
    </row>
    <row r="819292" spans="9:9">
      <c r="I819292" s="33"/>
    </row>
    <row r="819295" spans="9:9">
      <c r="I819295" s="33"/>
    </row>
    <row r="819314" spans="9:9">
      <c r="I819314" s="33"/>
    </row>
    <row r="819324" spans="9:9">
      <c r="I819324" s="33"/>
    </row>
    <row r="819327" spans="9:9">
      <c r="I819327" s="33"/>
    </row>
    <row r="819346" spans="9:9">
      <c r="I819346" s="33"/>
    </row>
    <row r="819356" spans="9:9">
      <c r="I819356" s="33"/>
    </row>
    <row r="819359" spans="9:9">
      <c r="I819359" s="33"/>
    </row>
    <row r="819378" spans="9:9">
      <c r="I819378" s="33"/>
    </row>
    <row r="819388" spans="9:9">
      <c r="I819388" s="33"/>
    </row>
    <row r="819391" spans="9:9">
      <c r="I819391" s="33"/>
    </row>
    <row r="819410" spans="9:9">
      <c r="I819410" s="33"/>
    </row>
    <row r="819420" spans="9:9">
      <c r="I819420" s="33"/>
    </row>
    <row r="819423" spans="9:9">
      <c r="I819423" s="33"/>
    </row>
    <row r="819442" spans="9:9">
      <c r="I819442" s="33"/>
    </row>
    <row r="819452" spans="9:9">
      <c r="I819452" s="33"/>
    </row>
    <row r="819455" spans="9:9">
      <c r="I819455" s="33"/>
    </row>
    <row r="819474" spans="9:9">
      <c r="I819474" s="33"/>
    </row>
    <row r="819484" spans="9:9">
      <c r="I819484" s="33"/>
    </row>
    <row r="819487" spans="9:9">
      <c r="I819487" s="33"/>
    </row>
    <row r="819506" spans="9:9">
      <c r="I819506" s="33"/>
    </row>
    <row r="819516" spans="9:9">
      <c r="I819516" s="33"/>
    </row>
    <row r="819519" spans="9:9">
      <c r="I819519" s="33"/>
    </row>
    <row r="819538" spans="9:9">
      <c r="I819538" s="33"/>
    </row>
    <row r="819548" spans="9:9">
      <c r="I819548" s="33"/>
    </row>
    <row r="819551" spans="9:9">
      <c r="I819551" s="33"/>
    </row>
    <row r="819570" spans="9:9">
      <c r="I819570" s="33"/>
    </row>
    <row r="819580" spans="9:9">
      <c r="I819580" s="33"/>
    </row>
    <row r="819583" spans="9:9">
      <c r="I819583" s="33"/>
    </row>
    <row r="819602" spans="9:9">
      <c r="I819602" s="33"/>
    </row>
    <row r="819612" spans="9:9">
      <c r="I819612" s="33"/>
    </row>
    <row r="819615" spans="9:9">
      <c r="I819615" s="33"/>
    </row>
    <row r="819634" spans="9:9">
      <c r="I819634" s="33"/>
    </row>
    <row r="819644" spans="9:9">
      <c r="I819644" s="33"/>
    </row>
    <row r="819647" spans="9:9">
      <c r="I819647" s="33"/>
    </row>
    <row r="819666" spans="9:9">
      <c r="I819666" s="33"/>
    </row>
    <row r="819676" spans="9:9">
      <c r="I819676" s="33"/>
    </row>
    <row r="819679" spans="9:9">
      <c r="I819679" s="33"/>
    </row>
    <row r="819698" spans="9:9">
      <c r="I819698" s="33"/>
    </row>
    <row r="819708" spans="9:9">
      <c r="I819708" s="33"/>
    </row>
    <row r="819711" spans="9:9">
      <c r="I819711" s="33"/>
    </row>
    <row r="819730" spans="9:9">
      <c r="I819730" s="33"/>
    </row>
    <row r="819740" spans="9:9">
      <c r="I819740" s="33"/>
    </row>
    <row r="819743" spans="9:9">
      <c r="I819743" s="33"/>
    </row>
    <row r="819762" spans="9:9">
      <c r="I819762" s="33"/>
    </row>
    <row r="819772" spans="9:9">
      <c r="I819772" s="33"/>
    </row>
    <row r="819775" spans="9:9">
      <c r="I819775" s="33"/>
    </row>
    <row r="819794" spans="9:9">
      <c r="I819794" s="33"/>
    </row>
    <row r="819804" spans="9:9">
      <c r="I819804" s="33"/>
    </row>
    <row r="819807" spans="9:9">
      <c r="I819807" s="33"/>
    </row>
    <row r="819826" spans="9:9">
      <c r="I819826" s="33"/>
    </row>
    <row r="819836" spans="9:9">
      <c r="I819836" s="33"/>
    </row>
    <row r="819839" spans="9:9">
      <c r="I819839" s="33"/>
    </row>
    <row r="819858" spans="9:9">
      <c r="I819858" s="33"/>
    </row>
    <row r="819868" spans="9:9">
      <c r="I819868" s="33"/>
    </row>
    <row r="819871" spans="9:9">
      <c r="I819871" s="33"/>
    </row>
    <row r="819890" spans="9:9">
      <c r="I819890" s="33"/>
    </row>
    <row r="819900" spans="9:9">
      <c r="I819900" s="33"/>
    </row>
    <row r="819903" spans="9:9">
      <c r="I819903" s="33"/>
    </row>
    <row r="819922" spans="9:9">
      <c r="I819922" s="33"/>
    </row>
    <row r="819932" spans="9:9">
      <c r="I819932" s="33"/>
    </row>
    <row r="819935" spans="9:9">
      <c r="I819935" s="33"/>
    </row>
    <row r="819954" spans="9:9">
      <c r="I819954" s="33"/>
    </row>
    <row r="819964" spans="9:9">
      <c r="I819964" s="33"/>
    </row>
    <row r="819967" spans="9:9">
      <c r="I819967" s="33"/>
    </row>
    <row r="819986" spans="9:9">
      <c r="I819986" s="33"/>
    </row>
    <row r="819996" spans="9:9">
      <c r="I819996" s="33"/>
    </row>
    <row r="819999" spans="9:9">
      <c r="I819999" s="33"/>
    </row>
    <row r="820018" spans="9:9">
      <c r="I820018" s="33"/>
    </row>
    <row r="820028" spans="9:9">
      <c r="I820028" s="33"/>
    </row>
    <row r="820031" spans="9:9">
      <c r="I820031" s="33"/>
    </row>
    <row r="820050" spans="9:9">
      <c r="I820050" s="33"/>
    </row>
    <row r="820060" spans="9:9">
      <c r="I820060" s="33"/>
    </row>
    <row r="820063" spans="9:9">
      <c r="I820063" s="33"/>
    </row>
    <row r="820082" spans="9:9">
      <c r="I820082" s="33"/>
    </row>
    <row r="820092" spans="9:9">
      <c r="I820092" s="33"/>
    </row>
    <row r="820095" spans="9:9">
      <c r="I820095" s="33"/>
    </row>
    <row r="820114" spans="9:9">
      <c r="I820114" s="33"/>
    </row>
    <row r="820124" spans="9:9">
      <c r="I820124" s="33"/>
    </row>
    <row r="820127" spans="9:9">
      <c r="I820127" s="33"/>
    </row>
    <row r="820146" spans="9:9">
      <c r="I820146" s="33"/>
    </row>
    <row r="820156" spans="9:9">
      <c r="I820156" s="33"/>
    </row>
    <row r="820159" spans="9:9">
      <c r="I820159" s="33"/>
    </row>
    <row r="820178" spans="9:9">
      <c r="I820178" s="33"/>
    </row>
    <row r="820188" spans="9:9">
      <c r="I820188" s="33"/>
    </row>
    <row r="820191" spans="9:9">
      <c r="I820191" s="33"/>
    </row>
    <row r="820210" spans="9:9">
      <c r="I820210" s="33"/>
    </row>
    <row r="820220" spans="9:9">
      <c r="I820220" s="33"/>
    </row>
    <row r="820223" spans="9:9">
      <c r="I820223" s="33"/>
    </row>
    <row r="820242" spans="9:9">
      <c r="I820242" s="33"/>
    </row>
    <row r="820252" spans="9:9">
      <c r="I820252" s="33"/>
    </row>
    <row r="820255" spans="9:9">
      <c r="I820255" s="33"/>
    </row>
    <row r="820274" spans="9:9">
      <c r="I820274" s="33"/>
    </row>
    <row r="820284" spans="9:9">
      <c r="I820284" s="33"/>
    </row>
    <row r="820287" spans="9:9">
      <c r="I820287" s="33"/>
    </row>
    <row r="820306" spans="9:9">
      <c r="I820306" s="33"/>
    </row>
    <row r="820316" spans="9:9">
      <c r="I820316" s="33"/>
    </row>
    <row r="820319" spans="9:9">
      <c r="I820319" s="33"/>
    </row>
    <row r="820338" spans="9:9">
      <c r="I820338" s="33"/>
    </row>
    <row r="820348" spans="9:9">
      <c r="I820348" s="33"/>
    </row>
    <row r="820351" spans="9:9">
      <c r="I820351" s="33"/>
    </row>
    <row r="820370" spans="9:9">
      <c r="I820370" s="33"/>
    </row>
    <row r="820380" spans="9:9">
      <c r="I820380" s="33"/>
    </row>
    <row r="820383" spans="9:9">
      <c r="I820383" s="33"/>
    </row>
    <row r="820402" spans="9:9">
      <c r="I820402" s="33"/>
    </row>
    <row r="820412" spans="9:9">
      <c r="I820412" s="33"/>
    </row>
    <row r="820415" spans="9:9">
      <c r="I820415" s="33"/>
    </row>
    <row r="820434" spans="9:9">
      <c r="I820434" s="33"/>
    </row>
    <row r="820444" spans="9:9">
      <c r="I820444" s="33"/>
    </row>
    <row r="820447" spans="9:9">
      <c r="I820447" s="33"/>
    </row>
    <row r="820466" spans="9:9">
      <c r="I820466" s="33"/>
    </row>
    <row r="820476" spans="9:9">
      <c r="I820476" s="33"/>
    </row>
    <row r="820479" spans="9:9">
      <c r="I820479" s="33"/>
    </row>
    <row r="820498" spans="9:9">
      <c r="I820498" s="33"/>
    </row>
    <row r="820508" spans="9:9">
      <c r="I820508" s="33"/>
    </row>
    <row r="820511" spans="9:9">
      <c r="I820511" s="33"/>
    </row>
    <row r="820530" spans="9:9">
      <c r="I820530" s="33"/>
    </row>
    <row r="820540" spans="9:9">
      <c r="I820540" s="33"/>
    </row>
    <row r="820543" spans="9:9">
      <c r="I820543" s="33"/>
    </row>
    <row r="820562" spans="9:9">
      <c r="I820562" s="33"/>
    </row>
    <row r="820572" spans="9:9">
      <c r="I820572" s="33"/>
    </row>
    <row r="820575" spans="9:9">
      <c r="I820575" s="33"/>
    </row>
    <row r="820594" spans="9:9">
      <c r="I820594" s="33"/>
    </row>
    <row r="820604" spans="9:9">
      <c r="I820604" s="33"/>
    </row>
    <row r="820607" spans="9:9">
      <c r="I820607" s="33"/>
    </row>
    <row r="820626" spans="9:9">
      <c r="I820626" s="33"/>
    </row>
    <row r="820636" spans="9:9">
      <c r="I820636" s="33"/>
    </row>
    <row r="820639" spans="9:9">
      <c r="I820639" s="33"/>
    </row>
    <row r="820658" spans="9:9">
      <c r="I820658" s="33"/>
    </row>
    <row r="820668" spans="9:9">
      <c r="I820668" s="33"/>
    </row>
    <row r="820671" spans="9:9">
      <c r="I820671" s="33"/>
    </row>
    <row r="820690" spans="9:9">
      <c r="I820690" s="33"/>
    </row>
    <row r="820700" spans="9:9">
      <c r="I820700" s="33"/>
    </row>
    <row r="820703" spans="9:9">
      <c r="I820703" s="33"/>
    </row>
    <row r="820722" spans="9:9">
      <c r="I820722" s="33"/>
    </row>
    <row r="820732" spans="9:9">
      <c r="I820732" s="33"/>
    </row>
    <row r="820735" spans="9:9">
      <c r="I820735" s="33"/>
    </row>
    <row r="820754" spans="9:9">
      <c r="I820754" s="33"/>
    </row>
    <row r="820764" spans="9:9">
      <c r="I820764" s="33"/>
    </row>
    <row r="820767" spans="9:9">
      <c r="I820767" s="33"/>
    </row>
    <row r="820786" spans="9:9">
      <c r="I820786" s="33"/>
    </row>
    <row r="820796" spans="9:9">
      <c r="I820796" s="33"/>
    </row>
    <row r="820799" spans="9:9">
      <c r="I820799" s="33"/>
    </row>
    <row r="820818" spans="9:9">
      <c r="I820818" s="33"/>
    </row>
    <row r="820828" spans="9:9">
      <c r="I820828" s="33"/>
    </row>
    <row r="820831" spans="9:9">
      <c r="I820831" s="33"/>
    </row>
    <row r="820850" spans="9:9">
      <c r="I820850" s="33"/>
    </row>
    <row r="820860" spans="9:9">
      <c r="I820860" s="33"/>
    </row>
    <row r="820863" spans="9:9">
      <c r="I820863" s="33"/>
    </row>
    <row r="820882" spans="9:9">
      <c r="I820882" s="33"/>
    </row>
    <row r="820892" spans="9:9">
      <c r="I820892" s="33"/>
    </row>
    <row r="820895" spans="9:9">
      <c r="I820895" s="33"/>
    </row>
    <row r="820914" spans="9:9">
      <c r="I820914" s="33"/>
    </row>
    <row r="820924" spans="9:9">
      <c r="I820924" s="33"/>
    </row>
    <row r="820927" spans="9:9">
      <c r="I820927" s="33"/>
    </row>
    <row r="820946" spans="9:9">
      <c r="I820946" s="33"/>
    </row>
    <row r="820956" spans="9:9">
      <c r="I820956" s="33"/>
    </row>
    <row r="820959" spans="9:9">
      <c r="I820959" s="33"/>
    </row>
    <row r="820978" spans="9:9">
      <c r="I820978" s="33"/>
    </row>
    <row r="820988" spans="9:9">
      <c r="I820988" s="33"/>
    </row>
    <row r="820991" spans="9:9">
      <c r="I820991" s="33"/>
    </row>
    <row r="821010" spans="9:9">
      <c r="I821010" s="33"/>
    </row>
    <row r="821020" spans="9:9">
      <c r="I821020" s="33"/>
    </row>
    <row r="821023" spans="9:9">
      <c r="I821023" s="33"/>
    </row>
    <row r="821042" spans="9:9">
      <c r="I821042" s="33"/>
    </row>
    <row r="821052" spans="9:9">
      <c r="I821052" s="33"/>
    </row>
    <row r="821055" spans="9:9">
      <c r="I821055" s="33"/>
    </row>
    <row r="821074" spans="9:9">
      <c r="I821074" s="33"/>
    </row>
    <row r="821084" spans="9:9">
      <c r="I821084" s="33"/>
    </row>
    <row r="821087" spans="9:9">
      <c r="I821087" s="33"/>
    </row>
    <row r="821106" spans="9:9">
      <c r="I821106" s="33"/>
    </row>
    <row r="821116" spans="9:9">
      <c r="I821116" s="33"/>
    </row>
    <row r="821119" spans="9:9">
      <c r="I821119" s="33"/>
    </row>
    <row r="821138" spans="9:9">
      <c r="I821138" s="33"/>
    </row>
    <row r="821148" spans="9:9">
      <c r="I821148" s="33"/>
    </row>
    <row r="821151" spans="9:9">
      <c r="I821151" s="33"/>
    </row>
    <row r="821170" spans="9:9">
      <c r="I821170" s="33"/>
    </row>
    <row r="821180" spans="9:9">
      <c r="I821180" s="33"/>
    </row>
    <row r="821183" spans="9:9">
      <c r="I821183" s="33"/>
    </row>
    <row r="821202" spans="9:9">
      <c r="I821202" s="33"/>
    </row>
    <row r="821212" spans="9:9">
      <c r="I821212" s="33"/>
    </row>
    <row r="821215" spans="9:9">
      <c r="I821215" s="33"/>
    </row>
    <row r="821234" spans="9:9">
      <c r="I821234" s="33"/>
    </row>
    <row r="821244" spans="9:9">
      <c r="I821244" s="33"/>
    </row>
    <row r="821247" spans="9:9">
      <c r="I821247" s="33"/>
    </row>
    <row r="821266" spans="9:9">
      <c r="I821266" s="33"/>
    </row>
    <row r="821276" spans="9:9">
      <c r="I821276" s="33"/>
    </row>
    <row r="821279" spans="9:9">
      <c r="I821279" s="33"/>
    </row>
    <row r="821298" spans="9:9">
      <c r="I821298" s="33"/>
    </row>
    <row r="821308" spans="9:9">
      <c r="I821308" s="33"/>
    </row>
    <row r="821311" spans="9:9">
      <c r="I821311" s="33"/>
    </row>
    <row r="821330" spans="9:9">
      <c r="I821330" s="33"/>
    </row>
    <row r="821340" spans="9:9">
      <c r="I821340" s="33"/>
    </row>
    <row r="821343" spans="9:9">
      <c r="I821343" s="33"/>
    </row>
    <row r="821362" spans="9:9">
      <c r="I821362" s="33"/>
    </row>
    <row r="821372" spans="9:9">
      <c r="I821372" s="33"/>
    </row>
    <row r="821375" spans="9:9">
      <c r="I821375" s="33"/>
    </row>
    <row r="821394" spans="9:9">
      <c r="I821394" s="33"/>
    </row>
    <row r="821404" spans="9:9">
      <c r="I821404" s="33"/>
    </row>
    <row r="821407" spans="9:9">
      <c r="I821407" s="33"/>
    </row>
    <row r="821426" spans="9:9">
      <c r="I821426" s="33"/>
    </row>
    <row r="821436" spans="9:9">
      <c r="I821436" s="33"/>
    </row>
    <row r="821439" spans="9:9">
      <c r="I821439" s="33"/>
    </row>
    <row r="821458" spans="9:9">
      <c r="I821458" s="33"/>
    </row>
    <row r="821468" spans="9:9">
      <c r="I821468" s="33"/>
    </row>
    <row r="821471" spans="9:9">
      <c r="I821471" s="33"/>
    </row>
    <row r="821490" spans="9:9">
      <c r="I821490" s="33"/>
    </row>
    <row r="821500" spans="9:9">
      <c r="I821500" s="33"/>
    </row>
    <row r="821503" spans="9:9">
      <c r="I821503" s="33"/>
    </row>
    <row r="821522" spans="9:9">
      <c r="I821522" s="33"/>
    </row>
    <row r="821532" spans="9:9">
      <c r="I821532" s="33"/>
    </row>
    <row r="821535" spans="9:9">
      <c r="I821535" s="33"/>
    </row>
    <row r="821554" spans="9:9">
      <c r="I821554" s="33"/>
    </row>
    <row r="821564" spans="9:9">
      <c r="I821564" s="33"/>
    </row>
    <row r="821567" spans="9:9">
      <c r="I821567" s="33"/>
    </row>
    <row r="821586" spans="9:9">
      <c r="I821586" s="33"/>
    </row>
    <row r="821596" spans="9:9">
      <c r="I821596" s="33"/>
    </row>
    <row r="821599" spans="9:9">
      <c r="I821599" s="33"/>
    </row>
    <row r="821618" spans="9:9">
      <c r="I821618" s="33"/>
    </row>
    <row r="821628" spans="9:9">
      <c r="I821628" s="33"/>
    </row>
    <row r="821631" spans="9:9">
      <c r="I821631" s="33"/>
    </row>
    <row r="821650" spans="9:9">
      <c r="I821650" s="33"/>
    </row>
    <row r="821660" spans="9:9">
      <c r="I821660" s="33"/>
    </row>
    <row r="821663" spans="9:9">
      <c r="I821663" s="33"/>
    </row>
    <row r="821682" spans="9:9">
      <c r="I821682" s="33"/>
    </row>
    <row r="821692" spans="9:9">
      <c r="I821692" s="33"/>
    </row>
    <row r="821695" spans="9:9">
      <c r="I821695" s="33"/>
    </row>
    <row r="821714" spans="9:9">
      <c r="I821714" s="33"/>
    </row>
    <row r="821724" spans="9:9">
      <c r="I821724" s="33"/>
    </row>
    <row r="821727" spans="9:9">
      <c r="I821727" s="33"/>
    </row>
    <row r="821746" spans="9:9">
      <c r="I821746" s="33"/>
    </row>
    <row r="821756" spans="9:9">
      <c r="I821756" s="33"/>
    </row>
    <row r="821759" spans="9:9">
      <c r="I821759" s="33"/>
    </row>
    <row r="821778" spans="9:9">
      <c r="I821778" s="33"/>
    </row>
    <row r="821788" spans="9:9">
      <c r="I821788" s="33"/>
    </row>
    <row r="821791" spans="9:9">
      <c r="I821791" s="33"/>
    </row>
    <row r="821810" spans="9:9">
      <c r="I821810" s="33"/>
    </row>
    <row r="821820" spans="9:9">
      <c r="I821820" s="33"/>
    </row>
    <row r="821823" spans="9:9">
      <c r="I821823" s="33"/>
    </row>
    <row r="821842" spans="9:9">
      <c r="I821842" s="33"/>
    </row>
    <row r="821852" spans="9:9">
      <c r="I821852" s="33"/>
    </row>
    <row r="821855" spans="9:9">
      <c r="I821855" s="33"/>
    </row>
    <row r="821874" spans="9:9">
      <c r="I821874" s="33"/>
    </row>
    <row r="821884" spans="9:9">
      <c r="I821884" s="33"/>
    </row>
    <row r="821887" spans="9:9">
      <c r="I821887" s="33"/>
    </row>
    <row r="821906" spans="9:9">
      <c r="I821906" s="33"/>
    </row>
    <row r="821916" spans="9:9">
      <c r="I821916" s="33"/>
    </row>
    <row r="821919" spans="9:9">
      <c r="I821919" s="33"/>
    </row>
    <row r="821938" spans="9:9">
      <c r="I821938" s="33"/>
    </row>
    <row r="821948" spans="9:9">
      <c r="I821948" s="33"/>
    </row>
    <row r="821951" spans="9:9">
      <c r="I821951" s="33"/>
    </row>
    <row r="821970" spans="9:9">
      <c r="I821970" s="33"/>
    </row>
    <row r="821980" spans="9:9">
      <c r="I821980" s="33"/>
    </row>
    <row r="821983" spans="9:9">
      <c r="I821983" s="33"/>
    </row>
    <row r="822002" spans="9:9">
      <c r="I822002" s="33"/>
    </row>
    <row r="822012" spans="9:9">
      <c r="I822012" s="33"/>
    </row>
    <row r="822015" spans="9:9">
      <c r="I822015" s="33"/>
    </row>
    <row r="822034" spans="9:9">
      <c r="I822034" s="33"/>
    </row>
    <row r="822044" spans="9:9">
      <c r="I822044" s="33"/>
    </row>
    <row r="822047" spans="9:9">
      <c r="I822047" s="33"/>
    </row>
    <row r="822066" spans="9:9">
      <c r="I822066" s="33"/>
    </row>
    <row r="822076" spans="9:9">
      <c r="I822076" s="33"/>
    </row>
    <row r="822079" spans="9:9">
      <c r="I822079" s="33"/>
    </row>
    <row r="822098" spans="9:9">
      <c r="I822098" s="33"/>
    </row>
    <row r="822108" spans="9:9">
      <c r="I822108" s="33"/>
    </row>
    <row r="822111" spans="9:9">
      <c r="I822111" s="33"/>
    </row>
    <row r="822130" spans="9:9">
      <c r="I822130" s="33"/>
    </row>
    <row r="822140" spans="9:9">
      <c r="I822140" s="33"/>
    </row>
    <row r="822143" spans="9:9">
      <c r="I822143" s="33"/>
    </row>
    <row r="822162" spans="9:9">
      <c r="I822162" s="33"/>
    </row>
    <row r="822172" spans="9:9">
      <c r="I822172" s="33"/>
    </row>
    <row r="822175" spans="9:9">
      <c r="I822175" s="33"/>
    </row>
    <row r="822194" spans="9:9">
      <c r="I822194" s="33"/>
    </row>
    <row r="822204" spans="9:9">
      <c r="I822204" s="33"/>
    </row>
    <row r="822207" spans="9:9">
      <c r="I822207" s="33"/>
    </row>
    <row r="822226" spans="9:9">
      <c r="I822226" s="33"/>
    </row>
    <row r="822236" spans="9:9">
      <c r="I822236" s="33"/>
    </row>
    <row r="822239" spans="9:9">
      <c r="I822239" s="33"/>
    </row>
    <row r="822258" spans="9:9">
      <c r="I822258" s="33"/>
    </row>
    <row r="822268" spans="9:9">
      <c r="I822268" s="33"/>
    </row>
    <row r="822271" spans="9:9">
      <c r="I822271" s="33"/>
    </row>
    <row r="822290" spans="9:9">
      <c r="I822290" s="33"/>
    </row>
    <row r="822300" spans="9:9">
      <c r="I822300" s="33"/>
    </row>
    <row r="822303" spans="9:9">
      <c r="I822303" s="33"/>
    </row>
    <row r="822322" spans="9:9">
      <c r="I822322" s="33"/>
    </row>
    <row r="822332" spans="9:9">
      <c r="I822332" s="33"/>
    </row>
    <row r="822335" spans="9:9">
      <c r="I822335" s="33"/>
    </row>
    <row r="822354" spans="9:9">
      <c r="I822354" s="33"/>
    </row>
    <row r="822364" spans="9:9">
      <c r="I822364" s="33"/>
    </row>
    <row r="822367" spans="9:9">
      <c r="I822367" s="33"/>
    </row>
    <row r="822386" spans="9:9">
      <c r="I822386" s="33"/>
    </row>
    <row r="822396" spans="9:9">
      <c r="I822396" s="33"/>
    </row>
    <row r="822399" spans="9:9">
      <c r="I822399" s="33"/>
    </row>
    <row r="822418" spans="9:9">
      <c r="I822418" s="33"/>
    </row>
    <row r="822428" spans="9:9">
      <c r="I822428" s="33"/>
    </row>
    <row r="822431" spans="9:9">
      <c r="I822431" s="33"/>
    </row>
    <row r="822450" spans="9:9">
      <c r="I822450" s="33"/>
    </row>
    <row r="822460" spans="9:9">
      <c r="I822460" s="33"/>
    </row>
    <row r="822463" spans="9:9">
      <c r="I822463" s="33"/>
    </row>
    <row r="822482" spans="9:9">
      <c r="I822482" s="33"/>
    </row>
    <row r="822492" spans="9:9">
      <c r="I822492" s="33"/>
    </row>
    <row r="822495" spans="9:9">
      <c r="I822495" s="33"/>
    </row>
    <row r="822514" spans="9:9">
      <c r="I822514" s="33"/>
    </row>
    <row r="822524" spans="9:9">
      <c r="I822524" s="33"/>
    </row>
    <row r="822527" spans="9:9">
      <c r="I822527" s="33"/>
    </row>
    <row r="822546" spans="9:9">
      <c r="I822546" s="33"/>
    </row>
    <row r="822556" spans="9:9">
      <c r="I822556" s="33"/>
    </row>
    <row r="822559" spans="9:9">
      <c r="I822559" s="33"/>
    </row>
    <row r="822578" spans="9:9">
      <c r="I822578" s="33"/>
    </row>
    <row r="822588" spans="9:9">
      <c r="I822588" s="33"/>
    </row>
    <row r="822591" spans="9:9">
      <c r="I822591" s="33"/>
    </row>
    <row r="822610" spans="9:9">
      <c r="I822610" s="33"/>
    </row>
    <row r="822620" spans="9:9">
      <c r="I822620" s="33"/>
    </row>
    <row r="822623" spans="9:9">
      <c r="I822623" s="33"/>
    </row>
    <row r="822642" spans="9:9">
      <c r="I822642" s="33"/>
    </row>
    <row r="822652" spans="9:9">
      <c r="I822652" s="33"/>
    </row>
    <row r="822655" spans="9:9">
      <c r="I822655" s="33"/>
    </row>
    <row r="822674" spans="9:9">
      <c r="I822674" s="33"/>
    </row>
    <row r="822684" spans="9:9">
      <c r="I822684" s="33"/>
    </row>
    <row r="822687" spans="9:9">
      <c r="I822687" s="33"/>
    </row>
    <row r="822706" spans="9:9">
      <c r="I822706" s="33"/>
    </row>
    <row r="822716" spans="9:9">
      <c r="I822716" s="33"/>
    </row>
    <row r="822719" spans="9:9">
      <c r="I822719" s="33"/>
    </row>
    <row r="822738" spans="9:9">
      <c r="I822738" s="33"/>
    </row>
    <row r="822748" spans="9:9">
      <c r="I822748" s="33"/>
    </row>
    <row r="822751" spans="9:9">
      <c r="I822751" s="33"/>
    </row>
    <row r="822770" spans="9:9">
      <c r="I822770" s="33"/>
    </row>
    <row r="822780" spans="9:9">
      <c r="I822780" s="33"/>
    </row>
    <row r="822783" spans="9:9">
      <c r="I822783" s="33"/>
    </row>
    <row r="822802" spans="9:9">
      <c r="I822802" s="33"/>
    </row>
    <row r="822812" spans="9:9">
      <c r="I822812" s="33"/>
    </row>
    <row r="822815" spans="9:9">
      <c r="I822815" s="33"/>
    </row>
    <row r="822834" spans="9:9">
      <c r="I822834" s="33"/>
    </row>
    <row r="822844" spans="9:9">
      <c r="I822844" s="33"/>
    </row>
    <row r="822847" spans="9:9">
      <c r="I822847" s="33"/>
    </row>
    <row r="822866" spans="9:9">
      <c r="I822866" s="33"/>
    </row>
    <row r="822876" spans="9:9">
      <c r="I822876" s="33"/>
    </row>
    <row r="822879" spans="9:9">
      <c r="I822879" s="33"/>
    </row>
    <row r="822898" spans="9:9">
      <c r="I822898" s="33"/>
    </row>
    <row r="822908" spans="9:9">
      <c r="I822908" s="33"/>
    </row>
    <row r="822911" spans="9:9">
      <c r="I822911" s="33"/>
    </row>
    <row r="822930" spans="9:9">
      <c r="I822930" s="33"/>
    </row>
    <row r="822940" spans="9:9">
      <c r="I822940" s="33"/>
    </row>
    <row r="822943" spans="9:9">
      <c r="I822943" s="33"/>
    </row>
    <row r="822962" spans="9:9">
      <c r="I822962" s="33"/>
    </row>
    <row r="822972" spans="9:9">
      <c r="I822972" s="33"/>
    </row>
    <row r="822975" spans="9:9">
      <c r="I822975" s="33"/>
    </row>
    <row r="822994" spans="9:9">
      <c r="I822994" s="33"/>
    </row>
    <row r="823004" spans="9:9">
      <c r="I823004" s="33"/>
    </row>
    <row r="823007" spans="9:9">
      <c r="I823007" s="33"/>
    </row>
    <row r="823026" spans="9:9">
      <c r="I823026" s="33"/>
    </row>
    <row r="823036" spans="9:9">
      <c r="I823036" s="33"/>
    </row>
    <row r="823039" spans="9:9">
      <c r="I823039" s="33"/>
    </row>
    <row r="823058" spans="9:9">
      <c r="I823058" s="33"/>
    </row>
    <row r="823068" spans="9:9">
      <c r="I823068" s="33"/>
    </row>
    <row r="823071" spans="9:9">
      <c r="I823071" s="33"/>
    </row>
    <row r="823090" spans="9:9">
      <c r="I823090" s="33"/>
    </row>
    <row r="823100" spans="9:9">
      <c r="I823100" s="33"/>
    </row>
    <row r="823103" spans="9:9">
      <c r="I823103" s="33"/>
    </row>
    <row r="823122" spans="9:9">
      <c r="I823122" s="33"/>
    </row>
    <row r="823132" spans="9:9">
      <c r="I823132" s="33"/>
    </row>
    <row r="823135" spans="9:9">
      <c r="I823135" s="33"/>
    </row>
    <row r="823154" spans="9:9">
      <c r="I823154" s="33"/>
    </row>
    <row r="823164" spans="9:9">
      <c r="I823164" s="33"/>
    </row>
    <row r="823167" spans="9:9">
      <c r="I823167" s="33"/>
    </row>
    <row r="823186" spans="9:9">
      <c r="I823186" s="33"/>
    </row>
    <row r="823196" spans="9:9">
      <c r="I823196" s="33"/>
    </row>
    <row r="823199" spans="9:9">
      <c r="I823199" s="33"/>
    </row>
    <row r="823218" spans="9:9">
      <c r="I823218" s="33"/>
    </row>
    <row r="823228" spans="9:9">
      <c r="I823228" s="33"/>
    </row>
    <row r="823231" spans="9:9">
      <c r="I823231" s="33"/>
    </row>
    <row r="823250" spans="9:9">
      <c r="I823250" s="33"/>
    </row>
    <row r="823260" spans="9:9">
      <c r="I823260" s="33"/>
    </row>
    <row r="823263" spans="9:9">
      <c r="I823263" s="33"/>
    </row>
    <row r="823282" spans="9:9">
      <c r="I823282" s="33"/>
    </row>
    <row r="823292" spans="9:9">
      <c r="I823292" s="33"/>
    </row>
    <row r="823295" spans="9:9">
      <c r="I823295" s="33"/>
    </row>
    <row r="823314" spans="9:9">
      <c r="I823314" s="33"/>
    </row>
    <row r="823324" spans="9:9">
      <c r="I823324" s="33"/>
    </row>
    <row r="823327" spans="9:9">
      <c r="I823327" s="33"/>
    </row>
    <row r="823346" spans="9:9">
      <c r="I823346" s="33"/>
    </row>
    <row r="823356" spans="9:9">
      <c r="I823356" s="33"/>
    </row>
    <row r="823359" spans="9:9">
      <c r="I823359" s="33"/>
    </row>
    <row r="823378" spans="9:9">
      <c r="I823378" s="33"/>
    </row>
    <row r="823388" spans="9:9">
      <c r="I823388" s="33"/>
    </row>
    <row r="823391" spans="9:9">
      <c r="I823391" s="33"/>
    </row>
    <row r="823410" spans="9:9">
      <c r="I823410" s="33"/>
    </row>
    <row r="823420" spans="9:9">
      <c r="I823420" s="33"/>
    </row>
    <row r="823423" spans="9:9">
      <c r="I823423" s="33"/>
    </row>
    <row r="823442" spans="9:9">
      <c r="I823442" s="33"/>
    </row>
    <row r="823452" spans="9:9">
      <c r="I823452" s="33"/>
    </row>
    <row r="823455" spans="9:9">
      <c r="I823455" s="33"/>
    </row>
    <row r="823474" spans="9:9">
      <c r="I823474" s="33"/>
    </row>
    <row r="823484" spans="9:9">
      <c r="I823484" s="33"/>
    </row>
    <row r="823487" spans="9:9">
      <c r="I823487" s="33"/>
    </row>
    <row r="823506" spans="9:9">
      <c r="I823506" s="33"/>
    </row>
    <row r="823516" spans="9:9">
      <c r="I823516" s="33"/>
    </row>
    <row r="823519" spans="9:9">
      <c r="I823519" s="33"/>
    </row>
    <row r="823538" spans="9:9">
      <c r="I823538" s="33"/>
    </row>
    <row r="823548" spans="9:9">
      <c r="I823548" s="33"/>
    </row>
    <row r="823551" spans="9:9">
      <c r="I823551" s="33"/>
    </row>
    <row r="823570" spans="9:9">
      <c r="I823570" s="33"/>
    </row>
    <row r="823580" spans="9:9">
      <c r="I823580" s="33"/>
    </row>
    <row r="823583" spans="9:9">
      <c r="I823583" s="33"/>
    </row>
    <row r="823602" spans="9:9">
      <c r="I823602" s="33"/>
    </row>
    <row r="823612" spans="9:9">
      <c r="I823612" s="33"/>
    </row>
    <row r="823615" spans="9:9">
      <c r="I823615" s="33"/>
    </row>
    <row r="823634" spans="9:9">
      <c r="I823634" s="33"/>
    </row>
    <row r="823644" spans="9:9">
      <c r="I823644" s="33"/>
    </row>
    <row r="823647" spans="9:9">
      <c r="I823647" s="33"/>
    </row>
    <row r="823666" spans="9:9">
      <c r="I823666" s="33"/>
    </row>
    <row r="823676" spans="9:9">
      <c r="I823676" s="33"/>
    </row>
    <row r="823679" spans="9:9">
      <c r="I823679" s="33"/>
    </row>
    <row r="823698" spans="9:9">
      <c r="I823698" s="33"/>
    </row>
    <row r="823708" spans="9:9">
      <c r="I823708" s="33"/>
    </row>
    <row r="823711" spans="9:9">
      <c r="I823711" s="33"/>
    </row>
    <row r="823730" spans="9:9">
      <c r="I823730" s="33"/>
    </row>
    <row r="823740" spans="9:9">
      <c r="I823740" s="33"/>
    </row>
    <row r="823743" spans="9:9">
      <c r="I823743" s="33"/>
    </row>
    <row r="823762" spans="9:9">
      <c r="I823762" s="33"/>
    </row>
    <row r="823772" spans="9:9">
      <c r="I823772" s="33"/>
    </row>
    <row r="823775" spans="9:9">
      <c r="I823775" s="33"/>
    </row>
    <row r="823794" spans="9:9">
      <c r="I823794" s="33"/>
    </row>
    <row r="823804" spans="9:9">
      <c r="I823804" s="33"/>
    </row>
    <row r="823807" spans="9:9">
      <c r="I823807" s="33"/>
    </row>
    <row r="823826" spans="9:9">
      <c r="I823826" s="33"/>
    </row>
    <row r="823836" spans="9:9">
      <c r="I823836" s="33"/>
    </row>
    <row r="823839" spans="9:9">
      <c r="I823839" s="33"/>
    </row>
    <row r="823858" spans="9:9">
      <c r="I823858" s="33"/>
    </row>
    <row r="823868" spans="9:9">
      <c r="I823868" s="33"/>
    </row>
    <row r="823871" spans="9:9">
      <c r="I823871" s="33"/>
    </row>
    <row r="823890" spans="9:9">
      <c r="I823890" s="33"/>
    </row>
    <row r="823900" spans="9:9">
      <c r="I823900" s="33"/>
    </row>
    <row r="823903" spans="9:9">
      <c r="I823903" s="33"/>
    </row>
    <row r="823922" spans="9:9">
      <c r="I823922" s="33"/>
    </row>
    <row r="823932" spans="9:9">
      <c r="I823932" s="33"/>
    </row>
    <row r="823935" spans="9:9">
      <c r="I823935" s="33"/>
    </row>
    <row r="823954" spans="9:9">
      <c r="I823954" s="33"/>
    </row>
    <row r="823964" spans="9:9">
      <c r="I823964" s="33"/>
    </row>
    <row r="823967" spans="9:9">
      <c r="I823967" s="33"/>
    </row>
    <row r="823986" spans="9:9">
      <c r="I823986" s="33"/>
    </row>
    <row r="823996" spans="9:9">
      <c r="I823996" s="33"/>
    </row>
    <row r="823999" spans="9:9">
      <c r="I823999" s="33"/>
    </row>
    <row r="824018" spans="9:9">
      <c r="I824018" s="33"/>
    </row>
    <row r="824028" spans="9:9">
      <c r="I824028" s="33"/>
    </row>
    <row r="824031" spans="9:9">
      <c r="I824031" s="33"/>
    </row>
    <row r="824050" spans="9:9">
      <c r="I824050" s="33"/>
    </row>
    <row r="824060" spans="9:9">
      <c r="I824060" s="33"/>
    </row>
    <row r="824063" spans="9:9">
      <c r="I824063" s="33"/>
    </row>
    <row r="824082" spans="9:9">
      <c r="I824082" s="33"/>
    </row>
    <row r="824092" spans="9:9">
      <c r="I824092" s="33"/>
    </row>
    <row r="824095" spans="9:9">
      <c r="I824095" s="33"/>
    </row>
    <row r="824114" spans="9:9">
      <c r="I824114" s="33"/>
    </row>
    <row r="824124" spans="9:9">
      <c r="I824124" s="33"/>
    </row>
    <row r="824127" spans="9:9">
      <c r="I824127" s="33"/>
    </row>
    <row r="824146" spans="9:9">
      <c r="I824146" s="33"/>
    </row>
    <row r="824156" spans="9:9">
      <c r="I824156" s="33"/>
    </row>
    <row r="824159" spans="9:9">
      <c r="I824159" s="33"/>
    </row>
    <row r="824178" spans="9:9">
      <c r="I824178" s="33"/>
    </row>
    <row r="824188" spans="9:9">
      <c r="I824188" s="33"/>
    </row>
    <row r="824191" spans="9:9">
      <c r="I824191" s="33"/>
    </row>
    <row r="824210" spans="9:9">
      <c r="I824210" s="33"/>
    </row>
    <row r="824220" spans="9:9">
      <c r="I824220" s="33"/>
    </row>
    <row r="824223" spans="9:9">
      <c r="I824223" s="33"/>
    </row>
    <row r="824242" spans="9:9">
      <c r="I824242" s="33"/>
    </row>
    <row r="824252" spans="9:9">
      <c r="I824252" s="33"/>
    </row>
    <row r="824255" spans="9:9">
      <c r="I824255" s="33"/>
    </row>
    <row r="824274" spans="9:9">
      <c r="I824274" s="33"/>
    </row>
    <row r="824284" spans="9:9">
      <c r="I824284" s="33"/>
    </row>
    <row r="824287" spans="9:9">
      <c r="I824287" s="33"/>
    </row>
    <row r="824306" spans="9:9">
      <c r="I824306" s="33"/>
    </row>
    <row r="824316" spans="9:9">
      <c r="I824316" s="33"/>
    </row>
    <row r="824319" spans="9:9">
      <c r="I824319" s="33"/>
    </row>
    <row r="824338" spans="9:9">
      <c r="I824338" s="33"/>
    </row>
    <row r="824348" spans="9:9">
      <c r="I824348" s="33"/>
    </row>
    <row r="824351" spans="9:9">
      <c r="I824351" s="33"/>
    </row>
    <row r="824370" spans="9:9">
      <c r="I824370" s="33"/>
    </row>
    <row r="824380" spans="9:9">
      <c r="I824380" s="33"/>
    </row>
    <row r="824383" spans="9:9">
      <c r="I824383" s="33"/>
    </row>
    <row r="824402" spans="9:9">
      <c r="I824402" s="33"/>
    </row>
    <row r="824412" spans="9:9">
      <c r="I824412" s="33"/>
    </row>
    <row r="824415" spans="9:9">
      <c r="I824415" s="33"/>
    </row>
    <row r="824434" spans="9:9">
      <c r="I824434" s="33"/>
    </row>
    <row r="824444" spans="9:9">
      <c r="I824444" s="33"/>
    </row>
    <row r="824447" spans="9:9">
      <c r="I824447" s="33"/>
    </row>
    <row r="824466" spans="9:9">
      <c r="I824466" s="33"/>
    </row>
    <row r="824476" spans="9:9">
      <c r="I824476" s="33"/>
    </row>
    <row r="824479" spans="9:9">
      <c r="I824479" s="33"/>
    </row>
    <row r="824498" spans="9:9">
      <c r="I824498" s="33"/>
    </row>
    <row r="824508" spans="9:9">
      <c r="I824508" s="33"/>
    </row>
    <row r="824511" spans="9:9">
      <c r="I824511" s="33"/>
    </row>
    <row r="824530" spans="9:9">
      <c r="I824530" s="33"/>
    </row>
    <row r="824540" spans="9:9">
      <c r="I824540" s="33"/>
    </row>
    <row r="824543" spans="9:9">
      <c r="I824543" s="33"/>
    </row>
    <row r="824562" spans="9:9">
      <c r="I824562" s="33"/>
    </row>
    <row r="824572" spans="9:9">
      <c r="I824572" s="33"/>
    </row>
    <row r="824575" spans="9:9">
      <c r="I824575" s="33"/>
    </row>
    <row r="824594" spans="9:9">
      <c r="I824594" s="33"/>
    </row>
    <row r="824604" spans="9:9">
      <c r="I824604" s="33"/>
    </row>
    <row r="824607" spans="9:9">
      <c r="I824607" s="33"/>
    </row>
    <row r="824626" spans="9:9">
      <c r="I824626" s="33"/>
    </row>
    <row r="824636" spans="9:9">
      <c r="I824636" s="33"/>
    </row>
    <row r="824639" spans="9:9">
      <c r="I824639" s="33"/>
    </row>
    <row r="824658" spans="9:9">
      <c r="I824658" s="33"/>
    </row>
    <row r="824668" spans="9:9">
      <c r="I824668" s="33"/>
    </row>
    <row r="824671" spans="9:9">
      <c r="I824671" s="33"/>
    </row>
    <row r="824690" spans="9:9">
      <c r="I824690" s="33"/>
    </row>
    <row r="824700" spans="9:9">
      <c r="I824700" s="33"/>
    </row>
    <row r="824703" spans="9:9">
      <c r="I824703" s="33"/>
    </row>
    <row r="824722" spans="9:9">
      <c r="I824722" s="33"/>
    </row>
    <row r="824732" spans="9:9">
      <c r="I824732" s="33"/>
    </row>
    <row r="824735" spans="9:9">
      <c r="I824735" s="33"/>
    </row>
    <row r="824754" spans="9:9">
      <c r="I824754" s="33"/>
    </row>
    <row r="824764" spans="9:9">
      <c r="I824764" s="33"/>
    </row>
    <row r="824767" spans="9:9">
      <c r="I824767" s="33"/>
    </row>
    <row r="824786" spans="9:9">
      <c r="I824786" s="33"/>
    </row>
    <row r="824796" spans="9:9">
      <c r="I824796" s="33"/>
    </row>
    <row r="824799" spans="9:9">
      <c r="I824799" s="33"/>
    </row>
    <row r="824818" spans="9:9">
      <c r="I824818" s="33"/>
    </row>
    <row r="824828" spans="9:9">
      <c r="I824828" s="33"/>
    </row>
    <row r="824831" spans="9:9">
      <c r="I824831" s="33"/>
    </row>
    <row r="824850" spans="9:9">
      <c r="I824850" s="33"/>
    </row>
    <row r="824860" spans="9:9">
      <c r="I824860" s="33"/>
    </row>
    <row r="824863" spans="9:9">
      <c r="I824863" s="33"/>
    </row>
    <row r="824882" spans="9:9">
      <c r="I824882" s="33"/>
    </row>
    <row r="824892" spans="9:9">
      <c r="I824892" s="33"/>
    </row>
    <row r="824895" spans="9:9">
      <c r="I824895" s="33"/>
    </row>
    <row r="824914" spans="9:9">
      <c r="I824914" s="33"/>
    </row>
    <row r="824924" spans="9:9">
      <c r="I824924" s="33"/>
    </row>
    <row r="824927" spans="9:9">
      <c r="I824927" s="33"/>
    </row>
    <row r="824946" spans="9:9">
      <c r="I824946" s="33"/>
    </row>
    <row r="824956" spans="9:9">
      <c r="I824956" s="33"/>
    </row>
    <row r="824959" spans="9:9">
      <c r="I824959" s="33"/>
    </row>
    <row r="824978" spans="9:9">
      <c r="I824978" s="33"/>
    </row>
    <row r="824988" spans="9:9">
      <c r="I824988" s="33"/>
    </row>
    <row r="824991" spans="9:9">
      <c r="I824991" s="33"/>
    </row>
    <row r="825010" spans="9:9">
      <c r="I825010" s="33"/>
    </row>
    <row r="825020" spans="9:9">
      <c r="I825020" s="33"/>
    </row>
    <row r="825023" spans="9:9">
      <c r="I825023" s="33"/>
    </row>
    <row r="825042" spans="9:9">
      <c r="I825042" s="33"/>
    </row>
    <row r="825052" spans="9:9">
      <c r="I825052" s="33"/>
    </row>
    <row r="825055" spans="9:9">
      <c r="I825055" s="33"/>
    </row>
    <row r="825074" spans="9:9">
      <c r="I825074" s="33"/>
    </row>
    <row r="825084" spans="9:9">
      <c r="I825084" s="33"/>
    </row>
    <row r="825087" spans="9:9">
      <c r="I825087" s="33"/>
    </row>
    <row r="825106" spans="9:9">
      <c r="I825106" s="33"/>
    </row>
    <row r="825116" spans="9:9">
      <c r="I825116" s="33"/>
    </row>
    <row r="825119" spans="9:9">
      <c r="I825119" s="33"/>
    </row>
    <row r="825138" spans="9:9">
      <c r="I825138" s="33"/>
    </row>
    <row r="825148" spans="9:9">
      <c r="I825148" s="33"/>
    </row>
    <row r="825151" spans="9:9">
      <c r="I825151" s="33"/>
    </row>
    <row r="825170" spans="9:9">
      <c r="I825170" s="33"/>
    </row>
    <row r="825180" spans="9:9">
      <c r="I825180" s="33"/>
    </row>
    <row r="825183" spans="9:9">
      <c r="I825183" s="33"/>
    </row>
    <row r="825202" spans="9:9">
      <c r="I825202" s="33"/>
    </row>
    <row r="825212" spans="9:9">
      <c r="I825212" s="33"/>
    </row>
    <row r="825215" spans="9:9">
      <c r="I825215" s="33"/>
    </row>
    <row r="825234" spans="9:9">
      <c r="I825234" s="33"/>
    </row>
    <row r="825244" spans="9:9">
      <c r="I825244" s="33"/>
    </row>
    <row r="825247" spans="9:9">
      <c r="I825247" s="33"/>
    </row>
    <row r="825266" spans="9:9">
      <c r="I825266" s="33"/>
    </row>
    <row r="825276" spans="9:9">
      <c r="I825276" s="33"/>
    </row>
    <row r="825279" spans="9:9">
      <c r="I825279" s="33"/>
    </row>
    <row r="825298" spans="9:9">
      <c r="I825298" s="33"/>
    </row>
    <row r="825308" spans="9:9">
      <c r="I825308" s="33"/>
    </row>
    <row r="825311" spans="9:9">
      <c r="I825311" s="33"/>
    </row>
    <row r="825330" spans="9:9">
      <c r="I825330" s="33"/>
    </row>
    <row r="825340" spans="9:9">
      <c r="I825340" s="33"/>
    </row>
    <row r="825343" spans="9:9">
      <c r="I825343" s="33"/>
    </row>
    <row r="825362" spans="9:9">
      <c r="I825362" s="33"/>
    </row>
    <row r="825372" spans="9:9">
      <c r="I825372" s="33"/>
    </row>
    <row r="825375" spans="9:9">
      <c r="I825375" s="33"/>
    </row>
    <row r="825394" spans="9:9">
      <c r="I825394" s="33"/>
    </row>
    <row r="825404" spans="9:9">
      <c r="I825404" s="33"/>
    </row>
    <row r="825407" spans="9:9">
      <c r="I825407" s="33"/>
    </row>
    <row r="825426" spans="9:9">
      <c r="I825426" s="33"/>
    </row>
    <row r="825436" spans="9:9">
      <c r="I825436" s="33"/>
    </row>
    <row r="825439" spans="9:9">
      <c r="I825439" s="33"/>
    </row>
    <row r="825458" spans="9:9">
      <c r="I825458" s="33"/>
    </row>
    <row r="825468" spans="9:9">
      <c r="I825468" s="33"/>
    </row>
    <row r="825471" spans="9:9">
      <c r="I825471" s="33"/>
    </row>
    <row r="825490" spans="9:9">
      <c r="I825490" s="33"/>
    </row>
    <row r="825500" spans="9:9">
      <c r="I825500" s="33"/>
    </row>
    <row r="825503" spans="9:9">
      <c r="I825503" s="33"/>
    </row>
    <row r="825522" spans="9:9">
      <c r="I825522" s="33"/>
    </row>
    <row r="825532" spans="9:9">
      <c r="I825532" s="33"/>
    </row>
    <row r="825535" spans="9:9">
      <c r="I825535" s="33"/>
    </row>
    <row r="825554" spans="9:9">
      <c r="I825554" s="33"/>
    </row>
    <row r="825564" spans="9:9">
      <c r="I825564" s="33"/>
    </row>
    <row r="825567" spans="9:9">
      <c r="I825567" s="33"/>
    </row>
    <row r="825586" spans="9:9">
      <c r="I825586" s="33"/>
    </row>
    <row r="825596" spans="9:9">
      <c r="I825596" s="33"/>
    </row>
    <row r="825599" spans="9:9">
      <c r="I825599" s="33"/>
    </row>
    <row r="825618" spans="9:9">
      <c r="I825618" s="33"/>
    </row>
    <row r="825628" spans="9:9">
      <c r="I825628" s="33"/>
    </row>
    <row r="825631" spans="9:9">
      <c r="I825631" s="33"/>
    </row>
    <row r="825650" spans="9:9">
      <c r="I825650" s="33"/>
    </row>
    <row r="825660" spans="9:9">
      <c r="I825660" s="33"/>
    </row>
    <row r="825663" spans="9:9">
      <c r="I825663" s="33"/>
    </row>
    <row r="825682" spans="9:9">
      <c r="I825682" s="33"/>
    </row>
    <row r="825692" spans="9:9">
      <c r="I825692" s="33"/>
    </row>
    <row r="825695" spans="9:9">
      <c r="I825695" s="33"/>
    </row>
    <row r="825714" spans="9:9">
      <c r="I825714" s="33"/>
    </row>
    <row r="825724" spans="9:9">
      <c r="I825724" s="33"/>
    </row>
    <row r="825727" spans="9:9">
      <c r="I825727" s="33"/>
    </row>
    <row r="825746" spans="9:9">
      <c r="I825746" s="33"/>
    </row>
    <row r="825756" spans="9:9">
      <c r="I825756" s="33"/>
    </row>
    <row r="825759" spans="9:9">
      <c r="I825759" s="33"/>
    </row>
    <row r="825778" spans="9:9">
      <c r="I825778" s="33"/>
    </row>
    <row r="825788" spans="9:9">
      <c r="I825788" s="33"/>
    </row>
    <row r="825791" spans="9:9">
      <c r="I825791" s="33"/>
    </row>
    <row r="825810" spans="9:9">
      <c r="I825810" s="33"/>
    </row>
    <row r="825820" spans="9:9">
      <c r="I825820" s="33"/>
    </row>
    <row r="825823" spans="9:9">
      <c r="I825823" s="33"/>
    </row>
    <row r="825842" spans="9:9">
      <c r="I825842" s="33"/>
    </row>
    <row r="825852" spans="9:9">
      <c r="I825852" s="33"/>
    </row>
    <row r="825855" spans="9:9">
      <c r="I825855" s="33"/>
    </row>
    <row r="825874" spans="9:9">
      <c r="I825874" s="33"/>
    </row>
    <row r="825884" spans="9:9">
      <c r="I825884" s="33"/>
    </row>
    <row r="825887" spans="9:9">
      <c r="I825887" s="33"/>
    </row>
    <row r="825906" spans="9:9">
      <c r="I825906" s="33"/>
    </row>
    <row r="825916" spans="9:9">
      <c r="I825916" s="33"/>
    </row>
    <row r="825919" spans="9:9">
      <c r="I825919" s="33"/>
    </row>
    <row r="825938" spans="9:9">
      <c r="I825938" s="33"/>
    </row>
    <row r="825948" spans="9:9">
      <c r="I825948" s="33"/>
    </row>
    <row r="825951" spans="9:9">
      <c r="I825951" s="33"/>
    </row>
    <row r="825970" spans="9:9">
      <c r="I825970" s="33"/>
    </row>
    <row r="825980" spans="9:9">
      <c r="I825980" s="33"/>
    </row>
    <row r="825983" spans="9:9">
      <c r="I825983" s="33"/>
    </row>
    <row r="826002" spans="9:9">
      <c r="I826002" s="33"/>
    </row>
    <row r="826012" spans="9:9">
      <c r="I826012" s="33"/>
    </row>
    <row r="826015" spans="9:9">
      <c r="I826015" s="33"/>
    </row>
    <row r="826034" spans="9:9">
      <c r="I826034" s="33"/>
    </row>
    <row r="826044" spans="9:9">
      <c r="I826044" s="33"/>
    </row>
    <row r="826047" spans="9:9">
      <c r="I826047" s="33"/>
    </row>
    <row r="826066" spans="9:9">
      <c r="I826066" s="33"/>
    </row>
    <row r="826076" spans="9:9">
      <c r="I826076" s="33"/>
    </row>
    <row r="826079" spans="9:9">
      <c r="I826079" s="33"/>
    </row>
    <row r="826098" spans="9:9">
      <c r="I826098" s="33"/>
    </row>
    <row r="826108" spans="9:9">
      <c r="I826108" s="33"/>
    </row>
    <row r="826111" spans="9:9">
      <c r="I826111" s="33"/>
    </row>
    <row r="826130" spans="9:9">
      <c r="I826130" s="33"/>
    </row>
    <row r="826140" spans="9:9">
      <c r="I826140" s="33"/>
    </row>
    <row r="826143" spans="9:9">
      <c r="I826143" s="33"/>
    </row>
    <row r="826162" spans="9:9">
      <c r="I826162" s="33"/>
    </row>
    <row r="826172" spans="9:9">
      <c r="I826172" s="33"/>
    </row>
    <row r="826175" spans="9:9">
      <c r="I826175" s="33"/>
    </row>
    <row r="826194" spans="9:9">
      <c r="I826194" s="33"/>
    </row>
    <row r="826204" spans="9:9">
      <c r="I826204" s="33"/>
    </row>
    <row r="826207" spans="9:9">
      <c r="I826207" s="33"/>
    </row>
    <row r="826226" spans="9:9">
      <c r="I826226" s="33"/>
    </row>
    <row r="826236" spans="9:9">
      <c r="I826236" s="33"/>
    </row>
    <row r="826239" spans="9:9">
      <c r="I826239" s="33"/>
    </row>
    <row r="826258" spans="9:9">
      <c r="I826258" s="33"/>
    </row>
    <row r="826268" spans="9:9">
      <c r="I826268" s="33"/>
    </row>
    <row r="826271" spans="9:9">
      <c r="I826271" s="33"/>
    </row>
    <row r="826290" spans="9:9">
      <c r="I826290" s="33"/>
    </row>
    <row r="826300" spans="9:9">
      <c r="I826300" s="33"/>
    </row>
    <row r="826303" spans="9:9">
      <c r="I826303" s="33"/>
    </row>
    <row r="826322" spans="9:9">
      <c r="I826322" s="33"/>
    </row>
    <row r="826332" spans="9:9">
      <c r="I826332" s="33"/>
    </row>
    <row r="826335" spans="9:9">
      <c r="I826335" s="33"/>
    </row>
    <row r="826354" spans="9:9">
      <c r="I826354" s="33"/>
    </row>
    <row r="826364" spans="9:9">
      <c r="I826364" s="33"/>
    </row>
    <row r="826367" spans="9:9">
      <c r="I826367" s="33"/>
    </row>
    <row r="826386" spans="9:9">
      <c r="I826386" s="33"/>
    </row>
    <row r="826396" spans="9:9">
      <c r="I826396" s="33"/>
    </row>
    <row r="826399" spans="9:9">
      <c r="I826399" s="33"/>
    </row>
    <row r="826418" spans="9:9">
      <c r="I826418" s="33"/>
    </row>
    <row r="826428" spans="9:9">
      <c r="I826428" s="33"/>
    </row>
    <row r="826431" spans="9:9">
      <c r="I826431" s="33"/>
    </row>
    <row r="826450" spans="9:9">
      <c r="I826450" s="33"/>
    </row>
    <row r="826460" spans="9:9">
      <c r="I826460" s="33"/>
    </row>
    <row r="826463" spans="9:9">
      <c r="I826463" s="33"/>
    </row>
    <row r="826482" spans="9:9">
      <c r="I826482" s="33"/>
    </row>
    <row r="826492" spans="9:9">
      <c r="I826492" s="33"/>
    </row>
    <row r="826495" spans="9:9">
      <c r="I826495" s="33"/>
    </row>
    <row r="826514" spans="9:9">
      <c r="I826514" s="33"/>
    </row>
    <row r="826524" spans="9:9">
      <c r="I826524" s="33"/>
    </row>
    <row r="826527" spans="9:9">
      <c r="I826527" s="33"/>
    </row>
    <row r="826546" spans="9:9">
      <c r="I826546" s="33"/>
    </row>
    <row r="826556" spans="9:9">
      <c r="I826556" s="33"/>
    </row>
    <row r="826559" spans="9:9">
      <c r="I826559" s="33"/>
    </row>
    <row r="826578" spans="9:9">
      <c r="I826578" s="33"/>
    </row>
    <row r="826588" spans="9:9">
      <c r="I826588" s="33"/>
    </row>
    <row r="826591" spans="9:9">
      <c r="I826591" s="33"/>
    </row>
    <row r="826610" spans="9:9">
      <c r="I826610" s="33"/>
    </row>
    <row r="826620" spans="9:9">
      <c r="I826620" s="33"/>
    </row>
    <row r="826623" spans="9:9">
      <c r="I826623" s="33"/>
    </row>
    <row r="826642" spans="9:9">
      <c r="I826642" s="33"/>
    </row>
    <row r="826652" spans="9:9">
      <c r="I826652" s="33"/>
    </row>
    <row r="826655" spans="9:9">
      <c r="I826655" s="33"/>
    </row>
    <row r="826674" spans="9:9">
      <c r="I826674" s="33"/>
    </row>
    <row r="826684" spans="9:9">
      <c r="I826684" s="33"/>
    </row>
    <row r="826687" spans="9:9">
      <c r="I826687" s="33"/>
    </row>
    <row r="826706" spans="9:9">
      <c r="I826706" s="33"/>
    </row>
    <row r="826716" spans="9:9">
      <c r="I826716" s="33"/>
    </row>
    <row r="826719" spans="9:9">
      <c r="I826719" s="33"/>
    </row>
    <row r="826738" spans="9:9">
      <c r="I826738" s="33"/>
    </row>
    <row r="826748" spans="9:9">
      <c r="I826748" s="33"/>
    </row>
    <row r="826751" spans="9:9">
      <c r="I826751" s="33"/>
    </row>
    <row r="826770" spans="9:9">
      <c r="I826770" s="33"/>
    </row>
    <row r="826780" spans="9:9">
      <c r="I826780" s="33"/>
    </row>
    <row r="826783" spans="9:9">
      <c r="I826783" s="33"/>
    </row>
    <row r="826802" spans="9:9">
      <c r="I826802" s="33"/>
    </row>
    <row r="826812" spans="9:9">
      <c r="I826812" s="33"/>
    </row>
    <row r="826815" spans="9:9">
      <c r="I826815" s="33"/>
    </row>
    <row r="826834" spans="9:9">
      <c r="I826834" s="33"/>
    </row>
    <row r="826844" spans="9:9">
      <c r="I826844" s="33"/>
    </row>
    <row r="826847" spans="9:9">
      <c r="I826847" s="33"/>
    </row>
    <row r="826866" spans="9:9">
      <c r="I826866" s="33"/>
    </row>
    <row r="826876" spans="9:9">
      <c r="I826876" s="33"/>
    </row>
    <row r="826879" spans="9:9">
      <c r="I826879" s="33"/>
    </row>
    <row r="826898" spans="9:9">
      <c r="I826898" s="33"/>
    </row>
    <row r="826908" spans="9:9">
      <c r="I826908" s="33"/>
    </row>
    <row r="826911" spans="9:9">
      <c r="I826911" s="33"/>
    </row>
    <row r="826930" spans="9:9">
      <c r="I826930" s="33"/>
    </row>
    <row r="826940" spans="9:9">
      <c r="I826940" s="33"/>
    </row>
    <row r="826943" spans="9:9">
      <c r="I826943" s="33"/>
    </row>
    <row r="826962" spans="9:9">
      <c r="I826962" s="33"/>
    </row>
    <row r="826972" spans="9:9">
      <c r="I826972" s="33"/>
    </row>
    <row r="826975" spans="9:9">
      <c r="I826975" s="33"/>
    </row>
    <row r="826994" spans="9:9">
      <c r="I826994" s="33"/>
    </row>
    <row r="827004" spans="9:9">
      <c r="I827004" s="33"/>
    </row>
    <row r="827007" spans="9:9">
      <c r="I827007" s="33"/>
    </row>
    <row r="827026" spans="9:9">
      <c r="I827026" s="33"/>
    </row>
    <row r="827036" spans="9:9">
      <c r="I827036" s="33"/>
    </row>
    <row r="827039" spans="9:9">
      <c r="I827039" s="33"/>
    </row>
    <row r="827058" spans="9:9">
      <c r="I827058" s="33"/>
    </row>
    <row r="827068" spans="9:9">
      <c r="I827068" s="33"/>
    </row>
    <row r="827071" spans="9:9">
      <c r="I827071" s="33"/>
    </row>
    <row r="827090" spans="9:9">
      <c r="I827090" s="33"/>
    </row>
    <row r="827100" spans="9:9">
      <c r="I827100" s="33"/>
    </row>
    <row r="827103" spans="9:9">
      <c r="I827103" s="33"/>
    </row>
    <row r="827122" spans="9:9">
      <c r="I827122" s="33"/>
    </row>
    <row r="827132" spans="9:9">
      <c r="I827132" s="33"/>
    </row>
    <row r="827135" spans="9:9">
      <c r="I827135" s="33"/>
    </row>
    <row r="827154" spans="9:9">
      <c r="I827154" s="33"/>
    </row>
    <row r="827164" spans="9:9">
      <c r="I827164" s="33"/>
    </row>
    <row r="827167" spans="9:9">
      <c r="I827167" s="33"/>
    </row>
    <row r="827186" spans="9:9">
      <c r="I827186" s="33"/>
    </row>
    <row r="827196" spans="9:9">
      <c r="I827196" s="33"/>
    </row>
    <row r="827199" spans="9:9">
      <c r="I827199" s="33"/>
    </row>
    <row r="827218" spans="9:9">
      <c r="I827218" s="33"/>
    </row>
    <row r="827228" spans="9:9">
      <c r="I827228" s="33"/>
    </row>
    <row r="827231" spans="9:9">
      <c r="I827231" s="33"/>
    </row>
    <row r="827250" spans="9:9">
      <c r="I827250" s="33"/>
    </row>
    <row r="827260" spans="9:9">
      <c r="I827260" s="33"/>
    </row>
    <row r="827263" spans="9:9">
      <c r="I827263" s="33"/>
    </row>
    <row r="827282" spans="9:9">
      <c r="I827282" s="33"/>
    </row>
    <row r="827292" spans="9:9">
      <c r="I827292" s="33"/>
    </row>
    <row r="827295" spans="9:9">
      <c r="I827295" s="33"/>
    </row>
    <row r="827314" spans="9:9">
      <c r="I827314" s="33"/>
    </row>
    <row r="827324" spans="9:9">
      <c r="I827324" s="33"/>
    </row>
    <row r="827327" spans="9:9">
      <c r="I827327" s="33"/>
    </row>
    <row r="827346" spans="9:9">
      <c r="I827346" s="33"/>
    </row>
    <row r="827356" spans="9:9">
      <c r="I827356" s="33"/>
    </row>
    <row r="827359" spans="9:9">
      <c r="I827359" s="33"/>
    </row>
    <row r="827378" spans="9:9">
      <c r="I827378" s="33"/>
    </row>
    <row r="827388" spans="9:9">
      <c r="I827388" s="33"/>
    </row>
    <row r="827391" spans="9:9">
      <c r="I827391" s="33"/>
    </row>
    <row r="827410" spans="9:9">
      <c r="I827410" s="33"/>
    </row>
    <row r="827420" spans="9:9">
      <c r="I827420" s="33"/>
    </row>
    <row r="827423" spans="9:9">
      <c r="I827423" s="33"/>
    </row>
    <row r="827442" spans="9:9">
      <c r="I827442" s="33"/>
    </row>
    <row r="827452" spans="9:9">
      <c r="I827452" s="33"/>
    </row>
    <row r="827455" spans="9:9">
      <c r="I827455" s="33"/>
    </row>
    <row r="827474" spans="9:9">
      <c r="I827474" s="33"/>
    </row>
    <row r="827484" spans="9:9">
      <c r="I827484" s="33"/>
    </row>
    <row r="827487" spans="9:9">
      <c r="I827487" s="33"/>
    </row>
    <row r="827506" spans="9:9">
      <c r="I827506" s="33"/>
    </row>
    <row r="827516" spans="9:9">
      <c r="I827516" s="33"/>
    </row>
    <row r="827519" spans="9:9">
      <c r="I827519" s="33"/>
    </row>
    <row r="827538" spans="9:9">
      <c r="I827538" s="33"/>
    </row>
    <row r="827548" spans="9:9">
      <c r="I827548" s="33"/>
    </row>
    <row r="827551" spans="9:9">
      <c r="I827551" s="33"/>
    </row>
    <row r="827570" spans="9:9">
      <c r="I827570" s="33"/>
    </row>
    <row r="827580" spans="9:9">
      <c r="I827580" s="33"/>
    </row>
    <row r="827583" spans="9:9">
      <c r="I827583" s="33"/>
    </row>
    <row r="827602" spans="9:9">
      <c r="I827602" s="33"/>
    </row>
    <row r="827612" spans="9:9">
      <c r="I827612" s="33"/>
    </row>
    <row r="827615" spans="9:9">
      <c r="I827615" s="33"/>
    </row>
    <row r="827634" spans="9:9">
      <c r="I827634" s="33"/>
    </row>
    <row r="827644" spans="9:9">
      <c r="I827644" s="33"/>
    </row>
    <row r="827647" spans="9:9">
      <c r="I827647" s="33"/>
    </row>
    <row r="827666" spans="9:9">
      <c r="I827666" s="33"/>
    </row>
    <row r="827676" spans="9:9">
      <c r="I827676" s="33"/>
    </row>
    <row r="827679" spans="9:9">
      <c r="I827679" s="33"/>
    </row>
    <row r="827698" spans="9:9">
      <c r="I827698" s="33"/>
    </row>
    <row r="827708" spans="9:9">
      <c r="I827708" s="33"/>
    </row>
    <row r="827711" spans="9:9">
      <c r="I827711" s="33"/>
    </row>
    <row r="827730" spans="9:9">
      <c r="I827730" s="33"/>
    </row>
    <row r="827740" spans="9:9">
      <c r="I827740" s="33"/>
    </row>
    <row r="827743" spans="9:9">
      <c r="I827743" s="33"/>
    </row>
    <row r="827762" spans="9:9">
      <c r="I827762" s="33"/>
    </row>
    <row r="827772" spans="9:9">
      <c r="I827772" s="33"/>
    </row>
    <row r="827775" spans="9:9">
      <c r="I827775" s="33"/>
    </row>
    <row r="827794" spans="9:9">
      <c r="I827794" s="33"/>
    </row>
    <row r="827804" spans="9:9">
      <c r="I827804" s="33"/>
    </row>
    <row r="827807" spans="9:9">
      <c r="I827807" s="33"/>
    </row>
    <row r="827826" spans="9:9">
      <c r="I827826" s="33"/>
    </row>
    <row r="827836" spans="9:9">
      <c r="I827836" s="33"/>
    </row>
    <row r="827839" spans="9:9">
      <c r="I827839" s="33"/>
    </row>
    <row r="827858" spans="9:9">
      <c r="I827858" s="33"/>
    </row>
    <row r="827868" spans="9:9">
      <c r="I827868" s="33"/>
    </row>
    <row r="827871" spans="9:9">
      <c r="I827871" s="33"/>
    </row>
    <row r="827890" spans="9:9">
      <c r="I827890" s="33"/>
    </row>
    <row r="827900" spans="9:9">
      <c r="I827900" s="33"/>
    </row>
    <row r="827903" spans="9:9">
      <c r="I827903" s="33"/>
    </row>
    <row r="827922" spans="9:9">
      <c r="I827922" s="33"/>
    </row>
    <row r="827932" spans="9:9">
      <c r="I827932" s="33"/>
    </row>
    <row r="827935" spans="9:9">
      <c r="I827935" s="33"/>
    </row>
    <row r="827954" spans="9:9">
      <c r="I827954" s="33"/>
    </row>
    <row r="827964" spans="9:9">
      <c r="I827964" s="33"/>
    </row>
    <row r="827967" spans="9:9">
      <c r="I827967" s="33"/>
    </row>
    <row r="827986" spans="9:9">
      <c r="I827986" s="33"/>
    </row>
    <row r="827996" spans="9:9">
      <c r="I827996" s="33"/>
    </row>
    <row r="827999" spans="9:9">
      <c r="I827999" s="33"/>
    </row>
    <row r="828018" spans="9:9">
      <c r="I828018" s="33"/>
    </row>
    <row r="828028" spans="9:9">
      <c r="I828028" s="33"/>
    </row>
    <row r="828031" spans="9:9">
      <c r="I828031" s="33"/>
    </row>
    <row r="828050" spans="9:9">
      <c r="I828050" s="33"/>
    </row>
    <row r="828060" spans="9:9">
      <c r="I828060" s="33"/>
    </row>
    <row r="828063" spans="9:9">
      <c r="I828063" s="33"/>
    </row>
    <row r="828082" spans="9:9">
      <c r="I828082" s="33"/>
    </row>
    <row r="828092" spans="9:9">
      <c r="I828092" s="33"/>
    </row>
    <row r="828095" spans="9:9">
      <c r="I828095" s="33"/>
    </row>
    <row r="828114" spans="9:9">
      <c r="I828114" s="33"/>
    </row>
    <row r="828124" spans="9:9">
      <c r="I828124" s="33"/>
    </row>
    <row r="828127" spans="9:9">
      <c r="I828127" s="33"/>
    </row>
    <row r="828146" spans="9:9">
      <c r="I828146" s="33"/>
    </row>
    <row r="828156" spans="9:9">
      <c r="I828156" s="33"/>
    </row>
    <row r="828159" spans="9:9">
      <c r="I828159" s="33"/>
    </row>
    <row r="828178" spans="9:9">
      <c r="I828178" s="33"/>
    </row>
    <row r="828188" spans="9:9">
      <c r="I828188" s="33"/>
    </row>
    <row r="828191" spans="9:9">
      <c r="I828191" s="33"/>
    </row>
    <row r="828210" spans="9:9">
      <c r="I828210" s="33"/>
    </row>
    <row r="828220" spans="9:9">
      <c r="I828220" s="33"/>
    </row>
    <row r="828223" spans="9:9">
      <c r="I828223" s="33"/>
    </row>
    <row r="828242" spans="9:9">
      <c r="I828242" s="33"/>
    </row>
    <row r="828252" spans="9:9">
      <c r="I828252" s="33"/>
    </row>
    <row r="828255" spans="9:9">
      <c r="I828255" s="33"/>
    </row>
    <row r="828274" spans="9:9">
      <c r="I828274" s="33"/>
    </row>
    <row r="828284" spans="9:9">
      <c r="I828284" s="33"/>
    </row>
    <row r="828287" spans="9:9">
      <c r="I828287" s="33"/>
    </row>
    <row r="828306" spans="9:9">
      <c r="I828306" s="33"/>
    </row>
    <row r="828316" spans="9:9">
      <c r="I828316" s="33"/>
    </row>
    <row r="828319" spans="9:9">
      <c r="I828319" s="33"/>
    </row>
    <row r="828338" spans="9:9">
      <c r="I828338" s="33"/>
    </row>
    <row r="828348" spans="9:9">
      <c r="I828348" s="33"/>
    </row>
    <row r="828351" spans="9:9">
      <c r="I828351" s="33"/>
    </row>
    <row r="828370" spans="9:9">
      <c r="I828370" s="33"/>
    </row>
    <row r="828380" spans="9:9">
      <c r="I828380" s="33"/>
    </row>
    <row r="828383" spans="9:9">
      <c r="I828383" s="33"/>
    </row>
    <row r="828402" spans="9:9">
      <c r="I828402" s="33"/>
    </row>
    <row r="828412" spans="9:9">
      <c r="I828412" s="33"/>
    </row>
    <row r="828415" spans="9:9">
      <c r="I828415" s="33"/>
    </row>
    <row r="828434" spans="9:9">
      <c r="I828434" s="33"/>
    </row>
    <row r="828444" spans="9:9">
      <c r="I828444" s="33"/>
    </row>
    <row r="828447" spans="9:9">
      <c r="I828447" s="33"/>
    </row>
    <row r="828466" spans="9:9">
      <c r="I828466" s="33"/>
    </row>
    <row r="828476" spans="9:9">
      <c r="I828476" s="33"/>
    </row>
    <row r="828479" spans="9:9">
      <c r="I828479" s="33"/>
    </row>
    <row r="828498" spans="9:9">
      <c r="I828498" s="33"/>
    </row>
    <row r="828508" spans="9:9">
      <c r="I828508" s="33"/>
    </row>
    <row r="828511" spans="9:9">
      <c r="I828511" s="33"/>
    </row>
    <row r="828530" spans="9:9">
      <c r="I828530" s="33"/>
    </row>
    <row r="828540" spans="9:9">
      <c r="I828540" s="33"/>
    </row>
    <row r="828543" spans="9:9">
      <c r="I828543" s="33"/>
    </row>
    <row r="828562" spans="9:9">
      <c r="I828562" s="33"/>
    </row>
    <row r="828572" spans="9:9">
      <c r="I828572" s="33"/>
    </row>
    <row r="828575" spans="9:9">
      <c r="I828575" s="33"/>
    </row>
    <row r="828594" spans="9:9">
      <c r="I828594" s="33"/>
    </row>
    <row r="828604" spans="9:9">
      <c r="I828604" s="33"/>
    </row>
    <row r="828607" spans="9:9">
      <c r="I828607" s="33"/>
    </row>
    <row r="828626" spans="9:9">
      <c r="I828626" s="33"/>
    </row>
    <row r="828636" spans="9:9">
      <c r="I828636" s="33"/>
    </row>
    <row r="828639" spans="9:9">
      <c r="I828639" s="33"/>
    </row>
    <row r="828658" spans="9:9">
      <c r="I828658" s="33"/>
    </row>
    <row r="828668" spans="9:9">
      <c r="I828668" s="33"/>
    </row>
    <row r="828671" spans="9:9">
      <c r="I828671" s="33"/>
    </row>
    <row r="828690" spans="9:9">
      <c r="I828690" s="33"/>
    </row>
    <row r="828700" spans="9:9">
      <c r="I828700" s="33"/>
    </row>
    <row r="828703" spans="9:9">
      <c r="I828703" s="33"/>
    </row>
    <row r="828722" spans="9:9">
      <c r="I828722" s="33"/>
    </row>
    <row r="828732" spans="9:9">
      <c r="I828732" s="33"/>
    </row>
    <row r="828735" spans="9:9">
      <c r="I828735" s="33"/>
    </row>
    <row r="828754" spans="9:9">
      <c r="I828754" s="33"/>
    </row>
    <row r="828764" spans="9:9">
      <c r="I828764" s="33"/>
    </row>
    <row r="828767" spans="9:9">
      <c r="I828767" s="33"/>
    </row>
    <row r="828786" spans="9:9">
      <c r="I828786" s="33"/>
    </row>
    <row r="828796" spans="9:9">
      <c r="I828796" s="33"/>
    </row>
    <row r="828799" spans="9:9">
      <c r="I828799" s="33"/>
    </row>
    <row r="828818" spans="9:9">
      <c r="I828818" s="33"/>
    </row>
    <row r="828828" spans="9:9">
      <c r="I828828" s="33"/>
    </row>
    <row r="828831" spans="9:9">
      <c r="I828831" s="33"/>
    </row>
    <row r="828850" spans="9:9">
      <c r="I828850" s="33"/>
    </row>
    <row r="828860" spans="9:9">
      <c r="I828860" s="33"/>
    </row>
    <row r="828863" spans="9:9">
      <c r="I828863" s="33"/>
    </row>
    <row r="828882" spans="9:9">
      <c r="I828882" s="33"/>
    </row>
    <row r="828892" spans="9:9">
      <c r="I828892" s="33"/>
    </row>
    <row r="828895" spans="9:9">
      <c r="I828895" s="33"/>
    </row>
    <row r="828914" spans="9:9">
      <c r="I828914" s="33"/>
    </row>
    <row r="828924" spans="9:9">
      <c r="I828924" s="33"/>
    </row>
    <row r="828927" spans="9:9">
      <c r="I828927" s="33"/>
    </row>
    <row r="828946" spans="9:9">
      <c r="I828946" s="33"/>
    </row>
    <row r="828956" spans="9:9">
      <c r="I828956" s="33"/>
    </row>
    <row r="828959" spans="9:9">
      <c r="I828959" s="33"/>
    </row>
    <row r="828978" spans="9:9">
      <c r="I828978" s="33"/>
    </row>
    <row r="828988" spans="9:9">
      <c r="I828988" s="33"/>
    </row>
    <row r="828991" spans="9:9">
      <c r="I828991" s="33"/>
    </row>
    <row r="829010" spans="9:9">
      <c r="I829010" s="33"/>
    </row>
    <row r="829020" spans="9:9">
      <c r="I829020" s="33"/>
    </row>
    <row r="829023" spans="9:9">
      <c r="I829023" s="33"/>
    </row>
    <row r="829042" spans="9:9">
      <c r="I829042" s="33"/>
    </row>
    <row r="829052" spans="9:9">
      <c r="I829052" s="33"/>
    </row>
    <row r="829055" spans="9:9">
      <c r="I829055" s="33"/>
    </row>
    <row r="829074" spans="9:9">
      <c r="I829074" s="33"/>
    </row>
    <row r="829084" spans="9:9">
      <c r="I829084" s="33"/>
    </row>
    <row r="829087" spans="9:9">
      <c r="I829087" s="33"/>
    </row>
    <row r="829106" spans="9:9">
      <c r="I829106" s="33"/>
    </row>
    <row r="829116" spans="9:9">
      <c r="I829116" s="33"/>
    </row>
    <row r="829119" spans="9:9">
      <c r="I829119" s="33"/>
    </row>
    <row r="829138" spans="9:9">
      <c r="I829138" s="33"/>
    </row>
    <row r="829148" spans="9:9">
      <c r="I829148" s="33"/>
    </row>
    <row r="829151" spans="9:9">
      <c r="I829151" s="33"/>
    </row>
    <row r="829170" spans="9:9">
      <c r="I829170" s="33"/>
    </row>
    <row r="829180" spans="9:9">
      <c r="I829180" s="33"/>
    </row>
    <row r="829183" spans="9:9">
      <c r="I829183" s="33"/>
    </row>
    <row r="829202" spans="9:9">
      <c r="I829202" s="33"/>
    </row>
    <row r="829212" spans="9:9">
      <c r="I829212" s="33"/>
    </row>
    <row r="829215" spans="9:9">
      <c r="I829215" s="33"/>
    </row>
    <row r="829234" spans="9:9">
      <c r="I829234" s="33"/>
    </row>
    <row r="829244" spans="9:9">
      <c r="I829244" s="33"/>
    </row>
    <row r="829247" spans="9:9">
      <c r="I829247" s="33"/>
    </row>
    <row r="829266" spans="9:9">
      <c r="I829266" s="33"/>
    </row>
    <row r="829276" spans="9:9">
      <c r="I829276" s="33"/>
    </row>
    <row r="829279" spans="9:9">
      <c r="I829279" s="33"/>
    </row>
    <row r="829298" spans="9:9">
      <c r="I829298" s="33"/>
    </row>
    <row r="829308" spans="9:9">
      <c r="I829308" s="33"/>
    </row>
    <row r="829311" spans="9:9">
      <c r="I829311" s="33"/>
    </row>
    <row r="829330" spans="9:9">
      <c r="I829330" s="33"/>
    </row>
    <row r="829340" spans="9:9">
      <c r="I829340" s="33"/>
    </row>
    <row r="829343" spans="9:9">
      <c r="I829343" s="33"/>
    </row>
    <row r="829362" spans="9:9">
      <c r="I829362" s="33"/>
    </row>
    <row r="829372" spans="9:9">
      <c r="I829372" s="33"/>
    </row>
    <row r="829375" spans="9:9">
      <c r="I829375" s="33"/>
    </row>
    <row r="829394" spans="9:9">
      <c r="I829394" s="33"/>
    </row>
    <row r="829404" spans="9:9">
      <c r="I829404" s="33"/>
    </row>
    <row r="829407" spans="9:9">
      <c r="I829407" s="33"/>
    </row>
    <row r="829426" spans="9:9">
      <c r="I829426" s="33"/>
    </row>
    <row r="829436" spans="9:9">
      <c r="I829436" s="33"/>
    </row>
    <row r="829439" spans="9:9">
      <c r="I829439" s="33"/>
    </row>
    <row r="829458" spans="9:9">
      <c r="I829458" s="33"/>
    </row>
    <row r="829468" spans="9:9">
      <c r="I829468" s="33"/>
    </row>
    <row r="829471" spans="9:9">
      <c r="I829471" s="33"/>
    </row>
    <row r="829490" spans="9:9">
      <c r="I829490" s="33"/>
    </row>
    <row r="829500" spans="9:9">
      <c r="I829500" s="33"/>
    </row>
    <row r="829503" spans="9:9">
      <c r="I829503" s="33"/>
    </row>
    <row r="829522" spans="9:9">
      <c r="I829522" s="33"/>
    </row>
    <row r="829532" spans="9:9">
      <c r="I829532" s="33"/>
    </row>
    <row r="829535" spans="9:9">
      <c r="I829535" s="33"/>
    </row>
    <row r="829554" spans="9:9">
      <c r="I829554" s="33"/>
    </row>
    <row r="829564" spans="9:9">
      <c r="I829564" s="33"/>
    </row>
    <row r="829567" spans="9:9">
      <c r="I829567" s="33"/>
    </row>
    <row r="829586" spans="9:9">
      <c r="I829586" s="33"/>
    </row>
    <row r="829596" spans="9:9">
      <c r="I829596" s="33"/>
    </row>
    <row r="829599" spans="9:9">
      <c r="I829599" s="33"/>
    </row>
    <row r="829618" spans="9:9">
      <c r="I829618" s="33"/>
    </row>
    <row r="829628" spans="9:9">
      <c r="I829628" s="33"/>
    </row>
    <row r="829631" spans="9:9">
      <c r="I829631" s="33"/>
    </row>
    <row r="829650" spans="9:9">
      <c r="I829650" s="33"/>
    </row>
    <row r="829660" spans="9:9">
      <c r="I829660" s="33"/>
    </row>
    <row r="829663" spans="9:9">
      <c r="I829663" s="33"/>
    </row>
    <row r="829682" spans="9:9">
      <c r="I829682" s="33"/>
    </row>
    <row r="829692" spans="9:9">
      <c r="I829692" s="33"/>
    </row>
    <row r="829695" spans="9:9">
      <c r="I829695" s="33"/>
    </row>
    <row r="829714" spans="9:9">
      <c r="I829714" s="33"/>
    </row>
    <row r="829724" spans="9:9">
      <c r="I829724" s="33"/>
    </row>
    <row r="829727" spans="9:9">
      <c r="I829727" s="33"/>
    </row>
    <row r="829746" spans="9:9">
      <c r="I829746" s="33"/>
    </row>
    <row r="829756" spans="9:9">
      <c r="I829756" s="33"/>
    </row>
    <row r="829759" spans="9:9">
      <c r="I829759" s="33"/>
    </row>
    <row r="829778" spans="9:9">
      <c r="I829778" s="33"/>
    </row>
    <row r="829788" spans="9:9">
      <c r="I829788" s="33"/>
    </row>
    <row r="829791" spans="9:9">
      <c r="I829791" s="33"/>
    </row>
    <row r="829810" spans="9:9">
      <c r="I829810" s="33"/>
    </row>
    <row r="829820" spans="9:9">
      <c r="I829820" s="33"/>
    </row>
    <row r="829823" spans="9:9">
      <c r="I829823" s="33"/>
    </row>
    <row r="829842" spans="9:9">
      <c r="I829842" s="33"/>
    </row>
    <row r="829852" spans="9:9">
      <c r="I829852" s="33"/>
    </row>
    <row r="829855" spans="9:9">
      <c r="I829855" s="33"/>
    </row>
    <row r="829874" spans="9:9">
      <c r="I829874" s="33"/>
    </row>
    <row r="829884" spans="9:9">
      <c r="I829884" s="33"/>
    </row>
    <row r="829887" spans="9:9">
      <c r="I829887" s="33"/>
    </row>
    <row r="829906" spans="9:9">
      <c r="I829906" s="33"/>
    </row>
    <row r="829916" spans="9:9">
      <c r="I829916" s="33"/>
    </row>
    <row r="829919" spans="9:9">
      <c r="I829919" s="33"/>
    </row>
    <row r="829938" spans="9:9">
      <c r="I829938" s="33"/>
    </row>
    <row r="829948" spans="9:9">
      <c r="I829948" s="33"/>
    </row>
    <row r="829951" spans="9:9">
      <c r="I829951" s="33"/>
    </row>
    <row r="829970" spans="9:9">
      <c r="I829970" s="33"/>
    </row>
    <row r="829980" spans="9:9">
      <c r="I829980" s="33"/>
    </row>
    <row r="829983" spans="9:9">
      <c r="I829983" s="33"/>
    </row>
    <row r="830002" spans="9:9">
      <c r="I830002" s="33"/>
    </row>
    <row r="830012" spans="9:9">
      <c r="I830012" s="33"/>
    </row>
    <row r="830015" spans="9:9">
      <c r="I830015" s="33"/>
    </row>
    <row r="830034" spans="9:9">
      <c r="I830034" s="33"/>
    </row>
    <row r="830044" spans="9:9">
      <c r="I830044" s="33"/>
    </row>
    <row r="830047" spans="9:9">
      <c r="I830047" s="33"/>
    </row>
    <row r="830066" spans="9:9">
      <c r="I830066" s="33"/>
    </row>
    <row r="830076" spans="9:9">
      <c r="I830076" s="33"/>
    </row>
    <row r="830079" spans="9:9">
      <c r="I830079" s="33"/>
    </row>
    <row r="830098" spans="9:9">
      <c r="I830098" s="33"/>
    </row>
    <row r="830108" spans="9:9">
      <c r="I830108" s="33"/>
    </row>
    <row r="830111" spans="9:9">
      <c r="I830111" s="33"/>
    </row>
    <row r="830130" spans="9:9">
      <c r="I830130" s="33"/>
    </row>
    <row r="830140" spans="9:9">
      <c r="I830140" s="33"/>
    </row>
    <row r="830143" spans="9:9">
      <c r="I830143" s="33"/>
    </row>
    <row r="830162" spans="9:9">
      <c r="I830162" s="33"/>
    </row>
    <row r="830172" spans="9:9">
      <c r="I830172" s="33"/>
    </row>
    <row r="830175" spans="9:9">
      <c r="I830175" s="33"/>
    </row>
    <row r="830194" spans="9:9">
      <c r="I830194" s="33"/>
    </row>
    <row r="830204" spans="9:9">
      <c r="I830204" s="33"/>
    </row>
    <row r="830207" spans="9:9">
      <c r="I830207" s="33"/>
    </row>
    <row r="830226" spans="9:9">
      <c r="I830226" s="33"/>
    </row>
    <row r="830236" spans="9:9">
      <c r="I830236" s="33"/>
    </row>
    <row r="830239" spans="9:9">
      <c r="I830239" s="33"/>
    </row>
    <row r="830258" spans="9:9">
      <c r="I830258" s="33"/>
    </row>
    <row r="830268" spans="9:9">
      <c r="I830268" s="33"/>
    </row>
    <row r="830271" spans="9:9">
      <c r="I830271" s="33"/>
    </row>
    <row r="830290" spans="9:9">
      <c r="I830290" s="33"/>
    </row>
    <row r="830300" spans="9:9">
      <c r="I830300" s="33"/>
    </row>
    <row r="830303" spans="9:9">
      <c r="I830303" s="33"/>
    </row>
    <row r="830322" spans="9:9">
      <c r="I830322" s="33"/>
    </row>
    <row r="830332" spans="9:9">
      <c r="I830332" s="33"/>
    </row>
    <row r="830335" spans="9:9">
      <c r="I830335" s="33"/>
    </row>
    <row r="830354" spans="9:9">
      <c r="I830354" s="33"/>
    </row>
    <row r="830364" spans="9:9">
      <c r="I830364" s="33"/>
    </row>
    <row r="830367" spans="9:9">
      <c r="I830367" s="33"/>
    </row>
    <row r="830386" spans="9:9">
      <c r="I830386" s="33"/>
    </row>
    <row r="830396" spans="9:9">
      <c r="I830396" s="33"/>
    </row>
    <row r="830399" spans="9:9">
      <c r="I830399" s="33"/>
    </row>
    <row r="830418" spans="9:9">
      <c r="I830418" s="33"/>
    </row>
    <row r="830428" spans="9:9">
      <c r="I830428" s="33"/>
    </row>
    <row r="830431" spans="9:9">
      <c r="I830431" s="33"/>
    </row>
    <row r="830450" spans="9:9">
      <c r="I830450" s="33"/>
    </row>
    <row r="830460" spans="9:9">
      <c r="I830460" s="33"/>
    </row>
    <row r="830463" spans="9:9">
      <c r="I830463" s="33"/>
    </row>
    <row r="830482" spans="9:9">
      <c r="I830482" s="33"/>
    </row>
    <row r="830492" spans="9:9">
      <c r="I830492" s="33"/>
    </row>
    <row r="830495" spans="9:9">
      <c r="I830495" s="33"/>
    </row>
    <row r="830514" spans="9:9">
      <c r="I830514" s="33"/>
    </row>
    <row r="830524" spans="9:9">
      <c r="I830524" s="33"/>
    </row>
    <row r="830527" spans="9:9">
      <c r="I830527" s="33"/>
    </row>
    <row r="830546" spans="9:9">
      <c r="I830546" s="33"/>
    </row>
    <row r="830556" spans="9:9">
      <c r="I830556" s="33"/>
    </row>
    <row r="830559" spans="9:9">
      <c r="I830559" s="33"/>
    </row>
    <row r="830578" spans="9:9">
      <c r="I830578" s="33"/>
    </row>
    <row r="830588" spans="9:9">
      <c r="I830588" s="33"/>
    </row>
    <row r="830591" spans="9:9">
      <c r="I830591" s="33"/>
    </row>
    <row r="830610" spans="9:9">
      <c r="I830610" s="33"/>
    </row>
    <row r="830620" spans="9:9">
      <c r="I830620" s="33"/>
    </row>
    <row r="830623" spans="9:9">
      <c r="I830623" s="33"/>
    </row>
    <row r="830642" spans="9:9">
      <c r="I830642" s="33"/>
    </row>
    <row r="830652" spans="9:9">
      <c r="I830652" s="33"/>
    </row>
    <row r="830655" spans="9:9">
      <c r="I830655" s="33"/>
    </row>
    <row r="830674" spans="9:9">
      <c r="I830674" s="33"/>
    </row>
    <row r="830684" spans="9:9">
      <c r="I830684" s="33"/>
    </row>
    <row r="830687" spans="9:9">
      <c r="I830687" s="33"/>
    </row>
    <row r="830706" spans="9:9">
      <c r="I830706" s="33"/>
    </row>
    <row r="830716" spans="9:9">
      <c r="I830716" s="33"/>
    </row>
    <row r="830719" spans="9:9">
      <c r="I830719" s="33"/>
    </row>
    <row r="830738" spans="9:9">
      <c r="I830738" s="33"/>
    </row>
    <row r="830748" spans="9:9">
      <c r="I830748" s="33"/>
    </row>
    <row r="830751" spans="9:9">
      <c r="I830751" s="33"/>
    </row>
    <row r="830770" spans="9:9">
      <c r="I830770" s="33"/>
    </row>
    <row r="830780" spans="9:9">
      <c r="I830780" s="33"/>
    </row>
    <row r="830783" spans="9:9">
      <c r="I830783" s="33"/>
    </row>
    <row r="830802" spans="9:9">
      <c r="I830802" s="33"/>
    </row>
    <row r="830812" spans="9:9">
      <c r="I830812" s="33"/>
    </row>
    <row r="830815" spans="9:9">
      <c r="I830815" s="33"/>
    </row>
    <row r="830834" spans="9:9">
      <c r="I830834" s="33"/>
    </row>
    <row r="830844" spans="9:9">
      <c r="I830844" s="33"/>
    </row>
    <row r="830847" spans="9:9">
      <c r="I830847" s="33"/>
    </row>
    <row r="830866" spans="9:9">
      <c r="I830866" s="33"/>
    </row>
    <row r="830876" spans="9:9">
      <c r="I830876" s="33"/>
    </row>
    <row r="830879" spans="9:9">
      <c r="I830879" s="33"/>
    </row>
    <row r="830898" spans="9:9">
      <c r="I830898" s="33"/>
    </row>
    <row r="830908" spans="9:9">
      <c r="I830908" s="33"/>
    </row>
    <row r="830911" spans="9:9">
      <c r="I830911" s="33"/>
    </row>
    <row r="830930" spans="9:9">
      <c r="I830930" s="33"/>
    </row>
    <row r="830940" spans="9:9">
      <c r="I830940" s="33"/>
    </row>
    <row r="830943" spans="9:9">
      <c r="I830943" s="33"/>
    </row>
    <row r="830962" spans="9:9">
      <c r="I830962" s="33"/>
    </row>
    <row r="830972" spans="9:9">
      <c r="I830972" s="33"/>
    </row>
    <row r="830975" spans="9:9">
      <c r="I830975" s="33"/>
    </row>
    <row r="830994" spans="9:9">
      <c r="I830994" s="33"/>
    </row>
    <row r="831004" spans="9:9">
      <c r="I831004" s="33"/>
    </row>
    <row r="831007" spans="9:9">
      <c r="I831007" s="33"/>
    </row>
    <row r="831026" spans="9:9">
      <c r="I831026" s="33"/>
    </row>
    <row r="831036" spans="9:9">
      <c r="I831036" s="33"/>
    </row>
    <row r="831039" spans="9:9">
      <c r="I831039" s="33"/>
    </row>
    <row r="831058" spans="9:9">
      <c r="I831058" s="33"/>
    </row>
    <row r="831068" spans="9:9">
      <c r="I831068" s="33"/>
    </row>
    <row r="831071" spans="9:9">
      <c r="I831071" s="33"/>
    </row>
    <row r="831090" spans="9:9">
      <c r="I831090" s="33"/>
    </row>
    <row r="831100" spans="9:9">
      <c r="I831100" s="33"/>
    </row>
    <row r="831103" spans="9:9">
      <c r="I831103" s="33"/>
    </row>
    <row r="831122" spans="9:9">
      <c r="I831122" s="33"/>
    </row>
    <row r="831132" spans="9:9">
      <c r="I831132" s="33"/>
    </row>
    <row r="831135" spans="9:9">
      <c r="I831135" s="33"/>
    </row>
    <row r="831154" spans="9:9">
      <c r="I831154" s="33"/>
    </row>
    <row r="831164" spans="9:9">
      <c r="I831164" s="33"/>
    </row>
    <row r="831167" spans="9:9">
      <c r="I831167" s="33"/>
    </row>
    <row r="831186" spans="9:9">
      <c r="I831186" s="33"/>
    </row>
    <row r="831196" spans="9:9">
      <c r="I831196" s="33"/>
    </row>
    <row r="831199" spans="9:9">
      <c r="I831199" s="33"/>
    </row>
    <row r="831218" spans="9:9">
      <c r="I831218" s="33"/>
    </row>
    <row r="831228" spans="9:9">
      <c r="I831228" s="33"/>
    </row>
    <row r="831231" spans="9:9">
      <c r="I831231" s="33"/>
    </row>
    <row r="831250" spans="9:9">
      <c r="I831250" s="33"/>
    </row>
    <row r="831260" spans="9:9">
      <c r="I831260" s="33"/>
    </row>
    <row r="831263" spans="9:9">
      <c r="I831263" s="33"/>
    </row>
    <row r="831282" spans="9:9">
      <c r="I831282" s="33"/>
    </row>
    <row r="831292" spans="9:9">
      <c r="I831292" s="33"/>
    </row>
    <row r="831295" spans="9:9">
      <c r="I831295" s="33"/>
    </row>
    <row r="831314" spans="9:9">
      <c r="I831314" s="33"/>
    </row>
    <row r="831324" spans="9:9">
      <c r="I831324" s="33"/>
    </row>
    <row r="831327" spans="9:9">
      <c r="I831327" s="33"/>
    </row>
    <row r="831346" spans="9:9">
      <c r="I831346" s="33"/>
    </row>
    <row r="831356" spans="9:9">
      <c r="I831356" s="33"/>
    </row>
    <row r="831359" spans="9:9">
      <c r="I831359" s="33"/>
    </row>
    <row r="831378" spans="9:9">
      <c r="I831378" s="33"/>
    </row>
    <row r="831388" spans="9:9">
      <c r="I831388" s="33"/>
    </row>
    <row r="831391" spans="9:9">
      <c r="I831391" s="33"/>
    </row>
    <row r="831410" spans="9:9">
      <c r="I831410" s="33"/>
    </row>
    <row r="831420" spans="9:9">
      <c r="I831420" s="33"/>
    </row>
    <row r="831423" spans="9:9">
      <c r="I831423" s="33"/>
    </row>
    <row r="831442" spans="9:9">
      <c r="I831442" s="33"/>
    </row>
    <row r="831452" spans="9:9">
      <c r="I831452" s="33"/>
    </row>
    <row r="831455" spans="9:9">
      <c r="I831455" s="33"/>
    </row>
    <row r="831474" spans="9:9">
      <c r="I831474" s="33"/>
    </row>
    <row r="831484" spans="9:9">
      <c r="I831484" s="33"/>
    </row>
    <row r="831487" spans="9:9">
      <c r="I831487" s="33"/>
    </row>
    <row r="831506" spans="9:9">
      <c r="I831506" s="33"/>
    </row>
    <row r="831516" spans="9:9">
      <c r="I831516" s="33"/>
    </row>
    <row r="831519" spans="9:9">
      <c r="I831519" s="33"/>
    </row>
    <row r="831538" spans="9:9">
      <c r="I831538" s="33"/>
    </row>
    <row r="831548" spans="9:9">
      <c r="I831548" s="33"/>
    </row>
    <row r="831551" spans="9:9">
      <c r="I831551" s="33"/>
    </row>
    <row r="831570" spans="9:9">
      <c r="I831570" s="33"/>
    </row>
    <row r="831580" spans="9:9">
      <c r="I831580" s="33"/>
    </row>
    <row r="831583" spans="9:9">
      <c r="I831583" s="33"/>
    </row>
    <row r="831602" spans="9:9">
      <c r="I831602" s="33"/>
    </row>
    <row r="831612" spans="9:9">
      <c r="I831612" s="33"/>
    </row>
    <row r="831615" spans="9:9">
      <c r="I831615" s="33"/>
    </row>
    <row r="831634" spans="9:9">
      <c r="I831634" s="33"/>
    </row>
    <row r="831644" spans="9:9">
      <c r="I831644" s="33"/>
    </row>
    <row r="831647" spans="9:9">
      <c r="I831647" s="33"/>
    </row>
    <row r="831666" spans="9:9">
      <c r="I831666" s="33"/>
    </row>
    <row r="831676" spans="9:9">
      <c r="I831676" s="33"/>
    </row>
    <row r="831679" spans="9:9">
      <c r="I831679" s="33"/>
    </row>
    <row r="831698" spans="9:9">
      <c r="I831698" s="33"/>
    </row>
    <row r="831708" spans="9:9">
      <c r="I831708" s="33"/>
    </row>
    <row r="831711" spans="9:9">
      <c r="I831711" s="33"/>
    </row>
    <row r="831730" spans="9:9">
      <c r="I831730" s="33"/>
    </row>
    <row r="831740" spans="9:9">
      <c r="I831740" s="33"/>
    </row>
    <row r="831743" spans="9:9">
      <c r="I831743" s="33"/>
    </row>
    <row r="831762" spans="9:9">
      <c r="I831762" s="33"/>
    </row>
    <row r="831772" spans="9:9">
      <c r="I831772" s="33"/>
    </row>
    <row r="831775" spans="9:9">
      <c r="I831775" s="33"/>
    </row>
    <row r="831794" spans="9:9">
      <c r="I831794" s="33"/>
    </row>
    <row r="831804" spans="9:9">
      <c r="I831804" s="33"/>
    </row>
    <row r="831807" spans="9:9">
      <c r="I831807" s="33"/>
    </row>
    <row r="831826" spans="9:9">
      <c r="I831826" s="33"/>
    </row>
    <row r="831836" spans="9:9">
      <c r="I831836" s="33"/>
    </row>
    <row r="831839" spans="9:9">
      <c r="I831839" s="33"/>
    </row>
    <row r="831858" spans="9:9">
      <c r="I831858" s="33"/>
    </row>
    <row r="831868" spans="9:9">
      <c r="I831868" s="33"/>
    </row>
    <row r="831871" spans="9:9">
      <c r="I831871" s="33"/>
    </row>
    <row r="831890" spans="9:9">
      <c r="I831890" s="33"/>
    </row>
    <row r="831900" spans="9:9">
      <c r="I831900" s="33"/>
    </row>
    <row r="831903" spans="9:9">
      <c r="I831903" s="33"/>
    </row>
    <row r="831922" spans="9:9">
      <c r="I831922" s="33"/>
    </row>
    <row r="831932" spans="9:9">
      <c r="I831932" s="33"/>
    </row>
    <row r="831935" spans="9:9">
      <c r="I831935" s="33"/>
    </row>
    <row r="831954" spans="9:9">
      <c r="I831954" s="33"/>
    </row>
    <row r="831964" spans="9:9">
      <c r="I831964" s="33"/>
    </row>
    <row r="831967" spans="9:9">
      <c r="I831967" s="33"/>
    </row>
    <row r="831986" spans="9:9">
      <c r="I831986" s="33"/>
    </row>
    <row r="831996" spans="9:9">
      <c r="I831996" s="33"/>
    </row>
    <row r="831999" spans="9:9">
      <c r="I831999" s="33"/>
    </row>
    <row r="832018" spans="9:9">
      <c r="I832018" s="33"/>
    </row>
    <row r="832028" spans="9:9">
      <c r="I832028" s="33"/>
    </row>
    <row r="832031" spans="9:9">
      <c r="I832031" s="33"/>
    </row>
    <row r="832050" spans="9:9">
      <c r="I832050" s="33"/>
    </row>
    <row r="832060" spans="9:9">
      <c r="I832060" s="33"/>
    </row>
    <row r="832063" spans="9:9">
      <c r="I832063" s="33"/>
    </row>
    <row r="832082" spans="9:9">
      <c r="I832082" s="33"/>
    </row>
    <row r="832092" spans="9:9">
      <c r="I832092" s="33"/>
    </row>
    <row r="832095" spans="9:9">
      <c r="I832095" s="33"/>
    </row>
    <row r="832114" spans="9:9">
      <c r="I832114" s="33"/>
    </row>
    <row r="832124" spans="9:9">
      <c r="I832124" s="33"/>
    </row>
    <row r="832127" spans="9:9">
      <c r="I832127" s="33"/>
    </row>
    <row r="832146" spans="9:9">
      <c r="I832146" s="33"/>
    </row>
    <row r="832156" spans="9:9">
      <c r="I832156" s="33"/>
    </row>
    <row r="832159" spans="9:9">
      <c r="I832159" s="33"/>
    </row>
    <row r="832178" spans="9:9">
      <c r="I832178" s="33"/>
    </row>
    <row r="832188" spans="9:9">
      <c r="I832188" s="33"/>
    </row>
    <row r="832191" spans="9:9">
      <c r="I832191" s="33"/>
    </row>
    <row r="832210" spans="9:9">
      <c r="I832210" s="33"/>
    </row>
    <row r="832220" spans="9:9">
      <c r="I832220" s="33"/>
    </row>
    <row r="832223" spans="9:9">
      <c r="I832223" s="33"/>
    </row>
    <row r="832242" spans="9:9">
      <c r="I832242" s="33"/>
    </row>
    <row r="832252" spans="9:9">
      <c r="I832252" s="33"/>
    </row>
    <row r="832255" spans="9:9">
      <c r="I832255" s="33"/>
    </row>
    <row r="832274" spans="9:9">
      <c r="I832274" s="33"/>
    </row>
    <row r="832284" spans="9:9">
      <c r="I832284" s="33"/>
    </row>
    <row r="832287" spans="9:9">
      <c r="I832287" s="33"/>
    </row>
    <row r="832306" spans="9:9">
      <c r="I832306" s="33"/>
    </row>
    <row r="832316" spans="9:9">
      <c r="I832316" s="33"/>
    </row>
    <row r="832319" spans="9:9">
      <c r="I832319" s="33"/>
    </row>
    <row r="832338" spans="9:9">
      <c r="I832338" s="33"/>
    </row>
    <row r="832348" spans="9:9">
      <c r="I832348" s="33"/>
    </row>
    <row r="832351" spans="9:9">
      <c r="I832351" s="33"/>
    </row>
    <row r="832370" spans="9:9">
      <c r="I832370" s="33"/>
    </row>
    <row r="832380" spans="9:9">
      <c r="I832380" s="33"/>
    </row>
    <row r="832383" spans="9:9">
      <c r="I832383" s="33"/>
    </row>
    <row r="832402" spans="9:9">
      <c r="I832402" s="33"/>
    </row>
    <row r="832412" spans="9:9">
      <c r="I832412" s="33"/>
    </row>
    <row r="832415" spans="9:9">
      <c r="I832415" s="33"/>
    </row>
    <row r="832434" spans="9:9">
      <c r="I832434" s="33"/>
    </row>
    <row r="832444" spans="9:9">
      <c r="I832444" s="33"/>
    </row>
    <row r="832447" spans="9:9">
      <c r="I832447" s="33"/>
    </row>
    <row r="832466" spans="9:9">
      <c r="I832466" s="33"/>
    </row>
    <row r="832476" spans="9:9">
      <c r="I832476" s="33"/>
    </row>
    <row r="832479" spans="9:9">
      <c r="I832479" s="33"/>
    </row>
    <row r="832498" spans="9:9">
      <c r="I832498" s="33"/>
    </row>
    <row r="832508" spans="9:9">
      <c r="I832508" s="33"/>
    </row>
    <row r="832511" spans="9:9">
      <c r="I832511" s="33"/>
    </row>
    <row r="832530" spans="9:9">
      <c r="I832530" s="33"/>
    </row>
    <row r="832540" spans="9:9">
      <c r="I832540" s="33"/>
    </row>
    <row r="832543" spans="9:9">
      <c r="I832543" s="33"/>
    </row>
    <row r="832562" spans="9:9">
      <c r="I832562" s="33"/>
    </row>
    <row r="832572" spans="9:9">
      <c r="I832572" s="33"/>
    </row>
    <row r="832575" spans="9:9">
      <c r="I832575" s="33"/>
    </row>
    <row r="832594" spans="9:9">
      <c r="I832594" s="33"/>
    </row>
    <row r="832604" spans="9:9">
      <c r="I832604" s="33"/>
    </row>
    <row r="832607" spans="9:9">
      <c r="I832607" s="33"/>
    </row>
    <row r="832626" spans="9:9">
      <c r="I832626" s="33"/>
    </row>
    <row r="832636" spans="9:9">
      <c r="I832636" s="33"/>
    </row>
    <row r="832639" spans="9:9">
      <c r="I832639" s="33"/>
    </row>
    <row r="832658" spans="9:9">
      <c r="I832658" s="33"/>
    </row>
    <row r="832668" spans="9:9">
      <c r="I832668" s="33"/>
    </row>
    <row r="832671" spans="9:9">
      <c r="I832671" s="33"/>
    </row>
    <row r="832690" spans="9:9">
      <c r="I832690" s="33"/>
    </row>
    <row r="832700" spans="9:9">
      <c r="I832700" s="33"/>
    </row>
    <row r="832703" spans="9:9">
      <c r="I832703" s="33"/>
    </row>
    <row r="832722" spans="9:9">
      <c r="I832722" s="33"/>
    </row>
    <row r="832732" spans="9:9">
      <c r="I832732" s="33"/>
    </row>
    <row r="832735" spans="9:9">
      <c r="I832735" s="33"/>
    </row>
    <row r="832754" spans="9:9">
      <c r="I832754" s="33"/>
    </row>
    <row r="832764" spans="9:9">
      <c r="I832764" s="33"/>
    </row>
    <row r="832767" spans="9:9">
      <c r="I832767" s="33"/>
    </row>
    <row r="832786" spans="9:9">
      <c r="I832786" s="33"/>
    </row>
    <row r="832796" spans="9:9">
      <c r="I832796" s="33"/>
    </row>
    <row r="832799" spans="9:9">
      <c r="I832799" s="33"/>
    </row>
    <row r="832818" spans="9:9">
      <c r="I832818" s="33"/>
    </row>
    <row r="832828" spans="9:9">
      <c r="I832828" s="33"/>
    </row>
    <row r="832831" spans="9:9">
      <c r="I832831" s="33"/>
    </row>
    <row r="832850" spans="9:9">
      <c r="I832850" s="33"/>
    </row>
    <row r="832860" spans="9:9">
      <c r="I832860" s="33"/>
    </row>
    <row r="832863" spans="9:9">
      <c r="I832863" s="33"/>
    </row>
    <row r="832882" spans="9:9">
      <c r="I832882" s="33"/>
    </row>
    <row r="832892" spans="9:9">
      <c r="I832892" s="33"/>
    </row>
    <row r="832895" spans="9:9">
      <c r="I832895" s="33"/>
    </row>
    <row r="832914" spans="9:9">
      <c r="I832914" s="33"/>
    </row>
    <row r="832924" spans="9:9">
      <c r="I832924" s="33"/>
    </row>
    <row r="832927" spans="9:9">
      <c r="I832927" s="33"/>
    </row>
    <row r="832946" spans="9:9">
      <c r="I832946" s="33"/>
    </row>
    <row r="832956" spans="9:9">
      <c r="I832956" s="33"/>
    </row>
    <row r="832959" spans="9:9">
      <c r="I832959" s="33"/>
    </row>
    <row r="832978" spans="9:9">
      <c r="I832978" s="33"/>
    </row>
    <row r="832988" spans="9:9">
      <c r="I832988" s="33"/>
    </row>
    <row r="832991" spans="9:9">
      <c r="I832991" s="33"/>
    </row>
    <row r="833010" spans="9:9">
      <c r="I833010" s="33"/>
    </row>
    <row r="833020" spans="9:9">
      <c r="I833020" s="33"/>
    </row>
    <row r="833023" spans="9:9">
      <c r="I833023" s="33"/>
    </row>
    <row r="833042" spans="9:9">
      <c r="I833042" s="33"/>
    </row>
    <row r="833052" spans="9:9">
      <c r="I833052" s="33"/>
    </row>
    <row r="833055" spans="9:9">
      <c r="I833055" s="33"/>
    </row>
    <row r="833074" spans="9:9">
      <c r="I833074" s="33"/>
    </row>
    <row r="833084" spans="9:9">
      <c r="I833084" s="33"/>
    </row>
    <row r="833087" spans="9:9">
      <c r="I833087" s="33"/>
    </row>
    <row r="833106" spans="9:9">
      <c r="I833106" s="33"/>
    </row>
    <row r="833116" spans="9:9">
      <c r="I833116" s="33"/>
    </row>
    <row r="833119" spans="9:9">
      <c r="I833119" s="33"/>
    </row>
    <row r="833138" spans="9:9">
      <c r="I833138" s="33"/>
    </row>
    <row r="833148" spans="9:9">
      <c r="I833148" s="33"/>
    </row>
    <row r="833151" spans="9:9">
      <c r="I833151" s="33"/>
    </row>
    <row r="833170" spans="9:9">
      <c r="I833170" s="33"/>
    </row>
    <row r="833180" spans="9:9">
      <c r="I833180" s="33"/>
    </row>
    <row r="833183" spans="9:9">
      <c r="I833183" s="33"/>
    </row>
    <row r="833202" spans="9:9">
      <c r="I833202" s="33"/>
    </row>
    <row r="833212" spans="9:9">
      <c r="I833212" s="33"/>
    </row>
    <row r="833215" spans="9:9">
      <c r="I833215" s="33"/>
    </row>
    <row r="833234" spans="9:9">
      <c r="I833234" s="33"/>
    </row>
    <row r="833244" spans="9:9">
      <c r="I833244" s="33"/>
    </row>
    <row r="833247" spans="9:9">
      <c r="I833247" s="33"/>
    </row>
    <row r="833266" spans="9:9">
      <c r="I833266" s="33"/>
    </row>
    <row r="833276" spans="9:9">
      <c r="I833276" s="33"/>
    </row>
    <row r="833279" spans="9:9">
      <c r="I833279" s="33"/>
    </row>
    <row r="833298" spans="9:9">
      <c r="I833298" s="33"/>
    </row>
    <row r="833308" spans="9:9">
      <c r="I833308" s="33"/>
    </row>
    <row r="833311" spans="9:9">
      <c r="I833311" s="33"/>
    </row>
    <row r="833330" spans="9:9">
      <c r="I833330" s="33"/>
    </row>
    <row r="833340" spans="9:9">
      <c r="I833340" s="33"/>
    </row>
    <row r="833343" spans="9:9">
      <c r="I833343" s="33"/>
    </row>
    <row r="833362" spans="9:9">
      <c r="I833362" s="33"/>
    </row>
    <row r="833372" spans="9:9">
      <c r="I833372" s="33"/>
    </row>
    <row r="833375" spans="9:9">
      <c r="I833375" s="33"/>
    </row>
    <row r="833394" spans="9:9">
      <c r="I833394" s="33"/>
    </row>
    <row r="833404" spans="9:9">
      <c r="I833404" s="33"/>
    </row>
    <row r="833407" spans="9:9">
      <c r="I833407" s="33"/>
    </row>
    <row r="833426" spans="9:9">
      <c r="I833426" s="33"/>
    </row>
    <row r="833436" spans="9:9">
      <c r="I833436" s="33"/>
    </row>
    <row r="833439" spans="9:9">
      <c r="I833439" s="33"/>
    </row>
    <row r="833458" spans="9:9">
      <c r="I833458" s="33"/>
    </row>
    <row r="833468" spans="9:9">
      <c r="I833468" s="33"/>
    </row>
    <row r="833471" spans="9:9">
      <c r="I833471" s="33"/>
    </row>
    <row r="833490" spans="9:9">
      <c r="I833490" s="33"/>
    </row>
    <row r="833500" spans="9:9">
      <c r="I833500" s="33"/>
    </row>
    <row r="833503" spans="9:9">
      <c r="I833503" s="33"/>
    </row>
    <row r="833522" spans="9:9">
      <c r="I833522" s="33"/>
    </row>
    <row r="833532" spans="9:9">
      <c r="I833532" s="33"/>
    </row>
    <row r="833535" spans="9:9">
      <c r="I833535" s="33"/>
    </row>
    <row r="833554" spans="9:9">
      <c r="I833554" s="33"/>
    </row>
    <row r="833564" spans="9:9">
      <c r="I833564" s="33"/>
    </row>
    <row r="833567" spans="9:9">
      <c r="I833567" s="33"/>
    </row>
    <row r="833586" spans="9:9">
      <c r="I833586" s="33"/>
    </row>
    <row r="833596" spans="9:9">
      <c r="I833596" s="33"/>
    </row>
    <row r="833599" spans="9:9">
      <c r="I833599" s="33"/>
    </row>
    <row r="833618" spans="9:9">
      <c r="I833618" s="33"/>
    </row>
    <row r="833628" spans="9:9">
      <c r="I833628" s="33"/>
    </row>
    <row r="833631" spans="9:9">
      <c r="I833631" s="33"/>
    </row>
    <row r="833650" spans="9:9">
      <c r="I833650" s="33"/>
    </row>
    <row r="833660" spans="9:9">
      <c r="I833660" s="33"/>
    </row>
    <row r="833663" spans="9:9">
      <c r="I833663" s="33"/>
    </row>
    <row r="833682" spans="9:9">
      <c r="I833682" s="33"/>
    </row>
    <row r="833692" spans="9:9">
      <c r="I833692" s="33"/>
    </row>
    <row r="833695" spans="9:9">
      <c r="I833695" s="33"/>
    </row>
    <row r="833714" spans="9:9">
      <c r="I833714" s="33"/>
    </row>
    <row r="833724" spans="9:9">
      <c r="I833724" s="33"/>
    </row>
    <row r="833727" spans="9:9">
      <c r="I833727" s="33"/>
    </row>
    <row r="833746" spans="9:9">
      <c r="I833746" s="33"/>
    </row>
    <row r="833756" spans="9:9">
      <c r="I833756" s="33"/>
    </row>
    <row r="833759" spans="9:9">
      <c r="I833759" s="33"/>
    </row>
    <row r="833778" spans="9:9">
      <c r="I833778" s="33"/>
    </row>
    <row r="833788" spans="9:9">
      <c r="I833788" s="33"/>
    </row>
    <row r="833791" spans="9:9">
      <c r="I833791" s="33"/>
    </row>
    <row r="833810" spans="9:9">
      <c r="I833810" s="33"/>
    </row>
    <row r="833820" spans="9:9">
      <c r="I833820" s="33"/>
    </row>
    <row r="833823" spans="9:9">
      <c r="I833823" s="33"/>
    </row>
    <row r="833842" spans="9:9">
      <c r="I833842" s="33"/>
    </row>
    <row r="833852" spans="9:9">
      <c r="I833852" s="33"/>
    </row>
    <row r="833855" spans="9:9">
      <c r="I833855" s="33"/>
    </row>
    <row r="833874" spans="9:9">
      <c r="I833874" s="33"/>
    </row>
    <row r="833884" spans="9:9">
      <c r="I833884" s="33"/>
    </row>
    <row r="833887" spans="9:9">
      <c r="I833887" s="33"/>
    </row>
    <row r="833906" spans="9:9">
      <c r="I833906" s="33"/>
    </row>
    <row r="833916" spans="9:9">
      <c r="I833916" s="33"/>
    </row>
    <row r="833919" spans="9:9">
      <c r="I833919" s="33"/>
    </row>
    <row r="833938" spans="9:9">
      <c r="I833938" s="33"/>
    </row>
    <row r="833948" spans="9:9">
      <c r="I833948" s="33"/>
    </row>
    <row r="833951" spans="9:9">
      <c r="I833951" s="33"/>
    </row>
    <row r="833970" spans="9:9">
      <c r="I833970" s="33"/>
    </row>
    <row r="833980" spans="9:9">
      <c r="I833980" s="33"/>
    </row>
    <row r="833983" spans="9:9">
      <c r="I833983" s="33"/>
    </row>
    <row r="834002" spans="9:9">
      <c r="I834002" s="33"/>
    </row>
    <row r="834012" spans="9:9">
      <c r="I834012" s="33"/>
    </row>
    <row r="834015" spans="9:9">
      <c r="I834015" s="33"/>
    </row>
    <row r="834034" spans="9:9">
      <c r="I834034" s="33"/>
    </row>
    <row r="834044" spans="9:9">
      <c r="I834044" s="33"/>
    </row>
    <row r="834047" spans="9:9">
      <c r="I834047" s="33"/>
    </row>
    <row r="834066" spans="9:9">
      <c r="I834066" s="33"/>
    </row>
    <row r="834076" spans="9:9">
      <c r="I834076" s="33"/>
    </row>
    <row r="834079" spans="9:9">
      <c r="I834079" s="33"/>
    </row>
    <row r="834098" spans="9:9">
      <c r="I834098" s="33"/>
    </row>
    <row r="834108" spans="9:9">
      <c r="I834108" s="33"/>
    </row>
    <row r="834111" spans="9:9">
      <c r="I834111" s="33"/>
    </row>
    <row r="834130" spans="9:9">
      <c r="I834130" s="33"/>
    </row>
    <row r="834140" spans="9:9">
      <c r="I834140" s="33"/>
    </row>
    <row r="834143" spans="9:9">
      <c r="I834143" s="33"/>
    </row>
    <row r="834162" spans="9:9">
      <c r="I834162" s="33"/>
    </row>
    <row r="834172" spans="9:9">
      <c r="I834172" s="33"/>
    </row>
    <row r="834175" spans="9:9">
      <c r="I834175" s="33"/>
    </row>
    <row r="834194" spans="9:9">
      <c r="I834194" s="33"/>
    </row>
    <row r="834204" spans="9:9">
      <c r="I834204" s="33"/>
    </row>
    <row r="834207" spans="9:9">
      <c r="I834207" s="33"/>
    </row>
    <row r="834226" spans="9:9">
      <c r="I834226" s="33"/>
    </row>
    <row r="834236" spans="9:9">
      <c r="I834236" s="33"/>
    </row>
    <row r="834239" spans="9:9">
      <c r="I834239" s="33"/>
    </row>
    <row r="834258" spans="9:9">
      <c r="I834258" s="33"/>
    </row>
    <row r="834268" spans="9:9">
      <c r="I834268" s="33"/>
    </row>
    <row r="834271" spans="9:9">
      <c r="I834271" s="33"/>
    </row>
    <row r="834290" spans="9:9">
      <c r="I834290" s="33"/>
    </row>
    <row r="834300" spans="9:9">
      <c r="I834300" s="33"/>
    </row>
    <row r="834303" spans="9:9">
      <c r="I834303" s="33"/>
    </row>
    <row r="834322" spans="9:9">
      <c r="I834322" s="33"/>
    </row>
    <row r="834332" spans="9:9">
      <c r="I834332" s="33"/>
    </row>
    <row r="834335" spans="9:9">
      <c r="I834335" s="33"/>
    </row>
    <row r="834354" spans="9:9">
      <c r="I834354" s="33"/>
    </row>
    <row r="834364" spans="9:9">
      <c r="I834364" s="33"/>
    </row>
    <row r="834367" spans="9:9">
      <c r="I834367" s="33"/>
    </row>
    <row r="834386" spans="9:9">
      <c r="I834386" s="33"/>
    </row>
    <row r="834396" spans="9:9">
      <c r="I834396" s="33"/>
    </row>
    <row r="834399" spans="9:9">
      <c r="I834399" s="33"/>
    </row>
    <row r="834418" spans="9:9">
      <c r="I834418" s="33"/>
    </row>
    <row r="834428" spans="9:9">
      <c r="I834428" s="33"/>
    </row>
    <row r="834431" spans="9:9">
      <c r="I834431" s="33"/>
    </row>
    <row r="834450" spans="9:9">
      <c r="I834450" s="33"/>
    </row>
    <row r="834460" spans="9:9">
      <c r="I834460" s="33"/>
    </row>
    <row r="834463" spans="9:9">
      <c r="I834463" s="33"/>
    </row>
    <row r="834482" spans="9:9">
      <c r="I834482" s="33"/>
    </row>
    <row r="834492" spans="9:9">
      <c r="I834492" s="33"/>
    </row>
    <row r="834495" spans="9:9">
      <c r="I834495" s="33"/>
    </row>
    <row r="834514" spans="9:9">
      <c r="I834514" s="33"/>
    </row>
    <row r="834524" spans="9:9">
      <c r="I834524" s="33"/>
    </row>
    <row r="834527" spans="9:9">
      <c r="I834527" s="33"/>
    </row>
    <row r="834546" spans="9:9">
      <c r="I834546" s="33"/>
    </row>
    <row r="834556" spans="9:9">
      <c r="I834556" s="33"/>
    </row>
    <row r="834559" spans="9:9">
      <c r="I834559" s="33"/>
    </row>
    <row r="834578" spans="9:9">
      <c r="I834578" s="33"/>
    </row>
    <row r="834588" spans="9:9">
      <c r="I834588" s="33"/>
    </row>
    <row r="834591" spans="9:9">
      <c r="I834591" s="33"/>
    </row>
    <row r="834610" spans="9:9">
      <c r="I834610" s="33"/>
    </row>
    <row r="834620" spans="9:9">
      <c r="I834620" s="33"/>
    </row>
    <row r="834623" spans="9:9">
      <c r="I834623" s="33"/>
    </row>
    <row r="834642" spans="9:9">
      <c r="I834642" s="33"/>
    </row>
    <row r="834652" spans="9:9">
      <c r="I834652" s="33"/>
    </row>
    <row r="834655" spans="9:9">
      <c r="I834655" s="33"/>
    </row>
    <row r="834674" spans="9:9">
      <c r="I834674" s="33"/>
    </row>
    <row r="834684" spans="9:9">
      <c r="I834684" s="33"/>
    </row>
    <row r="834687" spans="9:9">
      <c r="I834687" s="33"/>
    </row>
    <row r="834706" spans="9:9">
      <c r="I834706" s="33"/>
    </row>
    <row r="834716" spans="9:9">
      <c r="I834716" s="33"/>
    </row>
    <row r="834719" spans="9:9">
      <c r="I834719" s="33"/>
    </row>
    <row r="834738" spans="9:9">
      <c r="I834738" s="33"/>
    </row>
    <row r="834748" spans="9:9">
      <c r="I834748" s="33"/>
    </row>
    <row r="834751" spans="9:9">
      <c r="I834751" s="33"/>
    </row>
    <row r="834770" spans="9:9">
      <c r="I834770" s="33"/>
    </row>
    <row r="834780" spans="9:9">
      <c r="I834780" s="33"/>
    </row>
    <row r="834783" spans="9:9">
      <c r="I834783" s="33"/>
    </row>
    <row r="834802" spans="9:9">
      <c r="I834802" s="33"/>
    </row>
    <row r="834812" spans="9:9">
      <c r="I834812" s="33"/>
    </row>
    <row r="834815" spans="9:9">
      <c r="I834815" s="33"/>
    </row>
    <row r="834834" spans="9:9">
      <c r="I834834" s="33"/>
    </row>
    <row r="834844" spans="9:9">
      <c r="I834844" s="33"/>
    </row>
    <row r="834847" spans="9:9">
      <c r="I834847" s="33"/>
    </row>
    <row r="834866" spans="9:9">
      <c r="I834866" s="33"/>
    </row>
    <row r="834876" spans="9:9">
      <c r="I834876" s="33"/>
    </row>
    <row r="834879" spans="9:9">
      <c r="I834879" s="33"/>
    </row>
    <row r="834898" spans="9:9">
      <c r="I834898" s="33"/>
    </row>
    <row r="834908" spans="9:9">
      <c r="I834908" s="33"/>
    </row>
    <row r="834911" spans="9:9">
      <c r="I834911" s="33"/>
    </row>
    <row r="834930" spans="9:9">
      <c r="I834930" s="33"/>
    </row>
    <row r="834940" spans="9:9">
      <c r="I834940" s="33"/>
    </row>
    <row r="834943" spans="9:9">
      <c r="I834943" s="33"/>
    </row>
    <row r="834962" spans="9:9">
      <c r="I834962" s="33"/>
    </row>
    <row r="834972" spans="9:9">
      <c r="I834972" s="33"/>
    </row>
    <row r="834975" spans="9:9">
      <c r="I834975" s="33"/>
    </row>
    <row r="834994" spans="9:9">
      <c r="I834994" s="33"/>
    </row>
    <row r="835004" spans="9:9">
      <c r="I835004" s="33"/>
    </row>
    <row r="835007" spans="9:9">
      <c r="I835007" s="33"/>
    </row>
    <row r="835026" spans="9:9">
      <c r="I835026" s="33"/>
    </row>
    <row r="835036" spans="9:9">
      <c r="I835036" s="33"/>
    </row>
    <row r="835039" spans="9:9">
      <c r="I835039" s="33"/>
    </row>
    <row r="835058" spans="9:9">
      <c r="I835058" s="33"/>
    </row>
    <row r="835068" spans="9:9">
      <c r="I835068" s="33"/>
    </row>
    <row r="835071" spans="9:9">
      <c r="I835071" s="33"/>
    </row>
    <row r="835090" spans="9:9">
      <c r="I835090" s="33"/>
    </row>
    <row r="835100" spans="9:9">
      <c r="I835100" s="33"/>
    </row>
    <row r="835103" spans="9:9">
      <c r="I835103" s="33"/>
    </row>
    <row r="835122" spans="9:9">
      <c r="I835122" s="33"/>
    </row>
    <row r="835132" spans="9:9">
      <c r="I835132" s="33"/>
    </row>
    <row r="835135" spans="9:9">
      <c r="I835135" s="33"/>
    </row>
    <row r="835154" spans="9:9">
      <c r="I835154" s="33"/>
    </row>
    <row r="835164" spans="9:9">
      <c r="I835164" s="33"/>
    </row>
    <row r="835167" spans="9:9">
      <c r="I835167" s="33"/>
    </row>
    <row r="835186" spans="9:9">
      <c r="I835186" s="33"/>
    </row>
    <row r="835196" spans="9:9">
      <c r="I835196" s="33"/>
    </row>
    <row r="835199" spans="9:9">
      <c r="I835199" s="33"/>
    </row>
    <row r="835218" spans="9:9">
      <c r="I835218" s="33"/>
    </row>
    <row r="835228" spans="9:9">
      <c r="I835228" s="33"/>
    </row>
    <row r="835231" spans="9:9">
      <c r="I835231" s="33"/>
    </row>
    <row r="835250" spans="9:9">
      <c r="I835250" s="33"/>
    </row>
    <row r="835260" spans="9:9">
      <c r="I835260" s="33"/>
    </row>
    <row r="835263" spans="9:9">
      <c r="I835263" s="33"/>
    </row>
    <row r="835282" spans="9:9">
      <c r="I835282" s="33"/>
    </row>
    <row r="835292" spans="9:9">
      <c r="I835292" s="33"/>
    </row>
    <row r="835295" spans="9:9">
      <c r="I835295" s="33"/>
    </row>
    <row r="835314" spans="9:9">
      <c r="I835314" s="33"/>
    </row>
    <row r="835324" spans="9:9">
      <c r="I835324" s="33"/>
    </row>
    <row r="835327" spans="9:9">
      <c r="I835327" s="33"/>
    </row>
    <row r="835346" spans="9:9">
      <c r="I835346" s="33"/>
    </row>
    <row r="835356" spans="9:9">
      <c r="I835356" s="33"/>
    </row>
    <row r="835359" spans="9:9">
      <c r="I835359" s="33"/>
    </row>
    <row r="835378" spans="9:9">
      <c r="I835378" s="33"/>
    </row>
    <row r="835388" spans="9:9">
      <c r="I835388" s="33"/>
    </row>
    <row r="835391" spans="9:9">
      <c r="I835391" s="33"/>
    </row>
    <row r="835410" spans="9:9">
      <c r="I835410" s="33"/>
    </row>
    <row r="835420" spans="9:9">
      <c r="I835420" s="33"/>
    </row>
    <row r="835423" spans="9:9">
      <c r="I835423" s="33"/>
    </row>
    <row r="835442" spans="9:9">
      <c r="I835442" s="33"/>
    </row>
    <row r="835452" spans="9:9">
      <c r="I835452" s="33"/>
    </row>
    <row r="835455" spans="9:9">
      <c r="I835455" s="33"/>
    </row>
    <row r="835474" spans="9:9">
      <c r="I835474" s="33"/>
    </row>
    <row r="835484" spans="9:9">
      <c r="I835484" s="33"/>
    </row>
    <row r="835487" spans="9:9">
      <c r="I835487" s="33"/>
    </row>
    <row r="835506" spans="9:9">
      <c r="I835506" s="33"/>
    </row>
    <row r="835516" spans="9:9">
      <c r="I835516" s="33"/>
    </row>
    <row r="835519" spans="9:9">
      <c r="I835519" s="33"/>
    </row>
    <row r="835538" spans="9:9">
      <c r="I835538" s="33"/>
    </row>
    <row r="835548" spans="9:9">
      <c r="I835548" s="33"/>
    </row>
    <row r="835551" spans="9:9">
      <c r="I835551" s="33"/>
    </row>
    <row r="835570" spans="9:9">
      <c r="I835570" s="33"/>
    </row>
    <row r="835580" spans="9:9">
      <c r="I835580" s="33"/>
    </row>
    <row r="835583" spans="9:9">
      <c r="I835583" s="33"/>
    </row>
    <row r="835602" spans="9:9">
      <c r="I835602" s="33"/>
    </row>
    <row r="835612" spans="9:9">
      <c r="I835612" s="33"/>
    </row>
    <row r="835615" spans="9:9">
      <c r="I835615" s="33"/>
    </row>
    <row r="835634" spans="9:9">
      <c r="I835634" s="33"/>
    </row>
    <row r="835644" spans="9:9">
      <c r="I835644" s="33"/>
    </row>
    <row r="835647" spans="9:9">
      <c r="I835647" s="33"/>
    </row>
    <row r="835666" spans="9:9">
      <c r="I835666" s="33"/>
    </row>
    <row r="835676" spans="9:9">
      <c r="I835676" s="33"/>
    </row>
    <row r="835679" spans="9:9">
      <c r="I835679" s="33"/>
    </row>
    <row r="835698" spans="9:9">
      <c r="I835698" s="33"/>
    </row>
    <row r="835708" spans="9:9">
      <c r="I835708" s="33"/>
    </row>
    <row r="835711" spans="9:9">
      <c r="I835711" s="33"/>
    </row>
    <row r="835730" spans="9:9">
      <c r="I835730" s="33"/>
    </row>
    <row r="835740" spans="9:9">
      <c r="I835740" s="33"/>
    </row>
    <row r="835743" spans="9:9">
      <c r="I835743" s="33"/>
    </row>
    <row r="835762" spans="9:9">
      <c r="I835762" s="33"/>
    </row>
    <row r="835772" spans="9:9">
      <c r="I835772" s="33"/>
    </row>
    <row r="835775" spans="9:9">
      <c r="I835775" s="33"/>
    </row>
    <row r="835794" spans="9:9">
      <c r="I835794" s="33"/>
    </row>
    <row r="835804" spans="9:9">
      <c r="I835804" s="33"/>
    </row>
    <row r="835807" spans="9:9">
      <c r="I835807" s="33"/>
    </row>
    <row r="835826" spans="9:9">
      <c r="I835826" s="33"/>
    </row>
    <row r="835836" spans="9:9">
      <c r="I835836" s="33"/>
    </row>
    <row r="835839" spans="9:9">
      <c r="I835839" s="33"/>
    </row>
    <row r="835858" spans="9:9">
      <c r="I835858" s="33"/>
    </row>
    <row r="835868" spans="9:9">
      <c r="I835868" s="33"/>
    </row>
    <row r="835871" spans="9:9">
      <c r="I835871" s="33"/>
    </row>
    <row r="835890" spans="9:9">
      <c r="I835890" s="33"/>
    </row>
    <row r="835900" spans="9:9">
      <c r="I835900" s="33"/>
    </row>
    <row r="835903" spans="9:9">
      <c r="I835903" s="33"/>
    </row>
    <row r="835922" spans="9:9">
      <c r="I835922" s="33"/>
    </row>
    <row r="835932" spans="9:9">
      <c r="I835932" s="33"/>
    </row>
    <row r="835935" spans="9:9">
      <c r="I835935" s="33"/>
    </row>
    <row r="835954" spans="9:9">
      <c r="I835954" s="33"/>
    </row>
    <row r="835964" spans="9:9">
      <c r="I835964" s="33"/>
    </row>
    <row r="835967" spans="9:9">
      <c r="I835967" s="33"/>
    </row>
    <row r="835986" spans="9:9">
      <c r="I835986" s="33"/>
    </row>
    <row r="835996" spans="9:9">
      <c r="I835996" s="33"/>
    </row>
    <row r="835999" spans="9:9">
      <c r="I835999" s="33"/>
    </row>
    <row r="836018" spans="9:9">
      <c r="I836018" s="33"/>
    </row>
    <row r="836028" spans="9:9">
      <c r="I836028" s="33"/>
    </row>
    <row r="836031" spans="9:9">
      <c r="I836031" s="33"/>
    </row>
    <row r="836050" spans="9:9">
      <c r="I836050" s="33"/>
    </row>
    <row r="836060" spans="9:9">
      <c r="I836060" s="33"/>
    </row>
    <row r="836063" spans="9:9">
      <c r="I836063" s="33"/>
    </row>
    <row r="836082" spans="9:9">
      <c r="I836082" s="33"/>
    </row>
    <row r="836092" spans="9:9">
      <c r="I836092" s="33"/>
    </row>
    <row r="836095" spans="9:9">
      <c r="I836095" s="33"/>
    </row>
    <row r="836114" spans="9:9">
      <c r="I836114" s="33"/>
    </row>
    <row r="836124" spans="9:9">
      <c r="I836124" s="33"/>
    </row>
    <row r="836127" spans="9:9">
      <c r="I836127" s="33"/>
    </row>
    <row r="836146" spans="9:9">
      <c r="I836146" s="33"/>
    </row>
    <row r="836156" spans="9:9">
      <c r="I836156" s="33"/>
    </row>
    <row r="836159" spans="9:9">
      <c r="I836159" s="33"/>
    </row>
    <row r="836178" spans="9:9">
      <c r="I836178" s="33"/>
    </row>
    <row r="836188" spans="9:9">
      <c r="I836188" s="33"/>
    </row>
    <row r="836191" spans="9:9">
      <c r="I836191" s="33"/>
    </row>
    <row r="836210" spans="9:9">
      <c r="I836210" s="33"/>
    </row>
    <row r="836220" spans="9:9">
      <c r="I836220" s="33"/>
    </row>
    <row r="836223" spans="9:9">
      <c r="I836223" s="33"/>
    </row>
    <row r="836242" spans="9:9">
      <c r="I836242" s="33"/>
    </row>
    <row r="836252" spans="9:9">
      <c r="I836252" s="33"/>
    </row>
    <row r="836255" spans="9:9">
      <c r="I836255" s="33"/>
    </row>
    <row r="836274" spans="9:9">
      <c r="I836274" s="33"/>
    </row>
    <row r="836284" spans="9:9">
      <c r="I836284" s="33"/>
    </row>
    <row r="836287" spans="9:9">
      <c r="I836287" s="33"/>
    </row>
    <row r="836306" spans="9:9">
      <c r="I836306" s="33"/>
    </row>
    <row r="836316" spans="9:9">
      <c r="I836316" s="33"/>
    </row>
    <row r="836319" spans="9:9">
      <c r="I836319" s="33"/>
    </row>
    <row r="836338" spans="9:9">
      <c r="I836338" s="33"/>
    </row>
    <row r="836348" spans="9:9">
      <c r="I836348" s="33"/>
    </row>
    <row r="836351" spans="9:9">
      <c r="I836351" s="33"/>
    </row>
    <row r="836370" spans="9:9">
      <c r="I836370" s="33"/>
    </row>
    <row r="836380" spans="9:9">
      <c r="I836380" s="33"/>
    </row>
    <row r="836383" spans="9:9">
      <c r="I836383" s="33"/>
    </row>
    <row r="836402" spans="9:9">
      <c r="I836402" s="33"/>
    </row>
    <row r="836412" spans="9:9">
      <c r="I836412" s="33"/>
    </row>
    <row r="836415" spans="9:9">
      <c r="I836415" s="33"/>
    </row>
    <row r="836434" spans="9:9">
      <c r="I836434" s="33"/>
    </row>
    <row r="836444" spans="9:9">
      <c r="I836444" s="33"/>
    </row>
    <row r="836447" spans="9:9">
      <c r="I836447" s="33"/>
    </row>
    <row r="836466" spans="9:9">
      <c r="I836466" s="33"/>
    </row>
    <row r="836476" spans="9:9">
      <c r="I836476" s="33"/>
    </row>
    <row r="836479" spans="9:9">
      <c r="I836479" s="33"/>
    </row>
    <row r="836498" spans="9:9">
      <c r="I836498" s="33"/>
    </row>
    <row r="836508" spans="9:9">
      <c r="I836508" s="33"/>
    </row>
    <row r="836511" spans="9:9">
      <c r="I836511" s="33"/>
    </row>
    <row r="836530" spans="9:9">
      <c r="I836530" s="33"/>
    </row>
    <row r="836540" spans="9:9">
      <c r="I836540" s="33"/>
    </row>
    <row r="836543" spans="9:9">
      <c r="I836543" s="33"/>
    </row>
    <row r="836562" spans="9:9">
      <c r="I836562" s="33"/>
    </row>
    <row r="836572" spans="9:9">
      <c r="I836572" s="33"/>
    </row>
    <row r="836575" spans="9:9">
      <c r="I836575" s="33"/>
    </row>
    <row r="836594" spans="9:9">
      <c r="I836594" s="33"/>
    </row>
    <row r="836604" spans="9:9">
      <c r="I836604" s="33"/>
    </row>
    <row r="836607" spans="9:9">
      <c r="I836607" s="33"/>
    </row>
    <row r="836626" spans="9:9">
      <c r="I836626" s="33"/>
    </row>
    <row r="836636" spans="9:9">
      <c r="I836636" s="33"/>
    </row>
    <row r="836639" spans="9:9">
      <c r="I836639" s="33"/>
    </row>
    <row r="836658" spans="9:9">
      <c r="I836658" s="33"/>
    </row>
    <row r="836668" spans="9:9">
      <c r="I836668" s="33"/>
    </row>
    <row r="836671" spans="9:9">
      <c r="I836671" s="33"/>
    </row>
    <row r="836690" spans="9:9">
      <c r="I836690" s="33"/>
    </row>
    <row r="836700" spans="9:9">
      <c r="I836700" s="33"/>
    </row>
    <row r="836703" spans="9:9">
      <c r="I836703" s="33"/>
    </row>
    <row r="836722" spans="9:9">
      <c r="I836722" s="33"/>
    </row>
    <row r="836732" spans="9:9">
      <c r="I836732" s="33"/>
    </row>
    <row r="836735" spans="9:9">
      <c r="I836735" s="33"/>
    </row>
    <row r="836754" spans="9:9">
      <c r="I836754" s="33"/>
    </row>
    <row r="836764" spans="9:9">
      <c r="I836764" s="33"/>
    </row>
    <row r="836767" spans="9:9">
      <c r="I836767" s="33"/>
    </row>
    <row r="836786" spans="9:9">
      <c r="I836786" s="33"/>
    </row>
    <row r="836796" spans="9:9">
      <c r="I836796" s="33"/>
    </row>
    <row r="836799" spans="9:9">
      <c r="I836799" s="33"/>
    </row>
    <row r="836818" spans="9:9">
      <c r="I836818" s="33"/>
    </row>
    <row r="836828" spans="9:9">
      <c r="I836828" s="33"/>
    </row>
    <row r="836831" spans="9:9">
      <c r="I836831" s="33"/>
    </row>
    <row r="836850" spans="9:9">
      <c r="I836850" s="33"/>
    </row>
    <row r="836860" spans="9:9">
      <c r="I836860" s="33"/>
    </row>
    <row r="836863" spans="9:9">
      <c r="I836863" s="33"/>
    </row>
    <row r="836882" spans="9:9">
      <c r="I836882" s="33"/>
    </row>
    <row r="836892" spans="9:9">
      <c r="I836892" s="33"/>
    </row>
    <row r="836895" spans="9:9">
      <c r="I836895" s="33"/>
    </row>
    <row r="836914" spans="9:9">
      <c r="I836914" s="33"/>
    </row>
    <row r="836924" spans="9:9">
      <c r="I836924" s="33"/>
    </row>
    <row r="836927" spans="9:9">
      <c r="I836927" s="33"/>
    </row>
    <row r="836946" spans="9:9">
      <c r="I836946" s="33"/>
    </row>
    <row r="836956" spans="9:9">
      <c r="I836956" s="33"/>
    </row>
    <row r="836959" spans="9:9">
      <c r="I836959" s="33"/>
    </row>
    <row r="836978" spans="9:9">
      <c r="I836978" s="33"/>
    </row>
    <row r="836988" spans="9:9">
      <c r="I836988" s="33"/>
    </row>
    <row r="836991" spans="9:9">
      <c r="I836991" s="33"/>
    </row>
    <row r="837010" spans="9:9">
      <c r="I837010" s="33"/>
    </row>
    <row r="837020" spans="9:9">
      <c r="I837020" s="33"/>
    </row>
    <row r="837023" spans="9:9">
      <c r="I837023" s="33"/>
    </row>
    <row r="837042" spans="9:9">
      <c r="I837042" s="33"/>
    </row>
    <row r="837052" spans="9:9">
      <c r="I837052" s="33"/>
    </row>
    <row r="837055" spans="9:9">
      <c r="I837055" s="33"/>
    </row>
    <row r="837074" spans="9:9">
      <c r="I837074" s="33"/>
    </row>
    <row r="837084" spans="9:9">
      <c r="I837084" s="33"/>
    </row>
    <row r="837087" spans="9:9">
      <c r="I837087" s="33"/>
    </row>
    <row r="837106" spans="9:9">
      <c r="I837106" s="33"/>
    </row>
    <row r="837116" spans="9:9">
      <c r="I837116" s="33"/>
    </row>
    <row r="837119" spans="9:9">
      <c r="I837119" s="33"/>
    </row>
    <row r="837138" spans="9:9">
      <c r="I837138" s="33"/>
    </row>
    <row r="837148" spans="9:9">
      <c r="I837148" s="33"/>
    </row>
    <row r="837151" spans="9:9">
      <c r="I837151" s="33"/>
    </row>
    <row r="837170" spans="9:9">
      <c r="I837170" s="33"/>
    </row>
    <row r="837180" spans="9:9">
      <c r="I837180" s="33"/>
    </row>
    <row r="837183" spans="9:9">
      <c r="I837183" s="33"/>
    </row>
    <row r="837202" spans="9:9">
      <c r="I837202" s="33"/>
    </row>
    <row r="837212" spans="9:9">
      <c r="I837212" s="33"/>
    </row>
    <row r="837215" spans="9:9">
      <c r="I837215" s="33"/>
    </row>
    <row r="837234" spans="9:9">
      <c r="I837234" s="33"/>
    </row>
    <row r="837244" spans="9:9">
      <c r="I837244" s="33"/>
    </row>
    <row r="837247" spans="9:9">
      <c r="I837247" s="33"/>
    </row>
    <row r="837266" spans="9:9">
      <c r="I837266" s="33"/>
    </row>
    <row r="837276" spans="9:9">
      <c r="I837276" s="33"/>
    </row>
    <row r="837279" spans="9:9">
      <c r="I837279" s="33"/>
    </row>
    <row r="837298" spans="9:9">
      <c r="I837298" s="33"/>
    </row>
    <row r="837308" spans="9:9">
      <c r="I837308" s="33"/>
    </row>
    <row r="837311" spans="9:9">
      <c r="I837311" s="33"/>
    </row>
    <row r="837330" spans="9:9">
      <c r="I837330" s="33"/>
    </row>
    <row r="837340" spans="9:9">
      <c r="I837340" s="33"/>
    </row>
    <row r="837343" spans="9:9">
      <c r="I837343" s="33"/>
    </row>
    <row r="837362" spans="9:9">
      <c r="I837362" s="33"/>
    </row>
    <row r="837372" spans="9:9">
      <c r="I837372" s="33"/>
    </row>
    <row r="837375" spans="9:9">
      <c r="I837375" s="33"/>
    </row>
    <row r="837394" spans="9:9">
      <c r="I837394" s="33"/>
    </row>
    <row r="837404" spans="9:9">
      <c r="I837404" s="33"/>
    </row>
    <row r="837407" spans="9:9">
      <c r="I837407" s="33"/>
    </row>
    <row r="837426" spans="9:9">
      <c r="I837426" s="33"/>
    </row>
    <row r="837436" spans="9:9">
      <c r="I837436" s="33"/>
    </row>
    <row r="837439" spans="9:9">
      <c r="I837439" s="33"/>
    </row>
    <row r="837458" spans="9:9">
      <c r="I837458" s="33"/>
    </row>
    <row r="837468" spans="9:9">
      <c r="I837468" s="33"/>
    </row>
    <row r="837471" spans="9:9">
      <c r="I837471" s="33"/>
    </row>
    <row r="837490" spans="9:9">
      <c r="I837490" s="33"/>
    </row>
    <row r="837500" spans="9:9">
      <c r="I837500" s="33"/>
    </row>
    <row r="837503" spans="9:9">
      <c r="I837503" s="33"/>
    </row>
    <row r="837522" spans="9:9">
      <c r="I837522" s="33"/>
    </row>
    <row r="837532" spans="9:9">
      <c r="I837532" s="33"/>
    </row>
    <row r="837535" spans="9:9">
      <c r="I837535" s="33"/>
    </row>
    <row r="837554" spans="9:9">
      <c r="I837554" s="33"/>
    </row>
    <row r="837564" spans="9:9">
      <c r="I837564" s="33"/>
    </row>
    <row r="837567" spans="9:9">
      <c r="I837567" s="33"/>
    </row>
    <row r="837586" spans="9:9">
      <c r="I837586" s="33"/>
    </row>
    <row r="837596" spans="9:9">
      <c r="I837596" s="33"/>
    </row>
    <row r="837599" spans="9:9">
      <c r="I837599" s="33"/>
    </row>
    <row r="837618" spans="9:9">
      <c r="I837618" s="33"/>
    </row>
    <row r="837628" spans="9:9">
      <c r="I837628" s="33"/>
    </row>
    <row r="837631" spans="9:9">
      <c r="I837631" s="33"/>
    </row>
    <row r="837650" spans="9:9">
      <c r="I837650" s="33"/>
    </row>
    <row r="837660" spans="9:9">
      <c r="I837660" s="33"/>
    </row>
    <row r="837663" spans="9:9">
      <c r="I837663" s="33"/>
    </row>
    <row r="837682" spans="9:9">
      <c r="I837682" s="33"/>
    </row>
    <row r="837692" spans="9:9">
      <c r="I837692" s="33"/>
    </row>
    <row r="837695" spans="9:9">
      <c r="I837695" s="33"/>
    </row>
    <row r="837714" spans="9:9">
      <c r="I837714" s="33"/>
    </row>
    <row r="837724" spans="9:9">
      <c r="I837724" s="33"/>
    </row>
    <row r="837727" spans="9:9">
      <c r="I837727" s="33"/>
    </row>
    <row r="837746" spans="9:9">
      <c r="I837746" s="33"/>
    </row>
    <row r="837756" spans="9:9">
      <c r="I837756" s="33"/>
    </row>
    <row r="837759" spans="9:9">
      <c r="I837759" s="33"/>
    </row>
    <row r="837778" spans="9:9">
      <c r="I837778" s="33"/>
    </row>
    <row r="837788" spans="9:9">
      <c r="I837788" s="33"/>
    </row>
    <row r="837791" spans="9:9">
      <c r="I837791" s="33"/>
    </row>
    <row r="837810" spans="9:9">
      <c r="I837810" s="33"/>
    </row>
    <row r="837820" spans="9:9">
      <c r="I837820" s="33"/>
    </row>
    <row r="837823" spans="9:9">
      <c r="I837823" s="33"/>
    </row>
    <row r="837842" spans="9:9">
      <c r="I837842" s="33"/>
    </row>
    <row r="837852" spans="9:9">
      <c r="I837852" s="33"/>
    </row>
    <row r="837855" spans="9:9">
      <c r="I837855" s="33"/>
    </row>
    <row r="837874" spans="9:9">
      <c r="I837874" s="33"/>
    </row>
    <row r="837884" spans="9:9">
      <c r="I837884" s="33"/>
    </row>
    <row r="837887" spans="9:9">
      <c r="I837887" s="33"/>
    </row>
    <row r="837906" spans="9:9">
      <c r="I837906" s="33"/>
    </row>
    <row r="837916" spans="9:9">
      <c r="I837916" s="33"/>
    </row>
    <row r="837919" spans="9:9">
      <c r="I837919" s="33"/>
    </row>
    <row r="837938" spans="9:9">
      <c r="I837938" s="33"/>
    </row>
    <row r="837948" spans="9:9">
      <c r="I837948" s="33"/>
    </row>
    <row r="837951" spans="9:9">
      <c r="I837951" s="33"/>
    </row>
    <row r="837970" spans="9:9">
      <c r="I837970" s="33"/>
    </row>
    <row r="837980" spans="9:9">
      <c r="I837980" s="33"/>
    </row>
    <row r="837983" spans="9:9">
      <c r="I837983" s="33"/>
    </row>
    <row r="838002" spans="9:9">
      <c r="I838002" s="33"/>
    </row>
    <row r="838012" spans="9:9">
      <c r="I838012" s="33"/>
    </row>
    <row r="838015" spans="9:9">
      <c r="I838015" s="33"/>
    </row>
    <row r="838034" spans="9:9">
      <c r="I838034" s="33"/>
    </row>
    <row r="838044" spans="9:9">
      <c r="I838044" s="33"/>
    </row>
    <row r="838047" spans="9:9">
      <c r="I838047" s="33"/>
    </row>
    <row r="838066" spans="9:9">
      <c r="I838066" s="33"/>
    </row>
    <row r="838076" spans="9:9">
      <c r="I838076" s="33"/>
    </row>
    <row r="838079" spans="9:9">
      <c r="I838079" s="33"/>
    </row>
    <row r="838098" spans="9:9">
      <c r="I838098" s="33"/>
    </row>
    <row r="838108" spans="9:9">
      <c r="I838108" s="33"/>
    </row>
    <row r="838111" spans="9:9">
      <c r="I838111" s="33"/>
    </row>
    <row r="838130" spans="9:9">
      <c r="I838130" s="33"/>
    </row>
    <row r="838140" spans="9:9">
      <c r="I838140" s="33"/>
    </row>
    <row r="838143" spans="9:9">
      <c r="I838143" s="33"/>
    </row>
    <row r="838162" spans="9:9">
      <c r="I838162" s="33"/>
    </row>
    <row r="838172" spans="9:9">
      <c r="I838172" s="33"/>
    </row>
    <row r="838175" spans="9:9">
      <c r="I838175" s="33"/>
    </row>
    <row r="838194" spans="9:9">
      <c r="I838194" s="33"/>
    </row>
    <row r="838204" spans="9:9">
      <c r="I838204" s="33"/>
    </row>
    <row r="838207" spans="9:9">
      <c r="I838207" s="33"/>
    </row>
    <row r="838226" spans="9:9">
      <c r="I838226" s="33"/>
    </row>
    <row r="838236" spans="9:9">
      <c r="I838236" s="33"/>
    </row>
    <row r="838239" spans="9:9">
      <c r="I838239" s="33"/>
    </row>
    <row r="838258" spans="9:9">
      <c r="I838258" s="33"/>
    </row>
    <row r="838268" spans="9:9">
      <c r="I838268" s="33"/>
    </row>
    <row r="838271" spans="9:9">
      <c r="I838271" s="33"/>
    </row>
    <row r="838290" spans="9:9">
      <c r="I838290" s="33"/>
    </row>
    <row r="838300" spans="9:9">
      <c r="I838300" s="33"/>
    </row>
    <row r="838303" spans="9:9">
      <c r="I838303" s="33"/>
    </row>
    <row r="838322" spans="9:9">
      <c r="I838322" s="33"/>
    </row>
    <row r="838332" spans="9:9">
      <c r="I838332" s="33"/>
    </row>
    <row r="838335" spans="9:9">
      <c r="I838335" s="33"/>
    </row>
    <row r="838354" spans="9:9">
      <c r="I838354" s="33"/>
    </row>
    <row r="838364" spans="9:9">
      <c r="I838364" s="33"/>
    </row>
    <row r="838367" spans="9:9">
      <c r="I838367" s="33"/>
    </row>
    <row r="838386" spans="9:9">
      <c r="I838386" s="33"/>
    </row>
    <row r="838396" spans="9:9">
      <c r="I838396" s="33"/>
    </row>
    <row r="838399" spans="9:9">
      <c r="I838399" s="33"/>
    </row>
    <row r="838418" spans="9:9">
      <c r="I838418" s="33"/>
    </row>
    <row r="838428" spans="9:9">
      <c r="I838428" s="33"/>
    </row>
    <row r="838431" spans="9:9">
      <c r="I838431" s="33"/>
    </row>
    <row r="838450" spans="9:9">
      <c r="I838450" s="33"/>
    </row>
    <row r="838460" spans="9:9">
      <c r="I838460" s="33"/>
    </row>
    <row r="838463" spans="9:9">
      <c r="I838463" s="33"/>
    </row>
    <row r="838482" spans="9:9">
      <c r="I838482" s="33"/>
    </row>
    <row r="838492" spans="9:9">
      <c r="I838492" s="33"/>
    </row>
    <row r="838495" spans="9:9">
      <c r="I838495" s="33"/>
    </row>
    <row r="838514" spans="9:9">
      <c r="I838514" s="33"/>
    </row>
    <row r="838524" spans="9:9">
      <c r="I838524" s="33"/>
    </row>
    <row r="838527" spans="9:9">
      <c r="I838527" s="33"/>
    </row>
    <row r="838546" spans="9:9">
      <c r="I838546" s="33"/>
    </row>
    <row r="838556" spans="9:9">
      <c r="I838556" s="33"/>
    </row>
    <row r="838559" spans="9:9">
      <c r="I838559" s="33"/>
    </row>
    <row r="838578" spans="9:9">
      <c r="I838578" s="33"/>
    </row>
    <row r="838588" spans="9:9">
      <c r="I838588" s="33"/>
    </row>
    <row r="838591" spans="9:9">
      <c r="I838591" s="33"/>
    </row>
    <row r="838610" spans="9:9">
      <c r="I838610" s="33"/>
    </row>
    <row r="838620" spans="9:9">
      <c r="I838620" s="33"/>
    </row>
    <row r="838623" spans="9:9">
      <c r="I838623" s="33"/>
    </row>
    <row r="838642" spans="9:9">
      <c r="I838642" s="33"/>
    </row>
    <row r="838652" spans="9:9">
      <c r="I838652" s="33"/>
    </row>
    <row r="838655" spans="9:9">
      <c r="I838655" s="33"/>
    </row>
    <row r="838674" spans="9:9">
      <c r="I838674" s="33"/>
    </row>
    <row r="838684" spans="9:9">
      <c r="I838684" s="33"/>
    </row>
    <row r="838687" spans="9:9">
      <c r="I838687" s="33"/>
    </row>
    <row r="838706" spans="9:9">
      <c r="I838706" s="33"/>
    </row>
    <row r="838716" spans="9:9">
      <c r="I838716" s="33"/>
    </row>
    <row r="838719" spans="9:9">
      <c r="I838719" s="33"/>
    </row>
    <row r="838738" spans="9:9">
      <c r="I838738" s="33"/>
    </row>
    <row r="838748" spans="9:9">
      <c r="I838748" s="33"/>
    </row>
    <row r="838751" spans="9:9">
      <c r="I838751" s="33"/>
    </row>
    <row r="838770" spans="9:9">
      <c r="I838770" s="33"/>
    </row>
    <row r="838780" spans="9:9">
      <c r="I838780" s="33"/>
    </row>
    <row r="838783" spans="9:9">
      <c r="I838783" s="33"/>
    </row>
    <row r="838802" spans="9:9">
      <c r="I838802" s="33"/>
    </row>
    <row r="838812" spans="9:9">
      <c r="I838812" s="33"/>
    </row>
    <row r="838815" spans="9:9">
      <c r="I838815" s="33"/>
    </row>
    <row r="838834" spans="9:9">
      <c r="I838834" s="33"/>
    </row>
    <row r="838844" spans="9:9">
      <c r="I838844" s="33"/>
    </row>
    <row r="838847" spans="9:9">
      <c r="I838847" s="33"/>
    </row>
    <row r="838866" spans="9:9">
      <c r="I838866" s="33"/>
    </row>
    <row r="838876" spans="9:9">
      <c r="I838876" s="33"/>
    </row>
    <row r="838879" spans="9:9">
      <c r="I838879" s="33"/>
    </row>
    <row r="838898" spans="9:9">
      <c r="I838898" s="33"/>
    </row>
    <row r="838908" spans="9:9">
      <c r="I838908" s="33"/>
    </row>
    <row r="838911" spans="9:9">
      <c r="I838911" s="33"/>
    </row>
    <row r="838930" spans="9:9">
      <c r="I838930" s="33"/>
    </row>
    <row r="838940" spans="9:9">
      <c r="I838940" s="33"/>
    </row>
    <row r="838943" spans="9:9">
      <c r="I838943" s="33"/>
    </row>
    <row r="838962" spans="9:9">
      <c r="I838962" s="33"/>
    </row>
    <row r="838972" spans="9:9">
      <c r="I838972" s="33"/>
    </row>
    <row r="838975" spans="9:9">
      <c r="I838975" s="33"/>
    </row>
    <row r="838994" spans="9:9">
      <c r="I838994" s="33"/>
    </row>
    <row r="839004" spans="9:9">
      <c r="I839004" s="33"/>
    </row>
    <row r="839007" spans="9:9">
      <c r="I839007" s="33"/>
    </row>
    <row r="839026" spans="9:9">
      <c r="I839026" s="33"/>
    </row>
    <row r="839036" spans="9:9">
      <c r="I839036" s="33"/>
    </row>
    <row r="839039" spans="9:9">
      <c r="I839039" s="33"/>
    </row>
    <row r="839058" spans="9:9">
      <c r="I839058" s="33"/>
    </row>
    <row r="839068" spans="9:9">
      <c r="I839068" s="33"/>
    </row>
    <row r="839071" spans="9:9">
      <c r="I839071" s="33"/>
    </row>
    <row r="839090" spans="9:9">
      <c r="I839090" s="33"/>
    </row>
    <row r="839100" spans="9:9">
      <c r="I839100" s="33"/>
    </row>
    <row r="839103" spans="9:9">
      <c r="I839103" s="33"/>
    </row>
    <row r="839122" spans="9:9">
      <c r="I839122" s="33"/>
    </row>
    <row r="839132" spans="9:9">
      <c r="I839132" s="33"/>
    </row>
    <row r="839135" spans="9:9">
      <c r="I839135" s="33"/>
    </row>
    <row r="839154" spans="9:9">
      <c r="I839154" s="33"/>
    </row>
    <row r="839164" spans="9:9">
      <c r="I839164" s="33"/>
    </row>
    <row r="839167" spans="9:9">
      <c r="I839167" s="33"/>
    </row>
    <row r="839186" spans="9:9">
      <c r="I839186" s="33"/>
    </row>
    <row r="839196" spans="9:9">
      <c r="I839196" s="33"/>
    </row>
    <row r="839199" spans="9:9">
      <c r="I839199" s="33"/>
    </row>
    <row r="839218" spans="9:9">
      <c r="I839218" s="33"/>
    </row>
    <row r="839228" spans="9:9">
      <c r="I839228" s="33"/>
    </row>
    <row r="839231" spans="9:9">
      <c r="I839231" s="33"/>
    </row>
    <row r="839250" spans="9:9">
      <c r="I839250" s="33"/>
    </row>
    <row r="839260" spans="9:9">
      <c r="I839260" s="33"/>
    </row>
    <row r="839263" spans="9:9">
      <c r="I839263" s="33"/>
    </row>
    <row r="839282" spans="9:9">
      <c r="I839282" s="33"/>
    </row>
    <row r="839292" spans="9:9">
      <c r="I839292" s="33"/>
    </row>
    <row r="839295" spans="9:9">
      <c r="I839295" s="33"/>
    </row>
    <row r="839314" spans="9:9">
      <c r="I839314" s="33"/>
    </row>
    <row r="839324" spans="9:9">
      <c r="I839324" s="33"/>
    </row>
    <row r="839327" spans="9:9">
      <c r="I839327" s="33"/>
    </row>
    <row r="839346" spans="9:9">
      <c r="I839346" s="33"/>
    </row>
    <row r="839356" spans="9:9">
      <c r="I839356" s="33"/>
    </row>
    <row r="839359" spans="9:9">
      <c r="I839359" s="33"/>
    </row>
    <row r="839378" spans="9:9">
      <c r="I839378" s="33"/>
    </row>
    <row r="839388" spans="9:9">
      <c r="I839388" s="33"/>
    </row>
    <row r="839391" spans="9:9">
      <c r="I839391" s="33"/>
    </row>
    <row r="839410" spans="9:9">
      <c r="I839410" s="33"/>
    </row>
    <row r="839420" spans="9:9">
      <c r="I839420" s="33"/>
    </row>
    <row r="839423" spans="9:9">
      <c r="I839423" s="33"/>
    </row>
    <row r="839442" spans="9:9">
      <c r="I839442" s="33"/>
    </row>
    <row r="839452" spans="9:9">
      <c r="I839452" s="33"/>
    </row>
    <row r="839455" spans="9:9">
      <c r="I839455" s="33"/>
    </row>
    <row r="839474" spans="9:9">
      <c r="I839474" s="33"/>
    </row>
    <row r="839484" spans="9:9">
      <c r="I839484" s="33"/>
    </row>
    <row r="839487" spans="9:9">
      <c r="I839487" s="33"/>
    </row>
    <row r="839506" spans="9:9">
      <c r="I839506" s="33"/>
    </row>
    <row r="839516" spans="9:9">
      <c r="I839516" s="33"/>
    </row>
    <row r="839519" spans="9:9">
      <c r="I839519" s="33"/>
    </row>
    <row r="839538" spans="9:9">
      <c r="I839538" s="33"/>
    </row>
    <row r="839548" spans="9:9">
      <c r="I839548" s="33"/>
    </row>
    <row r="839551" spans="9:9">
      <c r="I839551" s="33"/>
    </row>
    <row r="839570" spans="9:9">
      <c r="I839570" s="33"/>
    </row>
    <row r="839580" spans="9:9">
      <c r="I839580" s="33"/>
    </row>
    <row r="839583" spans="9:9">
      <c r="I839583" s="33"/>
    </row>
    <row r="839602" spans="9:9">
      <c r="I839602" s="33"/>
    </row>
    <row r="839612" spans="9:9">
      <c r="I839612" s="33"/>
    </row>
    <row r="839615" spans="9:9">
      <c r="I839615" s="33"/>
    </row>
    <row r="839634" spans="9:9">
      <c r="I839634" s="33"/>
    </row>
    <row r="839644" spans="9:9">
      <c r="I839644" s="33"/>
    </row>
    <row r="839647" spans="9:9">
      <c r="I839647" s="33"/>
    </row>
    <row r="839666" spans="9:9">
      <c r="I839666" s="33"/>
    </row>
    <row r="839676" spans="9:9">
      <c r="I839676" s="33"/>
    </row>
    <row r="839679" spans="9:9">
      <c r="I839679" s="33"/>
    </row>
    <row r="839698" spans="9:9">
      <c r="I839698" s="33"/>
    </row>
    <row r="839708" spans="9:9">
      <c r="I839708" s="33"/>
    </row>
    <row r="839711" spans="9:9">
      <c r="I839711" s="33"/>
    </row>
    <row r="839730" spans="9:9">
      <c r="I839730" s="33"/>
    </row>
    <row r="839740" spans="9:9">
      <c r="I839740" s="33"/>
    </row>
    <row r="839743" spans="9:9">
      <c r="I839743" s="33"/>
    </row>
    <row r="839762" spans="9:9">
      <c r="I839762" s="33"/>
    </row>
    <row r="839772" spans="9:9">
      <c r="I839772" s="33"/>
    </row>
    <row r="839775" spans="9:9">
      <c r="I839775" s="33"/>
    </row>
    <row r="839794" spans="9:9">
      <c r="I839794" s="33"/>
    </row>
    <row r="839804" spans="9:9">
      <c r="I839804" s="33"/>
    </row>
    <row r="839807" spans="9:9">
      <c r="I839807" s="33"/>
    </row>
    <row r="839826" spans="9:9">
      <c r="I839826" s="33"/>
    </row>
    <row r="839836" spans="9:9">
      <c r="I839836" s="33"/>
    </row>
    <row r="839839" spans="9:9">
      <c r="I839839" s="33"/>
    </row>
    <row r="839858" spans="9:9">
      <c r="I839858" s="33"/>
    </row>
    <row r="839868" spans="9:9">
      <c r="I839868" s="33"/>
    </row>
    <row r="839871" spans="9:9">
      <c r="I839871" s="33"/>
    </row>
    <row r="839890" spans="9:9">
      <c r="I839890" s="33"/>
    </row>
    <row r="839900" spans="9:9">
      <c r="I839900" s="33"/>
    </row>
    <row r="839903" spans="9:9">
      <c r="I839903" s="33"/>
    </row>
    <row r="839922" spans="9:9">
      <c r="I839922" s="33"/>
    </row>
    <row r="839932" spans="9:9">
      <c r="I839932" s="33"/>
    </row>
    <row r="839935" spans="9:9">
      <c r="I839935" s="33"/>
    </row>
    <row r="839954" spans="9:9">
      <c r="I839954" s="33"/>
    </row>
    <row r="839964" spans="9:9">
      <c r="I839964" s="33"/>
    </row>
    <row r="839967" spans="9:9">
      <c r="I839967" s="33"/>
    </row>
    <row r="839986" spans="9:9">
      <c r="I839986" s="33"/>
    </row>
    <row r="839996" spans="9:9">
      <c r="I839996" s="33"/>
    </row>
    <row r="839999" spans="9:9">
      <c r="I839999" s="33"/>
    </row>
    <row r="840018" spans="9:9">
      <c r="I840018" s="33"/>
    </row>
    <row r="840028" spans="9:9">
      <c r="I840028" s="33"/>
    </row>
    <row r="840031" spans="9:9">
      <c r="I840031" s="33"/>
    </row>
    <row r="840050" spans="9:9">
      <c r="I840050" s="33"/>
    </row>
    <row r="840060" spans="9:9">
      <c r="I840060" s="33"/>
    </row>
    <row r="840063" spans="9:9">
      <c r="I840063" s="33"/>
    </row>
    <row r="840082" spans="9:9">
      <c r="I840082" s="33"/>
    </row>
    <row r="840092" spans="9:9">
      <c r="I840092" s="33"/>
    </row>
    <row r="840095" spans="9:9">
      <c r="I840095" s="33"/>
    </row>
    <row r="840114" spans="9:9">
      <c r="I840114" s="33"/>
    </row>
    <row r="840124" spans="9:9">
      <c r="I840124" s="33"/>
    </row>
    <row r="840127" spans="9:9">
      <c r="I840127" s="33"/>
    </row>
    <row r="840146" spans="9:9">
      <c r="I840146" s="33"/>
    </row>
    <row r="840156" spans="9:9">
      <c r="I840156" s="33"/>
    </row>
    <row r="840159" spans="9:9">
      <c r="I840159" s="33"/>
    </row>
    <row r="840178" spans="9:9">
      <c r="I840178" s="33"/>
    </row>
    <row r="840188" spans="9:9">
      <c r="I840188" s="33"/>
    </row>
    <row r="840191" spans="9:9">
      <c r="I840191" s="33"/>
    </row>
    <row r="840210" spans="9:9">
      <c r="I840210" s="33"/>
    </row>
    <row r="840220" spans="9:9">
      <c r="I840220" s="33"/>
    </row>
    <row r="840223" spans="9:9">
      <c r="I840223" s="33"/>
    </row>
    <row r="840242" spans="9:9">
      <c r="I840242" s="33"/>
    </row>
    <row r="840252" spans="9:9">
      <c r="I840252" s="33"/>
    </row>
    <row r="840255" spans="9:9">
      <c r="I840255" s="33"/>
    </row>
    <row r="840274" spans="9:9">
      <c r="I840274" s="33"/>
    </row>
    <row r="840284" spans="9:9">
      <c r="I840284" s="33"/>
    </row>
    <row r="840287" spans="9:9">
      <c r="I840287" s="33"/>
    </row>
    <row r="840306" spans="9:9">
      <c r="I840306" s="33"/>
    </row>
    <row r="840316" spans="9:9">
      <c r="I840316" s="33"/>
    </row>
    <row r="840319" spans="9:9">
      <c r="I840319" s="33"/>
    </row>
    <row r="840338" spans="9:9">
      <c r="I840338" s="33"/>
    </row>
    <row r="840348" spans="9:9">
      <c r="I840348" s="33"/>
    </row>
    <row r="840351" spans="9:9">
      <c r="I840351" s="33"/>
    </row>
    <row r="840370" spans="9:9">
      <c r="I840370" s="33"/>
    </row>
    <row r="840380" spans="9:9">
      <c r="I840380" s="33"/>
    </row>
    <row r="840383" spans="9:9">
      <c r="I840383" s="33"/>
    </row>
    <row r="840402" spans="9:9">
      <c r="I840402" s="33"/>
    </row>
    <row r="840412" spans="9:9">
      <c r="I840412" s="33"/>
    </row>
    <row r="840415" spans="9:9">
      <c r="I840415" s="33"/>
    </row>
    <row r="840434" spans="9:9">
      <c r="I840434" s="33"/>
    </row>
    <row r="840444" spans="9:9">
      <c r="I840444" s="33"/>
    </row>
    <row r="840447" spans="9:9">
      <c r="I840447" s="33"/>
    </row>
    <row r="840466" spans="9:9">
      <c r="I840466" s="33"/>
    </row>
    <row r="840476" spans="9:9">
      <c r="I840476" s="33"/>
    </row>
    <row r="840479" spans="9:9">
      <c r="I840479" s="33"/>
    </row>
    <row r="840498" spans="9:9">
      <c r="I840498" s="33"/>
    </row>
    <row r="840508" spans="9:9">
      <c r="I840508" s="33"/>
    </row>
    <row r="840511" spans="9:9">
      <c r="I840511" s="33"/>
    </row>
    <row r="840530" spans="9:9">
      <c r="I840530" s="33"/>
    </row>
    <row r="840540" spans="9:9">
      <c r="I840540" s="33"/>
    </row>
    <row r="840543" spans="9:9">
      <c r="I840543" s="33"/>
    </row>
    <row r="840562" spans="9:9">
      <c r="I840562" s="33"/>
    </row>
    <row r="840572" spans="9:9">
      <c r="I840572" s="33"/>
    </row>
    <row r="840575" spans="9:9">
      <c r="I840575" s="33"/>
    </row>
    <row r="840594" spans="9:9">
      <c r="I840594" s="33"/>
    </row>
    <row r="840604" spans="9:9">
      <c r="I840604" s="33"/>
    </row>
    <row r="840607" spans="9:9">
      <c r="I840607" s="33"/>
    </row>
    <row r="840626" spans="9:9">
      <c r="I840626" s="33"/>
    </row>
    <row r="840636" spans="9:9">
      <c r="I840636" s="33"/>
    </row>
    <row r="840639" spans="9:9">
      <c r="I840639" s="33"/>
    </row>
    <row r="840658" spans="9:9">
      <c r="I840658" s="33"/>
    </row>
    <row r="840668" spans="9:9">
      <c r="I840668" s="33"/>
    </row>
    <row r="840671" spans="9:9">
      <c r="I840671" s="33"/>
    </row>
    <row r="840690" spans="9:9">
      <c r="I840690" s="33"/>
    </row>
    <row r="840700" spans="9:9">
      <c r="I840700" s="33"/>
    </row>
    <row r="840703" spans="9:9">
      <c r="I840703" s="33"/>
    </row>
    <row r="840722" spans="9:9">
      <c r="I840722" s="33"/>
    </row>
    <row r="840732" spans="9:9">
      <c r="I840732" s="33"/>
    </row>
    <row r="840735" spans="9:9">
      <c r="I840735" s="33"/>
    </row>
    <row r="840754" spans="9:9">
      <c r="I840754" s="33"/>
    </row>
    <row r="840764" spans="9:9">
      <c r="I840764" s="33"/>
    </row>
    <row r="840767" spans="9:9">
      <c r="I840767" s="33"/>
    </row>
    <row r="840786" spans="9:9">
      <c r="I840786" s="33"/>
    </row>
    <row r="840796" spans="9:9">
      <c r="I840796" s="33"/>
    </row>
    <row r="840799" spans="9:9">
      <c r="I840799" s="33"/>
    </row>
    <row r="840818" spans="9:9">
      <c r="I840818" s="33"/>
    </row>
    <row r="840828" spans="9:9">
      <c r="I840828" s="33"/>
    </row>
    <row r="840831" spans="9:9">
      <c r="I840831" s="33"/>
    </row>
    <row r="840850" spans="9:9">
      <c r="I840850" s="33"/>
    </row>
    <row r="840860" spans="9:9">
      <c r="I840860" s="33"/>
    </row>
    <row r="840863" spans="9:9">
      <c r="I840863" s="33"/>
    </row>
    <row r="840882" spans="9:9">
      <c r="I840882" s="33"/>
    </row>
    <row r="840892" spans="9:9">
      <c r="I840892" s="33"/>
    </row>
    <row r="840895" spans="9:9">
      <c r="I840895" s="33"/>
    </row>
    <row r="840914" spans="9:9">
      <c r="I840914" s="33"/>
    </row>
    <row r="840924" spans="9:9">
      <c r="I840924" s="33"/>
    </row>
    <row r="840927" spans="9:9">
      <c r="I840927" s="33"/>
    </row>
    <row r="840946" spans="9:9">
      <c r="I840946" s="33"/>
    </row>
    <row r="840956" spans="9:9">
      <c r="I840956" s="33"/>
    </row>
    <row r="840959" spans="9:9">
      <c r="I840959" s="33"/>
    </row>
    <row r="840978" spans="9:9">
      <c r="I840978" s="33"/>
    </row>
    <row r="840988" spans="9:9">
      <c r="I840988" s="33"/>
    </row>
    <row r="840991" spans="9:9">
      <c r="I840991" s="33"/>
    </row>
    <row r="841010" spans="9:9">
      <c r="I841010" s="33"/>
    </row>
    <row r="841020" spans="9:9">
      <c r="I841020" s="33"/>
    </row>
    <row r="841023" spans="9:9">
      <c r="I841023" s="33"/>
    </row>
    <row r="841042" spans="9:9">
      <c r="I841042" s="33"/>
    </row>
    <row r="841052" spans="9:9">
      <c r="I841052" s="33"/>
    </row>
    <row r="841055" spans="9:9">
      <c r="I841055" s="33"/>
    </row>
    <row r="841074" spans="9:9">
      <c r="I841074" s="33"/>
    </row>
    <row r="841084" spans="9:9">
      <c r="I841084" s="33"/>
    </row>
    <row r="841087" spans="9:9">
      <c r="I841087" s="33"/>
    </row>
    <row r="841106" spans="9:9">
      <c r="I841106" s="33"/>
    </row>
    <row r="841116" spans="9:9">
      <c r="I841116" s="33"/>
    </row>
    <row r="841119" spans="9:9">
      <c r="I841119" s="33"/>
    </row>
    <row r="841138" spans="9:9">
      <c r="I841138" s="33"/>
    </row>
    <row r="841148" spans="9:9">
      <c r="I841148" s="33"/>
    </row>
    <row r="841151" spans="9:9">
      <c r="I841151" s="33"/>
    </row>
    <row r="841170" spans="9:9">
      <c r="I841170" s="33"/>
    </row>
    <row r="841180" spans="9:9">
      <c r="I841180" s="33"/>
    </row>
    <row r="841183" spans="9:9">
      <c r="I841183" s="33"/>
    </row>
    <row r="841202" spans="9:9">
      <c r="I841202" s="33"/>
    </row>
    <row r="841212" spans="9:9">
      <c r="I841212" s="33"/>
    </row>
    <row r="841215" spans="9:9">
      <c r="I841215" s="33"/>
    </row>
    <row r="841234" spans="9:9">
      <c r="I841234" s="33"/>
    </row>
    <row r="841244" spans="9:9">
      <c r="I841244" s="33"/>
    </row>
    <row r="841247" spans="9:9">
      <c r="I841247" s="33"/>
    </row>
    <row r="841266" spans="9:9">
      <c r="I841266" s="33"/>
    </row>
    <row r="841276" spans="9:9">
      <c r="I841276" s="33"/>
    </row>
    <row r="841279" spans="9:9">
      <c r="I841279" s="33"/>
    </row>
    <row r="841298" spans="9:9">
      <c r="I841298" s="33"/>
    </row>
    <row r="841308" spans="9:9">
      <c r="I841308" s="33"/>
    </row>
    <row r="841311" spans="9:9">
      <c r="I841311" s="33"/>
    </row>
    <row r="841330" spans="9:9">
      <c r="I841330" s="33"/>
    </row>
    <row r="841340" spans="9:9">
      <c r="I841340" s="33"/>
    </row>
    <row r="841343" spans="9:9">
      <c r="I841343" s="33"/>
    </row>
    <row r="841362" spans="9:9">
      <c r="I841362" s="33"/>
    </row>
    <row r="841372" spans="9:9">
      <c r="I841372" s="33"/>
    </row>
    <row r="841375" spans="9:9">
      <c r="I841375" s="33"/>
    </row>
    <row r="841394" spans="9:9">
      <c r="I841394" s="33"/>
    </row>
    <row r="841404" spans="9:9">
      <c r="I841404" s="33"/>
    </row>
    <row r="841407" spans="9:9">
      <c r="I841407" s="33"/>
    </row>
    <row r="841426" spans="9:9">
      <c r="I841426" s="33"/>
    </row>
    <row r="841436" spans="9:9">
      <c r="I841436" s="33"/>
    </row>
    <row r="841439" spans="9:9">
      <c r="I841439" s="33"/>
    </row>
    <row r="841458" spans="9:9">
      <c r="I841458" s="33"/>
    </row>
    <row r="841468" spans="9:9">
      <c r="I841468" s="33"/>
    </row>
    <row r="841471" spans="9:9">
      <c r="I841471" s="33"/>
    </row>
    <row r="841490" spans="9:9">
      <c r="I841490" s="33"/>
    </row>
    <row r="841500" spans="9:9">
      <c r="I841500" s="33"/>
    </row>
    <row r="841503" spans="9:9">
      <c r="I841503" s="33"/>
    </row>
    <row r="841522" spans="9:9">
      <c r="I841522" s="33"/>
    </row>
    <row r="841532" spans="9:9">
      <c r="I841532" s="33"/>
    </row>
    <row r="841535" spans="9:9">
      <c r="I841535" s="33"/>
    </row>
    <row r="841554" spans="9:9">
      <c r="I841554" s="33"/>
    </row>
    <row r="841564" spans="9:9">
      <c r="I841564" s="33"/>
    </row>
    <row r="841567" spans="9:9">
      <c r="I841567" s="33"/>
    </row>
    <row r="841586" spans="9:9">
      <c r="I841586" s="33"/>
    </row>
    <row r="841596" spans="9:9">
      <c r="I841596" s="33"/>
    </row>
    <row r="841599" spans="9:9">
      <c r="I841599" s="33"/>
    </row>
    <row r="841618" spans="9:9">
      <c r="I841618" s="33"/>
    </row>
    <row r="841628" spans="9:9">
      <c r="I841628" s="33"/>
    </row>
    <row r="841631" spans="9:9">
      <c r="I841631" s="33"/>
    </row>
    <row r="841650" spans="9:9">
      <c r="I841650" s="33"/>
    </row>
    <row r="841660" spans="9:9">
      <c r="I841660" s="33"/>
    </row>
    <row r="841663" spans="9:9">
      <c r="I841663" s="33"/>
    </row>
    <row r="841682" spans="9:9">
      <c r="I841682" s="33"/>
    </row>
    <row r="841692" spans="9:9">
      <c r="I841692" s="33"/>
    </row>
    <row r="841695" spans="9:9">
      <c r="I841695" s="33"/>
    </row>
    <row r="841714" spans="9:9">
      <c r="I841714" s="33"/>
    </row>
    <row r="841724" spans="9:9">
      <c r="I841724" s="33"/>
    </row>
    <row r="841727" spans="9:9">
      <c r="I841727" s="33"/>
    </row>
    <row r="841746" spans="9:9">
      <c r="I841746" s="33"/>
    </row>
    <row r="841756" spans="9:9">
      <c r="I841756" s="33"/>
    </row>
    <row r="841759" spans="9:9">
      <c r="I841759" s="33"/>
    </row>
    <row r="841778" spans="9:9">
      <c r="I841778" s="33"/>
    </row>
    <row r="841788" spans="9:9">
      <c r="I841788" s="33"/>
    </row>
    <row r="841791" spans="9:9">
      <c r="I841791" s="33"/>
    </row>
    <row r="841810" spans="9:9">
      <c r="I841810" s="33"/>
    </row>
    <row r="841820" spans="9:9">
      <c r="I841820" s="33"/>
    </row>
    <row r="841823" spans="9:9">
      <c r="I841823" s="33"/>
    </row>
    <row r="841842" spans="9:9">
      <c r="I841842" s="33"/>
    </row>
    <row r="841852" spans="9:9">
      <c r="I841852" s="33"/>
    </row>
    <row r="841855" spans="9:9">
      <c r="I841855" s="33"/>
    </row>
    <row r="841874" spans="9:9">
      <c r="I841874" s="33"/>
    </row>
    <row r="841884" spans="9:9">
      <c r="I841884" s="33"/>
    </row>
    <row r="841887" spans="9:9">
      <c r="I841887" s="33"/>
    </row>
    <row r="841906" spans="9:9">
      <c r="I841906" s="33"/>
    </row>
    <row r="841916" spans="9:9">
      <c r="I841916" s="33"/>
    </row>
    <row r="841919" spans="9:9">
      <c r="I841919" s="33"/>
    </row>
    <row r="841938" spans="9:9">
      <c r="I841938" s="33"/>
    </row>
    <row r="841948" spans="9:9">
      <c r="I841948" s="33"/>
    </row>
    <row r="841951" spans="9:9">
      <c r="I841951" s="33"/>
    </row>
    <row r="841970" spans="9:9">
      <c r="I841970" s="33"/>
    </row>
    <row r="841980" spans="9:9">
      <c r="I841980" s="33"/>
    </row>
    <row r="841983" spans="9:9">
      <c r="I841983" s="33"/>
    </row>
    <row r="842002" spans="9:9">
      <c r="I842002" s="33"/>
    </row>
    <row r="842012" spans="9:9">
      <c r="I842012" s="33"/>
    </row>
    <row r="842015" spans="9:9">
      <c r="I842015" s="33"/>
    </row>
    <row r="842034" spans="9:9">
      <c r="I842034" s="33"/>
    </row>
    <row r="842044" spans="9:9">
      <c r="I842044" s="33"/>
    </row>
    <row r="842047" spans="9:9">
      <c r="I842047" s="33"/>
    </row>
    <row r="842066" spans="9:9">
      <c r="I842066" s="33"/>
    </row>
    <row r="842076" spans="9:9">
      <c r="I842076" s="33"/>
    </row>
    <row r="842079" spans="9:9">
      <c r="I842079" s="33"/>
    </row>
    <row r="842098" spans="9:9">
      <c r="I842098" s="33"/>
    </row>
    <row r="842108" spans="9:9">
      <c r="I842108" s="33"/>
    </row>
    <row r="842111" spans="9:9">
      <c r="I842111" s="33"/>
    </row>
    <row r="842130" spans="9:9">
      <c r="I842130" s="33"/>
    </row>
    <row r="842140" spans="9:9">
      <c r="I842140" s="33"/>
    </row>
    <row r="842143" spans="9:9">
      <c r="I842143" s="33"/>
    </row>
    <row r="842162" spans="9:9">
      <c r="I842162" s="33"/>
    </row>
    <row r="842172" spans="9:9">
      <c r="I842172" s="33"/>
    </row>
    <row r="842175" spans="9:9">
      <c r="I842175" s="33"/>
    </row>
    <row r="842194" spans="9:9">
      <c r="I842194" s="33"/>
    </row>
    <row r="842204" spans="9:9">
      <c r="I842204" s="33"/>
    </row>
    <row r="842207" spans="9:9">
      <c r="I842207" s="33"/>
    </row>
    <row r="842226" spans="9:9">
      <c r="I842226" s="33"/>
    </row>
    <row r="842236" spans="9:9">
      <c r="I842236" s="33"/>
    </row>
    <row r="842239" spans="9:9">
      <c r="I842239" s="33"/>
    </row>
    <row r="842258" spans="9:9">
      <c r="I842258" s="33"/>
    </row>
    <row r="842268" spans="9:9">
      <c r="I842268" s="33"/>
    </row>
    <row r="842271" spans="9:9">
      <c r="I842271" s="33"/>
    </row>
    <row r="842290" spans="9:9">
      <c r="I842290" s="33"/>
    </row>
    <row r="842300" spans="9:9">
      <c r="I842300" s="33"/>
    </row>
    <row r="842303" spans="9:9">
      <c r="I842303" s="33"/>
    </row>
    <row r="842322" spans="9:9">
      <c r="I842322" s="33"/>
    </row>
    <row r="842332" spans="9:9">
      <c r="I842332" s="33"/>
    </row>
    <row r="842335" spans="9:9">
      <c r="I842335" s="33"/>
    </row>
    <row r="842354" spans="9:9">
      <c r="I842354" s="33"/>
    </row>
    <row r="842364" spans="9:9">
      <c r="I842364" s="33"/>
    </row>
    <row r="842367" spans="9:9">
      <c r="I842367" s="33"/>
    </row>
    <row r="842386" spans="9:9">
      <c r="I842386" s="33"/>
    </row>
    <row r="842396" spans="9:9">
      <c r="I842396" s="33"/>
    </row>
    <row r="842399" spans="9:9">
      <c r="I842399" s="33"/>
    </row>
    <row r="842418" spans="9:9">
      <c r="I842418" s="33"/>
    </row>
    <row r="842428" spans="9:9">
      <c r="I842428" s="33"/>
    </row>
    <row r="842431" spans="9:9">
      <c r="I842431" s="33"/>
    </row>
    <row r="842450" spans="9:9">
      <c r="I842450" s="33"/>
    </row>
    <row r="842460" spans="9:9">
      <c r="I842460" s="33"/>
    </row>
    <row r="842463" spans="9:9">
      <c r="I842463" s="33"/>
    </row>
    <row r="842482" spans="9:9">
      <c r="I842482" s="33"/>
    </row>
    <row r="842492" spans="9:9">
      <c r="I842492" s="33"/>
    </row>
    <row r="842495" spans="9:9">
      <c r="I842495" s="33"/>
    </row>
    <row r="842514" spans="9:9">
      <c r="I842514" s="33"/>
    </row>
    <row r="842524" spans="9:9">
      <c r="I842524" s="33"/>
    </row>
    <row r="842527" spans="9:9">
      <c r="I842527" s="33"/>
    </row>
    <row r="842546" spans="9:9">
      <c r="I842546" s="33"/>
    </row>
    <row r="842556" spans="9:9">
      <c r="I842556" s="33"/>
    </row>
    <row r="842559" spans="9:9">
      <c r="I842559" s="33"/>
    </row>
    <row r="842578" spans="9:9">
      <c r="I842578" s="33"/>
    </row>
    <row r="842588" spans="9:9">
      <c r="I842588" s="33"/>
    </row>
    <row r="842591" spans="9:9">
      <c r="I842591" s="33"/>
    </row>
    <row r="842610" spans="9:9">
      <c r="I842610" s="33"/>
    </row>
    <row r="842620" spans="9:9">
      <c r="I842620" s="33"/>
    </row>
    <row r="842623" spans="9:9">
      <c r="I842623" s="33"/>
    </row>
    <row r="842642" spans="9:9">
      <c r="I842642" s="33"/>
    </row>
    <row r="842652" spans="9:9">
      <c r="I842652" s="33"/>
    </row>
    <row r="842655" spans="9:9">
      <c r="I842655" s="33"/>
    </row>
    <row r="842674" spans="9:9">
      <c r="I842674" s="33"/>
    </row>
    <row r="842684" spans="9:9">
      <c r="I842684" s="33"/>
    </row>
    <row r="842687" spans="9:9">
      <c r="I842687" s="33"/>
    </row>
    <row r="842706" spans="9:9">
      <c r="I842706" s="33"/>
    </row>
    <row r="842716" spans="9:9">
      <c r="I842716" s="33"/>
    </row>
    <row r="842719" spans="9:9">
      <c r="I842719" s="33"/>
    </row>
    <row r="842738" spans="9:9">
      <c r="I842738" s="33"/>
    </row>
    <row r="842748" spans="9:9">
      <c r="I842748" s="33"/>
    </row>
    <row r="842751" spans="9:9">
      <c r="I842751" s="33"/>
    </row>
    <row r="842770" spans="9:9">
      <c r="I842770" s="33"/>
    </row>
    <row r="842780" spans="9:9">
      <c r="I842780" s="33"/>
    </row>
    <row r="842783" spans="9:9">
      <c r="I842783" s="33"/>
    </row>
    <row r="842802" spans="9:9">
      <c r="I842802" s="33"/>
    </row>
    <row r="842812" spans="9:9">
      <c r="I842812" s="33"/>
    </row>
    <row r="842815" spans="9:9">
      <c r="I842815" s="33"/>
    </row>
    <row r="842834" spans="9:9">
      <c r="I842834" s="33"/>
    </row>
    <row r="842844" spans="9:9">
      <c r="I842844" s="33"/>
    </row>
    <row r="842847" spans="9:9">
      <c r="I842847" s="33"/>
    </row>
    <row r="842866" spans="9:9">
      <c r="I842866" s="33"/>
    </row>
    <row r="842876" spans="9:9">
      <c r="I842876" s="33"/>
    </row>
    <row r="842879" spans="9:9">
      <c r="I842879" s="33"/>
    </row>
    <row r="842898" spans="9:9">
      <c r="I842898" s="33"/>
    </row>
    <row r="842908" spans="9:9">
      <c r="I842908" s="33"/>
    </row>
    <row r="842911" spans="9:9">
      <c r="I842911" s="33"/>
    </row>
    <row r="842930" spans="9:9">
      <c r="I842930" s="33"/>
    </row>
    <row r="842940" spans="9:9">
      <c r="I842940" s="33"/>
    </row>
    <row r="842943" spans="9:9">
      <c r="I842943" s="33"/>
    </row>
    <row r="842962" spans="9:9">
      <c r="I842962" s="33"/>
    </row>
    <row r="842972" spans="9:9">
      <c r="I842972" s="33"/>
    </row>
    <row r="842975" spans="9:9">
      <c r="I842975" s="33"/>
    </row>
    <row r="842994" spans="9:9">
      <c r="I842994" s="33"/>
    </row>
    <row r="843004" spans="9:9">
      <c r="I843004" s="33"/>
    </row>
    <row r="843007" spans="9:9">
      <c r="I843007" s="33"/>
    </row>
    <row r="843026" spans="9:9">
      <c r="I843026" s="33"/>
    </row>
    <row r="843036" spans="9:9">
      <c r="I843036" s="33"/>
    </row>
    <row r="843039" spans="9:9">
      <c r="I843039" s="33"/>
    </row>
    <row r="843058" spans="9:9">
      <c r="I843058" s="33"/>
    </row>
    <row r="843068" spans="9:9">
      <c r="I843068" s="33"/>
    </row>
    <row r="843071" spans="9:9">
      <c r="I843071" s="33"/>
    </row>
    <row r="843090" spans="9:9">
      <c r="I843090" s="33"/>
    </row>
    <row r="843100" spans="9:9">
      <c r="I843100" s="33"/>
    </row>
    <row r="843103" spans="9:9">
      <c r="I843103" s="33"/>
    </row>
    <row r="843122" spans="9:9">
      <c r="I843122" s="33"/>
    </row>
    <row r="843132" spans="9:9">
      <c r="I843132" s="33"/>
    </row>
    <row r="843135" spans="9:9">
      <c r="I843135" s="33"/>
    </row>
    <row r="843154" spans="9:9">
      <c r="I843154" s="33"/>
    </row>
    <row r="843164" spans="9:9">
      <c r="I843164" s="33"/>
    </row>
    <row r="843167" spans="9:9">
      <c r="I843167" s="33"/>
    </row>
    <row r="843186" spans="9:9">
      <c r="I843186" s="33"/>
    </row>
    <row r="843196" spans="9:9">
      <c r="I843196" s="33"/>
    </row>
    <row r="843199" spans="9:9">
      <c r="I843199" s="33"/>
    </row>
    <row r="843218" spans="9:9">
      <c r="I843218" s="33"/>
    </row>
    <row r="843228" spans="9:9">
      <c r="I843228" s="33"/>
    </row>
    <row r="843231" spans="9:9">
      <c r="I843231" s="33"/>
    </row>
    <row r="843250" spans="9:9">
      <c r="I843250" s="33"/>
    </row>
    <row r="843260" spans="9:9">
      <c r="I843260" s="33"/>
    </row>
    <row r="843263" spans="9:9">
      <c r="I843263" s="33"/>
    </row>
    <row r="843282" spans="9:9">
      <c r="I843282" s="33"/>
    </row>
    <row r="843292" spans="9:9">
      <c r="I843292" s="33"/>
    </row>
    <row r="843295" spans="9:9">
      <c r="I843295" s="33"/>
    </row>
    <row r="843314" spans="9:9">
      <c r="I843314" s="33"/>
    </row>
    <row r="843324" spans="9:9">
      <c r="I843324" s="33"/>
    </row>
    <row r="843327" spans="9:9">
      <c r="I843327" s="33"/>
    </row>
    <row r="843346" spans="9:9">
      <c r="I843346" s="33"/>
    </row>
    <row r="843356" spans="9:9">
      <c r="I843356" s="33"/>
    </row>
    <row r="843359" spans="9:9">
      <c r="I843359" s="33"/>
    </row>
    <row r="843378" spans="9:9">
      <c r="I843378" s="33"/>
    </row>
    <row r="843388" spans="9:9">
      <c r="I843388" s="33"/>
    </row>
    <row r="843391" spans="9:9">
      <c r="I843391" s="33"/>
    </row>
    <row r="843410" spans="9:9">
      <c r="I843410" s="33"/>
    </row>
    <row r="843420" spans="9:9">
      <c r="I843420" s="33"/>
    </row>
    <row r="843423" spans="9:9">
      <c r="I843423" s="33"/>
    </row>
    <row r="843442" spans="9:9">
      <c r="I843442" s="33"/>
    </row>
    <row r="843452" spans="9:9">
      <c r="I843452" s="33"/>
    </row>
    <row r="843455" spans="9:9">
      <c r="I843455" s="33"/>
    </row>
    <row r="843474" spans="9:9">
      <c r="I843474" s="33"/>
    </row>
    <row r="843484" spans="9:9">
      <c r="I843484" s="33"/>
    </row>
    <row r="843487" spans="9:9">
      <c r="I843487" s="33"/>
    </row>
    <row r="843506" spans="9:9">
      <c r="I843506" s="33"/>
    </row>
    <row r="843516" spans="9:9">
      <c r="I843516" s="33"/>
    </row>
    <row r="843519" spans="9:9">
      <c r="I843519" s="33"/>
    </row>
    <row r="843538" spans="9:9">
      <c r="I843538" s="33"/>
    </row>
    <row r="843548" spans="9:9">
      <c r="I843548" s="33"/>
    </row>
    <row r="843551" spans="9:9">
      <c r="I843551" s="33"/>
    </row>
    <row r="843570" spans="9:9">
      <c r="I843570" s="33"/>
    </row>
    <row r="843580" spans="9:9">
      <c r="I843580" s="33"/>
    </row>
    <row r="843583" spans="9:9">
      <c r="I843583" s="33"/>
    </row>
    <row r="843602" spans="9:9">
      <c r="I843602" s="33"/>
    </row>
    <row r="843612" spans="9:9">
      <c r="I843612" s="33"/>
    </row>
    <row r="843615" spans="9:9">
      <c r="I843615" s="33"/>
    </row>
    <row r="843634" spans="9:9">
      <c r="I843634" s="33"/>
    </row>
    <row r="843644" spans="9:9">
      <c r="I843644" s="33"/>
    </row>
    <row r="843647" spans="9:9">
      <c r="I843647" s="33"/>
    </row>
    <row r="843666" spans="9:9">
      <c r="I843666" s="33"/>
    </row>
    <row r="843676" spans="9:9">
      <c r="I843676" s="33"/>
    </row>
    <row r="843679" spans="9:9">
      <c r="I843679" s="33"/>
    </row>
    <row r="843698" spans="9:9">
      <c r="I843698" s="33"/>
    </row>
    <row r="843708" spans="9:9">
      <c r="I843708" s="33"/>
    </row>
    <row r="843711" spans="9:9">
      <c r="I843711" s="33"/>
    </row>
    <row r="843730" spans="9:9">
      <c r="I843730" s="33"/>
    </row>
    <row r="843740" spans="9:9">
      <c r="I843740" s="33"/>
    </row>
    <row r="843743" spans="9:9">
      <c r="I843743" s="33"/>
    </row>
    <row r="843762" spans="9:9">
      <c r="I843762" s="33"/>
    </row>
    <row r="843772" spans="9:9">
      <c r="I843772" s="33"/>
    </row>
    <row r="843775" spans="9:9">
      <c r="I843775" s="33"/>
    </row>
    <row r="843794" spans="9:9">
      <c r="I843794" s="33"/>
    </row>
    <row r="843804" spans="9:9">
      <c r="I843804" s="33"/>
    </row>
    <row r="843807" spans="9:9">
      <c r="I843807" s="33"/>
    </row>
    <row r="843826" spans="9:9">
      <c r="I843826" s="33"/>
    </row>
    <row r="843836" spans="9:9">
      <c r="I843836" s="33"/>
    </row>
    <row r="843839" spans="9:9">
      <c r="I843839" s="33"/>
    </row>
    <row r="843858" spans="9:9">
      <c r="I843858" s="33"/>
    </row>
    <row r="843868" spans="9:9">
      <c r="I843868" s="33"/>
    </row>
    <row r="843871" spans="9:9">
      <c r="I843871" s="33"/>
    </row>
    <row r="843890" spans="9:9">
      <c r="I843890" s="33"/>
    </row>
    <row r="843900" spans="9:9">
      <c r="I843900" s="33"/>
    </row>
    <row r="843903" spans="9:9">
      <c r="I843903" s="33"/>
    </row>
    <row r="843922" spans="9:9">
      <c r="I843922" s="33"/>
    </row>
    <row r="843932" spans="9:9">
      <c r="I843932" s="33"/>
    </row>
    <row r="843935" spans="9:9">
      <c r="I843935" s="33"/>
    </row>
    <row r="843954" spans="9:9">
      <c r="I843954" s="33"/>
    </row>
    <row r="843964" spans="9:9">
      <c r="I843964" s="33"/>
    </row>
    <row r="843967" spans="9:9">
      <c r="I843967" s="33"/>
    </row>
    <row r="843986" spans="9:9">
      <c r="I843986" s="33"/>
    </row>
    <row r="843996" spans="9:9">
      <c r="I843996" s="33"/>
    </row>
    <row r="843999" spans="9:9">
      <c r="I843999" s="33"/>
    </row>
    <row r="844018" spans="9:9">
      <c r="I844018" s="33"/>
    </row>
    <row r="844028" spans="9:9">
      <c r="I844028" s="33"/>
    </row>
    <row r="844031" spans="9:9">
      <c r="I844031" s="33"/>
    </row>
    <row r="844050" spans="9:9">
      <c r="I844050" s="33"/>
    </row>
    <row r="844060" spans="9:9">
      <c r="I844060" s="33"/>
    </row>
    <row r="844063" spans="9:9">
      <c r="I844063" s="33"/>
    </row>
    <row r="844082" spans="9:9">
      <c r="I844082" s="33"/>
    </row>
    <row r="844092" spans="9:9">
      <c r="I844092" s="33"/>
    </row>
    <row r="844095" spans="9:9">
      <c r="I844095" s="33"/>
    </row>
    <row r="844114" spans="9:9">
      <c r="I844114" s="33"/>
    </row>
    <row r="844124" spans="9:9">
      <c r="I844124" s="33"/>
    </row>
    <row r="844127" spans="9:9">
      <c r="I844127" s="33"/>
    </row>
    <row r="844146" spans="9:9">
      <c r="I844146" s="33"/>
    </row>
    <row r="844156" spans="9:9">
      <c r="I844156" s="33"/>
    </row>
    <row r="844159" spans="9:9">
      <c r="I844159" s="33"/>
    </row>
    <row r="844178" spans="9:9">
      <c r="I844178" s="33"/>
    </row>
    <row r="844188" spans="9:9">
      <c r="I844188" s="33"/>
    </row>
    <row r="844191" spans="9:9">
      <c r="I844191" s="33"/>
    </row>
    <row r="844210" spans="9:9">
      <c r="I844210" s="33"/>
    </row>
    <row r="844220" spans="9:9">
      <c r="I844220" s="33"/>
    </row>
    <row r="844223" spans="9:9">
      <c r="I844223" s="33"/>
    </row>
    <row r="844242" spans="9:9">
      <c r="I844242" s="33"/>
    </row>
    <row r="844252" spans="9:9">
      <c r="I844252" s="33"/>
    </row>
    <row r="844255" spans="9:9">
      <c r="I844255" s="33"/>
    </row>
    <row r="844274" spans="9:9">
      <c r="I844274" s="33"/>
    </row>
    <row r="844284" spans="9:9">
      <c r="I844284" s="33"/>
    </row>
    <row r="844287" spans="9:9">
      <c r="I844287" s="33"/>
    </row>
    <row r="844306" spans="9:9">
      <c r="I844306" s="33"/>
    </row>
    <row r="844316" spans="9:9">
      <c r="I844316" s="33"/>
    </row>
    <row r="844319" spans="9:9">
      <c r="I844319" s="33"/>
    </row>
    <row r="844338" spans="9:9">
      <c r="I844338" s="33"/>
    </row>
    <row r="844348" spans="9:9">
      <c r="I844348" s="33"/>
    </row>
    <row r="844351" spans="9:9">
      <c r="I844351" s="33"/>
    </row>
    <row r="844370" spans="9:9">
      <c r="I844370" s="33"/>
    </row>
    <row r="844380" spans="9:9">
      <c r="I844380" s="33"/>
    </row>
    <row r="844383" spans="9:9">
      <c r="I844383" s="33"/>
    </row>
    <row r="844402" spans="9:9">
      <c r="I844402" s="33"/>
    </row>
    <row r="844412" spans="9:9">
      <c r="I844412" s="33"/>
    </row>
    <row r="844415" spans="9:9">
      <c r="I844415" s="33"/>
    </row>
    <row r="844434" spans="9:9">
      <c r="I844434" s="33"/>
    </row>
    <row r="844444" spans="9:9">
      <c r="I844444" s="33"/>
    </row>
    <row r="844447" spans="9:9">
      <c r="I844447" s="33"/>
    </row>
    <row r="844466" spans="9:9">
      <c r="I844466" s="33"/>
    </row>
    <row r="844476" spans="9:9">
      <c r="I844476" s="33"/>
    </row>
    <row r="844479" spans="9:9">
      <c r="I844479" s="33"/>
    </row>
    <row r="844498" spans="9:9">
      <c r="I844498" s="33"/>
    </row>
    <row r="844508" spans="9:9">
      <c r="I844508" s="33"/>
    </row>
    <row r="844511" spans="9:9">
      <c r="I844511" s="33"/>
    </row>
    <row r="844530" spans="9:9">
      <c r="I844530" s="33"/>
    </row>
    <row r="844540" spans="9:9">
      <c r="I844540" s="33"/>
    </row>
    <row r="844543" spans="9:9">
      <c r="I844543" s="33"/>
    </row>
    <row r="844562" spans="9:9">
      <c r="I844562" s="33"/>
    </row>
    <row r="844572" spans="9:9">
      <c r="I844572" s="33"/>
    </row>
    <row r="844575" spans="9:9">
      <c r="I844575" s="33"/>
    </row>
    <row r="844594" spans="9:9">
      <c r="I844594" s="33"/>
    </row>
    <row r="844604" spans="9:9">
      <c r="I844604" s="33"/>
    </row>
    <row r="844607" spans="9:9">
      <c r="I844607" s="33"/>
    </row>
    <row r="844626" spans="9:9">
      <c r="I844626" s="33"/>
    </row>
    <row r="844636" spans="9:9">
      <c r="I844636" s="33"/>
    </row>
    <row r="844639" spans="9:9">
      <c r="I844639" s="33"/>
    </row>
    <row r="844658" spans="9:9">
      <c r="I844658" s="33"/>
    </row>
    <row r="844668" spans="9:9">
      <c r="I844668" s="33"/>
    </row>
    <row r="844671" spans="9:9">
      <c r="I844671" s="33"/>
    </row>
    <row r="844690" spans="9:9">
      <c r="I844690" s="33"/>
    </row>
    <row r="844700" spans="9:9">
      <c r="I844700" s="33"/>
    </row>
    <row r="844703" spans="9:9">
      <c r="I844703" s="33"/>
    </row>
    <row r="844722" spans="9:9">
      <c r="I844722" s="33"/>
    </row>
    <row r="844732" spans="9:9">
      <c r="I844732" s="33"/>
    </row>
    <row r="844735" spans="9:9">
      <c r="I844735" s="33"/>
    </row>
    <row r="844754" spans="9:9">
      <c r="I844754" s="33"/>
    </row>
    <row r="844764" spans="9:9">
      <c r="I844764" s="33"/>
    </row>
    <row r="844767" spans="9:9">
      <c r="I844767" s="33"/>
    </row>
    <row r="844786" spans="9:9">
      <c r="I844786" s="33"/>
    </row>
    <row r="844796" spans="9:9">
      <c r="I844796" s="33"/>
    </row>
    <row r="844799" spans="9:9">
      <c r="I844799" s="33"/>
    </row>
    <row r="844818" spans="9:9">
      <c r="I844818" s="33"/>
    </row>
    <row r="844828" spans="9:9">
      <c r="I844828" s="33"/>
    </row>
    <row r="844831" spans="9:9">
      <c r="I844831" s="33"/>
    </row>
    <row r="844850" spans="9:9">
      <c r="I844850" s="33"/>
    </row>
    <row r="844860" spans="9:9">
      <c r="I844860" s="33"/>
    </row>
    <row r="844863" spans="9:9">
      <c r="I844863" s="33"/>
    </row>
    <row r="844882" spans="9:9">
      <c r="I844882" s="33"/>
    </row>
    <row r="844892" spans="9:9">
      <c r="I844892" s="33"/>
    </row>
    <row r="844895" spans="9:9">
      <c r="I844895" s="33"/>
    </row>
    <row r="844914" spans="9:9">
      <c r="I844914" s="33"/>
    </row>
    <row r="844924" spans="9:9">
      <c r="I844924" s="33"/>
    </row>
    <row r="844927" spans="9:9">
      <c r="I844927" s="33"/>
    </row>
    <row r="844946" spans="9:9">
      <c r="I844946" s="33"/>
    </row>
    <row r="844956" spans="9:9">
      <c r="I844956" s="33"/>
    </row>
    <row r="844959" spans="9:9">
      <c r="I844959" s="33"/>
    </row>
    <row r="844978" spans="9:9">
      <c r="I844978" s="33"/>
    </row>
    <row r="844988" spans="9:9">
      <c r="I844988" s="33"/>
    </row>
    <row r="844991" spans="9:9">
      <c r="I844991" s="33"/>
    </row>
    <row r="845010" spans="9:9">
      <c r="I845010" s="33"/>
    </row>
    <row r="845020" spans="9:9">
      <c r="I845020" s="33"/>
    </row>
    <row r="845023" spans="9:9">
      <c r="I845023" s="33"/>
    </row>
    <row r="845042" spans="9:9">
      <c r="I845042" s="33"/>
    </row>
    <row r="845052" spans="9:9">
      <c r="I845052" s="33"/>
    </row>
    <row r="845055" spans="9:9">
      <c r="I845055" s="33"/>
    </row>
    <row r="845074" spans="9:9">
      <c r="I845074" s="33"/>
    </row>
    <row r="845084" spans="9:9">
      <c r="I845084" s="33"/>
    </row>
    <row r="845087" spans="9:9">
      <c r="I845087" s="33"/>
    </row>
    <row r="845106" spans="9:9">
      <c r="I845106" s="33"/>
    </row>
    <row r="845116" spans="9:9">
      <c r="I845116" s="33"/>
    </row>
    <row r="845119" spans="9:9">
      <c r="I845119" s="33"/>
    </row>
    <row r="845138" spans="9:9">
      <c r="I845138" s="33"/>
    </row>
    <row r="845148" spans="9:9">
      <c r="I845148" s="33"/>
    </row>
    <row r="845151" spans="9:9">
      <c r="I845151" s="33"/>
    </row>
    <row r="845170" spans="9:9">
      <c r="I845170" s="33"/>
    </row>
    <row r="845180" spans="9:9">
      <c r="I845180" s="33"/>
    </row>
    <row r="845183" spans="9:9">
      <c r="I845183" s="33"/>
    </row>
    <row r="845202" spans="9:9">
      <c r="I845202" s="33"/>
    </row>
    <row r="845212" spans="9:9">
      <c r="I845212" s="33"/>
    </row>
    <row r="845215" spans="9:9">
      <c r="I845215" s="33"/>
    </row>
    <row r="845234" spans="9:9">
      <c r="I845234" s="33"/>
    </row>
    <row r="845244" spans="9:9">
      <c r="I845244" s="33"/>
    </row>
    <row r="845247" spans="9:9">
      <c r="I845247" s="33"/>
    </row>
    <row r="845266" spans="9:9">
      <c r="I845266" s="33"/>
    </row>
    <row r="845276" spans="9:9">
      <c r="I845276" s="33"/>
    </row>
    <row r="845279" spans="9:9">
      <c r="I845279" s="33"/>
    </row>
    <row r="845298" spans="9:9">
      <c r="I845298" s="33"/>
    </row>
    <row r="845308" spans="9:9">
      <c r="I845308" s="33"/>
    </row>
    <row r="845311" spans="9:9">
      <c r="I845311" s="33"/>
    </row>
    <row r="845330" spans="9:9">
      <c r="I845330" s="33"/>
    </row>
    <row r="845340" spans="9:9">
      <c r="I845340" s="33"/>
    </row>
    <row r="845343" spans="9:9">
      <c r="I845343" s="33"/>
    </row>
    <row r="845362" spans="9:9">
      <c r="I845362" s="33"/>
    </row>
    <row r="845372" spans="9:9">
      <c r="I845372" s="33"/>
    </row>
    <row r="845375" spans="9:9">
      <c r="I845375" s="33"/>
    </row>
    <row r="845394" spans="9:9">
      <c r="I845394" s="33"/>
    </row>
    <row r="845404" spans="9:9">
      <c r="I845404" s="33"/>
    </row>
    <row r="845407" spans="9:9">
      <c r="I845407" s="33"/>
    </row>
    <row r="845426" spans="9:9">
      <c r="I845426" s="33"/>
    </row>
    <row r="845436" spans="9:9">
      <c r="I845436" s="33"/>
    </row>
    <row r="845439" spans="9:9">
      <c r="I845439" s="33"/>
    </row>
    <row r="845458" spans="9:9">
      <c r="I845458" s="33"/>
    </row>
    <row r="845468" spans="9:9">
      <c r="I845468" s="33"/>
    </row>
    <row r="845471" spans="9:9">
      <c r="I845471" s="33"/>
    </row>
    <row r="845490" spans="9:9">
      <c r="I845490" s="33"/>
    </row>
    <row r="845500" spans="9:9">
      <c r="I845500" s="33"/>
    </row>
    <row r="845503" spans="9:9">
      <c r="I845503" s="33"/>
    </row>
    <row r="845522" spans="9:9">
      <c r="I845522" s="33"/>
    </row>
    <row r="845532" spans="9:9">
      <c r="I845532" s="33"/>
    </row>
    <row r="845535" spans="9:9">
      <c r="I845535" s="33"/>
    </row>
    <row r="845554" spans="9:9">
      <c r="I845554" s="33"/>
    </row>
    <row r="845564" spans="9:9">
      <c r="I845564" s="33"/>
    </row>
    <row r="845567" spans="9:9">
      <c r="I845567" s="33"/>
    </row>
    <row r="845586" spans="9:9">
      <c r="I845586" s="33"/>
    </row>
    <row r="845596" spans="9:9">
      <c r="I845596" s="33"/>
    </row>
    <row r="845599" spans="9:9">
      <c r="I845599" s="33"/>
    </row>
    <row r="845618" spans="9:9">
      <c r="I845618" s="33"/>
    </row>
    <row r="845628" spans="9:9">
      <c r="I845628" s="33"/>
    </row>
    <row r="845631" spans="9:9">
      <c r="I845631" s="33"/>
    </row>
    <row r="845650" spans="9:9">
      <c r="I845650" s="33"/>
    </row>
    <row r="845660" spans="9:9">
      <c r="I845660" s="33"/>
    </row>
    <row r="845663" spans="9:9">
      <c r="I845663" s="33"/>
    </row>
    <row r="845682" spans="9:9">
      <c r="I845682" s="33"/>
    </row>
    <row r="845692" spans="9:9">
      <c r="I845692" s="33"/>
    </row>
    <row r="845695" spans="9:9">
      <c r="I845695" s="33"/>
    </row>
    <row r="845714" spans="9:9">
      <c r="I845714" s="33"/>
    </row>
    <row r="845724" spans="9:9">
      <c r="I845724" s="33"/>
    </row>
    <row r="845727" spans="9:9">
      <c r="I845727" s="33"/>
    </row>
    <row r="845746" spans="9:9">
      <c r="I845746" s="33"/>
    </row>
    <row r="845756" spans="9:9">
      <c r="I845756" s="33"/>
    </row>
    <row r="845759" spans="9:9">
      <c r="I845759" s="33"/>
    </row>
    <row r="845778" spans="9:9">
      <c r="I845778" s="33"/>
    </row>
    <row r="845788" spans="9:9">
      <c r="I845788" s="33"/>
    </row>
    <row r="845791" spans="9:9">
      <c r="I845791" s="33"/>
    </row>
    <row r="845810" spans="9:9">
      <c r="I845810" s="33"/>
    </row>
    <row r="845820" spans="9:9">
      <c r="I845820" s="33"/>
    </row>
    <row r="845823" spans="9:9">
      <c r="I845823" s="33"/>
    </row>
    <row r="845842" spans="9:9">
      <c r="I845842" s="33"/>
    </row>
    <row r="845852" spans="9:9">
      <c r="I845852" s="33"/>
    </row>
    <row r="845855" spans="9:9">
      <c r="I845855" s="33"/>
    </row>
    <row r="845874" spans="9:9">
      <c r="I845874" s="33"/>
    </row>
    <row r="845884" spans="9:9">
      <c r="I845884" s="33"/>
    </row>
    <row r="845887" spans="9:9">
      <c r="I845887" s="33"/>
    </row>
    <row r="845906" spans="9:9">
      <c r="I845906" s="33"/>
    </row>
    <row r="845916" spans="9:9">
      <c r="I845916" s="33"/>
    </row>
    <row r="845919" spans="9:9">
      <c r="I845919" s="33"/>
    </row>
    <row r="845938" spans="9:9">
      <c r="I845938" s="33"/>
    </row>
    <row r="845948" spans="9:9">
      <c r="I845948" s="33"/>
    </row>
    <row r="845951" spans="9:9">
      <c r="I845951" s="33"/>
    </row>
    <row r="845970" spans="9:9">
      <c r="I845970" s="33"/>
    </row>
    <row r="845980" spans="9:9">
      <c r="I845980" s="33"/>
    </row>
    <row r="845983" spans="9:9">
      <c r="I845983" s="33"/>
    </row>
    <row r="846002" spans="9:9">
      <c r="I846002" s="33"/>
    </row>
    <row r="846012" spans="9:9">
      <c r="I846012" s="33"/>
    </row>
    <row r="846015" spans="9:9">
      <c r="I846015" s="33"/>
    </row>
    <row r="846034" spans="9:9">
      <c r="I846034" s="33"/>
    </row>
    <row r="846044" spans="9:9">
      <c r="I846044" s="33"/>
    </row>
    <row r="846047" spans="9:9">
      <c r="I846047" s="33"/>
    </row>
    <row r="846066" spans="9:9">
      <c r="I846066" s="33"/>
    </row>
    <row r="846076" spans="9:9">
      <c r="I846076" s="33"/>
    </row>
    <row r="846079" spans="9:9">
      <c r="I846079" s="33"/>
    </row>
    <row r="846098" spans="9:9">
      <c r="I846098" s="33"/>
    </row>
    <row r="846108" spans="9:9">
      <c r="I846108" s="33"/>
    </row>
    <row r="846111" spans="9:9">
      <c r="I846111" s="33"/>
    </row>
    <row r="846130" spans="9:9">
      <c r="I846130" s="33"/>
    </row>
    <row r="846140" spans="9:9">
      <c r="I846140" s="33"/>
    </row>
    <row r="846143" spans="9:9">
      <c r="I846143" s="33"/>
    </row>
    <row r="846162" spans="9:9">
      <c r="I846162" s="33"/>
    </row>
    <row r="846172" spans="9:9">
      <c r="I846172" s="33"/>
    </row>
    <row r="846175" spans="9:9">
      <c r="I846175" s="33"/>
    </row>
    <row r="846194" spans="9:9">
      <c r="I846194" s="33"/>
    </row>
    <row r="846204" spans="9:9">
      <c r="I846204" s="33"/>
    </row>
    <row r="846207" spans="9:9">
      <c r="I846207" s="33"/>
    </row>
    <row r="846226" spans="9:9">
      <c r="I846226" s="33"/>
    </row>
    <row r="846236" spans="9:9">
      <c r="I846236" s="33"/>
    </row>
    <row r="846239" spans="9:9">
      <c r="I846239" s="33"/>
    </row>
    <row r="846258" spans="9:9">
      <c r="I846258" s="33"/>
    </row>
    <row r="846268" spans="9:9">
      <c r="I846268" s="33"/>
    </row>
    <row r="846271" spans="9:9">
      <c r="I846271" s="33"/>
    </row>
    <row r="846290" spans="9:9">
      <c r="I846290" s="33"/>
    </row>
    <row r="846300" spans="9:9">
      <c r="I846300" s="33"/>
    </row>
    <row r="846303" spans="9:9">
      <c r="I846303" s="33"/>
    </row>
    <row r="846322" spans="9:9">
      <c r="I846322" s="33"/>
    </row>
    <row r="846332" spans="9:9">
      <c r="I846332" s="33"/>
    </row>
    <row r="846335" spans="9:9">
      <c r="I846335" s="33"/>
    </row>
    <row r="846354" spans="9:9">
      <c r="I846354" s="33"/>
    </row>
    <row r="846364" spans="9:9">
      <c r="I846364" s="33"/>
    </row>
    <row r="846367" spans="9:9">
      <c r="I846367" s="33"/>
    </row>
    <row r="846386" spans="9:9">
      <c r="I846386" s="33"/>
    </row>
    <row r="846396" spans="9:9">
      <c r="I846396" s="33"/>
    </row>
    <row r="846399" spans="9:9">
      <c r="I846399" s="33"/>
    </row>
    <row r="846418" spans="9:9">
      <c r="I846418" s="33"/>
    </row>
    <row r="846428" spans="9:9">
      <c r="I846428" s="33"/>
    </row>
    <row r="846431" spans="9:9">
      <c r="I846431" s="33"/>
    </row>
    <row r="846450" spans="9:9">
      <c r="I846450" s="33"/>
    </row>
    <row r="846460" spans="9:9">
      <c r="I846460" s="33"/>
    </row>
    <row r="846463" spans="9:9">
      <c r="I846463" s="33"/>
    </row>
    <row r="846482" spans="9:9">
      <c r="I846482" s="33"/>
    </row>
    <row r="846492" spans="9:9">
      <c r="I846492" s="33"/>
    </row>
    <row r="846495" spans="9:9">
      <c r="I846495" s="33"/>
    </row>
    <row r="846514" spans="9:9">
      <c r="I846514" s="33"/>
    </row>
    <row r="846524" spans="9:9">
      <c r="I846524" s="33"/>
    </row>
    <row r="846527" spans="9:9">
      <c r="I846527" s="33"/>
    </row>
    <row r="846546" spans="9:9">
      <c r="I846546" s="33"/>
    </row>
    <row r="846556" spans="9:9">
      <c r="I846556" s="33"/>
    </row>
    <row r="846559" spans="9:9">
      <c r="I846559" s="33"/>
    </row>
    <row r="846578" spans="9:9">
      <c r="I846578" s="33"/>
    </row>
    <row r="846588" spans="9:9">
      <c r="I846588" s="33"/>
    </row>
    <row r="846591" spans="9:9">
      <c r="I846591" s="33"/>
    </row>
    <row r="846610" spans="9:9">
      <c r="I846610" s="33"/>
    </row>
    <row r="846620" spans="9:9">
      <c r="I846620" s="33"/>
    </row>
    <row r="846623" spans="9:9">
      <c r="I846623" s="33"/>
    </row>
    <row r="846642" spans="9:9">
      <c r="I846642" s="33"/>
    </row>
    <row r="846652" spans="9:9">
      <c r="I846652" s="33"/>
    </row>
    <row r="846655" spans="9:9">
      <c r="I846655" s="33"/>
    </row>
    <row r="846674" spans="9:9">
      <c r="I846674" s="33"/>
    </row>
    <row r="846684" spans="9:9">
      <c r="I846684" s="33"/>
    </row>
    <row r="846687" spans="9:9">
      <c r="I846687" s="33"/>
    </row>
    <row r="846706" spans="9:9">
      <c r="I846706" s="33"/>
    </row>
    <row r="846716" spans="9:9">
      <c r="I846716" s="33"/>
    </row>
    <row r="846719" spans="9:9">
      <c r="I846719" s="33"/>
    </row>
    <row r="846738" spans="9:9">
      <c r="I846738" s="33"/>
    </row>
    <row r="846748" spans="9:9">
      <c r="I846748" s="33"/>
    </row>
    <row r="846751" spans="9:9">
      <c r="I846751" s="33"/>
    </row>
    <row r="846770" spans="9:9">
      <c r="I846770" s="33"/>
    </row>
    <row r="846780" spans="9:9">
      <c r="I846780" s="33"/>
    </row>
    <row r="846783" spans="9:9">
      <c r="I846783" s="33"/>
    </row>
    <row r="846802" spans="9:9">
      <c r="I846802" s="33"/>
    </row>
    <row r="846812" spans="9:9">
      <c r="I846812" s="33"/>
    </row>
    <row r="846815" spans="9:9">
      <c r="I846815" s="33"/>
    </row>
    <row r="846834" spans="9:9">
      <c r="I846834" s="33"/>
    </row>
    <row r="846844" spans="9:9">
      <c r="I846844" s="33"/>
    </row>
    <row r="846847" spans="9:9">
      <c r="I846847" s="33"/>
    </row>
    <row r="846866" spans="9:9">
      <c r="I846866" s="33"/>
    </row>
    <row r="846876" spans="9:9">
      <c r="I846876" s="33"/>
    </row>
    <row r="846879" spans="9:9">
      <c r="I846879" s="33"/>
    </row>
    <row r="846898" spans="9:9">
      <c r="I846898" s="33"/>
    </row>
    <row r="846908" spans="9:9">
      <c r="I846908" s="33"/>
    </row>
    <row r="846911" spans="9:9">
      <c r="I846911" s="33"/>
    </row>
    <row r="846930" spans="9:9">
      <c r="I846930" s="33"/>
    </row>
    <row r="846940" spans="9:9">
      <c r="I846940" s="33"/>
    </row>
    <row r="846943" spans="9:9">
      <c r="I846943" s="33"/>
    </row>
    <row r="846962" spans="9:9">
      <c r="I846962" s="33"/>
    </row>
    <row r="846972" spans="9:9">
      <c r="I846972" s="33"/>
    </row>
    <row r="846975" spans="9:9">
      <c r="I846975" s="33"/>
    </row>
    <row r="846994" spans="9:9">
      <c r="I846994" s="33"/>
    </row>
    <row r="847004" spans="9:9">
      <c r="I847004" s="33"/>
    </row>
    <row r="847007" spans="9:9">
      <c r="I847007" s="33"/>
    </row>
    <row r="847026" spans="9:9">
      <c r="I847026" s="33"/>
    </row>
    <row r="847036" spans="9:9">
      <c r="I847036" s="33"/>
    </row>
    <row r="847039" spans="9:9">
      <c r="I847039" s="33"/>
    </row>
    <row r="847058" spans="9:9">
      <c r="I847058" s="33"/>
    </row>
    <row r="847068" spans="9:9">
      <c r="I847068" s="33"/>
    </row>
    <row r="847071" spans="9:9">
      <c r="I847071" s="33"/>
    </row>
    <row r="847090" spans="9:9">
      <c r="I847090" s="33"/>
    </row>
    <row r="847100" spans="9:9">
      <c r="I847100" s="33"/>
    </row>
    <row r="847103" spans="9:9">
      <c r="I847103" s="33"/>
    </row>
    <row r="847122" spans="9:9">
      <c r="I847122" s="33"/>
    </row>
    <row r="847132" spans="9:9">
      <c r="I847132" s="33"/>
    </row>
    <row r="847135" spans="9:9">
      <c r="I847135" s="33"/>
    </row>
    <row r="847154" spans="9:9">
      <c r="I847154" s="33"/>
    </row>
    <row r="847164" spans="9:9">
      <c r="I847164" s="33"/>
    </row>
    <row r="847167" spans="9:9">
      <c r="I847167" s="33"/>
    </row>
    <row r="847186" spans="9:9">
      <c r="I847186" s="33"/>
    </row>
    <row r="847196" spans="9:9">
      <c r="I847196" s="33"/>
    </row>
    <row r="847199" spans="9:9">
      <c r="I847199" s="33"/>
    </row>
    <row r="847218" spans="9:9">
      <c r="I847218" s="33"/>
    </row>
    <row r="847228" spans="9:9">
      <c r="I847228" s="33"/>
    </row>
    <row r="847231" spans="9:9">
      <c r="I847231" s="33"/>
    </row>
    <row r="847250" spans="9:9">
      <c r="I847250" s="33"/>
    </row>
    <row r="847260" spans="9:9">
      <c r="I847260" s="33"/>
    </row>
    <row r="847263" spans="9:9">
      <c r="I847263" s="33"/>
    </row>
    <row r="847282" spans="9:9">
      <c r="I847282" s="33"/>
    </row>
    <row r="847292" spans="9:9">
      <c r="I847292" s="33"/>
    </row>
    <row r="847295" spans="9:9">
      <c r="I847295" s="33"/>
    </row>
    <row r="847314" spans="9:9">
      <c r="I847314" s="33"/>
    </row>
    <row r="847324" spans="9:9">
      <c r="I847324" s="33"/>
    </row>
    <row r="847327" spans="9:9">
      <c r="I847327" s="33"/>
    </row>
    <row r="847346" spans="9:9">
      <c r="I847346" s="33"/>
    </row>
    <row r="847356" spans="9:9">
      <c r="I847356" s="33"/>
    </row>
    <row r="847359" spans="9:9">
      <c r="I847359" s="33"/>
    </row>
    <row r="847378" spans="9:9">
      <c r="I847378" s="33"/>
    </row>
    <row r="847388" spans="9:9">
      <c r="I847388" s="33"/>
    </row>
    <row r="847391" spans="9:9">
      <c r="I847391" s="33"/>
    </row>
    <row r="847410" spans="9:9">
      <c r="I847410" s="33"/>
    </row>
    <row r="847420" spans="9:9">
      <c r="I847420" s="33"/>
    </row>
    <row r="847423" spans="9:9">
      <c r="I847423" s="33"/>
    </row>
    <row r="847442" spans="9:9">
      <c r="I847442" s="33"/>
    </row>
    <row r="847452" spans="9:9">
      <c r="I847452" s="33"/>
    </row>
    <row r="847455" spans="9:9">
      <c r="I847455" s="33"/>
    </row>
    <row r="847474" spans="9:9">
      <c r="I847474" s="33"/>
    </row>
    <row r="847484" spans="9:9">
      <c r="I847484" s="33"/>
    </row>
    <row r="847487" spans="9:9">
      <c r="I847487" s="33"/>
    </row>
    <row r="847506" spans="9:9">
      <c r="I847506" s="33"/>
    </row>
    <row r="847516" spans="9:9">
      <c r="I847516" s="33"/>
    </row>
    <row r="847519" spans="9:9">
      <c r="I847519" s="33"/>
    </row>
    <row r="847538" spans="9:9">
      <c r="I847538" s="33"/>
    </row>
    <row r="847548" spans="9:9">
      <c r="I847548" s="33"/>
    </row>
    <row r="847551" spans="9:9">
      <c r="I847551" s="33"/>
    </row>
    <row r="847570" spans="9:9">
      <c r="I847570" s="33"/>
    </row>
    <row r="847580" spans="9:9">
      <c r="I847580" s="33"/>
    </row>
    <row r="847583" spans="9:9">
      <c r="I847583" s="33"/>
    </row>
    <row r="847602" spans="9:9">
      <c r="I847602" s="33"/>
    </row>
    <row r="847612" spans="9:9">
      <c r="I847612" s="33"/>
    </row>
    <row r="847615" spans="9:9">
      <c r="I847615" s="33"/>
    </row>
    <row r="847634" spans="9:9">
      <c r="I847634" s="33"/>
    </row>
    <row r="847644" spans="9:9">
      <c r="I847644" s="33"/>
    </row>
    <row r="847647" spans="9:9">
      <c r="I847647" s="33"/>
    </row>
    <row r="847666" spans="9:9">
      <c r="I847666" s="33"/>
    </row>
    <row r="847676" spans="9:9">
      <c r="I847676" s="33"/>
    </row>
    <row r="847679" spans="9:9">
      <c r="I847679" s="33"/>
    </row>
    <row r="847698" spans="9:9">
      <c r="I847698" s="33"/>
    </row>
    <row r="847708" spans="9:9">
      <c r="I847708" s="33"/>
    </row>
    <row r="847711" spans="9:9">
      <c r="I847711" s="33"/>
    </row>
    <row r="847730" spans="9:9">
      <c r="I847730" s="33"/>
    </row>
    <row r="847740" spans="9:9">
      <c r="I847740" s="33"/>
    </row>
    <row r="847743" spans="9:9">
      <c r="I847743" s="33"/>
    </row>
    <row r="847762" spans="9:9">
      <c r="I847762" s="33"/>
    </row>
    <row r="847772" spans="9:9">
      <c r="I847772" s="33"/>
    </row>
    <row r="847775" spans="9:9">
      <c r="I847775" s="33"/>
    </row>
    <row r="847794" spans="9:9">
      <c r="I847794" s="33"/>
    </row>
    <row r="847804" spans="9:9">
      <c r="I847804" s="33"/>
    </row>
    <row r="847807" spans="9:9">
      <c r="I847807" s="33"/>
    </row>
    <row r="847826" spans="9:9">
      <c r="I847826" s="33"/>
    </row>
    <row r="847836" spans="9:9">
      <c r="I847836" s="33"/>
    </row>
    <row r="847839" spans="9:9">
      <c r="I847839" s="33"/>
    </row>
    <row r="847858" spans="9:9">
      <c r="I847858" s="33"/>
    </row>
    <row r="847868" spans="9:9">
      <c r="I847868" s="33"/>
    </row>
    <row r="847871" spans="9:9">
      <c r="I847871" s="33"/>
    </row>
    <row r="847890" spans="9:9">
      <c r="I847890" s="33"/>
    </row>
    <row r="847900" spans="9:9">
      <c r="I847900" s="33"/>
    </row>
    <row r="847903" spans="9:9">
      <c r="I847903" s="33"/>
    </row>
    <row r="847922" spans="9:9">
      <c r="I847922" s="33"/>
    </row>
    <row r="847932" spans="9:9">
      <c r="I847932" s="33"/>
    </row>
    <row r="847935" spans="9:9">
      <c r="I847935" s="33"/>
    </row>
    <row r="847954" spans="9:9">
      <c r="I847954" s="33"/>
    </row>
    <row r="847964" spans="9:9">
      <c r="I847964" s="33"/>
    </row>
    <row r="847967" spans="9:9">
      <c r="I847967" s="33"/>
    </row>
    <row r="847986" spans="9:9">
      <c r="I847986" s="33"/>
    </row>
    <row r="847996" spans="9:9">
      <c r="I847996" s="33"/>
    </row>
    <row r="847999" spans="9:9">
      <c r="I847999" s="33"/>
    </row>
    <row r="848018" spans="9:9">
      <c r="I848018" s="33"/>
    </row>
    <row r="848028" spans="9:9">
      <c r="I848028" s="33"/>
    </row>
    <row r="848031" spans="9:9">
      <c r="I848031" s="33"/>
    </row>
    <row r="848050" spans="9:9">
      <c r="I848050" s="33"/>
    </row>
    <row r="848060" spans="9:9">
      <c r="I848060" s="33"/>
    </row>
    <row r="848063" spans="9:9">
      <c r="I848063" s="33"/>
    </row>
    <row r="848082" spans="9:9">
      <c r="I848082" s="33"/>
    </row>
    <row r="848092" spans="9:9">
      <c r="I848092" s="33"/>
    </row>
    <row r="848095" spans="9:9">
      <c r="I848095" s="33"/>
    </row>
    <row r="848114" spans="9:9">
      <c r="I848114" s="33"/>
    </row>
    <row r="848124" spans="9:9">
      <c r="I848124" s="33"/>
    </row>
    <row r="848127" spans="9:9">
      <c r="I848127" s="33"/>
    </row>
    <row r="848146" spans="9:9">
      <c r="I848146" s="33"/>
    </row>
    <row r="848156" spans="9:9">
      <c r="I848156" s="33"/>
    </row>
    <row r="848159" spans="9:9">
      <c r="I848159" s="33"/>
    </row>
    <row r="848178" spans="9:9">
      <c r="I848178" s="33"/>
    </row>
    <row r="848188" spans="9:9">
      <c r="I848188" s="33"/>
    </row>
    <row r="848191" spans="9:9">
      <c r="I848191" s="33"/>
    </row>
    <row r="848210" spans="9:9">
      <c r="I848210" s="33"/>
    </row>
    <row r="848220" spans="9:9">
      <c r="I848220" s="33"/>
    </row>
    <row r="848223" spans="9:9">
      <c r="I848223" s="33"/>
    </row>
    <row r="848242" spans="9:9">
      <c r="I848242" s="33"/>
    </row>
    <row r="848252" spans="9:9">
      <c r="I848252" s="33"/>
    </row>
    <row r="848255" spans="9:9">
      <c r="I848255" s="33"/>
    </row>
    <row r="848274" spans="9:9">
      <c r="I848274" s="33"/>
    </row>
    <row r="848284" spans="9:9">
      <c r="I848284" s="33"/>
    </row>
    <row r="848287" spans="9:9">
      <c r="I848287" s="33"/>
    </row>
    <row r="848306" spans="9:9">
      <c r="I848306" s="33"/>
    </row>
    <row r="848316" spans="9:9">
      <c r="I848316" s="33"/>
    </row>
    <row r="848319" spans="9:9">
      <c r="I848319" s="33"/>
    </row>
    <row r="848338" spans="9:9">
      <c r="I848338" s="33"/>
    </row>
    <row r="848348" spans="9:9">
      <c r="I848348" s="33"/>
    </row>
    <row r="848351" spans="9:9">
      <c r="I848351" s="33"/>
    </row>
    <row r="848370" spans="9:9">
      <c r="I848370" s="33"/>
    </row>
    <row r="848380" spans="9:9">
      <c r="I848380" s="33"/>
    </row>
    <row r="848383" spans="9:9">
      <c r="I848383" s="33"/>
    </row>
    <row r="848402" spans="9:9">
      <c r="I848402" s="33"/>
    </row>
    <row r="848412" spans="9:9">
      <c r="I848412" s="33"/>
    </row>
    <row r="848415" spans="9:9">
      <c r="I848415" s="33"/>
    </row>
    <row r="848434" spans="9:9">
      <c r="I848434" s="33"/>
    </row>
    <row r="848444" spans="9:9">
      <c r="I848444" s="33"/>
    </row>
    <row r="848447" spans="9:9">
      <c r="I848447" s="33"/>
    </row>
    <row r="848466" spans="9:9">
      <c r="I848466" s="33"/>
    </row>
    <row r="848476" spans="9:9">
      <c r="I848476" s="33"/>
    </row>
    <row r="848479" spans="9:9">
      <c r="I848479" s="33"/>
    </row>
    <row r="848498" spans="9:9">
      <c r="I848498" s="33"/>
    </row>
    <row r="848508" spans="9:9">
      <c r="I848508" s="33"/>
    </row>
    <row r="848511" spans="9:9">
      <c r="I848511" s="33"/>
    </row>
    <row r="848530" spans="9:9">
      <c r="I848530" s="33"/>
    </row>
    <row r="848540" spans="9:9">
      <c r="I848540" s="33"/>
    </row>
    <row r="848543" spans="9:9">
      <c r="I848543" s="33"/>
    </row>
    <row r="848562" spans="9:9">
      <c r="I848562" s="33"/>
    </row>
    <row r="848572" spans="9:9">
      <c r="I848572" s="33"/>
    </row>
    <row r="848575" spans="9:9">
      <c r="I848575" s="33"/>
    </row>
    <row r="848594" spans="9:9">
      <c r="I848594" s="33"/>
    </row>
    <row r="848604" spans="9:9">
      <c r="I848604" s="33"/>
    </row>
    <row r="848607" spans="9:9">
      <c r="I848607" s="33"/>
    </row>
    <row r="848626" spans="9:9">
      <c r="I848626" s="33"/>
    </row>
    <row r="848636" spans="9:9">
      <c r="I848636" s="33"/>
    </row>
    <row r="848639" spans="9:9">
      <c r="I848639" s="33"/>
    </row>
    <row r="848658" spans="9:9">
      <c r="I848658" s="33"/>
    </row>
    <row r="848668" spans="9:9">
      <c r="I848668" s="33"/>
    </row>
    <row r="848671" spans="9:9">
      <c r="I848671" s="33"/>
    </row>
    <row r="848690" spans="9:9">
      <c r="I848690" s="33"/>
    </row>
    <row r="848700" spans="9:9">
      <c r="I848700" s="33"/>
    </row>
    <row r="848703" spans="9:9">
      <c r="I848703" s="33"/>
    </row>
    <row r="848722" spans="9:9">
      <c r="I848722" s="33"/>
    </row>
    <row r="848732" spans="9:9">
      <c r="I848732" s="33"/>
    </row>
    <row r="848735" spans="9:9">
      <c r="I848735" s="33"/>
    </row>
    <row r="848754" spans="9:9">
      <c r="I848754" s="33"/>
    </row>
    <row r="848764" spans="9:9">
      <c r="I848764" s="33"/>
    </row>
    <row r="848767" spans="9:9">
      <c r="I848767" s="33"/>
    </row>
    <row r="848786" spans="9:9">
      <c r="I848786" s="33"/>
    </row>
    <row r="848796" spans="9:9">
      <c r="I848796" s="33"/>
    </row>
    <row r="848799" spans="9:9">
      <c r="I848799" s="33"/>
    </row>
    <row r="848818" spans="9:9">
      <c r="I848818" s="33"/>
    </row>
    <row r="848828" spans="9:9">
      <c r="I848828" s="33"/>
    </row>
    <row r="848831" spans="9:9">
      <c r="I848831" s="33"/>
    </row>
    <row r="848850" spans="9:9">
      <c r="I848850" s="33"/>
    </row>
    <row r="848860" spans="9:9">
      <c r="I848860" s="33"/>
    </row>
    <row r="848863" spans="9:9">
      <c r="I848863" s="33"/>
    </row>
    <row r="848882" spans="9:9">
      <c r="I848882" s="33"/>
    </row>
    <row r="848892" spans="9:9">
      <c r="I848892" s="33"/>
    </row>
    <row r="848895" spans="9:9">
      <c r="I848895" s="33"/>
    </row>
    <row r="848914" spans="9:9">
      <c r="I848914" s="33"/>
    </row>
    <row r="848924" spans="9:9">
      <c r="I848924" s="33"/>
    </row>
    <row r="848927" spans="9:9">
      <c r="I848927" s="33"/>
    </row>
    <row r="848946" spans="9:9">
      <c r="I848946" s="33"/>
    </row>
    <row r="848956" spans="9:9">
      <c r="I848956" s="33"/>
    </row>
    <row r="848959" spans="9:9">
      <c r="I848959" s="33"/>
    </row>
    <row r="848978" spans="9:9">
      <c r="I848978" s="33"/>
    </row>
    <row r="848988" spans="9:9">
      <c r="I848988" s="33"/>
    </row>
    <row r="848991" spans="9:9">
      <c r="I848991" s="33"/>
    </row>
    <row r="849010" spans="9:9">
      <c r="I849010" s="33"/>
    </row>
    <row r="849020" spans="9:9">
      <c r="I849020" s="33"/>
    </row>
    <row r="849023" spans="9:9">
      <c r="I849023" s="33"/>
    </row>
    <row r="849042" spans="9:9">
      <c r="I849042" s="33"/>
    </row>
    <row r="849052" spans="9:9">
      <c r="I849052" s="33"/>
    </row>
    <row r="849055" spans="9:9">
      <c r="I849055" s="33"/>
    </row>
    <row r="849074" spans="9:9">
      <c r="I849074" s="33"/>
    </row>
    <row r="849084" spans="9:9">
      <c r="I849084" s="33"/>
    </row>
    <row r="849087" spans="9:9">
      <c r="I849087" s="33"/>
    </row>
    <row r="849106" spans="9:9">
      <c r="I849106" s="33"/>
    </row>
    <row r="849116" spans="9:9">
      <c r="I849116" s="33"/>
    </row>
    <row r="849119" spans="9:9">
      <c r="I849119" s="33"/>
    </row>
    <row r="849138" spans="9:9">
      <c r="I849138" s="33"/>
    </row>
    <row r="849148" spans="9:9">
      <c r="I849148" s="33"/>
    </row>
    <row r="849151" spans="9:9">
      <c r="I849151" s="33"/>
    </row>
    <row r="849170" spans="9:9">
      <c r="I849170" s="33"/>
    </row>
    <row r="849180" spans="9:9">
      <c r="I849180" s="33"/>
    </row>
    <row r="849183" spans="9:9">
      <c r="I849183" s="33"/>
    </row>
    <row r="849202" spans="9:9">
      <c r="I849202" s="33"/>
    </row>
    <row r="849212" spans="9:9">
      <c r="I849212" s="33"/>
    </row>
    <row r="849215" spans="9:9">
      <c r="I849215" s="33"/>
    </row>
    <row r="849234" spans="9:9">
      <c r="I849234" s="33"/>
    </row>
    <row r="849244" spans="9:9">
      <c r="I849244" s="33"/>
    </row>
    <row r="849247" spans="9:9">
      <c r="I849247" s="33"/>
    </row>
    <row r="849266" spans="9:9">
      <c r="I849266" s="33"/>
    </row>
    <row r="849276" spans="9:9">
      <c r="I849276" s="33"/>
    </row>
    <row r="849279" spans="9:9">
      <c r="I849279" s="33"/>
    </row>
    <row r="849298" spans="9:9">
      <c r="I849298" s="33"/>
    </row>
    <row r="849308" spans="9:9">
      <c r="I849308" s="33"/>
    </row>
    <row r="849311" spans="9:9">
      <c r="I849311" s="33"/>
    </row>
    <row r="849330" spans="9:9">
      <c r="I849330" s="33"/>
    </row>
    <row r="849340" spans="9:9">
      <c r="I849340" s="33"/>
    </row>
    <row r="849343" spans="9:9">
      <c r="I849343" s="33"/>
    </row>
    <row r="849362" spans="9:9">
      <c r="I849362" s="33"/>
    </row>
    <row r="849372" spans="9:9">
      <c r="I849372" s="33"/>
    </row>
    <row r="849375" spans="9:9">
      <c r="I849375" s="33"/>
    </row>
    <row r="849394" spans="9:9">
      <c r="I849394" s="33"/>
    </row>
    <row r="849404" spans="9:9">
      <c r="I849404" s="33"/>
    </row>
    <row r="849407" spans="9:9">
      <c r="I849407" s="33"/>
    </row>
    <row r="849426" spans="9:9">
      <c r="I849426" s="33"/>
    </row>
    <row r="849436" spans="9:9">
      <c r="I849436" s="33"/>
    </row>
    <row r="849439" spans="9:9">
      <c r="I849439" s="33"/>
    </row>
    <row r="849458" spans="9:9">
      <c r="I849458" s="33"/>
    </row>
    <row r="849468" spans="9:9">
      <c r="I849468" s="33"/>
    </row>
    <row r="849471" spans="9:9">
      <c r="I849471" s="33"/>
    </row>
    <row r="849490" spans="9:9">
      <c r="I849490" s="33"/>
    </row>
    <row r="849500" spans="9:9">
      <c r="I849500" s="33"/>
    </row>
    <row r="849503" spans="9:9">
      <c r="I849503" s="33"/>
    </row>
    <row r="849522" spans="9:9">
      <c r="I849522" s="33"/>
    </row>
    <row r="849532" spans="9:9">
      <c r="I849532" s="33"/>
    </row>
    <row r="849535" spans="9:9">
      <c r="I849535" s="33"/>
    </row>
    <row r="849554" spans="9:9">
      <c r="I849554" s="33"/>
    </row>
    <row r="849564" spans="9:9">
      <c r="I849564" s="33"/>
    </row>
    <row r="849567" spans="9:9">
      <c r="I849567" s="33"/>
    </row>
    <row r="849586" spans="9:9">
      <c r="I849586" s="33"/>
    </row>
    <row r="849596" spans="9:9">
      <c r="I849596" s="33"/>
    </row>
    <row r="849599" spans="9:9">
      <c r="I849599" s="33"/>
    </row>
    <row r="849618" spans="9:9">
      <c r="I849618" s="33"/>
    </row>
    <row r="849628" spans="9:9">
      <c r="I849628" s="33"/>
    </row>
    <row r="849631" spans="9:9">
      <c r="I849631" s="33"/>
    </row>
    <row r="849650" spans="9:9">
      <c r="I849650" s="33"/>
    </row>
    <row r="849660" spans="9:9">
      <c r="I849660" s="33"/>
    </row>
    <row r="849663" spans="9:9">
      <c r="I849663" s="33"/>
    </row>
    <row r="849682" spans="9:9">
      <c r="I849682" s="33"/>
    </row>
    <row r="849692" spans="9:9">
      <c r="I849692" s="33"/>
    </row>
    <row r="849695" spans="9:9">
      <c r="I849695" s="33"/>
    </row>
    <row r="849714" spans="9:9">
      <c r="I849714" s="33"/>
    </row>
    <row r="849724" spans="9:9">
      <c r="I849724" s="33"/>
    </row>
    <row r="849727" spans="9:9">
      <c r="I849727" s="33"/>
    </row>
    <row r="849746" spans="9:9">
      <c r="I849746" s="33"/>
    </row>
    <row r="849756" spans="9:9">
      <c r="I849756" s="33"/>
    </row>
    <row r="849759" spans="9:9">
      <c r="I849759" s="33"/>
    </row>
    <row r="849778" spans="9:9">
      <c r="I849778" s="33"/>
    </row>
    <row r="849788" spans="9:9">
      <c r="I849788" s="33"/>
    </row>
    <row r="849791" spans="9:9">
      <c r="I849791" s="33"/>
    </row>
    <row r="849810" spans="9:9">
      <c r="I849810" s="33"/>
    </row>
    <row r="849820" spans="9:9">
      <c r="I849820" s="33"/>
    </row>
    <row r="849823" spans="9:9">
      <c r="I849823" s="33"/>
    </row>
    <row r="849842" spans="9:9">
      <c r="I849842" s="33"/>
    </row>
    <row r="849852" spans="9:9">
      <c r="I849852" s="33"/>
    </row>
    <row r="849855" spans="9:9">
      <c r="I849855" s="33"/>
    </row>
    <row r="849874" spans="9:9">
      <c r="I849874" s="33"/>
    </row>
    <row r="849884" spans="9:9">
      <c r="I849884" s="33"/>
    </row>
    <row r="849887" spans="9:9">
      <c r="I849887" s="33"/>
    </row>
    <row r="849906" spans="9:9">
      <c r="I849906" s="33"/>
    </row>
    <row r="849916" spans="9:9">
      <c r="I849916" s="33"/>
    </row>
    <row r="849919" spans="9:9">
      <c r="I849919" s="33"/>
    </row>
    <row r="849938" spans="9:9">
      <c r="I849938" s="33"/>
    </row>
    <row r="849948" spans="9:9">
      <c r="I849948" s="33"/>
    </row>
    <row r="849951" spans="9:9">
      <c r="I849951" s="33"/>
    </row>
    <row r="849970" spans="9:9">
      <c r="I849970" s="33"/>
    </row>
    <row r="849980" spans="9:9">
      <c r="I849980" s="33"/>
    </row>
    <row r="849983" spans="9:9">
      <c r="I849983" s="33"/>
    </row>
    <row r="850002" spans="9:9">
      <c r="I850002" s="33"/>
    </row>
    <row r="850012" spans="9:9">
      <c r="I850012" s="33"/>
    </row>
    <row r="850015" spans="9:9">
      <c r="I850015" s="33"/>
    </row>
    <row r="850034" spans="9:9">
      <c r="I850034" s="33"/>
    </row>
    <row r="850044" spans="9:9">
      <c r="I850044" s="33"/>
    </row>
    <row r="850047" spans="9:9">
      <c r="I850047" s="33"/>
    </row>
    <row r="850066" spans="9:9">
      <c r="I850066" s="33"/>
    </row>
    <row r="850076" spans="9:9">
      <c r="I850076" s="33"/>
    </row>
    <row r="850079" spans="9:9">
      <c r="I850079" s="33"/>
    </row>
    <row r="850098" spans="9:9">
      <c r="I850098" s="33"/>
    </row>
    <row r="850108" spans="9:9">
      <c r="I850108" s="33"/>
    </row>
    <row r="850111" spans="9:9">
      <c r="I850111" s="33"/>
    </row>
    <row r="850130" spans="9:9">
      <c r="I850130" s="33"/>
    </row>
    <row r="850140" spans="9:9">
      <c r="I850140" s="33"/>
    </row>
    <row r="850143" spans="9:9">
      <c r="I850143" s="33"/>
    </row>
    <row r="850162" spans="9:9">
      <c r="I850162" s="33"/>
    </row>
    <row r="850172" spans="9:9">
      <c r="I850172" s="33"/>
    </row>
    <row r="850175" spans="9:9">
      <c r="I850175" s="33"/>
    </row>
    <row r="850194" spans="9:9">
      <c r="I850194" s="33"/>
    </row>
    <row r="850204" spans="9:9">
      <c r="I850204" s="33"/>
    </row>
    <row r="850207" spans="9:9">
      <c r="I850207" s="33"/>
    </row>
    <row r="850226" spans="9:9">
      <c r="I850226" s="33"/>
    </row>
    <row r="850236" spans="9:9">
      <c r="I850236" s="33"/>
    </row>
    <row r="850239" spans="9:9">
      <c r="I850239" s="33"/>
    </row>
    <row r="850258" spans="9:9">
      <c r="I850258" s="33"/>
    </row>
    <row r="850268" spans="9:9">
      <c r="I850268" s="33"/>
    </row>
    <row r="850271" spans="9:9">
      <c r="I850271" s="33"/>
    </row>
    <row r="850290" spans="9:9">
      <c r="I850290" s="33"/>
    </row>
    <row r="850300" spans="9:9">
      <c r="I850300" s="33"/>
    </row>
    <row r="850303" spans="9:9">
      <c r="I850303" s="33"/>
    </row>
    <row r="850322" spans="9:9">
      <c r="I850322" s="33"/>
    </row>
    <row r="850332" spans="9:9">
      <c r="I850332" s="33"/>
    </row>
    <row r="850335" spans="9:9">
      <c r="I850335" s="33"/>
    </row>
    <row r="850354" spans="9:9">
      <c r="I850354" s="33"/>
    </row>
    <row r="850364" spans="9:9">
      <c r="I850364" s="33"/>
    </row>
    <row r="850367" spans="9:9">
      <c r="I850367" s="33"/>
    </row>
    <row r="850386" spans="9:9">
      <c r="I850386" s="33"/>
    </row>
    <row r="850396" spans="9:9">
      <c r="I850396" s="33"/>
    </row>
    <row r="850399" spans="9:9">
      <c r="I850399" s="33"/>
    </row>
    <row r="850418" spans="9:9">
      <c r="I850418" s="33"/>
    </row>
    <row r="850428" spans="9:9">
      <c r="I850428" s="33"/>
    </row>
    <row r="850431" spans="9:9">
      <c r="I850431" s="33"/>
    </row>
    <row r="850450" spans="9:9">
      <c r="I850450" s="33"/>
    </row>
    <row r="850460" spans="9:9">
      <c r="I850460" s="33"/>
    </row>
    <row r="850463" spans="9:9">
      <c r="I850463" s="33"/>
    </row>
    <row r="850482" spans="9:9">
      <c r="I850482" s="33"/>
    </row>
    <row r="850492" spans="9:9">
      <c r="I850492" s="33"/>
    </row>
    <row r="850495" spans="9:9">
      <c r="I850495" s="33"/>
    </row>
    <row r="850514" spans="9:9">
      <c r="I850514" s="33"/>
    </row>
    <row r="850524" spans="9:9">
      <c r="I850524" s="33"/>
    </row>
    <row r="850527" spans="9:9">
      <c r="I850527" s="33"/>
    </row>
    <row r="850546" spans="9:9">
      <c r="I850546" s="33"/>
    </row>
    <row r="850556" spans="9:9">
      <c r="I850556" s="33"/>
    </row>
    <row r="850559" spans="9:9">
      <c r="I850559" s="33"/>
    </row>
    <row r="850578" spans="9:9">
      <c r="I850578" s="33"/>
    </row>
    <row r="850588" spans="9:9">
      <c r="I850588" s="33"/>
    </row>
    <row r="850591" spans="9:9">
      <c r="I850591" s="33"/>
    </row>
    <row r="850610" spans="9:9">
      <c r="I850610" s="33"/>
    </row>
    <row r="850620" spans="9:9">
      <c r="I850620" s="33"/>
    </row>
    <row r="850623" spans="9:9">
      <c r="I850623" s="33"/>
    </row>
    <row r="850642" spans="9:9">
      <c r="I850642" s="33"/>
    </row>
    <row r="850652" spans="9:9">
      <c r="I850652" s="33"/>
    </row>
    <row r="850655" spans="9:9">
      <c r="I850655" s="33"/>
    </row>
    <row r="850674" spans="9:9">
      <c r="I850674" s="33"/>
    </row>
    <row r="850684" spans="9:9">
      <c r="I850684" s="33"/>
    </row>
    <row r="850687" spans="9:9">
      <c r="I850687" s="33"/>
    </row>
    <row r="850706" spans="9:9">
      <c r="I850706" s="33"/>
    </row>
    <row r="850716" spans="9:9">
      <c r="I850716" s="33"/>
    </row>
    <row r="850719" spans="9:9">
      <c r="I850719" s="33"/>
    </row>
    <row r="850738" spans="9:9">
      <c r="I850738" s="33"/>
    </row>
    <row r="850748" spans="9:9">
      <c r="I850748" s="33"/>
    </row>
    <row r="850751" spans="9:9">
      <c r="I850751" s="33"/>
    </row>
    <row r="850770" spans="9:9">
      <c r="I850770" s="33"/>
    </row>
    <row r="850780" spans="9:9">
      <c r="I850780" s="33"/>
    </row>
    <row r="850783" spans="9:9">
      <c r="I850783" s="33"/>
    </row>
    <row r="850802" spans="9:9">
      <c r="I850802" s="33"/>
    </row>
    <row r="850812" spans="9:9">
      <c r="I850812" s="33"/>
    </row>
    <row r="850815" spans="9:9">
      <c r="I850815" s="33"/>
    </row>
    <row r="850834" spans="9:9">
      <c r="I850834" s="33"/>
    </row>
    <row r="850844" spans="9:9">
      <c r="I850844" s="33"/>
    </row>
    <row r="850847" spans="9:9">
      <c r="I850847" s="33"/>
    </row>
    <row r="850866" spans="9:9">
      <c r="I850866" s="33"/>
    </row>
    <row r="850876" spans="9:9">
      <c r="I850876" s="33"/>
    </row>
    <row r="850879" spans="9:9">
      <c r="I850879" s="33"/>
    </row>
    <row r="850898" spans="9:9">
      <c r="I850898" s="33"/>
    </row>
    <row r="850908" spans="9:9">
      <c r="I850908" s="33"/>
    </row>
    <row r="850911" spans="9:9">
      <c r="I850911" s="33"/>
    </row>
    <row r="850930" spans="9:9">
      <c r="I850930" s="33"/>
    </row>
    <row r="850940" spans="9:9">
      <c r="I850940" s="33"/>
    </row>
    <row r="850943" spans="9:9">
      <c r="I850943" s="33"/>
    </row>
    <row r="850962" spans="9:9">
      <c r="I850962" s="33"/>
    </row>
    <row r="850972" spans="9:9">
      <c r="I850972" s="33"/>
    </row>
    <row r="850975" spans="9:9">
      <c r="I850975" s="33"/>
    </row>
    <row r="850994" spans="9:9">
      <c r="I850994" s="33"/>
    </row>
    <row r="851004" spans="9:9">
      <c r="I851004" s="33"/>
    </row>
    <row r="851007" spans="9:9">
      <c r="I851007" s="33"/>
    </row>
    <row r="851026" spans="9:9">
      <c r="I851026" s="33"/>
    </row>
    <row r="851036" spans="9:9">
      <c r="I851036" s="33"/>
    </row>
    <row r="851039" spans="9:9">
      <c r="I851039" s="33"/>
    </row>
    <row r="851058" spans="9:9">
      <c r="I851058" s="33"/>
    </row>
    <row r="851068" spans="9:9">
      <c r="I851068" s="33"/>
    </row>
    <row r="851071" spans="9:9">
      <c r="I851071" s="33"/>
    </row>
    <row r="851090" spans="9:9">
      <c r="I851090" s="33"/>
    </row>
    <row r="851100" spans="9:9">
      <c r="I851100" s="33"/>
    </row>
    <row r="851103" spans="9:9">
      <c r="I851103" s="33"/>
    </row>
    <row r="851122" spans="9:9">
      <c r="I851122" s="33"/>
    </row>
    <row r="851132" spans="9:9">
      <c r="I851132" s="33"/>
    </row>
    <row r="851135" spans="9:9">
      <c r="I851135" s="33"/>
    </row>
    <row r="851154" spans="9:9">
      <c r="I851154" s="33"/>
    </row>
    <row r="851164" spans="9:9">
      <c r="I851164" s="33"/>
    </row>
    <row r="851167" spans="9:9">
      <c r="I851167" s="33"/>
    </row>
    <row r="851186" spans="9:9">
      <c r="I851186" s="33"/>
    </row>
    <row r="851196" spans="9:9">
      <c r="I851196" s="33"/>
    </row>
    <row r="851199" spans="9:9">
      <c r="I851199" s="33"/>
    </row>
    <row r="851218" spans="9:9">
      <c r="I851218" s="33"/>
    </row>
    <row r="851228" spans="9:9">
      <c r="I851228" s="33"/>
    </row>
    <row r="851231" spans="9:9">
      <c r="I851231" s="33"/>
    </row>
    <row r="851250" spans="9:9">
      <c r="I851250" s="33"/>
    </row>
    <row r="851260" spans="9:9">
      <c r="I851260" s="33"/>
    </row>
    <row r="851263" spans="9:9">
      <c r="I851263" s="33"/>
    </row>
    <row r="851282" spans="9:9">
      <c r="I851282" s="33"/>
    </row>
    <row r="851292" spans="9:9">
      <c r="I851292" s="33"/>
    </row>
    <row r="851295" spans="9:9">
      <c r="I851295" s="33"/>
    </row>
    <row r="851314" spans="9:9">
      <c r="I851314" s="33"/>
    </row>
    <row r="851324" spans="9:9">
      <c r="I851324" s="33"/>
    </row>
    <row r="851327" spans="9:9">
      <c r="I851327" s="33"/>
    </row>
    <row r="851346" spans="9:9">
      <c r="I851346" s="33"/>
    </row>
    <row r="851356" spans="9:9">
      <c r="I851356" s="33"/>
    </row>
    <row r="851359" spans="9:9">
      <c r="I851359" s="33"/>
    </row>
    <row r="851378" spans="9:9">
      <c r="I851378" s="33"/>
    </row>
    <row r="851388" spans="9:9">
      <c r="I851388" s="33"/>
    </row>
    <row r="851391" spans="9:9">
      <c r="I851391" s="33"/>
    </row>
    <row r="851410" spans="9:9">
      <c r="I851410" s="33"/>
    </row>
    <row r="851420" spans="9:9">
      <c r="I851420" s="33"/>
    </row>
    <row r="851423" spans="9:9">
      <c r="I851423" s="33"/>
    </row>
    <row r="851442" spans="9:9">
      <c r="I851442" s="33"/>
    </row>
    <row r="851452" spans="9:9">
      <c r="I851452" s="33"/>
    </row>
    <row r="851455" spans="9:9">
      <c r="I851455" s="33"/>
    </row>
    <row r="851474" spans="9:9">
      <c r="I851474" s="33"/>
    </row>
    <row r="851484" spans="9:9">
      <c r="I851484" s="33"/>
    </row>
    <row r="851487" spans="9:9">
      <c r="I851487" s="33"/>
    </row>
    <row r="851506" spans="9:9">
      <c r="I851506" s="33"/>
    </row>
    <row r="851516" spans="9:9">
      <c r="I851516" s="33"/>
    </row>
    <row r="851519" spans="9:9">
      <c r="I851519" s="33"/>
    </row>
    <row r="851538" spans="9:9">
      <c r="I851538" s="33"/>
    </row>
    <row r="851548" spans="9:9">
      <c r="I851548" s="33"/>
    </row>
    <row r="851551" spans="9:9">
      <c r="I851551" s="33"/>
    </row>
    <row r="851570" spans="9:9">
      <c r="I851570" s="33"/>
    </row>
    <row r="851580" spans="9:9">
      <c r="I851580" s="33"/>
    </row>
    <row r="851583" spans="9:9">
      <c r="I851583" s="33"/>
    </row>
    <row r="851602" spans="9:9">
      <c r="I851602" s="33"/>
    </row>
    <row r="851612" spans="9:9">
      <c r="I851612" s="33"/>
    </row>
    <row r="851615" spans="9:9">
      <c r="I851615" s="33"/>
    </row>
    <row r="851634" spans="9:9">
      <c r="I851634" s="33"/>
    </row>
    <row r="851644" spans="9:9">
      <c r="I851644" s="33"/>
    </row>
    <row r="851647" spans="9:9">
      <c r="I851647" s="33"/>
    </row>
    <row r="851666" spans="9:9">
      <c r="I851666" s="33"/>
    </row>
    <row r="851676" spans="9:9">
      <c r="I851676" s="33"/>
    </row>
    <row r="851679" spans="9:9">
      <c r="I851679" s="33"/>
    </row>
    <row r="851698" spans="9:9">
      <c r="I851698" s="33"/>
    </row>
    <row r="851708" spans="9:9">
      <c r="I851708" s="33"/>
    </row>
    <row r="851711" spans="9:9">
      <c r="I851711" s="33"/>
    </row>
    <row r="851730" spans="9:9">
      <c r="I851730" s="33"/>
    </row>
    <row r="851740" spans="9:9">
      <c r="I851740" s="33"/>
    </row>
    <row r="851743" spans="9:9">
      <c r="I851743" s="33"/>
    </row>
    <row r="851762" spans="9:9">
      <c r="I851762" s="33"/>
    </row>
    <row r="851772" spans="9:9">
      <c r="I851772" s="33"/>
    </row>
    <row r="851775" spans="9:9">
      <c r="I851775" s="33"/>
    </row>
    <row r="851794" spans="9:9">
      <c r="I851794" s="33"/>
    </row>
    <row r="851804" spans="9:9">
      <c r="I851804" s="33"/>
    </row>
    <row r="851807" spans="9:9">
      <c r="I851807" s="33"/>
    </row>
    <row r="851826" spans="9:9">
      <c r="I851826" s="33"/>
    </row>
    <row r="851836" spans="9:9">
      <c r="I851836" s="33"/>
    </row>
    <row r="851839" spans="9:9">
      <c r="I851839" s="33"/>
    </row>
    <row r="851858" spans="9:9">
      <c r="I851858" s="33"/>
    </row>
    <row r="851868" spans="9:9">
      <c r="I851868" s="33"/>
    </row>
    <row r="851871" spans="9:9">
      <c r="I851871" s="33"/>
    </row>
    <row r="851890" spans="9:9">
      <c r="I851890" s="33"/>
    </row>
    <row r="851900" spans="9:9">
      <c r="I851900" s="33"/>
    </row>
    <row r="851903" spans="9:9">
      <c r="I851903" s="33"/>
    </row>
    <row r="851922" spans="9:9">
      <c r="I851922" s="33"/>
    </row>
    <row r="851932" spans="9:9">
      <c r="I851932" s="33"/>
    </row>
    <row r="851935" spans="9:9">
      <c r="I851935" s="33"/>
    </row>
    <row r="851954" spans="9:9">
      <c r="I851954" s="33"/>
    </row>
    <row r="851964" spans="9:9">
      <c r="I851964" s="33"/>
    </row>
    <row r="851967" spans="9:9">
      <c r="I851967" s="33"/>
    </row>
    <row r="851986" spans="9:9">
      <c r="I851986" s="33"/>
    </row>
    <row r="851996" spans="9:9">
      <c r="I851996" s="33"/>
    </row>
    <row r="851999" spans="9:9">
      <c r="I851999" s="33"/>
    </row>
    <row r="852018" spans="9:9">
      <c r="I852018" s="33"/>
    </row>
    <row r="852028" spans="9:9">
      <c r="I852028" s="33"/>
    </row>
    <row r="852031" spans="9:9">
      <c r="I852031" s="33"/>
    </row>
    <row r="852050" spans="9:9">
      <c r="I852050" s="33"/>
    </row>
    <row r="852060" spans="9:9">
      <c r="I852060" s="33"/>
    </row>
    <row r="852063" spans="9:9">
      <c r="I852063" s="33"/>
    </row>
    <row r="852082" spans="9:9">
      <c r="I852082" s="33"/>
    </row>
    <row r="852092" spans="9:9">
      <c r="I852092" s="33"/>
    </row>
    <row r="852095" spans="9:9">
      <c r="I852095" s="33"/>
    </row>
    <row r="852114" spans="9:9">
      <c r="I852114" s="33"/>
    </row>
    <row r="852124" spans="9:9">
      <c r="I852124" s="33"/>
    </row>
    <row r="852127" spans="9:9">
      <c r="I852127" s="33"/>
    </row>
    <row r="852146" spans="9:9">
      <c r="I852146" s="33"/>
    </row>
    <row r="852156" spans="9:9">
      <c r="I852156" s="33"/>
    </row>
    <row r="852159" spans="9:9">
      <c r="I852159" s="33"/>
    </row>
    <row r="852178" spans="9:9">
      <c r="I852178" s="33"/>
    </row>
    <row r="852188" spans="9:9">
      <c r="I852188" s="33"/>
    </row>
    <row r="852191" spans="9:9">
      <c r="I852191" s="33"/>
    </row>
    <row r="852210" spans="9:9">
      <c r="I852210" s="33"/>
    </row>
    <row r="852220" spans="9:9">
      <c r="I852220" s="33"/>
    </row>
    <row r="852223" spans="9:9">
      <c r="I852223" s="33"/>
    </row>
    <row r="852242" spans="9:9">
      <c r="I852242" s="33"/>
    </row>
    <row r="852252" spans="9:9">
      <c r="I852252" s="33"/>
    </row>
    <row r="852255" spans="9:9">
      <c r="I852255" s="33"/>
    </row>
    <row r="852274" spans="9:9">
      <c r="I852274" s="33"/>
    </row>
    <row r="852284" spans="9:9">
      <c r="I852284" s="33"/>
    </row>
    <row r="852287" spans="9:9">
      <c r="I852287" s="33"/>
    </row>
    <row r="852306" spans="9:9">
      <c r="I852306" s="33"/>
    </row>
    <row r="852316" spans="9:9">
      <c r="I852316" s="33"/>
    </row>
    <row r="852319" spans="9:9">
      <c r="I852319" s="33"/>
    </row>
    <row r="852338" spans="9:9">
      <c r="I852338" s="33"/>
    </row>
    <row r="852348" spans="9:9">
      <c r="I852348" s="33"/>
    </row>
    <row r="852351" spans="9:9">
      <c r="I852351" s="33"/>
    </row>
    <row r="852370" spans="9:9">
      <c r="I852370" s="33"/>
    </row>
    <row r="852380" spans="9:9">
      <c r="I852380" s="33"/>
    </row>
    <row r="852383" spans="9:9">
      <c r="I852383" s="33"/>
    </row>
    <row r="852402" spans="9:9">
      <c r="I852402" s="33"/>
    </row>
    <row r="852412" spans="9:9">
      <c r="I852412" s="33"/>
    </row>
    <row r="852415" spans="9:9">
      <c r="I852415" s="33"/>
    </row>
    <row r="852434" spans="9:9">
      <c r="I852434" s="33"/>
    </row>
    <row r="852444" spans="9:9">
      <c r="I852444" s="33"/>
    </row>
    <row r="852447" spans="9:9">
      <c r="I852447" s="33"/>
    </row>
    <row r="852466" spans="9:9">
      <c r="I852466" s="33"/>
    </row>
    <row r="852476" spans="9:9">
      <c r="I852476" s="33"/>
    </row>
    <row r="852479" spans="9:9">
      <c r="I852479" s="33"/>
    </row>
    <row r="852498" spans="9:9">
      <c r="I852498" s="33"/>
    </row>
    <row r="852508" spans="9:9">
      <c r="I852508" s="33"/>
    </row>
    <row r="852511" spans="9:9">
      <c r="I852511" s="33"/>
    </row>
    <row r="852530" spans="9:9">
      <c r="I852530" s="33"/>
    </row>
    <row r="852540" spans="9:9">
      <c r="I852540" s="33"/>
    </row>
    <row r="852543" spans="9:9">
      <c r="I852543" s="33"/>
    </row>
    <row r="852562" spans="9:9">
      <c r="I852562" s="33"/>
    </row>
    <row r="852572" spans="9:9">
      <c r="I852572" s="33"/>
    </row>
    <row r="852575" spans="9:9">
      <c r="I852575" s="33"/>
    </row>
    <row r="852594" spans="9:9">
      <c r="I852594" s="33"/>
    </row>
    <row r="852604" spans="9:9">
      <c r="I852604" s="33"/>
    </row>
    <row r="852607" spans="9:9">
      <c r="I852607" s="33"/>
    </row>
    <row r="852626" spans="9:9">
      <c r="I852626" s="33"/>
    </row>
    <row r="852636" spans="9:9">
      <c r="I852636" s="33"/>
    </row>
    <row r="852639" spans="9:9">
      <c r="I852639" s="33"/>
    </row>
    <row r="852658" spans="9:9">
      <c r="I852658" s="33"/>
    </row>
    <row r="852668" spans="9:9">
      <c r="I852668" s="33"/>
    </row>
    <row r="852671" spans="9:9">
      <c r="I852671" s="33"/>
    </row>
    <row r="852690" spans="9:9">
      <c r="I852690" s="33"/>
    </row>
    <row r="852700" spans="9:9">
      <c r="I852700" s="33"/>
    </row>
    <row r="852703" spans="9:9">
      <c r="I852703" s="33"/>
    </row>
    <row r="852722" spans="9:9">
      <c r="I852722" s="33"/>
    </row>
    <row r="852732" spans="9:9">
      <c r="I852732" s="33"/>
    </row>
    <row r="852735" spans="9:9">
      <c r="I852735" s="33"/>
    </row>
    <row r="852754" spans="9:9">
      <c r="I852754" s="33"/>
    </row>
    <row r="852764" spans="9:9">
      <c r="I852764" s="33"/>
    </row>
    <row r="852767" spans="9:9">
      <c r="I852767" s="33"/>
    </row>
    <row r="852786" spans="9:9">
      <c r="I852786" s="33"/>
    </row>
    <row r="852796" spans="9:9">
      <c r="I852796" s="33"/>
    </row>
    <row r="852799" spans="9:9">
      <c r="I852799" s="33"/>
    </row>
    <row r="852818" spans="9:9">
      <c r="I852818" s="33"/>
    </row>
    <row r="852828" spans="9:9">
      <c r="I852828" s="33"/>
    </row>
    <row r="852831" spans="9:9">
      <c r="I852831" s="33"/>
    </row>
    <row r="852850" spans="9:9">
      <c r="I852850" s="33"/>
    </row>
    <row r="852860" spans="9:9">
      <c r="I852860" s="33"/>
    </row>
    <row r="852863" spans="9:9">
      <c r="I852863" s="33"/>
    </row>
    <row r="852882" spans="9:9">
      <c r="I852882" s="33"/>
    </row>
    <row r="852892" spans="9:9">
      <c r="I852892" s="33"/>
    </row>
    <row r="852895" spans="9:9">
      <c r="I852895" s="33"/>
    </row>
    <row r="852914" spans="9:9">
      <c r="I852914" s="33"/>
    </row>
    <row r="852924" spans="9:9">
      <c r="I852924" s="33"/>
    </row>
    <row r="852927" spans="9:9">
      <c r="I852927" s="33"/>
    </row>
    <row r="852946" spans="9:9">
      <c r="I852946" s="33"/>
    </row>
    <row r="852956" spans="9:9">
      <c r="I852956" s="33"/>
    </row>
    <row r="852959" spans="9:9">
      <c r="I852959" s="33"/>
    </row>
    <row r="852978" spans="9:9">
      <c r="I852978" s="33"/>
    </row>
    <row r="852988" spans="9:9">
      <c r="I852988" s="33"/>
    </row>
    <row r="852991" spans="9:9">
      <c r="I852991" s="33"/>
    </row>
    <row r="853010" spans="9:9">
      <c r="I853010" s="33"/>
    </row>
    <row r="853020" spans="9:9">
      <c r="I853020" s="33"/>
    </row>
    <row r="853023" spans="9:9">
      <c r="I853023" s="33"/>
    </row>
    <row r="853042" spans="9:9">
      <c r="I853042" s="33"/>
    </row>
    <row r="853052" spans="9:9">
      <c r="I853052" s="33"/>
    </row>
    <row r="853055" spans="9:9">
      <c r="I853055" s="33"/>
    </row>
    <row r="853074" spans="9:9">
      <c r="I853074" s="33"/>
    </row>
    <row r="853084" spans="9:9">
      <c r="I853084" s="33"/>
    </row>
    <row r="853087" spans="9:9">
      <c r="I853087" s="33"/>
    </row>
    <row r="853106" spans="9:9">
      <c r="I853106" s="33"/>
    </row>
    <row r="853116" spans="9:9">
      <c r="I853116" s="33"/>
    </row>
    <row r="853119" spans="9:9">
      <c r="I853119" s="33"/>
    </row>
    <row r="853138" spans="9:9">
      <c r="I853138" s="33"/>
    </row>
    <row r="853148" spans="9:9">
      <c r="I853148" s="33"/>
    </row>
    <row r="853151" spans="9:9">
      <c r="I853151" s="33"/>
    </row>
    <row r="853170" spans="9:9">
      <c r="I853170" s="33"/>
    </row>
    <row r="853180" spans="9:9">
      <c r="I853180" s="33"/>
    </row>
    <row r="853183" spans="9:9">
      <c r="I853183" s="33"/>
    </row>
    <row r="853202" spans="9:9">
      <c r="I853202" s="33"/>
    </row>
    <row r="853212" spans="9:9">
      <c r="I853212" s="33"/>
    </row>
    <row r="853215" spans="9:9">
      <c r="I853215" s="33"/>
    </row>
    <row r="853234" spans="9:9">
      <c r="I853234" s="33"/>
    </row>
    <row r="853244" spans="9:9">
      <c r="I853244" s="33"/>
    </row>
    <row r="853247" spans="9:9">
      <c r="I853247" s="33"/>
    </row>
    <row r="853266" spans="9:9">
      <c r="I853266" s="33"/>
    </row>
    <row r="853276" spans="9:9">
      <c r="I853276" s="33"/>
    </row>
    <row r="853279" spans="9:9">
      <c r="I853279" s="33"/>
    </row>
    <row r="853298" spans="9:9">
      <c r="I853298" s="33"/>
    </row>
    <row r="853308" spans="9:9">
      <c r="I853308" s="33"/>
    </row>
    <row r="853311" spans="9:9">
      <c r="I853311" s="33"/>
    </row>
    <row r="853330" spans="9:9">
      <c r="I853330" s="33"/>
    </row>
    <row r="853340" spans="9:9">
      <c r="I853340" s="33"/>
    </row>
    <row r="853343" spans="9:9">
      <c r="I853343" s="33"/>
    </row>
    <row r="853362" spans="9:9">
      <c r="I853362" s="33"/>
    </row>
    <row r="853372" spans="9:9">
      <c r="I853372" s="33"/>
    </row>
    <row r="853375" spans="9:9">
      <c r="I853375" s="33"/>
    </row>
    <row r="853394" spans="9:9">
      <c r="I853394" s="33"/>
    </row>
    <row r="853404" spans="9:9">
      <c r="I853404" s="33"/>
    </row>
    <row r="853407" spans="9:9">
      <c r="I853407" s="33"/>
    </row>
    <row r="853426" spans="9:9">
      <c r="I853426" s="33"/>
    </row>
    <row r="853436" spans="9:9">
      <c r="I853436" s="33"/>
    </row>
    <row r="853439" spans="9:9">
      <c r="I853439" s="33"/>
    </row>
    <row r="853458" spans="9:9">
      <c r="I853458" s="33"/>
    </row>
    <row r="853468" spans="9:9">
      <c r="I853468" s="33"/>
    </row>
    <row r="853471" spans="9:9">
      <c r="I853471" s="33"/>
    </row>
    <row r="853490" spans="9:9">
      <c r="I853490" s="33"/>
    </row>
    <row r="853500" spans="9:9">
      <c r="I853500" s="33"/>
    </row>
    <row r="853503" spans="9:9">
      <c r="I853503" s="33"/>
    </row>
    <row r="853522" spans="9:9">
      <c r="I853522" s="33"/>
    </row>
    <row r="853532" spans="9:9">
      <c r="I853532" s="33"/>
    </row>
    <row r="853535" spans="9:9">
      <c r="I853535" s="33"/>
    </row>
    <row r="853554" spans="9:9">
      <c r="I853554" s="33"/>
    </row>
    <row r="853564" spans="9:9">
      <c r="I853564" s="33"/>
    </row>
    <row r="853567" spans="9:9">
      <c r="I853567" s="33"/>
    </row>
    <row r="853586" spans="9:9">
      <c r="I853586" s="33"/>
    </row>
    <row r="853596" spans="9:9">
      <c r="I853596" s="33"/>
    </row>
    <row r="853599" spans="9:9">
      <c r="I853599" s="33"/>
    </row>
    <row r="853618" spans="9:9">
      <c r="I853618" s="33"/>
    </row>
    <row r="853628" spans="9:9">
      <c r="I853628" s="33"/>
    </row>
    <row r="853631" spans="9:9">
      <c r="I853631" s="33"/>
    </row>
    <row r="853650" spans="9:9">
      <c r="I853650" s="33"/>
    </row>
    <row r="853660" spans="9:9">
      <c r="I853660" s="33"/>
    </row>
    <row r="853663" spans="9:9">
      <c r="I853663" s="33"/>
    </row>
    <row r="853682" spans="9:9">
      <c r="I853682" s="33"/>
    </row>
    <row r="853692" spans="9:9">
      <c r="I853692" s="33"/>
    </row>
    <row r="853695" spans="9:9">
      <c r="I853695" s="33"/>
    </row>
    <row r="853714" spans="9:9">
      <c r="I853714" s="33"/>
    </row>
    <row r="853724" spans="9:9">
      <c r="I853724" s="33"/>
    </row>
    <row r="853727" spans="9:9">
      <c r="I853727" s="33"/>
    </row>
    <row r="853746" spans="9:9">
      <c r="I853746" s="33"/>
    </row>
    <row r="853756" spans="9:9">
      <c r="I853756" s="33"/>
    </row>
    <row r="853759" spans="9:9">
      <c r="I853759" s="33"/>
    </row>
    <row r="853778" spans="9:9">
      <c r="I853778" s="33"/>
    </row>
    <row r="853788" spans="9:9">
      <c r="I853788" s="33"/>
    </row>
    <row r="853791" spans="9:9">
      <c r="I853791" s="33"/>
    </row>
    <row r="853810" spans="9:9">
      <c r="I853810" s="33"/>
    </row>
    <row r="853820" spans="9:9">
      <c r="I853820" s="33"/>
    </row>
    <row r="853823" spans="9:9">
      <c r="I853823" s="33"/>
    </row>
    <row r="853842" spans="9:9">
      <c r="I853842" s="33"/>
    </row>
    <row r="853852" spans="9:9">
      <c r="I853852" s="33"/>
    </row>
    <row r="853855" spans="9:9">
      <c r="I853855" s="33"/>
    </row>
    <row r="853874" spans="9:9">
      <c r="I853874" s="33"/>
    </row>
    <row r="853884" spans="9:9">
      <c r="I853884" s="33"/>
    </row>
    <row r="853887" spans="9:9">
      <c r="I853887" s="33"/>
    </row>
    <row r="853906" spans="9:9">
      <c r="I853906" s="33"/>
    </row>
    <row r="853916" spans="9:9">
      <c r="I853916" s="33"/>
    </row>
    <row r="853919" spans="9:9">
      <c r="I853919" s="33"/>
    </row>
    <row r="853938" spans="9:9">
      <c r="I853938" s="33"/>
    </row>
    <row r="853948" spans="9:9">
      <c r="I853948" s="33"/>
    </row>
    <row r="853951" spans="9:9">
      <c r="I853951" s="33"/>
    </row>
    <row r="853970" spans="9:9">
      <c r="I853970" s="33"/>
    </row>
    <row r="853980" spans="9:9">
      <c r="I853980" s="33"/>
    </row>
    <row r="853983" spans="9:9">
      <c r="I853983" s="33"/>
    </row>
    <row r="854002" spans="9:9">
      <c r="I854002" s="33"/>
    </row>
    <row r="854012" spans="9:9">
      <c r="I854012" s="33"/>
    </row>
    <row r="854015" spans="9:9">
      <c r="I854015" s="33"/>
    </row>
    <row r="854034" spans="9:9">
      <c r="I854034" s="33"/>
    </row>
    <row r="854044" spans="9:9">
      <c r="I854044" s="33"/>
    </row>
    <row r="854047" spans="9:9">
      <c r="I854047" s="33"/>
    </row>
    <row r="854066" spans="9:9">
      <c r="I854066" s="33"/>
    </row>
    <row r="854076" spans="9:9">
      <c r="I854076" s="33"/>
    </row>
    <row r="854079" spans="9:9">
      <c r="I854079" s="33"/>
    </row>
    <row r="854098" spans="9:9">
      <c r="I854098" s="33"/>
    </row>
    <row r="854108" spans="9:9">
      <c r="I854108" s="33"/>
    </row>
    <row r="854111" spans="9:9">
      <c r="I854111" s="33"/>
    </row>
    <row r="854130" spans="9:9">
      <c r="I854130" s="33"/>
    </row>
    <row r="854140" spans="9:9">
      <c r="I854140" s="33"/>
    </row>
    <row r="854143" spans="9:9">
      <c r="I854143" s="33"/>
    </row>
    <row r="854162" spans="9:9">
      <c r="I854162" s="33"/>
    </row>
    <row r="854172" spans="9:9">
      <c r="I854172" s="33"/>
    </row>
    <row r="854175" spans="9:9">
      <c r="I854175" s="33"/>
    </row>
    <row r="854194" spans="9:9">
      <c r="I854194" s="33"/>
    </row>
    <row r="854204" spans="9:9">
      <c r="I854204" s="33"/>
    </row>
    <row r="854207" spans="9:9">
      <c r="I854207" s="33"/>
    </row>
    <row r="854226" spans="9:9">
      <c r="I854226" s="33"/>
    </row>
    <row r="854236" spans="9:9">
      <c r="I854236" s="33"/>
    </row>
    <row r="854239" spans="9:9">
      <c r="I854239" s="33"/>
    </row>
    <row r="854258" spans="9:9">
      <c r="I854258" s="33"/>
    </row>
    <row r="854268" spans="9:9">
      <c r="I854268" s="33"/>
    </row>
    <row r="854271" spans="9:9">
      <c r="I854271" s="33"/>
    </row>
    <row r="854290" spans="9:9">
      <c r="I854290" s="33"/>
    </row>
    <row r="854300" spans="9:9">
      <c r="I854300" s="33"/>
    </row>
    <row r="854303" spans="9:9">
      <c r="I854303" s="33"/>
    </row>
    <row r="854322" spans="9:9">
      <c r="I854322" s="33"/>
    </row>
    <row r="854332" spans="9:9">
      <c r="I854332" s="33"/>
    </row>
    <row r="854335" spans="9:9">
      <c r="I854335" s="33"/>
    </row>
    <row r="854354" spans="9:9">
      <c r="I854354" s="33"/>
    </row>
    <row r="854364" spans="9:9">
      <c r="I854364" s="33"/>
    </row>
    <row r="854367" spans="9:9">
      <c r="I854367" s="33"/>
    </row>
    <row r="854386" spans="9:9">
      <c r="I854386" s="33"/>
    </row>
    <row r="854396" spans="9:9">
      <c r="I854396" s="33"/>
    </row>
    <row r="854399" spans="9:9">
      <c r="I854399" s="33"/>
    </row>
    <row r="854418" spans="9:9">
      <c r="I854418" s="33"/>
    </row>
    <row r="854428" spans="9:9">
      <c r="I854428" s="33"/>
    </row>
    <row r="854431" spans="9:9">
      <c r="I854431" s="33"/>
    </row>
    <row r="854450" spans="9:9">
      <c r="I854450" s="33"/>
    </row>
    <row r="854460" spans="9:9">
      <c r="I854460" s="33"/>
    </row>
    <row r="854463" spans="9:9">
      <c r="I854463" s="33"/>
    </row>
    <row r="854482" spans="9:9">
      <c r="I854482" s="33"/>
    </row>
    <row r="854492" spans="9:9">
      <c r="I854492" s="33"/>
    </row>
    <row r="854495" spans="9:9">
      <c r="I854495" s="33"/>
    </row>
    <row r="854514" spans="9:9">
      <c r="I854514" s="33"/>
    </row>
    <row r="854524" spans="9:9">
      <c r="I854524" s="33"/>
    </row>
    <row r="854527" spans="9:9">
      <c r="I854527" s="33"/>
    </row>
    <row r="854546" spans="9:9">
      <c r="I854546" s="33"/>
    </row>
    <row r="854556" spans="9:9">
      <c r="I854556" s="33"/>
    </row>
    <row r="854559" spans="9:9">
      <c r="I854559" s="33"/>
    </row>
    <row r="854578" spans="9:9">
      <c r="I854578" s="33"/>
    </row>
    <row r="854588" spans="9:9">
      <c r="I854588" s="33"/>
    </row>
    <row r="854591" spans="9:9">
      <c r="I854591" s="33"/>
    </row>
    <row r="854610" spans="9:9">
      <c r="I854610" s="33"/>
    </row>
    <row r="854620" spans="9:9">
      <c r="I854620" s="33"/>
    </row>
    <row r="854623" spans="9:9">
      <c r="I854623" s="33"/>
    </row>
    <row r="854642" spans="9:9">
      <c r="I854642" s="33"/>
    </row>
    <row r="854652" spans="9:9">
      <c r="I854652" s="33"/>
    </row>
    <row r="854655" spans="9:9">
      <c r="I854655" s="33"/>
    </row>
    <row r="854674" spans="9:9">
      <c r="I854674" s="33"/>
    </row>
    <row r="854684" spans="9:9">
      <c r="I854684" s="33"/>
    </row>
    <row r="854687" spans="9:9">
      <c r="I854687" s="33"/>
    </row>
    <row r="854706" spans="9:9">
      <c r="I854706" s="33"/>
    </row>
    <row r="854716" spans="9:9">
      <c r="I854716" s="33"/>
    </row>
    <row r="854719" spans="9:9">
      <c r="I854719" s="33"/>
    </row>
    <row r="854738" spans="9:9">
      <c r="I854738" s="33"/>
    </row>
    <row r="854748" spans="9:9">
      <c r="I854748" s="33"/>
    </row>
    <row r="854751" spans="9:9">
      <c r="I854751" s="33"/>
    </row>
    <row r="854770" spans="9:9">
      <c r="I854770" s="33"/>
    </row>
    <row r="854780" spans="9:9">
      <c r="I854780" s="33"/>
    </row>
    <row r="854783" spans="9:9">
      <c r="I854783" s="33"/>
    </row>
    <row r="854802" spans="9:9">
      <c r="I854802" s="33"/>
    </row>
    <row r="854812" spans="9:9">
      <c r="I854812" s="33"/>
    </row>
    <row r="854815" spans="9:9">
      <c r="I854815" s="33"/>
    </row>
    <row r="854834" spans="9:9">
      <c r="I854834" s="33"/>
    </row>
    <row r="854844" spans="9:9">
      <c r="I854844" s="33"/>
    </row>
    <row r="854847" spans="9:9">
      <c r="I854847" s="33"/>
    </row>
    <row r="854866" spans="9:9">
      <c r="I854866" s="33"/>
    </row>
    <row r="854876" spans="9:9">
      <c r="I854876" s="33"/>
    </row>
    <row r="854879" spans="9:9">
      <c r="I854879" s="33"/>
    </row>
    <row r="854898" spans="9:9">
      <c r="I854898" s="33"/>
    </row>
    <row r="854908" spans="9:9">
      <c r="I854908" s="33"/>
    </row>
    <row r="854911" spans="9:9">
      <c r="I854911" s="33"/>
    </row>
    <row r="854930" spans="9:9">
      <c r="I854930" s="33"/>
    </row>
    <row r="854940" spans="9:9">
      <c r="I854940" s="33"/>
    </row>
    <row r="854943" spans="9:9">
      <c r="I854943" s="33"/>
    </row>
    <row r="854962" spans="9:9">
      <c r="I854962" s="33"/>
    </row>
    <row r="854972" spans="9:9">
      <c r="I854972" s="33"/>
    </row>
    <row r="854975" spans="9:9">
      <c r="I854975" s="33"/>
    </row>
    <row r="854994" spans="9:9">
      <c r="I854994" s="33"/>
    </row>
    <row r="855004" spans="9:9">
      <c r="I855004" s="33"/>
    </row>
    <row r="855007" spans="9:9">
      <c r="I855007" s="33"/>
    </row>
    <row r="855026" spans="9:9">
      <c r="I855026" s="33"/>
    </row>
    <row r="855036" spans="9:9">
      <c r="I855036" s="33"/>
    </row>
    <row r="855039" spans="9:9">
      <c r="I855039" s="33"/>
    </row>
    <row r="855058" spans="9:9">
      <c r="I855058" s="33"/>
    </row>
    <row r="855068" spans="9:9">
      <c r="I855068" s="33"/>
    </row>
    <row r="855071" spans="9:9">
      <c r="I855071" s="33"/>
    </row>
    <row r="855090" spans="9:9">
      <c r="I855090" s="33"/>
    </row>
    <row r="855100" spans="9:9">
      <c r="I855100" s="33"/>
    </row>
    <row r="855103" spans="9:9">
      <c r="I855103" s="33"/>
    </row>
    <row r="855122" spans="9:9">
      <c r="I855122" s="33"/>
    </row>
    <row r="855132" spans="9:9">
      <c r="I855132" s="33"/>
    </row>
    <row r="855135" spans="9:9">
      <c r="I855135" s="33"/>
    </row>
    <row r="855154" spans="9:9">
      <c r="I855154" s="33"/>
    </row>
    <row r="855164" spans="9:9">
      <c r="I855164" s="33"/>
    </row>
    <row r="855167" spans="9:9">
      <c r="I855167" s="33"/>
    </row>
    <row r="855186" spans="9:9">
      <c r="I855186" s="33"/>
    </row>
    <row r="855196" spans="9:9">
      <c r="I855196" s="33"/>
    </row>
    <row r="855199" spans="9:9">
      <c r="I855199" s="33"/>
    </row>
    <row r="855218" spans="9:9">
      <c r="I855218" s="33"/>
    </row>
    <row r="855228" spans="9:9">
      <c r="I855228" s="33"/>
    </row>
    <row r="855231" spans="9:9">
      <c r="I855231" s="33"/>
    </row>
    <row r="855250" spans="9:9">
      <c r="I855250" s="33"/>
    </row>
    <row r="855260" spans="9:9">
      <c r="I855260" s="33"/>
    </row>
    <row r="855263" spans="9:9">
      <c r="I855263" s="33"/>
    </row>
    <row r="855282" spans="9:9">
      <c r="I855282" s="33"/>
    </row>
    <row r="855292" spans="9:9">
      <c r="I855292" s="33"/>
    </row>
    <row r="855295" spans="9:9">
      <c r="I855295" s="33"/>
    </row>
    <row r="855314" spans="9:9">
      <c r="I855314" s="33"/>
    </row>
    <row r="855324" spans="9:9">
      <c r="I855324" s="33"/>
    </row>
    <row r="855327" spans="9:9">
      <c r="I855327" s="33"/>
    </row>
    <row r="855346" spans="9:9">
      <c r="I855346" s="33"/>
    </row>
    <row r="855356" spans="9:9">
      <c r="I855356" s="33"/>
    </row>
    <row r="855359" spans="9:9">
      <c r="I855359" s="33"/>
    </row>
    <row r="855378" spans="9:9">
      <c r="I855378" s="33"/>
    </row>
    <row r="855388" spans="9:9">
      <c r="I855388" s="33"/>
    </row>
    <row r="855391" spans="9:9">
      <c r="I855391" s="33"/>
    </row>
    <row r="855410" spans="9:9">
      <c r="I855410" s="33"/>
    </row>
    <row r="855420" spans="9:9">
      <c r="I855420" s="33"/>
    </row>
    <row r="855423" spans="9:9">
      <c r="I855423" s="33"/>
    </row>
    <row r="855442" spans="9:9">
      <c r="I855442" s="33"/>
    </row>
    <row r="855452" spans="9:9">
      <c r="I855452" s="33"/>
    </row>
    <row r="855455" spans="9:9">
      <c r="I855455" s="33"/>
    </row>
    <row r="855474" spans="9:9">
      <c r="I855474" s="33"/>
    </row>
    <row r="855484" spans="9:9">
      <c r="I855484" s="33"/>
    </row>
    <row r="855487" spans="9:9">
      <c r="I855487" s="33"/>
    </row>
    <row r="855506" spans="9:9">
      <c r="I855506" s="33"/>
    </row>
    <row r="855516" spans="9:9">
      <c r="I855516" s="33"/>
    </row>
    <row r="855519" spans="9:9">
      <c r="I855519" s="33"/>
    </row>
    <row r="855538" spans="9:9">
      <c r="I855538" s="33"/>
    </row>
    <row r="855548" spans="9:9">
      <c r="I855548" s="33"/>
    </row>
    <row r="855551" spans="9:9">
      <c r="I855551" s="33"/>
    </row>
    <row r="855570" spans="9:9">
      <c r="I855570" s="33"/>
    </row>
    <row r="855580" spans="9:9">
      <c r="I855580" s="33"/>
    </row>
    <row r="855583" spans="9:9">
      <c r="I855583" s="33"/>
    </row>
    <row r="855602" spans="9:9">
      <c r="I855602" s="33"/>
    </row>
    <row r="855612" spans="9:9">
      <c r="I855612" s="33"/>
    </row>
    <row r="855615" spans="9:9">
      <c r="I855615" s="33"/>
    </row>
    <row r="855634" spans="9:9">
      <c r="I855634" s="33"/>
    </row>
    <row r="855644" spans="9:9">
      <c r="I855644" s="33"/>
    </row>
    <row r="855647" spans="9:9">
      <c r="I855647" s="33"/>
    </row>
    <row r="855666" spans="9:9">
      <c r="I855666" s="33"/>
    </row>
    <row r="855676" spans="9:9">
      <c r="I855676" s="33"/>
    </row>
    <row r="855679" spans="9:9">
      <c r="I855679" s="33"/>
    </row>
    <row r="855698" spans="9:9">
      <c r="I855698" s="33"/>
    </row>
    <row r="855708" spans="9:9">
      <c r="I855708" s="33"/>
    </row>
    <row r="855711" spans="9:9">
      <c r="I855711" s="33"/>
    </row>
    <row r="855730" spans="9:9">
      <c r="I855730" s="33"/>
    </row>
    <row r="855740" spans="9:9">
      <c r="I855740" s="33"/>
    </row>
    <row r="855743" spans="9:9">
      <c r="I855743" s="33"/>
    </row>
    <row r="855762" spans="9:9">
      <c r="I855762" s="33"/>
    </row>
    <row r="855772" spans="9:9">
      <c r="I855772" s="33"/>
    </row>
    <row r="855775" spans="9:9">
      <c r="I855775" s="33"/>
    </row>
    <row r="855794" spans="9:9">
      <c r="I855794" s="33"/>
    </row>
    <row r="855804" spans="9:9">
      <c r="I855804" s="33"/>
    </row>
    <row r="855807" spans="9:9">
      <c r="I855807" s="33"/>
    </row>
    <row r="855826" spans="9:9">
      <c r="I855826" s="33"/>
    </row>
    <row r="855836" spans="9:9">
      <c r="I855836" s="33"/>
    </row>
    <row r="855839" spans="9:9">
      <c r="I855839" s="33"/>
    </row>
    <row r="855858" spans="9:9">
      <c r="I855858" s="33"/>
    </row>
    <row r="855868" spans="9:9">
      <c r="I855868" s="33"/>
    </row>
    <row r="855871" spans="9:9">
      <c r="I855871" s="33"/>
    </row>
    <row r="855890" spans="9:9">
      <c r="I855890" s="33"/>
    </row>
    <row r="855900" spans="9:9">
      <c r="I855900" s="33"/>
    </row>
    <row r="855903" spans="9:9">
      <c r="I855903" s="33"/>
    </row>
    <row r="855922" spans="9:9">
      <c r="I855922" s="33"/>
    </row>
    <row r="855932" spans="9:9">
      <c r="I855932" s="33"/>
    </row>
    <row r="855935" spans="9:9">
      <c r="I855935" s="33"/>
    </row>
    <row r="855954" spans="9:9">
      <c r="I855954" s="33"/>
    </row>
    <row r="855964" spans="9:9">
      <c r="I855964" s="33"/>
    </row>
    <row r="855967" spans="9:9">
      <c r="I855967" s="33"/>
    </row>
    <row r="855986" spans="9:9">
      <c r="I855986" s="33"/>
    </row>
    <row r="855996" spans="9:9">
      <c r="I855996" s="33"/>
    </row>
    <row r="855999" spans="9:9">
      <c r="I855999" s="33"/>
    </row>
    <row r="856018" spans="9:9">
      <c r="I856018" s="33"/>
    </row>
    <row r="856028" spans="9:9">
      <c r="I856028" s="33"/>
    </row>
    <row r="856031" spans="9:9">
      <c r="I856031" s="33"/>
    </row>
    <row r="856050" spans="9:9">
      <c r="I856050" s="33"/>
    </row>
    <row r="856060" spans="9:9">
      <c r="I856060" s="33"/>
    </row>
    <row r="856063" spans="9:9">
      <c r="I856063" s="33"/>
    </row>
    <row r="856082" spans="9:9">
      <c r="I856082" s="33"/>
    </row>
    <row r="856092" spans="9:9">
      <c r="I856092" s="33"/>
    </row>
    <row r="856095" spans="9:9">
      <c r="I856095" s="33"/>
    </row>
    <row r="856114" spans="9:9">
      <c r="I856114" s="33"/>
    </row>
    <row r="856124" spans="9:9">
      <c r="I856124" s="33"/>
    </row>
    <row r="856127" spans="9:9">
      <c r="I856127" s="33"/>
    </row>
    <row r="856146" spans="9:9">
      <c r="I856146" s="33"/>
    </row>
    <row r="856156" spans="9:9">
      <c r="I856156" s="33"/>
    </row>
    <row r="856159" spans="9:9">
      <c r="I856159" s="33"/>
    </row>
    <row r="856178" spans="9:9">
      <c r="I856178" s="33"/>
    </row>
    <row r="856188" spans="9:9">
      <c r="I856188" s="33"/>
    </row>
    <row r="856191" spans="9:9">
      <c r="I856191" s="33"/>
    </row>
    <row r="856210" spans="9:9">
      <c r="I856210" s="33"/>
    </row>
    <row r="856220" spans="9:9">
      <c r="I856220" s="33"/>
    </row>
    <row r="856223" spans="9:9">
      <c r="I856223" s="33"/>
    </row>
    <row r="856242" spans="9:9">
      <c r="I856242" s="33"/>
    </row>
    <row r="856252" spans="9:9">
      <c r="I856252" s="33"/>
    </row>
    <row r="856255" spans="9:9">
      <c r="I856255" s="33"/>
    </row>
    <row r="856274" spans="9:9">
      <c r="I856274" s="33"/>
    </row>
    <row r="856284" spans="9:9">
      <c r="I856284" s="33"/>
    </row>
    <row r="856287" spans="9:9">
      <c r="I856287" s="33"/>
    </row>
    <row r="856306" spans="9:9">
      <c r="I856306" s="33"/>
    </row>
    <row r="856316" spans="9:9">
      <c r="I856316" s="33"/>
    </row>
    <row r="856319" spans="9:9">
      <c r="I856319" s="33"/>
    </row>
    <row r="856338" spans="9:9">
      <c r="I856338" s="33"/>
    </row>
    <row r="856348" spans="9:9">
      <c r="I856348" s="33"/>
    </row>
    <row r="856351" spans="9:9">
      <c r="I856351" s="33"/>
    </row>
    <row r="856370" spans="9:9">
      <c r="I856370" s="33"/>
    </row>
    <row r="856380" spans="9:9">
      <c r="I856380" s="33"/>
    </row>
    <row r="856383" spans="9:9">
      <c r="I856383" s="33"/>
    </row>
    <row r="856402" spans="9:9">
      <c r="I856402" s="33"/>
    </row>
    <row r="856412" spans="9:9">
      <c r="I856412" s="33"/>
    </row>
    <row r="856415" spans="9:9">
      <c r="I856415" s="33"/>
    </row>
    <row r="856434" spans="9:9">
      <c r="I856434" s="33"/>
    </row>
    <row r="856444" spans="9:9">
      <c r="I856444" s="33"/>
    </row>
    <row r="856447" spans="9:9">
      <c r="I856447" s="33"/>
    </row>
    <row r="856466" spans="9:9">
      <c r="I856466" s="33"/>
    </row>
    <row r="856476" spans="9:9">
      <c r="I856476" s="33"/>
    </row>
    <row r="856479" spans="9:9">
      <c r="I856479" s="33"/>
    </row>
    <row r="856498" spans="9:9">
      <c r="I856498" s="33"/>
    </row>
    <row r="856508" spans="9:9">
      <c r="I856508" s="33"/>
    </row>
    <row r="856511" spans="9:9">
      <c r="I856511" s="33"/>
    </row>
    <row r="856530" spans="9:9">
      <c r="I856530" s="33"/>
    </row>
    <row r="856540" spans="9:9">
      <c r="I856540" s="33"/>
    </row>
    <row r="856543" spans="9:9">
      <c r="I856543" s="33"/>
    </row>
    <row r="856562" spans="9:9">
      <c r="I856562" s="33"/>
    </row>
    <row r="856572" spans="9:9">
      <c r="I856572" s="33"/>
    </row>
    <row r="856575" spans="9:9">
      <c r="I856575" s="33"/>
    </row>
    <row r="856594" spans="9:9">
      <c r="I856594" s="33"/>
    </row>
    <row r="856604" spans="9:9">
      <c r="I856604" s="33"/>
    </row>
    <row r="856607" spans="9:9">
      <c r="I856607" s="33"/>
    </row>
    <row r="856626" spans="9:9">
      <c r="I856626" s="33"/>
    </row>
    <row r="856636" spans="9:9">
      <c r="I856636" s="33"/>
    </row>
    <row r="856639" spans="9:9">
      <c r="I856639" s="33"/>
    </row>
    <row r="856658" spans="9:9">
      <c r="I856658" s="33"/>
    </row>
    <row r="856668" spans="9:9">
      <c r="I856668" s="33"/>
    </row>
    <row r="856671" spans="9:9">
      <c r="I856671" s="33"/>
    </row>
    <row r="856690" spans="9:9">
      <c r="I856690" s="33"/>
    </row>
    <row r="856700" spans="9:9">
      <c r="I856700" s="33"/>
    </row>
    <row r="856703" spans="9:9">
      <c r="I856703" s="33"/>
    </row>
    <row r="856722" spans="9:9">
      <c r="I856722" s="33"/>
    </row>
    <row r="856732" spans="9:9">
      <c r="I856732" s="33"/>
    </row>
    <row r="856735" spans="9:9">
      <c r="I856735" s="33"/>
    </row>
    <row r="856754" spans="9:9">
      <c r="I856754" s="33"/>
    </row>
    <row r="856764" spans="9:9">
      <c r="I856764" s="33"/>
    </row>
    <row r="856767" spans="9:9">
      <c r="I856767" s="33"/>
    </row>
    <row r="856786" spans="9:9">
      <c r="I856786" s="33"/>
    </row>
    <row r="856796" spans="9:9">
      <c r="I856796" s="33"/>
    </row>
    <row r="856799" spans="9:9">
      <c r="I856799" s="33"/>
    </row>
    <row r="856818" spans="9:9">
      <c r="I856818" s="33"/>
    </row>
    <row r="856828" spans="9:9">
      <c r="I856828" s="33"/>
    </row>
    <row r="856831" spans="9:9">
      <c r="I856831" s="33"/>
    </row>
    <row r="856850" spans="9:9">
      <c r="I856850" s="33"/>
    </row>
    <row r="856860" spans="9:9">
      <c r="I856860" s="33"/>
    </row>
    <row r="856863" spans="9:9">
      <c r="I856863" s="33"/>
    </row>
    <row r="856882" spans="9:9">
      <c r="I856882" s="33"/>
    </row>
    <row r="856892" spans="9:9">
      <c r="I856892" s="33"/>
    </row>
    <row r="856895" spans="9:9">
      <c r="I856895" s="33"/>
    </row>
    <row r="856914" spans="9:9">
      <c r="I856914" s="33"/>
    </row>
    <row r="856924" spans="9:9">
      <c r="I856924" s="33"/>
    </row>
    <row r="856927" spans="9:9">
      <c r="I856927" s="33"/>
    </row>
    <row r="856946" spans="9:9">
      <c r="I856946" s="33"/>
    </row>
    <row r="856956" spans="9:9">
      <c r="I856956" s="33"/>
    </row>
    <row r="856959" spans="9:9">
      <c r="I856959" s="33"/>
    </row>
    <row r="856978" spans="9:9">
      <c r="I856978" s="33"/>
    </row>
    <row r="856988" spans="9:9">
      <c r="I856988" s="33"/>
    </row>
    <row r="856991" spans="9:9">
      <c r="I856991" s="33"/>
    </row>
    <row r="857010" spans="9:9">
      <c r="I857010" s="33"/>
    </row>
    <row r="857020" spans="9:9">
      <c r="I857020" s="33"/>
    </row>
    <row r="857023" spans="9:9">
      <c r="I857023" s="33"/>
    </row>
    <row r="857042" spans="9:9">
      <c r="I857042" s="33"/>
    </row>
    <row r="857052" spans="9:9">
      <c r="I857052" s="33"/>
    </row>
    <row r="857055" spans="9:9">
      <c r="I857055" s="33"/>
    </row>
    <row r="857074" spans="9:9">
      <c r="I857074" s="33"/>
    </row>
    <row r="857084" spans="9:9">
      <c r="I857084" s="33"/>
    </row>
    <row r="857087" spans="9:9">
      <c r="I857087" s="33"/>
    </row>
    <row r="857106" spans="9:9">
      <c r="I857106" s="33"/>
    </row>
    <row r="857116" spans="9:9">
      <c r="I857116" s="33"/>
    </row>
    <row r="857119" spans="9:9">
      <c r="I857119" s="33"/>
    </row>
    <row r="857138" spans="9:9">
      <c r="I857138" s="33"/>
    </row>
    <row r="857148" spans="9:9">
      <c r="I857148" s="33"/>
    </row>
    <row r="857151" spans="9:9">
      <c r="I857151" s="33"/>
    </row>
    <row r="857170" spans="9:9">
      <c r="I857170" s="33"/>
    </row>
    <row r="857180" spans="9:9">
      <c r="I857180" s="33"/>
    </row>
    <row r="857183" spans="9:9">
      <c r="I857183" s="33"/>
    </row>
    <row r="857202" spans="9:9">
      <c r="I857202" s="33"/>
    </row>
    <row r="857212" spans="9:9">
      <c r="I857212" s="33"/>
    </row>
    <row r="857215" spans="9:9">
      <c r="I857215" s="33"/>
    </row>
    <row r="857234" spans="9:9">
      <c r="I857234" s="33"/>
    </row>
    <row r="857244" spans="9:9">
      <c r="I857244" s="33"/>
    </row>
    <row r="857247" spans="9:9">
      <c r="I857247" s="33"/>
    </row>
    <row r="857266" spans="9:9">
      <c r="I857266" s="33"/>
    </row>
    <row r="857276" spans="9:9">
      <c r="I857276" s="33"/>
    </row>
    <row r="857279" spans="9:9">
      <c r="I857279" s="33"/>
    </row>
    <row r="857298" spans="9:9">
      <c r="I857298" s="33"/>
    </row>
    <row r="857308" spans="9:9">
      <c r="I857308" s="33"/>
    </row>
    <row r="857311" spans="9:9">
      <c r="I857311" s="33"/>
    </row>
    <row r="857330" spans="9:9">
      <c r="I857330" s="33"/>
    </row>
    <row r="857340" spans="9:9">
      <c r="I857340" s="33"/>
    </row>
    <row r="857343" spans="9:9">
      <c r="I857343" s="33"/>
    </row>
    <row r="857362" spans="9:9">
      <c r="I857362" s="33"/>
    </row>
    <row r="857372" spans="9:9">
      <c r="I857372" s="33"/>
    </row>
    <row r="857375" spans="9:9">
      <c r="I857375" s="33"/>
    </row>
    <row r="857394" spans="9:9">
      <c r="I857394" s="33"/>
    </row>
    <row r="857404" spans="9:9">
      <c r="I857404" s="33"/>
    </row>
    <row r="857407" spans="9:9">
      <c r="I857407" s="33"/>
    </row>
    <row r="857426" spans="9:9">
      <c r="I857426" s="33"/>
    </row>
    <row r="857436" spans="9:9">
      <c r="I857436" s="33"/>
    </row>
    <row r="857439" spans="9:9">
      <c r="I857439" s="33"/>
    </row>
    <row r="857458" spans="9:9">
      <c r="I857458" s="33"/>
    </row>
    <row r="857468" spans="9:9">
      <c r="I857468" s="33"/>
    </row>
    <row r="857471" spans="9:9">
      <c r="I857471" s="33"/>
    </row>
    <row r="857490" spans="9:9">
      <c r="I857490" s="33"/>
    </row>
    <row r="857500" spans="9:9">
      <c r="I857500" s="33"/>
    </row>
    <row r="857503" spans="9:9">
      <c r="I857503" s="33"/>
    </row>
    <row r="857522" spans="9:9">
      <c r="I857522" s="33"/>
    </row>
    <row r="857532" spans="9:9">
      <c r="I857532" s="33"/>
    </row>
    <row r="857535" spans="9:9">
      <c r="I857535" s="33"/>
    </row>
    <row r="857554" spans="9:9">
      <c r="I857554" s="33"/>
    </row>
    <row r="857564" spans="9:9">
      <c r="I857564" s="33"/>
    </row>
    <row r="857567" spans="9:9">
      <c r="I857567" s="33"/>
    </row>
    <row r="857586" spans="9:9">
      <c r="I857586" s="33"/>
    </row>
    <row r="857596" spans="9:9">
      <c r="I857596" s="33"/>
    </row>
    <row r="857599" spans="9:9">
      <c r="I857599" s="33"/>
    </row>
    <row r="857618" spans="9:9">
      <c r="I857618" s="33"/>
    </row>
    <row r="857628" spans="9:9">
      <c r="I857628" s="33"/>
    </row>
    <row r="857631" spans="9:9">
      <c r="I857631" s="33"/>
    </row>
    <row r="857650" spans="9:9">
      <c r="I857650" s="33"/>
    </row>
    <row r="857660" spans="9:9">
      <c r="I857660" s="33"/>
    </row>
    <row r="857663" spans="9:9">
      <c r="I857663" s="33"/>
    </row>
    <row r="857682" spans="9:9">
      <c r="I857682" s="33"/>
    </row>
    <row r="857692" spans="9:9">
      <c r="I857692" s="33"/>
    </row>
    <row r="857695" spans="9:9">
      <c r="I857695" s="33"/>
    </row>
    <row r="857714" spans="9:9">
      <c r="I857714" s="33"/>
    </row>
    <row r="857724" spans="9:9">
      <c r="I857724" s="33"/>
    </row>
    <row r="857727" spans="9:9">
      <c r="I857727" s="33"/>
    </row>
    <row r="857746" spans="9:9">
      <c r="I857746" s="33"/>
    </row>
    <row r="857756" spans="9:9">
      <c r="I857756" s="33"/>
    </row>
    <row r="857759" spans="9:9">
      <c r="I857759" s="33"/>
    </row>
    <row r="857778" spans="9:9">
      <c r="I857778" s="33"/>
    </row>
    <row r="857788" spans="9:9">
      <c r="I857788" s="33"/>
    </row>
    <row r="857791" spans="9:9">
      <c r="I857791" s="33"/>
    </row>
    <row r="857810" spans="9:9">
      <c r="I857810" s="33"/>
    </row>
    <row r="857820" spans="9:9">
      <c r="I857820" s="33"/>
    </row>
    <row r="857823" spans="9:9">
      <c r="I857823" s="33"/>
    </row>
    <row r="857842" spans="9:9">
      <c r="I857842" s="33"/>
    </row>
    <row r="857852" spans="9:9">
      <c r="I857852" s="33"/>
    </row>
    <row r="857855" spans="9:9">
      <c r="I857855" s="33"/>
    </row>
    <row r="857874" spans="9:9">
      <c r="I857874" s="33"/>
    </row>
    <row r="857884" spans="9:9">
      <c r="I857884" s="33"/>
    </row>
    <row r="857887" spans="9:9">
      <c r="I857887" s="33"/>
    </row>
    <row r="857906" spans="9:9">
      <c r="I857906" s="33"/>
    </row>
    <row r="857916" spans="9:9">
      <c r="I857916" s="33"/>
    </row>
    <row r="857919" spans="9:9">
      <c r="I857919" s="33"/>
    </row>
    <row r="857938" spans="9:9">
      <c r="I857938" s="33"/>
    </row>
    <row r="857948" spans="9:9">
      <c r="I857948" s="33"/>
    </row>
    <row r="857951" spans="9:9">
      <c r="I857951" s="33"/>
    </row>
    <row r="857970" spans="9:9">
      <c r="I857970" s="33"/>
    </row>
    <row r="857980" spans="9:9">
      <c r="I857980" s="33"/>
    </row>
    <row r="857983" spans="9:9">
      <c r="I857983" s="33"/>
    </row>
    <row r="858002" spans="9:9">
      <c r="I858002" s="33"/>
    </row>
    <row r="858012" spans="9:9">
      <c r="I858012" s="33"/>
    </row>
    <row r="858015" spans="9:9">
      <c r="I858015" s="33"/>
    </row>
    <row r="858034" spans="9:9">
      <c r="I858034" s="33"/>
    </row>
    <row r="858044" spans="9:9">
      <c r="I858044" s="33"/>
    </row>
    <row r="858047" spans="9:9">
      <c r="I858047" s="33"/>
    </row>
    <row r="858066" spans="9:9">
      <c r="I858066" s="33"/>
    </row>
    <row r="858076" spans="9:9">
      <c r="I858076" s="33"/>
    </row>
    <row r="858079" spans="9:9">
      <c r="I858079" s="33"/>
    </row>
    <row r="858098" spans="9:9">
      <c r="I858098" s="33"/>
    </row>
    <row r="858108" spans="9:9">
      <c r="I858108" s="33"/>
    </row>
    <row r="858111" spans="9:9">
      <c r="I858111" s="33"/>
    </row>
    <row r="858130" spans="9:9">
      <c r="I858130" s="33"/>
    </row>
    <row r="858140" spans="9:9">
      <c r="I858140" s="33"/>
    </row>
    <row r="858143" spans="9:9">
      <c r="I858143" s="33"/>
    </row>
    <row r="858162" spans="9:9">
      <c r="I858162" s="33"/>
    </row>
    <row r="858172" spans="9:9">
      <c r="I858172" s="33"/>
    </row>
    <row r="858175" spans="9:9">
      <c r="I858175" s="33"/>
    </row>
    <row r="858194" spans="9:9">
      <c r="I858194" s="33"/>
    </row>
    <row r="858204" spans="9:9">
      <c r="I858204" s="33"/>
    </row>
    <row r="858207" spans="9:9">
      <c r="I858207" s="33"/>
    </row>
    <row r="858226" spans="9:9">
      <c r="I858226" s="33"/>
    </row>
    <row r="858236" spans="9:9">
      <c r="I858236" s="33"/>
    </row>
    <row r="858239" spans="9:9">
      <c r="I858239" s="33"/>
    </row>
    <row r="858258" spans="9:9">
      <c r="I858258" s="33"/>
    </row>
    <row r="858268" spans="9:9">
      <c r="I858268" s="33"/>
    </row>
    <row r="858271" spans="9:9">
      <c r="I858271" s="33"/>
    </row>
    <row r="858290" spans="9:9">
      <c r="I858290" s="33"/>
    </row>
    <row r="858300" spans="9:9">
      <c r="I858300" s="33"/>
    </row>
    <row r="858303" spans="9:9">
      <c r="I858303" s="33"/>
    </row>
    <row r="858322" spans="9:9">
      <c r="I858322" s="33"/>
    </row>
    <row r="858332" spans="9:9">
      <c r="I858332" s="33"/>
    </row>
    <row r="858335" spans="9:9">
      <c r="I858335" s="33"/>
    </row>
    <row r="858354" spans="9:9">
      <c r="I858354" s="33"/>
    </row>
    <row r="858364" spans="9:9">
      <c r="I858364" s="33"/>
    </row>
    <row r="858367" spans="9:9">
      <c r="I858367" s="33"/>
    </row>
    <row r="858386" spans="9:9">
      <c r="I858386" s="33"/>
    </row>
    <row r="858396" spans="9:9">
      <c r="I858396" s="33"/>
    </row>
    <row r="858399" spans="9:9">
      <c r="I858399" s="33"/>
    </row>
    <row r="858418" spans="9:9">
      <c r="I858418" s="33"/>
    </row>
    <row r="858428" spans="9:9">
      <c r="I858428" s="33"/>
    </row>
    <row r="858431" spans="9:9">
      <c r="I858431" s="33"/>
    </row>
    <row r="858450" spans="9:9">
      <c r="I858450" s="33"/>
    </row>
    <row r="858460" spans="9:9">
      <c r="I858460" s="33"/>
    </row>
    <row r="858463" spans="9:9">
      <c r="I858463" s="33"/>
    </row>
    <row r="858482" spans="9:9">
      <c r="I858482" s="33"/>
    </row>
    <row r="858492" spans="9:9">
      <c r="I858492" s="33"/>
    </row>
    <row r="858495" spans="9:9">
      <c r="I858495" s="33"/>
    </row>
    <row r="858514" spans="9:9">
      <c r="I858514" s="33"/>
    </row>
    <row r="858524" spans="9:9">
      <c r="I858524" s="33"/>
    </row>
    <row r="858527" spans="9:9">
      <c r="I858527" s="33"/>
    </row>
    <row r="858546" spans="9:9">
      <c r="I858546" s="33"/>
    </row>
    <row r="858556" spans="9:9">
      <c r="I858556" s="33"/>
    </row>
    <row r="858559" spans="9:9">
      <c r="I858559" s="33"/>
    </row>
    <row r="858578" spans="9:9">
      <c r="I858578" s="33"/>
    </row>
    <row r="858588" spans="9:9">
      <c r="I858588" s="33"/>
    </row>
    <row r="858591" spans="9:9">
      <c r="I858591" s="33"/>
    </row>
    <row r="858610" spans="9:9">
      <c r="I858610" s="33"/>
    </row>
    <row r="858620" spans="9:9">
      <c r="I858620" s="33"/>
    </row>
    <row r="858623" spans="9:9">
      <c r="I858623" s="33"/>
    </row>
    <row r="858642" spans="9:9">
      <c r="I858642" s="33"/>
    </row>
    <row r="858652" spans="9:9">
      <c r="I858652" s="33"/>
    </row>
    <row r="858655" spans="9:9">
      <c r="I858655" s="33"/>
    </row>
    <row r="858674" spans="9:9">
      <c r="I858674" s="33"/>
    </row>
    <row r="858684" spans="9:9">
      <c r="I858684" s="33"/>
    </row>
    <row r="858687" spans="9:9">
      <c r="I858687" s="33"/>
    </row>
    <row r="858706" spans="9:9">
      <c r="I858706" s="33"/>
    </row>
    <row r="858716" spans="9:9">
      <c r="I858716" s="33"/>
    </row>
    <row r="858719" spans="9:9">
      <c r="I858719" s="33"/>
    </row>
    <row r="858738" spans="9:9">
      <c r="I858738" s="33"/>
    </row>
    <row r="858748" spans="9:9">
      <c r="I858748" s="33"/>
    </row>
    <row r="858751" spans="9:9">
      <c r="I858751" s="33"/>
    </row>
    <row r="858770" spans="9:9">
      <c r="I858770" s="33"/>
    </row>
    <row r="858780" spans="9:9">
      <c r="I858780" s="33"/>
    </row>
    <row r="858783" spans="9:9">
      <c r="I858783" s="33"/>
    </row>
    <row r="858802" spans="9:9">
      <c r="I858802" s="33"/>
    </row>
    <row r="858812" spans="9:9">
      <c r="I858812" s="33"/>
    </row>
    <row r="858815" spans="9:9">
      <c r="I858815" s="33"/>
    </row>
    <row r="858834" spans="9:9">
      <c r="I858834" s="33"/>
    </row>
    <row r="858844" spans="9:9">
      <c r="I858844" s="33"/>
    </row>
    <row r="858847" spans="9:9">
      <c r="I858847" s="33"/>
    </row>
    <row r="858866" spans="9:9">
      <c r="I858866" s="33"/>
    </row>
    <row r="858876" spans="9:9">
      <c r="I858876" s="33"/>
    </row>
    <row r="858879" spans="9:9">
      <c r="I858879" s="33"/>
    </row>
    <row r="858898" spans="9:9">
      <c r="I858898" s="33"/>
    </row>
    <row r="858908" spans="9:9">
      <c r="I858908" s="33"/>
    </row>
    <row r="858911" spans="9:9">
      <c r="I858911" s="33"/>
    </row>
    <row r="858930" spans="9:9">
      <c r="I858930" s="33"/>
    </row>
    <row r="858940" spans="9:9">
      <c r="I858940" s="33"/>
    </row>
    <row r="858943" spans="9:9">
      <c r="I858943" s="33"/>
    </row>
    <row r="858962" spans="9:9">
      <c r="I858962" s="33"/>
    </row>
    <row r="858972" spans="9:9">
      <c r="I858972" s="33"/>
    </row>
    <row r="858975" spans="9:9">
      <c r="I858975" s="33"/>
    </row>
    <row r="858994" spans="9:9">
      <c r="I858994" s="33"/>
    </row>
    <row r="859004" spans="9:9">
      <c r="I859004" s="33"/>
    </row>
    <row r="859007" spans="9:9">
      <c r="I859007" s="33"/>
    </row>
    <row r="859026" spans="9:9">
      <c r="I859026" s="33"/>
    </row>
    <row r="859036" spans="9:9">
      <c r="I859036" s="33"/>
    </row>
    <row r="859039" spans="9:9">
      <c r="I859039" s="33"/>
    </row>
    <row r="859058" spans="9:9">
      <c r="I859058" s="33"/>
    </row>
    <row r="859068" spans="9:9">
      <c r="I859068" s="33"/>
    </row>
    <row r="859071" spans="9:9">
      <c r="I859071" s="33"/>
    </row>
    <row r="859090" spans="9:9">
      <c r="I859090" s="33"/>
    </row>
    <row r="859100" spans="9:9">
      <c r="I859100" s="33"/>
    </row>
    <row r="859103" spans="9:9">
      <c r="I859103" s="33"/>
    </row>
    <row r="859122" spans="9:9">
      <c r="I859122" s="33"/>
    </row>
    <row r="859132" spans="9:9">
      <c r="I859132" s="33"/>
    </row>
    <row r="859135" spans="9:9">
      <c r="I859135" s="33"/>
    </row>
    <row r="859154" spans="9:9">
      <c r="I859154" s="33"/>
    </row>
    <row r="859164" spans="9:9">
      <c r="I859164" s="33"/>
    </row>
    <row r="859167" spans="9:9">
      <c r="I859167" s="33"/>
    </row>
    <row r="859186" spans="9:9">
      <c r="I859186" s="33"/>
    </row>
    <row r="859196" spans="9:9">
      <c r="I859196" s="33"/>
    </row>
    <row r="859199" spans="9:9">
      <c r="I859199" s="33"/>
    </row>
    <row r="859218" spans="9:9">
      <c r="I859218" s="33"/>
    </row>
    <row r="859228" spans="9:9">
      <c r="I859228" s="33"/>
    </row>
    <row r="859231" spans="9:9">
      <c r="I859231" s="33"/>
    </row>
    <row r="859250" spans="9:9">
      <c r="I859250" s="33"/>
    </row>
    <row r="859260" spans="9:9">
      <c r="I859260" s="33"/>
    </row>
    <row r="859263" spans="9:9">
      <c r="I859263" s="33"/>
    </row>
    <row r="859282" spans="9:9">
      <c r="I859282" s="33"/>
    </row>
    <row r="859292" spans="9:9">
      <c r="I859292" s="33"/>
    </row>
    <row r="859295" spans="9:9">
      <c r="I859295" s="33"/>
    </row>
    <row r="859314" spans="9:9">
      <c r="I859314" s="33"/>
    </row>
    <row r="859324" spans="9:9">
      <c r="I859324" s="33"/>
    </row>
    <row r="859327" spans="9:9">
      <c r="I859327" s="33"/>
    </row>
    <row r="859346" spans="9:9">
      <c r="I859346" s="33"/>
    </row>
    <row r="859356" spans="9:9">
      <c r="I859356" s="33"/>
    </row>
    <row r="859359" spans="9:9">
      <c r="I859359" s="33"/>
    </row>
    <row r="859378" spans="9:9">
      <c r="I859378" s="33"/>
    </row>
    <row r="859388" spans="9:9">
      <c r="I859388" s="33"/>
    </row>
    <row r="859391" spans="9:9">
      <c r="I859391" s="33"/>
    </row>
    <row r="859410" spans="9:9">
      <c r="I859410" s="33"/>
    </row>
    <row r="859420" spans="9:9">
      <c r="I859420" s="33"/>
    </row>
    <row r="859423" spans="9:9">
      <c r="I859423" s="33"/>
    </row>
    <row r="859442" spans="9:9">
      <c r="I859442" s="33"/>
    </row>
    <row r="859452" spans="9:9">
      <c r="I859452" s="33"/>
    </row>
    <row r="859455" spans="9:9">
      <c r="I859455" s="33"/>
    </row>
    <row r="859474" spans="9:9">
      <c r="I859474" s="33"/>
    </row>
    <row r="859484" spans="9:9">
      <c r="I859484" s="33"/>
    </row>
    <row r="859487" spans="9:9">
      <c r="I859487" s="33"/>
    </row>
    <row r="859506" spans="9:9">
      <c r="I859506" s="33"/>
    </row>
    <row r="859516" spans="9:9">
      <c r="I859516" s="33"/>
    </row>
    <row r="859519" spans="9:9">
      <c r="I859519" s="33"/>
    </row>
    <row r="859538" spans="9:9">
      <c r="I859538" s="33"/>
    </row>
    <row r="859548" spans="9:9">
      <c r="I859548" s="33"/>
    </row>
    <row r="859551" spans="9:9">
      <c r="I859551" s="33"/>
    </row>
    <row r="859570" spans="9:9">
      <c r="I859570" s="33"/>
    </row>
    <row r="859580" spans="9:9">
      <c r="I859580" s="33"/>
    </row>
    <row r="859583" spans="9:9">
      <c r="I859583" s="33"/>
    </row>
    <row r="859602" spans="9:9">
      <c r="I859602" s="33"/>
    </row>
    <row r="859612" spans="9:9">
      <c r="I859612" s="33"/>
    </row>
    <row r="859615" spans="9:9">
      <c r="I859615" s="33"/>
    </row>
    <row r="859634" spans="9:9">
      <c r="I859634" s="33"/>
    </row>
    <row r="859644" spans="9:9">
      <c r="I859644" s="33"/>
    </row>
    <row r="859647" spans="9:9">
      <c r="I859647" s="33"/>
    </row>
    <row r="859666" spans="9:9">
      <c r="I859666" s="33"/>
    </row>
    <row r="859676" spans="9:9">
      <c r="I859676" s="33"/>
    </row>
    <row r="859679" spans="9:9">
      <c r="I859679" s="33"/>
    </row>
    <row r="859698" spans="9:9">
      <c r="I859698" s="33"/>
    </row>
    <row r="859708" spans="9:9">
      <c r="I859708" s="33"/>
    </row>
    <row r="859711" spans="9:9">
      <c r="I859711" s="33"/>
    </row>
    <row r="859730" spans="9:9">
      <c r="I859730" s="33"/>
    </row>
    <row r="859740" spans="9:9">
      <c r="I859740" s="33"/>
    </row>
    <row r="859743" spans="9:9">
      <c r="I859743" s="33"/>
    </row>
    <row r="859762" spans="9:9">
      <c r="I859762" s="33"/>
    </row>
    <row r="859772" spans="9:9">
      <c r="I859772" s="33"/>
    </row>
    <row r="859775" spans="9:9">
      <c r="I859775" s="33"/>
    </row>
    <row r="859794" spans="9:9">
      <c r="I859794" s="33"/>
    </row>
    <row r="859804" spans="9:9">
      <c r="I859804" s="33"/>
    </row>
    <row r="859807" spans="9:9">
      <c r="I859807" s="33"/>
    </row>
    <row r="859826" spans="9:9">
      <c r="I859826" s="33"/>
    </row>
    <row r="859836" spans="9:9">
      <c r="I859836" s="33"/>
    </row>
    <row r="859839" spans="9:9">
      <c r="I859839" s="33"/>
    </row>
    <row r="859858" spans="9:9">
      <c r="I859858" s="33"/>
    </row>
    <row r="859868" spans="9:9">
      <c r="I859868" s="33"/>
    </row>
    <row r="859871" spans="9:9">
      <c r="I859871" s="33"/>
    </row>
    <row r="859890" spans="9:9">
      <c r="I859890" s="33"/>
    </row>
    <row r="859900" spans="9:9">
      <c r="I859900" s="33"/>
    </row>
    <row r="859903" spans="9:9">
      <c r="I859903" s="33"/>
    </row>
    <row r="859922" spans="9:9">
      <c r="I859922" s="33"/>
    </row>
    <row r="859932" spans="9:9">
      <c r="I859932" s="33"/>
    </row>
    <row r="859935" spans="9:9">
      <c r="I859935" s="33"/>
    </row>
    <row r="859954" spans="9:9">
      <c r="I859954" s="33"/>
    </row>
    <row r="859964" spans="9:9">
      <c r="I859964" s="33"/>
    </row>
    <row r="859967" spans="9:9">
      <c r="I859967" s="33"/>
    </row>
    <row r="859986" spans="9:9">
      <c r="I859986" s="33"/>
    </row>
    <row r="859996" spans="9:9">
      <c r="I859996" s="33"/>
    </row>
    <row r="859999" spans="9:9">
      <c r="I859999" s="33"/>
    </row>
    <row r="860018" spans="9:9">
      <c r="I860018" s="33"/>
    </row>
    <row r="860028" spans="9:9">
      <c r="I860028" s="33"/>
    </row>
    <row r="860031" spans="9:9">
      <c r="I860031" s="33"/>
    </row>
    <row r="860050" spans="9:9">
      <c r="I860050" s="33"/>
    </row>
    <row r="860060" spans="9:9">
      <c r="I860060" s="33"/>
    </row>
    <row r="860063" spans="9:9">
      <c r="I860063" s="33"/>
    </row>
    <row r="860082" spans="9:9">
      <c r="I860082" s="33"/>
    </row>
    <row r="860092" spans="9:9">
      <c r="I860092" s="33"/>
    </row>
    <row r="860095" spans="9:9">
      <c r="I860095" s="33"/>
    </row>
    <row r="860114" spans="9:9">
      <c r="I860114" s="33"/>
    </row>
    <row r="860124" spans="9:9">
      <c r="I860124" s="33"/>
    </row>
    <row r="860127" spans="9:9">
      <c r="I860127" s="33"/>
    </row>
    <row r="860146" spans="9:9">
      <c r="I860146" s="33"/>
    </row>
    <row r="860156" spans="9:9">
      <c r="I860156" s="33"/>
    </row>
    <row r="860159" spans="9:9">
      <c r="I860159" s="33"/>
    </row>
    <row r="860178" spans="9:9">
      <c r="I860178" s="33"/>
    </row>
    <row r="860188" spans="9:9">
      <c r="I860188" s="33"/>
    </row>
    <row r="860191" spans="9:9">
      <c r="I860191" s="33"/>
    </row>
    <row r="860210" spans="9:9">
      <c r="I860210" s="33"/>
    </row>
    <row r="860220" spans="9:9">
      <c r="I860220" s="33"/>
    </row>
    <row r="860223" spans="9:9">
      <c r="I860223" s="33"/>
    </row>
    <row r="860242" spans="9:9">
      <c r="I860242" s="33"/>
    </row>
    <row r="860252" spans="9:9">
      <c r="I860252" s="33"/>
    </row>
    <row r="860255" spans="9:9">
      <c r="I860255" s="33"/>
    </row>
    <row r="860274" spans="9:9">
      <c r="I860274" s="33"/>
    </row>
    <row r="860284" spans="9:9">
      <c r="I860284" s="33"/>
    </row>
    <row r="860287" spans="9:9">
      <c r="I860287" s="33"/>
    </row>
    <row r="860306" spans="9:9">
      <c r="I860306" s="33"/>
    </row>
    <row r="860316" spans="9:9">
      <c r="I860316" s="33"/>
    </row>
    <row r="860319" spans="9:9">
      <c r="I860319" s="33"/>
    </row>
    <row r="860338" spans="9:9">
      <c r="I860338" s="33"/>
    </row>
    <row r="860348" spans="9:9">
      <c r="I860348" s="33"/>
    </row>
    <row r="860351" spans="9:9">
      <c r="I860351" s="33"/>
    </row>
    <row r="860370" spans="9:9">
      <c r="I860370" s="33"/>
    </row>
    <row r="860380" spans="9:9">
      <c r="I860380" s="33"/>
    </row>
    <row r="860383" spans="9:9">
      <c r="I860383" s="33"/>
    </row>
    <row r="860402" spans="9:9">
      <c r="I860402" s="33"/>
    </row>
    <row r="860412" spans="9:9">
      <c r="I860412" s="33"/>
    </row>
    <row r="860415" spans="9:9">
      <c r="I860415" s="33"/>
    </row>
    <row r="860434" spans="9:9">
      <c r="I860434" s="33"/>
    </row>
    <row r="860444" spans="9:9">
      <c r="I860444" s="33"/>
    </row>
    <row r="860447" spans="9:9">
      <c r="I860447" s="33"/>
    </row>
    <row r="860466" spans="9:9">
      <c r="I860466" s="33"/>
    </row>
    <row r="860476" spans="9:9">
      <c r="I860476" s="33"/>
    </row>
    <row r="860479" spans="9:9">
      <c r="I860479" s="33"/>
    </row>
    <row r="860498" spans="9:9">
      <c r="I860498" s="33"/>
    </row>
    <row r="860508" spans="9:9">
      <c r="I860508" s="33"/>
    </row>
    <row r="860511" spans="9:9">
      <c r="I860511" s="33"/>
    </row>
    <row r="860530" spans="9:9">
      <c r="I860530" s="33"/>
    </row>
    <row r="860540" spans="9:9">
      <c r="I860540" s="33"/>
    </row>
    <row r="860543" spans="9:9">
      <c r="I860543" s="33"/>
    </row>
    <row r="860562" spans="9:9">
      <c r="I860562" s="33"/>
    </row>
    <row r="860572" spans="9:9">
      <c r="I860572" s="33"/>
    </row>
    <row r="860575" spans="9:9">
      <c r="I860575" s="33"/>
    </row>
    <row r="860594" spans="9:9">
      <c r="I860594" s="33"/>
    </row>
    <row r="860604" spans="9:9">
      <c r="I860604" s="33"/>
    </row>
    <row r="860607" spans="9:9">
      <c r="I860607" s="33"/>
    </row>
    <row r="860626" spans="9:9">
      <c r="I860626" s="33"/>
    </row>
    <row r="860636" spans="9:9">
      <c r="I860636" s="33"/>
    </row>
    <row r="860639" spans="9:9">
      <c r="I860639" s="33"/>
    </row>
    <row r="860658" spans="9:9">
      <c r="I860658" s="33"/>
    </row>
    <row r="860668" spans="9:9">
      <c r="I860668" s="33"/>
    </row>
    <row r="860671" spans="9:9">
      <c r="I860671" s="33"/>
    </row>
    <row r="860690" spans="9:9">
      <c r="I860690" s="33"/>
    </row>
    <row r="860700" spans="9:9">
      <c r="I860700" s="33"/>
    </row>
    <row r="860703" spans="9:9">
      <c r="I860703" s="33"/>
    </row>
    <row r="860722" spans="9:9">
      <c r="I860722" s="33"/>
    </row>
    <row r="860732" spans="9:9">
      <c r="I860732" s="33"/>
    </row>
    <row r="860735" spans="9:9">
      <c r="I860735" s="33"/>
    </row>
    <row r="860754" spans="9:9">
      <c r="I860754" s="33"/>
    </row>
    <row r="860764" spans="9:9">
      <c r="I860764" s="33"/>
    </row>
    <row r="860767" spans="9:9">
      <c r="I860767" s="33"/>
    </row>
    <row r="860786" spans="9:9">
      <c r="I860786" s="33"/>
    </row>
    <row r="860796" spans="9:9">
      <c r="I860796" s="33"/>
    </row>
    <row r="860799" spans="9:9">
      <c r="I860799" s="33"/>
    </row>
    <row r="860818" spans="9:9">
      <c r="I860818" s="33"/>
    </row>
    <row r="860828" spans="9:9">
      <c r="I860828" s="33"/>
    </row>
    <row r="860831" spans="9:9">
      <c r="I860831" s="33"/>
    </row>
    <row r="860850" spans="9:9">
      <c r="I860850" s="33"/>
    </row>
    <row r="860860" spans="9:9">
      <c r="I860860" s="33"/>
    </row>
    <row r="860863" spans="9:9">
      <c r="I860863" s="33"/>
    </row>
    <row r="860882" spans="9:9">
      <c r="I860882" s="33"/>
    </row>
    <row r="860892" spans="9:9">
      <c r="I860892" s="33"/>
    </row>
    <row r="860895" spans="9:9">
      <c r="I860895" s="33"/>
    </row>
    <row r="860914" spans="9:9">
      <c r="I860914" s="33"/>
    </row>
    <row r="860924" spans="9:9">
      <c r="I860924" s="33"/>
    </row>
    <row r="860927" spans="9:9">
      <c r="I860927" s="33"/>
    </row>
    <row r="860946" spans="9:9">
      <c r="I860946" s="33"/>
    </row>
    <row r="860956" spans="9:9">
      <c r="I860956" s="33"/>
    </row>
    <row r="860959" spans="9:9">
      <c r="I860959" s="33"/>
    </row>
    <row r="860978" spans="9:9">
      <c r="I860978" s="33"/>
    </row>
    <row r="860988" spans="9:9">
      <c r="I860988" s="33"/>
    </row>
    <row r="860991" spans="9:9">
      <c r="I860991" s="33"/>
    </row>
    <row r="861010" spans="9:9">
      <c r="I861010" s="33"/>
    </row>
    <row r="861020" spans="9:9">
      <c r="I861020" s="33"/>
    </row>
    <row r="861023" spans="9:9">
      <c r="I861023" s="33"/>
    </row>
    <row r="861042" spans="9:9">
      <c r="I861042" s="33"/>
    </row>
    <row r="861052" spans="9:9">
      <c r="I861052" s="33"/>
    </row>
    <row r="861055" spans="9:9">
      <c r="I861055" s="33"/>
    </row>
    <row r="861074" spans="9:9">
      <c r="I861074" s="33"/>
    </row>
    <row r="861084" spans="9:9">
      <c r="I861084" s="33"/>
    </row>
    <row r="861087" spans="9:9">
      <c r="I861087" s="33"/>
    </row>
    <row r="861106" spans="9:9">
      <c r="I861106" s="33"/>
    </row>
    <row r="861116" spans="9:9">
      <c r="I861116" s="33"/>
    </row>
    <row r="861119" spans="9:9">
      <c r="I861119" s="33"/>
    </row>
    <row r="861138" spans="9:9">
      <c r="I861138" s="33"/>
    </row>
    <row r="861148" spans="9:9">
      <c r="I861148" s="33"/>
    </row>
    <row r="861151" spans="9:9">
      <c r="I861151" s="33"/>
    </row>
    <row r="861170" spans="9:9">
      <c r="I861170" s="33"/>
    </row>
    <row r="861180" spans="9:9">
      <c r="I861180" s="33"/>
    </row>
    <row r="861183" spans="9:9">
      <c r="I861183" s="33"/>
    </row>
    <row r="861202" spans="9:9">
      <c r="I861202" s="33"/>
    </row>
    <row r="861212" spans="9:9">
      <c r="I861212" s="33"/>
    </row>
    <row r="861215" spans="9:9">
      <c r="I861215" s="33"/>
    </row>
    <row r="861234" spans="9:9">
      <c r="I861234" s="33"/>
    </row>
    <row r="861244" spans="9:9">
      <c r="I861244" s="33"/>
    </row>
    <row r="861247" spans="9:9">
      <c r="I861247" s="33"/>
    </row>
    <row r="861266" spans="9:9">
      <c r="I861266" s="33"/>
    </row>
    <row r="861276" spans="9:9">
      <c r="I861276" s="33"/>
    </row>
    <row r="861279" spans="9:9">
      <c r="I861279" s="33"/>
    </row>
    <row r="861298" spans="9:9">
      <c r="I861298" s="33"/>
    </row>
    <row r="861308" spans="9:9">
      <c r="I861308" s="33"/>
    </row>
    <row r="861311" spans="9:9">
      <c r="I861311" s="33"/>
    </row>
    <row r="861330" spans="9:9">
      <c r="I861330" s="33"/>
    </row>
    <row r="861340" spans="9:9">
      <c r="I861340" s="33"/>
    </row>
    <row r="861343" spans="9:9">
      <c r="I861343" s="33"/>
    </row>
    <row r="861362" spans="9:9">
      <c r="I861362" s="33"/>
    </row>
    <row r="861372" spans="9:9">
      <c r="I861372" s="33"/>
    </row>
    <row r="861375" spans="9:9">
      <c r="I861375" s="33"/>
    </row>
    <row r="861394" spans="9:9">
      <c r="I861394" s="33"/>
    </row>
    <row r="861404" spans="9:9">
      <c r="I861404" s="33"/>
    </row>
    <row r="861407" spans="9:9">
      <c r="I861407" s="33"/>
    </row>
    <row r="861426" spans="9:9">
      <c r="I861426" s="33"/>
    </row>
    <row r="861436" spans="9:9">
      <c r="I861436" s="33"/>
    </row>
    <row r="861439" spans="9:9">
      <c r="I861439" s="33"/>
    </row>
    <row r="861458" spans="9:9">
      <c r="I861458" s="33"/>
    </row>
    <row r="861468" spans="9:9">
      <c r="I861468" s="33"/>
    </row>
    <row r="861471" spans="9:9">
      <c r="I861471" s="33"/>
    </row>
    <row r="861490" spans="9:9">
      <c r="I861490" s="33"/>
    </row>
    <row r="861500" spans="9:9">
      <c r="I861500" s="33"/>
    </row>
    <row r="861503" spans="9:9">
      <c r="I861503" s="33"/>
    </row>
    <row r="861522" spans="9:9">
      <c r="I861522" s="33"/>
    </row>
    <row r="861532" spans="9:9">
      <c r="I861532" s="33"/>
    </row>
    <row r="861535" spans="9:9">
      <c r="I861535" s="33"/>
    </row>
    <row r="861554" spans="9:9">
      <c r="I861554" s="33"/>
    </row>
    <row r="861564" spans="9:9">
      <c r="I861564" s="33"/>
    </row>
    <row r="861567" spans="9:9">
      <c r="I861567" s="33"/>
    </row>
    <row r="861586" spans="9:9">
      <c r="I861586" s="33"/>
    </row>
    <row r="861596" spans="9:9">
      <c r="I861596" s="33"/>
    </row>
    <row r="861599" spans="9:9">
      <c r="I861599" s="33"/>
    </row>
    <row r="861618" spans="9:9">
      <c r="I861618" s="33"/>
    </row>
    <row r="861628" spans="9:9">
      <c r="I861628" s="33"/>
    </row>
    <row r="861631" spans="9:9">
      <c r="I861631" s="33"/>
    </row>
    <row r="861650" spans="9:9">
      <c r="I861650" s="33"/>
    </row>
    <row r="861660" spans="9:9">
      <c r="I861660" s="33"/>
    </row>
    <row r="861663" spans="9:9">
      <c r="I861663" s="33"/>
    </row>
    <row r="861682" spans="9:9">
      <c r="I861682" s="33"/>
    </row>
    <row r="861692" spans="9:9">
      <c r="I861692" s="33"/>
    </row>
    <row r="861695" spans="9:9">
      <c r="I861695" s="33"/>
    </row>
    <row r="861714" spans="9:9">
      <c r="I861714" s="33"/>
    </row>
    <row r="861724" spans="9:9">
      <c r="I861724" s="33"/>
    </row>
    <row r="861727" spans="9:9">
      <c r="I861727" s="33"/>
    </row>
    <row r="861746" spans="9:9">
      <c r="I861746" s="33"/>
    </row>
    <row r="861756" spans="9:9">
      <c r="I861756" s="33"/>
    </row>
    <row r="861759" spans="9:9">
      <c r="I861759" s="33"/>
    </row>
    <row r="861778" spans="9:9">
      <c r="I861778" s="33"/>
    </row>
    <row r="861788" spans="9:9">
      <c r="I861788" s="33"/>
    </row>
    <row r="861791" spans="9:9">
      <c r="I861791" s="33"/>
    </row>
    <row r="861810" spans="9:9">
      <c r="I861810" s="33"/>
    </row>
    <row r="861820" spans="9:9">
      <c r="I861820" s="33"/>
    </row>
    <row r="861823" spans="9:9">
      <c r="I861823" s="33"/>
    </row>
    <row r="861842" spans="9:9">
      <c r="I861842" s="33"/>
    </row>
    <row r="861852" spans="9:9">
      <c r="I861852" s="33"/>
    </row>
    <row r="861855" spans="9:9">
      <c r="I861855" s="33"/>
    </row>
    <row r="861874" spans="9:9">
      <c r="I861874" s="33"/>
    </row>
    <row r="861884" spans="9:9">
      <c r="I861884" s="33"/>
    </row>
    <row r="861887" spans="9:9">
      <c r="I861887" s="33"/>
    </row>
    <row r="861906" spans="9:9">
      <c r="I861906" s="33"/>
    </row>
    <row r="861916" spans="9:9">
      <c r="I861916" s="33"/>
    </row>
    <row r="861919" spans="9:9">
      <c r="I861919" s="33"/>
    </row>
    <row r="861938" spans="9:9">
      <c r="I861938" s="33"/>
    </row>
    <row r="861948" spans="9:9">
      <c r="I861948" s="33"/>
    </row>
    <row r="861951" spans="9:9">
      <c r="I861951" s="33"/>
    </row>
    <row r="861970" spans="9:9">
      <c r="I861970" s="33"/>
    </row>
    <row r="861980" spans="9:9">
      <c r="I861980" s="33"/>
    </row>
    <row r="861983" spans="9:9">
      <c r="I861983" s="33"/>
    </row>
    <row r="862002" spans="9:9">
      <c r="I862002" s="33"/>
    </row>
    <row r="862012" spans="9:9">
      <c r="I862012" s="33"/>
    </row>
    <row r="862015" spans="9:9">
      <c r="I862015" s="33"/>
    </row>
    <row r="862034" spans="9:9">
      <c r="I862034" s="33"/>
    </row>
    <row r="862044" spans="9:9">
      <c r="I862044" s="33"/>
    </row>
    <row r="862047" spans="9:9">
      <c r="I862047" s="33"/>
    </row>
    <row r="862066" spans="9:9">
      <c r="I862066" s="33"/>
    </row>
    <row r="862076" spans="9:9">
      <c r="I862076" s="33"/>
    </row>
    <row r="862079" spans="9:9">
      <c r="I862079" s="33"/>
    </row>
    <row r="862098" spans="9:9">
      <c r="I862098" s="33"/>
    </row>
    <row r="862108" spans="9:9">
      <c r="I862108" s="33"/>
    </row>
    <row r="862111" spans="9:9">
      <c r="I862111" s="33"/>
    </row>
    <row r="862130" spans="9:9">
      <c r="I862130" s="33"/>
    </row>
    <row r="862140" spans="9:9">
      <c r="I862140" s="33"/>
    </row>
    <row r="862143" spans="9:9">
      <c r="I862143" s="33"/>
    </row>
    <row r="862162" spans="9:9">
      <c r="I862162" s="33"/>
    </row>
    <row r="862172" spans="9:9">
      <c r="I862172" s="33"/>
    </row>
    <row r="862175" spans="9:9">
      <c r="I862175" s="33"/>
    </row>
    <row r="862194" spans="9:9">
      <c r="I862194" s="33"/>
    </row>
    <row r="862204" spans="9:9">
      <c r="I862204" s="33"/>
    </row>
    <row r="862207" spans="9:9">
      <c r="I862207" s="33"/>
    </row>
    <row r="862226" spans="9:9">
      <c r="I862226" s="33"/>
    </row>
    <row r="862236" spans="9:9">
      <c r="I862236" s="33"/>
    </row>
    <row r="862239" spans="9:9">
      <c r="I862239" s="33"/>
    </row>
    <row r="862258" spans="9:9">
      <c r="I862258" s="33"/>
    </row>
    <row r="862268" spans="9:9">
      <c r="I862268" s="33"/>
    </row>
    <row r="862271" spans="9:9">
      <c r="I862271" s="33"/>
    </row>
    <row r="862290" spans="9:9">
      <c r="I862290" s="33"/>
    </row>
    <row r="862300" spans="9:9">
      <c r="I862300" s="33"/>
    </row>
    <row r="862303" spans="9:9">
      <c r="I862303" s="33"/>
    </row>
    <row r="862322" spans="9:9">
      <c r="I862322" s="33"/>
    </row>
    <row r="862332" spans="9:9">
      <c r="I862332" s="33"/>
    </row>
    <row r="862335" spans="9:9">
      <c r="I862335" s="33"/>
    </row>
    <row r="862354" spans="9:9">
      <c r="I862354" s="33"/>
    </row>
    <row r="862364" spans="9:9">
      <c r="I862364" s="33"/>
    </row>
    <row r="862367" spans="9:9">
      <c r="I862367" s="33"/>
    </row>
    <row r="862386" spans="9:9">
      <c r="I862386" s="33"/>
    </row>
    <row r="862396" spans="9:9">
      <c r="I862396" s="33"/>
    </row>
    <row r="862399" spans="9:9">
      <c r="I862399" s="33"/>
    </row>
    <row r="862418" spans="9:9">
      <c r="I862418" s="33"/>
    </row>
    <row r="862428" spans="9:9">
      <c r="I862428" s="33"/>
    </row>
    <row r="862431" spans="9:9">
      <c r="I862431" s="33"/>
    </row>
    <row r="862450" spans="9:9">
      <c r="I862450" s="33"/>
    </row>
    <row r="862460" spans="9:9">
      <c r="I862460" s="33"/>
    </row>
    <row r="862463" spans="9:9">
      <c r="I862463" s="33"/>
    </row>
    <row r="862482" spans="9:9">
      <c r="I862482" s="33"/>
    </row>
    <row r="862492" spans="9:9">
      <c r="I862492" s="33"/>
    </row>
    <row r="862495" spans="9:9">
      <c r="I862495" s="33"/>
    </row>
    <row r="862514" spans="9:9">
      <c r="I862514" s="33"/>
    </row>
    <row r="862524" spans="9:9">
      <c r="I862524" s="33"/>
    </row>
    <row r="862527" spans="9:9">
      <c r="I862527" s="33"/>
    </row>
    <row r="862546" spans="9:9">
      <c r="I862546" s="33"/>
    </row>
    <row r="862556" spans="9:9">
      <c r="I862556" s="33"/>
    </row>
    <row r="862559" spans="9:9">
      <c r="I862559" s="33"/>
    </row>
    <row r="862578" spans="9:9">
      <c r="I862578" s="33"/>
    </row>
    <row r="862588" spans="9:9">
      <c r="I862588" s="33"/>
    </row>
    <row r="862591" spans="9:9">
      <c r="I862591" s="33"/>
    </row>
    <row r="862610" spans="9:9">
      <c r="I862610" s="33"/>
    </row>
    <row r="862620" spans="9:9">
      <c r="I862620" s="33"/>
    </row>
    <row r="862623" spans="9:9">
      <c r="I862623" s="33"/>
    </row>
    <row r="862642" spans="9:9">
      <c r="I862642" s="33"/>
    </row>
    <row r="862652" spans="9:9">
      <c r="I862652" s="33"/>
    </row>
    <row r="862655" spans="9:9">
      <c r="I862655" s="33"/>
    </row>
    <row r="862674" spans="9:9">
      <c r="I862674" s="33"/>
    </row>
    <row r="862684" spans="9:9">
      <c r="I862684" s="33"/>
    </row>
    <row r="862687" spans="9:9">
      <c r="I862687" s="33"/>
    </row>
    <row r="862706" spans="9:9">
      <c r="I862706" s="33"/>
    </row>
    <row r="862716" spans="9:9">
      <c r="I862716" s="33"/>
    </row>
    <row r="862719" spans="9:9">
      <c r="I862719" s="33"/>
    </row>
    <row r="862738" spans="9:9">
      <c r="I862738" s="33"/>
    </row>
    <row r="862748" spans="9:9">
      <c r="I862748" s="33"/>
    </row>
    <row r="862751" spans="9:9">
      <c r="I862751" s="33"/>
    </row>
    <row r="862770" spans="9:9">
      <c r="I862770" s="33"/>
    </row>
    <row r="862780" spans="9:9">
      <c r="I862780" s="33"/>
    </row>
    <row r="862783" spans="9:9">
      <c r="I862783" s="33"/>
    </row>
    <row r="862802" spans="9:9">
      <c r="I862802" s="33"/>
    </row>
    <row r="862812" spans="9:9">
      <c r="I862812" s="33"/>
    </row>
    <row r="862815" spans="9:9">
      <c r="I862815" s="33"/>
    </row>
    <row r="862834" spans="9:9">
      <c r="I862834" s="33"/>
    </row>
    <row r="862844" spans="9:9">
      <c r="I862844" s="33"/>
    </row>
    <row r="862847" spans="9:9">
      <c r="I862847" s="33"/>
    </row>
    <row r="862866" spans="9:9">
      <c r="I862866" s="33"/>
    </row>
    <row r="862876" spans="9:9">
      <c r="I862876" s="33"/>
    </row>
    <row r="862879" spans="9:9">
      <c r="I862879" s="33"/>
    </row>
    <row r="862898" spans="9:9">
      <c r="I862898" s="33"/>
    </row>
    <row r="862908" spans="9:9">
      <c r="I862908" s="33"/>
    </row>
    <row r="862911" spans="9:9">
      <c r="I862911" s="33"/>
    </row>
    <row r="862930" spans="9:9">
      <c r="I862930" s="33"/>
    </row>
    <row r="862940" spans="9:9">
      <c r="I862940" s="33"/>
    </row>
    <row r="862943" spans="9:9">
      <c r="I862943" s="33"/>
    </row>
    <row r="862962" spans="9:9">
      <c r="I862962" s="33"/>
    </row>
    <row r="862972" spans="9:9">
      <c r="I862972" s="33"/>
    </row>
    <row r="862975" spans="9:9">
      <c r="I862975" s="33"/>
    </row>
    <row r="862994" spans="9:9">
      <c r="I862994" s="33"/>
    </row>
    <row r="863004" spans="9:9">
      <c r="I863004" s="33"/>
    </row>
    <row r="863007" spans="9:9">
      <c r="I863007" s="33"/>
    </row>
    <row r="863026" spans="9:9">
      <c r="I863026" s="33"/>
    </row>
    <row r="863036" spans="9:9">
      <c r="I863036" s="33"/>
    </row>
    <row r="863039" spans="9:9">
      <c r="I863039" s="33"/>
    </row>
    <row r="863058" spans="9:9">
      <c r="I863058" s="33"/>
    </row>
    <row r="863068" spans="9:9">
      <c r="I863068" s="33"/>
    </row>
    <row r="863071" spans="9:9">
      <c r="I863071" s="33"/>
    </row>
    <row r="863090" spans="9:9">
      <c r="I863090" s="33"/>
    </row>
    <row r="863100" spans="9:9">
      <c r="I863100" s="33"/>
    </row>
    <row r="863103" spans="9:9">
      <c r="I863103" s="33"/>
    </row>
    <row r="863122" spans="9:9">
      <c r="I863122" s="33"/>
    </row>
    <row r="863132" spans="9:9">
      <c r="I863132" s="33"/>
    </row>
    <row r="863135" spans="9:9">
      <c r="I863135" s="33"/>
    </row>
    <row r="863154" spans="9:9">
      <c r="I863154" s="33"/>
    </row>
    <row r="863164" spans="9:9">
      <c r="I863164" s="33"/>
    </row>
    <row r="863167" spans="9:9">
      <c r="I863167" s="33"/>
    </row>
    <row r="863186" spans="9:9">
      <c r="I863186" s="33"/>
    </row>
    <row r="863196" spans="9:9">
      <c r="I863196" s="33"/>
    </row>
    <row r="863199" spans="9:9">
      <c r="I863199" s="33"/>
    </row>
    <row r="863218" spans="9:9">
      <c r="I863218" s="33"/>
    </row>
    <row r="863228" spans="9:9">
      <c r="I863228" s="33"/>
    </row>
    <row r="863231" spans="9:9">
      <c r="I863231" s="33"/>
    </row>
    <row r="863250" spans="9:9">
      <c r="I863250" s="33"/>
    </row>
    <row r="863260" spans="9:9">
      <c r="I863260" s="33"/>
    </row>
    <row r="863263" spans="9:9">
      <c r="I863263" s="33"/>
    </row>
    <row r="863282" spans="9:9">
      <c r="I863282" s="33"/>
    </row>
    <row r="863292" spans="9:9">
      <c r="I863292" s="33"/>
    </row>
    <row r="863295" spans="9:9">
      <c r="I863295" s="33"/>
    </row>
    <row r="863314" spans="9:9">
      <c r="I863314" s="33"/>
    </row>
    <row r="863324" spans="9:9">
      <c r="I863324" s="33"/>
    </row>
    <row r="863327" spans="9:9">
      <c r="I863327" s="33"/>
    </row>
    <row r="863346" spans="9:9">
      <c r="I863346" s="33"/>
    </row>
    <row r="863356" spans="9:9">
      <c r="I863356" s="33"/>
    </row>
    <row r="863359" spans="9:9">
      <c r="I863359" s="33"/>
    </row>
    <row r="863378" spans="9:9">
      <c r="I863378" s="33"/>
    </row>
    <row r="863388" spans="9:9">
      <c r="I863388" s="33"/>
    </row>
    <row r="863391" spans="9:9">
      <c r="I863391" s="33"/>
    </row>
    <row r="863410" spans="9:9">
      <c r="I863410" s="33"/>
    </row>
    <row r="863420" spans="9:9">
      <c r="I863420" s="33"/>
    </row>
    <row r="863423" spans="9:9">
      <c r="I863423" s="33"/>
    </row>
    <row r="863442" spans="9:9">
      <c r="I863442" s="33"/>
    </row>
    <row r="863452" spans="9:9">
      <c r="I863452" s="33"/>
    </row>
    <row r="863455" spans="9:9">
      <c r="I863455" s="33"/>
    </row>
    <row r="863474" spans="9:9">
      <c r="I863474" s="33"/>
    </row>
    <row r="863484" spans="9:9">
      <c r="I863484" s="33"/>
    </row>
    <row r="863487" spans="9:9">
      <c r="I863487" s="33"/>
    </row>
    <row r="863506" spans="9:9">
      <c r="I863506" s="33"/>
    </row>
    <row r="863516" spans="9:9">
      <c r="I863516" s="33"/>
    </row>
    <row r="863519" spans="9:9">
      <c r="I863519" s="33"/>
    </row>
    <row r="863538" spans="9:9">
      <c r="I863538" s="33"/>
    </row>
    <row r="863548" spans="9:9">
      <c r="I863548" s="33"/>
    </row>
    <row r="863551" spans="9:9">
      <c r="I863551" s="33"/>
    </row>
    <row r="863570" spans="9:9">
      <c r="I863570" s="33"/>
    </row>
    <row r="863580" spans="9:9">
      <c r="I863580" s="33"/>
    </row>
    <row r="863583" spans="9:9">
      <c r="I863583" s="33"/>
    </row>
    <row r="863602" spans="9:9">
      <c r="I863602" s="33"/>
    </row>
    <row r="863612" spans="9:9">
      <c r="I863612" s="33"/>
    </row>
    <row r="863615" spans="9:9">
      <c r="I863615" s="33"/>
    </row>
    <row r="863634" spans="9:9">
      <c r="I863634" s="33"/>
    </row>
    <row r="863644" spans="9:9">
      <c r="I863644" s="33"/>
    </row>
    <row r="863647" spans="9:9">
      <c r="I863647" s="33"/>
    </row>
    <row r="863666" spans="9:9">
      <c r="I863666" s="33"/>
    </row>
    <row r="863676" spans="9:9">
      <c r="I863676" s="33"/>
    </row>
    <row r="863679" spans="9:9">
      <c r="I863679" s="33"/>
    </row>
    <row r="863698" spans="9:9">
      <c r="I863698" s="33"/>
    </row>
    <row r="863708" spans="9:9">
      <c r="I863708" s="33"/>
    </row>
    <row r="863711" spans="9:9">
      <c r="I863711" s="33"/>
    </row>
    <row r="863730" spans="9:9">
      <c r="I863730" s="33"/>
    </row>
    <row r="863740" spans="9:9">
      <c r="I863740" s="33"/>
    </row>
    <row r="863743" spans="9:9">
      <c r="I863743" s="33"/>
    </row>
    <row r="863762" spans="9:9">
      <c r="I863762" s="33"/>
    </row>
    <row r="863772" spans="9:9">
      <c r="I863772" s="33"/>
    </row>
    <row r="863775" spans="9:9">
      <c r="I863775" s="33"/>
    </row>
    <row r="863794" spans="9:9">
      <c r="I863794" s="33"/>
    </row>
    <row r="863804" spans="9:9">
      <c r="I863804" s="33"/>
    </row>
    <row r="863807" spans="9:9">
      <c r="I863807" s="33"/>
    </row>
    <row r="863826" spans="9:9">
      <c r="I863826" s="33"/>
    </row>
    <row r="863836" spans="9:9">
      <c r="I863836" s="33"/>
    </row>
    <row r="863839" spans="9:9">
      <c r="I863839" s="33"/>
    </row>
    <row r="863858" spans="9:9">
      <c r="I863858" s="33"/>
    </row>
    <row r="863868" spans="9:9">
      <c r="I863868" s="33"/>
    </row>
    <row r="863871" spans="9:9">
      <c r="I863871" s="33"/>
    </row>
    <row r="863890" spans="9:9">
      <c r="I863890" s="33"/>
    </row>
    <row r="863900" spans="9:9">
      <c r="I863900" s="33"/>
    </row>
    <row r="863903" spans="9:9">
      <c r="I863903" s="33"/>
    </row>
    <row r="863922" spans="9:9">
      <c r="I863922" s="33"/>
    </row>
    <row r="863932" spans="9:9">
      <c r="I863932" s="33"/>
    </row>
    <row r="863935" spans="9:9">
      <c r="I863935" s="33"/>
    </row>
    <row r="863954" spans="9:9">
      <c r="I863954" s="33"/>
    </row>
    <row r="863964" spans="9:9">
      <c r="I863964" s="33"/>
    </row>
    <row r="863967" spans="9:9">
      <c r="I863967" s="33"/>
    </row>
    <row r="863986" spans="9:9">
      <c r="I863986" s="33"/>
    </row>
    <row r="863996" spans="9:9">
      <c r="I863996" s="33"/>
    </row>
    <row r="863999" spans="9:9">
      <c r="I863999" s="33"/>
    </row>
    <row r="864018" spans="9:9">
      <c r="I864018" s="33"/>
    </row>
    <row r="864028" spans="9:9">
      <c r="I864028" s="33"/>
    </row>
    <row r="864031" spans="9:9">
      <c r="I864031" s="33"/>
    </row>
    <row r="864050" spans="9:9">
      <c r="I864050" s="33"/>
    </row>
    <row r="864060" spans="9:9">
      <c r="I864060" s="33"/>
    </row>
    <row r="864063" spans="9:9">
      <c r="I864063" s="33"/>
    </row>
    <row r="864082" spans="9:9">
      <c r="I864082" s="33"/>
    </row>
    <row r="864092" spans="9:9">
      <c r="I864092" s="33"/>
    </row>
    <row r="864095" spans="9:9">
      <c r="I864095" s="33"/>
    </row>
    <row r="864114" spans="9:9">
      <c r="I864114" s="33"/>
    </row>
    <row r="864124" spans="9:9">
      <c r="I864124" s="33"/>
    </row>
    <row r="864127" spans="9:9">
      <c r="I864127" s="33"/>
    </row>
    <row r="864146" spans="9:9">
      <c r="I864146" s="33"/>
    </row>
    <row r="864156" spans="9:9">
      <c r="I864156" s="33"/>
    </row>
    <row r="864159" spans="9:9">
      <c r="I864159" s="33"/>
    </row>
    <row r="864178" spans="9:9">
      <c r="I864178" s="33"/>
    </row>
    <row r="864188" spans="9:9">
      <c r="I864188" s="33"/>
    </row>
    <row r="864191" spans="9:9">
      <c r="I864191" s="33"/>
    </row>
    <row r="864210" spans="9:9">
      <c r="I864210" s="33"/>
    </row>
    <row r="864220" spans="9:9">
      <c r="I864220" s="33"/>
    </row>
    <row r="864223" spans="9:9">
      <c r="I864223" s="33"/>
    </row>
    <row r="864242" spans="9:9">
      <c r="I864242" s="33"/>
    </row>
    <row r="864252" spans="9:9">
      <c r="I864252" s="33"/>
    </row>
    <row r="864255" spans="9:9">
      <c r="I864255" s="33"/>
    </row>
    <row r="864274" spans="9:9">
      <c r="I864274" s="33"/>
    </row>
    <row r="864284" spans="9:9">
      <c r="I864284" s="33"/>
    </row>
    <row r="864287" spans="9:9">
      <c r="I864287" s="33"/>
    </row>
    <row r="864306" spans="9:9">
      <c r="I864306" s="33"/>
    </row>
    <row r="864316" spans="9:9">
      <c r="I864316" s="33"/>
    </row>
    <row r="864319" spans="9:9">
      <c r="I864319" s="33"/>
    </row>
    <row r="864338" spans="9:9">
      <c r="I864338" s="33"/>
    </row>
    <row r="864348" spans="9:9">
      <c r="I864348" s="33"/>
    </row>
    <row r="864351" spans="9:9">
      <c r="I864351" s="33"/>
    </row>
    <row r="864370" spans="9:9">
      <c r="I864370" s="33"/>
    </row>
    <row r="864380" spans="9:9">
      <c r="I864380" s="33"/>
    </row>
    <row r="864383" spans="9:9">
      <c r="I864383" s="33"/>
    </row>
    <row r="864402" spans="9:9">
      <c r="I864402" s="33"/>
    </row>
    <row r="864412" spans="9:9">
      <c r="I864412" s="33"/>
    </row>
    <row r="864415" spans="9:9">
      <c r="I864415" s="33"/>
    </row>
    <row r="864434" spans="9:9">
      <c r="I864434" s="33"/>
    </row>
    <row r="864444" spans="9:9">
      <c r="I864444" s="33"/>
    </row>
    <row r="864447" spans="9:9">
      <c r="I864447" s="33"/>
    </row>
    <row r="864466" spans="9:9">
      <c r="I864466" s="33"/>
    </row>
    <row r="864476" spans="9:9">
      <c r="I864476" s="33"/>
    </row>
    <row r="864479" spans="9:9">
      <c r="I864479" s="33"/>
    </row>
    <row r="864498" spans="9:9">
      <c r="I864498" s="33"/>
    </row>
    <row r="864508" spans="9:9">
      <c r="I864508" s="33"/>
    </row>
    <row r="864511" spans="9:9">
      <c r="I864511" s="33"/>
    </row>
    <row r="864530" spans="9:9">
      <c r="I864530" s="33"/>
    </row>
    <row r="864540" spans="9:9">
      <c r="I864540" s="33"/>
    </row>
    <row r="864543" spans="9:9">
      <c r="I864543" s="33"/>
    </row>
    <row r="864562" spans="9:9">
      <c r="I864562" s="33"/>
    </row>
    <row r="864572" spans="9:9">
      <c r="I864572" s="33"/>
    </row>
    <row r="864575" spans="9:9">
      <c r="I864575" s="33"/>
    </row>
    <row r="864594" spans="9:9">
      <c r="I864594" s="33"/>
    </row>
    <row r="864604" spans="9:9">
      <c r="I864604" s="33"/>
    </row>
    <row r="864607" spans="9:9">
      <c r="I864607" s="33"/>
    </row>
    <row r="864626" spans="9:9">
      <c r="I864626" s="33"/>
    </row>
    <row r="864636" spans="9:9">
      <c r="I864636" s="33"/>
    </row>
    <row r="864639" spans="9:9">
      <c r="I864639" s="33"/>
    </row>
    <row r="864658" spans="9:9">
      <c r="I864658" s="33"/>
    </row>
    <row r="864668" spans="9:9">
      <c r="I864668" s="33"/>
    </row>
    <row r="864671" spans="9:9">
      <c r="I864671" s="33"/>
    </row>
    <row r="864690" spans="9:9">
      <c r="I864690" s="33"/>
    </row>
    <row r="864700" spans="9:9">
      <c r="I864700" s="33"/>
    </row>
    <row r="864703" spans="9:9">
      <c r="I864703" s="33"/>
    </row>
    <row r="864722" spans="9:9">
      <c r="I864722" s="33"/>
    </row>
    <row r="864732" spans="9:9">
      <c r="I864732" s="33"/>
    </row>
    <row r="864735" spans="9:9">
      <c r="I864735" s="33"/>
    </row>
    <row r="864754" spans="9:9">
      <c r="I864754" s="33"/>
    </row>
    <row r="864764" spans="9:9">
      <c r="I864764" s="33"/>
    </row>
    <row r="864767" spans="9:9">
      <c r="I864767" s="33"/>
    </row>
    <row r="864786" spans="9:9">
      <c r="I864786" s="33"/>
    </row>
    <row r="864796" spans="9:9">
      <c r="I864796" s="33"/>
    </row>
    <row r="864799" spans="9:9">
      <c r="I864799" s="33"/>
    </row>
    <row r="864818" spans="9:9">
      <c r="I864818" s="33"/>
    </row>
    <row r="864828" spans="9:9">
      <c r="I864828" s="33"/>
    </row>
    <row r="864831" spans="9:9">
      <c r="I864831" s="33"/>
    </row>
    <row r="864850" spans="9:9">
      <c r="I864850" s="33"/>
    </row>
    <row r="864860" spans="9:9">
      <c r="I864860" s="33"/>
    </row>
    <row r="864863" spans="9:9">
      <c r="I864863" s="33"/>
    </row>
    <row r="864882" spans="9:9">
      <c r="I864882" s="33"/>
    </row>
    <row r="864892" spans="9:9">
      <c r="I864892" s="33"/>
    </row>
    <row r="864895" spans="9:9">
      <c r="I864895" s="33"/>
    </row>
    <row r="864914" spans="9:9">
      <c r="I864914" s="33"/>
    </row>
    <row r="864924" spans="9:9">
      <c r="I864924" s="33"/>
    </row>
    <row r="864927" spans="9:9">
      <c r="I864927" s="33"/>
    </row>
    <row r="864946" spans="9:9">
      <c r="I864946" s="33"/>
    </row>
    <row r="864956" spans="9:9">
      <c r="I864956" s="33"/>
    </row>
    <row r="864959" spans="9:9">
      <c r="I864959" s="33"/>
    </row>
    <row r="864978" spans="9:9">
      <c r="I864978" s="33"/>
    </row>
    <row r="864988" spans="9:9">
      <c r="I864988" s="33"/>
    </row>
    <row r="864991" spans="9:9">
      <c r="I864991" s="33"/>
    </row>
    <row r="865010" spans="9:9">
      <c r="I865010" s="33"/>
    </row>
    <row r="865020" spans="9:9">
      <c r="I865020" s="33"/>
    </row>
    <row r="865023" spans="9:9">
      <c r="I865023" s="33"/>
    </row>
    <row r="865042" spans="9:9">
      <c r="I865042" s="33"/>
    </row>
    <row r="865052" spans="9:9">
      <c r="I865052" s="33"/>
    </row>
    <row r="865055" spans="9:9">
      <c r="I865055" s="33"/>
    </row>
    <row r="865074" spans="9:9">
      <c r="I865074" s="33"/>
    </row>
    <row r="865084" spans="9:9">
      <c r="I865084" s="33"/>
    </row>
    <row r="865087" spans="9:9">
      <c r="I865087" s="33"/>
    </row>
    <row r="865106" spans="9:9">
      <c r="I865106" s="33"/>
    </row>
    <row r="865116" spans="9:9">
      <c r="I865116" s="33"/>
    </row>
    <row r="865119" spans="9:9">
      <c r="I865119" s="33"/>
    </row>
    <row r="865138" spans="9:9">
      <c r="I865138" s="33"/>
    </row>
    <row r="865148" spans="9:9">
      <c r="I865148" s="33"/>
    </row>
    <row r="865151" spans="9:9">
      <c r="I865151" s="33"/>
    </row>
    <row r="865170" spans="9:9">
      <c r="I865170" s="33"/>
    </row>
    <row r="865180" spans="9:9">
      <c r="I865180" s="33"/>
    </row>
    <row r="865183" spans="9:9">
      <c r="I865183" s="33"/>
    </row>
    <row r="865202" spans="9:9">
      <c r="I865202" s="33"/>
    </row>
    <row r="865212" spans="9:9">
      <c r="I865212" s="33"/>
    </row>
    <row r="865215" spans="9:9">
      <c r="I865215" s="33"/>
    </row>
    <row r="865234" spans="9:9">
      <c r="I865234" s="33"/>
    </row>
    <row r="865244" spans="9:9">
      <c r="I865244" s="33"/>
    </row>
    <row r="865247" spans="9:9">
      <c r="I865247" s="33"/>
    </row>
    <row r="865266" spans="9:9">
      <c r="I865266" s="33"/>
    </row>
    <row r="865276" spans="9:9">
      <c r="I865276" s="33"/>
    </row>
    <row r="865279" spans="9:9">
      <c r="I865279" s="33"/>
    </row>
    <row r="865298" spans="9:9">
      <c r="I865298" s="33"/>
    </row>
    <row r="865308" spans="9:9">
      <c r="I865308" s="33"/>
    </row>
    <row r="865311" spans="9:9">
      <c r="I865311" s="33"/>
    </row>
    <row r="865330" spans="9:9">
      <c r="I865330" s="33"/>
    </row>
    <row r="865340" spans="9:9">
      <c r="I865340" s="33"/>
    </row>
    <row r="865343" spans="9:9">
      <c r="I865343" s="33"/>
    </row>
    <row r="865362" spans="9:9">
      <c r="I865362" s="33"/>
    </row>
    <row r="865372" spans="9:9">
      <c r="I865372" s="33"/>
    </row>
    <row r="865375" spans="9:9">
      <c r="I865375" s="33"/>
    </row>
    <row r="865394" spans="9:9">
      <c r="I865394" s="33"/>
    </row>
    <row r="865404" spans="9:9">
      <c r="I865404" s="33"/>
    </row>
    <row r="865407" spans="9:9">
      <c r="I865407" s="33"/>
    </row>
    <row r="865426" spans="9:9">
      <c r="I865426" s="33"/>
    </row>
    <row r="865436" spans="9:9">
      <c r="I865436" s="33"/>
    </row>
    <row r="865439" spans="9:9">
      <c r="I865439" s="33"/>
    </row>
    <row r="865458" spans="9:9">
      <c r="I865458" s="33"/>
    </row>
    <row r="865468" spans="9:9">
      <c r="I865468" s="33"/>
    </row>
    <row r="865471" spans="9:9">
      <c r="I865471" s="33"/>
    </row>
    <row r="865490" spans="9:9">
      <c r="I865490" s="33"/>
    </row>
    <row r="865500" spans="9:9">
      <c r="I865500" s="33"/>
    </row>
    <row r="865503" spans="9:9">
      <c r="I865503" s="33"/>
    </row>
    <row r="865522" spans="9:9">
      <c r="I865522" s="33"/>
    </row>
    <row r="865532" spans="9:9">
      <c r="I865532" s="33"/>
    </row>
    <row r="865535" spans="9:9">
      <c r="I865535" s="33"/>
    </row>
    <row r="865554" spans="9:9">
      <c r="I865554" s="33"/>
    </row>
    <row r="865564" spans="9:9">
      <c r="I865564" s="33"/>
    </row>
    <row r="865567" spans="9:9">
      <c r="I865567" s="33"/>
    </row>
    <row r="865586" spans="9:9">
      <c r="I865586" s="33"/>
    </row>
    <row r="865596" spans="9:9">
      <c r="I865596" s="33"/>
    </row>
    <row r="865599" spans="9:9">
      <c r="I865599" s="33"/>
    </row>
    <row r="865618" spans="9:9">
      <c r="I865618" s="33"/>
    </row>
    <row r="865628" spans="9:9">
      <c r="I865628" s="33"/>
    </row>
    <row r="865631" spans="9:9">
      <c r="I865631" s="33"/>
    </row>
    <row r="865650" spans="9:9">
      <c r="I865650" s="33"/>
    </row>
    <row r="865660" spans="9:9">
      <c r="I865660" s="33"/>
    </row>
    <row r="865663" spans="9:9">
      <c r="I865663" s="33"/>
    </row>
    <row r="865682" spans="9:9">
      <c r="I865682" s="33"/>
    </row>
    <row r="865692" spans="9:9">
      <c r="I865692" s="33"/>
    </row>
    <row r="865695" spans="9:9">
      <c r="I865695" s="33"/>
    </row>
    <row r="865714" spans="9:9">
      <c r="I865714" s="33"/>
    </row>
    <row r="865724" spans="9:9">
      <c r="I865724" s="33"/>
    </row>
    <row r="865727" spans="9:9">
      <c r="I865727" s="33"/>
    </row>
    <row r="865746" spans="9:9">
      <c r="I865746" s="33"/>
    </row>
    <row r="865756" spans="9:9">
      <c r="I865756" s="33"/>
    </row>
    <row r="865759" spans="9:9">
      <c r="I865759" s="33"/>
    </row>
    <row r="865778" spans="9:9">
      <c r="I865778" s="33"/>
    </row>
    <row r="865788" spans="9:9">
      <c r="I865788" s="33"/>
    </row>
    <row r="865791" spans="9:9">
      <c r="I865791" s="33"/>
    </row>
    <row r="865810" spans="9:9">
      <c r="I865810" s="33"/>
    </row>
    <row r="865820" spans="9:9">
      <c r="I865820" s="33"/>
    </row>
    <row r="865823" spans="9:9">
      <c r="I865823" s="33"/>
    </row>
    <row r="865842" spans="9:9">
      <c r="I865842" s="33"/>
    </row>
    <row r="865852" spans="9:9">
      <c r="I865852" s="33"/>
    </row>
    <row r="865855" spans="9:9">
      <c r="I865855" s="33"/>
    </row>
    <row r="865874" spans="9:9">
      <c r="I865874" s="33"/>
    </row>
    <row r="865884" spans="9:9">
      <c r="I865884" s="33"/>
    </row>
    <row r="865887" spans="9:9">
      <c r="I865887" s="33"/>
    </row>
    <row r="865906" spans="9:9">
      <c r="I865906" s="33"/>
    </row>
    <row r="865916" spans="9:9">
      <c r="I865916" s="33"/>
    </row>
    <row r="865919" spans="9:9">
      <c r="I865919" s="33"/>
    </row>
    <row r="865938" spans="9:9">
      <c r="I865938" s="33"/>
    </row>
    <row r="865948" spans="9:9">
      <c r="I865948" s="33"/>
    </row>
    <row r="865951" spans="9:9">
      <c r="I865951" s="33"/>
    </row>
    <row r="865970" spans="9:9">
      <c r="I865970" s="33"/>
    </row>
    <row r="865980" spans="9:9">
      <c r="I865980" s="33"/>
    </row>
    <row r="865983" spans="9:9">
      <c r="I865983" s="33"/>
    </row>
    <row r="866002" spans="9:9">
      <c r="I866002" s="33"/>
    </row>
    <row r="866012" spans="9:9">
      <c r="I866012" s="33"/>
    </row>
    <row r="866015" spans="9:9">
      <c r="I866015" s="33"/>
    </row>
    <row r="866034" spans="9:9">
      <c r="I866034" s="33"/>
    </row>
    <row r="866044" spans="9:9">
      <c r="I866044" s="33"/>
    </row>
    <row r="866047" spans="9:9">
      <c r="I866047" s="33"/>
    </row>
    <row r="866066" spans="9:9">
      <c r="I866066" s="33"/>
    </row>
    <row r="866076" spans="9:9">
      <c r="I866076" s="33"/>
    </row>
    <row r="866079" spans="9:9">
      <c r="I866079" s="33"/>
    </row>
    <row r="866098" spans="9:9">
      <c r="I866098" s="33"/>
    </row>
    <row r="866108" spans="9:9">
      <c r="I866108" s="33"/>
    </row>
    <row r="866111" spans="9:9">
      <c r="I866111" s="33"/>
    </row>
    <row r="866130" spans="9:9">
      <c r="I866130" s="33"/>
    </row>
    <row r="866140" spans="9:9">
      <c r="I866140" s="33"/>
    </row>
    <row r="866143" spans="9:9">
      <c r="I866143" s="33"/>
    </row>
    <row r="866162" spans="9:9">
      <c r="I866162" s="33"/>
    </row>
    <row r="866172" spans="9:9">
      <c r="I866172" s="33"/>
    </row>
    <row r="866175" spans="9:9">
      <c r="I866175" s="33"/>
    </row>
    <row r="866194" spans="9:9">
      <c r="I866194" s="33"/>
    </row>
    <row r="866204" spans="9:9">
      <c r="I866204" s="33"/>
    </row>
    <row r="866207" spans="9:9">
      <c r="I866207" s="33"/>
    </row>
    <row r="866226" spans="9:9">
      <c r="I866226" s="33"/>
    </row>
    <row r="866236" spans="9:9">
      <c r="I866236" s="33"/>
    </row>
    <row r="866239" spans="9:9">
      <c r="I866239" s="33"/>
    </row>
    <row r="866258" spans="9:9">
      <c r="I866258" s="33"/>
    </row>
    <row r="866268" spans="9:9">
      <c r="I866268" s="33"/>
    </row>
    <row r="866271" spans="9:9">
      <c r="I866271" s="33"/>
    </row>
    <row r="866290" spans="9:9">
      <c r="I866290" s="33"/>
    </row>
    <row r="866300" spans="9:9">
      <c r="I866300" s="33"/>
    </row>
    <row r="866303" spans="9:9">
      <c r="I866303" s="33"/>
    </row>
    <row r="866322" spans="9:9">
      <c r="I866322" s="33"/>
    </row>
    <row r="866332" spans="9:9">
      <c r="I866332" s="33"/>
    </row>
    <row r="866335" spans="9:9">
      <c r="I866335" s="33"/>
    </row>
    <row r="866354" spans="9:9">
      <c r="I866354" s="33"/>
    </row>
    <row r="866364" spans="9:9">
      <c r="I866364" s="33"/>
    </row>
    <row r="866367" spans="9:9">
      <c r="I866367" s="33"/>
    </row>
    <row r="866386" spans="9:9">
      <c r="I866386" s="33"/>
    </row>
    <row r="866396" spans="9:9">
      <c r="I866396" s="33"/>
    </row>
    <row r="866399" spans="9:9">
      <c r="I866399" s="33"/>
    </row>
    <row r="866418" spans="9:9">
      <c r="I866418" s="33"/>
    </row>
    <row r="866428" spans="9:9">
      <c r="I866428" s="33"/>
    </row>
    <row r="866431" spans="9:9">
      <c r="I866431" s="33"/>
    </row>
    <row r="866450" spans="9:9">
      <c r="I866450" s="33"/>
    </row>
    <row r="866460" spans="9:9">
      <c r="I866460" s="33"/>
    </row>
    <row r="866463" spans="9:9">
      <c r="I866463" s="33"/>
    </row>
    <row r="866482" spans="9:9">
      <c r="I866482" s="33"/>
    </row>
    <row r="866492" spans="9:9">
      <c r="I866492" s="33"/>
    </row>
    <row r="866495" spans="9:9">
      <c r="I866495" s="33"/>
    </row>
    <row r="866514" spans="9:9">
      <c r="I866514" s="33"/>
    </row>
    <row r="866524" spans="9:9">
      <c r="I866524" s="33"/>
    </row>
    <row r="866527" spans="9:9">
      <c r="I866527" s="33"/>
    </row>
    <row r="866546" spans="9:9">
      <c r="I866546" s="33"/>
    </row>
    <row r="866556" spans="9:9">
      <c r="I866556" s="33"/>
    </row>
    <row r="866559" spans="9:9">
      <c r="I866559" s="33"/>
    </row>
    <row r="866578" spans="9:9">
      <c r="I866578" s="33"/>
    </row>
    <row r="866588" spans="9:9">
      <c r="I866588" s="33"/>
    </row>
    <row r="866591" spans="9:9">
      <c r="I866591" s="33"/>
    </row>
    <row r="866610" spans="9:9">
      <c r="I866610" s="33"/>
    </row>
    <row r="866620" spans="9:9">
      <c r="I866620" s="33"/>
    </row>
    <row r="866623" spans="9:9">
      <c r="I866623" s="33"/>
    </row>
    <row r="866642" spans="9:9">
      <c r="I866642" s="33"/>
    </row>
    <row r="866652" spans="9:9">
      <c r="I866652" s="33"/>
    </row>
    <row r="866655" spans="9:9">
      <c r="I866655" s="33"/>
    </row>
    <row r="866674" spans="9:9">
      <c r="I866674" s="33"/>
    </row>
    <row r="866684" spans="9:9">
      <c r="I866684" s="33"/>
    </row>
    <row r="866687" spans="9:9">
      <c r="I866687" s="33"/>
    </row>
    <row r="866706" spans="9:9">
      <c r="I866706" s="33"/>
    </row>
    <row r="866716" spans="9:9">
      <c r="I866716" s="33"/>
    </row>
    <row r="866719" spans="9:9">
      <c r="I866719" s="33"/>
    </row>
    <row r="866738" spans="9:9">
      <c r="I866738" s="33"/>
    </row>
    <row r="866748" spans="9:9">
      <c r="I866748" s="33"/>
    </row>
    <row r="866751" spans="9:9">
      <c r="I866751" s="33"/>
    </row>
    <row r="866770" spans="9:9">
      <c r="I866770" s="33"/>
    </row>
    <row r="866780" spans="9:9">
      <c r="I866780" s="33"/>
    </row>
    <row r="866783" spans="9:9">
      <c r="I866783" s="33"/>
    </row>
    <row r="866802" spans="9:9">
      <c r="I866802" s="33"/>
    </row>
    <row r="866812" spans="9:9">
      <c r="I866812" s="33"/>
    </row>
    <row r="866815" spans="9:9">
      <c r="I866815" s="33"/>
    </row>
    <row r="866834" spans="9:9">
      <c r="I866834" s="33"/>
    </row>
    <row r="866844" spans="9:9">
      <c r="I866844" s="33"/>
    </row>
    <row r="866847" spans="9:9">
      <c r="I866847" s="33"/>
    </row>
    <row r="866866" spans="9:9">
      <c r="I866866" s="33"/>
    </row>
    <row r="866876" spans="9:9">
      <c r="I866876" s="33"/>
    </row>
    <row r="866879" spans="9:9">
      <c r="I866879" s="33"/>
    </row>
    <row r="866898" spans="9:9">
      <c r="I866898" s="33"/>
    </row>
    <row r="866908" spans="9:9">
      <c r="I866908" s="33"/>
    </row>
    <row r="866911" spans="9:9">
      <c r="I866911" s="33"/>
    </row>
    <row r="866930" spans="9:9">
      <c r="I866930" s="33"/>
    </row>
    <row r="866940" spans="9:9">
      <c r="I866940" s="33"/>
    </row>
    <row r="866943" spans="9:9">
      <c r="I866943" s="33"/>
    </row>
    <row r="866962" spans="9:9">
      <c r="I866962" s="33"/>
    </row>
    <row r="866972" spans="9:9">
      <c r="I866972" s="33"/>
    </row>
    <row r="866975" spans="9:9">
      <c r="I866975" s="33"/>
    </row>
    <row r="866994" spans="9:9">
      <c r="I866994" s="33"/>
    </row>
    <row r="867004" spans="9:9">
      <c r="I867004" s="33"/>
    </row>
    <row r="867007" spans="9:9">
      <c r="I867007" s="33"/>
    </row>
    <row r="867026" spans="9:9">
      <c r="I867026" s="33"/>
    </row>
    <row r="867036" spans="9:9">
      <c r="I867036" s="33"/>
    </row>
    <row r="867039" spans="9:9">
      <c r="I867039" s="33"/>
    </row>
    <row r="867058" spans="9:9">
      <c r="I867058" s="33"/>
    </row>
    <row r="867068" spans="9:9">
      <c r="I867068" s="33"/>
    </row>
    <row r="867071" spans="9:9">
      <c r="I867071" s="33"/>
    </row>
    <row r="867090" spans="9:9">
      <c r="I867090" s="33"/>
    </row>
    <row r="867100" spans="9:9">
      <c r="I867100" s="33"/>
    </row>
    <row r="867103" spans="9:9">
      <c r="I867103" s="33"/>
    </row>
    <row r="867122" spans="9:9">
      <c r="I867122" s="33"/>
    </row>
    <row r="867132" spans="9:9">
      <c r="I867132" s="33"/>
    </row>
    <row r="867135" spans="9:9">
      <c r="I867135" s="33"/>
    </row>
    <row r="867154" spans="9:9">
      <c r="I867154" s="33"/>
    </row>
    <row r="867164" spans="9:9">
      <c r="I867164" s="33"/>
    </row>
    <row r="867167" spans="9:9">
      <c r="I867167" s="33"/>
    </row>
    <row r="867186" spans="9:9">
      <c r="I867186" s="33"/>
    </row>
    <row r="867196" spans="9:9">
      <c r="I867196" s="33"/>
    </row>
    <row r="867199" spans="9:9">
      <c r="I867199" s="33"/>
    </row>
    <row r="867218" spans="9:9">
      <c r="I867218" s="33"/>
    </row>
    <row r="867228" spans="9:9">
      <c r="I867228" s="33"/>
    </row>
    <row r="867231" spans="9:9">
      <c r="I867231" s="33"/>
    </row>
    <row r="867250" spans="9:9">
      <c r="I867250" s="33"/>
    </row>
    <row r="867260" spans="9:9">
      <c r="I867260" s="33"/>
    </row>
    <row r="867263" spans="9:9">
      <c r="I867263" s="33"/>
    </row>
    <row r="867282" spans="9:9">
      <c r="I867282" s="33"/>
    </row>
    <row r="867292" spans="9:9">
      <c r="I867292" s="33"/>
    </row>
    <row r="867295" spans="9:9">
      <c r="I867295" s="33"/>
    </row>
    <row r="867314" spans="9:9">
      <c r="I867314" s="33"/>
    </row>
    <row r="867324" spans="9:9">
      <c r="I867324" s="33"/>
    </row>
    <row r="867327" spans="9:9">
      <c r="I867327" s="33"/>
    </row>
    <row r="867346" spans="9:9">
      <c r="I867346" s="33"/>
    </row>
    <row r="867356" spans="9:9">
      <c r="I867356" s="33"/>
    </row>
    <row r="867359" spans="9:9">
      <c r="I867359" s="33"/>
    </row>
    <row r="867378" spans="9:9">
      <c r="I867378" s="33"/>
    </row>
    <row r="867388" spans="9:9">
      <c r="I867388" s="33"/>
    </row>
    <row r="867391" spans="9:9">
      <c r="I867391" s="33"/>
    </row>
    <row r="867410" spans="9:9">
      <c r="I867410" s="33"/>
    </row>
    <row r="867420" spans="9:9">
      <c r="I867420" s="33"/>
    </row>
    <row r="867423" spans="9:9">
      <c r="I867423" s="33"/>
    </row>
    <row r="867442" spans="9:9">
      <c r="I867442" s="33"/>
    </row>
    <row r="867452" spans="9:9">
      <c r="I867452" s="33"/>
    </row>
    <row r="867455" spans="9:9">
      <c r="I867455" s="33"/>
    </row>
    <row r="867474" spans="9:9">
      <c r="I867474" s="33"/>
    </row>
    <row r="867484" spans="9:9">
      <c r="I867484" s="33"/>
    </row>
    <row r="867487" spans="9:9">
      <c r="I867487" s="33"/>
    </row>
    <row r="867506" spans="9:9">
      <c r="I867506" s="33"/>
    </row>
    <row r="867516" spans="9:9">
      <c r="I867516" s="33"/>
    </row>
    <row r="867519" spans="9:9">
      <c r="I867519" s="33"/>
    </row>
    <row r="867538" spans="9:9">
      <c r="I867538" s="33"/>
    </row>
    <row r="867548" spans="9:9">
      <c r="I867548" s="33"/>
    </row>
    <row r="867551" spans="9:9">
      <c r="I867551" s="33"/>
    </row>
    <row r="867570" spans="9:9">
      <c r="I867570" s="33"/>
    </row>
    <row r="867580" spans="9:9">
      <c r="I867580" s="33"/>
    </row>
    <row r="867583" spans="9:9">
      <c r="I867583" s="33"/>
    </row>
    <row r="867602" spans="9:9">
      <c r="I867602" s="33"/>
    </row>
    <row r="867612" spans="9:9">
      <c r="I867612" s="33"/>
    </row>
    <row r="867615" spans="9:9">
      <c r="I867615" s="33"/>
    </row>
    <row r="867634" spans="9:9">
      <c r="I867634" s="33"/>
    </row>
    <row r="867644" spans="9:9">
      <c r="I867644" s="33"/>
    </row>
    <row r="867647" spans="9:9">
      <c r="I867647" s="33"/>
    </row>
    <row r="867666" spans="9:9">
      <c r="I867666" s="33"/>
    </row>
    <row r="867676" spans="9:9">
      <c r="I867676" s="33"/>
    </row>
    <row r="867679" spans="9:9">
      <c r="I867679" s="33"/>
    </row>
    <row r="867698" spans="9:9">
      <c r="I867698" s="33"/>
    </row>
    <row r="867708" spans="9:9">
      <c r="I867708" s="33"/>
    </row>
    <row r="867711" spans="9:9">
      <c r="I867711" s="33"/>
    </row>
    <row r="867730" spans="9:9">
      <c r="I867730" s="33"/>
    </row>
    <row r="867740" spans="9:9">
      <c r="I867740" s="33"/>
    </row>
    <row r="867743" spans="9:9">
      <c r="I867743" s="33"/>
    </row>
    <row r="867762" spans="9:9">
      <c r="I867762" s="33"/>
    </row>
    <row r="867772" spans="9:9">
      <c r="I867772" s="33"/>
    </row>
    <row r="867775" spans="9:9">
      <c r="I867775" s="33"/>
    </row>
    <row r="867794" spans="9:9">
      <c r="I867794" s="33"/>
    </row>
    <row r="867804" spans="9:9">
      <c r="I867804" s="33"/>
    </row>
    <row r="867807" spans="9:9">
      <c r="I867807" s="33"/>
    </row>
    <row r="867826" spans="9:9">
      <c r="I867826" s="33"/>
    </row>
    <row r="867836" spans="9:9">
      <c r="I867836" s="33"/>
    </row>
    <row r="867839" spans="9:9">
      <c r="I867839" s="33"/>
    </row>
    <row r="867858" spans="9:9">
      <c r="I867858" s="33"/>
    </row>
    <row r="867868" spans="9:9">
      <c r="I867868" s="33"/>
    </row>
    <row r="867871" spans="9:9">
      <c r="I867871" s="33"/>
    </row>
    <row r="867890" spans="9:9">
      <c r="I867890" s="33"/>
    </row>
    <row r="867900" spans="9:9">
      <c r="I867900" s="33"/>
    </row>
    <row r="867903" spans="9:9">
      <c r="I867903" s="33"/>
    </row>
    <row r="867922" spans="9:9">
      <c r="I867922" s="33"/>
    </row>
    <row r="867932" spans="9:9">
      <c r="I867932" s="33"/>
    </row>
    <row r="867935" spans="9:9">
      <c r="I867935" s="33"/>
    </row>
    <row r="867954" spans="9:9">
      <c r="I867954" s="33"/>
    </row>
    <row r="867964" spans="9:9">
      <c r="I867964" s="33"/>
    </row>
    <row r="867967" spans="9:9">
      <c r="I867967" s="33"/>
    </row>
    <row r="867986" spans="9:9">
      <c r="I867986" s="33"/>
    </row>
    <row r="867996" spans="9:9">
      <c r="I867996" s="33"/>
    </row>
    <row r="867999" spans="9:9">
      <c r="I867999" s="33"/>
    </row>
    <row r="868018" spans="9:9">
      <c r="I868018" s="33"/>
    </row>
    <row r="868028" spans="9:9">
      <c r="I868028" s="33"/>
    </row>
    <row r="868031" spans="9:9">
      <c r="I868031" s="33"/>
    </row>
    <row r="868050" spans="9:9">
      <c r="I868050" s="33"/>
    </row>
    <row r="868060" spans="9:9">
      <c r="I868060" s="33"/>
    </row>
    <row r="868063" spans="9:9">
      <c r="I868063" s="33"/>
    </row>
    <row r="868082" spans="9:9">
      <c r="I868082" s="33"/>
    </row>
    <row r="868092" spans="9:9">
      <c r="I868092" s="33"/>
    </row>
    <row r="868095" spans="9:9">
      <c r="I868095" s="33"/>
    </row>
    <row r="868114" spans="9:9">
      <c r="I868114" s="33"/>
    </row>
    <row r="868124" spans="9:9">
      <c r="I868124" s="33"/>
    </row>
    <row r="868127" spans="9:9">
      <c r="I868127" s="33"/>
    </row>
    <row r="868146" spans="9:9">
      <c r="I868146" s="33"/>
    </row>
    <row r="868156" spans="9:9">
      <c r="I868156" s="33"/>
    </row>
    <row r="868159" spans="9:9">
      <c r="I868159" s="33"/>
    </row>
    <row r="868178" spans="9:9">
      <c r="I868178" s="33"/>
    </row>
    <row r="868188" spans="9:9">
      <c r="I868188" s="33"/>
    </row>
    <row r="868191" spans="9:9">
      <c r="I868191" s="33"/>
    </row>
    <row r="868210" spans="9:9">
      <c r="I868210" s="33"/>
    </row>
    <row r="868220" spans="9:9">
      <c r="I868220" s="33"/>
    </row>
    <row r="868223" spans="9:9">
      <c r="I868223" s="33"/>
    </row>
    <row r="868242" spans="9:9">
      <c r="I868242" s="33"/>
    </row>
    <row r="868252" spans="9:9">
      <c r="I868252" s="33"/>
    </row>
    <row r="868255" spans="9:9">
      <c r="I868255" s="33"/>
    </row>
    <row r="868274" spans="9:9">
      <c r="I868274" s="33"/>
    </row>
    <row r="868284" spans="9:9">
      <c r="I868284" s="33"/>
    </row>
    <row r="868287" spans="9:9">
      <c r="I868287" s="33"/>
    </row>
    <row r="868306" spans="9:9">
      <c r="I868306" s="33"/>
    </row>
    <row r="868316" spans="9:9">
      <c r="I868316" s="33"/>
    </row>
    <row r="868319" spans="9:9">
      <c r="I868319" s="33"/>
    </row>
    <row r="868338" spans="9:9">
      <c r="I868338" s="33"/>
    </row>
    <row r="868348" spans="9:9">
      <c r="I868348" s="33"/>
    </row>
    <row r="868351" spans="9:9">
      <c r="I868351" s="33"/>
    </row>
    <row r="868370" spans="9:9">
      <c r="I868370" s="33"/>
    </row>
    <row r="868380" spans="9:9">
      <c r="I868380" s="33"/>
    </row>
    <row r="868383" spans="9:9">
      <c r="I868383" s="33"/>
    </row>
    <row r="868402" spans="9:9">
      <c r="I868402" s="33"/>
    </row>
    <row r="868412" spans="9:9">
      <c r="I868412" s="33"/>
    </row>
    <row r="868415" spans="9:9">
      <c r="I868415" s="33"/>
    </row>
    <row r="868434" spans="9:9">
      <c r="I868434" s="33"/>
    </row>
    <row r="868444" spans="9:9">
      <c r="I868444" s="33"/>
    </row>
    <row r="868447" spans="9:9">
      <c r="I868447" s="33"/>
    </row>
    <row r="868466" spans="9:9">
      <c r="I868466" s="33"/>
    </row>
    <row r="868476" spans="9:9">
      <c r="I868476" s="33"/>
    </row>
    <row r="868479" spans="9:9">
      <c r="I868479" s="33"/>
    </row>
    <row r="868498" spans="9:9">
      <c r="I868498" s="33"/>
    </row>
    <row r="868508" spans="9:9">
      <c r="I868508" s="33"/>
    </row>
    <row r="868511" spans="9:9">
      <c r="I868511" s="33"/>
    </row>
    <row r="868530" spans="9:9">
      <c r="I868530" s="33"/>
    </row>
    <row r="868540" spans="9:9">
      <c r="I868540" s="33"/>
    </row>
    <row r="868543" spans="9:9">
      <c r="I868543" s="33"/>
    </row>
    <row r="868562" spans="9:9">
      <c r="I868562" s="33"/>
    </row>
    <row r="868572" spans="9:9">
      <c r="I868572" s="33"/>
    </row>
    <row r="868575" spans="9:9">
      <c r="I868575" s="33"/>
    </row>
    <row r="868594" spans="9:9">
      <c r="I868594" s="33"/>
    </row>
    <row r="868604" spans="9:9">
      <c r="I868604" s="33"/>
    </row>
    <row r="868607" spans="9:9">
      <c r="I868607" s="33"/>
    </row>
    <row r="868626" spans="9:9">
      <c r="I868626" s="33"/>
    </row>
    <row r="868636" spans="9:9">
      <c r="I868636" s="33"/>
    </row>
    <row r="868639" spans="9:9">
      <c r="I868639" s="33"/>
    </row>
    <row r="868658" spans="9:9">
      <c r="I868658" s="33"/>
    </row>
    <row r="868668" spans="9:9">
      <c r="I868668" s="33"/>
    </row>
    <row r="868671" spans="9:9">
      <c r="I868671" s="33"/>
    </row>
    <row r="868690" spans="9:9">
      <c r="I868690" s="33"/>
    </row>
    <row r="868700" spans="9:9">
      <c r="I868700" s="33"/>
    </row>
    <row r="868703" spans="9:9">
      <c r="I868703" s="33"/>
    </row>
    <row r="868722" spans="9:9">
      <c r="I868722" s="33"/>
    </row>
    <row r="868732" spans="9:9">
      <c r="I868732" s="33"/>
    </row>
    <row r="868735" spans="9:9">
      <c r="I868735" s="33"/>
    </row>
    <row r="868754" spans="9:9">
      <c r="I868754" s="33"/>
    </row>
    <row r="868764" spans="9:9">
      <c r="I868764" s="33"/>
    </row>
    <row r="868767" spans="9:9">
      <c r="I868767" s="33"/>
    </row>
    <row r="868786" spans="9:9">
      <c r="I868786" s="33"/>
    </row>
    <row r="868796" spans="9:9">
      <c r="I868796" s="33"/>
    </row>
    <row r="868799" spans="9:9">
      <c r="I868799" s="33"/>
    </row>
    <row r="868818" spans="9:9">
      <c r="I868818" s="33"/>
    </row>
    <row r="868828" spans="9:9">
      <c r="I868828" s="33"/>
    </row>
    <row r="868831" spans="9:9">
      <c r="I868831" s="33"/>
    </row>
    <row r="868850" spans="9:9">
      <c r="I868850" s="33"/>
    </row>
    <row r="868860" spans="9:9">
      <c r="I868860" s="33"/>
    </row>
    <row r="868863" spans="9:9">
      <c r="I868863" s="33"/>
    </row>
    <row r="868882" spans="9:9">
      <c r="I868882" s="33"/>
    </row>
    <row r="868892" spans="9:9">
      <c r="I868892" s="33"/>
    </row>
    <row r="868895" spans="9:9">
      <c r="I868895" s="33"/>
    </row>
    <row r="868914" spans="9:9">
      <c r="I868914" s="33"/>
    </row>
    <row r="868924" spans="9:9">
      <c r="I868924" s="33"/>
    </row>
    <row r="868927" spans="9:9">
      <c r="I868927" s="33"/>
    </row>
    <row r="868946" spans="9:9">
      <c r="I868946" s="33"/>
    </row>
    <row r="868956" spans="9:9">
      <c r="I868956" s="33"/>
    </row>
    <row r="868959" spans="9:9">
      <c r="I868959" s="33"/>
    </row>
    <row r="868978" spans="9:9">
      <c r="I868978" s="33"/>
    </row>
    <row r="868988" spans="9:9">
      <c r="I868988" s="33"/>
    </row>
    <row r="868991" spans="9:9">
      <c r="I868991" s="33"/>
    </row>
    <row r="869010" spans="9:9">
      <c r="I869010" s="33"/>
    </row>
    <row r="869020" spans="9:9">
      <c r="I869020" s="33"/>
    </row>
    <row r="869023" spans="9:9">
      <c r="I869023" s="33"/>
    </row>
    <row r="869042" spans="9:9">
      <c r="I869042" s="33"/>
    </row>
    <row r="869052" spans="9:9">
      <c r="I869052" s="33"/>
    </row>
    <row r="869055" spans="9:9">
      <c r="I869055" s="33"/>
    </row>
    <row r="869074" spans="9:9">
      <c r="I869074" s="33"/>
    </row>
    <row r="869084" spans="9:9">
      <c r="I869084" s="33"/>
    </row>
    <row r="869087" spans="9:9">
      <c r="I869087" s="33"/>
    </row>
    <row r="869106" spans="9:9">
      <c r="I869106" s="33"/>
    </row>
    <row r="869116" spans="9:9">
      <c r="I869116" s="33"/>
    </row>
    <row r="869119" spans="9:9">
      <c r="I869119" s="33"/>
    </row>
    <row r="869138" spans="9:9">
      <c r="I869138" s="33"/>
    </row>
    <row r="869148" spans="9:9">
      <c r="I869148" s="33"/>
    </row>
    <row r="869151" spans="9:9">
      <c r="I869151" s="33"/>
    </row>
    <row r="869170" spans="9:9">
      <c r="I869170" s="33"/>
    </row>
    <row r="869180" spans="9:9">
      <c r="I869180" s="33"/>
    </row>
    <row r="869183" spans="9:9">
      <c r="I869183" s="33"/>
    </row>
    <row r="869202" spans="9:9">
      <c r="I869202" s="33"/>
    </row>
    <row r="869212" spans="9:9">
      <c r="I869212" s="33"/>
    </row>
    <row r="869215" spans="9:9">
      <c r="I869215" s="33"/>
    </row>
    <row r="869234" spans="9:9">
      <c r="I869234" s="33"/>
    </row>
    <row r="869244" spans="9:9">
      <c r="I869244" s="33"/>
    </row>
    <row r="869247" spans="9:9">
      <c r="I869247" s="33"/>
    </row>
    <row r="869266" spans="9:9">
      <c r="I869266" s="33"/>
    </row>
    <row r="869276" spans="9:9">
      <c r="I869276" s="33"/>
    </row>
    <row r="869279" spans="9:9">
      <c r="I869279" s="33"/>
    </row>
    <row r="869298" spans="9:9">
      <c r="I869298" s="33"/>
    </row>
    <row r="869308" spans="9:9">
      <c r="I869308" s="33"/>
    </row>
    <row r="869311" spans="9:9">
      <c r="I869311" s="33"/>
    </row>
    <row r="869330" spans="9:9">
      <c r="I869330" s="33"/>
    </row>
    <row r="869340" spans="9:9">
      <c r="I869340" s="33"/>
    </row>
    <row r="869343" spans="9:9">
      <c r="I869343" s="33"/>
    </row>
    <row r="869362" spans="9:9">
      <c r="I869362" s="33"/>
    </row>
    <row r="869372" spans="9:9">
      <c r="I869372" s="33"/>
    </row>
    <row r="869375" spans="9:9">
      <c r="I869375" s="33"/>
    </row>
    <row r="869394" spans="9:9">
      <c r="I869394" s="33"/>
    </row>
    <row r="869404" spans="9:9">
      <c r="I869404" s="33"/>
    </row>
    <row r="869407" spans="9:9">
      <c r="I869407" s="33"/>
    </row>
    <row r="869426" spans="9:9">
      <c r="I869426" s="33"/>
    </row>
    <row r="869436" spans="9:9">
      <c r="I869436" s="33"/>
    </row>
    <row r="869439" spans="9:9">
      <c r="I869439" s="33"/>
    </row>
    <row r="869458" spans="9:9">
      <c r="I869458" s="33"/>
    </row>
    <row r="869468" spans="9:9">
      <c r="I869468" s="33"/>
    </row>
    <row r="869471" spans="9:9">
      <c r="I869471" s="33"/>
    </row>
    <row r="869490" spans="9:9">
      <c r="I869490" s="33"/>
    </row>
    <row r="869500" spans="9:9">
      <c r="I869500" s="33"/>
    </row>
    <row r="869503" spans="9:9">
      <c r="I869503" s="33"/>
    </row>
    <row r="869522" spans="9:9">
      <c r="I869522" s="33"/>
    </row>
    <row r="869532" spans="9:9">
      <c r="I869532" s="33"/>
    </row>
    <row r="869535" spans="9:9">
      <c r="I869535" s="33"/>
    </row>
    <row r="869554" spans="9:9">
      <c r="I869554" s="33"/>
    </row>
    <row r="869564" spans="9:9">
      <c r="I869564" s="33"/>
    </row>
    <row r="869567" spans="9:9">
      <c r="I869567" s="33"/>
    </row>
    <row r="869586" spans="9:9">
      <c r="I869586" s="33"/>
    </row>
    <row r="869596" spans="9:9">
      <c r="I869596" s="33"/>
    </row>
    <row r="869599" spans="9:9">
      <c r="I869599" s="33"/>
    </row>
    <row r="869618" spans="9:9">
      <c r="I869618" s="33"/>
    </row>
    <row r="869628" spans="9:9">
      <c r="I869628" s="33"/>
    </row>
    <row r="869631" spans="9:9">
      <c r="I869631" s="33"/>
    </row>
    <row r="869650" spans="9:9">
      <c r="I869650" s="33"/>
    </row>
    <row r="869660" spans="9:9">
      <c r="I869660" s="33"/>
    </row>
    <row r="869663" spans="9:9">
      <c r="I869663" s="33"/>
    </row>
    <row r="869682" spans="9:9">
      <c r="I869682" s="33"/>
    </row>
    <row r="869692" spans="9:9">
      <c r="I869692" s="33"/>
    </row>
    <row r="869695" spans="9:9">
      <c r="I869695" s="33"/>
    </row>
    <row r="869714" spans="9:9">
      <c r="I869714" s="33"/>
    </row>
    <row r="869724" spans="9:9">
      <c r="I869724" s="33"/>
    </row>
    <row r="869727" spans="9:9">
      <c r="I869727" s="33"/>
    </row>
    <row r="869746" spans="9:9">
      <c r="I869746" s="33"/>
    </row>
    <row r="869756" spans="9:9">
      <c r="I869756" s="33"/>
    </row>
    <row r="869759" spans="9:9">
      <c r="I869759" s="33"/>
    </row>
    <row r="869778" spans="9:9">
      <c r="I869778" s="33"/>
    </row>
    <row r="869788" spans="9:9">
      <c r="I869788" s="33"/>
    </row>
    <row r="869791" spans="9:9">
      <c r="I869791" s="33"/>
    </row>
    <row r="869810" spans="9:9">
      <c r="I869810" s="33"/>
    </row>
    <row r="869820" spans="9:9">
      <c r="I869820" s="33"/>
    </row>
    <row r="869823" spans="9:9">
      <c r="I869823" s="33"/>
    </row>
    <row r="869842" spans="9:9">
      <c r="I869842" s="33"/>
    </row>
    <row r="869852" spans="9:9">
      <c r="I869852" s="33"/>
    </row>
    <row r="869855" spans="9:9">
      <c r="I869855" s="33"/>
    </row>
    <row r="869874" spans="9:9">
      <c r="I869874" s="33"/>
    </row>
    <row r="869884" spans="9:9">
      <c r="I869884" s="33"/>
    </row>
    <row r="869887" spans="9:9">
      <c r="I869887" s="33"/>
    </row>
    <row r="869906" spans="9:9">
      <c r="I869906" s="33"/>
    </row>
    <row r="869916" spans="9:9">
      <c r="I869916" s="33"/>
    </row>
    <row r="869919" spans="9:9">
      <c r="I869919" s="33"/>
    </row>
    <row r="869938" spans="9:9">
      <c r="I869938" s="33"/>
    </row>
    <row r="869948" spans="9:9">
      <c r="I869948" s="33"/>
    </row>
    <row r="869951" spans="9:9">
      <c r="I869951" s="33"/>
    </row>
    <row r="869970" spans="9:9">
      <c r="I869970" s="33"/>
    </row>
    <row r="869980" spans="9:9">
      <c r="I869980" s="33"/>
    </row>
    <row r="869983" spans="9:9">
      <c r="I869983" s="33"/>
    </row>
    <row r="870002" spans="9:9">
      <c r="I870002" s="33"/>
    </row>
    <row r="870012" spans="9:9">
      <c r="I870012" s="33"/>
    </row>
    <row r="870015" spans="9:9">
      <c r="I870015" s="33"/>
    </row>
    <row r="870034" spans="9:9">
      <c r="I870034" s="33"/>
    </row>
    <row r="870044" spans="9:9">
      <c r="I870044" s="33"/>
    </row>
    <row r="870047" spans="9:9">
      <c r="I870047" s="33"/>
    </row>
    <row r="870066" spans="9:9">
      <c r="I870066" s="33"/>
    </row>
    <row r="870076" spans="9:9">
      <c r="I870076" s="33"/>
    </row>
    <row r="870079" spans="9:9">
      <c r="I870079" s="33"/>
    </row>
    <row r="870098" spans="9:9">
      <c r="I870098" s="33"/>
    </row>
    <row r="870108" spans="9:9">
      <c r="I870108" s="33"/>
    </row>
    <row r="870111" spans="9:9">
      <c r="I870111" s="33"/>
    </row>
    <row r="870130" spans="9:9">
      <c r="I870130" s="33"/>
    </row>
    <row r="870140" spans="9:9">
      <c r="I870140" s="33"/>
    </row>
    <row r="870143" spans="9:9">
      <c r="I870143" s="33"/>
    </row>
    <row r="870162" spans="9:9">
      <c r="I870162" s="33"/>
    </row>
    <row r="870172" spans="9:9">
      <c r="I870172" s="33"/>
    </row>
    <row r="870175" spans="9:9">
      <c r="I870175" s="33"/>
    </row>
    <row r="870194" spans="9:9">
      <c r="I870194" s="33"/>
    </row>
    <row r="870204" spans="9:9">
      <c r="I870204" s="33"/>
    </row>
    <row r="870207" spans="9:9">
      <c r="I870207" s="33"/>
    </row>
    <row r="870226" spans="9:9">
      <c r="I870226" s="33"/>
    </row>
    <row r="870236" spans="9:9">
      <c r="I870236" s="33"/>
    </row>
    <row r="870239" spans="9:9">
      <c r="I870239" s="33"/>
    </row>
    <row r="870258" spans="9:9">
      <c r="I870258" s="33"/>
    </row>
    <row r="870268" spans="9:9">
      <c r="I870268" s="33"/>
    </row>
    <row r="870271" spans="9:9">
      <c r="I870271" s="33"/>
    </row>
    <row r="870290" spans="9:9">
      <c r="I870290" s="33"/>
    </row>
    <row r="870300" spans="9:9">
      <c r="I870300" s="33"/>
    </row>
    <row r="870303" spans="9:9">
      <c r="I870303" s="33"/>
    </row>
    <row r="870322" spans="9:9">
      <c r="I870322" s="33"/>
    </row>
    <row r="870332" spans="9:9">
      <c r="I870332" s="33"/>
    </row>
    <row r="870335" spans="9:9">
      <c r="I870335" s="33"/>
    </row>
    <row r="870354" spans="9:9">
      <c r="I870354" s="33"/>
    </row>
    <row r="870364" spans="9:9">
      <c r="I870364" s="33"/>
    </row>
    <row r="870367" spans="9:9">
      <c r="I870367" s="33"/>
    </row>
    <row r="870386" spans="9:9">
      <c r="I870386" s="33"/>
    </row>
    <row r="870396" spans="9:9">
      <c r="I870396" s="33"/>
    </row>
    <row r="870399" spans="9:9">
      <c r="I870399" s="33"/>
    </row>
    <row r="870418" spans="9:9">
      <c r="I870418" s="33"/>
    </row>
    <row r="870428" spans="9:9">
      <c r="I870428" s="33"/>
    </row>
    <row r="870431" spans="9:9">
      <c r="I870431" s="33"/>
    </row>
    <row r="870450" spans="9:9">
      <c r="I870450" s="33"/>
    </row>
    <row r="870460" spans="9:9">
      <c r="I870460" s="33"/>
    </row>
    <row r="870463" spans="9:9">
      <c r="I870463" s="33"/>
    </row>
    <row r="870482" spans="9:9">
      <c r="I870482" s="33"/>
    </row>
    <row r="870492" spans="9:9">
      <c r="I870492" s="33"/>
    </row>
    <row r="870495" spans="9:9">
      <c r="I870495" s="33"/>
    </row>
    <row r="870514" spans="9:9">
      <c r="I870514" s="33"/>
    </row>
    <row r="870524" spans="9:9">
      <c r="I870524" s="33"/>
    </row>
    <row r="870527" spans="9:9">
      <c r="I870527" s="33"/>
    </row>
    <row r="870546" spans="9:9">
      <c r="I870546" s="33"/>
    </row>
    <row r="870556" spans="9:9">
      <c r="I870556" s="33"/>
    </row>
    <row r="870559" spans="9:9">
      <c r="I870559" s="33"/>
    </row>
    <row r="870578" spans="9:9">
      <c r="I870578" s="33"/>
    </row>
    <row r="870588" spans="9:9">
      <c r="I870588" s="33"/>
    </row>
    <row r="870591" spans="9:9">
      <c r="I870591" s="33"/>
    </row>
    <row r="870610" spans="9:9">
      <c r="I870610" s="33"/>
    </row>
    <row r="870620" spans="9:9">
      <c r="I870620" s="33"/>
    </row>
    <row r="870623" spans="9:9">
      <c r="I870623" s="33"/>
    </row>
    <row r="870642" spans="9:9">
      <c r="I870642" s="33"/>
    </row>
    <row r="870652" spans="9:9">
      <c r="I870652" s="33"/>
    </row>
    <row r="870655" spans="9:9">
      <c r="I870655" s="33"/>
    </row>
    <row r="870674" spans="9:9">
      <c r="I870674" s="33"/>
    </row>
    <row r="870684" spans="9:9">
      <c r="I870684" s="33"/>
    </row>
    <row r="870687" spans="9:9">
      <c r="I870687" s="33"/>
    </row>
    <row r="870706" spans="9:9">
      <c r="I870706" s="33"/>
    </row>
    <row r="870716" spans="9:9">
      <c r="I870716" s="33"/>
    </row>
    <row r="870719" spans="9:9">
      <c r="I870719" s="33"/>
    </row>
    <row r="870738" spans="9:9">
      <c r="I870738" s="33"/>
    </row>
    <row r="870748" spans="9:9">
      <c r="I870748" s="33"/>
    </row>
    <row r="870751" spans="9:9">
      <c r="I870751" s="33"/>
    </row>
    <row r="870770" spans="9:9">
      <c r="I870770" s="33"/>
    </row>
    <row r="870780" spans="9:9">
      <c r="I870780" s="33"/>
    </row>
    <row r="870783" spans="9:9">
      <c r="I870783" s="33"/>
    </row>
    <row r="870802" spans="9:9">
      <c r="I870802" s="33"/>
    </row>
    <row r="870812" spans="9:9">
      <c r="I870812" s="33"/>
    </row>
    <row r="870815" spans="9:9">
      <c r="I870815" s="33"/>
    </row>
    <row r="870834" spans="9:9">
      <c r="I870834" s="33"/>
    </row>
    <row r="870844" spans="9:9">
      <c r="I870844" s="33"/>
    </row>
    <row r="870847" spans="9:9">
      <c r="I870847" s="33"/>
    </row>
    <row r="870866" spans="9:9">
      <c r="I870866" s="33"/>
    </row>
    <row r="870876" spans="9:9">
      <c r="I870876" s="33"/>
    </row>
    <row r="870879" spans="9:9">
      <c r="I870879" s="33"/>
    </row>
    <row r="870898" spans="9:9">
      <c r="I870898" s="33"/>
    </row>
    <row r="870908" spans="9:9">
      <c r="I870908" s="33"/>
    </row>
    <row r="870911" spans="9:9">
      <c r="I870911" s="33"/>
    </row>
    <row r="870930" spans="9:9">
      <c r="I870930" s="33"/>
    </row>
    <row r="870940" spans="9:9">
      <c r="I870940" s="33"/>
    </row>
    <row r="870943" spans="9:9">
      <c r="I870943" s="33"/>
    </row>
    <row r="870962" spans="9:9">
      <c r="I870962" s="33"/>
    </row>
    <row r="870972" spans="9:9">
      <c r="I870972" s="33"/>
    </row>
    <row r="870975" spans="9:9">
      <c r="I870975" s="33"/>
    </row>
    <row r="870994" spans="9:9">
      <c r="I870994" s="33"/>
    </row>
    <row r="871004" spans="9:9">
      <c r="I871004" s="33"/>
    </row>
    <row r="871007" spans="9:9">
      <c r="I871007" s="33"/>
    </row>
    <row r="871026" spans="9:9">
      <c r="I871026" s="33"/>
    </row>
    <row r="871036" spans="9:9">
      <c r="I871036" s="33"/>
    </row>
    <row r="871039" spans="9:9">
      <c r="I871039" s="33"/>
    </row>
    <row r="871058" spans="9:9">
      <c r="I871058" s="33"/>
    </row>
    <row r="871068" spans="9:9">
      <c r="I871068" s="33"/>
    </row>
    <row r="871071" spans="9:9">
      <c r="I871071" s="33"/>
    </row>
    <row r="871090" spans="9:9">
      <c r="I871090" s="33"/>
    </row>
    <row r="871100" spans="9:9">
      <c r="I871100" s="33"/>
    </row>
    <row r="871103" spans="9:9">
      <c r="I871103" s="33"/>
    </row>
    <row r="871122" spans="9:9">
      <c r="I871122" s="33"/>
    </row>
    <row r="871132" spans="9:9">
      <c r="I871132" s="33"/>
    </row>
    <row r="871135" spans="9:9">
      <c r="I871135" s="33"/>
    </row>
    <row r="871154" spans="9:9">
      <c r="I871154" s="33"/>
    </row>
    <row r="871164" spans="9:9">
      <c r="I871164" s="33"/>
    </row>
    <row r="871167" spans="9:9">
      <c r="I871167" s="33"/>
    </row>
    <row r="871186" spans="9:9">
      <c r="I871186" s="33"/>
    </row>
    <row r="871196" spans="9:9">
      <c r="I871196" s="33"/>
    </row>
    <row r="871199" spans="9:9">
      <c r="I871199" s="33"/>
    </row>
    <row r="871218" spans="9:9">
      <c r="I871218" s="33"/>
    </row>
    <row r="871228" spans="9:9">
      <c r="I871228" s="33"/>
    </row>
    <row r="871231" spans="9:9">
      <c r="I871231" s="33"/>
    </row>
    <row r="871250" spans="9:9">
      <c r="I871250" s="33"/>
    </row>
    <row r="871260" spans="9:9">
      <c r="I871260" s="33"/>
    </row>
    <row r="871263" spans="9:9">
      <c r="I871263" s="33"/>
    </row>
    <row r="871282" spans="9:9">
      <c r="I871282" s="33"/>
    </row>
    <row r="871292" spans="9:9">
      <c r="I871292" s="33"/>
    </row>
    <row r="871295" spans="9:9">
      <c r="I871295" s="33"/>
    </row>
    <row r="871314" spans="9:9">
      <c r="I871314" s="33"/>
    </row>
    <row r="871324" spans="9:9">
      <c r="I871324" s="33"/>
    </row>
    <row r="871327" spans="9:9">
      <c r="I871327" s="33"/>
    </row>
    <row r="871346" spans="9:9">
      <c r="I871346" s="33"/>
    </row>
    <row r="871356" spans="9:9">
      <c r="I871356" s="33"/>
    </row>
    <row r="871359" spans="9:9">
      <c r="I871359" s="33"/>
    </row>
    <row r="871378" spans="9:9">
      <c r="I871378" s="33"/>
    </row>
    <row r="871388" spans="9:9">
      <c r="I871388" s="33"/>
    </row>
    <row r="871391" spans="9:9">
      <c r="I871391" s="33"/>
    </row>
    <row r="871410" spans="9:9">
      <c r="I871410" s="33"/>
    </row>
    <row r="871420" spans="9:9">
      <c r="I871420" s="33"/>
    </row>
    <row r="871423" spans="9:9">
      <c r="I871423" s="33"/>
    </row>
    <row r="871442" spans="9:9">
      <c r="I871442" s="33"/>
    </row>
    <row r="871452" spans="9:9">
      <c r="I871452" s="33"/>
    </row>
    <row r="871455" spans="9:9">
      <c r="I871455" s="33"/>
    </row>
    <row r="871474" spans="9:9">
      <c r="I871474" s="33"/>
    </row>
    <row r="871484" spans="9:9">
      <c r="I871484" s="33"/>
    </row>
    <row r="871487" spans="9:9">
      <c r="I871487" s="33"/>
    </row>
    <row r="871506" spans="9:9">
      <c r="I871506" s="33"/>
    </row>
    <row r="871516" spans="9:9">
      <c r="I871516" s="33"/>
    </row>
    <row r="871519" spans="9:9">
      <c r="I871519" s="33"/>
    </row>
    <row r="871538" spans="9:9">
      <c r="I871538" s="33"/>
    </row>
    <row r="871548" spans="9:9">
      <c r="I871548" s="33"/>
    </row>
    <row r="871551" spans="9:9">
      <c r="I871551" s="33"/>
    </row>
    <row r="871570" spans="9:9">
      <c r="I871570" s="33"/>
    </row>
    <row r="871580" spans="9:9">
      <c r="I871580" s="33"/>
    </row>
    <row r="871583" spans="9:9">
      <c r="I871583" s="33"/>
    </row>
    <row r="871602" spans="9:9">
      <c r="I871602" s="33"/>
    </row>
    <row r="871612" spans="9:9">
      <c r="I871612" s="33"/>
    </row>
    <row r="871615" spans="9:9">
      <c r="I871615" s="33"/>
    </row>
    <row r="871634" spans="9:9">
      <c r="I871634" s="33"/>
    </row>
    <row r="871644" spans="9:9">
      <c r="I871644" s="33"/>
    </row>
    <row r="871647" spans="9:9">
      <c r="I871647" s="33"/>
    </row>
    <row r="871666" spans="9:9">
      <c r="I871666" s="33"/>
    </row>
    <row r="871676" spans="9:9">
      <c r="I871676" s="33"/>
    </row>
    <row r="871679" spans="9:9">
      <c r="I871679" s="33"/>
    </row>
    <row r="871698" spans="9:9">
      <c r="I871698" s="33"/>
    </row>
    <row r="871708" spans="9:9">
      <c r="I871708" s="33"/>
    </row>
    <row r="871711" spans="9:9">
      <c r="I871711" s="33"/>
    </row>
    <row r="871730" spans="9:9">
      <c r="I871730" s="33"/>
    </row>
    <row r="871740" spans="9:9">
      <c r="I871740" s="33"/>
    </row>
    <row r="871743" spans="9:9">
      <c r="I871743" s="33"/>
    </row>
    <row r="871762" spans="9:9">
      <c r="I871762" s="33"/>
    </row>
    <row r="871772" spans="9:9">
      <c r="I871772" s="33"/>
    </row>
    <row r="871775" spans="9:9">
      <c r="I871775" s="33"/>
    </row>
    <row r="871794" spans="9:9">
      <c r="I871794" s="33"/>
    </row>
    <row r="871804" spans="9:9">
      <c r="I871804" s="33"/>
    </row>
    <row r="871807" spans="9:9">
      <c r="I871807" s="33"/>
    </row>
    <row r="871826" spans="9:9">
      <c r="I871826" s="33"/>
    </row>
    <row r="871836" spans="9:9">
      <c r="I871836" s="33"/>
    </row>
    <row r="871839" spans="9:9">
      <c r="I871839" s="33"/>
    </row>
    <row r="871858" spans="9:9">
      <c r="I871858" s="33"/>
    </row>
    <row r="871868" spans="9:9">
      <c r="I871868" s="33"/>
    </row>
    <row r="871871" spans="9:9">
      <c r="I871871" s="33"/>
    </row>
    <row r="871890" spans="9:9">
      <c r="I871890" s="33"/>
    </row>
    <row r="871900" spans="9:9">
      <c r="I871900" s="33"/>
    </row>
    <row r="871903" spans="9:9">
      <c r="I871903" s="33"/>
    </row>
    <row r="871922" spans="9:9">
      <c r="I871922" s="33"/>
    </row>
    <row r="871932" spans="9:9">
      <c r="I871932" s="33"/>
    </row>
    <row r="871935" spans="9:9">
      <c r="I871935" s="33"/>
    </row>
    <row r="871954" spans="9:9">
      <c r="I871954" s="33"/>
    </row>
    <row r="871964" spans="9:9">
      <c r="I871964" s="33"/>
    </row>
    <row r="871967" spans="9:9">
      <c r="I871967" s="33"/>
    </row>
    <row r="871986" spans="9:9">
      <c r="I871986" s="33"/>
    </row>
    <row r="871996" spans="9:9">
      <c r="I871996" s="33"/>
    </row>
    <row r="871999" spans="9:9">
      <c r="I871999" s="33"/>
    </row>
    <row r="872018" spans="9:9">
      <c r="I872018" s="33"/>
    </row>
    <row r="872028" spans="9:9">
      <c r="I872028" s="33"/>
    </row>
    <row r="872031" spans="9:9">
      <c r="I872031" s="33"/>
    </row>
    <row r="872050" spans="9:9">
      <c r="I872050" s="33"/>
    </row>
    <row r="872060" spans="9:9">
      <c r="I872060" s="33"/>
    </row>
    <row r="872063" spans="9:9">
      <c r="I872063" s="33"/>
    </row>
    <row r="872082" spans="9:9">
      <c r="I872082" s="33"/>
    </row>
    <row r="872092" spans="9:9">
      <c r="I872092" s="33"/>
    </row>
    <row r="872095" spans="9:9">
      <c r="I872095" s="33"/>
    </row>
    <row r="872114" spans="9:9">
      <c r="I872114" s="33"/>
    </row>
    <row r="872124" spans="9:9">
      <c r="I872124" s="33"/>
    </row>
    <row r="872127" spans="9:9">
      <c r="I872127" s="33"/>
    </row>
    <row r="872146" spans="9:9">
      <c r="I872146" s="33"/>
    </row>
    <row r="872156" spans="9:9">
      <c r="I872156" s="33"/>
    </row>
    <row r="872159" spans="9:9">
      <c r="I872159" s="33"/>
    </row>
    <row r="872178" spans="9:9">
      <c r="I872178" s="33"/>
    </row>
    <row r="872188" spans="9:9">
      <c r="I872188" s="33"/>
    </row>
    <row r="872191" spans="9:9">
      <c r="I872191" s="33"/>
    </row>
    <row r="872210" spans="9:9">
      <c r="I872210" s="33"/>
    </row>
    <row r="872220" spans="9:9">
      <c r="I872220" s="33"/>
    </row>
    <row r="872223" spans="9:9">
      <c r="I872223" s="33"/>
    </row>
    <row r="872242" spans="9:9">
      <c r="I872242" s="33"/>
    </row>
    <row r="872252" spans="9:9">
      <c r="I872252" s="33"/>
    </row>
    <row r="872255" spans="9:9">
      <c r="I872255" s="33"/>
    </row>
    <row r="872274" spans="9:9">
      <c r="I872274" s="33"/>
    </row>
    <row r="872284" spans="9:9">
      <c r="I872284" s="33"/>
    </row>
    <row r="872287" spans="9:9">
      <c r="I872287" s="33"/>
    </row>
    <row r="872306" spans="9:9">
      <c r="I872306" s="33"/>
    </row>
    <row r="872316" spans="9:9">
      <c r="I872316" s="33"/>
    </row>
    <row r="872319" spans="9:9">
      <c r="I872319" s="33"/>
    </row>
    <row r="872338" spans="9:9">
      <c r="I872338" s="33"/>
    </row>
    <row r="872348" spans="9:9">
      <c r="I872348" s="33"/>
    </row>
    <row r="872351" spans="9:9">
      <c r="I872351" s="33"/>
    </row>
    <row r="872370" spans="9:9">
      <c r="I872370" s="33"/>
    </row>
    <row r="872380" spans="9:9">
      <c r="I872380" s="33"/>
    </row>
    <row r="872383" spans="9:9">
      <c r="I872383" s="33"/>
    </row>
    <row r="872402" spans="9:9">
      <c r="I872402" s="33"/>
    </row>
    <row r="872412" spans="9:9">
      <c r="I872412" s="33"/>
    </row>
    <row r="872415" spans="9:9">
      <c r="I872415" s="33"/>
    </row>
    <row r="872434" spans="9:9">
      <c r="I872434" s="33"/>
    </row>
    <row r="872444" spans="9:9">
      <c r="I872444" s="33"/>
    </row>
    <row r="872447" spans="9:9">
      <c r="I872447" s="33"/>
    </row>
    <row r="872466" spans="9:9">
      <c r="I872466" s="33"/>
    </row>
    <row r="872476" spans="9:9">
      <c r="I872476" s="33"/>
    </row>
    <row r="872479" spans="9:9">
      <c r="I872479" s="33"/>
    </row>
    <row r="872498" spans="9:9">
      <c r="I872498" s="33"/>
    </row>
    <row r="872508" spans="9:9">
      <c r="I872508" s="33"/>
    </row>
    <row r="872511" spans="9:9">
      <c r="I872511" s="33"/>
    </row>
    <row r="872530" spans="9:9">
      <c r="I872530" s="33"/>
    </row>
    <row r="872540" spans="9:9">
      <c r="I872540" s="33"/>
    </row>
    <row r="872543" spans="9:9">
      <c r="I872543" s="33"/>
    </row>
    <row r="872562" spans="9:9">
      <c r="I872562" s="33"/>
    </row>
    <row r="872572" spans="9:9">
      <c r="I872572" s="33"/>
    </row>
    <row r="872575" spans="9:9">
      <c r="I872575" s="33"/>
    </row>
    <row r="872594" spans="9:9">
      <c r="I872594" s="33"/>
    </row>
    <row r="872604" spans="9:9">
      <c r="I872604" s="33"/>
    </row>
    <row r="872607" spans="9:9">
      <c r="I872607" s="33"/>
    </row>
    <row r="872626" spans="9:9">
      <c r="I872626" s="33"/>
    </row>
    <row r="872636" spans="9:9">
      <c r="I872636" s="33"/>
    </row>
    <row r="872639" spans="9:9">
      <c r="I872639" s="33"/>
    </row>
    <row r="872658" spans="9:9">
      <c r="I872658" s="33"/>
    </row>
    <row r="872668" spans="9:9">
      <c r="I872668" s="33"/>
    </row>
    <row r="872671" spans="9:9">
      <c r="I872671" s="33"/>
    </row>
    <row r="872690" spans="9:9">
      <c r="I872690" s="33"/>
    </row>
    <row r="872700" spans="9:9">
      <c r="I872700" s="33"/>
    </row>
    <row r="872703" spans="9:9">
      <c r="I872703" s="33"/>
    </row>
    <row r="872722" spans="9:9">
      <c r="I872722" s="33"/>
    </row>
    <row r="872732" spans="9:9">
      <c r="I872732" s="33"/>
    </row>
    <row r="872735" spans="9:9">
      <c r="I872735" s="33"/>
    </row>
    <row r="872754" spans="9:9">
      <c r="I872754" s="33"/>
    </row>
    <row r="872764" spans="9:9">
      <c r="I872764" s="33"/>
    </row>
    <row r="872767" spans="9:9">
      <c r="I872767" s="33"/>
    </row>
    <row r="872786" spans="9:9">
      <c r="I872786" s="33"/>
    </row>
    <row r="872796" spans="9:9">
      <c r="I872796" s="33"/>
    </row>
    <row r="872799" spans="9:9">
      <c r="I872799" s="33"/>
    </row>
    <row r="872818" spans="9:9">
      <c r="I872818" s="33"/>
    </row>
    <row r="872828" spans="9:9">
      <c r="I872828" s="33"/>
    </row>
    <row r="872831" spans="9:9">
      <c r="I872831" s="33"/>
    </row>
    <row r="872850" spans="9:9">
      <c r="I872850" s="33"/>
    </row>
    <row r="872860" spans="9:9">
      <c r="I872860" s="33"/>
    </row>
    <row r="872863" spans="9:9">
      <c r="I872863" s="33"/>
    </row>
    <row r="872882" spans="9:9">
      <c r="I872882" s="33"/>
    </row>
    <row r="872892" spans="9:9">
      <c r="I872892" s="33"/>
    </row>
    <row r="872895" spans="9:9">
      <c r="I872895" s="33"/>
    </row>
    <row r="872914" spans="9:9">
      <c r="I872914" s="33"/>
    </row>
    <row r="872924" spans="9:9">
      <c r="I872924" s="33"/>
    </row>
    <row r="872927" spans="9:9">
      <c r="I872927" s="33"/>
    </row>
    <row r="872946" spans="9:9">
      <c r="I872946" s="33"/>
    </row>
    <row r="872956" spans="9:9">
      <c r="I872956" s="33"/>
    </row>
    <row r="872959" spans="9:9">
      <c r="I872959" s="33"/>
    </row>
    <row r="872978" spans="9:9">
      <c r="I872978" s="33"/>
    </row>
    <row r="872988" spans="9:9">
      <c r="I872988" s="33"/>
    </row>
    <row r="872991" spans="9:9">
      <c r="I872991" s="33"/>
    </row>
    <row r="873010" spans="9:9">
      <c r="I873010" s="33"/>
    </row>
    <row r="873020" spans="9:9">
      <c r="I873020" s="33"/>
    </row>
    <row r="873023" spans="9:9">
      <c r="I873023" s="33"/>
    </row>
    <row r="873042" spans="9:9">
      <c r="I873042" s="33"/>
    </row>
    <row r="873052" spans="9:9">
      <c r="I873052" s="33"/>
    </row>
    <row r="873055" spans="9:9">
      <c r="I873055" s="33"/>
    </row>
    <row r="873074" spans="9:9">
      <c r="I873074" s="33"/>
    </row>
    <row r="873084" spans="9:9">
      <c r="I873084" s="33"/>
    </row>
    <row r="873087" spans="9:9">
      <c r="I873087" s="33"/>
    </row>
    <row r="873106" spans="9:9">
      <c r="I873106" s="33"/>
    </row>
    <row r="873116" spans="9:9">
      <c r="I873116" s="33"/>
    </row>
    <row r="873119" spans="9:9">
      <c r="I873119" s="33"/>
    </row>
    <row r="873138" spans="9:9">
      <c r="I873138" s="33"/>
    </row>
    <row r="873148" spans="9:9">
      <c r="I873148" s="33"/>
    </row>
    <row r="873151" spans="9:9">
      <c r="I873151" s="33"/>
    </row>
    <row r="873170" spans="9:9">
      <c r="I873170" s="33"/>
    </row>
    <row r="873180" spans="9:9">
      <c r="I873180" s="33"/>
    </row>
    <row r="873183" spans="9:9">
      <c r="I873183" s="33"/>
    </row>
    <row r="873202" spans="9:9">
      <c r="I873202" s="33"/>
    </row>
    <row r="873212" spans="9:9">
      <c r="I873212" s="33"/>
    </row>
    <row r="873215" spans="9:9">
      <c r="I873215" s="33"/>
    </row>
    <row r="873234" spans="9:9">
      <c r="I873234" s="33"/>
    </row>
    <row r="873244" spans="9:9">
      <c r="I873244" s="33"/>
    </row>
    <row r="873247" spans="9:9">
      <c r="I873247" s="33"/>
    </row>
    <row r="873266" spans="9:9">
      <c r="I873266" s="33"/>
    </row>
    <row r="873276" spans="9:9">
      <c r="I873276" s="33"/>
    </row>
    <row r="873279" spans="9:9">
      <c r="I873279" s="33"/>
    </row>
    <row r="873298" spans="9:9">
      <c r="I873298" s="33"/>
    </row>
    <row r="873308" spans="9:9">
      <c r="I873308" s="33"/>
    </row>
    <row r="873311" spans="9:9">
      <c r="I873311" s="33"/>
    </row>
    <row r="873330" spans="9:9">
      <c r="I873330" s="33"/>
    </row>
    <row r="873340" spans="9:9">
      <c r="I873340" s="33"/>
    </row>
    <row r="873343" spans="9:9">
      <c r="I873343" s="33"/>
    </row>
    <row r="873362" spans="9:9">
      <c r="I873362" s="33"/>
    </row>
    <row r="873372" spans="9:9">
      <c r="I873372" s="33"/>
    </row>
    <row r="873375" spans="9:9">
      <c r="I873375" s="33"/>
    </row>
    <row r="873394" spans="9:9">
      <c r="I873394" s="33"/>
    </row>
    <row r="873404" spans="9:9">
      <c r="I873404" s="33"/>
    </row>
    <row r="873407" spans="9:9">
      <c r="I873407" s="33"/>
    </row>
    <row r="873426" spans="9:9">
      <c r="I873426" s="33"/>
    </row>
    <row r="873436" spans="9:9">
      <c r="I873436" s="33"/>
    </row>
    <row r="873439" spans="9:9">
      <c r="I873439" s="33"/>
    </row>
    <row r="873458" spans="9:9">
      <c r="I873458" s="33"/>
    </row>
    <row r="873468" spans="9:9">
      <c r="I873468" s="33"/>
    </row>
    <row r="873471" spans="9:9">
      <c r="I873471" s="33"/>
    </row>
    <row r="873490" spans="9:9">
      <c r="I873490" s="33"/>
    </row>
    <row r="873500" spans="9:9">
      <c r="I873500" s="33"/>
    </row>
    <row r="873503" spans="9:9">
      <c r="I873503" s="33"/>
    </row>
    <row r="873522" spans="9:9">
      <c r="I873522" s="33"/>
    </row>
    <row r="873532" spans="9:9">
      <c r="I873532" s="33"/>
    </row>
    <row r="873535" spans="9:9">
      <c r="I873535" s="33"/>
    </row>
    <row r="873554" spans="9:9">
      <c r="I873554" s="33"/>
    </row>
    <row r="873564" spans="9:9">
      <c r="I873564" s="33"/>
    </row>
    <row r="873567" spans="9:9">
      <c r="I873567" s="33"/>
    </row>
    <row r="873586" spans="9:9">
      <c r="I873586" s="33"/>
    </row>
    <row r="873596" spans="9:9">
      <c r="I873596" s="33"/>
    </row>
    <row r="873599" spans="9:9">
      <c r="I873599" s="33"/>
    </row>
    <row r="873618" spans="9:9">
      <c r="I873618" s="33"/>
    </row>
    <row r="873628" spans="9:9">
      <c r="I873628" s="33"/>
    </row>
    <row r="873631" spans="9:9">
      <c r="I873631" s="33"/>
    </row>
    <row r="873650" spans="9:9">
      <c r="I873650" s="33"/>
    </row>
    <row r="873660" spans="9:9">
      <c r="I873660" s="33"/>
    </row>
    <row r="873663" spans="9:9">
      <c r="I873663" s="33"/>
    </row>
    <row r="873682" spans="9:9">
      <c r="I873682" s="33"/>
    </row>
    <row r="873692" spans="9:9">
      <c r="I873692" s="33"/>
    </row>
    <row r="873695" spans="9:9">
      <c r="I873695" s="33"/>
    </row>
    <row r="873714" spans="9:9">
      <c r="I873714" s="33"/>
    </row>
    <row r="873724" spans="9:9">
      <c r="I873724" s="33"/>
    </row>
    <row r="873727" spans="9:9">
      <c r="I873727" s="33"/>
    </row>
    <row r="873746" spans="9:9">
      <c r="I873746" s="33"/>
    </row>
    <row r="873756" spans="9:9">
      <c r="I873756" s="33"/>
    </row>
    <row r="873759" spans="9:9">
      <c r="I873759" s="33"/>
    </row>
    <row r="873778" spans="9:9">
      <c r="I873778" s="33"/>
    </row>
    <row r="873788" spans="9:9">
      <c r="I873788" s="33"/>
    </row>
    <row r="873791" spans="9:9">
      <c r="I873791" s="33"/>
    </row>
    <row r="873810" spans="9:9">
      <c r="I873810" s="33"/>
    </row>
    <row r="873820" spans="9:9">
      <c r="I873820" s="33"/>
    </row>
    <row r="873823" spans="9:9">
      <c r="I873823" s="33"/>
    </row>
    <row r="873842" spans="9:9">
      <c r="I873842" s="33"/>
    </row>
    <row r="873852" spans="9:9">
      <c r="I873852" s="33"/>
    </row>
    <row r="873855" spans="9:9">
      <c r="I873855" s="33"/>
    </row>
    <row r="873874" spans="9:9">
      <c r="I873874" s="33"/>
    </row>
    <row r="873884" spans="9:9">
      <c r="I873884" s="33"/>
    </row>
    <row r="873887" spans="9:9">
      <c r="I873887" s="33"/>
    </row>
    <row r="873906" spans="9:9">
      <c r="I873906" s="33"/>
    </row>
    <row r="873916" spans="9:9">
      <c r="I873916" s="33"/>
    </row>
    <row r="873919" spans="9:9">
      <c r="I873919" s="33"/>
    </row>
    <row r="873938" spans="9:9">
      <c r="I873938" s="33"/>
    </row>
    <row r="873948" spans="9:9">
      <c r="I873948" s="33"/>
    </row>
    <row r="873951" spans="9:9">
      <c r="I873951" s="33"/>
    </row>
    <row r="873970" spans="9:9">
      <c r="I873970" s="33"/>
    </row>
    <row r="873980" spans="9:9">
      <c r="I873980" s="33"/>
    </row>
    <row r="873983" spans="9:9">
      <c r="I873983" s="33"/>
    </row>
    <row r="874002" spans="9:9">
      <c r="I874002" s="33"/>
    </row>
    <row r="874012" spans="9:9">
      <c r="I874012" s="33"/>
    </row>
    <row r="874015" spans="9:9">
      <c r="I874015" s="33"/>
    </row>
    <row r="874034" spans="9:9">
      <c r="I874034" s="33"/>
    </row>
    <row r="874044" spans="9:9">
      <c r="I874044" s="33"/>
    </row>
    <row r="874047" spans="9:9">
      <c r="I874047" s="33"/>
    </row>
    <row r="874066" spans="9:9">
      <c r="I874066" s="33"/>
    </row>
    <row r="874076" spans="9:9">
      <c r="I874076" s="33"/>
    </row>
    <row r="874079" spans="9:9">
      <c r="I874079" s="33"/>
    </row>
    <row r="874098" spans="9:9">
      <c r="I874098" s="33"/>
    </row>
    <row r="874108" spans="9:9">
      <c r="I874108" s="33"/>
    </row>
    <row r="874111" spans="9:9">
      <c r="I874111" s="33"/>
    </row>
    <row r="874130" spans="9:9">
      <c r="I874130" s="33"/>
    </row>
    <row r="874140" spans="9:9">
      <c r="I874140" s="33"/>
    </row>
    <row r="874143" spans="9:9">
      <c r="I874143" s="33"/>
    </row>
    <row r="874162" spans="9:9">
      <c r="I874162" s="33"/>
    </row>
    <row r="874172" spans="9:9">
      <c r="I874172" s="33"/>
    </row>
    <row r="874175" spans="9:9">
      <c r="I874175" s="33"/>
    </row>
    <row r="874194" spans="9:9">
      <c r="I874194" s="33"/>
    </row>
    <row r="874204" spans="9:9">
      <c r="I874204" s="33"/>
    </row>
    <row r="874207" spans="9:9">
      <c r="I874207" s="33"/>
    </row>
    <row r="874226" spans="9:9">
      <c r="I874226" s="33"/>
    </row>
    <row r="874236" spans="9:9">
      <c r="I874236" s="33"/>
    </row>
    <row r="874239" spans="9:9">
      <c r="I874239" s="33"/>
    </row>
    <row r="874258" spans="9:9">
      <c r="I874258" s="33"/>
    </row>
    <row r="874268" spans="9:9">
      <c r="I874268" s="33"/>
    </row>
    <row r="874271" spans="9:9">
      <c r="I874271" s="33"/>
    </row>
    <row r="874290" spans="9:9">
      <c r="I874290" s="33"/>
    </row>
    <row r="874300" spans="9:9">
      <c r="I874300" s="33"/>
    </row>
    <row r="874303" spans="9:9">
      <c r="I874303" s="33"/>
    </row>
    <row r="874322" spans="9:9">
      <c r="I874322" s="33"/>
    </row>
    <row r="874332" spans="9:9">
      <c r="I874332" s="33"/>
    </row>
    <row r="874335" spans="9:9">
      <c r="I874335" s="33"/>
    </row>
    <row r="874354" spans="9:9">
      <c r="I874354" s="33"/>
    </row>
    <row r="874364" spans="9:9">
      <c r="I874364" s="33"/>
    </row>
    <row r="874367" spans="9:9">
      <c r="I874367" s="33"/>
    </row>
    <row r="874386" spans="9:9">
      <c r="I874386" s="33"/>
    </row>
    <row r="874396" spans="9:9">
      <c r="I874396" s="33"/>
    </row>
    <row r="874399" spans="9:9">
      <c r="I874399" s="33"/>
    </row>
    <row r="874418" spans="9:9">
      <c r="I874418" s="33"/>
    </row>
    <row r="874428" spans="9:9">
      <c r="I874428" s="33"/>
    </row>
    <row r="874431" spans="9:9">
      <c r="I874431" s="33"/>
    </row>
    <row r="874450" spans="9:9">
      <c r="I874450" s="33"/>
    </row>
    <row r="874460" spans="9:9">
      <c r="I874460" s="33"/>
    </row>
    <row r="874463" spans="9:9">
      <c r="I874463" s="33"/>
    </row>
    <row r="874482" spans="9:9">
      <c r="I874482" s="33"/>
    </row>
    <row r="874492" spans="9:9">
      <c r="I874492" s="33"/>
    </row>
    <row r="874495" spans="9:9">
      <c r="I874495" s="33"/>
    </row>
    <row r="874514" spans="9:9">
      <c r="I874514" s="33"/>
    </row>
    <row r="874524" spans="9:9">
      <c r="I874524" s="33"/>
    </row>
    <row r="874527" spans="9:9">
      <c r="I874527" s="33"/>
    </row>
    <row r="874546" spans="9:9">
      <c r="I874546" s="33"/>
    </row>
    <row r="874556" spans="9:9">
      <c r="I874556" s="33"/>
    </row>
    <row r="874559" spans="9:9">
      <c r="I874559" s="33"/>
    </row>
    <row r="874578" spans="9:9">
      <c r="I874578" s="33"/>
    </row>
    <row r="874588" spans="9:9">
      <c r="I874588" s="33"/>
    </row>
    <row r="874591" spans="9:9">
      <c r="I874591" s="33"/>
    </row>
    <row r="874610" spans="9:9">
      <c r="I874610" s="33"/>
    </row>
    <row r="874620" spans="9:9">
      <c r="I874620" s="33"/>
    </row>
    <row r="874623" spans="9:9">
      <c r="I874623" s="33"/>
    </row>
    <row r="874642" spans="9:9">
      <c r="I874642" s="33"/>
    </row>
    <row r="874652" spans="9:9">
      <c r="I874652" s="33"/>
    </row>
    <row r="874655" spans="9:9">
      <c r="I874655" s="33"/>
    </row>
    <row r="874674" spans="9:9">
      <c r="I874674" s="33"/>
    </row>
    <row r="874684" spans="9:9">
      <c r="I874684" s="33"/>
    </row>
    <row r="874687" spans="9:9">
      <c r="I874687" s="33"/>
    </row>
    <row r="874706" spans="9:9">
      <c r="I874706" s="33"/>
    </row>
    <row r="874716" spans="9:9">
      <c r="I874716" s="33"/>
    </row>
    <row r="874719" spans="9:9">
      <c r="I874719" s="33"/>
    </row>
    <row r="874738" spans="9:9">
      <c r="I874738" s="33"/>
    </row>
    <row r="874748" spans="9:9">
      <c r="I874748" s="33"/>
    </row>
    <row r="874751" spans="9:9">
      <c r="I874751" s="33"/>
    </row>
    <row r="874770" spans="9:9">
      <c r="I874770" s="33"/>
    </row>
    <row r="874780" spans="9:9">
      <c r="I874780" s="33"/>
    </row>
    <row r="874783" spans="9:9">
      <c r="I874783" s="33"/>
    </row>
    <row r="874802" spans="9:9">
      <c r="I874802" s="33"/>
    </row>
    <row r="874812" spans="9:9">
      <c r="I874812" s="33"/>
    </row>
    <row r="874815" spans="9:9">
      <c r="I874815" s="33"/>
    </row>
    <row r="874834" spans="9:9">
      <c r="I874834" s="33"/>
    </row>
    <row r="874844" spans="9:9">
      <c r="I874844" s="33"/>
    </row>
    <row r="874847" spans="9:9">
      <c r="I874847" s="33"/>
    </row>
    <row r="874866" spans="9:9">
      <c r="I874866" s="33"/>
    </row>
    <row r="874876" spans="9:9">
      <c r="I874876" s="33"/>
    </row>
    <row r="874879" spans="9:9">
      <c r="I874879" s="33"/>
    </row>
    <row r="874898" spans="9:9">
      <c r="I874898" s="33"/>
    </row>
    <row r="874908" spans="9:9">
      <c r="I874908" s="33"/>
    </row>
    <row r="874911" spans="9:9">
      <c r="I874911" s="33"/>
    </row>
    <row r="874930" spans="9:9">
      <c r="I874930" s="33"/>
    </row>
    <row r="874940" spans="9:9">
      <c r="I874940" s="33"/>
    </row>
    <row r="874943" spans="9:9">
      <c r="I874943" s="33"/>
    </row>
    <row r="874962" spans="9:9">
      <c r="I874962" s="33"/>
    </row>
    <row r="874972" spans="9:9">
      <c r="I874972" s="33"/>
    </row>
    <row r="874975" spans="9:9">
      <c r="I874975" s="33"/>
    </row>
    <row r="874994" spans="9:9">
      <c r="I874994" s="33"/>
    </row>
    <row r="875004" spans="9:9">
      <c r="I875004" s="33"/>
    </row>
    <row r="875007" spans="9:9">
      <c r="I875007" s="33"/>
    </row>
    <row r="875026" spans="9:9">
      <c r="I875026" s="33"/>
    </row>
    <row r="875036" spans="9:9">
      <c r="I875036" s="33"/>
    </row>
    <row r="875039" spans="9:9">
      <c r="I875039" s="33"/>
    </row>
    <row r="875058" spans="9:9">
      <c r="I875058" s="33"/>
    </row>
    <row r="875068" spans="9:9">
      <c r="I875068" s="33"/>
    </row>
    <row r="875071" spans="9:9">
      <c r="I875071" s="33"/>
    </row>
    <row r="875090" spans="9:9">
      <c r="I875090" s="33"/>
    </row>
    <row r="875100" spans="9:9">
      <c r="I875100" s="33"/>
    </row>
    <row r="875103" spans="9:9">
      <c r="I875103" s="33"/>
    </row>
    <row r="875122" spans="9:9">
      <c r="I875122" s="33"/>
    </row>
    <row r="875132" spans="9:9">
      <c r="I875132" s="33"/>
    </row>
    <row r="875135" spans="9:9">
      <c r="I875135" s="33"/>
    </row>
    <row r="875154" spans="9:9">
      <c r="I875154" s="33"/>
    </row>
    <row r="875164" spans="9:9">
      <c r="I875164" s="33"/>
    </row>
    <row r="875167" spans="9:9">
      <c r="I875167" s="33"/>
    </row>
    <row r="875186" spans="9:9">
      <c r="I875186" s="33"/>
    </row>
    <row r="875196" spans="9:9">
      <c r="I875196" s="33"/>
    </row>
    <row r="875199" spans="9:9">
      <c r="I875199" s="33"/>
    </row>
    <row r="875218" spans="9:9">
      <c r="I875218" s="33"/>
    </row>
    <row r="875228" spans="9:9">
      <c r="I875228" s="33"/>
    </row>
    <row r="875231" spans="9:9">
      <c r="I875231" s="33"/>
    </row>
    <row r="875250" spans="9:9">
      <c r="I875250" s="33"/>
    </row>
    <row r="875260" spans="9:9">
      <c r="I875260" s="33"/>
    </row>
    <row r="875263" spans="9:9">
      <c r="I875263" s="33"/>
    </row>
    <row r="875282" spans="9:9">
      <c r="I875282" s="33"/>
    </row>
    <row r="875292" spans="9:9">
      <c r="I875292" s="33"/>
    </row>
    <row r="875295" spans="9:9">
      <c r="I875295" s="33"/>
    </row>
    <row r="875314" spans="9:9">
      <c r="I875314" s="33"/>
    </row>
    <row r="875324" spans="9:9">
      <c r="I875324" s="33"/>
    </row>
    <row r="875327" spans="9:9">
      <c r="I875327" s="33"/>
    </row>
    <row r="875346" spans="9:9">
      <c r="I875346" s="33"/>
    </row>
    <row r="875356" spans="9:9">
      <c r="I875356" s="33"/>
    </row>
    <row r="875359" spans="9:9">
      <c r="I875359" s="33"/>
    </row>
    <row r="875378" spans="9:9">
      <c r="I875378" s="33"/>
    </row>
    <row r="875388" spans="9:9">
      <c r="I875388" s="33"/>
    </row>
    <row r="875391" spans="9:9">
      <c r="I875391" s="33"/>
    </row>
    <row r="875410" spans="9:9">
      <c r="I875410" s="33"/>
    </row>
    <row r="875420" spans="9:9">
      <c r="I875420" s="33"/>
    </row>
    <row r="875423" spans="9:9">
      <c r="I875423" s="33"/>
    </row>
    <row r="875442" spans="9:9">
      <c r="I875442" s="33"/>
    </row>
    <row r="875452" spans="9:9">
      <c r="I875452" s="33"/>
    </row>
    <row r="875455" spans="9:9">
      <c r="I875455" s="33"/>
    </row>
    <row r="875474" spans="9:9">
      <c r="I875474" s="33"/>
    </row>
    <row r="875484" spans="9:9">
      <c r="I875484" s="33"/>
    </row>
    <row r="875487" spans="9:9">
      <c r="I875487" s="33"/>
    </row>
    <row r="875506" spans="9:9">
      <c r="I875506" s="33"/>
    </row>
    <row r="875516" spans="9:9">
      <c r="I875516" s="33"/>
    </row>
    <row r="875519" spans="9:9">
      <c r="I875519" s="33"/>
    </row>
    <row r="875538" spans="9:9">
      <c r="I875538" s="33"/>
    </row>
    <row r="875548" spans="9:9">
      <c r="I875548" s="33"/>
    </row>
    <row r="875551" spans="9:9">
      <c r="I875551" s="33"/>
    </row>
    <row r="875570" spans="9:9">
      <c r="I875570" s="33"/>
    </row>
    <row r="875580" spans="9:9">
      <c r="I875580" s="33"/>
    </row>
    <row r="875583" spans="9:9">
      <c r="I875583" s="33"/>
    </row>
    <row r="875602" spans="9:9">
      <c r="I875602" s="33"/>
    </row>
    <row r="875612" spans="9:9">
      <c r="I875612" s="33"/>
    </row>
    <row r="875615" spans="9:9">
      <c r="I875615" s="33"/>
    </row>
    <row r="875634" spans="9:9">
      <c r="I875634" s="33"/>
    </row>
    <row r="875644" spans="9:9">
      <c r="I875644" s="33"/>
    </row>
    <row r="875647" spans="9:9">
      <c r="I875647" s="33"/>
    </row>
    <row r="875666" spans="9:9">
      <c r="I875666" s="33"/>
    </row>
    <row r="875676" spans="9:9">
      <c r="I875676" s="33"/>
    </row>
    <row r="875679" spans="9:9">
      <c r="I875679" s="33"/>
    </row>
    <row r="875698" spans="9:9">
      <c r="I875698" s="33"/>
    </row>
    <row r="875708" spans="9:9">
      <c r="I875708" s="33"/>
    </row>
    <row r="875711" spans="9:9">
      <c r="I875711" s="33"/>
    </row>
    <row r="875730" spans="9:9">
      <c r="I875730" s="33"/>
    </row>
    <row r="875740" spans="9:9">
      <c r="I875740" s="33"/>
    </row>
    <row r="875743" spans="9:9">
      <c r="I875743" s="33"/>
    </row>
    <row r="875762" spans="9:9">
      <c r="I875762" s="33"/>
    </row>
    <row r="875772" spans="9:9">
      <c r="I875772" s="33"/>
    </row>
    <row r="875775" spans="9:9">
      <c r="I875775" s="33"/>
    </row>
    <row r="875794" spans="9:9">
      <c r="I875794" s="33"/>
    </row>
    <row r="875804" spans="9:9">
      <c r="I875804" s="33"/>
    </row>
    <row r="875807" spans="9:9">
      <c r="I875807" s="33"/>
    </row>
    <row r="875826" spans="9:9">
      <c r="I875826" s="33"/>
    </row>
    <row r="875836" spans="9:9">
      <c r="I875836" s="33"/>
    </row>
    <row r="875839" spans="9:9">
      <c r="I875839" s="33"/>
    </row>
    <row r="875858" spans="9:9">
      <c r="I875858" s="33"/>
    </row>
    <row r="875868" spans="9:9">
      <c r="I875868" s="33"/>
    </row>
    <row r="875871" spans="9:9">
      <c r="I875871" s="33"/>
    </row>
    <row r="875890" spans="9:9">
      <c r="I875890" s="33"/>
    </row>
    <row r="875900" spans="9:9">
      <c r="I875900" s="33"/>
    </row>
    <row r="875903" spans="9:9">
      <c r="I875903" s="33"/>
    </row>
    <row r="875922" spans="9:9">
      <c r="I875922" s="33"/>
    </row>
    <row r="875932" spans="9:9">
      <c r="I875932" s="33"/>
    </row>
    <row r="875935" spans="9:9">
      <c r="I875935" s="33"/>
    </row>
    <row r="875954" spans="9:9">
      <c r="I875954" s="33"/>
    </row>
    <row r="875964" spans="9:9">
      <c r="I875964" s="33"/>
    </row>
    <row r="875967" spans="9:9">
      <c r="I875967" s="33"/>
    </row>
    <row r="875986" spans="9:9">
      <c r="I875986" s="33"/>
    </row>
    <row r="875996" spans="9:9">
      <c r="I875996" s="33"/>
    </row>
    <row r="875999" spans="9:9">
      <c r="I875999" s="33"/>
    </row>
    <row r="876018" spans="9:9">
      <c r="I876018" s="33"/>
    </row>
    <row r="876028" spans="9:9">
      <c r="I876028" s="33"/>
    </row>
    <row r="876031" spans="9:9">
      <c r="I876031" s="33"/>
    </row>
    <row r="876050" spans="9:9">
      <c r="I876050" s="33"/>
    </row>
    <row r="876060" spans="9:9">
      <c r="I876060" s="33"/>
    </row>
    <row r="876063" spans="9:9">
      <c r="I876063" s="33"/>
    </row>
    <row r="876082" spans="9:9">
      <c r="I876082" s="33"/>
    </row>
    <row r="876092" spans="9:9">
      <c r="I876092" s="33"/>
    </row>
    <row r="876095" spans="9:9">
      <c r="I876095" s="33"/>
    </row>
    <row r="876114" spans="9:9">
      <c r="I876114" s="33"/>
    </row>
    <row r="876124" spans="9:9">
      <c r="I876124" s="33"/>
    </row>
    <row r="876127" spans="9:9">
      <c r="I876127" s="33"/>
    </row>
    <row r="876146" spans="9:9">
      <c r="I876146" s="33"/>
    </row>
    <row r="876156" spans="9:9">
      <c r="I876156" s="33"/>
    </row>
    <row r="876159" spans="9:9">
      <c r="I876159" s="33"/>
    </row>
    <row r="876178" spans="9:9">
      <c r="I876178" s="33"/>
    </row>
    <row r="876188" spans="9:9">
      <c r="I876188" s="33"/>
    </row>
    <row r="876191" spans="9:9">
      <c r="I876191" s="33"/>
    </row>
    <row r="876210" spans="9:9">
      <c r="I876210" s="33"/>
    </row>
    <row r="876220" spans="9:9">
      <c r="I876220" s="33"/>
    </row>
    <row r="876223" spans="9:9">
      <c r="I876223" s="33"/>
    </row>
    <row r="876242" spans="9:9">
      <c r="I876242" s="33"/>
    </row>
    <row r="876252" spans="9:9">
      <c r="I876252" s="33"/>
    </row>
    <row r="876255" spans="9:9">
      <c r="I876255" s="33"/>
    </row>
    <row r="876274" spans="9:9">
      <c r="I876274" s="33"/>
    </row>
    <row r="876284" spans="9:9">
      <c r="I876284" s="33"/>
    </row>
    <row r="876287" spans="9:9">
      <c r="I876287" s="33"/>
    </row>
    <row r="876306" spans="9:9">
      <c r="I876306" s="33"/>
    </row>
    <row r="876316" spans="9:9">
      <c r="I876316" s="33"/>
    </row>
    <row r="876319" spans="9:9">
      <c r="I876319" s="33"/>
    </row>
    <row r="876338" spans="9:9">
      <c r="I876338" s="33"/>
    </row>
    <row r="876348" spans="9:9">
      <c r="I876348" s="33"/>
    </row>
    <row r="876351" spans="9:9">
      <c r="I876351" s="33"/>
    </row>
    <row r="876370" spans="9:9">
      <c r="I876370" s="33"/>
    </row>
    <row r="876380" spans="9:9">
      <c r="I876380" s="33"/>
    </row>
    <row r="876383" spans="9:9">
      <c r="I876383" s="33"/>
    </row>
    <row r="876402" spans="9:9">
      <c r="I876402" s="33"/>
    </row>
    <row r="876412" spans="9:9">
      <c r="I876412" s="33"/>
    </row>
    <row r="876415" spans="9:9">
      <c r="I876415" s="33"/>
    </row>
    <row r="876434" spans="9:9">
      <c r="I876434" s="33"/>
    </row>
    <row r="876444" spans="9:9">
      <c r="I876444" s="33"/>
    </row>
    <row r="876447" spans="9:9">
      <c r="I876447" s="33"/>
    </row>
    <row r="876466" spans="9:9">
      <c r="I876466" s="33"/>
    </row>
    <row r="876476" spans="9:9">
      <c r="I876476" s="33"/>
    </row>
    <row r="876479" spans="9:9">
      <c r="I876479" s="33"/>
    </row>
    <row r="876498" spans="9:9">
      <c r="I876498" s="33"/>
    </row>
    <row r="876508" spans="9:9">
      <c r="I876508" s="33"/>
    </row>
    <row r="876511" spans="9:9">
      <c r="I876511" s="33"/>
    </row>
    <row r="876530" spans="9:9">
      <c r="I876530" s="33"/>
    </row>
    <row r="876540" spans="9:9">
      <c r="I876540" s="33"/>
    </row>
    <row r="876543" spans="9:9">
      <c r="I876543" s="33"/>
    </row>
    <row r="876562" spans="9:9">
      <c r="I876562" s="33"/>
    </row>
    <row r="876572" spans="9:9">
      <c r="I876572" s="33"/>
    </row>
    <row r="876575" spans="9:9">
      <c r="I876575" s="33"/>
    </row>
    <row r="876594" spans="9:9">
      <c r="I876594" s="33"/>
    </row>
    <row r="876604" spans="9:9">
      <c r="I876604" s="33"/>
    </row>
    <row r="876607" spans="9:9">
      <c r="I876607" s="33"/>
    </row>
    <row r="876626" spans="9:9">
      <c r="I876626" s="33"/>
    </row>
    <row r="876636" spans="9:9">
      <c r="I876636" s="33"/>
    </row>
    <row r="876639" spans="9:9">
      <c r="I876639" s="33"/>
    </row>
    <row r="876658" spans="9:9">
      <c r="I876658" s="33"/>
    </row>
    <row r="876668" spans="9:9">
      <c r="I876668" s="33"/>
    </row>
    <row r="876671" spans="9:9">
      <c r="I876671" s="33"/>
    </row>
    <row r="876690" spans="9:9">
      <c r="I876690" s="33"/>
    </row>
    <row r="876700" spans="9:9">
      <c r="I876700" s="33"/>
    </row>
    <row r="876703" spans="9:9">
      <c r="I876703" s="33"/>
    </row>
    <row r="876722" spans="9:9">
      <c r="I876722" s="33"/>
    </row>
    <row r="876732" spans="9:9">
      <c r="I876732" s="33"/>
    </row>
    <row r="876735" spans="9:9">
      <c r="I876735" s="33"/>
    </row>
    <row r="876754" spans="9:9">
      <c r="I876754" s="33"/>
    </row>
    <row r="876764" spans="9:9">
      <c r="I876764" s="33"/>
    </row>
    <row r="876767" spans="9:9">
      <c r="I876767" s="33"/>
    </row>
    <row r="876786" spans="9:9">
      <c r="I876786" s="33"/>
    </row>
    <row r="876796" spans="9:9">
      <c r="I876796" s="33"/>
    </row>
    <row r="876799" spans="9:9">
      <c r="I876799" s="33"/>
    </row>
    <row r="876818" spans="9:9">
      <c r="I876818" s="33"/>
    </row>
    <row r="876828" spans="9:9">
      <c r="I876828" s="33"/>
    </row>
    <row r="876831" spans="9:9">
      <c r="I876831" s="33"/>
    </row>
    <row r="876850" spans="9:9">
      <c r="I876850" s="33"/>
    </row>
    <row r="876860" spans="9:9">
      <c r="I876860" s="33"/>
    </row>
    <row r="876863" spans="9:9">
      <c r="I876863" s="33"/>
    </row>
    <row r="876882" spans="9:9">
      <c r="I876882" s="33"/>
    </row>
    <row r="876892" spans="9:9">
      <c r="I876892" s="33"/>
    </row>
    <row r="876895" spans="9:9">
      <c r="I876895" s="33"/>
    </row>
    <row r="876914" spans="9:9">
      <c r="I876914" s="33"/>
    </row>
    <row r="876924" spans="9:9">
      <c r="I876924" s="33"/>
    </row>
    <row r="876927" spans="9:9">
      <c r="I876927" s="33"/>
    </row>
    <row r="876946" spans="9:9">
      <c r="I876946" s="33"/>
    </row>
    <row r="876956" spans="9:9">
      <c r="I876956" s="33"/>
    </row>
    <row r="876959" spans="9:9">
      <c r="I876959" s="33"/>
    </row>
    <row r="876978" spans="9:9">
      <c r="I876978" s="33"/>
    </row>
    <row r="876988" spans="9:9">
      <c r="I876988" s="33"/>
    </row>
    <row r="876991" spans="9:9">
      <c r="I876991" s="33"/>
    </row>
    <row r="877010" spans="9:9">
      <c r="I877010" s="33"/>
    </row>
    <row r="877020" spans="9:9">
      <c r="I877020" s="33"/>
    </row>
    <row r="877023" spans="9:9">
      <c r="I877023" s="33"/>
    </row>
    <row r="877042" spans="9:9">
      <c r="I877042" s="33"/>
    </row>
    <row r="877052" spans="9:9">
      <c r="I877052" s="33"/>
    </row>
    <row r="877055" spans="9:9">
      <c r="I877055" s="33"/>
    </row>
    <row r="877074" spans="9:9">
      <c r="I877074" s="33"/>
    </row>
    <row r="877084" spans="9:9">
      <c r="I877084" s="33"/>
    </row>
    <row r="877087" spans="9:9">
      <c r="I877087" s="33"/>
    </row>
    <row r="877106" spans="9:9">
      <c r="I877106" s="33"/>
    </row>
    <row r="877116" spans="9:9">
      <c r="I877116" s="33"/>
    </row>
    <row r="877119" spans="9:9">
      <c r="I877119" s="33"/>
    </row>
    <row r="877138" spans="9:9">
      <c r="I877138" s="33"/>
    </row>
    <row r="877148" spans="9:9">
      <c r="I877148" s="33"/>
    </row>
    <row r="877151" spans="9:9">
      <c r="I877151" s="33"/>
    </row>
    <row r="877170" spans="9:9">
      <c r="I877170" s="33"/>
    </row>
    <row r="877180" spans="9:9">
      <c r="I877180" s="33"/>
    </row>
    <row r="877183" spans="9:9">
      <c r="I877183" s="33"/>
    </row>
    <row r="877202" spans="9:9">
      <c r="I877202" s="33"/>
    </row>
    <row r="877212" spans="9:9">
      <c r="I877212" s="33"/>
    </row>
    <row r="877215" spans="9:9">
      <c r="I877215" s="33"/>
    </row>
    <row r="877234" spans="9:9">
      <c r="I877234" s="33"/>
    </row>
    <row r="877244" spans="9:9">
      <c r="I877244" s="33"/>
    </row>
    <row r="877247" spans="9:9">
      <c r="I877247" s="33"/>
    </row>
    <row r="877266" spans="9:9">
      <c r="I877266" s="33"/>
    </row>
    <row r="877276" spans="9:9">
      <c r="I877276" s="33"/>
    </row>
    <row r="877279" spans="9:9">
      <c r="I877279" s="33"/>
    </row>
    <row r="877298" spans="9:9">
      <c r="I877298" s="33"/>
    </row>
    <row r="877308" spans="9:9">
      <c r="I877308" s="33"/>
    </row>
    <row r="877311" spans="9:9">
      <c r="I877311" s="33"/>
    </row>
    <row r="877330" spans="9:9">
      <c r="I877330" s="33"/>
    </row>
    <row r="877340" spans="9:9">
      <c r="I877340" s="33"/>
    </row>
    <row r="877343" spans="9:9">
      <c r="I877343" s="33"/>
    </row>
    <row r="877362" spans="9:9">
      <c r="I877362" s="33"/>
    </row>
    <row r="877372" spans="9:9">
      <c r="I877372" s="33"/>
    </row>
    <row r="877375" spans="9:9">
      <c r="I877375" s="33"/>
    </row>
    <row r="877394" spans="9:9">
      <c r="I877394" s="33"/>
    </row>
    <row r="877404" spans="9:9">
      <c r="I877404" s="33"/>
    </row>
    <row r="877407" spans="9:9">
      <c r="I877407" s="33"/>
    </row>
    <row r="877426" spans="9:9">
      <c r="I877426" s="33"/>
    </row>
    <row r="877436" spans="9:9">
      <c r="I877436" s="33"/>
    </row>
    <row r="877439" spans="9:9">
      <c r="I877439" s="33"/>
    </row>
    <row r="877458" spans="9:9">
      <c r="I877458" s="33"/>
    </row>
    <row r="877468" spans="9:9">
      <c r="I877468" s="33"/>
    </row>
    <row r="877471" spans="9:9">
      <c r="I877471" s="33"/>
    </row>
    <row r="877490" spans="9:9">
      <c r="I877490" s="33"/>
    </row>
    <row r="877500" spans="9:9">
      <c r="I877500" s="33"/>
    </row>
    <row r="877503" spans="9:9">
      <c r="I877503" s="33"/>
    </row>
    <row r="877522" spans="9:9">
      <c r="I877522" s="33"/>
    </row>
    <row r="877532" spans="9:9">
      <c r="I877532" s="33"/>
    </row>
    <row r="877535" spans="9:9">
      <c r="I877535" s="33"/>
    </row>
    <row r="877554" spans="9:9">
      <c r="I877554" s="33"/>
    </row>
    <row r="877564" spans="9:9">
      <c r="I877564" s="33"/>
    </row>
    <row r="877567" spans="9:9">
      <c r="I877567" s="33"/>
    </row>
    <row r="877586" spans="9:9">
      <c r="I877586" s="33"/>
    </row>
    <row r="877596" spans="9:9">
      <c r="I877596" s="33"/>
    </row>
    <row r="877599" spans="9:9">
      <c r="I877599" s="33"/>
    </row>
    <row r="877618" spans="9:9">
      <c r="I877618" s="33"/>
    </row>
    <row r="877628" spans="9:9">
      <c r="I877628" s="33"/>
    </row>
    <row r="877631" spans="9:9">
      <c r="I877631" s="33"/>
    </row>
    <row r="877650" spans="9:9">
      <c r="I877650" s="33"/>
    </row>
    <row r="877660" spans="9:9">
      <c r="I877660" s="33"/>
    </row>
    <row r="877663" spans="9:9">
      <c r="I877663" s="33"/>
    </row>
    <row r="877682" spans="9:9">
      <c r="I877682" s="33"/>
    </row>
    <row r="877692" spans="9:9">
      <c r="I877692" s="33"/>
    </row>
    <row r="877695" spans="9:9">
      <c r="I877695" s="33"/>
    </row>
    <row r="877714" spans="9:9">
      <c r="I877714" s="33"/>
    </row>
    <row r="877724" spans="9:9">
      <c r="I877724" s="33"/>
    </row>
    <row r="877727" spans="9:9">
      <c r="I877727" s="33"/>
    </row>
    <row r="877746" spans="9:9">
      <c r="I877746" s="33"/>
    </row>
    <row r="877756" spans="9:9">
      <c r="I877756" s="33"/>
    </row>
    <row r="877759" spans="9:9">
      <c r="I877759" s="33"/>
    </row>
    <row r="877778" spans="9:9">
      <c r="I877778" s="33"/>
    </row>
    <row r="877788" spans="9:9">
      <c r="I877788" s="33"/>
    </row>
    <row r="877791" spans="9:9">
      <c r="I877791" s="33"/>
    </row>
    <row r="877810" spans="9:9">
      <c r="I877810" s="33"/>
    </row>
    <row r="877820" spans="9:9">
      <c r="I877820" s="33"/>
    </row>
    <row r="877823" spans="9:9">
      <c r="I877823" s="33"/>
    </row>
    <row r="877842" spans="9:9">
      <c r="I877842" s="33"/>
    </row>
    <row r="877852" spans="9:9">
      <c r="I877852" s="33"/>
    </row>
    <row r="877855" spans="9:9">
      <c r="I877855" s="33"/>
    </row>
    <row r="877874" spans="9:9">
      <c r="I877874" s="33"/>
    </row>
    <row r="877884" spans="9:9">
      <c r="I877884" s="33"/>
    </row>
    <row r="877887" spans="9:9">
      <c r="I877887" s="33"/>
    </row>
    <row r="877906" spans="9:9">
      <c r="I877906" s="33"/>
    </row>
    <row r="877916" spans="9:9">
      <c r="I877916" s="33"/>
    </row>
    <row r="877919" spans="9:9">
      <c r="I877919" s="33"/>
    </row>
    <row r="877938" spans="9:9">
      <c r="I877938" s="33"/>
    </row>
    <row r="877948" spans="9:9">
      <c r="I877948" s="33"/>
    </row>
    <row r="877951" spans="9:9">
      <c r="I877951" s="33"/>
    </row>
    <row r="877970" spans="9:9">
      <c r="I877970" s="33"/>
    </row>
    <row r="877980" spans="9:9">
      <c r="I877980" s="33"/>
    </row>
    <row r="877983" spans="9:9">
      <c r="I877983" s="33"/>
    </row>
    <row r="878002" spans="9:9">
      <c r="I878002" s="33"/>
    </row>
    <row r="878012" spans="9:9">
      <c r="I878012" s="33"/>
    </row>
    <row r="878015" spans="9:9">
      <c r="I878015" s="33"/>
    </row>
    <row r="878034" spans="9:9">
      <c r="I878034" s="33"/>
    </row>
    <row r="878044" spans="9:9">
      <c r="I878044" s="33"/>
    </row>
    <row r="878047" spans="9:9">
      <c r="I878047" s="33"/>
    </row>
    <row r="878066" spans="9:9">
      <c r="I878066" s="33"/>
    </row>
    <row r="878076" spans="9:9">
      <c r="I878076" s="33"/>
    </row>
    <row r="878079" spans="9:9">
      <c r="I878079" s="33"/>
    </row>
    <row r="878098" spans="9:9">
      <c r="I878098" s="33"/>
    </row>
    <row r="878108" spans="9:9">
      <c r="I878108" s="33"/>
    </row>
    <row r="878111" spans="9:9">
      <c r="I878111" s="33"/>
    </row>
    <row r="878130" spans="9:9">
      <c r="I878130" s="33"/>
    </row>
    <row r="878140" spans="9:9">
      <c r="I878140" s="33"/>
    </row>
    <row r="878143" spans="9:9">
      <c r="I878143" s="33"/>
    </row>
    <row r="878162" spans="9:9">
      <c r="I878162" s="33"/>
    </row>
    <row r="878172" spans="9:9">
      <c r="I878172" s="33"/>
    </row>
    <row r="878175" spans="9:9">
      <c r="I878175" s="33"/>
    </row>
    <row r="878194" spans="9:9">
      <c r="I878194" s="33"/>
    </row>
    <row r="878204" spans="9:9">
      <c r="I878204" s="33"/>
    </row>
    <row r="878207" spans="9:9">
      <c r="I878207" s="33"/>
    </row>
    <row r="878226" spans="9:9">
      <c r="I878226" s="33"/>
    </row>
    <row r="878236" spans="9:9">
      <c r="I878236" s="33"/>
    </row>
    <row r="878239" spans="9:9">
      <c r="I878239" s="33"/>
    </row>
    <row r="878258" spans="9:9">
      <c r="I878258" s="33"/>
    </row>
    <row r="878268" spans="9:9">
      <c r="I878268" s="33"/>
    </row>
    <row r="878271" spans="9:9">
      <c r="I878271" s="33"/>
    </row>
    <row r="878290" spans="9:9">
      <c r="I878290" s="33"/>
    </row>
    <row r="878300" spans="9:9">
      <c r="I878300" s="33"/>
    </row>
    <row r="878303" spans="9:9">
      <c r="I878303" s="33"/>
    </row>
    <row r="878322" spans="9:9">
      <c r="I878322" s="33"/>
    </row>
    <row r="878332" spans="9:9">
      <c r="I878332" s="33"/>
    </row>
    <row r="878335" spans="9:9">
      <c r="I878335" s="33"/>
    </row>
    <row r="878354" spans="9:9">
      <c r="I878354" s="33"/>
    </row>
    <row r="878364" spans="9:9">
      <c r="I878364" s="33"/>
    </row>
    <row r="878367" spans="9:9">
      <c r="I878367" s="33"/>
    </row>
    <row r="878386" spans="9:9">
      <c r="I878386" s="33"/>
    </row>
    <row r="878396" spans="9:9">
      <c r="I878396" s="33"/>
    </row>
    <row r="878399" spans="9:9">
      <c r="I878399" s="33"/>
    </row>
    <row r="878418" spans="9:9">
      <c r="I878418" s="33"/>
    </row>
    <row r="878428" spans="9:9">
      <c r="I878428" s="33"/>
    </row>
    <row r="878431" spans="9:9">
      <c r="I878431" s="33"/>
    </row>
    <row r="878450" spans="9:9">
      <c r="I878450" s="33"/>
    </row>
    <row r="878460" spans="9:9">
      <c r="I878460" s="33"/>
    </row>
    <row r="878463" spans="9:9">
      <c r="I878463" s="33"/>
    </row>
    <row r="878482" spans="9:9">
      <c r="I878482" s="33"/>
    </row>
    <row r="878492" spans="9:9">
      <c r="I878492" s="33"/>
    </row>
    <row r="878495" spans="9:9">
      <c r="I878495" s="33"/>
    </row>
    <row r="878514" spans="9:9">
      <c r="I878514" s="33"/>
    </row>
    <row r="878524" spans="9:9">
      <c r="I878524" s="33"/>
    </row>
    <row r="878527" spans="9:9">
      <c r="I878527" s="33"/>
    </row>
    <row r="878546" spans="9:9">
      <c r="I878546" s="33"/>
    </row>
    <row r="878556" spans="9:9">
      <c r="I878556" s="33"/>
    </row>
    <row r="878559" spans="9:9">
      <c r="I878559" s="33"/>
    </row>
    <row r="878578" spans="9:9">
      <c r="I878578" s="33"/>
    </row>
    <row r="878588" spans="9:9">
      <c r="I878588" s="33"/>
    </row>
    <row r="878591" spans="9:9">
      <c r="I878591" s="33"/>
    </row>
    <row r="878610" spans="9:9">
      <c r="I878610" s="33"/>
    </row>
    <row r="878620" spans="9:9">
      <c r="I878620" s="33"/>
    </row>
    <row r="878623" spans="9:9">
      <c r="I878623" s="33"/>
    </row>
    <row r="878642" spans="9:9">
      <c r="I878642" s="33"/>
    </row>
    <row r="878652" spans="9:9">
      <c r="I878652" s="33"/>
    </row>
    <row r="878655" spans="9:9">
      <c r="I878655" s="33"/>
    </row>
    <row r="878674" spans="9:9">
      <c r="I878674" s="33"/>
    </row>
    <row r="878684" spans="9:9">
      <c r="I878684" s="33"/>
    </row>
    <row r="878687" spans="9:9">
      <c r="I878687" s="33"/>
    </row>
    <row r="878706" spans="9:9">
      <c r="I878706" s="33"/>
    </row>
    <row r="878716" spans="9:9">
      <c r="I878716" s="33"/>
    </row>
    <row r="878719" spans="9:9">
      <c r="I878719" s="33"/>
    </row>
    <row r="878738" spans="9:9">
      <c r="I878738" s="33"/>
    </row>
    <row r="878748" spans="9:9">
      <c r="I878748" s="33"/>
    </row>
    <row r="878751" spans="9:9">
      <c r="I878751" s="33"/>
    </row>
    <row r="878770" spans="9:9">
      <c r="I878770" s="33"/>
    </row>
    <row r="878780" spans="9:9">
      <c r="I878780" s="33"/>
    </row>
    <row r="878783" spans="9:9">
      <c r="I878783" s="33"/>
    </row>
    <row r="878802" spans="9:9">
      <c r="I878802" s="33"/>
    </row>
    <row r="878812" spans="9:9">
      <c r="I878812" s="33"/>
    </row>
    <row r="878815" spans="9:9">
      <c r="I878815" s="33"/>
    </row>
    <row r="878834" spans="9:9">
      <c r="I878834" s="33"/>
    </row>
    <row r="878844" spans="9:9">
      <c r="I878844" s="33"/>
    </row>
    <row r="878847" spans="9:9">
      <c r="I878847" s="33"/>
    </row>
    <row r="878866" spans="9:9">
      <c r="I878866" s="33"/>
    </row>
    <row r="878876" spans="9:9">
      <c r="I878876" s="33"/>
    </row>
    <row r="878879" spans="9:9">
      <c r="I878879" s="33"/>
    </row>
    <row r="878898" spans="9:9">
      <c r="I878898" s="33"/>
    </row>
    <row r="878908" spans="9:9">
      <c r="I878908" s="33"/>
    </row>
    <row r="878911" spans="9:9">
      <c r="I878911" s="33"/>
    </row>
    <row r="878930" spans="9:9">
      <c r="I878930" s="33"/>
    </row>
    <row r="878940" spans="9:9">
      <c r="I878940" s="33"/>
    </row>
    <row r="878943" spans="9:9">
      <c r="I878943" s="33"/>
    </row>
    <row r="878962" spans="9:9">
      <c r="I878962" s="33"/>
    </row>
    <row r="878972" spans="9:9">
      <c r="I878972" s="33"/>
    </row>
    <row r="878975" spans="9:9">
      <c r="I878975" s="33"/>
    </row>
    <row r="878994" spans="9:9">
      <c r="I878994" s="33"/>
    </row>
    <row r="879004" spans="9:9">
      <c r="I879004" s="33"/>
    </row>
    <row r="879007" spans="9:9">
      <c r="I879007" s="33"/>
    </row>
    <row r="879026" spans="9:9">
      <c r="I879026" s="33"/>
    </row>
    <row r="879036" spans="9:9">
      <c r="I879036" s="33"/>
    </row>
    <row r="879039" spans="9:9">
      <c r="I879039" s="33"/>
    </row>
    <row r="879058" spans="9:9">
      <c r="I879058" s="33"/>
    </row>
    <row r="879068" spans="9:9">
      <c r="I879068" s="33"/>
    </row>
    <row r="879071" spans="9:9">
      <c r="I879071" s="33"/>
    </row>
    <row r="879090" spans="9:9">
      <c r="I879090" s="33"/>
    </row>
    <row r="879100" spans="9:9">
      <c r="I879100" s="33"/>
    </row>
    <row r="879103" spans="9:9">
      <c r="I879103" s="33"/>
    </row>
    <row r="879122" spans="9:9">
      <c r="I879122" s="33"/>
    </row>
    <row r="879132" spans="9:9">
      <c r="I879132" s="33"/>
    </row>
    <row r="879135" spans="9:9">
      <c r="I879135" s="33"/>
    </row>
    <row r="879154" spans="9:9">
      <c r="I879154" s="33"/>
    </row>
    <row r="879164" spans="9:9">
      <c r="I879164" s="33"/>
    </row>
    <row r="879167" spans="9:9">
      <c r="I879167" s="33"/>
    </row>
    <row r="879186" spans="9:9">
      <c r="I879186" s="33"/>
    </row>
    <row r="879196" spans="9:9">
      <c r="I879196" s="33"/>
    </row>
    <row r="879199" spans="9:9">
      <c r="I879199" s="33"/>
    </row>
    <row r="879218" spans="9:9">
      <c r="I879218" s="33"/>
    </row>
    <row r="879228" spans="9:9">
      <c r="I879228" s="33"/>
    </row>
    <row r="879231" spans="9:9">
      <c r="I879231" s="33"/>
    </row>
    <row r="879250" spans="9:9">
      <c r="I879250" s="33"/>
    </row>
    <row r="879260" spans="9:9">
      <c r="I879260" s="33"/>
    </row>
    <row r="879263" spans="9:9">
      <c r="I879263" s="33"/>
    </row>
    <row r="879282" spans="9:9">
      <c r="I879282" s="33"/>
    </row>
    <row r="879292" spans="9:9">
      <c r="I879292" s="33"/>
    </row>
    <row r="879295" spans="9:9">
      <c r="I879295" s="33"/>
    </row>
    <row r="879314" spans="9:9">
      <c r="I879314" s="33"/>
    </row>
    <row r="879324" spans="9:9">
      <c r="I879324" s="33"/>
    </row>
    <row r="879327" spans="9:9">
      <c r="I879327" s="33"/>
    </row>
    <row r="879346" spans="9:9">
      <c r="I879346" s="33"/>
    </row>
    <row r="879356" spans="9:9">
      <c r="I879356" s="33"/>
    </row>
    <row r="879359" spans="9:9">
      <c r="I879359" s="33"/>
    </row>
    <row r="879378" spans="9:9">
      <c r="I879378" s="33"/>
    </row>
    <row r="879388" spans="9:9">
      <c r="I879388" s="33"/>
    </row>
    <row r="879391" spans="9:9">
      <c r="I879391" s="33"/>
    </row>
    <row r="879410" spans="9:9">
      <c r="I879410" s="33"/>
    </row>
    <row r="879420" spans="9:9">
      <c r="I879420" s="33"/>
    </row>
    <row r="879423" spans="9:9">
      <c r="I879423" s="33"/>
    </row>
    <row r="879442" spans="9:9">
      <c r="I879442" s="33"/>
    </row>
    <row r="879452" spans="9:9">
      <c r="I879452" s="33"/>
    </row>
    <row r="879455" spans="9:9">
      <c r="I879455" s="33"/>
    </row>
    <row r="879474" spans="9:9">
      <c r="I879474" s="33"/>
    </row>
    <row r="879484" spans="9:9">
      <c r="I879484" s="33"/>
    </row>
    <row r="879487" spans="9:9">
      <c r="I879487" s="33"/>
    </row>
    <row r="879506" spans="9:9">
      <c r="I879506" s="33"/>
    </row>
    <row r="879516" spans="9:9">
      <c r="I879516" s="33"/>
    </row>
    <row r="879519" spans="9:9">
      <c r="I879519" s="33"/>
    </row>
    <row r="879538" spans="9:9">
      <c r="I879538" s="33"/>
    </row>
    <row r="879548" spans="9:9">
      <c r="I879548" s="33"/>
    </row>
    <row r="879551" spans="9:9">
      <c r="I879551" s="33"/>
    </row>
    <row r="879570" spans="9:9">
      <c r="I879570" s="33"/>
    </row>
    <row r="879580" spans="9:9">
      <c r="I879580" s="33"/>
    </row>
    <row r="879583" spans="9:9">
      <c r="I879583" s="33"/>
    </row>
    <row r="879602" spans="9:9">
      <c r="I879602" s="33"/>
    </row>
    <row r="879612" spans="9:9">
      <c r="I879612" s="33"/>
    </row>
    <row r="879615" spans="9:9">
      <c r="I879615" s="33"/>
    </row>
    <row r="879634" spans="9:9">
      <c r="I879634" s="33"/>
    </row>
    <row r="879644" spans="9:9">
      <c r="I879644" s="33"/>
    </row>
    <row r="879647" spans="9:9">
      <c r="I879647" s="33"/>
    </row>
    <row r="879666" spans="9:9">
      <c r="I879666" s="33"/>
    </row>
    <row r="879676" spans="9:9">
      <c r="I879676" s="33"/>
    </row>
    <row r="879679" spans="9:9">
      <c r="I879679" s="33"/>
    </row>
    <row r="879698" spans="9:9">
      <c r="I879698" s="33"/>
    </row>
    <row r="879708" spans="9:9">
      <c r="I879708" s="33"/>
    </row>
    <row r="879711" spans="9:9">
      <c r="I879711" s="33"/>
    </row>
    <row r="879730" spans="9:9">
      <c r="I879730" s="33"/>
    </row>
    <row r="879740" spans="9:9">
      <c r="I879740" s="33"/>
    </row>
    <row r="879743" spans="9:9">
      <c r="I879743" s="33"/>
    </row>
    <row r="879762" spans="9:9">
      <c r="I879762" s="33"/>
    </row>
    <row r="879772" spans="9:9">
      <c r="I879772" s="33"/>
    </row>
    <row r="879775" spans="9:9">
      <c r="I879775" s="33"/>
    </row>
    <row r="879794" spans="9:9">
      <c r="I879794" s="33"/>
    </row>
    <row r="879804" spans="9:9">
      <c r="I879804" s="33"/>
    </row>
    <row r="879807" spans="9:9">
      <c r="I879807" s="33"/>
    </row>
    <row r="879826" spans="9:9">
      <c r="I879826" s="33"/>
    </row>
    <row r="879836" spans="9:9">
      <c r="I879836" s="33"/>
    </row>
    <row r="879839" spans="9:9">
      <c r="I879839" s="33"/>
    </row>
    <row r="879858" spans="9:9">
      <c r="I879858" s="33"/>
    </row>
    <row r="879868" spans="9:9">
      <c r="I879868" s="33"/>
    </row>
    <row r="879871" spans="9:9">
      <c r="I879871" s="33"/>
    </row>
    <row r="879890" spans="9:9">
      <c r="I879890" s="33"/>
    </row>
    <row r="879900" spans="9:9">
      <c r="I879900" s="33"/>
    </row>
    <row r="879903" spans="9:9">
      <c r="I879903" s="33"/>
    </row>
    <row r="879922" spans="9:9">
      <c r="I879922" s="33"/>
    </row>
    <row r="879932" spans="9:9">
      <c r="I879932" s="33"/>
    </row>
    <row r="879935" spans="9:9">
      <c r="I879935" s="33"/>
    </row>
    <row r="879954" spans="9:9">
      <c r="I879954" s="33"/>
    </row>
    <row r="879964" spans="9:9">
      <c r="I879964" s="33"/>
    </row>
    <row r="879967" spans="9:9">
      <c r="I879967" s="33"/>
    </row>
    <row r="879986" spans="9:9">
      <c r="I879986" s="33"/>
    </row>
    <row r="879996" spans="9:9">
      <c r="I879996" s="33"/>
    </row>
    <row r="879999" spans="9:9">
      <c r="I879999" s="33"/>
    </row>
    <row r="880018" spans="9:9">
      <c r="I880018" s="33"/>
    </row>
    <row r="880028" spans="9:9">
      <c r="I880028" s="33"/>
    </row>
    <row r="880031" spans="9:9">
      <c r="I880031" s="33"/>
    </row>
    <row r="880050" spans="9:9">
      <c r="I880050" s="33"/>
    </row>
    <row r="880060" spans="9:9">
      <c r="I880060" s="33"/>
    </row>
    <row r="880063" spans="9:9">
      <c r="I880063" s="33"/>
    </row>
    <row r="880082" spans="9:9">
      <c r="I880082" s="33"/>
    </row>
    <row r="880092" spans="9:9">
      <c r="I880092" s="33"/>
    </row>
    <row r="880095" spans="9:9">
      <c r="I880095" s="33"/>
    </row>
    <row r="880114" spans="9:9">
      <c r="I880114" s="33"/>
    </row>
    <row r="880124" spans="9:9">
      <c r="I880124" s="33"/>
    </row>
    <row r="880127" spans="9:9">
      <c r="I880127" s="33"/>
    </row>
    <row r="880146" spans="9:9">
      <c r="I880146" s="33"/>
    </row>
    <row r="880156" spans="9:9">
      <c r="I880156" s="33"/>
    </row>
    <row r="880159" spans="9:9">
      <c r="I880159" s="33"/>
    </row>
    <row r="880178" spans="9:9">
      <c r="I880178" s="33"/>
    </row>
    <row r="880188" spans="9:9">
      <c r="I880188" s="33"/>
    </row>
    <row r="880191" spans="9:9">
      <c r="I880191" s="33"/>
    </row>
    <row r="880210" spans="9:9">
      <c r="I880210" s="33"/>
    </row>
    <row r="880220" spans="9:9">
      <c r="I880220" s="33"/>
    </row>
    <row r="880223" spans="9:9">
      <c r="I880223" s="33"/>
    </row>
    <row r="880242" spans="9:9">
      <c r="I880242" s="33"/>
    </row>
    <row r="880252" spans="9:9">
      <c r="I880252" s="33"/>
    </row>
    <row r="880255" spans="9:9">
      <c r="I880255" s="33"/>
    </row>
    <row r="880274" spans="9:9">
      <c r="I880274" s="33"/>
    </row>
    <row r="880284" spans="9:9">
      <c r="I880284" s="33"/>
    </row>
    <row r="880287" spans="9:9">
      <c r="I880287" s="33"/>
    </row>
    <row r="880306" spans="9:9">
      <c r="I880306" s="33"/>
    </row>
    <row r="880316" spans="9:9">
      <c r="I880316" s="33"/>
    </row>
    <row r="880319" spans="9:9">
      <c r="I880319" s="33"/>
    </row>
    <row r="880338" spans="9:9">
      <c r="I880338" s="33"/>
    </row>
    <row r="880348" spans="9:9">
      <c r="I880348" s="33"/>
    </row>
    <row r="880351" spans="9:9">
      <c r="I880351" s="33"/>
    </row>
    <row r="880370" spans="9:9">
      <c r="I880370" s="33"/>
    </row>
    <row r="880380" spans="9:9">
      <c r="I880380" s="33"/>
    </row>
    <row r="880383" spans="9:9">
      <c r="I880383" s="33"/>
    </row>
    <row r="880402" spans="9:9">
      <c r="I880402" s="33"/>
    </row>
    <row r="880412" spans="9:9">
      <c r="I880412" s="33"/>
    </row>
    <row r="880415" spans="9:9">
      <c r="I880415" s="33"/>
    </row>
    <row r="880434" spans="9:9">
      <c r="I880434" s="33"/>
    </row>
    <row r="880444" spans="9:9">
      <c r="I880444" s="33"/>
    </row>
    <row r="880447" spans="9:9">
      <c r="I880447" s="33"/>
    </row>
    <row r="880466" spans="9:9">
      <c r="I880466" s="33"/>
    </row>
    <row r="880476" spans="9:9">
      <c r="I880476" s="33"/>
    </row>
    <row r="880479" spans="9:9">
      <c r="I880479" s="33"/>
    </row>
    <row r="880498" spans="9:9">
      <c r="I880498" s="33"/>
    </row>
    <row r="880508" spans="9:9">
      <c r="I880508" s="33"/>
    </row>
    <row r="880511" spans="9:9">
      <c r="I880511" s="33"/>
    </row>
    <row r="880530" spans="9:9">
      <c r="I880530" s="33"/>
    </row>
    <row r="880540" spans="9:9">
      <c r="I880540" s="33"/>
    </row>
    <row r="880543" spans="9:9">
      <c r="I880543" s="33"/>
    </row>
    <row r="880562" spans="9:9">
      <c r="I880562" s="33"/>
    </row>
    <row r="880572" spans="9:9">
      <c r="I880572" s="33"/>
    </row>
    <row r="880575" spans="9:9">
      <c r="I880575" s="33"/>
    </row>
    <row r="880594" spans="9:9">
      <c r="I880594" s="33"/>
    </row>
    <row r="880604" spans="9:9">
      <c r="I880604" s="33"/>
    </row>
    <row r="880607" spans="9:9">
      <c r="I880607" s="33"/>
    </row>
    <row r="880626" spans="9:9">
      <c r="I880626" s="33"/>
    </row>
    <row r="880636" spans="9:9">
      <c r="I880636" s="33"/>
    </row>
    <row r="880639" spans="9:9">
      <c r="I880639" s="33"/>
    </row>
    <row r="880658" spans="9:9">
      <c r="I880658" s="33"/>
    </row>
    <row r="880668" spans="9:9">
      <c r="I880668" s="33"/>
    </row>
    <row r="880671" spans="9:9">
      <c r="I880671" s="33"/>
    </row>
    <row r="880690" spans="9:9">
      <c r="I880690" s="33"/>
    </row>
    <row r="880700" spans="9:9">
      <c r="I880700" s="33"/>
    </row>
    <row r="880703" spans="9:9">
      <c r="I880703" s="33"/>
    </row>
    <row r="880722" spans="9:9">
      <c r="I880722" s="33"/>
    </row>
    <row r="880732" spans="9:9">
      <c r="I880732" s="33"/>
    </row>
    <row r="880735" spans="9:9">
      <c r="I880735" s="33"/>
    </row>
    <row r="880754" spans="9:9">
      <c r="I880754" s="33"/>
    </row>
    <row r="880764" spans="9:9">
      <c r="I880764" s="33"/>
    </row>
    <row r="880767" spans="9:9">
      <c r="I880767" s="33"/>
    </row>
    <row r="880786" spans="9:9">
      <c r="I880786" s="33"/>
    </row>
    <row r="880796" spans="9:9">
      <c r="I880796" s="33"/>
    </row>
    <row r="880799" spans="9:9">
      <c r="I880799" s="33"/>
    </row>
    <row r="880818" spans="9:9">
      <c r="I880818" s="33"/>
    </row>
    <row r="880828" spans="9:9">
      <c r="I880828" s="33"/>
    </row>
    <row r="880831" spans="9:9">
      <c r="I880831" s="33"/>
    </row>
    <row r="880850" spans="9:9">
      <c r="I880850" s="33"/>
    </row>
    <row r="880860" spans="9:9">
      <c r="I880860" s="33"/>
    </row>
    <row r="880863" spans="9:9">
      <c r="I880863" s="33"/>
    </row>
    <row r="880882" spans="9:9">
      <c r="I880882" s="33"/>
    </row>
    <row r="880892" spans="9:9">
      <c r="I880892" s="33"/>
    </row>
    <row r="880895" spans="9:9">
      <c r="I880895" s="33"/>
    </row>
    <row r="880914" spans="9:9">
      <c r="I880914" s="33"/>
    </row>
    <row r="880924" spans="9:9">
      <c r="I880924" s="33"/>
    </row>
    <row r="880927" spans="9:9">
      <c r="I880927" s="33"/>
    </row>
    <row r="880946" spans="9:9">
      <c r="I880946" s="33"/>
    </row>
    <row r="880956" spans="9:9">
      <c r="I880956" s="33"/>
    </row>
    <row r="880959" spans="9:9">
      <c r="I880959" s="33"/>
    </row>
    <row r="880978" spans="9:9">
      <c r="I880978" s="33"/>
    </row>
    <row r="880988" spans="9:9">
      <c r="I880988" s="33"/>
    </row>
    <row r="880991" spans="9:9">
      <c r="I880991" s="33"/>
    </row>
    <row r="881010" spans="9:9">
      <c r="I881010" s="33"/>
    </row>
    <row r="881020" spans="9:9">
      <c r="I881020" s="33"/>
    </row>
    <row r="881023" spans="9:9">
      <c r="I881023" s="33"/>
    </row>
    <row r="881042" spans="9:9">
      <c r="I881042" s="33"/>
    </row>
    <row r="881052" spans="9:9">
      <c r="I881052" s="33"/>
    </row>
    <row r="881055" spans="9:9">
      <c r="I881055" s="33"/>
    </row>
    <row r="881074" spans="9:9">
      <c r="I881074" s="33"/>
    </row>
    <row r="881084" spans="9:9">
      <c r="I881084" s="33"/>
    </row>
    <row r="881087" spans="9:9">
      <c r="I881087" s="33"/>
    </row>
    <row r="881106" spans="9:9">
      <c r="I881106" s="33"/>
    </row>
    <row r="881116" spans="9:9">
      <c r="I881116" s="33"/>
    </row>
    <row r="881119" spans="9:9">
      <c r="I881119" s="33"/>
    </row>
    <row r="881138" spans="9:9">
      <c r="I881138" s="33"/>
    </row>
    <row r="881148" spans="9:9">
      <c r="I881148" s="33"/>
    </row>
    <row r="881151" spans="9:9">
      <c r="I881151" s="33"/>
    </row>
    <row r="881170" spans="9:9">
      <c r="I881170" s="33"/>
    </row>
    <row r="881180" spans="9:9">
      <c r="I881180" s="33"/>
    </row>
    <row r="881183" spans="9:9">
      <c r="I881183" s="33"/>
    </row>
    <row r="881202" spans="9:9">
      <c r="I881202" s="33"/>
    </row>
    <row r="881212" spans="9:9">
      <c r="I881212" s="33"/>
    </row>
    <row r="881215" spans="9:9">
      <c r="I881215" s="33"/>
    </row>
    <row r="881234" spans="9:9">
      <c r="I881234" s="33"/>
    </row>
    <row r="881244" spans="9:9">
      <c r="I881244" s="33"/>
    </row>
    <row r="881247" spans="9:9">
      <c r="I881247" s="33"/>
    </row>
    <row r="881266" spans="9:9">
      <c r="I881266" s="33"/>
    </row>
    <row r="881276" spans="9:9">
      <c r="I881276" s="33"/>
    </row>
    <row r="881279" spans="9:9">
      <c r="I881279" s="33"/>
    </row>
    <row r="881298" spans="9:9">
      <c r="I881298" s="33"/>
    </row>
    <row r="881308" spans="9:9">
      <c r="I881308" s="33"/>
    </row>
    <row r="881311" spans="9:9">
      <c r="I881311" s="33"/>
    </row>
    <row r="881330" spans="9:9">
      <c r="I881330" s="33"/>
    </row>
    <row r="881340" spans="9:9">
      <c r="I881340" s="33"/>
    </row>
    <row r="881343" spans="9:9">
      <c r="I881343" s="33"/>
    </row>
    <row r="881362" spans="9:9">
      <c r="I881362" s="33"/>
    </row>
    <row r="881372" spans="9:9">
      <c r="I881372" s="33"/>
    </row>
    <row r="881375" spans="9:9">
      <c r="I881375" s="33"/>
    </row>
    <row r="881394" spans="9:9">
      <c r="I881394" s="33"/>
    </row>
    <row r="881404" spans="9:9">
      <c r="I881404" s="33"/>
    </row>
    <row r="881407" spans="9:9">
      <c r="I881407" s="33"/>
    </row>
    <row r="881426" spans="9:9">
      <c r="I881426" s="33"/>
    </row>
    <row r="881436" spans="9:9">
      <c r="I881436" s="33"/>
    </row>
    <row r="881439" spans="9:9">
      <c r="I881439" s="33"/>
    </row>
    <row r="881458" spans="9:9">
      <c r="I881458" s="33"/>
    </row>
    <row r="881468" spans="9:9">
      <c r="I881468" s="33"/>
    </row>
    <row r="881471" spans="9:9">
      <c r="I881471" s="33"/>
    </row>
    <row r="881490" spans="9:9">
      <c r="I881490" s="33"/>
    </row>
    <row r="881500" spans="9:9">
      <c r="I881500" s="33"/>
    </row>
    <row r="881503" spans="9:9">
      <c r="I881503" s="33"/>
    </row>
    <row r="881522" spans="9:9">
      <c r="I881522" s="33"/>
    </row>
    <row r="881532" spans="9:9">
      <c r="I881532" s="33"/>
    </row>
    <row r="881535" spans="9:9">
      <c r="I881535" s="33"/>
    </row>
    <row r="881554" spans="9:9">
      <c r="I881554" s="33"/>
    </row>
    <row r="881564" spans="9:9">
      <c r="I881564" s="33"/>
    </row>
    <row r="881567" spans="9:9">
      <c r="I881567" s="33"/>
    </row>
    <row r="881586" spans="9:9">
      <c r="I881586" s="33"/>
    </row>
    <row r="881596" spans="9:9">
      <c r="I881596" s="33"/>
    </row>
    <row r="881599" spans="9:9">
      <c r="I881599" s="33"/>
    </row>
    <row r="881618" spans="9:9">
      <c r="I881618" s="33"/>
    </row>
    <row r="881628" spans="9:9">
      <c r="I881628" s="33"/>
    </row>
    <row r="881631" spans="9:9">
      <c r="I881631" s="33"/>
    </row>
    <row r="881650" spans="9:9">
      <c r="I881650" s="33"/>
    </row>
    <row r="881660" spans="9:9">
      <c r="I881660" s="33"/>
    </row>
    <row r="881663" spans="9:9">
      <c r="I881663" s="33"/>
    </row>
    <row r="881682" spans="9:9">
      <c r="I881682" s="33"/>
    </row>
    <row r="881692" spans="9:9">
      <c r="I881692" s="33"/>
    </row>
    <row r="881695" spans="9:9">
      <c r="I881695" s="33"/>
    </row>
    <row r="881714" spans="9:9">
      <c r="I881714" s="33"/>
    </row>
    <row r="881724" spans="9:9">
      <c r="I881724" s="33"/>
    </row>
    <row r="881727" spans="9:9">
      <c r="I881727" s="33"/>
    </row>
    <row r="881746" spans="9:9">
      <c r="I881746" s="33"/>
    </row>
    <row r="881756" spans="9:9">
      <c r="I881756" s="33"/>
    </row>
    <row r="881759" spans="9:9">
      <c r="I881759" s="33"/>
    </row>
    <row r="881778" spans="9:9">
      <c r="I881778" s="33"/>
    </row>
    <row r="881788" spans="9:9">
      <c r="I881788" s="33"/>
    </row>
    <row r="881791" spans="9:9">
      <c r="I881791" s="33"/>
    </row>
    <row r="881810" spans="9:9">
      <c r="I881810" s="33"/>
    </row>
    <row r="881820" spans="9:9">
      <c r="I881820" s="33"/>
    </row>
    <row r="881823" spans="9:9">
      <c r="I881823" s="33"/>
    </row>
    <row r="881842" spans="9:9">
      <c r="I881842" s="33"/>
    </row>
    <row r="881852" spans="9:9">
      <c r="I881852" s="33"/>
    </row>
    <row r="881855" spans="9:9">
      <c r="I881855" s="33"/>
    </row>
    <row r="881874" spans="9:9">
      <c r="I881874" s="33"/>
    </row>
    <row r="881884" spans="9:9">
      <c r="I881884" s="33"/>
    </row>
    <row r="881887" spans="9:9">
      <c r="I881887" s="33"/>
    </row>
    <row r="881906" spans="9:9">
      <c r="I881906" s="33"/>
    </row>
    <row r="881916" spans="9:9">
      <c r="I881916" s="33"/>
    </row>
    <row r="881919" spans="9:9">
      <c r="I881919" s="33"/>
    </row>
    <row r="881938" spans="9:9">
      <c r="I881938" s="33"/>
    </row>
    <row r="881948" spans="9:9">
      <c r="I881948" s="33"/>
    </row>
    <row r="881951" spans="9:9">
      <c r="I881951" s="33"/>
    </row>
    <row r="881970" spans="9:9">
      <c r="I881970" s="33"/>
    </row>
    <row r="881980" spans="9:9">
      <c r="I881980" s="33"/>
    </row>
    <row r="881983" spans="9:9">
      <c r="I881983" s="33"/>
    </row>
    <row r="882002" spans="9:9">
      <c r="I882002" s="33"/>
    </row>
    <row r="882012" spans="9:9">
      <c r="I882012" s="33"/>
    </row>
    <row r="882015" spans="9:9">
      <c r="I882015" s="33"/>
    </row>
    <row r="882034" spans="9:9">
      <c r="I882034" s="33"/>
    </row>
    <row r="882044" spans="9:9">
      <c r="I882044" s="33"/>
    </row>
    <row r="882047" spans="9:9">
      <c r="I882047" s="33"/>
    </row>
    <row r="882066" spans="9:9">
      <c r="I882066" s="33"/>
    </row>
    <row r="882076" spans="9:9">
      <c r="I882076" s="33"/>
    </row>
    <row r="882079" spans="9:9">
      <c r="I882079" s="33"/>
    </row>
    <row r="882098" spans="9:9">
      <c r="I882098" s="33"/>
    </row>
    <row r="882108" spans="9:9">
      <c r="I882108" s="33"/>
    </row>
    <row r="882111" spans="9:9">
      <c r="I882111" s="33"/>
    </row>
    <row r="882130" spans="9:9">
      <c r="I882130" s="33"/>
    </row>
    <row r="882140" spans="9:9">
      <c r="I882140" s="33"/>
    </row>
    <row r="882143" spans="9:9">
      <c r="I882143" s="33"/>
    </row>
    <row r="882162" spans="9:9">
      <c r="I882162" s="33"/>
    </row>
    <row r="882172" spans="9:9">
      <c r="I882172" s="33"/>
    </row>
    <row r="882175" spans="9:9">
      <c r="I882175" s="33"/>
    </row>
    <row r="882194" spans="9:9">
      <c r="I882194" s="33"/>
    </row>
    <row r="882204" spans="9:9">
      <c r="I882204" s="33"/>
    </row>
    <row r="882207" spans="9:9">
      <c r="I882207" s="33"/>
    </row>
    <row r="882226" spans="9:9">
      <c r="I882226" s="33"/>
    </row>
    <row r="882236" spans="9:9">
      <c r="I882236" s="33"/>
    </row>
    <row r="882239" spans="9:9">
      <c r="I882239" s="33"/>
    </row>
    <row r="882258" spans="9:9">
      <c r="I882258" s="33"/>
    </row>
    <row r="882268" spans="9:9">
      <c r="I882268" s="33"/>
    </row>
    <row r="882271" spans="9:9">
      <c r="I882271" s="33"/>
    </row>
    <row r="882290" spans="9:9">
      <c r="I882290" s="33"/>
    </row>
    <row r="882300" spans="9:9">
      <c r="I882300" s="33"/>
    </row>
    <row r="882303" spans="9:9">
      <c r="I882303" s="33"/>
    </row>
    <row r="882322" spans="9:9">
      <c r="I882322" s="33"/>
    </row>
    <row r="882332" spans="9:9">
      <c r="I882332" s="33"/>
    </row>
    <row r="882335" spans="9:9">
      <c r="I882335" s="33"/>
    </row>
    <row r="882354" spans="9:9">
      <c r="I882354" s="33"/>
    </row>
    <row r="882364" spans="9:9">
      <c r="I882364" s="33"/>
    </row>
    <row r="882367" spans="9:9">
      <c r="I882367" s="33"/>
    </row>
    <row r="882386" spans="9:9">
      <c r="I882386" s="33"/>
    </row>
    <row r="882396" spans="9:9">
      <c r="I882396" s="33"/>
    </row>
    <row r="882399" spans="9:9">
      <c r="I882399" s="33"/>
    </row>
    <row r="882418" spans="9:9">
      <c r="I882418" s="33"/>
    </row>
    <row r="882428" spans="9:9">
      <c r="I882428" s="33"/>
    </row>
    <row r="882431" spans="9:9">
      <c r="I882431" s="33"/>
    </row>
    <row r="882450" spans="9:9">
      <c r="I882450" s="33"/>
    </row>
    <row r="882460" spans="9:9">
      <c r="I882460" s="33"/>
    </row>
    <row r="882463" spans="9:9">
      <c r="I882463" s="33"/>
    </row>
    <row r="882482" spans="9:9">
      <c r="I882482" s="33"/>
    </row>
    <row r="882492" spans="9:9">
      <c r="I882492" s="33"/>
    </row>
    <row r="882495" spans="9:9">
      <c r="I882495" s="33"/>
    </row>
    <row r="882514" spans="9:9">
      <c r="I882514" s="33"/>
    </row>
    <row r="882524" spans="9:9">
      <c r="I882524" s="33"/>
    </row>
    <row r="882527" spans="9:9">
      <c r="I882527" s="33"/>
    </row>
    <row r="882546" spans="9:9">
      <c r="I882546" s="33"/>
    </row>
    <row r="882556" spans="9:9">
      <c r="I882556" s="33"/>
    </row>
    <row r="882559" spans="9:9">
      <c r="I882559" s="33"/>
    </row>
    <row r="882578" spans="9:9">
      <c r="I882578" s="33"/>
    </row>
    <row r="882588" spans="9:9">
      <c r="I882588" s="33"/>
    </row>
    <row r="882591" spans="9:9">
      <c r="I882591" s="33"/>
    </row>
    <row r="882610" spans="9:9">
      <c r="I882610" s="33"/>
    </row>
    <row r="882620" spans="9:9">
      <c r="I882620" s="33"/>
    </row>
    <row r="882623" spans="9:9">
      <c r="I882623" s="33"/>
    </row>
    <row r="882642" spans="9:9">
      <c r="I882642" s="33"/>
    </row>
    <row r="882652" spans="9:9">
      <c r="I882652" s="33"/>
    </row>
    <row r="882655" spans="9:9">
      <c r="I882655" s="33"/>
    </row>
    <row r="882674" spans="9:9">
      <c r="I882674" s="33"/>
    </row>
    <row r="882684" spans="9:9">
      <c r="I882684" s="33"/>
    </row>
    <row r="882687" spans="9:9">
      <c r="I882687" s="33"/>
    </row>
    <row r="882706" spans="9:9">
      <c r="I882706" s="33"/>
    </row>
    <row r="882716" spans="9:9">
      <c r="I882716" s="33"/>
    </row>
    <row r="882719" spans="9:9">
      <c r="I882719" s="33"/>
    </row>
    <row r="882738" spans="9:9">
      <c r="I882738" s="33"/>
    </row>
    <row r="882748" spans="9:9">
      <c r="I882748" s="33"/>
    </row>
    <row r="882751" spans="9:9">
      <c r="I882751" s="33"/>
    </row>
    <row r="882770" spans="9:9">
      <c r="I882770" s="33"/>
    </row>
    <row r="882780" spans="9:9">
      <c r="I882780" s="33"/>
    </row>
    <row r="882783" spans="9:9">
      <c r="I882783" s="33"/>
    </row>
    <row r="882802" spans="9:9">
      <c r="I882802" s="33"/>
    </row>
    <row r="882812" spans="9:9">
      <c r="I882812" s="33"/>
    </row>
    <row r="882815" spans="9:9">
      <c r="I882815" s="33"/>
    </row>
    <row r="882834" spans="9:9">
      <c r="I882834" s="33"/>
    </row>
    <row r="882844" spans="9:9">
      <c r="I882844" s="33"/>
    </row>
    <row r="882847" spans="9:9">
      <c r="I882847" s="33"/>
    </row>
    <row r="882866" spans="9:9">
      <c r="I882866" s="33"/>
    </row>
    <row r="882876" spans="9:9">
      <c r="I882876" s="33"/>
    </row>
    <row r="882879" spans="9:9">
      <c r="I882879" s="33"/>
    </row>
    <row r="882898" spans="9:9">
      <c r="I882898" s="33"/>
    </row>
    <row r="882908" spans="9:9">
      <c r="I882908" s="33"/>
    </row>
    <row r="882911" spans="9:9">
      <c r="I882911" s="33"/>
    </row>
    <row r="882930" spans="9:9">
      <c r="I882930" s="33"/>
    </row>
    <row r="882940" spans="9:9">
      <c r="I882940" s="33"/>
    </row>
    <row r="882943" spans="9:9">
      <c r="I882943" s="33"/>
    </row>
    <row r="882962" spans="9:9">
      <c r="I882962" s="33"/>
    </row>
    <row r="882972" spans="9:9">
      <c r="I882972" s="33"/>
    </row>
    <row r="882975" spans="9:9">
      <c r="I882975" s="33"/>
    </row>
    <row r="882994" spans="9:9">
      <c r="I882994" s="33"/>
    </row>
    <row r="883004" spans="9:9">
      <c r="I883004" s="33"/>
    </row>
    <row r="883007" spans="9:9">
      <c r="I883007" s="33"/>
    </row>
    <row r="883026" spans="9:9">
      <c r="I883026" s="33"/>
    </row>
    <row r="883036" spans="9:9">
      <c r="I883036" s="33"/>
    </row>
    <row r="883039" spans="9:9">
      <c r="I883039" s="33"/>
    </row>
    <row r="883058" spans="9:9">
      <c r="I883058" s="33"/>
    </row>
    <row r="883068" spans="9:9">
      <c r="I883068" s="33"/>
    </row>
    <row r="883071" spans="9:9">
      <c r="I883071" s="33"/>
    </row>
    <row r="883090" spans="9:9">
      <c r="I883090" s="33"/>
    </row>
    <row r="883100" spans="9:9">
      <c r="I883100" s="33"/>
    </row>
    <row r="883103" spans="9:9">
      <c r="I883103" s="33"/>
    </row>
    <row r="883122" spans="9:9">
      <c r="I883122" s="33"/>
    </row>
    <row r="883132" spans="9:9">
      <c r="I883132" s="33"/>
    </row>
    <row r="883135" spans="9:9">
      <c r="I883135" s="33"/>
    </row>
    <row r="883154" spans="9:9">
      <c r="I883154" s="33"/>
    </row>
    <row r="883164" spans="9:9">
      <c r="I883164" s="33"/>
    </row>
    <row r="883167" spans="9:9">
      <c r="I883167" s="33"/>
    </row>
    <row r="883186" spans="9:9">
      <c r="I883186" s="33"/>
    </row>
    <row r="883196" spans="9:9">
      <c r="I883196" s="33"/>
    </row>
    <row r="883199" spans="9:9">
      <c r="I883199" s="33"/>
    </row>
    <row r="883218" spans="9:9">
      <c r="I883218" s="33"/>
    </row>
    <row r="883228" spans="9:9">
      <c r="I883228" s="33"/>
    </row>
    <row r="883231" spans="9:9">
      <c r="I883231" s="33"/>
    </row>
    <row r="883250" spans="9:9">
      <c r="I883250" s="33"/>
    </row>
    <row r="883260" spans="9:9">
      <c r="I883260" s="33"/>
    </row>
    <row r="883263" spans="9:9">
      <c r="I883263" s="33"/>
    </row>
    <row r="883282" spans="9:9">
      <c r="I883282" s="33"/>
    </row>
    <row r="883292" spans="9:9">
      <c r="I883292" s="33"/>
    </row>
    <row r="883295" spans="9:9">
      <c r="I883295" s="33"/>
    </row>
    <row r="883314" spans="9:9">
      <c r="I883314" s="33"/>
    </row>
    <row r="883324" spans="9:9">
      <c r="I883324" s="33"/>
    </row>
    <row r="883327" spans="9:9">
      <c r="I883327" s="33"/>
    </row>
    <row r="883346" spans="9:9">
      <c r="I883346" s="33"/>
    </row>
    <row r="883356" spans="9:9">
      <c r="I883356" s="33"/>
    </row>
    <row r="883359" spans="9:9">
      <c r="I883359" s="33"/>
    </row>
    <row r="883378" spans="9:9">
      <c r="I883378" s="33"/>
    </row>
    <row r="883388" spans="9:9">
      <c r="I883388" s="33"/>
    </row>
    <row r="883391" spans="9:9">
      <c r="I883391" s="33"/>
    </row>
    <row r="883410" spans="9:9">
      <c r="I883410" s="33"/>
    </row>
    <row r="883420" spans="9:9">
      <c r="I883420" s="33"/>
    </row>
    <row r="883423" spans="9:9">
      <c r="I883423" s="33"/>
    </row>
    <row r="883442" spans="9:9">
      <c r="I883442" s="33"/>
    </row>
    <row r="883452" spans="9:9">
      <c r="I883452" s="33"/>
    </row>
    <row r="883455" spans="9:9">
      <c r="I883455" s="33"/>
    </row>
    <row r="883474" spans="9:9">
      <c r="I883474" s="33"/>
    </row>
    <row r="883484" spans="9:9">
      <c r="I883484" s="33"/>
    </row>
    <row r="883487" spans="9:9">
      <c r="I883487" s="33"/>
    </row>
    <row r="883506" spans="9:9">
      <c r="I883506" s="33"/>
    </row>
    <row r="883516" spans="9:9">
      <c r="I883516" s="33"/>
    </row>
    <row r="883519" spans="9:9">
      <c r="I883519" s="33"/>
    </row>
    <row r="883538" spans="9:9">
      <c r="I883538" s="33"/>
    </row>
    <row r="883548" spans="9:9">
      <c r="I883548" s="33"/>
    </row>
    <row r="883551" spans="9:9">
      <c r="I883551" s="33"/>
    </row>
    <row r="883570" spans="9:9">
      <c r="I883570" s="33"/>
    </row>
    <row r="883580" spans="9:9">
      <c r="I883580" s="33"/>
    </row>
    <row r="883583" spans="9:9">
      <c r="I883583" s="33"/>
    </row>
    <row r="883602" spans="9:9">
      <c r="I883602" s="33"/>
    </row>
    <row r="883612" spans="9:9">
      <c r="I883612" s="33"/>
    </row>
    <row r="883615" spans="9:9">
      <c r="I883615" s="33"/>
    </row>
    <row r="883634" spans="9:9">
      <c r="I883634" s="33"/>
    </row>
    <row r="883644" spans="9:9">
      <c r="I883644" s="33"/>
    </row>
    <row r="883647" spans="9:9">
      <c r="I883647" s="33"/>
    </row>
    <row r="883666" spans="9:9">
      <c r="I883666" s="33"/>
    </row>
    <row r="883676" spans="9:9">
      <c r="I883676" s="33"/>
    </row>
    <row r="883679" spans="9:9">
      <c r="I883679" s="33"/>
    </row>
    <row r="883698" spans="9:9">
      <c r="I883698" s="33"/>
    </row>
    <row r="883708" spans="9:9">
      <c r="I883708" s="33"/>
    </row>
    <row r="883711" spans="9:9">
      <c r="I883711" s="33"/>
    </row>
    <row r="883730" spans="9:9">
      <c r="I883730" s="33"/>
    </row>
    <row r="883740" spans="9:9">
      <c r="I883740" s="33"/>
    </row>
    <row r="883743" spans="9:9">
      <c r="I883743" s="33"/>
    </row>
    <row r="883762" spans="9:9">
      <c r="I883762" s="33"/>
    </row>
    <row r="883772" spans="9:9">
      <c r="I883772" s="33"/>
    </row>
    <row r="883775" spans="9:9">
      <c r="I883775" s="33"/>
    </row>
    <row r="883794" spans="9:9">
      <c r="I883794" s="33"/>
    </row>
    <row r="883804" spans="9:9">
      <c r="I883804" s="33"/>
    </row>
    <row r="883807" spans="9:9">
      <c r="I883807" s="33"/>
    </row>
    <row r="883826" spans="9:9">
      <c r="I883826" s="33"/>
    </row>
    <row r="883836" spans="9:9">
      <c r="I883836" s="33"/>
    </row>
    <row r="883839" spans="9:9">
      <c r="I883839" s="33"/>
    </row>
    <row r="883858" spans="9:9">
      <c r="I883858" s="33"/>
    </row>
    <row r="883868" spans="9:9">
      <c r="I883868" s="33"/>
    </row>
    <row r="883871" spans="9:9">
      <c r="I883871" s="33"/>
    </row>
    <row r="883890" spans="9:9">
      <c r="I883890" s="33"/>
    </row>
    <row r="883900" spans="9:9">
      <c r="I883900" s="33"/>
    </row>
    <row r="883903" spans="9:9">
      <c r="I883903" s="33"/>
    </row>
    <row r="883922" spans="9:9">
      <c r="I883922" s="33"/>
    </row>
    <row r="883932" spans="9:9">
      <c r="I883932" s="33"/>
    </row>
    <row r="883935" spans="9:9">
      <c r="I883935" s="33"/>
    </row>
    <row r="883954" spans="9:9">
      <c r="I883954" s="33"/>
    </row>
    <row r="883964" spans="9:9">
      <c r="I883964" s="33"/>
    </row>
    <row r="883967" spans="9:9">
      <c r="I883967" s="33"/>
    </row>
    <row r="883986" spans="9:9">
      <c r="I883986" s="33"/>
    </row>
    <row r="883996" spans="9:9">
      <c r="I883996" s="33"/>
    </row>
    <row r="883999" spans="9:9">
      <c r="I883999" s="33"/>
    </row>
    <row r="884018" spans="9:9">
      <c r="I884018" s="33"/>
    </row>
    <row r="884028" spans="9:9">
      <c r="I884028" s="33"/>
    </row>
    <row r="884031" spans="9:9">
      <c r="I884031" s="33"/>
    </row>
    <row r="884050" spans="9:9">
      <c r="I884050" s="33"/>
    </row>
    <row r="884060" spans="9:9">
      <c r="I884060" s="33"/>
    </row>
    <row r="884063" spans="9:9">
      <c r="I884063" s="33"/>
    </row>
    <row r="884082" spans="9:9">
      <c r="I884082" s="33"/>
    </row>
    <row r="884092" spans="9:9">
      <c r="I884092" s="33"/>
    </row>
    <row r="884095" spans="9:9">
      <c r="I884095" s="33"/>
    </row>
    <row r="884114" spans="9:9">
      <c r="I884114" s="33"/>
    </row>
    <row r="884124" spans="9:9">
      <c r="I884124" s="33"/>
    </row>
    <row r="884127" spans="9:9">
      <c r="I884127" s="33"/>
    </row>
    <row r="884146" spans="9:9">
      <c r="I884146" s="33"/>
    </row>
    <row r="884156" spans="9:9">
      <c r="I884156" s="33"/>
    </row>
    <row r="884159" spans="9:9">
      <c r="I884159" s="33"/>
    </row>
    <row r="884178" spans="9:9">
      <c r="I884178" s="33"/>
    </row>
    <row r="884188" spans="9:9">
      <c r="I884188" s="33"/>
    </row>
    <row r="884191" spans="9:9">
      <c r="I884191" s="33"/>
    </row>
    <row r="884210" spans="9:9">
      <c r="I884210" s="33"/>
    </row>
    <row r="884220" spans="9:9">
      <c r="I884220" s="33"/>
    </row>
    <row r="884223" spans="9:9">
      <c r="I884223" s="33"/>
    </row>
    <row r="884242" spans="9:9">
      <c r="I884242" s="33"/>
    </row>
    <row r="884252" spans="9:9">
      <c r="I884252" s="33"/>
    </row>
    <row r="884255" spans="9:9">
      <c r="I884255" s="33"/>
    </row>
    <row r="884274" spans="9:9">
      <c r="I884274" s="33"/>
    </row>
    <row r="884284" spans="9:9">
      <c r="I884284" s="33"/>
    </row>
    <row r="884287" spans="9:9">
      <c r="I884287" s="33"/>
    </row>
    <row r="884306" spans="9:9">
      <c r="I884306" s="33"/>
    </row>
    <row r="884316" spans="9:9">
      <c r="I884316" s="33"/>
    </row>
    <row r="884319" spans="9:9">
      <c r="I884319" s="33"/>
    </row>
    <row r="884338" spans="9:9">
      <c r="I884338" s="33"/>
    </row>
    <row r="884348" spans="9:9">
      <c r="I884348" s="33"/>
    </row>
    <row r="884351" spans="9:9">
      <c r="I884351" s="33"/>
    </row>
    <row r="884370" spans="9:9">
      <c r="I884370" s="33"/>
    </row>
    <row r="884380" spans="9:9">
      <c r="I884380" s="33"/>
    </row>
    <row r="884383" spans="9:9">
      <c r="I884383" s="33"/>
    </row>
    <row r="884402" spans="9:9">
      <c r="I884402" s="33"/>
    </row>
    <row r="884412" spans="9:9">
      <c r="I884412" s="33"/>
    </row>
    <row r="884415" spans="9:9">
      <c r="I884415" s="33"/>
    </row>
    <row r="884434" spans="9:9">
      <c r="I884434" s="33"/>
    </row>
    <row r="884444" spans="9:9">
      <c r="I884444" s="33"/>
    </row>
    <row r="884447" spans="9:9">
      <c r="I884447" s="33"/>
    </row>
    <row r="884466" spans="9:9">
      <c r="I884466" s="33"/>
    </row>
    <row r="884476" spans="9:9">
      <c r="I884476" s="33"/>
    </row>
    <row r="884479" spans="9:9">
      <c r="I884479" s="33"/>
    </row>
    <row r="884498" spans="9:9">
      <c r="I884498" s="33"/>
    </row>
    <row r="884508" spans="9:9">
      <c r="I884508" s="33"/>
    </row>
    <row r="884511" spans="9:9">
      <c r="I884511" s="33"/>
    </row>
    <row r="884530" spans="9:9">
      <c r="I884530" s="33"/>
    </row>
    <row r="884540" spans="9:9">
      <c r="I884540" s="33"/>
    </row>
    <row r="884543" spans="9:9">
      <c r="I884543" s="33"/>
    </row>
    <row r="884562" spans="9:9">
      <c r="I884562" s="33"/>
    </row>
    <row r="884572" spans="9:9">
      <c r="I884572" s="33"/>
    </row>
    <row r="884575" spans="9:9">
      <c r="I884575" s="33"/>
    </row>
    <row r="884594" spans="9:9">
      <c r="I884594" s="33"/>
    </row>
    <row r="884604" spans="9:9">
      <c r="I884604" s="33"/>
    </row>
    <row r="884607" spans="9:9">
      <c r="I884607" s="33"/>
    </row>
    <row r="884626" spans="9:9">
      <c r="I884626" s="33"/>
    </row>
    <row r="884636" spans="9:9">
      <c r="I884636" s="33"/>
    </row>
    <row r="884639" spans="9:9">
      <c r="I884639" s="33"/>
    </row>
    <row r="884658" spans="9:9">
      <c r="I884658" s="33"/>
    </row>
    <row r="884668" spans="9:9">
      <c r="I884668" s="33"/>
    </row>
    <row r="884671" spans="9:9">
      <c r="I884671" s="33"/>
    </row>
    <row r="884690" spans="9:9">
      <c r="I884690" s="33"/>
    </row>
    <row r="884700" spans="9:9">
      <c r="I884700" s="33"/>
    </row>
    <row r="884703" spans="9:9">
      <c r="I884703" s="33"/>
    </row>
    <row r="884722" spans="9:9">
      <c r="I884722" s="33"/>
    </row>
    <row r="884732" spans="9:9">
      <c r="I884732" s="33"/>
    </row>
    <row r="884735" spans="9:9">
      <c r="I884735" s="33"/>
    </row>
    <row r="884754" spans="9:9">
      <c r="I884754" s="33"/>
    </row>
    <row r="884764" spans="9:9">
      <c r="I884764" s="33"/>
    </row>
    <row r="884767" spans="9:9">
      <c r="I884767" s="33"/>
    </row>
    <row r="884786" spans="9:9">
      <c r="I884786" s="33"/>
    </row>
    <row r="884796" spans="9:9">
      <c r="I884796" s="33"/>
    </row>
    <row r="884799" spans="9:9">
      <c r="I884799" s="33"/>
    </row>
    <row r="884818" spans="9:9">
      <c r="I884818" s="33"/>
    </row>
    <row r="884828" spans="9:9">
      <c r="I884828" s="33"/>
    </row>
    <row r="884831" spans="9:9">
      <c r="I884831" s="33"/>
    </row>
    <row r="884850" spans="9:9">
      <c r="I884850" s="33"/>
    </row>
    <row r="884860" spans="9:9">
      <c r="I884860" s="33"/>
    </row>
    <row r="884863" spans="9:9">
      <c r="I884863" s="33"/>
    </row>
    <row r="884882" spans="9:9">
      <c r="I884882" s="33"/>
    </row>
    <row r="884892" spans="9:9">
      <c r="I884892" s="33"/>
    </row>
    <row r="884895" spans="9:9">
      <c r="I884895" s="33"/>
    </row>
    <row r="884914" spans="9:9">
      <c r="I884914" s="33"/>
    </row>
    <row r="884924" spans="9:9">
      <c r="I884924" s="33"/>
    </row>
    <row r="884927" spans="9:9">
      <c r="I884927" s="33"/>
    </row>
    <row r="884946" spans="9:9">
      <c r="I884946" s="33"/>
    </row>
    <row r="884956" spans="9:9">
      <c r="I884956" s="33"/>
    </row>
    <row r="884959" spans="9:9">
      <c r="I884959" s="33"/>
    </row>
    <row r="884978" spans="9:9">
      <c r="I884978" s="33"/>
    </row>
    <row r="884988" spans="9:9">
      <c r="I884988" s="33"/>
    </row>
    <row r="884991" spans="9:9">
      <c r="I884991" s="33"/>
    </row>
    <row r="885010" spans="9:9">
      <c r="I885010" s="33"/>
    </row>
    <row r="885020" spans="9:9">
      <c r="I885020" s="33"/>
    </row>
    <row r="885023" spans="9:9">
      <c r="I885023" s="33"/>
    </row>
    <row r="885042" spans="9:9">
      <c r="I885042" s="33"/>
    </row>
    <row r="885052" spans="9:9">
      <c r="I885052" s="33"/>
    </row>
    <row r="885055" spans="9:9">
      <c r="I885055" s="33"/>
    </row>
    <row r="885074" spans="9:9">
      <c r="I885074" s="33"/>
    </row>
    <row r="885084" spans="9:9">
      <c r="I885084" s="33"/>
    </row>
    <row r="885087" spans="9:9">
      <c r="I885087" s="33"/>
    </row>
    <row r="885106" spans="9:9">
      <c r="I885106" s="33"/>
    </row>
    <row r="885116" spans="9:9">
      <c r="I885116" s="33"/>
    </row>
    <row r="885119" spans="9:9">
      <c r="I885119" s="33"/>
    </row>
    <row r="885138" spans="9:9">
      <c r="I885138" s="33"/>
    </row>
    <row r="885148" spans="9:9">
      <c r="I885148" s="33"/>
    </row>
    <row r="885151" spans="9:9">
      <c r="I885151" s="33"/>
    </row>
    <row r="885170" spans="9:9">
      <c r="I885170" s="33"/>
    </row>
    <row r="885180" spans="9:9">
      <c r="I885180" s="33"/>
    </row>
    <row r="885183" spans="9:9">
      <c r="I885183" s="33"/>
    </row>
    <row r="885202" spans="9:9">
      <c r="I885202" s="33"/>
    </row>
    <row r="885212" spans="9:9">
      <c r="I885212" s="33"/>
    </row>
    <row r="885215" spans="9:9">
      <c r="I885215" s="33"/>
    </row>
    <row r="885234" spans="9:9">
      <c r="I885234" s="33"/>
    </row>
    <row r="885244" spans="9:9">
      <c r="I885244" s="33"/>
    </row>
    <row r="885247" spans="9:9">
      <c r="I885247" s="33"/>
    </row>
    <row r="885266" spans="9:9">
      <c r="I885266" s="33"/>
    </row>
    <row r="885276" spans="9:9">
      <c r="I885276" s="33"/>
    </row>
    <row r="885279" spans="9:9">
      <c r="I885279" s="33"/>
    </row>
    <row r="885298" spans="9:9">
      <c r="I885298" s="33"/>
    </row>
    <row r="885308" spans="9:9">
      <c r="I885308" s="33"/>
    </row>
    <row r="885311" spans="9:9">
      <c r="I885311" s="33"/>
    </row>
    <row r="885330" spans="9:9">
      <c r="I885330" s="33"/>
    </row>
    <row r="885340" spans="9:9">
      <c r="I885340" s="33"/>
    </row>
    <row r="885343" spans="9:9">
      <c r="I885343" s="33"/>
    </row>
    <row r="885362" spans="9:9">
      <c r="I885362" s="33"/>
    </row>
    <row r="885372" spans="9:9">
      <c r="I885372" s="33"/>
    </row>
    <row r="885375" spans="9:9">
      <c r="I885375" s="33"/>
    </row>
    <row r="885394" spans="9:9">
      <c r="I885394" s="33"/>
    </row>
    <row r="885404" spans="9:9">
      <c r="I885404" s="33"/>
    </row>
    <row r="885407" spans="9:9">
      <c r="I885407" s="33"/>
    </row>
    <row r="885426" spans="9:9">
      <c r="I885426" s="33"/>
    </row>
    <row r="885436" spans="9:9">
      <c r="I885436" s="33"/>
    </row>
    <row r="885439" spans="9:9">
      <c r="I885439" s="33"/>
    </row>
    <row r="885458" spans="9:9">
      <c r="I885458" s="33"/>
    </row>
    <row r="885468" spans="9:9">
      <c r="I885468" s="33"/>
    </row>
    <row r="885471" spans="9:9">
      <c r="I885471" s="33"/>
    </row>
    <row r="885490" spans="9:9">
      <c r="I885490" s="33"/>
    </row>
    <row r="885500" spans="9:9">
      <c r="I885500" s="33"/>
    </row>
    <row r="885503" spans="9:9">
      <c r="I885503" s="33"/>
    </row>
    <row r="885522" spans="9:9">
      <c r="I885522" s="33"/>
    </row>
    <row r="885532" spans="9:9">
      <c r="I885532" s="33"/>
    </row>
    <row r="885535" spans="9:9">
      <c r="I885535" s="33"/>
    </row>
    <row r="885554" spans="9:9">
      <c r="I885554" s="33"/>
    </row>
    <row r="885564" spans="9:9">
      <c r="I885564" s="33"/>
    </row>
    <row r="885567" spans="9:9">
      <c r="I885567" s="33"/>
    </row>
    <row r="885586" spans="9:9">
      <c r="I885586" s="33"/>
    </row>
    <row r="885596" spans="9:9">
      <c r="I885596" s="33"/>
    </row>
    <row r="885599" spans="9:9">
      <c r="I885599" s="33"/>
    </row>
    <row r="885618" spans="9:9">
      <c r="I885618" s="33"/>
    </row>
    <row r="885628" spans="9:9">
      <c r="I885628" s="33"/>
    </row>
    <row r="885631" spans="9:9">
      <c r="I885631" s="33"/>
    </row>
    <row r="885650" spans="9:9">
      <c r="I885650" s="33"/>
    </row>
    <row r="885660" spans="9:9">
      <c r="I885660" s="33"/>
    </row>
    <row r="885663" spans="9:9">
      <c r="I885663" s="33"/>
    </row>
    <row r="885682" spans="9:9">
      <c r="I885682" s="33"/>
    </row>
    <row r="885692" spans="9:9">
      <c r="I885692" s="33"/>
    </row>
    <row r="885695" spans="9:9">
      <c r="I885695" s="33"/>
    </row>
    <row r="885714" spans="9:9">
      <c r="I885714" s="33"/>
    </row>
    <row r="885724" spans="9:9">
      <c r="I885724" s="33"/>
    </row>
    <row r="885727" spans="9:9">
      <c r="I885727" s="33"/>
    </row>
    <row r="885746" spans="9:9">
      <c r="I885746" s="33"/>
    </row>
    <row r="885756" spans="9:9">
      <c r="I885756" s="33"/>
    </row>
    <row r="885759" spans="9:9">
      <c r="I885759" s="33"/>
    </row>
    <row r="885778" spans="9:9">
      <c r="I885778" s="33"/>
    </row>
    <row r="885788" spans="9:9">
      <c r="I885788" s="33"/>
    </row>
    <row r="885791" spans="9:9">
      <c r="I885791" s="33"/>
    </row>
    <row r="885810" spans="9:9">
      <c r="I885810" s="33"/>
    </row>
    <row r="885820" spans="9:9">
      <c r="I885820" s="33"/>
    </row>
    <row r="885823" spans="9:9">
      <c r="I885823" s="33"/>
    </row>
    <row r="885842" spans="9:9">
      <c r="I885842" s="33"/>
    </row>
    <row r="885852" spans="9:9">
      <c r="I885852" s="33"/>
    </row>
    <row r="885855" spans="9:9">
      <c r="I885855" s="33"/>
    </row>
    <row r="885874" spans="9:9">
      <c r="I885874" s="33"/>
    </row>
    <row r="885884" spans="9:9">
      <c r="I885884" s="33"/>
    </row>
    <row r="885887" spans="9:9">
      <c r="I885887" s="33"/>
    </row>
    <row r="885906" spans="9:9">
      <c r="I885906" s="33"/>
    </row>
    <row r="885916" spans="9:9">
      <c r="I885916" s="33"/>
    </row>
    <row r="885919" spans="9:9">
      <c r="I885919" s="33"/>
    </row>
    <row r="885938" spans="9:9">
      <c r="I885938" s="33"/>
    </row>
    <row r="885948" spans="9:9">
      <c r="I885948" s="33"/>
    </row>
    <row r="885951" spans="9:9">
      <c r="I885951" s="33"/>
    </row>
    <row r="885970" spans="9:9">
      <c r="I885970" s="33"/>
    </row>
    <row r="885980" spans="9:9">
      <c r="I885980" s="33"/>
    </row>
    <row r="885983" spans="9:9">
      <c r="I885983" s="33"/>
    </row>
    <row r="886002" spans="9:9">
      <c r="I886002" s="33"/>
    </row>
    <row r="886012" spans="9:9">
      <c r="I886012" s="33"/>
    </row>
    <row r="886015" spans="9:9">
      <c r="I886015" s="33"/>
    </row>
    <row r="886034" spans="9:9">
      <c r="I886034" s="33"/>
    </row>
    <row r="886044" spans="9:9">
      <c r="I886044" s="33"/>
    </row>
    <row r="886047" spans="9:9">
      <c r="I886047" s="33"/>
    </row>
    <row r="886066" spans="9:9">
      <c r="I886066" s="33"/>
    </row>
    <row r="886076" spans="9:9">
      <c r="I886076" s="33"/>
    </row>
    <row r="886079" spans="9:9">
      <c r="I886079" s="33"/>
    </row>
    <row r="886098" spans="9:9">
      <c r="I886098" s="33"/>
    </row>
    <row r="886108" spans="9:9">
      <c r="I886108" s="33"/>
    </row>
    <row r="886111" spans="9:9">
      <c r="I886111" s="33"/>
    </row>
    <row r="886130" spans="9:9">
      <c r="I886130" s="33"/>
    </row>
    <row r="886140" spans="9:9">
      <c r="I886140" s="33"/>
    </row>
    <row r="886143" spans="9:9">
      <c r="I886143" s="33"/>
    </row>
    <row r="886162" spans="9:9">
      <c r="I886162" s="33"/>
    </row>
    <row r="886172" spans="9:9">
      <c r="I886172" s="33"/>
    </row>
    <row r="886175" spans="9:9">
      <c r="I886175" s="33"/>
    </row>
    <row r="886194" spans="9:9">
      <c r="I886194" s="33"/>
    </row>
    <row r="886204" spans="9:9">
      <c r="I886204" s="33"/>
    </row>
    <row r="886207" spans="9:9">
      <c r="I886207" s="33"/>
    </row>
    <row r="886226" spans="9:9">
      <c r="I886226" s="33"/>
    </row>
    <row r="886236" spans="9:9">
      <c r="I886236" s="33"/>
    </row>
    <row r="886239" spans="9:9">
      <c r="I886239" s="33"/>
    </row>
    <row r="886258" spans="9:9">
      <c r="I886258" s="33"/>
    </row>
    <row r="886268" spans="9:9">
      <c r="I886268" s="33"/>
    </row>
    <row r="886271" spans="9:9">
      <c r="I886271" s="33"/>
    </row>
    <row r="886290" spans="9:9">
      <c r="I886290" s="33"/>
    </row>
    <row r="886300" spans="9:9">
      <c r="I886300" s="33"/>
    </row>
    <row r="886303" spans="9:9">
      <c r="I886303" s="33"/>
    </row>
    <row r="886322" spans="9:9">
      <c r="I886322" s="33"/>
    </row>
    <row r="886332" spans="9:9">
      <c r="I886332" s="33"/>
    </row>
    <row r="886335" spans="9:9">
      <c r="I886335" s="33"/>
    </row>
    <row r="886354" spans="9:9">
      <c r="I886354" s="33"/>
    </row>
    <row r="886364" spans="9:9">
      <c r="I886364" s="33"/>
    </row>
    <row r="886367" spans="9:9">
      <c r="I886367" s="33"/>
    </row>
    <row r="886386" spans="9:9">
      <c r="I886386" s="33"/>
    </row>
    <row r="886396" spans="9:9">
      <c r="I886396" s="33"/>
    </row>
    <row r="886399" spans="9:9">
      <c r="I886399" s="33"/>
    </row>
    <row r="886418" spans="9:9">
      <c r="I886418" s="33"/>
    </row>
    <row r="886428" spans="9:9">
      <c r="I886428" s="33"/>
    </row>
    <row r="886431" spans="9:9">
      <c r="I886431" s="33"/>
    </row>
    <row r="886450" spans="9:9">
      <c r="I886450" s="33"/>
    </row>
    <row r="886460" spans="9:9">
      <c r="I886460" s="33"/>
    </row>
    <row r="886463" spans="9:9">
      <c r="I886463" s="33"/>
    </row>
    <row r="886482" spans="9:9">
      <c r="I886482" s="33"/>
    </row>
    <row r="886492" spans="9:9">
      <c r="I886492" s="33"/>
    </row>
    <row r="886495" spans="9:9">
      <c r="I886495" s="33"/>
    </row>
    <row r="886514" spans="9:9">
      <c r="I886514" s="33"/>
    </row>
    <row r="886524" spans="9:9">
      <c r="I886524" s="33"/>
    </row>
    <row r="886527" spans="9:9">
      <c r="I886527" s="33"/>
    </row>
    <row r="886546" spans="9:9">
      <c r="I886546" s="33"/>
    </row>
    <row r="886556" spans="9:9">
      <c r="I886556" s="33"/>
    </row>
    <row r="886559" spans="9:9">
      <c r="I886559" s="33"/>
    </row>
    <row r="886578" spans="9:9">
      <c r="I886578" s="33"/>
    </row>
    <row r="886588" spans="9:9">
      <c r="I886588" s="33"/>
    </row>
    <row r="886591" spans="9:9">
      <c r="I886591" s="33"/>
    </row>
    <row r="886610" spans="9:9">
      <c r="I886610" s="33"/>
    </row>
    <row r="886620" spans="9:9">
      <c r="I886620" s="33"/>
    </row>
    <row r="886623" spans="9:9">
      <c r="I886623" s="33"/>
    </row>
    <row r="886642" spans="9:9">
      <c r="I886642" s="33"/>
    </row>
    <row r="886652" spans="9:9">
      <c r="I886652" s="33"/>
    </row>
    <row r="886655" spans="9:9">
      <c r="I886655" s="33"/>
    </row>
    <row r="886674" spans="9:9">
      <c r="I886674" s="33"/>
    </row>
    <row r="886684" spans="9:9">
      <c r="I886684" s="33"/>
    </row>
    <row r="886687" spans="9:9">
      <c r="I886687" s="33"/>
    </row>
    <row r="886706" spans="9:9">
      <c r="I886706" s="33"/>
    </row>
    <row r="886716" spans="9:9">
      <c r="I886716" s="33"/>
    </row>
    <row r="886719" spans="9:9">
      <c r="I886719" s="33"/>
    </row>
    <row r="886738" spans="9:9">
      <c r="I886738" s="33"/>
    </row>
    <row r="886748" spans="9:9">
      <c r="I886748" s="33"/>
    </row>
    <row r="886751" spans="9:9">
      <c r="I886751" s="33"/>
    </row>
    <row r="886770" spans="9:9">
      <c r="I886770" s="33"/>
    </row>
    <row r="886780" spans="9:9">
      <c r="I886780" s="33"/>
    </row>
    <row r="886783" spans="9:9">
      <c r="I886783" s="33"/>
    </row>
    <row r="886802" spans="9:9">
      <c r="I886802" s="33"/>
    </row>
    <row r="886812" spans="9:9">
      <c r="I886812" s="33"/>
    </row>
    <row r="886815" spans="9:9">
      <c r="I886815" s="33"/>
    </row>
    <row r="886834" spans="9:9">
      <c r="I886834" s="33"/>
    </row>
    <row r="886844" spans="9:9">
      <c r="I886844" s="33"/>
    </row>
    <row r="886847" spans="9:9">
      <c r="I886847" s="33"/>
    </row>
    <row r="886866" spans="9:9">
      <c r="I886866" s="33"/>
    </row>
    <row r="886876" spans="9:9">
      <c r="I886876" s="33"/>
    </row>
    <row r="886879" spans="9:9">
      <c r="I886879" s="33"/>
    </row>
    <row r="886898" spans="9:9">
      <c r="I886898" s="33"/>
    </row>
    <row r="886908" spans="9:9">
      <c r="I886908" s="33"/>
    </row>
    <row r="886911" spans="9:9">
      <c r="I886911" s="33"/>
    </row>
    <row r="886930" spans="9:9">
      <c r="I886930" s="33"/>
    </row>
    <row r="886940" spans="9:9">
      <c r="I886940" s="33"/>
    </row>
    <row r="886943" spans="9:9">
      <c r="I886943" s="33"/>
    </row>
    <row r="886962" spans="9:9">
      <c r="I886962" s="33"/>
    </row>
    <row r="886972" spans="9:9">
      <c r="I886972" s="33"/>
    </row>
    <row r="886975" spans="9:9">
      <c r="I886975" s="33"/>
    </row>
    <row r="886994" spans="9:9">
      <c r="I886994" s="33"/>
    </row>
    <row r="887004" spans="9:9">
      <c r="I887004" s="33"/>
    </row>
    <row r="887007" spans="9:9">
      <c r="I887007" s="33"/>
    </row>
    <row r="887026" spans="9:9">
      <c r="I887026" s="33"/>
    </row>
    <row r="887036" spans="9:9">
      <c r="I887036" s="33"/>
    </row>
    <row r="887039" spans="9:9">
      <c r="I887039" s="33"/>
    </row>
    <row r="887058" spans="9:9">
      <c r="I887058" s="33"/>
    </row>
    <row r="887068" spans="9:9">
      <c r="I887068" s="33"/>
    </row>
    <row r="887071" spans="9:9">
      <c r="I887071" s="33"/>
    </row>
    <row r="887090" spans="9:9">
      <c r="I887090" s="33"/>
    </row>
    <row r="887100" spans="9:9">
      <c r="I887100" s="33"/>
    </row>
    <row r="887103" spans="9:9">
      <c r="I887103" s="33"/>
    </row>
    <row r="887122" spans="9:9">
      <c r="I887122" s="33"/>
    </row>
    <row r="887132" spans="9:9">
      <c r="I887132" s="33"/>
    </row>
    <row r="887135" spans="9:9">
      <c r="I887135" s="33"/>
    </row>
    <row r="887154" spans="9:9">
      <c r="I887154" s="33"/>
    </row>
    <row r="887164" spans="9:9">
      <c r="I887164" s="33"/>
    </row>
    <row r="887167" spans="9:9">
      <c r="I887167" s="33"/>
    </row>
    <row r="887186" spans="9:9">
      <c r="I887186" s="33"/>
    </row>
    <row r="887196" spans="9:9">
      <c r="I887196" s="33"/>
    </row>
    <row r="887199" spans="9:9">
      <c r="I887199" s="33"/>
    </row>
    <row r="887218" spans="9:9">
      <c r="I887218" s="33"/>
    </row>
    <row r="887228" spans="9:9">
      <c r="I887228" s="33"/>
    </row>
    <row r="887231" spans="9:9">
      <c r="I887231" s="33"/>
    </row>
    <row r="887250" spans="9:9">
      <c r="I887250" s="33"/>
    </row>
    <row r="887260" spans="9:9">
      <c r="I887260" s="33"/>
    </row>
    <row r="887263" spans="9:9">
      <c r="I887263" s="33"/>
    </row>
    <row r="887282" spans="9:9">
      <c r="I887282" s="33"/>
    </row>
    <row r="887292" spans="9:9">
      <c r="I887292" s="33"/>
    </row>
    <row r="887295" spans="9:9">
      <c r="I887295" s="33"/>
    </row>
    <row r="887314" spans="9:9">
      <c r="I887314" s="33"/>
    </row>
    <row r="887324" spans="9:9">
      <c r="I887324" s="33"/>
    </row>
    <row r="887327" spans="9:9">
      <c r="I887327" s="33"/>
    </row>
    <row r="887346" spans="9:9">
      <c r="I887346" s="33"/>
    </row>
    <row r="887356" spans="9:9">
      <c r="I887356" s="33"/>
    </row>
    <row r="887359" spans="9:9">
      <c r="I887359" s="33"/>
    </row>
    <row r="887378" spans="9:9">
      <c r="I887378" s="33"/>
    </row>
    <row r="887388" spans="9:9">
      <c r="I887388" s="33"/>
    </row>
    <row r="887391" spans="9:9">
      <c r="I887391" s="33"/>
    </row>
    <row r="887410" spans="9:9">
      <c r="I887410" s="33"/>
    </row>
    <row r="887420" spans="9:9">
      <c r="I887420" s="33"/>
    </row>
    <row r="887423" spans="9:9">
      <c r="I887423" s="33"/>
    </row>
    <row r="887442" spans="9:9">
      <c r="I887442" s="33"/>
    </row>
    <row r="887452" spans="9:9">
      <c r="I887452" s="33"/>
    </row>
    <row r="887455" spans="9:9">
      <c r="I887455" s="33"/>
    </row>
    <row r="887474" spans="9:9">
      <c r="I887474" s="33"/>
    </row>
    <row r="887484" spans="9:9">
      <c r="I887484" s="33"/>
    </row>
    <row r="887487" spans="9:9">
      <c r="I887487" s="33"/>
    </row>
    <row r="887506" spans="9:9">
      <c r="I887506" s="33"/>
    </row>
    <row r="887516" spans="9:9">
      <c r="I887516" s="33"/>
    </row>
    <row r="887519" spans="9:9">
      <c r="I887519" s="33"/>
    </row>
    <row r="887538" spans="9:9">
      <c r="I887538" s="33"/>
    </row>
    <row r="887548" spans="9:9">
      <c r="I887548" s="33"/>
    </row>
    <row r="887551" spans="9:9">
      <c r="I887551" s="33"/>
    </row>
    <row r="887570" spans="9:9">
      <c r="I887570" s="33"/>
    </row>
    <row r="887580" spans="9:9">
      <c r="I887580" s="33"/>
    </row>
    <row r="887583" spans="9:9">
      <c r="I887583" s="33"/>
    </row>
    <row r="887602" spans="9:9">
      <c r="I887602" s="33"/>
    </row>
    <row r="887612" spans="9:9">
      <c r="I887612" s="33"/>
    </row>
    <row r="887615" spans="9:9">
      <c r="I887615" s="33"/>
    </row>
    <row r="887634" spans="9:9">
      <c r="I887634" s="33"/>
    </row>
    <row r="887644" spans="9:9">
      <c r="I887644" s="33"/>
    </row>
    <row r="887647" spans="9:9">
      <c r="I887647" s="33"/>
    </row>
    <row r="887666" spans="9:9">
      <c r="I887666" s="33"/>
    </row>
    <row r="887676" spans="9:9">
      <c r="I887676" s="33"/>
    </row>
    <row r="887679" spans="9:9">
      <c r="I887679" s="33"/>
    </row>
    <row r="887698" spans="9:9">
      <c r="I887698" s="33"/>
    </row>
    <row r="887708" spans="9:9">
      <c r="I887708" s="33"/>
    </row>
    <row r="887711" spans="9:9">
      <c r="I887711" s="33"/>
    </row>
    <row r="887730" spans="9:9">
      <c r="I887730" s="33"/>
    </row>
    <row r="887740" spans="9:9">
      <c r="I887740" s="33"/>
    </row>
    <row r="887743" spans="9:9">
      <c r="I887743" s="33"/>
    </row>
    <row r="887762" spans="9:9">
      <c r="I887762" s="33"/>
    </row>
    <row r="887772" spans="9:9">
      <c r="I887772" s="33"/>
    </row>
    <row r="887775" spans="9:9">
      <c r="I887775" s="33"/>
    </row>
    <row r="887794" spans="9:9">
      <c r="I887794" s="33"/>
    </row>
    <row r="887804" spans="9:9">
      <c r="I887804" s="33"/>
    </row>
    <row r="887807" spans="9:9">
      <c r="I887807" s="33"/>
    </row>
    <row r="887826" spans="9:9">
      <c r="I887826" s="33"/>
    </row>
    <row r="887836" spans="9:9">
      <c r="I887836" s="33"/>
    </row>
    <row r="887839" spans="9:9">
      <c r="I887839" s="33"/>
    </row>
    <row r="887858" spans="9:9">
      <c r="I887858" s="33"/>
    </row>
    <row r="887868" spans="9:9">
      <c r="I887868" s="33"/>
    </row>
    <row r="887871" spans="9:9">
      <c r="I887871" s="33"/>
    </row>
    <row r="887890" spans="9:9">
      <c r="I887890" s="33"/>
    </row>
    <row r="887900" spans="9:9">
      <c r="I887900" s="33"/>
    </row>
    <row r="887903" spans="9:9">
      <c r="I887903" s="33"/>
    </row>
    <row r="887922" spans="9:9">
      <c r="I887922" s="33"/>
    </row>
    <row r="887932" spans="9:9">
      <c r="I887932" s="33"/>
    </row>
    <row r="887935" spans="9:9">
      <c r="I887935" s="33"/>
    </row>
    <row r="887954" spans="9:9">
      <c r="I887954" s="33"/>
    </row>
    <row r="887964" spans="9:9">
      <c r="I887964" s="33"/>
    </row>
    <row r="887967" spans="9:9">
      <c r="I887967" s="33"/>
    </row>
    <row r="887986" spans="9:9">
      <c r="I887986" s="33"/>
    </row>
    <row r="887996" spans="9:9">
      <c r="I887996" s="33"/>
    </row>
    <row r="887999" spans="9:9">
      <c r="I887999" s="33"/>
    </row>
    <row r="888018" spans="9:9">
      <c r="I888018" s="33"/>
    </row>
    <row r="888028" spans="9:9">
      <c r="I888028" s="33"/>
    </row>
    <row r="888031" spans="9:9">
      <c r="I888031" s="33"/>
    </row>
    <row r="888050" spans="9:9">
      <c r="I888050" s="33"/>
    </row>
    <row r="888060" spans="9:9">
      <c r="I888060" s="33"/>
    </row>
    <row r="888063" spans="9:9">
      <c r="I888063" s="33"/>
    </row>
    <row r="888082" spans="9:9">
      <c r="I888082" s="33"/>
    </row>
    <row r="888092" spans="9:9">
      <c r="I888092" s="33"/>
    </row>
    <row r="888095" spans="9:9">
      <c r="I888095" s="33"/>
    </row>
    <row r="888114" spans="9:9">
      <c r="I888114" s="33"/>
    </row>
    <row r="888124" spans="9:9">
      <c r="I888124" s="33"/>
    </row>
    <row r="888127" spans="9:9">
      <c r="I888127" s="33"/>
    </row>
    <row r="888146" spans="9:9">
      <c r="I888146" s="33"/>
    </row>
    <row r="888156" spans="9:9">
      <c r="I888156" s="33"/>
    </row>
    <row r="888159" spans="9:9">
      <c r="I888159" s="33"/>
    </row>
    <row r="888178" spans="9:9">
      <c r="I888178" s="33"/>
    </row>
    <row r="888188" spans="9:9">
      <c r="I888188" s="33"/>
    </row>
    <row r="888191" spans="9:9">
      <c r="I888191" s="33"/>
    </row>
    <row r="888210" spans="9:9">
      <c r="I888210" s="33"/>
    </row>
    <row r="888220" spans="9:9">
      <c r="I888220" s="33"/>
    </row>
    <row r="888223" spans="9:9">
      <c r="I888223" s="33"/>
    </row>
    <row r="888242" spans="9:9">
      <c r="I888242" s="33"/>
    </row>
    <row r="888252" spans="9:9">
      <c r="I888252" s="33"/>
    </row>
    <row r="888255" spans="9:9">
      <c r="I888255" s="33"/>
    </row>
    <row r="888274" spans="9:9">
      <c r="I888274" s="33"/>
    </row>
    <row r="888284" spans="9:9">
      <c r="I888284" s="33"/>
    </row>
    <row r="888287" spans="9:9">
      <c r="I888287" s="33"/>
    </row>
    <row r="888306" spans="9:9">
      <c r="I888306" s="33"/>
    </row>
    <row r="888316" spans="9:9">
      <c r="I888316" s="33"/>
    </row>
    <row r="888319" spans="9:9">
      <c r="I888319" s="33"/>
    </row>
    <row r="888338" spans="9:9">
      <c r="I888338" s="33"/>
    </row>
    <row r="888348" spans="9:9">
      <c r="I888348" s="33"/>
    </row>
    <row r="888351" spans="9:9">
      <c r="I888351" s="33"/>
    </row>
    <row r="888370" spans="9:9">
      <c r="I888370" s="33"/>
    </row>
    <row r="888380" spans="9:9">
      <c r="I888380" s="33"/>
    </row>
    <row r="888383" spans="9:9">
      <c r="I888383" s="33"/>
    </row>
    <row r="888402" spans="9:9">
      <c r="I888402" s="33"/>
    </row>
    <row r="888412" spans="9:9">
      <c r="I888412" s="33"/>
    </row>
    <row r="888415" spans="9:9">
      <c r="I888415" s="33"/>
    </row>
    <row r="888434" spans="9:9">
      <c r="I888434" s="33"/>
    </row>
    <row r="888444" spans="9:9">
      <c r="I888444" s="33"/>
    </row>
    <row r="888447" spans="9:9">
      <c r="I888447" s="33"/>
    </row>
    <row r="888466" spans="9:9">
      <c r="I888466" s="33"/>
    </row>
    <row r="888476" spans="9:9">
      <c r="I888476" s="33"/>
    </row>
    <row r="888479" spans="9:9">
      <c r="I888479" s="33"/>
    </row>
    <row r="888498" spans="9:9">
      <c r="I888498" s="33"/>
    </row>
    <row r="888508" spans="9:9">
      <c r="I888508" s="33"/>
    </row>
    <row r="888511" spans="9:9">
      <c r="I888511" s="33"/>
    </row>
    <row r="888530" spans="9:9">
      <c r="I888530" s="33"/>
    </row>
    <row r="888540" spans="9:9">
      <c r="I888540" s="33"/>
    </row>
    <row r="888543" spans="9:9">
      <c r="I888543" s="33"/>
    </row>
    <row r="888562" spans="9:9">
      <c r="I888562" s="33"/>
    </row>
    <row r="888572" spans="9:9">
      <c r="I888572" s="33"/>
    </row>
    <row r="888575" spans="9:9">
      <c r="I888575" s="33"/>
    </row>
    <row r="888594" spans="9:9">
      <c r="I888594" s="33"/>
    </row>
    <row r="888604" spans="9:9">
      <c r="I888604" s="33"/>
    </row>
    <row r="888607" spans="9:9">
      <c r="I888607" s="33"/>
    </row>
    <row r="888626" spans="9:9">
      <c r="I888626" s="33"/>
    </row>
    <row r="888636" spans="9:9">
      <c r="I888636" s="33"/>
    </row>
    <row r="888639" spans="9:9">
      <c r="I888639" s="33"/>
    </row>
    <row r="888658" spans="9:9">
      <c r="I888658" s="33"/>
    </row>
    <row r="888668" spans="9:9">
      <c r="I888668" s="33"/>
    </row>
    <row r="888671" spans="9:9">
      <c r="I888671" s="33"/>
    </row>
    <row r="888690" spans="9:9">
      <c r="I888690" s="33"/>
    </row>
    <row r="888700" spans="9:9">
      <c r="I888700" s="33"/>
    </row>
    <row r="888703" spans="9:9">
      <c r="I888703" s="33"/>
    </row>
    <row r="888722" spans="9:9">
      <c r="I888722" s="33"/>
    </row>
    <row r="888732" spans="9:9">
      <c r="I888732" s="33"/>
    </row>
    <row r="888735" spans="9:9">
      <c r="I888735" s="33"/>
    </row>
    <row r="888754" spans="9:9">
      <c r="I888754" s="33"/>
    </row>
    <row r="888764" spans="9:9">
      <c r="I888764" s="33"/>
    </row>
    <row r="888767" spans="9:9">
      <c r="I888767" s="33"/>
    </row>
    <row r="888786" spans="9:9">
      <c r="I888786" s="33"/>
    </row>
    <row r="888796" spans="9:9">
      <c r="I888796" s="33"/>
    </row>
    <row r="888799" spans="9:9">
      <c r="I888799" s="33"/>
    </row>
    <row r="888818" spans="9:9">
      <c r="I888818" s="33"/>
    </row>
    <row r="888828" spans="9:9">
      <c r="I888828" s="33"/>
    </row>
    <row r="888831" spans="9:9">
      <c r="I888831" s="33"/>
    </row>
    <row r="888850" spans="9:9">
      <c r="I888850" s="33"/>
    </row>
    <row r="888860" spans="9:9">
      <c r="I888860" s="33"/>
    </row>
    <row r="888863" spans="9:9">
      <c r="I888863" s="33"/>
    </row>
    <row r="888882" spans="9:9">
      <c r="I888882" s="33"/>
    </row>
    <row r="888892" spans="9:9">
      <c r="I888892" s="33"/>
    </row>
    <row r="888895" spans="9:9">
      <c r="I888895" s="33"/>
    </row>
    <row r="888914" spans="9:9">
      <c r="I888914" s="33"/>
    </row>
    <row r="888924" spans="9:9">
      <c r="I888924" s="33"/>
    </row>
    <row r="888927" spans="9:9">
      <c r="I888927" s="33"/>
    </row>
    <row r="888946" spans="9:9">
      <c r="I888946" s="33"/>
    </row>
    <row r="888956" spans="9:9">
      <c r="I888956" s="33"/>
    </row>
    <row r="888959" spans="9:9">
      <c r="I888959" s="33"/>
    </row>
    <row r="888978" spans="9:9">
      <c r="I888978" s="33"/>
    </row>
    <row r="888988" spans="9:9">
      <c r="I888988" s="33"/>
    </row>
    <row r="888991" spans="9:9">
      <c r="I888991" s="33"/>
    </row>
    <row r="889010" spans="9:9">
      <c r="I889010" s="33"/>
    </row>
    <row r="889020" spans="9:9">
      <c r="I889020" s="33"/>
    </row>
    <row r="889023" spans="9:9">
      <c r="I889023" s="33"/>
    </row>
    <row r="889042" spans="9:9">
      <c r="I889042" s="33"/>
    </row>
    <row r="889052" spans="9:9">
      <c r="I889052" s="33"/>
    </row>
    <row r="889055" spans="9:9">
      <c r="I889055" s="33"/>
    </row>
    <row r="889074" spans="9:9">
      <c r="I889074" s="33"/>
    </row>
    <row r="889084" spans="9:9">
      <c r="I889084" s="33"/>
    </row>
    <row r="889087" spans="9:9">
      <c r="I889087" s="33"/>
    </row>
    <row r="889106" spans="9:9">
      <c r="I889106" s="33"/>
    </row>
    <row r="889116" spans="9:9">
      <c r="I889116" s="33"/>
    </row>
    <row r="889119" spans="9:9">
      <c r="I889119" s="33"/>
    </row>
    <row r="889138" spans="9:9">
      <c r="I889138" s="33"/>
    </row>
    <row r="889148" spans="9:9">
      <c r="I889148" s="33"/>
    </row>
    <row r="889151" spans="9:9">
      <c r="I889151" s="33"/>
    </row>
    <row r="889170" spans="9:9">
      <c r="I889170" s="33"/>
    </row>
    <row r="889180" spans="9:9">
      <c r="I889180" s="33"/>
    </row>
    <row r="889183" spans="9:9">
      <c r="I889183" s="33"/>
    </row>
    <row r="889202" spans="9:9">
      <c r="I889202" s="33"/>
    </row>
    <row r="889212" spans="9:9">
      <c r="I889212" s="33"/>
    </row>
    <row r="889215" spans="9:9">
      <c r="I889215" s="33"/>
    </row>
    <row r="889234" spans="9:9">
      <c r="I889234" s="33"/>
    </row>
    <row r="889244" spans="9:9">
      <c r="I889244" s="33"/>
    </row>
    <row r="889247" spans="9:9">
      <c r="I889247" s="33"/>
    </row>
    <row r="889266" spans="9:9">
      <c r="I889266" s="33"/>
    </row>
    <row r="889276" spans="9:9">
      <c r="I889276" s="33"/>
    </row>
    <row r="889279" spans="9:9">
      <c r="I889279" s="33"/>
    </row>
    <row r="889298" spans="9:9">
      <c r="I889298" s="33"/>
    </row>
    <row r="889308" spans="9:9">
      <c r="I889308" s="33"/>
    </row>
    <row r="889311" spans="9:9">
      <c r="I889311" s="33"/>
    </row>
    <row r="889330" spans="9:9">
      <c r="I889330" s="33"/>
    </row>
    <row r="889340" spans="9:9">
      <c r="I889340" s="33"/>
    </row>
    <row r="889343" spans="9:9">
      <c r="I889343" s="33"/>
    </row>
    <row r="889362" spans="9:9">
      <c r="I889362" s="33"/>
    </row>
    <row r="889372" spans="9:9">
      <c r="I889372" s="33"/>
    </row>
    <row r="889375" spans="9:9">
      <c r="I889375" s="33"/>
    </row>
    <row r="889394" spans="9:9">
      <c r="I889394" s="33"/>
    </row>
    <row r="889404" spans="9:9">
      <c r="I889404" s="33"/>
    </row>
    <row r="889407" spans="9:9">
      <c r="I889407" s="33"/>
    </row>
    <row r="889426" spans="9:9">
      <c r="I889426" s="33"/>
    </row>
    <row r="889436" spans="9:9">
      <c r="I889436" s="33"/>
    </row>
    <row r="889439" spans="9:9">
      <c r="I889439" s="33"/>
    </row>
    <row r="889458" spans="9:9">
      <c r="I889458" s="33"/>
    </row>
    <row r="889468" spans="9:9">
      <c r="I889468" s="33"/>
    </row>
    <row r="889471" spans="9:9">
      <c r="I889471" s="33"/>
    </row>
    <row r="889490" spans="9:9">
      <c r="I889490" s="33"/>
    </row>
    <row r="889500" spans="9:9">
      <c r="I889500" s="33"/>
    </row>
    <row r="889503" spans="9:9">
      <c r="I889503" s="33"/>
    </row>
    <row r="889522" spans="9:9">
      <c r="I889522" s="33"/>
    </row>
    <row r="889532" spans="9:9">
      <c r="I889532" s="33"/>
    </row>
    <row r="889535" spans="9:9">
      <c r="I889535" s="33"/>
    </row>
    <row r="889554" spans="9:9">
      <c r="I889554" s="33"/>
    </row>
    <row r="889564" spans="9:9">
      <c r="I889564" s="33"/>
    </row>
    <row r="889567" spans="9:9">
      <c r="I889567" s="33"/>
    </row>
    <row r="889586" spans="9:9">
      <c r="I889586" s="33"/>
    </row>
    <row r="889596" spans="9:9">
      <c r="I889596" s="33"/>
    </row>
    <row r="889599" spans="9:9">
      <c r="I889599" s="33"/>
    </row>
    <row r="889618" spans="9:9">
      <c r="I889618" s="33"/>
    </row>
    <row r="889628" spans="9:9">
      <c r="I889628" s="33"/>
    </row>
    <row r="889631" spans="9:9">
      <c r="I889631" s="33"/>
    </row>
    <row r="889650" spans="9:9">
      <c r="I889650" s="33"/>
    </row>
    <row r="889660" spans="9:9">
      <c r="I889660" s="33"/>
    </row>
    <row r="889663" spans="9:9">
      <c r="I889663" s="33"/>
    </row>
    <row r="889682" spans="9:9">
      <c r="I889682" s="33"/>
    </row>
    <row r="889692" spans="9:9">
      <c r="I889692" s="33"/>
    </row>
    <row r="889695" spans="9:9">
      <c r="I889695" s="33"/>
    </row>
    <row r="889714" spans="9:9">
      <c r="I889714" s="33"/>
    </row>
    <row r="889724" spans="9:9">
      <c r="I889724" s="33"/>
    </row>
    <row r="889727" spans="9:9">
      <c r="I889727" s="33"/>
    </row>
    <row r="889746" spans="9:9">
      <c r="I889746" s="33"/>
    </row>
    <row r="889756" spans="9:9">
      <c r="I889756" s="33"/>
    </row>
    <row r="889759" spans="9:9">
      <c r="I889759" s="33"/>
    </row>
    <row r="889778" spans="9:9">
      <c r="I889778" s="33"/>
    </row>
    <row r="889788" spans="9:9">
      <c r="I889788" s="33"/>
    </row>
    <row r="889791" spans="9:9">
      <c r="I889791" s="33"/>
    </row>
    <row r="889810" spans="9:9">
      <c r="I889810" s="33"/>
    </row>
    <row r="889820" spans="9:9">
      <c r="I889820" s="33"/>
    </row>
    <row r="889823" spans="9:9">
      <c r="I889823" s="33"/>
    </row>
    <row r="889842" spans="9:9">
      <c r="I889842" s="33"/>
    </row>
    <row r="889852" spans="9:9">
      <c r="I889852" s="33"/>
    </row>
    <row r="889855" spans="9:9">
      <c r="I889855" s="33"/>
    </row>
    <row r="889874" spans="9:9">
      <c r="I889874" s="33"/>
    </row>
    <row r="889884" spans="9:9">
      <c r="I889884" s="33"/>
    </row>
    <row r="889887" spans="9:9">
      <c r="I889887" s="33"/>
    </row>
    <row r="889906" spans="9:9">
      <c r="I889906" s="33"/>
    </row>
    <row r="889916" spans="9:9">
      <c r="I889916" s="33"/>
    </row>
    <row r="889919" spans="9:9">
      <c r="I889919" s="33"/>
    </row>
    <row r="889938" spans="9:9">
      <c r="I889938" s="33"/>
    </row>
    <row r="889948" spans="9:9">
      <c r="I889948" s="33"/>
    </row>
    <row r="889951" spans="9:9">
      <c r="I889951" s="33"/>
    </row>
    <row r="889970" spans="9:9">
      <c r="I889970" s="33"/>
    </row>
    <row r="889980" spans="9:9">
      <c r="I889980" s="33"/>
    </row>
    <row r="889983" spans="9:9">
      <c r="I889983" s="33"/>
    </row>
    <row r="890002" spans="9:9">
      <c r="I890002" s="33"/>
    </row>
    <row r="890012" spans="9:9">
      <c r="I890012" s="33"/>
    </row>
    <row r="890015" spans="9:9">
      <c r="I890015" s="33"/>
    </row>
    <row r="890034" spans="9:9">
      <c r="I890034" s="33"/>
    </row>
    <row r="890044" spans="9:9">
      <c r="I890044" s="33"/>
    </row>
    <row r="890047" spans="9:9">
      <c r="I890047" s="33"/>
    </row>
    <row r="890066" spans="9:9">
      <c r="I890066" s="33"/>
    </row>
    <row r="890076" spans="9:9">
      <c r="I890076" s="33"/>
    </row>
    <row r="890079" spans="9:9">
      <c r="I890079" s="33"/>
    </row>
    <row r="890098" spans="9:9">
      <c r="I890098" s="33"/>
    </row>
    <row r="890108" spans="9:9">
      <c r="I890108" s="33"/>
    </row>
    <row r="890111" spans="9:9">
      <c r="I890111" s="33"/>
    </row>
    <row r="890130" spans="9:9">
      <c r="I890130" s="33"/>
    </row>
    <row r="890140" spans="9:9">
      <c r="I890140" s="33"/>
    </row>
    <row r="890143" spans="9:9">
      <c r="I890143" s="33"/>
    </row>
    <row r="890162" spans="9:9">
      <c r="I890162" s="33"/>
    </row>
    <row r="890172" spans="9:9">
      <c r="I890172" s="33"/>
    </row>
    <row r="890175" spans="9:9">
      <c r="I890175" s="33"/>
    </row>
    <row r="890194" spans="9:9">
      <c r="I890194" s="33"/>
    </row>
    <row r="890204" spans="9:9">
      <c r="I890204" s="33"/>
    </row>
    <row r="890207" spans="9:9">
      <c r="I890207" s="33"/>
    </row>
    <row r="890226" spans="9:9">
      <c r="I890226" s="33"/>
    </row>
    <row r="890236" spans="9:9">
      <c r="I890236" s="33"/>
    </row>
    <row r="890239" spans="9:9">
      <c r="I890239" s="33"/>
    </row>
    <row r="890258" spans="9:9">
      <c r="I890258" s="33"/>
    </row>
    <row r="890268" spans="9:9">
      <c r="I890268" s="33"/>
    </row>
    <row r="890271" spans="9:9">
      <c r="I890271" s="33"/>
    </row>
    <row r="890290" spans="9:9">
      <c r="I890290" s="33"/>
    </row>
    <row r="890300" spans="9:9">
      <c r="I890300" s="33"/>
    </row>
    <row r="890303" spans="9:9">
      <c r="I890303" s="33"/>
    </row>
    <row r="890322" spans="9:9">
      <c r="I890322" s="33"/>
    </row>
    <row r="890332" spans="9:9">
      <c r="I890332" s="33"/>
    </row>
    <row r="890335" spans="9:9">
      <c r="I890335" s="33"/>
    </row>
    <row r="890354" spans="9:9">
      <c r="I890354" s="33"/>
    </row>
    <row r="890364" spans="9:9">
      <c r="I890364" s="33"/>
    </row>
    <row r="890367" spans="9:9">
      <c r="I890367" s="33"/>
    </row>
    <row r="890386" spans="9:9">
      <c r="I890386" s="33"/>
    </row>
    <row r="890396" spans="9:9">
      <c r="I890396" s="33"/>
    </row>
    <row r="890399" spans="9:9">
      <c r="I890399" s="33"/>
    </row>
    <row r="890418" spans="9:9">
      <c r="I890418" s="33"/>
    </row>
    <row r="890428" spans="9:9">
      <c r="I890428" s="33"/>
    </row>
    <row r="890431" spans="9:9">
      <c r="I890431" s="33"/>
    </row>
    <row r="890450" spans="9:9">
      <c r="I890450" s="33"/>
    </row>
    <row r="890460" spans="9:9">
      <c r="I890460" s="33"/>
    </row>
    <row r="890463" spans="9:9">
      <c r="I890463" s="33"/>
    </row>
    <row r="890482" spans="9:9">
      <c r="I890482" s="33"/>
    </row>
    <row r="890492" spans="9:9">
      <c r="I890492" s="33"/>
    </row>
    <row r="890495" spans="9:9">
      <c r="I890495" s="33"/>
    </row>
    <row r="890514" spans="9:9">
      <c r="I890514" s="33"/>
    </row>
    <row r="890524" spans="9:9">
      <c r="I890524" s="33"/>
    </row>
    <row r="890527" spans="9:9">
      <c r="I890527" s="33"/>
    </row>
    <row r="890546" spans="9:9">
      <c r="I890546" s="33"/>
    </row>
    <row r="890556" spans="9:9">
      <c r="I890556" s="33"/>
    </row>
    <row r="890559" spans="9:9">
      <c r="I890559" s="33"/>
    </row>
    <row r="890578" spans="9:9">
      <c r="I890578" s="33"/>
    </row>
    <row r="890588" spans="9:9">
      <c r="I890588" s="33"/>
    </row>
    <row r="890591" spans="9:9">
      <c r="I890591" s="33"/>
    </row>
    <row r="890610" spans="9:9">
      <c r="I890610" s="33"/>
    </row>
    <row r="890620" spans="9:9">
      <c r="I890620" s="33"/>
    </row>
    <row r="890623" spans="9:9">
      <c r="I890623" s="33"/>
    </row>
    <row r="890642" spans="9:9">
      <c r="I890642" s="33"/>
    </row>
    <row r="890652" spans="9:9">
      <c r="I890652" s="33"/>
    </row>
    <row r="890655" spans="9:9">
      <c r="I890655" s="33"/>
    </row>
    <row r="890674" spans="9:9">
      <c r="I890674" s="33"/>
    </row>
    <row r="890684" spans="9:9">
      <c r="I890684" s="33"/>
    </row>
    <row r="890687" spans="9:9">
      <c r="I890687" s="33"/>
    </row>
    <row r="890706" spans="9:9">
      <c r="I890706" s="33"/>
    </row>
    <row r="890716" spans="9:9">
      <c r="I890716" s="33"/>
    </row>
    <row r="890719" spans="9:9">
      <c r="I890719" s="33"/>
    </row>
    <row r="890738" spans="9:9">
      <c r="I890738" s="33"/>
    </row>
    <row r="890748" spans="9:9">
      <c r="I890748" s="33"/>
    </row>
    <row r="890751" spans="9:9">
      <c r="I890751" s="33"/>
    </row>
    <row r="890770" spans="9:9">
      <c r="I890770" s="33"/>
    </row>
    <row r="890780" spans="9:9">
      <c r="I890780" s="33"/>
    </row>
    <row r="890783" spans="9:9">
      <c r="I890783" s="33"/>
    </row>
    <row r="890802" spans="9:9">
      <c r="I890802" s="33"/>
    </row>
    <row r="890812" spans="9:9">
      <c r="I890812" s="33"/>
    </row>
    <row r="890815" spans="9:9">
      <c r="I890815" s="33"/>
    </row>
    <row r="890834" spans="9:9">
      <c r="I890834" s="33"/>
    </row>
    <row r="890844" spans="9:9">
      <c r="I890844" s="33"/>
    </row>
    <row r="890847" spans="9:9">
      <c r="I890847" s="33"/>
    </row>
    <row r="890866" spans="9:9">
      <c r="I890866" s="33"/>
    </row>
    <row r="890876" spans="9:9">
      <c r="I890876" s="33"/>
    </row>
    <row r="890879" spans="9:9">
      <c r="I890879" s="33"/>
    </row>
    <row r="890898" spans="9:9">
      <c r="I890898" s="33"/>
    </row>
    <row r="890908" spans="9:9">
      <c r="I890908" s="33"/>
    </row>
    <row r="890911" spans="9:9">
      <c r="I890911" s="33"/>
    </row>
    <row r="890930" spans="9:9">
      <c r="I890930" s="33"/>
    </row>
    <row r="890940" spans="9:9">
      <c r="I890940" s="33"/>
    </row>
    <row r="890943" spans="9:9">
      <c r="I890943" s="33"/>
    </row>
    <row r="890962" spans="9:9">
      <c r="I890962" s="33"/>
    </row>
    <row r="890972" spans="9:9">
      <c r="I890972" s="33"/>
    </row>
    <row r="890975" spans="9:9">
      <c r="I890975" s="33"/>
    </row>
    <row r="890994" spans="9:9">
      <c r="I890994" s="33"/>
    </row>
    <row r="891004" spans="9:9">
      <c r="I891004" s="33"/>
    </row>
    <row r="891007" spans="9:9">
      <c r="I891007" s="33"/>
    </row>
    <row r="891026" spans="9:9">
      <c r="I891026" s="33"/>
    </row>
    <row r="891036" spans="9:9">
      <c r="I891036" s="33"/>
    </row>
    <row r="891039" spans="9:9">
      <c r="I891039" s="33"/>
    </row>
    <row r="891058" spans="9:9">
      <c r="I891058" s="33"/>
    </row>
    <row r="891068" spans="9:9">
      <c r="I891068" s="33"/>
    </row>
    <row r="891071" spans="9:9">
      <c r="I891071" s="33"/>
    </row>
    <row r="891090" spans="9:9">
      <c r="I891090" s="33"/>
    </row>
    <row r="891100" spans="9:9">
      <c r="I891100" s="33"/>
    </row>
    <row r="891103" spans="9:9">
      <c r="I891103" s="33"/>
    </row>
    <row r="891122" spans="9:9">
      <c r="I891122" s="33"/>
    </row>
    <row r="891132" spans="9:9">
      <c r="I891132" s="33"/>
    </row>
    <row r="891135" spans="9:9">
      <c r="I891135" s="33"/>
    </row>
    <row r="891154" spans="9:9">
      <c r="I891154" s="33"/>
    </row>
    <row r="891164" spans="9:9">
      <c r="I891164" s="33"/>
    </row>
    <row r="891167" spans="9:9">
      <c r="I891167" s="33"/>
    </row>
    <row r="891186" spans="9:9">
      <c r="I891186" s="33"/>
    </row>
    <row r="891196" spans="9:9">
      <c r="I891196" s="33"/>
    </row>
    <row r="891199" spans="9:9">
      <c r="I891199" s="33"/>
    </row>
    <row r="891218" spans="9:9">
      <c r="I891218" s="33"/>
    </row>
    <row r="891228" spans="9:9">
      <c r="I891228" s="33"/>
    </row>
    <row r="891231" spans="9:9">
      <c r="I891231" s="33"/>
    </row>
    <row r="891250" spans="9:9">
      <c r="I891250" s="33"/>
    </row>
    <row r="891260" spans="9:9">
      <c r="I891260" s="33"/>
    </row>
    <row r="891263" spans="9:9">
      <c r="I891263" s="33"/>
    </row>
    <row r="891282" spans="9:9">
      <c r="I891282" s="33"/>
    </row>
    <row r="891292" spans="9:9">
      <c r="I891292" s="33"/>
    </row>
    <row r="891295" spans="9:9">
      <c r="I891295" s="33"/>
    </row>
    <row r="891314" spans="9:9">
      <c r="I891314" s="33"/>
    </row>
    <row r="891324" spans="9:9">
      <c r="I891324" s="33"/>
    </row>
    <row r="891327" spans="9:9">
      <c r="I891327" s="33"/>
    </row>
    <row r="891346" spans="9:9">
      <c r="I891346" s="33"/>
    </row>
    <row r="891356" spans="9:9">
      <c r="I891356" s="33"/>
    </row>
    <row r="891359" spans="9:9">
      <c r="I891359" s="33"/>
    </row>
    <row r="891378" spans="9:9">
      <c r="I891378" s="33"/>
    </row>
    <row r="891388" spans="9:9">
      <c r="I891388" s="33"/>
    </row>
    <row r="891391" spans="9:9">
      <c r="I891391" s="33"/>
    </row>
    <row r="891410" spans="9:9">
      <c r="I891410" s="33"/>
    </row>
    <row r="891420" spans="9:9">
      <c r="I891420" s="33"/>
    </row>
    <row r="891423" spans="9:9">
      <c r="I891423" s="33"/>
    </row>
    <row r="891442" spans="9:9">
      <c r="I891442" s="33"/>
    </row>
    <row r="891452" spans="9:9">
      <c r="I891452" s="33"/>
    </row>
    <row r="891455" spans="9:9">
      <c r="I891455" s="33"/>
    </row>
    <row r="891474" spans="9:9">
      <c r="I891474" s="33"/>
    </row>
    <row r="891484" spans="9:9">
      <c r="I891484" s="33"/>
    </row>
    <row r="891487" spans="9:9">
      <c r="I891487" s="33"/>
    </row>
    <row r="891506" spans="9:9">
      <c r="I891506" s="33"/>
    </row>
    <row r="891516" spans="9:9">
      <c r="I891516" s="33"/>
    </row>
    <row r="891519" spans="9:9">
      <c r="I891519" s="33"/>
    </row>
    <row r="891538" spans="9:9">
      <c r="I891538" s="33"/>
    </row>
    <row r="891548" spans="9:9">
      <c r="I891548" s="33"/>
    </row>
    <row r="891551" spans="9:9">
      <c r="I891551" s="33"/>
    </row>
    <row r="891570" spans="9:9">
      <c r="I891570" s="33"/>
    </row>
    <row r="891580" spans="9:9">
      <c r="I891580" s="33"/>
    </row>
    <row r="891583" spans="9:9">
      <c r="I891583" s="33"/>
    </row>
    <row r="891602" spans="9:9">
      <c r="I891602" s="33"/>
    </row>
    <row r="891612" spans="9:9">
      <c r="I891612" s="33"/>
    </row>
    <row r="891615" spans="9:9">
      <c r="I891615" s="33"/>
    </row>
    <row r="891634" spans="9:9">
      <c r="I891634" s="33"/>
    </row>
    <row r="891644" spans="9:9">
      <c r="I891644" s="33"/>
    </row>
    <row r="891647" spans="9:9">
      <c r="I891647" s="33"/>
    </row>
    <row r="891666" spans="9:9">
      <c r="I891666" s="33"/>
    </row>
    <row r="891676" spans="9:9">
      <c r="I891676" s="33"/>
    </row>
    <row r="891679" spans="9:9">
      <c r="I891679" s="33"/>
    </row>
    <row r="891698" spans="9:9">
      <c r="I891698" s="33"/>
    </row>
    <row r="891708" spans="9:9">
      <c r="I891708" s="33"/>
    </row>
    <row r="891711" spans="9:9">
      <c r="I891711" s="33"/>
    </row>
    <row r="891730" spans="9:9">
      <c r="I891730" s="33"/>
    </row>
    <row r="891740" spans="9:9">
      <c r="I891740" s="33"/>
    </row>
    <row r="891743" spans="9:9">
      <c r="I891743" s="33"/>
    </row>
    <row r="891762" spans="9:9">
      <c r="I891762" s="33"/>
    </row>
    <row r="891772" spans="9:9">
      <c r="I891772" s="33"/>
    </row>
    <row r="891775" spans="9:9">
      <c r="I891775" s="33"/>
    </row>
    <row r="891794" spans="9:9">
      <c r="I891794" s="33"/>
    </row>
    <row r="891804" spans="9:9">
      <c r="I891804" s="33"/>
    </row>
    <row r="891807" spans="9:9">
      <c r="I891807" s="33"/>
    </row>
    <row r="891826" spans="9:9">
      <c r="I891826" s="33"/>
    </row>
    <row r="891836" spans="9:9">
      <c r="I891836" s="33"/>
    </row>
    <row r="891839" spans="9:9">
      <c r="I891839" s="33"/>
    </row>
    <row r="891858" spans="9:9">
      <c r="I891858" s="33"/>
    </row>
    <row r="891868" spans="9:9">
      <c r="I891868" s="33"/>
    </row>
    <row r="891871" spans="9:9">
      <c r="I891871" s="33"/>
    </row>
    <row r="891890" spans="9:9">
      <c r="I891890" s="33"/>
    </row>
    <row r="891900" spans="9:9">
      <c r="I891900" s="33"/>
    </row>
    <row r="891903" spans="9:9">
      <c r="I891903" s="33"/>
    </row>
    <row r="891922" spans="9:9">
      <c r="I891922" s="33"/>
    </row>
    <row r="891932" spans="9:9">
      <c r="I891932" s="33"/>
    </row>
    <row r="891935" spans="9:9">
      <c r="I891935" s="33"/>
    </row>
    <row r="891954" spans="9:9">
      <c r="I891954" s="33"/>
    </row>
    <row r="891964" spans="9:9">
      <c r="I891964" s="33"/>
    </row>
    <row r="891967" spans="9:9">
      <c r="I891967" s="33"/>
    </row>
    <row r="891986" spans="9:9">
      <c r="I891986" s="33"/>
    </row>
    <row r="891996" spans="9:9">
      <c r="I891996" s="33"/>
    </row>
    <row r="891999" spans="9:9">
      <c r="I891999" s="33"/>
    </row>
    <row r="892018" spans="9:9">
      <c r="I892018" s="33"/>
    </row>
    <row r="892028" spans="9:9">
      <c r="I892028" s="33"/>
    </row>
    <row r="892031" spans="9:9">
      <c r="I892031" s="33"/>
    </row>
    <row r="892050" spans="9:9">
      <c r="I892050" s="33"/>
    </row>
    <row r="892060" spans="9:9">
      <c r="I892060" s="33"/>
    </row>
    <row r="892063" spans="9:9">
      <c r="I892063" s="33"/>
    </row>
    <row r="892082" spans="9:9">
      <c r="I892082" s="33"/>
    </row>
    <row r="892092" spans="9:9">
      <c r="I892092" s="33"/>
    </row>
    <row r="892095" spans="9:9">
      <c r="I892095" s="33"/>
    </row>
    <row r="892114" spans="9:9">
      <c r="I892114" s="33"/>
    </row>
    <row r="892124" spans="9:9">
      <c r="I892124" s="33"/>
    </row>
    <row r="892127" spans="9:9">
      <c r="I892127" s="33"/>
    </row>
    <row r="892146" spans="9:9">
      <c r="I892146" s="33"/>
    </row>
    <row r="892156" spans="9:9">
      <c r="I892156" s="33"/>
    </row>
    <row r="892159" spans="9:9">
      <c r="I892159" s="33"/>
    </row>
    <row r="892178" spans="9:9">
      <c r="I892178" s="33"/>
    </row>
    <row r="892188" spans="9:9">
      <c r="I892188" s="33"/>
    </row>
    <row r="892191" spans="9:9">
      <c r="I892191" s="33"/>
    </row>
    <row r="892210" spans="9:9">
      <c r="I892210" s="33"/>
    </row>
    <row r="892220" spans="9:9">
      <c r="I892220" s="33"/>
    </row>
    <row r="892223" spans="9:9">
      <c r="I892223" s="33"/>
    </row>
    <row r="892242" spans="9:9">
      <c r="I892242" s="33"/>
    </row>
    <row r="892252" spans="9:9">
      <c r="I892252" s="33"/>
    </row>
    <row r="892255" spans="9:9">
      <c r="I892255" s="33"/>
    </row>
    <row r="892274" spans="9:9">
      <c r="I892274" s="33"/>
    </row>
    <row r="892284" spans="9:9">
      <c r="I892284" s="33"/>
    </row>
    <row r="892287" spans="9:9">
      <c r="I892287" s="33"/>
    </row>
    <row r="892306" spans="9:9">
      <c r="I892306" s="33"/>
    </row>
    <row r="892316" spans="9:9">
      <c r="I892316" s="33"/>
    </row>
    <row r="892319" spans="9:9">
      <c r="I892319" s="33"/>
    </row>
    <row r="892338" spans="9:9">
      <c r="I892338" s="33"/>
    </row>
    <row r="892348" spans="9:9">
      <c r="I892348" s="33"/>
    </row>
    <row r="892351" spans="9:9">
      <c r="I892351" s="33"/>
    </row>
    <row r="892370" spans="9:9">
      <c r="I892370" s="33"/>
    </row>
    <row r="892380" spans="9:9">
      <c r="I892380" s="33"/>
    </row>
    <row r="892383" spans="9:9">
      <c r="I892383" s="33"/>
    </row>
    <row r="892402" spans="9:9">
      <c r="I892402" s="33"/>
    </row>
    <row r="892412" spans="9:9">
      <c r="I892412" s="33"/>
    </row>
    <row r="892415" spans="9:9">
      <c r="I892415" s="33"/>
    </row>
    <row r="892434" spans="9:9">
      <c r="I892434" s="33"/>
    </row>
    <row r="892444" spans="9:9">
      <c r="I892444" s="33"/>
    </row>
    <row r="892447" spans="9:9">
      <c r="I892447" s="33"/>
    </row>
    <row r="892466" spans="9:9">
      <c r="I892466" s="33"/>
    </row>
    <row r="892476" spans="9:9">
      <c r="I892476" s="33"/>
    </row>
    <row r="892479" spans="9:9">
      <c r="I892479" s="33"/>
    </row>
    <row r="892498" spans="9:9">
      <c r="I892498" s="33"/>
    </row>
    <row r="892508" spans="9:9">
      <c r="I892508" s="33"/>
    </row>
    <row r="892511" spans="9:9">
      <c r="I892511" s="33"/>
    </row>
    <row r="892530" spans="9:9">
      <c r="I892530" s="33"/>
    </row>
    <row r="892540" spans="9:9">
      <c r="I892540" s="33"/>
    </row>
    <row r="892543" spans="9:9">
      <c r="I892543" s="33"/>
    </row>
    <row r="892562" spans="9:9">
      <c r="I892562" s="33"/>
    </row>
    <row r="892572" spans="9:9">
      <c r="I892572" s="33"/>
    </row>
    <row r="892575" spans="9:9">
      <c r="I892575" s="33"/>
    </row>
    <row r="892594" spans="9:9">
      <c r="I892594" s="33"/>
    </row>
    <row r="892604" spans="9:9">
      <c r="I892604" s="33"/>
    </row>
    <row r="892607" spans="9:9">
      <c r="I892607" s="33"/>
    </row>
    <row r="892626" spans="9:9">
      <c r="I892626" s="33"/>
    </row>
    <row r="892636" spans="9:9">
      <c r="I892636" s="33"/>
    </row>
    <row r="892639" spans="9:9">
      <c r="I892639" s="33"/>
    </row>
    <row r="892658" spans="9:9">
      <c r="I892658" s="33"/>
    </row>
    <row r="892668" spans="9:9">
      <c r="I892668" s="33"/>
    </row>
    <row r="892671" spans="9:9">
      <c r="I892671" s="33"/>
    </row>
    <row r="892690" spans="9:9">
      <c r="I892690" s="33"/>
    </row>
    <row r="892700" spans="9:9">
      <c r="I892700" s="33"/>
    </row>
    <row r="892703" spans="9:9">
      <c r="I892703" s="33"/>
    </row>
    <row r="892722" spans="9:9">
      <c r="I892722" s="33"/>
    </row>
    <row r="892732" spans="9:9">
      <c r="I892732" s="33"/>
    </row>
    <row r="892735" spans="9:9">
      <c r="I892735" s="33"/>
    </row>
    <row r="892754" spans="9:9">
      <c r="I892754" s="33"/>
    </row>
    <row r="892764" spans="9:9">
      <c r="I892764" s="33"/>
    </row>
    <row r="892767" spans="9:9">
      <c r="I892767" s="33"/>
    </row>
    <row r="892786" spans="9:9">
      <c r="I892786" s="33"/>
    </row>
    <row r="892796" spans="9:9">
      <c r="I892796" s="33"/>
    </row>
    <row r="892799" spans="9:9">
      <c r="I892799" s="33"/>
    </row>
    <row r="892818" spans="9:9">
      <c r="I892818" s="33"/>
    </row>
    <row r="892828" spans="9:9">
      <c r="I892828" s="33"/>
    </row>
    <row r="892831" spans="9:9">
      <c r="I892831" s="33"/>
    </row>
    <row r="892850" spans="9:9">
      <c r="I892850" s="33"/>
    </row>
    <row r="892860" spans="9:9">
      <c r="I892860" s="33"/>
    </row>
    <row r="892863" spans="9:9">
      <c r="I892863" s="33"/>
    </row>
    <row r="892882" spans="9:9">
      <c r="I892882" s="33"/>
    </row>
    <row r="892892" spans="9:9">
      <c r="I892892" s="33"/>
    </row>
    <row r="892895" spans="9:9">
      <c r="I892895" s="33"/>
    </row>
    <row r="892914" spans="9:9">
      <c r="I892914" s="33"/>
    </row>
    <row r="892924" spans="9:9">
      <c r="I892924" s="33"/>
    </row>
    <row r="892927" spans="9:9">
      <c r="I892927" s="33"/>
    </row>
    <row r="892946" spans="9:9">
      <c r="I892946" s="33"/>
    </row>
    <row r="892956" spans="9:9">
      <c r="I892956" s="33"/>
    </row>
    <row r="892959" spans="9:9">
      <c r="I892959" s="33"/>
    </row>
    <row r="892978" spans="9:9">
      <c r="I892978" s="33"/>
    </row>
    <row r="892988" spans="9:9">
      <c r="I892988" s="33"/>
    </row>
    <row r="892991" spans="9:9">
      <c r="I892991" s="33"/>
    </row>
    <row r="893010" spans="9:9">
      <c r="I893010" s="33"/>
    </row>
    <row r="893020" spans="9:9">
      <c r="I893020" s="33"/>
    </row>
    <row r="893023" spans="9:9">
      <c r="I893023" s="33"/>
    </row>
    <row r="893042" spans="9:9">
      <c r="I893042" s="33"/>
    </row>
    <row r="893052" spans="9:9">
      <c r="I893052" s="33"/>
    </row>
    <row r="893055" spans="9:9">
      <c r="I893055" s="33"/>
    </row>
    <row r="893074" spans="9:9">
      <c r="I893074" s="33"/>
    </row>
    <row r="893084" spans="9:9">
      <c r="I893084" s="33"/>
    </row>
    <row r="893087" spans="9:9">
      <c r="I893087" s="33"/>
    </row>
    <row r="893106" spans="9:9">
      <c r="I893106" s="33"/>
    </row>
    <row r="893116" spans="9:9">
      <c r="I893116" s="33"/>
    </row>
    <row r="893119" spans="9:9">
      <c r="I893119" s="33"/>
    </row>
    <row r="893138" spans="9:9">
      <c r="I893138" s="33"/>
    </row>
    <row r="893148" spans="9:9">
      <c r="I893148" s="33"/>
    </row>
    <row r="893151" spans="9:9">
      <c r="I893151" s="33"/>
    </row>
    <row r="893170" spans="9:9">
      <c r="I893170" s="33"/>
    </row>
    <row r="893180" spans="9:9">
      <c r="I893180" s="33"/>
    </row>
    <row r="893183" spans="9:9">
      <c r="I893183" s="33"/>
    </row>
    <row r="893202" spans="9:9">
      <c r="I893202" s="33"/>
    </row>
    <row r="893212" spans="9:9">
      <c r="I893212" s="33"/>
    </row>
    <row r="893215" spans="9:9">
      <c r="I893215" s="33"/>
    </row>
    <row r="893234" spans="9:9">
      <c r="I893234" s="33"/>
    </row>
    <row r="893244" spans="9:9">
      <c r="I893244" s="33"/>
    </row>
    <row r="893247" spans="9:9">
      <c r="I893247" s="33"/>
    </row>
    <row r="893266" spans="9:9">
      <c r="I893266" s="33"/>
    </row>
    <row r="893276" spans="9:9">
      <c r="I893276" s="33"/>
    </row>
    <row r="893279" spans="9:9">
      <c r="I893279" s="33"/>
    </row>
    <row r="893298" spans="9:9">
      <c r="I893298" s="33"/>
    </row>
    <row r="893308" spans="9:9">
      <c r="I893308" s="33"/>
    </row>
    <row r="893311" spans="9:9">
      <c r="I893311" s="33"/>
    </row>
    <row r="893330" spans="9:9">
      <c r="I893330" s="33"/>
    </row>
    <row r="893340" spans="9:9">
      <c r="I893340" s="33"/>
    </row>
    <row r="893343" spans="9:9">
      <c r="I893343" s="33"/>
    </row>
    <row r="893362" spans="9:9">
      <c r="I893362" s="33"/>
    </row>
    <row r="893372" spans="9:9">
      <c r="I893372" s="33"/>
    </row>
    <row r="893375" spans="9:9">
      <c r="I893375" s="33"/>
    </row>
    <row r="893394" spans="9:9">
      <c r="I893394" s="33"/>
    </row>
    <row r="893404" spans="9:9">
      <c r="I893404" s="33"/>
    </row>
    <row r="893407" spans="9:9">
      <c r="I893407" s="33"/>
    </row>
    <row r="893426" spans="9:9">
      <c r="I893426" s="33"/>
    </row>
    <row r="893436" spans="9:9">
      <c r="I893436" s="33"/>
    </row>
    <row r="893439" spans="9:9">
      <c r="I893439" s="33"/>
    </row>
    <row r="893458" spans="9:9">
      <c r="I893458" s="33"/>
    </row>
    <row r="893468" spans="9:9">
      <c r="I893468" s="33"/>
    </row>
    <row r="893471" spans="9:9">
      <c r="I893471" s="33"/>
    </row>
    <row r="893490" spans="9:9">
      <c r="I893490" s="33"/>
    </row>
    <row r="893500" spans="9:9">
      <c r="I893500" s="33"/>
    </row>
    <row r="893503" spans="9:9">
      <c r="I893503" s="33"/>
    </row>
    <row r="893522" spans="9:9">
      <c r="I893522" s="33"/>
    </row>
    <row r="893532" spans="9:9">
      <c r="I893532" s="33"/>
    </row>
    <row r="893535" spans="9:9">
      <c r="I893535" s="33"/>
    </row>
    <row r="893554" spans="9:9">
      <c r="I893554" s="33"/>
    </row>
    <row r="893564" spans="9:9">
      <c r="I893564" s="33"/>
    </row>
    <row r="893567" spans="9:9">
      <c r="I893567" s="33"/>
    </row>
    <row r="893586" spans="9:9">
      <c r="I893586" s="33"/>
    </row>
    <row r="893596" spans="9:9">
      <c r="I893596" s="33"/>
    </row>
    <row r="893599" spans="9:9">
      <c r="I893599" s="33"/>
    </row>
    <row r="893618" spans="9:9">
      <c r="I893618" s="33"/>
    </row>
    <row r="893628" spans="9:9">
      <c r="I893628" s="33"/>
    </row>
    <row r="893631" spans="9:9">
      <c r="I893631" s="33"/>
    </row>
    <row r="893650" spans="9:9">
      <c r="I893650" s="33"/>
    </row>
    <row r="893660" spans="9:9">
      <c r="I893660" s="33"/>
    </row>
    <row r="893663" spans="9:9">
      <c r="I893663" s="33"/>
    </row>
    <row r="893682" spans="9:9">
      <c r="I893682" s="33"/>
    </row>
    <row r="893692" spans="9:9">
      <c r="I893692" s="33"/>
    </row>
    <row r="893695" spans="9:9">
      <c r="I893695" s="33"/>
    </row>
    <row r="893714" spans="9:9">
      <c r="I893714" s="33"/>
    </row>
    <row r="893724" spans="9:9">
      <c r="I893724" s="33"/>
    </row>
    <row r="893727" spans="9:9">
      <c r="I893727" s="33"/>
    </row>
    <row r="893746" spans="9:9">
      <c r="I893746" s="33"/>
    </row>
    <row r="893756" spans="9:9">
      <c r="I893756" s="33"/>
    </row>
    <row r="893759" spans="9:9">
      <c r="I893759" s="33"/>
    </row>
    <row r="893778" spans="9:9">
      <c r="I893778" s="33"/>
    </row>
    <row r="893788" spans="9:9">
      <c r="I893788" s="33"/>
    </row>
    <row r="893791" spans="9:9">
      <c r="I893791" s="33"/>
    </row>
    <row r="893810" spans="9:9">
      <c r="I893810" s="33"/>
    </row>
    <row r="893820" spans="9:9">
      <c r="I893820" s="33"/>
    </row>
    <row r="893823" spans="9:9">
      <c r="I893823" s="33"/>
    </row>
    <row r="893842" spans="9:9">
      <c r="I893842" s="33"/>
    </row>
    <row r="893852" spans="9:9">
      <c r="I893852" s="33"/>
    </row>
    <row r="893855" spans="9:9">
      <c r="I893855" s="33"/>
    </row>
    <row r="893874" spans="9:9">
      <c r="I893874" s="33"/>
    </row>
    <row r="893884" spans="9:9">
      <c r="I893884" s="33"/>
    </row>
    <row r="893887" spans="9:9">
      <c r="I893887" s="33"/>
    </row>
    <row r="893906" spans="9:9">
      <c r="I893906" s="33"/>
    </row>
    <row r="893916" spans="9:9">
      <c r="I893916" s="33"/>
    </row>
    <row r="893919" spans="9:9">
      <c r="I893919" s="33"/>
    </row>
    <row r="893938" spans="9:9">
      <c r="I893938" s="33"/>
    </row>
    <row r="893948" spans="9:9">
      <c r="I893948" s="33"/>
    </row>
    <row r="893951" spans="9:9">
      <c r="I893951" s="33"/>
    </row>
    <row r="893970" spans="9:9">
      <c r="I893970" s="33"/>
    </row>
    <row r="893980" spans="9:9">
      <c r="I893980" s="33"/>
    </row>
    <row r="893983" spans="9:9">
      <c r="I893983" s="33"/>
    </row>
    <row r="894002" spans="9:9">
      <c r="I894002" s="33"/>
    </row>
    <row r="894012" spans="9:9">
      <c r="I894012" s="33"/>
    </row>
    <row r="894015" spans="9:9">
      <c r="I894015" s="33"/>
    </row>
    <row r="894034" spans="9:9">
      <c r="I894034" s="33"/>
    </row>
    <row r="894044" spans="9:9">
      <c r="I894044" s="33"/>
    </row>
    <row r="894047" spans="9:9">
      <c r="I894047" s="33"/>
    </row>
    <row r="894066" spans="9:9">
      <c r="I894066" s="33"/>
    </row>
    <row r="894076" spans="9:9">
      <c r="I894076" s="33"/>
    </row>
    <row r="894079" spans="9:9">
      <c r="I894079" s="33"/>
    </row>
    <row r="894098" spans="9:9">
      <c r="I894098" s="33"/>
    </row>
    <row r="894108" spans="9:9">
      <c r="I894108" s="33"/>
    </row>
    <row r="894111" spans="9:9">
      <c r="I894111" s="33"/>
    </row>
    <row r="894130" spans="9:9">
      <c r="I894130" s="33"/>
    </row>
    <row r="894140" spans="9:9">
      <c r="I894140" s="33"/>
    </row>
    <row r="894143" spans="9:9">
      <c r="I894143" s="33"/>
    </row>
    <row r="894162" spans="9:9">
      <c r="I894162" s="33"/>
    </row>
    <row r="894172" spans="9:9">
      <c r="I894172" s="33"/>
    </row>
    <row r="894175" spans="9:9">
      <c r="I894175" s="33"/>
    </row>
    <row r="894194" spans="9:9">
      <c r="I894194" s="33"/>
    </row>
    <row r="894204" spans="9:9">
      <c r="I894204" s="33"/>
    </row>
    <row r="894207" spans="9:9">
      <c r="I894207" s="33"/>
    </row>
    <row r="894226" spans="9:9">
      <c r="I894226" s="33"/>
    </row>
    <row r="894236" spans="9:9">
      <c r="I894236" s="33"/>
    </row>
    <row r="894239" spans="9:9">
      <c r="I894239" s="33"/>
    </row>
    <row r="894258" spans="9:9">
      <c r="I894258" s="33"/>
    </row>
    <row r="894268" spans="9:9">
      <c r="I894268" s="33"/>
    </row>
    <row r="894271" spans="9:9">
      <c r="I894271" s="33"/>
    </row>
    <row r="894290" spans="9:9">
      <c r="I894290" s="33"/>
    </row>
    <row r="894300" spans="9:9">
      <c r="I894300" s="33"/>
    </row>
    <row r="894303" spans="9:9">
      <c r="I894303" s="33"/>
    </row>
    <row r="894322" spans="9:9">
      <c r="I894322" s="33"/>
    </row>
    <row r="894332" spans="9:9">
      <c r="I894332" s="33"/>
    </row>
    <row r="894335" spans="9:9">
      <c r="I894335" s="33"/>
    </row>
    <row r="894354" spans="9:9">
      <c r="I894354" s="33"/>
    </row>
    <row r="894364" spans="9:9">
      <c r="I894364" s="33"/>
    </row>
    <row r="894367" spans="9:9">
      <c r="I894367" s="33"/>
    </row>
    <row r="894386" spans="9:9">
      <c r="I894386" s="33"/>
    </row>
    <row r="894396" spans="9:9">
      <c r="I894396" s="33"/>
    </row>
    <row r="894399" spans="9:9">
      <c r="I894399" s="33"/>
    </row>
    <row r="894418" spans="9:9">
      <c r="I894418" s="33"/>
    </row>
    <row r="894428" spans="9:9">
      <c r="I894428" s="33"/>
    </row>
    <row r="894431" spans="9:9">
      <c r="I894431" s="33"/>
    </row>
    <row r="894450" spans="9:9">
      <c r="I894450" s="33"/>
    </row>
    <row r="894460" spans="9:9">
      <c r="I894460" s="33"/>
    </row>
    <row r="894463" spans="9:9">
      <c r="I894463" s="33"/>
    </row>
    <row r="894482" spans="9:9">
      <c r="I894482" s="33"/>
    </row>
    <row r="894492" spans="9:9">
      <c r="I894492" s="33"/>
    </row>
    <row r="894495" spans="9:9">
      <c r="I894495" s="33"/>
    </row>
    <row r="894514" spans="9:9">
      <c r="I894514" s="33"/>
    </row>
    <row r="894524" spans="9:9">
      <c r="I894524" s="33"/>
    </row>
    <row r="894527" spans="9:9">
      <c r="I894527" s="33"/>
    </row>
    <row r="894546" spans="9:9">
      <c r="I894546" s="33"/>
    </row>
    <row r="894556" spans="9:9">
      <c r="I894556" s="33"/>
    </row>
    <row r="894559" spans="9:9">
      <c r="I894559" s="33"/>
    </row>
    <row r="894578" spans="9:9">
      <c r="I894578" s="33"/>
    </row>
    <row r="894588" spans="9:9">
      <c r="I894588" s="33"/>
    </row>
    <row r="894591" spans="9:9">
      <c r="I894591" s="33"/>
    </row>
    <row r="894610" spans="9:9">
      <c r="I894610" s="33"/>
    </row>
    <row r="894620" spans="9:9">
      <c r="I894620" s="33"/>
    </row>
    <row r="894623" spans="9:9">
      <c r="I894623" s="33"/>
    </row>
    <row r="894642" spans="9:9">
      <c r="I894642" s="33"/>
    </row>
    <row r="894652" spans="9:9">
      <c r="I894652" s="33"/>
    </row>
    <row r="894655" spans="9:9">
      <c r="I894655" s="33"/>
    </row>
    <row r="894674" spans="9:9">
      <c r="I894674" s="33"/>
    </row>
    <row r="894684" spans="9:9">
      <c r="I894684" s="33"/>
    </row>
    <row r="894687" spans="9:9">
      <c r="I894687" s="33"/>
    </row>
    <row r="894706" spans="9:9">
      <c r="I894706" s="33"/>
    </row>
    <row r="894716" spans="9:9">
      <c r="I894716" s="33"/>
    </row>
    <row r="894719" spans="9:9">
      <c r="I894719" s="33"/>
    </row>
    <row r="894738" spans="9:9">
      <c r="I894738" s="33"/>
    </row>
    <row r="894748" spans="9:9">
      <c r="I894748" s="33"/>
    </row>
    <row r="894751" spans="9:9">
      <c r="I894751" s="33"/>
    </row>
    <row r="894770" spans="9:9">
      <c r="I894770" s="33"/>
    </row>
    <row r="894780" spans="9:9">
      <c r="I894780" s="33"/>
    </row>
    <row r="894783" spans="9:9">
      <c r="I894783" s="33"/>
    </row>
    <row r="894802" spans="9:9">
      <c r="I894802" s="33"/>
    </row>
    <row r="894812" spans="9:9">
      <c r="I894812" s="33"/>
    </row>
    <row r="894815" spans="9:9">
      <c r="I894815" s="33"/>
    </row>
    <row r="894834" spans="9:9">
      <c r="I894834" s="33"/>
    </row>
    <row r="894844" spans="9:9">
      <c r="I894844" s="33"/>
    </row>
    <row r="894847" spans="9:9">
      <c r="I894847" s="33"/>
    </row>
    <row r="894866" spans="9:9">
      <c r="I894866" s="33"/>
    </row>
    <row r="894876" spans="9:9">
      <c r="I894876" s="33"/>
    </row>
    <row r="894879" spans="9:9">
      <c r="I894879" s="33"/>
    </row>
    <row r="894898" spans="9:9">
      <c r="I894898" s="33"/>
    </row>
    <row r="894908" spans="9:9">
      <c r="I894908" s="33"/>
    </row>
    <row r="894911" spans="9:9">
      <c r="I894911" s="33"/>
    </row>
    <row r="894930" spans="9:9">
      <c r="I894930" s="33"/>
    </row>
    <row r="894940" spans="9:9">
      <c r="I894940" s="33"/>
    </row>
    <row r="894943" spans="9:9">
      <c r="I894943" s="33"/>
    </row>
    <row r="894962" spans="9:9">
      <c r="I894962" s="33"/>
    </row>
    <row r="894972" spans="9:9">
      <c r="I894972" s="33"/>
    </row>
    <row r="894975" spans="9:9">
      <c r="I894975" s="33"/>
    </row>
    <row r="894994" spans="9:9">
      <c r="I894994" s="33"/>
    </row>
    <row r="895004" spans="9:9">
      <c r="I895004" s="33"/>
    </row>
    <row r="895007" spans="9:9">
      <c r="I895007" s="33"/>
    </row>
    <row r="895026" spans="9:9">
      <c r="I895026" s="33"/>
    </row>
    <row r="895036" spans="9:9">
      <c r="I895036" s="33"/>
    </row>
    <row r="895039" spans="9:9">
      <c r="I895039" s="33"/>
    </row>
    <row r="895058" spans="9:9">
      <c r="I895058" s="33"/>
    </row>
    <row r="895068" spans="9:9">
      <c r="I895068" s="33"/>
    </row>
    <row r="895071" spans="9:9">
      <c r="I895071" s="33"/>
    </row>
    <row r="895090" spans="9:9">
      <c r="I895090" s="33"/>
    </row>
    <row r="895100" spans="9:9">
      <c r="I895100" s="33"/>
    </row>
    <row r="895103" spans="9:9">
      <c r="I895103" s="33"/>
    </row>
    <row r="895122" spans="9:9">
      <c r="I895122" s="33"/>
    </row>
    <row r="895132" spans="9:9">
      <c r="I895132" s="33"/>
    </row>
    <row r="895135" spans="9:9">
      <c r="I895135" s="33"/>
    </row>
    <row r="895154" spans="9:9">
      <c r="I895154" s="33"/>
    </row>
    <row r="895164" spans="9:9">
      <c r="I895164" s="33"/>
    </row>
    <row r="895167" spans="9:9">
      <c r="I895167" s="33"/>
    </row>
    <row r="895186" spans="9:9">
      <c r="I895186" s="33"/>
    </row>
    <row r="895196" spans="9:9">
      <c r="I895196" s="33"/>
    </row>
    <row r="895199" spans="9:9">
      <c r="I895199" s="33"/>
    </row>
    <row r="895218" spans="9:9">
      <c r="I895218" s="33"/>
    </row>
    <row r="895228" spans="9:9">
      <c r="I895228" s="33"/>
    </row>
    <row r="895231" spans="9:9">
      <c r="I895231" s="33"/>
    </row>
    <row r="895250" spans="9:9">
      <c r="I895250" s="33"/>
    </row>
    <row r="895260" spans="9:9">
      <c r="I895260" s="33"/>
    </row>
    <row r="895263" spans="9:9">
      <c r="I895263" s="33"/>
    </row>
    <row r="895282" spans="9:9">
      <c r="I895282" s="33"/>
    </row>
    <row r="895292" spans="9:9">
      <c r="I895292" s="33"/>
    </row>
    <row r="895295" spans="9:9">
      <c r="I895295" s="33"/>
    </row>
    <row r="895314" spans="9:9">
      <c r="I895314" s="33"/>
    </row>
    <row r="895324" spans="9:9">
      <c r="I895324" s="33"/>
    </row>
    <row r="895327" spans="9:9">
      <c r="I895327" s="33"/>
    </row>
    <row r="895346" spans="9:9">
      <c r="I895346" s="33"/>
    </row>
    <row r="895356" spans="9:9">
      <c r="I895356" s="33"/>
    </row>
    <row r="895359" spans="9:9">
      <c r="I895359" s="33"/>
    </row>
    <row r="895378" spans="9:9">
      <c r="I895378" s="33"/>
    </row>
    <row r="895388" spans="9:9">
      <c r="I895388" s="33"/>
    </row>
    <row r="895391" spans="9:9">
      <c r="I895391" s="33"/>
    </row>
    <row r="895410" spans="9:9">
      <c r="I895410" s="33"/>
    </row>
    <row r="895420" spans="9:9">
      <c r="I895420" s="33"/>
    </row>
    <row r="895423" spans="9:9">
      <c r="I895423" s="33"/>
    </row>
    <row r="895442" spans="9:9">
      <c r="I895442" s="33"/>
    </row>
    <row r="895452" spans="9:9">
      <c r="I895452" s="33"/>
    </row>
    <row r="895455" spans="9:9">
      <c r="I895455" s="33"/>
    </row>
    <row r="895474" spans="9:9">
      <c r="I895474" s="33"/>
    </row>
    <row r="895484" spans="9:9">
      <c r="I895484" s="33"/>
    </row>
    <row r="895487" spans="9:9">
      <c r="I895487" s="33"/>
    </row>
    <row r="895506" spans="9:9">
      <c r="I895506" s="33"/>
    </row>
    <row r="895516" spans="9:9">
      <c r="I895516" s="33"/>
    </row>
    <row r="895519" spans="9:9">
      <c r="I895519" s="33"/>
    </row>
    <row r="895538" spans="9:9">
      <c r="I895538" s="33"/>
    </row>
    <row r="895548" spans="9:9">
      <c r="I895548" s="33"/>
    </row>
    <row r="895551" spans="9:9">
      <c r="I895551" s="33"/>
    </row>
    <row r="895570" spans="9:9">
      <c r="I895570" s="33"/>
    </row>
    <row r="895580" spans="9:9">
      <c r="I895580" s="33"/>
    </row>
    <row r="895583" spans="9:9">
      <c r="I895583" s="33"/>
    </row>
    <row r="895602" spans="9:9">
      <c r="I895602" s="33"/>
    </row>
    <row r="895612" spans="9:9">
      <c r="I895612" s="33"/>
    </row>
    <row r="895615" spans="9:9">
      <c r="I895615" s="33"/>
    </row>
    <row r="895634" spans="9:9">
      <c r="I895634" s="33"/>
    </row>
    <row r="895644" spans="9:9">
      <c r="I895644" s="33"/>
    </row>
    <row r="895647" spans="9:9">
      <c r="I895647" s="33"/>
    </row>
    <row r="895666" spans="9:9">
      <c r="I895666" s="33"/>
    </row>
    <row r="895676" spans="9:9">
      <c r="I895676" s="33"/>
    </row>
    <row r="895679" spans="9:9">
      <c r="I895679" s="33"/>
    </row>
    <row r="895698" spans="9:9">
      <c r="I895698" s="33"/>
    </row>
    <row r="895708" spans="9:9">
      <c r="I895708" s="33"/>
    </row>
    <row r="895711" spans="9:9">
      <c r="I895711" s="33"/>
    </row>
    <row r="895730" spans="9:9">
      <c r="I895730" s="33"/>
    </row>
    <row r="895740" spans="9:9">
      <c r="I895740" s="33"/>
    </row>
    <row r="895743" spans="9:9">
      <c r="I895743" s="33"/>
    </row>
    <row r="895762" spans="9:9">
      <c r="I895762" s="33"/>
    </row>
    <row r="895772" spans="9:9">
      <c r="I895772" s="33"/>
    </row>
    <row r="895775" spans="9:9">
      <c r="I895775" s="33"/>
    </row>
    <row r="895794" spans="9:9">
      <c r="I895794" s="33"/>
    </row>
    <row r="895804" spans="9:9">
      <c r="I895804" s="33"/>
    </row>
    <row r="895807" spans="9:9">
      <c r="I895807" s="33"/>
    </row>
    <row r="895826" spans="9:9">
      <c r="I895826" s="33"/>
    </row>
    <row r="895836" spans="9:9">
      <c r="I895836" s="33"/>
    </row>
    <row r="895839" spans="9:9">
      <c r="I895839" s="33"/>
    </row>
    <row r="895858" spans="9:9">
      <c r="I895858" s="33"/>
    </row>
    <row r="895868" spans="9:9">
      <c r="I895868" s="33"/>
    </row>
    <row r="895871" spans="9:9">
      <c r="I895871" s="33"/>
    </row>
    <row r="895890" spans="9:9">
      <c r="I895890" s="33"/>
    </row>
    <row r="895900" spans="9:9">
      <c r="I895900" s="33"/>
    </row>
    <row r="895903" spans="9:9">
      <c r="I895903" s="33"/>
    </row>
    <row r="895922" spans="9:9">
      <c r="I895922" s="33"/>
    </row>
    <row r="895932" spans="9:9">
      <c r="I895932" s="33"/>
    </row>
    <row r="895935" spans="9:9">
      <c r="I895935" s="33"/>
    </row>
    <row r="895954" spans="9:9">
      <c r="I895954" s="33"/>
    </row>
    <row r="895964" spans="9:9">
      <c r="I895964" s="33"/>
    </row>
    <row r="895967" spans="9:9">
      <c r="I895967" s="33"/>
    </row>
    <row r="895986" spans="9:9">
      <c r="I895986" s="33"/>
    </row>
    <row r="895996" spans="9:9">
      <c r="I895996" s="33"/>
    </row>
    <row r="895999" spans="9:9">
      <c r="I895999" s="33"/>
    </row>
    <row r="896018" spans="9:9">
      <c r="I896018" s="33"/>
    </row>
    <row r="896028" spans="9:9">
      <c r="I896028" s="33"/>
    </row>
    <row r="896031" spans="9:9">
      <c r="I896031" s="33"/>
    </row>
    <row r="896050" spans="9:9">
      <c r="I896050" s="33"/>
    </row>
    <row r="896060" spans="9:9">
      <c r="I896060" s="33"/>
    </row>
    <row r="896063" spans="9:9">
      <c r="I896063" s="33"/>
    </row>
    <row r="896082" spans="9:9">
      <c r="I896082" s="33"/>
    </row>
    <row r="896092" spans="9:9">
      <c r="I896092" s="33"/>
    </row>
    <row r="896095" spans="9:9">
      <c r="I896095" s="33"/>
    </row>
    <row r="896114" spans="9:9">
      <c r="I896114" s="33"/>
    </row>
    <row r="896124" spans="9:9">
      <c r="I896124" s="33"/>
    </row>
    <row r="896127" spans="9:9">
      <c r="I896127" s="33"/>
    </row>
    <row r="896146" spans="9:9">
      <c r="I896146" s="33"/>
    </row>
    <row r="896156" spans="9:9">
      <c r="I896156" s="33"/>
    </row>
    <row r="896159" spans="9:9">
      <c r="I896159" s="33"/>
    </row>
    <row r="896178" spans="9:9">
      <c r="I896178" s="33"/>
    </row>
    <row r="896188" spans="9:9">
      <c r="I896188" s="33"/>
    </row>
    <row r="896191" spans="9:9">
      <c r="I896191" s="33"/>
    </row>
    <row r="896210" spans="9:9">
      <c r="I896210" s="33"/>
    </row>
    <row r="896220" spans="9:9">
      <c r="I896220" s="33"/>
    </row>
    <row r="896223" spans="9:9">
      <c r="I896223" s="33"/>
    </row>
    <row r="896242" spans="9:9">
      <c r="I896242" s="33"/>
    </row>
    <row r="896252" spans="9:9">
      <c r="I896252" s="33"/>
    </row>
    <row r="896255" spans="9:9">
      <c r="I896255" s="33"/>
    </row>
    <row r="896274" spans="9:9">
      <c r="I896274" s="33"/>
    </row>
    <row r="896284" spans="9:9">
      <c r="I896284" s="33"/>
    </row>
    <row r="896287" spans="9:9">
      <c r="I896287" s="33"/>
    </row>
    <row r="896306" spans="9:9">
      <c r="I896306" s="33"/>
    </row>
    <row r="896316" spans="9:9">
      <c r="I896316" s="33"/>
    </row>
    <row r="896319" spans="9:9">
      <c r="I896319" s="33"/>
    </row>
    <row r="896338" spans="9:9">
      <c r="I896338" s="33"/>
    </row>
    <row r="896348" spans="9:9">
      <c r="I896348" s="33"/>
    </row>
    <row r="896351" spans="9:9">
      <c r="I896351" s="33"/>
    </row>
    <row r="896370" spans="9:9">
      <c r="I896370" s="33"/>
    </row>
    <row r="896380" spans="9:9">
      <c r="I896380" s="33"/>
    </row>
    <row r="896383" spans="9:9">
      <c r="I896383" s="33"/>
    </row>
    <row r="896402" spans="9:9">
      <c r="I896402" s="33"/>
    </row>
    <row r="896412" spans="9:9">
      <c r="I896412" s="33"/>
    </row>
    <row r="896415" spans="9:9">
      <c r="I896415" s="33"/>
    </row>
    <row r="896434" spans="9:9">
      <c r="I896434" s="33"/>
    </row>
    <row r="896444" spans="9:9">
      <c r="I896444" s="33"/>
    </row>
    <row r="896447" spans="9:9">
      <c r="I896447" s="33"/>
    </row>
    <row r="896466" spans="9:9">
      <c r="I896466" s="33"/>
    </row>
    <row r="896476" spans="9:9">
      <c r="I896476" s="33"/>
    </row>
    <row r="896479" spans="9:9">
      <c r="I896479" s="33"/>
    </row>
    <row r="896498" spans="9:9">
      <c r="I896498" s="33"/>
    </row>
    <row r="896508" spans="9:9">
      <c r="I896508" s="33"/>
    </row>
    <row r="896511" spans="9:9">
      <c r="I896511" s="33"/>
    </row>
    <row r="896530" spans="9:9">
      <c r="I896530" s="33"/>
    </row>
    <row r="896540" spans="9:9">
      <c r="I896540" s="33"/>
    </row>
    <row r="896543" spans="9:9">
      <c r="I896543" s="33"/>
    </row>
    <row r="896562" spans="9:9">
      <c r="I896562" s="33"/>
    </row>
    <row r="896572" spans="9:9">
      <c r="I896572" s="33"/>
    </row>
    <row r="896575" spans="9:9">
      <c r="I896575" s="33"/>
    </row>
    <row r="896594" spans="9:9">
      <c r="I896594" s="33"/>
    </row>
    <row r="896604" spans="9:9">
      <c r="I896604" s="33"/>
    </row>
    <row r="896607" spans="9:9">
      <c r="I896607" s="33"/>
    </row>
    <row r="896626" spans="9:9">
      <c r="I896626" s="33"/>
    </row>
    <row r="896636" spans="9:9">
      <c r="I896636" s="33"/>
    </row>
    <row r="896639" spans="9:9">
      <c r="I896639" s="33"/>
    </row>
    <row r="896658" spans="9:9">
      <c r="I896658" s="33"/>
    </row>
    <row r="896668" spans="9:9">
      <c r="I896668" s="33"/>
    </row>
    <row r="896671" spans="9:9">
      <c r="I896671" s="33"/>
    </row>
    <row r="896690" spans="9:9">
      <c r="I896690" s="33"/>
    </row>
    <row r="896700" spans="9:9">
      <c r="I896700" s="33"/>
    </row>
    <row r="896703" spans="9:9">
      <c r="I896703" s="33"/>
    </row>
    <row r="896722" spans="9:9">
      <c r="I896722" s="33"/>
    </row>
    <row r="896732" spans="9:9">
      <c r="I896732" s="33"/>
    </row>
    <row r="896735" spans="9:9">
      <c r="I896735" s="33"/>
    </row>
    <row r="896754" spans="9:9">
      <c r="I896754" s="33"/>
    </row>
    <row r="896764" spans="9:9">
      <c r="I896764" s="33"/>
    </row>
    <row r="896767" spans="9:9">
      <c r="I896767" s="33"/>
    </row>
    <row r="896786" spans="9:9">
      <c r="I896786" s="33"/>
    </row>
    <row r="896796" spans="9:9">
      <c r="I896796" s="33"/>
    </row>
    <row r="896799" spans="9:9">
      <c r="I896799" s="33"/>
    </row>
    <row r="896818" spans="9:9">
      <c r="I896818" s="33"/>
    </row>
    <row r="896828" spans="9:9">
      <c r="I896828" s="33"/>
    </row>
    <row r="896831" spans="9:9">
      <c r="I896831" s="33"/>
    </row>
    <row r="896850" spans="9:9">
      <c r="I896850" s="33"/>
    </row>
    <row r="896860" spans="9:9">
      <c r="I896860" s="33"/>
    </row>
    <row r="896863" spans="9:9">
      <c r="I896863" s="33"/>
    </row>
    <row r="896882" spans="9:9">
      <c r="I896882" s="33"/>
    </row>
    <row r="896892" spans="9:9">
      <c r="I896892" s="33"/>
    </row>
    <row r="896895" spans="9:9">
      <c r="I896895" s="33"/>
    </row>
    <row r="896914" spans="9:9">
      <c r="I896914" s="33"/>
    </row>
    <row r="896924" spans="9:9">
      <c r="I896924" s="33"/>
    </row>
    <row r="896927" spans="9:9">
      <c r="I896927" s="33"/>
    </row>
    <row r="896946" spans="9:9">
      <c r="I896946" s="33"/>
    </row>
    <row r="896956" spans="9:9">
      <c r="I896956" s="33"/>
    </row>
    <row r="896959" spans="9:9">
      <c r="I896959" s="33"/>
    </row>
    <row r="896978" spans="9:9">
      <c r="I896978" s="33"/>
    </row>
    <row r="896988" spans="9:9">
      <c r="I896988" s="33"/>
    </row>
    <row r="896991" spans="9:9">
      <c r="I896991" s="33"/>
    </row>
    <row r="897010" spans="9:9">
      <c r="I897010" s="33"/>
    </row>
    <row r="897020" spans="9:9">
      <c r="I897020" s="33"/>
    </row>
    <row r="897023" spans="9:9">
      <c r="I897023" s="33"/>
    </row>
    <row r="897042" spans="9:9">
      <c r="I897042" s="33"/>
    </row>
    <row r="897052" spans="9:9">
      <c r="I897052" s="33"/>
    </row>
    <row r="897055" spans="9:9">
      <c r="I897055" s="33"/>
    </row>
    <row r="897074" spans="9:9">
      <c r="I897074" s="33"/>
    </row>
    <row r="897084" spans="9:9">
      <c r="I897084" s="33"/>
    </row>
    <row r="897087" spans="9:9">
      <c r="I897087" s="33"/>
    </row>
    <row r="897106" spans="9:9">
      <c r="I897106" s="33"/>
    </row>
    <row r="897116" spans="9:9">
      <c r="I897116" s="33"/>
    </row>
    <row r="897119" spans="9:9">
      <c r="I897119" s="33"/>
    </row>
    <row r="897138" spans="9:9">
      <c r="I897138" s="33"/>
    </row>
    <row r="897148" spans="9:9">
      <c r="I897148" s="33"/>
    </row>
    <row r="897151" spans="9:9">
      <c r="I897151" s="33"/>
    </row>
    <row r="897170" spans="9:9">
      <c r="I897170" s="33"/>
    </row>
    <row r="897180" spans="9:9">
      <c r="I897180" s="33"/>
    </row>
    <row r="897183" spans="9:9">
      <c r="I897183" s="33"/>
    </row>
    <row r="897202" spans="9:9">
      <c r="I897202" s="33"/>
    </row>
    <row r="897212" spans="9:9">
      <c r="I897212" s="33"/>
    </row>
    <row r="897215" spans="9:9">
      <c r="I897215" s="33"/>
    </row>
    <row r="897234" spans="9:9">
      <c r="I897234" s="33"/>
    </row>
    <row r="897244" spans="9:9">
      <c r="I897244" s="33"/>
    </row>
    <row r="897247" spans="9:9">
      <c r="I897247" s="33"/>
    </row>
    <row r="897266" spans="9:9">
      <c r="I897266" s="33"/>
    </row>
    <row r="897276" spans="9:9">
      <c r="I897276" s="33"/>
    </row>
    <row r="897279" spans="9:9">
      <c r="I897279" s="33"/>
    </row>
    <row r="897298" spans="9:9">
      <c r="I897298" s="33"/>
    </row>
    <row r="897308" spans="9:9">
      <c r="I897308" s="33"/>
    </row>
    <row r="897311" spans="9:9">
      <c r="I897311" s="33"/>
    </row>
    <row r="897330" spans="9:9">
      <c r="I897330" s="33"/>
    </row>
    <row r="897340" spans="9:9">
      <c r="I897340" s="33"/>
    </row>
    <row r="897343" spans="9:9">
      <c r="I897343" s="33"/>
    </row>
    <row r="897362" spans="9:9">
      <c r="I897362" s="33"/>
    </row>
    <row r="897372" spans="9:9">
      <c r="I897372" s="33"/>
    </row>
    <row r="897375" spans="9:9">
      <c r="I897375" s="33"/>
    </row>
    <row r="897394" spans="9:9">
      <c r="I897394" s="33"/>
    </row>
    <row r="897404" spans="9:9">
      <c r="I897404" s="33"/>
    </row>
    <row r="897407" spans="9:9">
      <c r="I897407" s="33"/>
    </row>
    <row r="897426" spans="9:9">
      <c r="I897426" s="33"/>
    </row>
    <row r="897436" spans="9:9">
      <c r="I897436" s="33"/>
    </row>
    <row r="897439" spans="9:9">
      <c r="I897439" s="33"/>
    </row>
    <row r="897458" spans="9:9">
      <c r="I897458" s="33"/>
    </row>
    <row r="897468" spans="9:9">
      <c r="I897468" s="33"/>
    </row>
    <row r="897471" spans="9:9">
      <c r="I897471" s="33"/>
    </row>
    <row r="897490" spans="9:9">
      <c r="I897490" s="33"/>
    </row>
    <row r="897500" spans="9:9">
      <c r="I897500" s="33"/>
    </row>
    <row r="897503" spans="9:9">
      <c r="I897503" s="33"/>
    </row>
    <row r="897522" spans="9:9">
      <c r="I897522" s="33"/>
    </row>
    <row r="897532" spans="9:9">
      <c r="I897532" s="33"/>
    </row>
    <row r="897535" spans="9:9">
      <c r="I897535" s="33"/>
    </row>
    <row r="897554" spans="9:9">
      <c r="I897554" s="33"/>
    </row>
    <row r="897564" spans="9:9">
      <c r="I897564" s="33"/>
    </row>
    <row r="897567" spans="9:9">
      <c r="I897567" s="33"/>
    </row>
    <row r="897586" spans="9:9">
      <c r="I897586" s="33"/>
    </row>
    <row r="897596" spans="9:9">
      <c r="I897596" s="33"/>
    </row>
    <row r="897599" spans="9:9">
      <c r="I897599" s="33"/>
    </row>
    <row r="897618" spans="9:9">
      <c r="I897618" s="33"/>
    </row>
    <row r="897628" spans="9:9">
      <c r="I897628" s="33"/>
    </row>
    <row r="897631" spans="9:9">
      <c r="I897631" s="33"/>
    </row>
    <row r="897650" spans="9:9">
      <c r="I897650" s="33"/>
    </row>
    <row r="897660" spans="9:9">
      <c r="I897660" s="33"/>
    </row>
    <row r="897663" spans="9:9">
      <c r="I897663" s="33"/>
    </row>
    <row r="897682" spans="9:9">
      <c r="I897682" s="33"/>
    </row>
    <row r="897692" spans="9:9">
      <c r="I897692" s="33"/>
    </row>
    <row r="897695" spans="9:9">
      <c r="I897695" s="33"/>
    </row>
    <row r="897714" spans="9:9">
      <c r="I897714" s="33"/>
    </row>
    <row r="897724" spans="9:9">
      <c r="I897724" s="33"/>
    </row>
    <row r="897727" spans="9:9">
      <c r="I897727" s="33"/>
    </row>
    <row r="897746" spans="9:9">
      <c r="I897746" s="33"/>
    </row>
    <row r="897756" spans="9:9">
      <c r="I897756" s="33"/>
    </row>
    <row r="897759" spans="9:9">
      <c r="I897759" s="33"/>
    </row>
    <row r="897778" spans="9:9">
      <c r="I897778" s="33"/>
    </row>
    <row r="897788" spans="9:9">
      <c r="I897788" s="33"/>
    </row>
    <row r="897791" spans="9:9">
      <c r="I897791" s="33"/>
    </row>
    <row r="897810" spans="9:9">
      <c r="I897810" s="33"/>
    </row>
    <row r="897820" spans="9:9">
      <c r="I897820" s="33"/>
    </row>
    <row r="897823" spans="9:9">
      <c r="I897823" s="33"/>
    </row>
    <row r="897842" spans="9:9">
      <c r="I897842" s="33"/>
    </row>
    <row r="897852" spans="9:9">
      <c r="I897852" s="33"/>
    </row>
    <row r="897855" spans="9:9">
      <c r="I897855" s="33"/>
    </row>
    <row r="897874" spans="9:9">
      <c r="I897874" s="33"/>
    </row>
    <row r="897884" spans="9:9">
      <c r="I897884" s="33"/>
    </row>
    <row r="897887" spans="9:9">
      <c r="I897887" s="33"/>
    </row>
    <row r="897906" spans="9:9">
      <c r="I897906" s="33"/>
    </row>
    <row r="897916" spans="9:9">
      <c r="I897916" s="33"/>
    </row>
    <row r="897919" spans="9:9">
      <c r="I897919" s="33"/>
    </row>
    <row r="897938" spans="9:9">
      <c r="I897938" s="33"/>
    </row>
    <row r="897948" spans="9:9">
      <c r="I897948" s="33"/>
    </row>
    <row r="897951" spans="9:9">
      <c r="I897951" s="33"/>
    </row>
    <row r="897970" spans="9:9">
      <c r="I897970" s="33"/>
    </row>
    <row r="897980" spans="9:9">
      <c r="I897980" s="33"/>
    </row>
    <row r="897983" spans="9:9">
      <c r="I897983" s="33"/>
    </row>
    <row r="898002" spans="9:9">
      <c r="I898002" s="33"/>
    </row>
    <row r="898012" spans="9:9">
      <c r="I898012" s="33"/>
    </row>
    <row r="898015" spans="9:9">
      <c r="I898015" s="33"/>
    </row>
    <row r="898034" spans="9:9">
      <c r="I898034" s="33"/>
    </row>
    <row r="898044" spans="9:9">
      <c r="I898044" s="33"/>
    </row>
    <row r="898047" spans="9:9">
      <c r="I898047" s="33"/>
    </row>
    <row r="898066" spans="9:9">
      <c r="I898066" s="33"/>
    </row>
    <row r="898076" spans="9:9">
      <c r="I898076" s="33"/>
    </row>
    <row r="898079" spans="9:9">
      <c r="I898079" s="33"/>
    </row>
    <row r="898098" spans="9:9">
      <c r="I898098" s="33"/>
    </row>
    <row r="898108" spans="9:9">
      <c r="I898108" s="33"/>
    </row>
    <row r="898111" spans="9:9">
      <c r="I898111" s="33"/>
    </row>
    <row r="898130" spans="9:9">
      <c r="I898130" s="33"/>
    </row>
    <row r="898140" spans="9:9">
      <c r="I898140" s="33"/>
    </row>
    <row r="898143" spans="9:9">
      <c r="I898143" s="33"/>
    </row>
    <row r="898162" spans="9:9">
      <c r="I898162" s="33"/>
    </row>
    <row r="898172" spans="9:9">
      <c r="I898172" s="33"/>
    </row>
    <row r="898175" spans="9:9">
      <c r="I898175" s="33"/>
    </row>
    <row r="898194" spans="9:9">
      <c r="I898194" s="33"/>
    </row>
    <row r="898204" spans="9:9">
      <c r="I898204" s="33"/>
    </row>
    <row r="898207" spans="9:9">
      <c r="I898207" s="33"/>
    </row>
    <row r="898226" spans="9:9">
      <c r="I898226" s="33"/>
    </row>
    <row r="898236" spans="9:9">
      <c r="I898236" s="33"/>
    </row>
    <row r="898239" spans="9:9">
      <c r="I898239" s="33"/>
    </row>
    <row r="898258" spans="9:9">
      <c r="I898258" s="33"/>
    </row>
    <row r="898268" spans="9:9">
      <c r="I898268" s="33"/>
    </row>
    <row r="898271" spans="9:9">
      <c r="I898271" s="33"/>
    </row>
    <row r="898290" spans="9:9">
      <c r="I898290" s="33"/>
    </row>
    <row r="898300" spans="9:9">
      <c r="I898300" s="33"/>
    </row>
    <row r="898303" spans="9:9">
      <c r="I898303" s="33"/>
    </row>
    <row r="898322" spans="9:9">
      <c r="I898322" s="33"/>
    </row>
    <row r="898332" spans="9:9">
      <c r="I898332" s="33"/>
    </row>
    <row r="898335" spans="9:9">
      <c r="I898335" s="33"/>
    </row>
    <row r="898354" spans="9:9">
      <c r="I898354" s="33"/>
    </row>
    <row r="898364" spans="9:9">
      <c r="I898364" s="33"/>
    </row>
    <row r="898367" spans="9:9">
      <c r="I898367" s="33"/>
    </row>
    <row r="898386" spans="9:9">
      <c r="I898386" s="33"/>
    </row>
    <row r="898396" spans="9:9">
      <c r="I898396" s="33"/>
    </row>
    <row r="898399" spans="9:9">
      <c r="I898399" s="33"/>
    </row>
    <row r="898418" spans="9:9">
      <c r="I898418" s="33"/>
    </row>
    <row r="898428" spans="9:9">
      <c r="I898428" s="33"/>
    </row>
    <row r="898431" spans="9:9">
      <c r="I898431" s="33"/>
    </row>
    <row r="898450" spans="9:9">
      <c r="I898450" s="33"/>
    </row>
    <row r="898460" spans="9:9">
      <c r="I898460" s="33"/>
    </row>
    <row r="898463" spans="9:9">
      <c r="I898463" s="33"/>
    </row>
    <row r="898482" spans="9:9">
      <c r="I898482" s="33"/>
    </row>
    <row r="898492" spans="9:9">
      <c r="I898492" s="33"/>
    </row>
    <row r="898495" spans="9:9">
      <c r="I898495" s="33"/>
    </row>
    <row r="898514" spans="9:9">
      <c r="I898514" s="33"/>
    </row>
    <row r="898524" spans="9:9">
      <c r="I898524" s="33"/>
    </row>
    <row r="898527" spans="9:9">
      <c r="I898527" s="33"/>
    </row>
    <row r="898546" spans="9:9">
      <c r="I898546" s="33"/>
    </row>
    <row r="898556" spans="9:9">
      <c r="I898556" s="33"/>
    </row>
    <row r="898559" spans="9:9">
      <c r="I898559" s="33"/>
    </row>
    <row r="898578" spans="9:9">
      <c r="I898578" s="33"/>
    </row>
    <row r="898588" spans="9:9">
      <c r="I898588" s="33"/>
    </row>
    <row r="898591" spans="9:9">
      <c r="I898591" s="33"/>
    </row>
    <row r="898610" spans="9:9">
      <c r="I898610" s="33"/>
    </row>
    <row r="898620" spans="9:9">
      <c r="I898620" s="33"/>
    </row>
    <row r="898623" spans="9:9">
      <c r="I898623" s="33"/>
    </row>
    <row r="898642" spans="9:9">
      <c r="I898642" s="33"/>
    </row>
    <row r="898652" spans="9:9">
      <c r="I898652" s="33"/>
    </row>
    <row r="898655" spans="9:9">
      <c r="I898655" s="33"/>
    </row>
    <row r="898674" spans="9:9">
      <c r="I898674" s="33"/>
    </row>
    <row r="898684" spans="9:9">
      <c r="I898684" s="33"/>
    </row>
    <row r="898687" spans="9:9">
      <c r="I898687" s="33"/>
    </row>
    <row r="898706" spans="9:9">
      <c r="I898706" s="33"/>
    </row>
    <row r="898716" spans="9:9">
      <c r="I898716" s="33"/>
    </row>
    <row r="898719" spans="9:9">
      <c r="I898719" s="33"/>
    </row>
    <row r="898738" spans="9:9">
      <c r="I898738" s="33"/>
    </row>
    <row r="898748" spans="9:9">
      <c r="I898748" s="33"/>
    </row>
    <row r="898751" spans="9:9">
      <c r="I898751" s="33"/>
    </row>
    <row r="898770" spans="9:9">
      <c r="I898770" s="33"/>
    </row>
    <row r="898780" spans="9:9">
      <c r="I898780" s="33"/>
    </row>
    <row r="898783" spans="9:9">
      <c r="I898783" s="33"/>
    </row>
    <row r="898802" spans="9:9">
      <c r="I898802" s="33"/>
    </row>
    <row r="898812" spans="9:9">
      <c r="I898812" s="33"/>
    </row>
    <row r="898815" spans="9:9">
      <c r="I898815" s="33"/>
    </row>
    <row r="898834" spans="9:9">
      <c r="I898834" s="33"/>
    </row>
    <row r="898844" spans="9:9">
      <c r="I898844" s="33"/>
    </row>
    <row r="898847" spans="9:9">
      <c r="I898847" s="33"/>
    </row>
    <row r="898866" spans="9:9">
      <c r="I898866" s="33"/>
    </row>
    <row r="898876" spans="9:9">
      <c r="I898876" s="33"/>
    </row>
    <row r="898879" spans="9:9">
      <c r="I898879" s="33"/>
    </row>
    <row r="898898" spans="9:9">
      <c r="I898898" s="33"/>
    </row>
    <row r="898908" spans="9:9">
      <c r="I898908" s="33"/>
    </row>
    <row r="898911" spans="9:9">
      <c r="I898911" s="33"/>
    </row>
    <row r="898930" spans="9:9">
      <c r="I898930" s="33"/>
    </row>
    <row r="898940" spans="9:9">
      <c r="I898940" s="33"/>
    </row>
    <row r="898943" spans="9:9">
      <c r="I898943" s="33"/>
    </row>
    <row r="898962" spans="9:9">
      <c r="I898962" s="33"/>
    </row>
    <row r="898972" spans="9:9">
      <c r="I898972" s="33"/>
    </row>
    <row r="898975" spans="9:9">
      <c r="I898975" s="33"/>
    </row>
    <row r="898994" spans="9:9">
      <c r="I898994" s="33"/>
    </row>
    <row r="899004" spans="9:9">
      <c r="I899004" s="33"/>
    </row>
    <row r="899007" spans="9:9">
      <c r="I899007" s="33"/>
    </row>
    <row r="899026" spans="9:9">
      <c r="I899026" s="33"/>
    </row>
    <row r="899036" spans="9:9">
      <c r="I899036" s="33"/>
    </row>
    <row r="899039" spans="9:9">
      <c r="I899039" s="33"/>
    </row>
    <row r="899058" spans="9:9">
      <c r="I899058" s="33"/>
    </row>
    <row r="899068" spans="9:9">
      <c r="I899068" s="33"/>
    </row>
    <row r="899071" spans="9:9">
      <c r="I899071" s="33"/>
    </row>
    <row r="899090" spans="9:9">
      <c r="I899090" s="33"/>
    </row>
    <row r="899100" spans="9:9">
      <c r="I899100" s="33"/>
    </row>
    <row r="899103" spans="9:9">
      <c r="I899103" s="33"/>
    </row>
    <row r="899122" spans="9:9">
      <c r="I899122" s="33"/>
    </row>
    <row r="899132" spans="9:9">
      <c r="I899132" s="33"/>
    </row>
    <row r="899135" spans="9:9">
      <c r="I899135" s="33"/>
    </row>
    <row r="899154" spans="9:9">
      <c r="I899154" s="33"/>
    </row>
    <row r="899164" spans="9:9">
      <c r="I899164" s="33"/>
    </row>
    <row r="899167" spans="9:9">
      <c r="I899167" s="33"/>
    </row>
    <row r="899186" spans="9:9">
      <c r="I899186" s="33"/>
    </row>
    <row r="899196" spans="9:9">
      <c r="I899196" s="33"/>
    </row>
    <row r="899199" spans="9:9">
      <c r="I899199" s="33"/>
    </row>
    <row r="899218" spans="9:9">
      <c r="I899218" s="33"/>
    </row>
    <row r="899228" spans="9:9">
      <c r="I899228" s="33"/>
    </row>
    <row r="899231" spans="9:9">
      <c r="I899231" s="33"/>
    </row>
    <row r="899250" spans="9:9">
      <c r="I899250" s="33"/>
    </row>
    <row r="899260" spans="9:9">
      <c r="I899260" s="33"/>
    </row>
    <row r="899263" spans="9:9">
      <c r="I899263" s="33"/>
    </row>
    <row r="899282" spans="9:9">
      <c r="I899282" s="33"/>
    </row>
    <row r="899292" spans="9:9">
      <c r="I899292" s="33"/>
    </row>
    <row r="899295" spans="9:9">
      <c r="I899295" s="33"/>
    </row>
    <row r="899314" spans="9:9">
      <c r="I899314" s="33"/>
    </row>
    <row r="899324" spans="9:9">
      <c r="I899324" s="33"/>
    </row>
    <row r="899327" spans="9:9">
      <c r="I899327" s="33"/>
    </row>
    <row r="899346" spans="9:9">
      <c r="I899346" s="33"/>
    </row>
    <row r="899356" spans="9:9">
      <c r="I899356" s="33"/>
    </row>
    <row r="899359" spans="9:9">
      <c r="I899359" s="33"/>
    </row>
    <row r="899378" spans="9:9">
      <c r="I899378" s="33"/>
    </row>
    <row r="899388" spans="9:9">
      <c r="I899388" s="33"/>
    </row>
    <row r="899391" spans="9:9">
      <c r="I899391" s="33"/>
    </row>
    <row r="899410" spans="9:9">
      <c r="I899410" s="33"/>
    </row>
    <row r="899420" spans="9:9">
      <c r="I899420" s="33"/>
    </row>
    <row r="899423" spans="9:9">
      <c r="I899423" s="33"/>
    </row>
    <row r="899442" spans="9:9">
      <c r="I899442" s="33"/>
    </row>
    <row r="899452" spans="9:9">
      <c r="I899452" s="33"/>
    </row>
    <row r="899455" spans="9:9">
      <c r="I899455" s="33"/>
    </row>
    <row r="899474" spans="9:9">
      <c r="I899474" s="33"/>
    </row>
    <row r="899484" spans="9:9">
      <c r="I899484" s="33"/>
    </row>
    <row r="899487" spans="9:9">
      <c r="I899487" s="33"/>
    </row>
    <row r="899506" spans="9:9">
      <c r="I899506" s="33"/>
    </row>
    <row r="899516" spans="9:9">
      <c r="I899516" s="33"/>
    </row>
    <row r="899519" spans="9:9">
      <c r="I899519" s="33"/>
    </row>
    <row r="899538" spans="9:9">
      <c r="I899538" s="33"/>
    </row>
    <row r="899548" spans="9:9">
      <c r="I899548" s="33"/>
    </row>
    <row r="899551" spans="9:9">
      <c r="I899551" s="33"/>
    </row>
    <row r="899570" spans="9:9">
      <c r="I899570" s="33"/>
    </row>
    <row r="899580" spans="9:9">
      <c r="I899580" s="33"/>
    </row>
    <row r="899583" spans="9:9">
      <c r="I899583" s="33"/>
    </row>
    <row r="899602" spans="9:9">
      <c r="I899602" s="33"/>
    </row>
    <row r="899612" spans="9:9">
      <c r="I899612" s="33"/>
    </row>
    <row r="899615" spans="9:9">
      <c r="I899615" s="33"/>
    </row>
    <row r="899634" spans="9:9">
      <c r="I899634" s="33"/>
    </row>
    <row r="899644" spans="9:9">
      <c r="I899644" s="33"/>
    </row>
    <row r="899647" spans="9:9">
      <c r="I899647" s="33"/>
    </row>
    <row r="899666" spans="9:9">
      <c r="I899666" s="33"/>
    </row>
    <row r="899676" spans="9:9">
      <c r="I899676" s="33"/>
    </row>
    <row r="899679" spans="9:9">
      <c r="I899679" s="33"/>
    </row>
    <row r="899698" spans="9:9">
      <c r="I899698" s="33"/>
    </row>
    <row r="899708" spans="9:9">
      <c r="I899708" s="33"/>
    </row>
    <row r="899711" spans="9:9">
      <c r="I899711" s="33"/>
    </row>
    <row r="899730" spans="9:9">
      <c r="I899730" s="33"/>
    </row>
    <row r="899740" spans="9:9">
      <c r="I899740" s="33"/>
    </row>
    <row r="899743" spans="9:9">
      <c r="I899743" s="33"/>
    </row>
    <row r="899762" spans="9:9">
      <c r="I899762" s="33"/>
    </row>
    <row r="899772" spans="9:9">
      <c r="I899772" s="33"/>
    </row>
    <row r="899775" spans="9:9">
      <c r="I899775" s="33"/>
    </row>
    <row r="899794" spans="9:9">
      <c r="I899794" s="33"/>
    </row>
    <row r="899804" spans="9:9">
      <c r="I899804" s="33"/>
    </row>
    <row r="899807" spans="9:9">
      <c r="I899807" s="33"/>
    </row>
    <row r="899826" spans="9:9">
      <c r="I899826" s="33"/>
    </row>
    <row r="899836" spans="9:9">
      <c r="I899836" s="33"/>
    </row>
    <row r="899839" spans="9:9">
      <c r="I899839" s="33"/>
    </row>
    <row r="899858" spans="9:9">
      <c r="I899858" s="33"/>
    </row>
    <row r="899868" spans="9:9">
      <c r="I899868" s="33"/>
    </row>
    <row r="899871" spans="9:9">
      <c r="I899871" s="33"/>
    </row>
    <row r="899890" spans="9:9">
      <c r="I899890" s="33"/>
    </row>
    <row r="899900" spans="9:9">
      <c r="I899900" s="33"/>
    </row>
    <row r="899903" spans="9:9">
      <c r="I899903" s="33"/>
    </row>
    <row r="899922" spans="9:9">
      <c r="I899922" s="33"/>
    </row>
    <row r="899932" spans="9:9">
      <c r="I899932" s="33"/>
    </row>
    <row r="899935" spans="9:9">
      <c r="I899935" s="33"/>
    </row>
    <row r="899954" spans="9:9">
      <c r="I899954" s="33"/>
    </row>
    <row r="899964" spans="9:9">
      <c r="I899964" s="33"/>
    </row>
    <row r="899967" spans="9:9">
      <c r="I899967" s="33"/>
    </row>
    <row r="899986" spans="9:9">
      <c r="I899986" s="33"/>
    </row>
    <row r="899996" spans="9:9">
      <c r="I899996" s="33"/>
    </row>
    <row r="899999" spans="9:9">
      <c r="I899999" s="33"/>
    </row>
    <row r="900018" spans="9:9">
      <c r="I900018" s="33"/>
    </row>
    <row r="900028" spans="9:9">
      <c r="I900028" s="33"/>
    </row>
    <row r="900031" spans="9:9">
      <c r="I900031" s="33"/>
    </row>
    <row r="900050" spans="9:9">
      <c r="I900050" s="33"/>
    </row>
    <row r="900060" spans="9:9">
      <c r="I900060" s="33"/>
    </row>
    <row r="900063" spans="9:9">
      <c r="I900063" s="33"/>
    </row>
    <row r="900082" spans="9:9">
      <c r="I900082" s="33"/>
    </row>
    <row r="900092" spans="9:9">
      <c r="I900092" s="33"/>
    </row>
    <row r="900095" spans="9:9">
      <c r="I900095" s="33"/>
    </row>
    <row r="900114" spans="9:9">
      <c r="I900114" s="33"/>
    </row>
    <row r="900124" spans="9:9">
      <c r="I900124" s="33"/>
    </row>
    <row r="900127" spans="9:9">
      <c r="I900127" s="33"/>
    </row>
    <row r="900146" spans="9:9">
      <c r="I900146" s="33"/>
    </row>
    <row r="900156" spans="9:9">
      <c r="I900156" s="33"/>
    </row>
    <row r="900159" spans="9:9">
      <c r="I900159" s="33"/>
    </row>
    <row r="900178" spans="9:9">
      <c r="I900178" s="33"/>
    </row>
    <row r="900188" spans="9:9">
      <c r="I900188" s="33"/>
    </row>
    <row r="900191" spans="9:9">
      <c r="I900191" s="33"/>
    </row>
    <row r="900210" spans="9:9">
      <c r="I900210" s="33"/>
    </row>
    <row r="900220" spans="9:9">
      <c r="I900220" s="33"/>
    </row>
    <row r="900223" spans="9:9">
      <c r="I900223" s="33"/>
    </row>
    <row r="900242" spans="9:9">
      <c r="I900242" s="33"/>
    </row>
    <row r="900252" spans="9:9">
      <c r="I900252" s="33"/>
    </row>
    <row r="900255" spans="9:9">
      <c r="I900255" s="33"/>
    </row>
    <row r="900274" spans="9:9">
      <c r="I900274" s="33"/>
    </row>
    <row r="900284" spans="9:9">
      <c r="I900284" s="33"/>
    </row>
    <row r="900287" spans="9:9">
      <c r="I900287" s="33"/>
    </row>
    <row r="900306" spans="9:9">
      <c r="I900306" s="33"/>
    </row>
    <row r="900316" spans="9:9">
      <c r="I900316" s="33"/>
    </row>
    <row r="900319" spans="9:9">
      <c r="I900319" s="33"/>
    </row>
    <row r="900338" spans="9:9">
      <c r="I900338" s="33"/>
    </row>
    <row r="900348" spans="9:9">
      <c r="I900348" s="33"/>
    </row>
    <row r="900351" spans="9:9">
      <c r="I900351" s="33"/>
    </row>
    <row r="900370" spans="9:9">
      <c r="I900370" s="33"/>
    </row>
    <row r="900380" spans="9:9">
      <c r="I900380" s="33"/>
    </row>
    <row r="900383" spans="9:9">
      <c r="I900383" s="33"/>
    </row>
    <row r="900402" spans="9:9">
      <c r="I900402" s="33"/>
    </row>
    <row r="900412" spans="9:9">
      <c r="I900412" s="33"/>
    </row>
    <row r="900415" spans="9:9">
      <c r="I900415" s="33"/>
    </row>
    <row r="900434" spans="9:9">
      <c r="I900434" s="33"/>
    </row>
    <row r="900444" spans="9:9">
      <c r="I900444" s="33"/>
    </row>
    <row r="900447" spans="9:9">
      <c r="I900447" s="33"/>
    </row>
    <row r="900466" spans="9:9">
      <c r="I900466" s="33"/>
    </row>
    <row r="900476" spans="9:9">
      <c r="I900476" s="33"/>
    </row>
    <row r="900479" spans="9:9">
      <c r="I900479" s="33"/>
    </row>
    <row r="900498" spans="9:9">
      <c r="I900498" s="33"/>
    </row>
    <row r="900508" spans="9:9">
      <c r="I900508" s="33"/>
    </row>
    <row r="900511" spans="9:9">
      <c r="I900511" s="33"/>
    </row>
    <row r="900530" spans="9:9">
      <c r="I900530" s="33"/>
    </row>
    <row r="900540" spans="9:9">
      <c r="I900540" s="33"/>
    </row>
    <row r="900543" spans="9:9">
      <c r="I900543" s="33"/>
    </row>
    <row r="900562" spans="9:9">
      <c r="I900562" s="33"/>
    </row>
    <row r="900572" spans="9:9">
      <c r="I900572" s="33"/>
    </row>
    <row r="900575" spans="9:9">
      <c r="I900575" s="33"/>
    </row>
    <row r="900594" spans="9:9">
      <c r="I900594" s="33"/>
    </row>
    <row r="900604" spans="9:9">
      <c r="I900604" s="33"/>
    </row>
    <row r="900607" spans="9:9">
      <c r="I900607" s="33"/>
    </row>
    <row r="900626" spans="9:9">
      <c r="I900626" s="33"/>
    </row>
    <row r="900636" spans="9:9">
      <c r="I900636" s="33"/>
    </row>
    <row r="900639" spans="9:9">
      <c r="I900639" s="33"/>
    </row>
    <row r="900658" spans="9:9">
      <c r="I900658" s="33"/>
    </row>
    <row r="900668" spans="9:9">
      <c r="I900668" s="33"/>
    </row>
    <row r="900671" spans="9:9">
      <c r="I900671" s="33"/>
    </row>
    <row r="900690" spans="9:9">
      <c r="I900690" s="33"/>
    </row>
    <row r="900700" spans="9:9">
      <c r="I900700" s="33"/>
    </row>
    <row r="900703" spans="9:9">
      <c r="I900703" s="33"/>
    </row>
    <row r="900722" spans="9:9">
      <c r="I900722" s="33"/>
    </row>
    <row r="900732" spans="9:9">
      <c r="I900732" s="33"/>
    </row>
    <row r="900735" spans="9:9">
      <c r="I900735" s="33"/>
    </row>
    <row r="900754" spans="9:9">
      <c r="I900754" s="33"/>
    </row>
    <row r="900764" spans="9:9">
      <c r="I900764" s="33"/>
    </row>
    <row r="900767" spans="9:9">
      <c r="I900767" s="33"/>
    </row>
    <row r="900786" spans="9:9">
      <c r="I900786" s="33"/>
    </row>
    <row r="900796" spans="9:9">
      <c r="I900796" s="33"/>
    </row>
    <row r="900799" spans="9:9">
      <c r="I900799" s="33"/>
    </row>
    <row r="900818" spans="9:9">
      <c r="I900818" s="33"/>
    </row>
    <row r="900828" spans="9:9">
      <c r="I900828" s="33"/>
    </row>
    <row r="900831" spans="9:9">
      <c r="I900831" s="33"/>
    </row>
    <row r="900850" spans="9:9">
      <c r="I900850" s="33"/>
    </row>
    <row r="900860" spans="9:9">
      <c r="I900860" s="33"/>
    </row>
    <row r="900863" spans="9:9">
      <c r="I900863" s="33"/>
    </row>
    <row r="900882" spans="9:9">
      <c r="I900882" s="33"/>
    </row>
    <row r="900892" spans="9:9">
      <c r="I900892" s="33"/>
    </row>
    <row r="900895" spans="9:9">
      <c r="I900895" s="33"/>
    </row>
    <row r="900914" spans="9:9">
      <c r="I900914" s="33"/>
    </row>
    <row r="900924" spans="9:9">
      <c r="I900924" s="33"/>
    </row>
    <row r="900927" spans="9:9">
      <c r="I900927" s="33"/>
    </row>
    <row r="900946" spans="9:9">
      <c r="I900946" s="33"/>
    </row>
    <row r="900956" spans="9:9">
      <c r="I900956" s="33"/>
    </row>
    <row r="900959" spans="9:9">
      <c r="I900959" s="33"/>
    </row>
    <row r="900978" spans="9:9">
      <c r="I900978" s="33"/>
    </row>
    <row r="900988" spans="9:9">
      <c r="I900988" s="33"/>
    </row>
    <row r="900991" spans="9:9">
      <c r="I900991" s="33"/>
    </row>
    <row r="901010" spans="9:9">
      <c r="I901010" s="33"/>
    </row>
    <row r="901020" spans="9:9">
      <c r="I901020" s="33"/>
    </row>
    <row r="901023" spans="9:9">
      <c r="I901023" s="33"/>
    </row>
    <row r="901042" spans="9:9">
      <c r="I901042" s="33"/>
    </row>
    <row r="901052" spans="9:9">
      <c r="I901052" s="33"/>
    </row>
    <row r="901055" spans="9:9">
      <c r="I901055" s="33"/>
    </row>
    <row r="901074" spans="9:9">
      <c r="I901074" s="33"/>
    </row>
    <row r="901084" spans="9:9">
      <c r="I901084" s="33"/>
    </row>
    <row r="901087" spans="9:9">
      <c r="I901087" s="33"/>
    </row>
    <row r="901106" spans="9:9">
      <c r="I901106" s="33"/>
    </row>
    <row r="901116" spans="9:9">
      <c r="I901116" s="33"/>
    </row>
    <row r="901119" spans="9:9">
      <c r="I901119" s="33"/>
    </row>
    <row r="901138" spans="9:9">
      <c r="I901138" s="33"/>
    </row>
    <row r="901148" spans="9:9">
      <c r="I901148" s="33"/>
    </row>
    <row r="901151" spans="9:9">
      <c r="I901151" s="33"/>
    </row>
    <row r="901170" spans="9:9">
      <c r="I901170" s="33"/>
    </row>
    <row r="901180" spans="9:9">
      <c r="I901180" s="33"/>
    </row>
    <row r="901183" spans="9:9">
      <c r="I901183" s="33"/>
    </row>
    <row r="901202" spans="9:9">
      <c r="I901202" s="33"/>
    </row>
    <row r="901212" spans="9:9">
      <c r="I901212" s="33"/>
    </row>
    <row r="901215" spans="9:9">
      <c r="I901215" s="33"/>
    </row>
    <row r="901234" spans="9:9">
      <c r="I901234" s="33"/>
    </row>
    <row r="901244" spans="9:9">
      <c r="I901244" s="33"/>
    </row>
    <row r="901247" spans="9:9">
      <c r="I901247" s="33"/>
    </row>
    <row r="901266" spans="9:9">
      <c r="I901266" s="33"/>
    </row>
    <row r="901276" spans="9:9">
      <c r="I901276" s="33"/>
    </row>
    <row r="901279" spans="9:9">
      <c r="I901279" s="33"/>
    </row>
    <row r="901298" spans="9:9">
      <c r="I901298" s="33"/>
    </row>
    <row r="901308" spans="9:9">
      <c r="I901308" s="33"/>
    </row>
    <row r="901311" spans="9:9">
      <c r="I901311" s="33"/>
    </row>
    <row r="901330" spans="9:9">
      <c r="I901330" s="33"/>
    </row>
    <row r="901340" spans="9:9">
      <c r="I901340" s="33"/>
    </row>
    <row r="901343" spans="9:9">
      <c r="I901343" s="33"/>
    </row>
    <row r="901362" spans="9:9">
      <c r="I901362" s="33"/>
    </row>
    <row r="901372" spans="9:9">
      <c r="I901372" s="33"/>
    </row>
    <row r="901375" spans="9:9">
      <c r="I901375" s="33"/>
    </row>
    <row r="901394" spans="9:9">
      <c r="I901394" s="33"/>
    </row>
    <row r="901404" spans="9:9">
      <c r="I901404" s="33"/>
    </row>
    <row r="901407" spans="9:9">
      <c r="I901407" s="33"/>
    </row>
    <row r="901426" spans="9:9">
      <c r="I901426" s="33"/>
    </row>
    <row r="901436" spans="9:9">
      <c r="I901436" s="33"/>
    </row>
    <row r="901439" spans="9:9">
      <c r="I901439" s="33"/>
    </row>
    <row r="901458" spans="9:9">
      <c r="I901458" s="33"/>
    </row>
    <row r="901468" spans="9:9">
      <c r="I901468" s="33"/>
    </row>
    <row r="901471" spans="9:9">
      <c r="I901471" s="33"/>
    </row>
    <row r="901490" spans="9:9">
      <c r="I901490" s="33"/>
    </row>
    <row r="901500" spans="9:9">
      <c r="I901500" s="33"/>
    </row>
    <row r="901503" spans="9:9">
      <c r="I901503" s="33"/>
    </row>
    <row r="901522" spans="9:9">
      <c r="I901522" s="33"/>
    </row>
    <row r="901532" spans="9:9">
      <c r="I901532" s="33"/>
    </row>
    <row r="901535" spans="9:9">
      <c r="I901535" s="33"/>
    </row>
    <row r="901554" spans="9:9">
      <c r="I901554" s="33"/>
    </row>
    <row r="901564" spans="9:9">
      <c r="I901564" s="33"/>
    </row>
    <row r="901567" spans="9:9">
      <c r="I901567" s="33"/>
    </row>
    <row r="901586" spans="9:9">
      <c r="I901586" s="33"/>
    </row>
    <row r="901596" spans="9:9">
      <c r="I901596" s="33"/>
    </row>
    <row r="901599" spans="9:9">
      <c r="I901599" s="33"/>
    </row>
    <row r="901618" spans="9:9">
      <c r="I901618" s="33"/>
    </row>
    <row r="901628" spans="9:9">
      <c r="I901628" s="33"/>
    </row>
    <row r="901631" spans="9:9">
      <c r="I901631" s="33"/>
    </row>
    <row r="901650" spans="9:9">
      <c r="I901650" s="33"/>
    </row>
    <row r="901660" spans="9:9">
      <c r="I901660" s="33"/>
    </row>
    <row r="901663" spans="9:9">
      <c r="I901663" s="33"/>
    </row>
    <row r="901682" spans="9:9">
      <c r="I901682" s="33"/>
    </row>
    <row r="901692" spans="9:9">
      <c r="I901692" s="33"/>
    </row>
    <row r="901695" spans="9:9">
      <c r="I901695" s="33"/>
    </row>
    <row r="901714" spans="9:9">
      <c r="I901714" s="33"/>
    </row>
    <row r="901724" spans="9:9">
      <c r="I901724" s="33"/>
    </row>
    <row r="901727" spans="9:9">
      <c r="I901727" s="33"/>
    </row>
    <row r="901746" spans="9:9">
      <c r="I901746" s="33"/>
    </row>
    <row r="901756" spans="9:9">
      <c r="I901756" s="33"/>
    </row>
    <row r="901759" spans="9:9">
      <c r="I901759" s="33"/>
    </row>
    <row r="901778" spans="9:9">
      <c r="I901778" s="33"/>
    </row>
    <row r="901788" spans="9:9">
      <c r="I901788" s="33"/>
    </row>
    <row r="901791" spans="9:9">
      <c r="I901791" s="33"/>
    </row>
    <row r="901810" spans="9:9">
      <c r="I901810" s="33"/>
    </row>
    <row r="901820" spans="9:9">
      <c r="I901820" s="33"/>
    </row>
    <row r="901823" spans="9:9">
      <c r="I901823" s="33"/>
    </row>
    <row r="901842" spans="9:9">
      <c r="I901842" s="33"/>
    </row>
    <row r="901852" spans="9:9">
      <c r="I901852" s="33"/>
    </row>
    <row r="901855" spans="9:9">
      <c r="I901855" s="33"/>
    </row>
    <row r="901874" spans="9:9">
      <c r="I901874" s="33"/>
    </row>
    <row r="901884" spans="9:9">
      <c r="I901884" s="33"/>
    </row>
    <row r="901887" spans="9:9">
      <c r="I901887" s="33"/>
    </row>
    <row r="901906" spans="9:9">
      <c r="I901906" s="33"/>
    </row>
    <row r="901916" spans="9:9">
      <c r="I901916" s="33"/>
    </row>
    <row r="901919" spans="9:9">
      <c r="I901919" s="33"/>
    </row>
    <row r="901938" spans="9:9">
      <c r="I901938" s="33"/>
    </row>
    <row r="901948" spans="9:9">
      <c r="I901948" s="33"/>
    </row>
    <row r="901951" spans="9:9">
      <c r="I901951" s="33"/>
    </row>
    <row r="901970" spans="9:9">
      <c r="I901970" s="33"/>
    </row>
    <row r="901980" spans="9:9">
      <c r="I901980" s="33"/>
    </row>
    <row r="901983" spans="9:9">
      <c r="I901983" s="33"/>
    </row>
    <row r="902002" spans="9:9">
      <c r="I902002" s="33"/>
    </row>
    <row r="902012" spans="9:9">
      <c r="I902012" s="33"/>
    </row>
    <row r="902015" spans="9:9">
      <c r="I902015" s="33"/>
    </row>
    <row r="902034" spans="9:9">
      <c r="I902034" s="33"/>
    </row>
    <row r="902044" spans="9:9">
      <c r="I902044" s="33"/>
    </row>
    <row r="902047" spans="9:9">
      <c r="I902047" s="33"/>
    </row>
    <row r="902066" spans="9:9">
      <c r="I902066" s="33"/>
    </row>
    <row r="902076" spans="9:9">
      <c r="I902076" s="33"/>
    </row>
    <row r="902079" spans="9:9">
      <c r="I902079" s="33"/>
    </row>
    <row r="902098" spans="9:9">
      <c r="I902098" s="33"/>
    </row>
    <row r="902108" spans="9:9">
      <c r="I902108" s="33"/>
    </row>
    <row r="902111" spans="9:9">
      <c r="I902111" s="33"/>
    </row>
    <row r="902130" spans="9:9">
      <c r="I902130" s="33"/>
    </row>
    <row r="902140" spans="9:9">
      <c r="I902140" s="33"/>
    </row>
    <row r="902143" spans="9:9">
      <c r="I902143" s="33"/>
    </row>
    <row r="902162" spans="9:9">
      <c r="I902162" s="33"/>
    </row>
    <row r="902172" spans="9:9">
      <c r="I902172" s="33"/>
    </row>
    <row r="902175" spans="9:9">
      <c r="I902175" s="33"/>
    </row>
    <row r="902194" spans="9:9">
      <c r="I902194" s="33"/>
    </row>
    <row r="902204" spans="9:9">
      <c r="I902204" s="33"/>
    </row>
    <row r="902207" spans="9:9">
      <c r="I902207" s="33"/>
    </row>
    <row r="902226" spans="9:9">
      <c r="I902226" s="33"/>
    </row>
    <row r="902236" spans="9:9">
      <c r="I902236" s="33"/>
    </row>
    <row r="902239" spans="9:9">
      <c r="I902239" s="33"/>
    </row>
    <row r="902258" spans="9:9">
      <c r="I902258" s="33"/>
    </row>
    <row r="902268" spans="9:9">
      <c r="I902268" s="33"/>
    </row>
    <row r="902271" spans="9:9">
      <c r="I902271" s="33"/>
    </row>
    <row r="902290" spans="9:9">
      <c r="I902290" s="33"/>
    </row>
    <row r="902300" spans="9:9">
      <c r="I902300" s="33"/>
    </row>
    <row r="902303" spans="9:9">
      <c r="I902303" s="33"/>
    </row>
    <row r="902322" spans="9:9">
      <c r="I902322" s="33"/>
    </row>
    <row r="902332" spans="9:9">
      <c r="I902332" s="33"/>
    </row>
    <row r="902335" spans="9:9">
      <c r="I902335" s="33"/>
    </row>
    <row r="902354" spans="9:9">
      <c r="I902354" s="33"/>
    </row>
    <row r="902364" spans="9:9">
      <c r="I902364" s="33"/>
    </row>
    <row r="902367" spans="9:9">
      <c r="I902367" s="33"/>
    </row>
    <row r="902386" spans="9:9">
      <c r="I902386" s="33"/>
    </row>
    <row r="902396" spans="9:9">
      <c r="I902396" s="33"/>
    </row>
    <row r="902399" spans="9:9">
      <c r="I902399" s="33"/>
    </row>
    <row r="902418" spans="9:9">
      <c r="I902418" s="33"/>
    </row>
    <row r="902428" spans="9:9">
      <c r="I902428" s="33"/>
    </row>
    <row r="902431" spans="9:9">
      <c r="I902431" s="33"/>
    </row>
    <row r="902450" spans="9:9">
      <c r="I902450" s="33"/>
    </row>
    <row r="902460" spans="9:9">
      <c r="I902460" s="33"/>
    </row>
    <row r="902463" spans="9:9">
      <c r="I902463" s="33"/>
    </row>
    <row r="902482" spans="9:9">
      <c r="I902482" s="33"/>
    </row>
    <row r="902492" spans="9:9">
      <c r="I902492" s="33"/>
    </row>
    <row r="902495" spans="9:9">
      <c r="I902495" s="33"/>
    </row>
    <row r="902514" spans="9:9">
      <c r="I902514" s="33"/>
    </row>
    <row r="902524" spans="9:9">
      <c r="I902524" s="33"/>
    </row>
    <row r="902527" spans="9:9">
      <c r="I902527" s="33"/>
    </row>
    <row r="902546" spans="9:9">
      <c r="I902546" s="33"/>
    </row>
    <row r="902556" spans="9:9">
      <c r="I902556" s="33"/>
    </row>
    <row r="902559" spans="9:9">
      <c r="I902559" s="33"/>
    </row>
    <row r="902578" spans="9:9">
      <c r="I902578" s="33"/>
    </row>
    <row r="902588" spans="9:9">
      <c r="I902588" s="33"/>
    </row>
    <row r="902591" spans="9:9">
      <c r="I902591" s="33"/>
    </row>
    <row r="902610" spans="9:9">
      <c r="I902610" s="33"/>
    </row>
    <row r="902620" spans="9:9">
      <c r="I902620" s="33"/>
    </row>
    <row r="902623" spans="9:9">
      <c r="I902623" s="33"/>
    </row>
    <row r="902642" spans="9:9">
      <c r="I902642" s="33"/>
    </row>
    <row r="902652" spans="9:9">
      <c r="I902652" s="33"/>
    </row>
    <row r="902655" spans="9:9">
      <c r="I902655" s="33"/>
    </row>
    <row r="902674" spans="9:9">
      <c r="I902674" s="33"/>
    </row>
    <row r="902684" spans="9:9">
      <c r="I902684" s="33"/>
    </row>
    <row r="902687" spans="9:9">
      <c r="I902687" s="33"/>
    </row>
    <row r="902706" spans="9:9">
      <c r="I902706" s="33"/>
    </row>
    <row r="902716" spans="9:9">
      <c r="I902716" s="33"/>
    </row>
    <row r="902719" spans="9:9">
      <c r="I902719" s="33"/>
    </row>
    <row r="902738" spans="9:9">
      <c r="I902738" s="33"/>
    </row>
    <row r="902748" spans="9:9">
      <c r="I902748" s="33"/>
    </row>
    <row r="902751" spans="9:9">
      <c r="I902751" s="33"/>
    </row>
    <row r="902770" spans="9:9">
      <c r="I902770" s="33"/>
    </row>
    <row r="902780" spans="9:9">
      <c r="I902780" s="33"/>
    </row>
    <row r="902783" spans="9:9">
      <c r="I902783" s="33"/>
    </row>
    <row r="902802" spans="9:9">
      <c r="I902802" s="33"/>
    </row>
    <row r="902812" spans="9:9">
      <c r="I902812" s="33"/>
    </row>
    <row r="902815" spans="9:9">
      <c r="I902815" s="33"/>
    </row>
    <row r="902834" spans="9:9">
      <c r="I902834" s="33"/>
    </row>
    <row r="902844" spans="9:9">
      <c r="I902844" s="33"/>
    </row>
    <row r="902847" spans="9:9">
      <c r="I902847" s="33"/>
    </row>
    <row r="902866" spans="9:9">
      <c r="I902866" s="33"/>
    </row>
    <row r="902876" spans="9:9">
      <c r="I902876" s="33"/>
    </row>
    <row r="902879" spans="9:9">
      <c r="I902879" s="33"/>
    </row>
    <row r="902898" spans="9:9">
      <c r="I902898" s="33"/>
    </row>
    <row r="902908" spans="9:9">
      <c r="I902908" s="33"/>
    </row>
    <row r="902911" spans="9:9">
      <c r="I902911" s="33"/>
    </row>
    <row r="902930" spans="9:9">
      <c r="I902930" s="33"/>
    </row>
    <row r="902940" spans="9:9">
      <c r="I902940" s="33"/>
    </row>
    <row r="902943" spans="9:9">
      <c r="I902943" s="33"/>
    </row>
    <row r="902962" spans="9:9">
      <c r="I902962" s="33"/>
    </row>
    <row r="902972" spans="9:9">
      <c r="I902972" s="33"/>
    </row>
    <row r="902975" spans="9:9">
      <c r="I902975" s="33"/>
    </row>
    <row r="902994" spans="9:9">
      <c r="I902994" s="33"/>
    </row>
    <row r="903004" spans="9:9">
      <c r="I903004" s="33"/>
    </row>
    <row r="903007" spans="9:9">
      <c r="I903007" s="33"/>
    </row>
    <row r="903026" spans="9:9">
      <c r="I903026" s="33"/>
    </row>
    <row r="903036" spans="9:9">
      <c r="I903036" s="33"/>
    </row>
    <row r="903039" spans="9:9">
      <c r="I903039" s="33"/>
    </row>
    <row r="903058" spans="9:9">
      <c r="I903058" s="33"/>
    </row>
    <row r="903068" spans="9:9">
      <c r="I903068" s="33"/>
    </row>
    <row r="903071" spans="9:9">
      <c r="I903071" s="33"/>
    </row>
    <row r="903090" spans="9:9">
      <c r="I903090" s="33"/>
    </row>
    <row r="903100" spans="9:9">
      <c r="I903100" s="33"/>
    </row>
    <row r="903103" spans="9:9">
      <c r="I903103" s="33"/>
    </row>
    <row r="903122" spans="9:9">
      <c r="I903122" s="33"/>
    </row>
    <row r="903132" spans="9:9">
      <c r="I903132" s="33"/>
    </row>
    <row r="903135" spans="9:9">
      <c r="I903135" s="33"/>
    </row>
    <row r="903154" spans="9:9">
      <c r="I903154" s="33"/>
    </row>
    <row r="903164" spans="9:9">
      <c r="I903164" s="33"/>
    </row>
    <row r="903167" spans="9:9">
      <c r="I903167" s="33"/>
    </row>
    <row r="903186" spans="9:9">
      <c r="I903186" s="33"/>
    </row>
    <row r="903196" spans="9:9">
      <c r="I903196" s="33"/>
    </row>
    <row r="903199" spans="9:9">
      <c r="I903199" s="33"/>
    </row>
    <row r="903218" spans="9:9">
      <c r="I903218" s="33"/>
    </row>
    <row r="903228" spans="9:9">
      <c r="I903228" s="33"/>
    </row>
    <row r="903231" spans="9:9">
      <c r="I903231" s="33"/>
    </row>
    <row r="903250" spans="9:9">
      <c r="I903250" s="33"/>
    </row>
    <row r="903260" spans="9:9">
      <c r="I903260" s="33"/>
    </row>
    <row r="903263" spans="9:9">
      <c r="I903263" s="33"/>
    </row>
    <row r="903282" spans="9:9">
      <c r="I903282" s="33"/>
    </row>
    <row r="903292" spans="9:9">
      <c r="I903292" s="33"/>
    </row>
    <row r="903295" spans="9:9">
      <c r="I903295" s="33"/>
    </row>
    <row r="903314" spans="9:9">
      <c r="I903314" s="33"/>
    </row>
    <row r="903324" spans="9:9">
      <c r="I903324" s="33"/>
    </row>
    <row r="903327" spans="9:9">
      <c r="I903327" s="33"/>
    </row>
    <row r="903346" spans="9:9">
      <c r="I903346" s="33"/>
    </row>
    <row r="903356" spans="9:9">
      <c r="I903356" s="33"/>
    </row>
    <row r="903359" spans="9:9">
      <c r="I903359" s="33"/>
    </row>
    <row r="903378" spans="9:9">
      <c r="I903378" s="33"/>
    </row>
    <row r="903388" spans="9:9">
      <c r="I903388" s="33"/>
    </row>
    <row r="903391" spans="9:9">
      <c r="I903391" s="33"/>
    </row>
    <row r="903410" spans="9:9">
      <c r="I903410" s="33"/>
    </row>
    <row r="903420" spans="9:9">
      <c r="I903420" s="33"/>
    </row>
    <row r="903423" spans="9:9">
      <c r="I903423" s="33"/>
    </row>
    <row r="903442" spans="9:9">
      <c r="I903442" s="33"/>
    </row>
    <row r="903452" spans="9:9">
      <c r="I903452" s="33"/>
    </row>
    <row r="903455" spans="9:9">
      <c r="I903455" s="33"/>
    </row>
    <row r="903474" spans="9:9">
      <c r="I903474" s="33"/>
    </row>
    <row r="903484" spans="9:9">
      <c r="I903484" s="33"/>
    </row>
    <row r="903487" spans="9:9">
      <c r="I903487" s="33"/>
    </row>
    <row r="903506" spans="9:9">
      <c r="I903506" s="33"/>
    </row>
    <row r="903516" spans="9:9">
      <c r="I903516" s="33"/>
    </row>
    <row r="903519" spans="9:9">
      <c r="I903519" s="33"/>
    </row>
    <row r="903538" spans="9:9">
      <c r="I903538" s="33"/>
    </row>
    <row r="903548" spans="9:9">
      <c r="I903548" s="33"/>
    </row>
    <row r="903551" spans="9:9">
      <c r="I903551" s="33"/>
    </row>
    <row r="903570" spans="9:9">
      <c r="I903570" s="33"/>
    </row>
    <row r="903580" spans="9:9">
      <c r="I903580" s="33"/>
    </row>
    <row r="903583" spans="9:9">
      <c r="I903583" s="33"/>
    </row>
    <row r="903602" spans="9:9">
      <c r="I903602" s="33"/>
    </row>
    <row r="903612" spans="9:9">
      <c r="I903612" s="33"/>
    </row>
    <row r="903615" spans="9:9">
      <c r="I903615" s="33"/>
    </row>
    <row r="903634" spans="9:9">
      <c r="I903634" s="33"/>
    </row>
    <row r="903644" spans="9:9">
      <c r="I903644" s="33"/>
    </row>
    <row r="903647" spans="9:9">
      <c r="I903647" s="33"/>
    </row>
    <row r="903666" spans="9:9">
      <c r="I903666" s="33"/>
    </row>
    <row r="903676" spans="9:9">
      <c r="I903676" s="33"/>
    </row>
    <row r="903679" spans="9:9">
      <c r="I903679" s="33"/>
    </row>
    <row r="903698" spans="9:9">
      <c r="I903698" s="33"/>
    </row>
    <row r="903708" spans="9:9">
      <c r="I903708" s="33"/>
    </row>
    <row r="903711" spans="9:9">
      <c r="I903711" s="33"/>
    </row>
    <row r="903730" spans="9:9">
      <c r="I903730" s="33"/>
    </row>
    <row r="903740" spans="9:9">
      <c r="I903740" s="33"/>
    </row>
    <row r="903743" spans="9:9">
      <c r="I903743" s="33"/>
    </row>
    <row r="903762" spans="9:9">
      <c r="I903762" s="33"/>
    </row>
    <row r="903772" spans="9:9">
      <c r="I903772" s="33"/>
    </row>
    <row r="903775" spans="9:9">
      <c r="I903775" s="33"/>
    </row>
    <row r="903794" spans="9:9">
      <c r="I903794" s="33"/>
    </row>
    <row r="903804" spans="9:9">
      <c r="I903804" s="33"/>
    </row>
    <row r="903807" spans="9:9">
      <c r="I903807" s="33"/>
    </row>
    <row r="903826" spans="9:9">
      <c r="I903826" s="33"/>
    </row>
    <row r="903836" spans="9:9">
      <c r="I903836" s="33"/>
    </row>
    <row r="903839" spans="9:9">
      <c r="I903839" s="33"/>
    </row>
    <row r="903858" spans="9:9">
      <c r="I903858" s="33"/>
    </row>
    <row r="903868" spans="9:9">
      <c r="I903868" s="33"/>
    </row>
    <row r="903871" spans="9:9">
      <c r="I903871" s="33"/>
    </row>
    <row r="903890" spans="9:9">
      <c r="I903890" s="33"/>
    </row>
    <row r="903900" spans="9:9">
      <c r="I903900" s="33"/>
    </row>
    <row r="903903" spans="9:9">
      <c r="I903903" s="33"/>
    </row>
    <row r="903922" spans="9:9">
      <c r="I903922" s="33"/>
    </row>
    <row r="903932" spans="9:9">
      <c r="I903932" s="33"/>
    </row>
    <row r="903935" spans="9:9">
      <c r="I903935" s="33"/>
    </row>
    <row r="903954" spans="9:9">
      <c r="I903954" s="33"/>
    </row>
    <row r="903964" spans="9:9">
      <c r="I903964" s="33"/>
    </row>
    <row r="903967" spans="9:9">
      <c r="I903967" s="33"/>
    </row>
    <row r="903986" spans="9:9">
      <c r="I903986" s="33"/>
    </row>
    <row r="903996" spans="9:9">
      <c r="I903996" s="33"/>
    </row>
    <row r="903999" spans="9:9">
      <c r="I903999" s="33"/>
    </row>
    <row r="904018" spans="9:9">
      <c r="I904018" s="33"/>
    </row>
    <row r="904028" spans="9:9">
      <c r="I904028" s="33"/>
    </row>
    <row r="904031" spans="9:9">
      <c r="I904031" s="33"/>
    </row>
    <row r="904050" spans="9:9">
      <c r="I904050" s="33"/>
    </row>
    <row r="904060" spans="9:9">
      <c r="I904060" s="33"/>
    </row>
    <row r="904063" spans="9:9">
      <c r="I904063" s="33"/>
    </row>
    <row r="904082" spans="9:9">
      <c r="I904082" s="33"/>
    </row>
    <row r="904092" spans="9:9">
      <c r="I904092" s="33"/>
    </row>
    <row r="904095" spans="9:9">
      <c r="I904095" s="33"/>
    </row>
    <row r="904114" spans="9:9">
      <c r="I904114" s="33"/>
    </row>
    <row r="904124" spans="9:9">
      <c r="I904124" s="33"/>
    </row>
    <row r="904127" spans="9:9">
      <c r="I904127" s="33"/>
    </row>
    <row r="904146" spans="9:9">
      <c r="I904146" s="33"/>
    </row>
    <row r="904156" spans="9:9">
      <c r="I904156" s="33"/>
    </row>
    <row r="904159" spans="9:9">
      <c r="I904159" s="33"/>
    </row>
    <row r="904178" spans="9:9">
      <c r="I904178" s="33"/>
    </row>
    <row r="904188" spans="9:9">
      <c r="I904188" s="33"/>
    </row>
    <row r="904191" spans="9:9">
      <c r="I904191" s="33"/>
    </row>
    <row r="904210" spans="9:9">
      <c r="I904210" s="33"/>
    </row>
    <row r="904220" spans="9:9">
      <c r="I904220" s="33"/>
    </row>
    <row r="904223" spans="9:9">
      <c r="I904223" s="33"/>
    </row>
    <row r="904242" spans="9:9">
      <c r="I904242" s="33"/>
    </row>
    <row r="904252" spans="9:9">
      <c r="I904252" s="33"/>
    </row>
    <row r="904255" spans="9:9">
      <c r="I904255" s="33"/>
    </row>
    <row r="904274" spans="9:9">
      <c r="I904274" s="33"/>
    </row>
    <row r="904284" spans="9:9">
      <c r="I904284" s="33"/>
    </row>
    <row r="904287" spans="9:9">
      <c r="I904287" s="33"/>
    </row>
    <row r="904306" spans="9:9">
      <c r="I904306" s="33"/>
    </row>
    <row r="904316" spans="9:9">
      <c r="I904316" s="33"/>
    </row>
    <row r="904319" spans="9:9">
      <c r="I904319" s="33"/>
    </row>
    <row r="904338" spans="9:9">
      <c r="I904338" s="33"/>
    </row>
    <row r="904348" spans="9:9">
      <c r="I904348" s="33"/>
    </row>
    <row r="904351" spans="9:9">
      <c r="I904351" s="33"/>
    </row>
    <row r="904370" spans="9:9">
      <c r="I904370" s="33"/>
    </row>
    <row r="904380" spans="9:9">
      <c r="I904380" s="33"/>
    </row>
    <row r="904383" spans="9:9">
      <c r="I904383" s="33"/>
    </row>
    <row r="904402" spans="9:9">
      <c r="I904402" s="33"/>
    </row>
    <row r="904412" spans="9:9">
      <c r="I904412" s="33"/>
    </row>
    <row r="904415" spans="9:9">
      <c r="I904415" s="33"/>
    </row>
    <row r="904434" spans="9:9">
      <c r="I904434" s="33"/>
    </row>
    <row r="904444" spans="9:9">
      <c r="I904444" s="33"/>
    </row>
    <row r="904447" spans="9:9">
      <c r="I904447" s="33"/>
    </row>
    <row r="904466" spans="9:9">
      <c r="I904466" s="33"/>
    </row>
    <row r="904476" spans="9:9">
      <c r="I904476" s="33"/>
    </row>
    <row r="904479" spans="9:9">
      <c r="I904479" s="33"/>
    </row>
    <row r="904498" spans="9:9">
      <c r="I904498" s="33"/>
    </row>
    <row r="904508" spans="9:9">
      <c r="I904508" s="33"/>
    </row>
    <row r="904511" spans="9:9">
      <c r="I904511" s="33"/>
    </row>
    <row r="904530" spans="9:9">
      <c r="I904530" s="33"/>
    </row>
    <row r="904540" spans="9:9">
      <c r="I904540" s="33"/>
    </row>
    <row r="904543" spans="9:9">
      <c r="I904543" s="33"/>
    </row>
    <row r="904562" spans="9:9">
      <c r="I904562" s="33"/>
    </row>
    <row r="904572" spans="9:9">
      <c r="I904572" s="33"/>
    </row>
    <row r="904575" spans="9:9">
      <c r="I904575" s="33"/>
    </row>
    <row r="904594" spans="9:9">
      <c r="I904594" s="33"/>
    </row>
    <row r="904604" spans="9:9">
      <c r="I904604" s="33"/>
    </row>
    <row r="904607" spans="9:9">
      <c r="I904607" s="33"/>
    </row>
    <row r="904626" spans="9:9">
      <c r="I904626" s="33"/>
    </row>
    <row r="904636" spans="9:9">
      <c r="I904636" s="33"/>
    </row>
    <row r="904639" spans="9:9">
      <c r="I904639" s="33"/>
    </row>
    <row r="904658" spans="9:9">
      <c r="I904658" s="33"/>
    </row>
    <row r="904668" spans="9:9">
      <c r="I904668" s="33"/>
    </row>
    <row r="904671" spans="9:9">
      <c r="I904671" s="33"/>
    </row>
    <row r="904690" spans="9:9">
      <c r="I904690" s="33"/>
    </row>
    <row r="904700" spans="9:9">
      <c r="I904700" s="33"/>
    </row>
    <row r="904703" spans="9:9">
      <c r="I904703" s="33"/>
    </row>
    <row r="904722" spans="9:9">
      <c r="I904722" s="33"/>
    </row>
    <row r="904732" spans="9:9">
      <c r="I904732" s="33"/>
    </row>
    <row r="904735" spans="9:9">
      <c r="I904735" s="33"/>
    </row>
    <row r="904754" spans="9:9">
      <c r="I904754" s="33"/>
    </row>
    <row r="904764" spans="9:9">
      <c r="I904764" s="33"/>
    </row>
    <row r="904767" spans="9:9">
      <c r="I904767" s="33"/>
    </row>
    <row r="904786" spans="9:9">
      <c r="I904786" s="33"/>
    </row>
    <row r="904796" spans="9:9">
      <c r="I904796" s="33"/>
    </row>
    <row r="904799" spans="9:9">
      <c r="I904799" s="33"/>
    </row>
    <row r="904818" spans="9:9">
      <c r="I904818" s="33"/>
    </row>
    <row r="904828" spans="9:9">
      <c r="I904828" s="33"/>
    </row>
    <row r="904831" spans="9:9">
      <c r="I904831" s="33"/>
    </row>
    <row r="904850" spans="9:9">
      <c r="I904850" s="33"/>
    </row>
    <row r="904860" spans="9:9">
      <c r="I904860" s="33"/>
    </row>
    <row r="904863" spans="9:9">
      <c r="I904863" s="33"/>
    </row>
    <row r="904882" spans="9:9">
      <c r="I904882" s="33"/>
    </row>
    <row r="904892" spans="9:9">
      <c r="I904892" s="33"/>
    </row>
    <row r="904895" spans="9:9">
      <c r="I904895" s="33"/>
    </row>
    <row r="904914" spans="9:9">
      <c r="I904914" s="33"/>
    </row>
    <row r="904924" spans="9:9">
      <c r="I904924" s="33"/>
    </row>
    <row r="904927" spans="9:9">
      <c r="I904927" s="33"/>
    </row>
    <row r="904946" spans="9:9">
      <c r="I904946" s="33"/>
    </row>
    <row r="904956" spans="9:9">
      <c r="I904956" s="33"/>
    </row>
    <row r="904959" spans="9:9">
      <c r="I904959" s="33"/>
    </row>
    <row r="904978" spans="9:9">
      <c r="I904978" s="33"/>
    </row>
    <row r="904988" spans="9:9">
      <c r="I904988" s="33"/>
    </row>
    <row r="904991" spans="9:9">
      <c r="I904991" s="33"/>
    </row>
    <row r="905010" spans="9:9">
      <c r="I905010" s="33"/>
    </row>
    <row r="905020" spans="9:9">
      <c r="I905020" s="33"/>
    </row>
    <row r="905023" spans="9:9">
      <c r="I905023" s="33"/>
    </row>
    <row r="905042" spans="9:9">
      <c r="I905042" s="33"/>
    </row>
    <row r="905052" spans="9:9">
      <c r="I905052" s="33"/>
    </row>
    <row r="905055" spans="9:9">
      <c r="I905055" s="33"/>
    </row>
    <row r="905074" spans="9:9">
      <c r="I905074" s="33"/>
    </row>
    <row r="905084" spans="9:9">
      <c r="I905084" s="33"/>
    </row>
    <row r="905087" spans="9:9">
      <c r="I905087" s="33"/>
    </row>
    <row r="905106" spans="9:9">
      <c r="I905106" s="33"/>
    </row>
    <row r="905116" spans="9:9">
      <c r="I905116" s="33"/>
    </row>
    <row r="905119" spans="9:9">
      <c r="I905119" s="33"/>
    </row>
    <row r="905138" spans="9:9">
      <c r="I905138" s="33"/>
    </row>
    <row r="905148" spans="9:9">
      <c r="I905148" s="33"/>
    </row>
    <row r="905151" spans="9:9">
      <c r="I905151" s="33"/>
    </row>
    <row r="905170" spans="9:9">
      <c r="I905170" s="33"/>
    </row>
    <row r="905180" spans="9:9">
      <c r="I905180" s="33"/>
    </row>
    <row r="905183" spans="9:9">
      <c r="I905183" s="33"/>
    </row>
    <row r="905202" spans="9:9">
      <c r="I905202" s="33"/>
    </row>
    <row r="905212" spans="9:9">
      <c r="I905212" s="33"/>
    </row>
    <row r="905215" spans="9:9">
      <c r="I905215" s="33"/>
    </row>
    <row r="905234" spans="9:9">
      <c r="I905234" s="33"/>
    </row>
    <row r="905244" spans="9:9">
      <c r="I905244" s="33"/>
    </row>
    <row r="905247" spans="9:9">
      <c r="I905247" s="33"/>
    </row>
    <row r="905266" spans="9:9">
      <c r="I905266" s="33"/>
    </row>
    <row r="905276" spans="9:9">
      <c r="I905276" s="33"/>
    </row>
    <row r="905279" spans="9:9">
      <c r="I905279" s="33"/>
    </row>
    <row r="905298" spans="9:9">
      <c r="I905298" s="33"/>
    </row>
    <row r="905308" spans="9:9">
      <c r="I905308" s="33"/>
    </row>
    <row r="905311" spans="9:9">
      <c r="I905311" s="33"/>
    </row>
    <row r="905330" spans="9:9">
      <c r="I905330" s="33"/>
    </row>
    <row r="905340" spans="9:9">
      <c r="I905340" s="33"/>
    </row>
    <row r="905343" spans="9:9">
      <c r="I905343" s="33"/>
    </row>
    <row r="905362" spans="9:9">
      <c r="I905362" s="33"/>
    </row>
    <row r="905372" spans="9:9">
      <c r="I905372" s="33"/>
    </row>
    <row r="905375" spans="9:9">
      <c r="I905375" s="33"/>
    </row>
    <row r="905394" spans="9:9">
      <c r="I905394" s="33"/>
    </row>
    <row r="905404" spans="9:9">
      <c r="I905404" s="33"/>
    </row>
    <row r="905407" spans="9:9">
      <c r="I905407" s="33"/>
    </row>
    <row r="905426" spans="9:9">
      <c r="I905426" s="33"/>
    </row>
    <row r="905436" spans="9:9">
      <c r="I905436" s="33"/>
    </row>
    <row r="905439" spans="9:9">
      <c r="I905439" s="33"/>
    </row>
    <row r="905458" spans="9:9">
      <c r="I905458" s="33"/>
    </row>
    <row r="905468" spans="9:9">
      <c r="I905468" s="33"/>
    </row>
    <row r="905471" spans="9:9">
      <c r="I905471" s="33"/>
    </row>
    <row r="905490" spans="9:9">
      <c r="I905490" s="33"/>
    </row>
    <row r="905500" spans="9:9">
      <c r="I905500" s="33"/>
    </row>
    <row r="905503" spans="9:9">
      <c r="I905503" s="33"/>
    </row>
    <row r="905522" spans="9:9">
      <c r="I905522" s="33"/>
    </row>
    <row r="905532" spans="9:9">
      <c r="I905532" s="33"/>
    </row>
    <row r="905535" spans="9:9">
      <c r="I905535" s="33"/>
    </row>
    <row r="905554" spans="9:9">
      <c r="I905554" s="33"/>
    </row>
    <row r="905564" spans="9:9">
      <c r="I905564" s="33"/>
    </row>
    <row r="905567" spans="9:9">
      <c r="I905567" s="33"/>
    </row>
    <row r="905586" spans="9:9">
      <c r="I905586" s="33"/>
    </row>
    <row r="905596" spans="9:9">
      <c r="I905596" s="33"/>
    </row>
    <row r="905599" spans="9:9">
      <c r="I905599" s="33"/>
    </row>
    <row r="905618" spans="9:9">
      <c r="I905618" s="33"/>
    </row>
    <row r="905628" spans="9:9">
      <c r="I905628" s="33"/>
    </row>
    <row r="905631" spans="9:9">
      <c r="I905631" s="33"/>
    </row>
    <row r="905650" spans="9:9">
      <c r="I905650" s="33"/>
    </row>
    <row r="905660" spans="9:9">
      <c r="I905660" s="33"/>
    </row>
    <row r="905663" spans="9:9">
      <c r="I905663" s="33"/>
    </row>
    <row r="905682" spans="9:9">
      <c r="I905682" s="33"/>
    </row>
    <row r="905692" spans="9:9">
      <c r="I905692" s="33"/>
    </row>
    <row r="905695" spans="9:9">
      <c r="I905695" s="33"/>
    </row>
    <row r="905714" spans="9:9">
      <c r="I905714" s="33"/>
    </row>
    <row r="905724" spans="9:9">
      <c r="I905724" s="33"/>
    </row>
    <row r="905727" spans="9:9">
      <c r="I905727" s="33"/>
    </row>
    <row r="905746" spans="9:9">
      <c r="I905746" s="33"/>
    </row>
    <row r="905756" spans="9:9">
      <c r="I905756" s="33"/>
    </row>
    <row r="905759" spans="9:9">
      <c r="I905759" s="33"/>
    </row>
    <row r="905778" spans="9:9">
      <c r="I905778" s="33"/>
    </row>
    <row r="905788" spans="9:9">
      <c r="I905788" s="33"/>
    </row>
    <row r="905791" spans="9:9">
      <c r="I905791" s="33"/>
    </row>
    <row r="905810" spans="9:9">
      <c r="I905810" s="33"/>
    </row>
    <row r="905820" spans="9:9">
      <c r="I905820" s="33"/>
    </row>
    <row r="905823" spans="9:9">
      <c r="I905823" s="33"/>
    </row>
    <row r="905842" spans="9:9">
      <c r="I905842" s="33"/>
    </row>
    <row r="905852" spans="9:9">
      <c r="I905852" s="33"/>
    </row>
    <row r="905855" spans="9:9">
      <c r="I905855" s="33"/>
    </row>
    <row r="905874" spans="9:9">
      <c r="I905874" s="33"/>
    </row>
    <row r="905884" spans="9:9">
      <c r="I905884" s="33"/>
    </row>
    <row r="905887" spans="9:9">
      <c r="I905887" s="33"/>
    </row>
    <row r="905906" spans="9:9">
      <c r="I905906" s="33"/>
    </row>
    <row r="905916" spans="9:9">
      <c r="I905916" s="33"/>
    </row>
    <row r="905919" spans="9:9">
      <c r="I905919" s="33"/>
    </row>
    <row r="905938" spans="9:9">
      <c r="I905938" s="33"/>
    </row>
    <row r="905948" spans="9:9">
      <c r="I905948" s="33"/>
    </row>
    <row r="905951" spans="9:9">
      <c r="I905951" s="33"/>
    </row>
    <row r="905970" spans="9:9">
      <c r="I905970" s="33"/>
    </row>
    <row r="905980" spans="9:9">
      <c r="I905980" s="33"/>
    </row>
    <row r="905983" spans="9:9">
      <c r="I905983" s="33"/>
    </row>
    <row r="906002" spans="9:9">
      <c r="I906002" s="33"/>
    </row>
    <row r="906012" spans="9:9">
      <c r="I906012" s="33"/>
    </row>
    <row r="906015" spans="9:9">
      <c r="I906015" s="33"/>
    </row>
    <row r="906034" spans="9:9">
      <c r="I906034" s="33"/>
    </row>
    <row r="906044" spans="9:9">
      <c r="I906044" s="33"/>
    </row>
    <row r="906047" spans="9:9">
      <c r="I906047" s="33"/>
    </row>
    <row r="906066" spans="9:9">
      <c r="I906066" s="33"/>
    </row>
    <row r="906076" spans="9:9">
      <c r="I906076" s="33"/>
    </row>
    <row r="906079" spans="9:9">
      <c r="I906079" s="33"/>
    </row>
    <row r="906098" spans="9:9">
      <c r="I906098" s="33"/>
    </row>
    <row r="906108" spans="9:9">
      <c r="I906108" s="33"/>
    </row>
    <row r="906111" spans="9:9">
      <c r="I906111" s="33"/>
    </row>
    <row r="906130" spans="9:9">
      <c r="I906130" s="33"/>
    </row>
    <row r="906140" spans="9:9">
      <c r="I906140" s="33"/>
    </row>
    <row r="906143" spans="9:9">
      <c r="I906143" s="33"/>
    </row>
    <row r="906162" spans="9:9">
      <c r="I906162" s="33"/>
    </row>
    <row r="906172" spans="9:9">
      <c r="I906172" s="33"/>
    </row>
    <row r="906175" spans="9:9">
      <c r="I906175" s="33"/>
    </row>
    <row r="906194" spans="9:9">
      <c r="I906194" s="33"/>
    </row>
    <row r="906204" spans="9:9">
      <c r="I906204" s="33"/>
    </row>
    <row r="906207" spans="9:9">
      <c r="I906207" s="33"/>
    </row>
    <row r="906226" spans="9:9">
      <c r="I906226" s="33"/>
    </row>
    <row r="906236" spans="9:9">
      <c r="I906236" s="33"/>
    </row>
    <row r="906239" spans="9:9">
      <c r="I906239" s="33"/>
    </row>
    <row r="906258" spans="9:9">
      <c r="I906258" s="33"/>
    </row>
    <row r="906268" spans="9:9">
      <c r="I906268" s="33"/>
    </row>
    <row r="906271" spans="9:9">
      <c r="I906271" s="33"/>
    </row>
    <row r="906290" spans="9:9">
      <c r="I906290" s="33"/>
    </row>
    <row r="906300" spans="9:9">
      <c r="I906300" s="33"/>
    </row>
    <row r="906303" spans="9:9">
      <c r="I906303" s="33"/>
    </row>
    <row r="906322" spans="9:9">
      <c r="I906322" s="33"/>
    </row>
    <row r="906332" spans="9:9">
      <c r="I906332" s="33"/>
    </row>
    <row r="906335" spans="9:9">
      <c r="I906335" s="33"/>
    </row>
    <row r="906354" spans="9:9">
      <c r="I906354" s="33"/>
    </row>
    <row r="906364" spans="9:9">
      <c r="I906364" s="33"/>
    </row>
    <row r="906367" spans="9:9">
      <c r="I906367" s="33"/>
    </row>
    <row r="906386" spans="9:9">
      <c r="I906386" s="33"/>
    </row>
    <row r="906396" spans="9:9">
      <c r="I906396" s="33"/>
    </row>
    <row r="906399" spans="9:9">
      <c r="I906399" s="33"/>
    </row>
    <row r="906418" spans="9:9">
      <c r="I906418" s="33"/>
    </row>
    <row r="906428" spans="9:9">
      <c r="I906428" s="33"/>
    </row>
    <row r="906431" spans="9:9">
      <c r="I906431" s="33"/>
    </row>
    <row r="906450" spans="9:9">
      <c r="I906450" s="33"/>
    </row>
    <row r="906460" spans="9:9">
      <c r="I906460" s="33"/>
    </row>
    <row r="906463" spans="9:9">
      <c r="I906463" s="33"/>
    </row>
    <row r="906482" spans="9:9">
      <c r="I906482" s="33"/>
    </row>
    <row r="906492" spans="9:9">
      <c r="I906492" s="33"/>
    </row>
    <row r="906495" spans="9:9">
      <c r="I906495" s="33"/>
    </row>
    <row r="906514" spans="9:9">
      <c r="I906514" s="33"/>
    </row>
    <row r="906524" spans="9:9">
      <c r="I906524" s="33"/>
    </row>
    <row r="906527" spans="9:9">
      <c r="I906527" s="33"/>
    </row>
    <row r="906546" spans="9:9">
      <c r="I906546" s="33"/>
    </row>
    <row r="906556" spans="9:9">
      <c r="I906556" s="33"/>
    </row>
    <row r="906559" spans="9:9">
      <c r="I906559" s="33"/>
    </row>
    <row r="906578" spans="9:9">
      <c r="I906578" s="33"/>
    </row>
    <row r="906588" spans="9:9">
      <c r="I906588" s="33"/>
    </row>
    <row r="906591" spans="9:9">
      <c r="I906591" s="33"/>
    </row>
    <row r="906610" spans="9:9">
      <c r="I906610" s="33"/>
    </row>
    <row r="906620" spans="9:9">
      <c r="I906620" s="33"/>
    </row>
    <row r="906623" spans="9:9">
      <c r="I906623" s="33"/>
    </row>
    <row r="906642" spans="9:9">
      <c r="I906642" s="33"/>
    </row>
    <row r="906652" spans="9:9">
      <c r="I906652" s="33"/>
    </row>
    <row r="906655" spans="9:9">
      <c r="I906655" s="33"/>
    </row>
    <row r="906674" spans="9:9">
      <c r="I906674" s="33"/>
    </row>
    <row r="906684" spans="9:9">
      <c r="I906684" s="33"/>
    </row>
    <row r="906687" spans="9:9">
      <c r="I906687" s="33"/>
    </row>
    <row r="906706" spans="9:9">
      <c r="I906706" s="33"/>
    </row>
    <row r="906716" spans="9:9">
      <c r="I906716" s="33"/>
    </row>
    <row r="906719" spans="9:9">
      <c r="I906719" s="33"/>
    </row>
    <row r="906738" spans="9:9">
      <c r="I906738" s="33"/>
    </row>
    <row r="906748" spans="9:9">
      <c r="I906748" s="33"/>
    </row>
    <row r="906751" spans="9:9">
      <c r="I906751" s="33"/>
    </row>
    <row r="906770" spans="9:9">
      <c r="I906770" s="33"/>
    </row>
    <row r="906780" spans="9:9">
      <c r="I906780" s="33"/>
    </row>
    <row r="906783" spans="9:9">
      <c r="I906783" s="33"/>
    </row>
    <row r="906802" spans="9:9">
      <c r="I906802" s="33"/>
    </row>
    <row r="906812" spans="9:9">
      <c r="I906812" s="33"/>
    </row>
    <row r="906815" spans="9:9">
      <c r="I906815" s="33"/>
    </row>
    <row r="906834" spans="9:9">
      <c r="I906834" s="33"/>
    </row>
    <row r="906844" spans="9:9">
      <c r="I906844" s="33"/>
    </row>
    <row r="906847" spans="9:9">
      <c r="I906847" s="33"/>
    </row>
    <row r="906866" spans="9:9">
      <c r="I906866" s="33"/>
    </row>
    <row r="906876" spans="9:9">
      <c r="I906876" s="33"/>
    </row>
    <row r="906879" spans="9:9">
      <c r="I906879" s="33"/>
    </row>
    <row r="906898" spans="9:9">
      <c r="I906898" s="33"/>
    </row>
    <row r="906908" spans="9:9">
      <c r="I906908" s="33"/>
    </row>
    <row r="906911" spans="9:9">
      <c r="I906911" s="33"/>
    </row>
    <row r="906930" spans="9:9">
      <c r="I906930" s="33"/>
    </row>
    <row r="906940" spans="9:9">
      <c r="I906940" s="33"/>
    </row>
    <row r="906943" spans="9:9">
      <c r="I906943" s="33"/>
    </row>
    <row r="906962" spans="9:9">
      <c r="I906962" s="33"/>
    </row>
    <row r="906972" spans="9:9">
      <c r="I906972" s="33"/>
    </row>
    <row r="906975" spans="9:9">
      <c r="I906975" s="33"/>
    </row>
    <row r="906994" spans="9:9">
      <c r="I906994" s="33"/>
    </row>
    <row r="907004" spans="9:9">
      <c r="I907004" s="33"/>
    </row>
    <row r="907007" spans="9:9">
      <c r="I907007" s="33"/>
    </row>
    <row r="907026" spans="9:9">
      <c r="I907026" s="33"/>
    </row>
    <row r="907036" spans="9:9">
      <c r="I907036" s="33"/>
    </row>
    <row r="907039" spans="9:9">
      <c r="I907039" s="33"/>
    </row>
    <row r="907058" spans="9:9">
      <c r="I907058" s="33"/>
    </row>
    <row r="907068" spans="9:9">
      <c r="I907068" s="33"/>
    </row>
    <row r="907071" spans="9:9">
      <c r="I907071" s="33"/>
    </row>
    <row r="907090" spans="9:9">
      <c r="I907090" s="33"/>
    </row>
    <row r="907100" spans="9:9">
      <c r="I907100" s="33"/>
    </row>
    <row r="907103" spans="9:9">
      <c r="I907103" s="33"/>
    </row>
    <row r="907122" spans="9:9">
      <c r="I907122" s="33"/>
    </row>
    <row r="907132" spans="9:9">
      <c r="I907132" s="33"/>
    </row>
    <row r="907135" spans="9:9">
      <c r="I907135" s="33"/>
    </row>
    <row r="907154" spans="9:9">
      <c r="I907154" s="33"/>
    </row>
    <row r="907164" spans="9:9">
      <c r="I907164" s="33"/>
    </row>
    <row r="907167" spans="9:9">
      <c r="I907167" s="33"/>
    </row>
    <row r="907186" spans="9:9">
      <c r="I907186" s="33"/>
    </row>
    <row r="907196" spans="9:9">
      <c r="I907196" s="33"/>
    </row>
    <row r="907199" spans="9:9">
      <c r="I907199" s="33"/>
    </row>
    <row r="907218" spans="9:9">
      <c r="I907218" s="33"/>
    </row>
    <row r="907228" spans="9:9">
      <c r="I907228" s="33"/>
    </row>
    <row r="907231" spans="9:9">
      <c r="I907231" s="33"/>
    </row>
    <row r="907250" spans="9:9">
      <c r="I907250" s="33"/>
    </row>
    <row r="907260" spans="9:9">
      <c r="I907260" s="33"/>
    </row>
    <row r="907263" spans="9:9">
      <c r="I907263" s="33"/>
    </row>
    <row r="907282" spans="9:9">
      <c r="I907282" s="33"/>
    </row>
    <row r="907292" spans="9:9">
      <c r="I907292" s="33"/>
    </row>
    <row r="907295" spans="9:9">
      <c r="I907295" s="33"/>
    </row>
    <row r="907314" spans="9:9">
      <c r="I907314" s="33"/>
    </row>
    <row r="907324" spans="9:9">
      <c r="I907324" s="33"/>
    </row>
    <row r="907327" spans="9:9">
      <c r="I907327" s="33"/>
    </row>
    <row r="907346" spans="9:9">
      <c r="I907346" s="33"/>
    </row>
    <row r="907356" spans="9:9">
      <c r="I907356" s="33"/>
    </row>
    <row r="907359" spans="9:9">
      <c r="I907359" s="33"/>
    </row>
    <row r="907378" spans="9:9">
      <c r="I907378" s="33"/>
    </row>
    <row r="907388" spans="9:9">
      <c r="I907388" s="33"/>
    </row>
    <row r="907391" spans="9:9">
      <c r="I907391" s="33"/>
    </row>
    <row r="907410" spans="9:9">
      <c r="I907410" s="33"/>
    </row>
    <row r="907420" spans="9:9">
      <c r="I907420" s="33"/>
    </row>
    <row r="907423" spans="9:9">
      <c r="I907423" s="33"/>
    </row>
    <row r="907442" spans="9:9">
      <c r="I907442" s="33"/>
    </row>
    <row r="907452" spans="9:9">
      <c r="I907452" s="33"/>
    </row>
    <row r="907455" spans="9:9">
      <c r="I907455" s="33"/>
    </row>
    <row r="907474" spans="9:9">
      <c r="I907474" s="33"/>
    </row>
    <row r="907484" spans="9:9">
      <c r="I907484" s="33"/>
    </row>
    <row r="907487" spans="9:9">
      <c r="I907487" s="33"/>
    </row>
    <row r="907506" spans="9:9">
      <c r="I907506" s="33"/>
    </row>
    <row r="907516" spans="9:9">
      <c r="I907516" s="33"/>
    </row>
    <row r="907519" spans="9:9">
      <c r="I907519" s="33"/>
    </row>
    <row r="907538" spans="9:9">
      <c r="I907538" s="33"/>
    </row>
    <row r="907548" spans="9:9">
      <c r="I907548" s="33"/>
    </row>
    <row r="907551" spans="9:9">
      <c r="I907551" s="33"/>
    </row>
    <row r="907570" spans="9:9">
      <c r="I907570" s="33"/>
    </row>
    <row r="907580" spans="9:9">
      <c r="I907580" s="33"/>
    </row>
    <row r="907583" spans="9:9">
      <c r="I907583" s="33"/>
    </row>
    <row r="907602" spans="9:9">
      <c r="I907602" s="33"/>
    </row>
    <row r="907612" spans="9:9">
      <c r="I907612" s="33"/>
    </row>
    <row r="907615" spans="9:9">
      <c r="I907615" s="33"/>
    </row>
    <row r="907634" spans="9:9">
      <c r="I907634" s="33"/>
    </row>
    <row r="907644" spans="9:9">
      <c r="I907644" s="33"/>
    </row>
    <row r="907647" spans="9:9">
      <c r="I907647" s="33"/>
    </row>
    <row r="907666" spans="9:9">
      <c r="I907666" s="33"/>
    </row>
    <row r="907676" spans="9:9">
      <c r="I907676" s="33"/>
    </row>
    <row r="907679" spans="9:9">
      <c r="I907679" s="33"/>
    </row>
    <row r="907698" spans="9:9">
      <c r="I907698" s="33"/>
    </row>
    <row r="907708" spans="9:9">
      <c r="I907708" s="33"/>
    </row>
    <row r="907711" spans="9:9">
      <c r="I907711" s="33"/>
    </row>
    <row r="907730" spans="9:9">
      <c r="I907730" s="33"/>
    </row>
    <row r="907740" spans="9:9">
      <c r="I907740" s="33"/>
    </row>
    <row r="907743" spans="9:9">
      <c r="I907743" s="33"/>
    </row>
    <row r="907762" spans="9:9">
      <c r="I907762" s="33"/>
    </row>
    <row r="907772" spans="9:9">
      <c r="I907772" s="33"/>
    </row>
    <row r="907775" spans="9:9">
      <c r="I907775" s="33"/>
    </row>
    <row r="907794" spans="9:9">
      <c r="I907794" s="33"/>
    </row>
    <row r="907804" spans="9:9">
      <c r="I907804" s="33"/>
    </row>
    <row r="907807" spans="9:9">
      <c r="I907807" s="33"/>
    </row>
    <row r="907826" spans="9:9">
      <c r="I907826" s="33"/>
    </row>
    <row r="907836" spans="9:9">
      <c r="I907836" s="33"/>
    </row>
    <row r="907839" spans="9:9">
      <c r="I907839" s="33"/>
    </row>
    <row r="907858" spans="9:9">
      <c r="I907858" s="33"/>
    </row>
    <row r="907868" spans="9:9">
      <c r="I907868" s="33"/>
    </row>
    <row r="907871" spans="9:9">
      <c r="I907871" s="33"/>
    </row>
    <row r="907890" spans="9:9">
      <c r="I907890" s="33"/>
    </row>
    <row r="907900" spans="9:9">
      <c r="I907900" s="33"/>
    </row>
    <row r="907903" spans="9:9">
      <c r="I907903" s="33"/>
    </row>
    <row r="907922" spans="9:9">
      <c r="I907922" s="33"/>
    </row>
    <row r="907932" spans="9:9">
      <c r="I907932" s="33"/>
    </row>
    <row r="907935" spans="9:9">
      <c r="I907935" s="33"/>
    </row>
    <row r="907954" spans="9:9">
      <c r="I907954" s="33"/>
    </row>
    <row r="907964" spans="9:9">
      <c r="I907964" s="33"/>
    </row>
    <row r="907967" spans="9:9">
      <c r="I907967" s="33"/>
    </row>
    <row r="907986" spans="9:9">
      <c r="I907986" s="33"/>
    </row>
    <row r="907996" spans="9:9">
      <c r="I907996" s="33"/>
    </row>
    <row r="907999" spans="9:9">
      <c r="I907999" s="33"/>
    </row>
    <row r="908018" spans="9:9">
      <c r="I908018" s="33"/>
    </row>
    <row r="908028" spans="9:9">
      <c r="I908028" s="33"/>
    </row>
    <row r="908031" spans="9:9">
      <c r="I908031" s="33"/>
    </row>
    <row r="908050" spans="9:9">
      <c r="I908050" s="33"/>
    </row>
    <row r="908060" spans="9:9">
      <c r="I908060" s="33"/>
    </row>
    <row r="908063" spans="9:9">
      <c r="I908063" s="33"/>
    </row>
    <row r="908082" spans="9:9">
      <c r="I908082" s="33"/>
    </row>
    <row r="908092" spans="9:9">
      <c r="I908092" s="33"/>
    </row>
    <row r="908095" spans="9:9">
      <c r="I908095" s="33"/>
    </row>
    <row r="908114" spans="9:9">
      <c r="I908114" s="33"/>
    </row>
    <row r="908124" spans="9:9">
      <c r="I908124" s="33"/>
    </row>
    <row r="908127" spans="9:9">
      <c r="I908127" s="33"/>
    </row>
    <row r="908146" spans="9:9">
      <c r="I908146" s="33"/>
    </row>
    <row r="908156" spans="9:9">
      <c r="I908156" s="33"/>
    </row>
    <row r="908159" spans="9:9">
      <c r="I908159" s="33"/>
    </row>
    <row r="908178" spans="9:9">
      <c r="I908178" s="33"/>
    </row>
    <row r="908188" spans="9:9">
      <c r="I908188" s="33"/>
    </row>
    <row r="908191" spans="9:9">
      <c r="I908191" s="33"/>
    </row>
    <row r="908210" spans="9:9">
      <c r="I908210" s="33"/>
    </row>
    <row r="908220" spans="9:9">
      <c r="I908220" s="33"/>
    </row>
    <row r="908223" spans="9:9">
      <c r="I908223" s="33"/>
    </row>
    <row r="908242" spans="9:9">
      <c r="I908242" s="33"/>
    </row>
    <row r="908252" spans="9:9">
      <c r="I908252" s="33"/>
    </row>
    <row r="908255" spans="9:9">
      <c r="I908255" s="33"/>
    </row>
    <row r="908274" spans="9:9">
      <c r="I908274" s="33"/>
    </row>
    <row r="908284" spans="9:9">
      <c r="I908284" s="33"/>
    </row>
    <row r="908287" spans="9:9">
      <c r="I908287" s="33"/>
    </row>
    <row r="908306" spans="9:9">
      <c r="I908306" s="33"/>
    </row>
    <row r="908316" spans="9:9">
      <c r="I908316" s="33"/>
    </row>
    <row r="908319" spans="9:9">
      <c r="I908319" s="33"/>
    </row>
    <row r="908338" spans="9:9">
      <c r="I908338" s="33"/>
    </row>
    <row r="908348" spans="9:9">
      <c r="I908348" s="33"/>
    </row>
    <row r="908351" spans="9:9">
      <c r="I908351" s="33"/>
    </row>
    <row r="908370" spans="9:9">
      <c r="I908370" s="33"/>
    </row>
    <row r="908380" spans="9:9">
      <c r="I908380" s="33"/>
    </row>
    <row r="908383" spans="9:9">
      <c r="I908383" s="33"/>
    </row>
    <row r="908402" spans="9:9">
      <c r="I908402" s="33"/>
    </row>
    <row r="908412" spans="9:9">
      <c r="I908412" s="33"/>
    </row>
    <row r="908415" spans="9:9">
      <c r="I908415" s="33"/>
    </row>
    <row r="908434" spans="9:9">
      <c r="I908434" s="33"/>
    </row>
    <row r="908444" spans="9:9">
      <c r="I908444" s="33"/>
    </row>
    <row r="908447" spans="9:9">
      <c r="I908447" s="33"/>
    </row>
    <row r="908466" spans="9:9">
      <c r="I908466" s="33"/>
    </row>
    <row r="908476" spans="9:9">
      <c r="I908476" s="33"/>
    </row>
    <row r="908479" spans="9:9">
      <c r="I908479" s="33"/>
    </row>
    <row r="908498" spans="9:9">
      <c r="I908498" s="33"/>
    </row>
    <row r="908508" spans="9:9">
      <c r="I908508" s="33"/>
    </row>
    <row r="908511" spans="9:9">
      <c r="I908511" s="33"/>
    </row>
    <row r="908530" spans="9:9">
      <c r="I908530" s="33"/>
    </row>
    <row r="908540" spans="9:9">
      <c r="I908540" s="33"/>
    </row>
    <row r="908543" spans="9:9">
      <c r="I908543" s="33"/>
    </row>
    <row r="908562" spans="9:9">
      <c r="I908562" s="33"/>
    </row>
    <row r="908572" spans="9:9">
      <c r="I908572" s="33"/>
    </row>
    <row r="908575" spans="9:9">
      <c r="I908575" s="33"/>
    </row>
    <row r="908594" spans="9:9">
      <c r="I908594" s="33"/>
    </row>
    <row r="908604" spans="9:9">
      <c r="I908604" s="33"/>
    </row>
    <row r="908607" spans="9:9">
      <c r="I908607" s="33"/>
    </row>
    <row r="908626" spans="9:9">
      <c r="I908626" s="33"/>
    </row>
    <row r="908636" spans="9:9">
      <c r="I908636" s="33"/>
    </row>
    <row r="908639" spans="9:9">
      <c r="I908639" s="33"/>
    </row>
    <row r="908658" spans="9:9">
      <c r="I908658" s="33"/>
    </row>
    <row r="908668" spans="9:9">
      <c r="I908668" s="33"/>
    </row>
    <row r="908671" spans="9:9">
      <c r="I908671" s="33"/>
    </row>
    <row r="908690" spans="9:9">
      <c r="I908690" s="33"/>
    </row>
    <row r="908700" spans="9:9">
      <c r="I908700" s="33"/>
    </row>
    <row r="908703" spans="9:9">
      <c r="I908703" s="33"/>
    </row>
    <row r="908722" spans="9:9">
      <c r="I908722" s="33"/>
    </row>
    <row r="908732" spans="9:9">
      <c r="I908732" s="33"/>
    </row>
    <row r="908735" spans="9:9">
      <c r="I908735" s="33"/>
    </row>
    <row r="908754" spans="9:9">
      <c r="I908754" s="33"/>
    </row>
    <row r="908764" spans="9:9">
      <c r="I908764" s="33"/>
    </row>
    <row r="908767" spans="9:9">
      <c r="I908767" s="33"/>
    </row>
    <row r="908786" spans="9:9">
      <c r="I908786" s="33"/>
    </row>
    <row r="908796" spans="9:9">
      <c r="I908796" s="33"/>
    </row>
    <row r="908799" spans="9:9">
      <c r="I908799" s="33"/>
    </row>
    <row r="908818" spans="9:9">
      <c r="I908818" s="33"/>
    </row>
    <row r="908828" spans="9:9">
      <c r="I908828" s="33"/>
    </row>
    <row r="908831" spans="9:9">
      <c r="I908831" s="33"/>
    </row>
    <row r="908850" spans="9:9">
      <c r="I908850" s="33"/>
    </row>
    <row r="908860" spans="9:9">
      <c r="I908860" s="33"/>
    </row>
    <row r="908863" spans="9:9">
      <c r="I908863" s="33"/>
    </row>
    <row r="908882" spans="9:9">
      <c r="I908882" s="33"/>
    </row>
    <row r="908892" spans="9:9">
      <c r="I908892" s="33"/>
    </row>
    <row r="908895" spans="9:9">
      <c r="I908895" s="33"/>
    </row>
    <row r="908914" spans="9:9">
      <c r="I908914" s="33"/>
    </row>
    <row r="908924" spans="9:9">
      <c r="I908924" s="33"/>
    </row>
    <row r="908927" spans="9:9">
      <c r="I908927" s="33"/>
    </row>
    <row r="908946" spans="9:9">
      <c r="I908946" s="33"/>
    </row>
    <row r="908956" spans="9:9">
      <c r="I908956" s="33"/>
    </row>
    <row r="908959" spans="9:9">
      <c r="I908959" s="33"/>
    </row>
    <row r="908978" spans="9:9">
      <c r="I908978" s="33"/>
    </row>
    <row r="908988" spans="9:9">
      <c r="I908988" s="33"/>
    </row>
    <row r="908991" spans="9:9">
      <c r="I908991" s="33"/>
    </row>
    <row r="909010" spans="9:9">
      <c r="I909010" s="33"/>
    </row>
    <row r="909020" spans="9:9">
      <c r="I909020" s="33"/>
    </row>
    <row r="909023" spans="9:9">
      <c r="I909023" s="33"/>
    </row>
    <row r="909042" spans="9:9">
      <c r="I909042" s="33"/>
    </row>
    <row r="909052" spans="9:9">
      <c r="I909052" s="33"/>
    </row>
    <row r="909055" spans="9:9">
      <c r="I909055" s="33"/>
    </row>
    <row r="909074" spans="9:9">
      <c r="I909074" s="33"/>
    </row>
    <row r="909084" spans="9:9">
      <c r="I909084" s="33"/>
    </row>
    <row r="909087" spans="9:9">
      <c r="I909087" s="33"/>
    </row>
    <row r="909106" spans="9:9">
      <c r="I909106" s="33"/>
    </row>
    <row r="909116" spans="9:9">
      <c r="I909116" s="33"/>
    </row>
    <row r="909119" spans="9:9">
      <c r="I909119" s="33"/>
    </row>
    <row r="909138" spans="9:9">
      <c r="I909138" s="33"/>
    </row>
    <row r="909148" spans="9:9">
      <c r="I909148" s="33"/>
    </row>
    <row r="909151" spans="9:9">
      <c r="I909151" s="33"/>
    </row>
    <row r="909170" spans="9:9">
      <c r="I909170" s="33"/>
    </row>
    <row r="909180" spans="9:9">
      <c r="I909180" s="33"/>
    </row>
    <row r="909183" spans="9:9">
      <c r="I909183" s="33"/>
    </row>
    <row r="909202" spans="9:9">
      <c r="I909202" s="33"/>
    </row>
    <row r="909212" spans="9:9">
      <c r="I909212" s="33"/>
    </row>
    <row r="909215" spans="9:9">
      <c r="I909215" s="33"/>
    </row>
    <row r="909234" spans="9:9">
      <c r="I909234" s="33"/>
    </row>
    <row r="909244" spans="9:9">
      <c r="I909244" s="33"/>
    </row>
    <row r="909247" spans="9:9">
      <c r="I909247" s="33"/>
    </row>
    <row r="909266" spans="9:9">
      <c r="I909266" s="33"/>
    </row>
    <row r="909276" spans="9:9">
      <c r="I909276" s="33"/>
    </row>
    <row r="909279" spans="9:9">
      <c r="I909279" s="33"/>
    </row>
    <row r="909298" spans="9:9">
      <c r="I909298" s="33"/>
    </row>
    <row r="909308" spans="9:9">
      <c r="I909308" s="33"/>
    </row>
    <row r="909311" spans="9:9">
      <c r="I909311" s="33"/>
    </row>
    <row r="909330" spans="9:9">
      <c r="I909330" s="33"/>
    </row>
    <row r="909340" spans="9:9">
      <c r="I909340" s="33"/>
    </row>
    <row r="909343" spans="9:9">
      <c r="I909343" s="33"/>
    </row>
    <row r="909362" spans="9:9">
      <c r="I909362" s="33"/>
    </row>
    <row r="909372" spans="9:9">
      <c r="I909372" s="33"/>
    </row>
    <row r="909375" spans="9:9">
      <c r="I909375" s="33"/>
    </row>
    <row r="909394" spans="9:9">
      <c r="I909394" s="33"/>
    </row>
    <row r="909404" spans="9:9">
      <c r="I909404" s="33"/>
    </row>
    <row r="909407" spans="9:9">
      <c r="I909407" s="33"/>
    </row>
    <row r="909426" spans="9:9">
      <c r="I909426" s="33"/>
    </row>
    <row r="909436" spans="9:9">
      <c r="I909436" s="33"/>
    </row>
    <row r="909439" spans="9:9">
      <c r="I909439" s="33"/>
    </row>
    <row r="909458" spans="9:9">
      <c r="I909458" s="33"/>
    </row>
    <row r="909468" spans="9:9">
      <c r="I909468" s="33"/>
    </row>
    <row r="909471" spans="9:9">
      <c r="I909471" s="33"/>
    </row>
    <row r="909490" spans="9:9">
      <c r="I909490" s="33"/>
    </row>
    <row r="909500" spans="9:9">
      <c r="I909500" s="33"/>
    </row>
    <row r="909503" spans="9:9">
      <c r="I909503" s="33"/>
    </row>
    <row r="909522" spans="9:9">
      <c r="I909522" s="33"/>
    </row>
    <row r="909532" spans="9:9">
      <c r="I909532" s="33"/>
    </row>
    <row r="909535" spans="9:9">
      <c r="I909535" s="33"/>
    </row>
    <row r="909554" spans="9:9">
      <c r="I909554" s="33"/>
    </row>
    <row r="909564" spans="9:9">
      <c r="I909564" s="33"/>
    </row>
    <row r="909567" spans="9:9">
      <c r="I909567" s="33"/>
    </row>
    <row r="909586" spans="9:9">
      <c r="I909586" s="33"/>
    </row>
    <row r="909596" spans="9:9">
      <c r="I909596" s="33"/>
    </row>
    <row r="909599" spans="9:9">
      <c r="I909599" s="33"/>
    </row>
    <row r="909618" spans="9:9">
      <c r="I909618" s="33"/>
    </row>
    <row r="909628" spans="9:9">
      <c r="I909628" s="33"/>
    </row>
    <row r="909631" spans="9:9">
      <c r="I909631" s="33"/>
    </row>
    <row r="909650" spans="9:9">
      <c r="I909650" s="33"/>
    </row>
    <row r="909660" spans="9:9">
      <c r="I909660" s="33"/>
    </row>
    <row r="909663" spans="9:9">
      <c r="I909663" s="33"/>
    </row>
    <row r="909682" spans="9:9">
      <c r="I909682" s="33"/>
    </row>
    <row r="909692" spans="9:9">
      <c r="I909692" s="33"/>
    </row>
    <row r="909695" spans="9:9">
      <c r="I909695" s="33"/>
    </row>
    <row r="909714" spans="9:9">
      <c r="I909714" s="33"/>
    </row>
    <row r="909724" spans="9:9">
      <c r="I909724" s="33"/>
    </row>
    <row r="909727" spans="9:9">
      <c r="I909727" s="33"/>
    </row>
    <row r="909746" spans="9:9">
      <c r="I909746" s="33"/>
    </row>
    <row r="909756" spans="9:9">
      <c r="I909756" s="33"/>
    </row>
    <row r="909759" spans="9:9">
      <c r="I909759" s="33"/>
    </row>
    <row r="909778" spans="9:9">
      <c r="I909778" s="33"/>
    </row>
    <row r="909788" spans="9:9">
      <c r="I909788" s="33"/>
    </row>
    <row r="909791" spans="9:9">
      <c r="I909791" s="33"/>
    </row>
    <row r="909810" spans="9:9">
      <c r="I909810" s="33"/>
    </row>
    <row r="909820" spans="9:9">
      <c r="I909820" s="33"/>
    </row>
    <row r="909823" spans="9:9">
      <c r="I909823" s="33"/>
    </row>
    <row r="909842" spans="9:9">
      <c r="I909842" s="33"/>
    </row>
    <row r="909852" spans="9:9">
      <c r="I909852" s="33"/>
    </row>
    <row r="909855" spans="9:9">
      <c r="I909855" s="33"/>
    </row>
    <row r="909874" spans="9:9">
      <c r="I909874" s="33"/>
    </row>
    <row r="909884" spans="9:9">
      <c r="I909884" s="33"/>
    </row>
    <row r="909887" spans="9:9">
      <c r="I909887" s="33"/>
    </row>
    <row r="909906" spans="9:9">
      <c r="I909906" s="33"/>
    </row>
    <row r="909916" spans="9:9">
      <c r="I909916" s="33"/>
    </row>
    <row r="909919" spans="9:9">
      <c r="I909919" s="33"/>
    </row>
    <row r="909938" spans="9:9">
      <c r="I909938" s="33"/>
    </row>
    <row r="909948" spans="9:9">
      <c r="I909948" s="33"/>
    </row>
    <row r="909951" spans="9:9">
      <c r="I909951" s="33"/>
    </row>
    <row r="909970" spans="9:9">
      <c r="I909970" s="33"/>
    </row>
    <row r="909980" spans="9:9">
      <c r="I909980" s="33"/>
    </row>
    <row r="909983" spans="9:9">
      <c r="I909983" s="33"/>
    </row>
    <row r="910002" spans="9:9">
      <c r="I910002" s="33"/>
    </row>
    <row r="910012" spans="9:9">
      <c r="I910012" s="33"/>
    </row>
    <row r="910015" spans="9:9">
      <c r="I910015" s="33"/>
    </row>
    <row r="910034" spans="9:9">
      <c r="I910034" s="33"/>
    </row>
    <row r="910044" spans="9:9">
      <c r="I910044" s="33"/>
    </row>
    <row r="910047" spans="9:9">
      <c r="I910047" s="33"/>
    </row>
    <row r="910066" spans="9:9">
      <c r="I910066" s="33"/>
    </row>
    <row r="910076" spans="9:9">
      <c r="I910076" s="33"/>
    </row>
    <row r="910079" spans="9:9">
      <c r="I910079" s="33"/>
    </row>
    <row r="910098" spans="9:9">
      <c r="I910098" s="33"/>
    </row>
    <row r="910108" spans="9:9">
      <c r="I910108" s="33"/>
    </row>
    <row r="910111" spans="9:9">
      <c r="I910111" s="33"/>
    </row>
    <row r="910130" spans="9:9">
      <c r="I910130" s="33"/>
    </row>
    <row r="910140" spans="9:9">
      <c r="I910140" s="33"/>
    </row>
    <row r="910143" spans="9:9">
      <c r="I910143" s="33"/>
    </row>
    <row r="910162" spans="9:9">
      <c r="I910162" s="33"/>
    </row>
    <row r="910172" spans="9:9">
      <c r="I910172" s="33"/>
    </row>
    <row r="910175" spans="9:9">
      <c r="I910175" s="33"/>
    </row>
    <row r="910194" spans="9:9">
      <c r="I910194" s="33"/>
    </row>
    <row r="910204" spans="9:9">
      <c r="I910204" s="33"/>
    </row>
    <row r="910207" spans="9:9">
      <c r="I910207" s="33"/>
    </row>
    <row r="910226" spans="9:9">
      <c r="I910226" s="33"/>
    </row>
    <row r="910236" spans="9:9">
      <c r="I910236" s="33"/>
    </row>
    <row r="910239" spans="9:9">
      <c r="I910239" s="33"/>
    </row>
    <row r="910258" spans="9:9">
      <c r="I910258" s="33"/>
    </row>
    <row r="910268" spans="9:9">
      <c r="I910268" s="33"/>
    </row>
    <row r="910271" spans="9:9">
      <c r="I910271" s="33"/>
    </row>
    <row r="910290" spans="9:9">
      <c r="I910290" s="33"/>
    </row>
    <row r="910300" spans="9:9">
      <c r="I910300" s="33"/>
    </row>
    <row r="910303" spans="9:9">
      <c r="I910303" s="33"/>
    </row>
    <row r="910322" spans="9:9">
      <c r="I910322" s="33"/>
    </row>
    <row r="910332" spans="9:9">
      <c r="I910332" s="33"/>
    </row>
    <row r="910335" spans="9:9">
      <c r="I910335" s="33"/>
    </row>
    <row r="910354" spans="9:9">
      <c r="I910354" s="33"/>
    </row>
    <row r="910364" spans="9:9">
      <c r="I910364" s="33"/>
    </row>
    <row r="910367" spans="9:9">
      <c r="I910367" s="33"/>
    </row>
    <row r="910386" spans="9:9">
      <c r="I910386" s="33"/>
    </row>
    <row r="910396" spans="9:9">
      <c r="I910396" s="33"/>
    </row>
    <row r="910399" spans="9:9">
      <c r="I910399" s="33"/>
    </row>
    <row r="910418" spans="9:9">
      <c r="I910418" s="33"/>
    </row>
    <row r="910428" spans="9:9">
      <c r="I910428" s="33"/>
    </row>
    <row r="910431" spans="9:9">
      <c r="I910431" s="33"/>
    </row>
    <row r="910450" spans="9:9">
      <c r="I910450" s="33"/>
    </row>
    <row r="910460" spans="9:9">
      <c r="I910460" s="33"/>
    </row>
    <row r="910463" spans="9:9">
      <c r="I910463" s="33"/>
    </row>
    <row r="910482" spans="9:9">
      <c r="I910482" s="33"/>
    </row>
    <row r="910492" spans="9:9">
      <c r="I910492" s="33"/>
    </row>
    <row r="910495" spans="9:9">
      <c r="I910495" s="33"/>
    </row>
    <row r="910514" spans="9:9">
      <c r="I910514" s="33"/>
    </row>
    <row r="910524" spans="9:9">
      <c r="I910524" s="33"/>
    </row>
    <row r="910527" spans="9:9">
      <c r="I910527" s="33"/>
    </row>
    <row r="910546" spans="9:9">
      <c r="I910546" s="33"/>
    </row>
    <row r="910556" spans="9:9">
      <c r="I910556" s="33"/>
    </row>
    <row r="910559" spans="9:9">
      <c r="I910559" s="33"/>
    </row>
    <row r="910578" spans="9:9">
      <c r="I910578" s="33"/>
    </row>
    <row r="910588" spans="9:9">
      <c r="I910588" s="33"/>
    </row>
    <row r="910591" spans="9:9">
      <c r="I910591" s="33"/>
    </row>
    <row r="910610" spans="9:9">
      <c r="I910610" s="33"/>
    </row>
    <row r="910620" spans="9:9">
      <c r="I910620" s="33"/>
    </row>
    <row r="910623" spans="9:9">
      <c r="I910623" s="33"/>
    </row>
    <row r="910642" spans="9:9">
      <c r="I910642" s="33"/>
    </row>
    <row r="910652" spans="9:9">
      <c r="I910652" s="33"/>
    </row>
    <row r="910655" spans="9:9">
      <c r="I910655" s="33"/>
    </row>
    <row r="910674" spans="9:9">
      <c r="I910674" s="33"/>
    </row>
    <row r="910684" spans="9:9">
      <c r="I910684" s="33"/>
    </row>
    <row r="910687" spans="9:9">
      <c r="I910687" s="33"/>
    </row>
    <row r="910706" spans="9:9">
      <c r="I910706" s="33"/>
    </row>
    <row r="910716" spans="9:9">
      <c r="I910716" s="33"/>
    </row>
    <row r="910719" spans="9:9">
      <c r="I910719" s="33"/>
    </row>
    <row r="910738" spans="9:9">
      <c r="I910738" s="33"/>
    </row>
    <row r="910748" spans="9:9">
      <c r="I910748" s="33"/>
    </row>
    <row r="910751" spans="9:9">
      <c r="I910751" s="33"/>
    </row>
    <row r="910770" spans="9:9">
      <c r="I910770" s="33"/>
    </row>
    <row r="910780" spans="9:9">
      <c r="I910780" s="33"/>
    </row>
    <row r="910783" spans="9:9">
      <c r="I910783" s="33"/>
    </row>
    <row r="910802" spans="9:9">
      <c r="I910802" s="33"/>
    </row>
    <row r="910812" spans="9:9">
      <c r="I910812" s="33"/>
    </row>
    <row r="910815" spans="9:9">
      <c r="I910815" s="33"/>
    </row>
    <row r="910834" spans="9:9">
      <c r="I910834" s="33"/>
    </row>
    <row r="910844" spans="9:9">
      <c r="I910844" s="33"/>
    </row>
    <row r="910847" spans="9:9">
      <c r="I910847" s="33"/>
    </row>
    <row r="910866" spans="9:9">
      <c r="I910866" s="33"/>
    </row>
    <row r="910876" spans="9:9">
      <c r="I910876" s="33"/>
    </row>
    <row r="910879" spans="9:9">
      <c r="I910879" s="33"/>
    </row>
    <row r="910898" spans="9:9">
      <c r="I910898" s="33"/>
    </row>
    <row r="910908" spans="9:9">
      <c r="I910908" s="33"/>
    </row>
    <row r="910911" spans="9:9">
      <c r="I910911" s="33"/>
    </row>
    <row r="910930" spans="9:9">
      <c r="I910930" s="33"/>
    </row>
    <row r="910940" spans="9:9">
      <c r="I910940" s="33"/>
    </row>
    <row r="910943" spans="9:9">
      <c r="I910943" s="33"/>
    </row>
    <row r="910962" spans="9:9">
      <c r="I910962" s="33"/>
    </row>
    <row r="910972" spans="9:9">
      <c r="I910972" s="33"/>
    </row>
    <row r="910975" spans="9:9">
      <c r="I910975" s="33"/>
    </row>
    <row r="910994" spans="9:9">
      <c r="I910994" s="33"/>
    </row>
    <row r="911004" spans="9:9">
      <c r="I911004" s="33"/>
    </row>
    <row r="911007" spans="9:9">
      <c r="I911007" s="33"/>
    </row>
    <row r="911026" spans="9:9">
      <c r="I911026" s="33"/>
    </row>
    <row r="911036" spans="9:9">
      <c r="I911036" s="33"/>
    </row>
    <row r="911039" spans="9:9">
      <c r="I911039" s="33"/>
    </row>
    <row r="911058" spans="9:9">
      <c r="I911058" s="33"/>
    </row>
    <row r="911068" spans="9:9">
      <c r="I911068" s="33"/>
    </row>
    <row r="911071" spans="9:9">
      <c r="I911071" s="33"/>
    </row>
    <row r="911090" spans="9:9">
      <c r="I911090" s="33"/>
    </row>
    <row r="911100" spans="9:9">
      <c r="I911100" s="33"/>
    </row>
    <row r="911103" spans="9:9">
      <c r="I911103" s="33"/>
    </row>
    <row r="911122" spans="9:9">
      <c r="I911122" s="33"/>
    </row>
    <row r="911132" spans="9:9">
      <c r="I911132" s="33"/>
    </row>
    <row r="911135" spans="9:9">
      <c r="I911135" s="33"/>
    </row>
    <row r="911154" spans="9:9">
      <c r="I911154" s="33"/>
    </row>
    <row r="911164" spans="9:9">
      <c r="I911164" s="33"/>
    </row>
    <row r="911167" spans="9:9">
      <c r="I911167" s="33"/>
    </row>
    <row r="911186" spans="9:9">
      <c r="I911186" s="33"/>
    </row>
    <row r="911196" spans="9:9">
      <c r="I911196" s="33"/>
    </row>
    <row r="911199" spans="9:9">
      <c r="I911199" s="33"/>
    </row>
    <row r="911218" spans="9:9">
      <c r="I911218" s="33"/>
    </row>
    <row r="911228" spans="9:9">
      <c r="I911228" s="33"/>
    </row>
    <row r="911231" spans="9:9">
      <c r="I911231" s="33"/>
    </row>
    <row r="911250" spans="9:9">
      <c r="I911250" s="33"/>
    </row>
    <row r="911260" spans="9:9">
      <c r="I911260" s="33"/>
    </row>
    <row r="911263" spans="9:9">
      <c r="I911263" s="33"/>
    </row>
    <row r="911282" spans="9:9">
      <c r="I911282" s="33"/>
    </row>
    <row r="911292" spans="9:9">
      <c r="I911292" s="33"/>
    </row>
    <row r="911295" spans="9:9">
      <c r="I911295" s="33"/>
    </row>
    <row r="911314" spans="9:9">
      <c r="I911314" s="33"/>
    </row>
    <row r="911324" spans="9:9">
      <c r="I911324" s="33"/>
    </row>
    <row r="911327" spans="9:9">
      <c r="I911327" s="33"/>
    </row>
    <row r="911346" spans="9:9">
      <c r="I911346" s="33"/>
    </row>
    <row r="911356" spans="9:9">
      <c r="I911356" s="33"/>
    </row>
    <row r="911359" spans="9:9">
      <c r="I911359" s="33"/>
    </row>
    <row r="911378" spans="9:9">
      <c r="I911378" s="33"/>
    </row>
    <row r="911388" spans="9:9">
      <c r="I911388" s="33"/>
    </row>
    <row r="911391" spans="9:9">
      <c r="I911391" s="33"/>
    </row>
    <row r="911410" spans="9:9">
      <c r="I911410" s="33"/>
    </row>
    <row r="911420" spans="9:9">
      <c r="I911420" s="33"/>
    </row>
    <row r="911423" spans="9:9">
      <c r="I911423" s="33"/>
    </row>
    <row r="911442" spans="9:9">
      <c r="I911442" s="33"/>
    </row>
    <row r="911452" spans="9:9">
      <c r="I911452" s="33"/>
    </row>
    <row r="911455" spans="9:9">
      <c r="I911455" s="33"/>
    </row>
    <row r="911474" spans="9:9">
      <c r="I911474" s="33"/>
    </row>
    <row r="911484" spans="9:9">
      <c r="I911484" s="33"/>
    </row>
    <row r="911487" spans="9:9">
      <c r="I911487" s="33"/>
    </row>
    <row r="911506" spans="9:9">
      <c r="I911506" s="33"/>
    </row>
    <row r="911516" spans="9:9">
      <c r="I911516" s="33"/>
    </row>
    <row r="911519" spans="9:9">
      <c r="I911519" s="33"/>
    </row>
    <row r="911538" spans="9:9">
      <c r="I911538" s="33"/>
    </row>
    <row r="911548" spans="9:9">
      <c r="I911548" s="33"/>
    </row>
    <row r="911551" spans="9:9">
      <c r="I911551" s="33"/>
    </row>
    <row r="911570" spans="9:9">
      <c r="I911570" s="33"/>
    </row>
    <row r="911580" spans="9:9">
      <c r="I911580" s="33"/>
    </row>
    <row r="911583" spans="9:9">
      <c r="I911583" s="33"/>
    </row>
    <row r="911602" spans="9:9">
      <c r="I911602" s="33"/>
    </row>
    <row r="911612" spans="9:9">
      <c r="I911612" s="33"/>
    </row>
    <row r="911615" spans="9:9">
      <c r="I911615" s="33"/>
    </row>
    <row r="911634" spans="9:9">
      <c r="I911634" s="33"/>
    </row>
    <row r="911644" spans="9:9">
      <c r="I911644" s="33"/>
    </row>
    <row r="911647" spans="9:9">
      <c r="I911647" s="33"/>
    </row>
    <row r="911666" spans="9:9">
      <c r="I911666" s="33"/>
    </row>
    <row r="911676" spans="9:9">
      <c r="I911676" s="33"/>
    </row>
    <row r="911679" spans="9:9">
      <c r="I911679" s="33"/>
    </row>
    <row r="911698" spans="9:9">
      <c r="I911698" s="33"/>
    </row>
    <row r="911708" spans="9:9">
      <c r="I911708" s="33"/>
    </row>
    <row r="911711" spans="9:9">
      <c r="I911711" s="33"/>
    </row>
    <row r="911730" spans="9:9">
      <c r="I911730" s="33"/>
    </row>
    <row r="911740" spans="9:9">
      <c r="I911740" s="33"/>
    </row>
    <row r="911743" spans="9:9">
      <c r="I911743" s="33"/>
    </row>
    <row r="911762" spans="9:9">
      <c r="I911762" s="33"/>
    </row>
    <row r="911772" spans="9:9">
      <c r="I911772" s="33"/>
    </row>
    <row r="911775" spans="9:9">
      <c r="I911775" s="33"/>
    </row>
    <row r="911794" spans="9:9">
      <c r="I911794" s="33"/>
    </row>
    <row r="911804" spans="9:9">
      <c r="I911804" s="33"/>
    </row>
    <row r="911807" spans="9:9">
      <c r="I911807" s="33"/>
    </row>
    <row r="911826" spans="9:9">
      <c r="I911826" s="33"/>
    </row>
    <row r="911836" spans="9:9">
      <c r="I911836" s="33"/>
    </row>
    <row r="911839" spans="9:9">
      <c r="I911839" s="33"/>
    </row>
    <row r="911858" spans="9:9">
      <c r="I911858" s="33"/>
    </row>
    <row r="911868" spans="9:9">
      <c r="I911868" s="33"/>
    </row>
    <row r="911871" spans="9:9">
      <c r="I911871" s="33"/>
    </row>
    <row r="911890" spans="9:9">
      <c r="I911890" s="33"/>
    </row>
    <row r="911900" spans="9:9">
      <c r="I911900" s="33"/>
    </row>
    <row r="911903" spans="9:9">
      <c r="I911903" s="33"/>
    </row>
    <row r="911922" spans="9:9">
      <c r="I911922" s="33"/>
    </row>
    <row r="911932" spans="9:9">
      <c r="I911932" s="33"/>
    </row>
    <row r="911935" spans="9:9">
      <c r="I911935" s="33"/>
    </row>
    <row r="911954" spans="9:9">
      <c r="I911954" s="33"/>
    </row>
    <row r="911964" spans="9:9">
      <c r="I911964" s="33"/>
    </row>
    <row r="911967" spans="9:9">
      <c r="I911967" s="33"/>
    </row>
    <row r="911986" spans="9:9">
      <c r="I911986" s="33"/>
    </row>
    <row r="911996" spans="9:9">
      <c r="I911996" s="33"/>
    </row>
    <row r="911999" spans="9:9">
      <c r="I911999" s="33"/>
    </row>
    <row r="912018" spans="9:9">
      <c r="I912018" s="33"/>
    </row>
    <row r="912028" spans="9:9">
      <c r="I912028" s="33"/>
    </row>
    <row r="912031" spans="9:9">
      <c r="I912031" s="33"/>
    </row>
    <row r="912050" spans="9:9">
      <c r="I912050" s="33"/>
    </row>
    <row r="912060" spans="9:9">
      <c r="I912060" s="33"/>
    </row>
    <row r="912063" spans="9:9">
      <c r="I912063" s="33"/>
    </row>
    <row r="912082" spans="9:9">
      <c r="I912082" s="33"/>
    </row>
    <row r="912092" spans="9:9">
      <c r="I912092" s="33"/>
    </row>
    <row r="912095" spans="9:9">
      <c r="I912095" s="33"/>
    </row>
    <row r="912114" spans="9:9">
      <c r="I912114" s="33"/>
    </row>
    <row r="912124" spans="9:9">
      <c r="I912124" s="33"/>
    </row>
    <row r="912127" spans="9:9">
      <c r="I912127" s="33"/>
    </row>
    <row r="912146" spans="9:9">
      <c r="I912146" s="33"/>
    </row>
    <row r="912156" spans="9:9">
      <c r="I912156" s="33"/>
    </row>
    <row r="912159" spans="9:9">
      <c r="I912159" s="33"/>
    </row>
    <row r="912178" spans="9:9">
      <c r="I912178" s="33"/>
    </row>
    <row r="912188" spans="9:9">
      <c r="I912188" s="33"/>
    </row>
    <row r="912191" spans="9:9">
      <c r="I912191" s="33"/>
    </row>
    <row r="912210" spans="9:9">
      <c r="I912210" s="33"/>
    </row>
    <row r="912220" spans="9:9">
      <c r="I912220" s="33"/>
    </row>
    <row r="912223" spans="9:9">
      <c r="I912223" s="33"/>
    </row>
    <row r="912242" spans="9:9">
      <c r="I912242" s="33"/>
    </row>
    <row r="912252" spans="9:9">
      <c r="I912252" s="33"/>
    </row>
    <row r="912255" spans="9:9">
      <c r="I912255" s="33"/>
    </row>
    <row r="912274" spans="9:9">
      <c r="I912274" s="33"/>
    </row>
    <row r="912284" spans="9:9">
      <c r="I912284" s="33"/>
    </row>
    <row r="912287" spans="9:9">
      <c r="I912287" s="33"/>
    </row>
    <row r="912306" spans="9:9">
      <c r="I912306" s="33"/>
    </row>
    <row r="912316" spans="9:9">
      <c r="I912316" s="33"/>
    </row>
    <row r="912319" spans="9:9">
      <c r="I912319" s="33"/>
    </row>
    <row r="912338" spans="9:9">
      <c r="I912338" s="33"/>
    </row>
    <row r="912348" spans="9:9">
      <c r="I912348" s="33"/>
    </row>
    <row r="912351" spans="9:9">
      <c r="I912351" s="33"/>
    </row>
    <row r="912370" spans="9:9">
      <c r="I912370" s="33"/>
    </row>
    <row r="912380" spans="9:9">
      <c r="I912380" s="33"/>
    </row>
    <row r="912383" spans="9:9">
      <c r="I912383" s="33"/>
    </row>
    <row r="912402" spans="9:9">
      <c r="I912402" s="33"/>
    </row>
    <row r="912412" spans="9:9">
      <c r="I912412" s="33"/>
    </row>
    <row r="912415" spans="9:9">
      <c r="I912415" s="33"/>
    </row>
    <row r="912434" spans="9:9">
      <c r="I912434" s="33"/>
    </row>
    <row r="912444" spans="9:9">
      <c r="I912444" s="33"/>
    </row>
    <row r="912447" spans="9:9">
      <c r="I912447" s="33"/>
    </row>
    <row r="912466" spans="9:9">
      <c r="I912466" s="33"/>
    </row>
    <row r="912476" spans="9:9">
      <c r="I912476" s="33"/>
    </row>
    <row r="912479" spans="9:9">
      <c r="I912479" s="33"/>
    </row>
    <row r="912498" spans="9:9">
      <c r="I912498" s="33"/>
    </row>
    <row r="912508" spans="9:9">
      <c r="I912508" s="33"/>
    </row>
    <row r="912511" spans="9:9">
      <c r="I912511" s="33"/>
    </row>
    <row r="912530" spans="9:9">
      <c r="I912530" s="33"/>
    </row>
    <row r="912540" spans="9:9">
      <c r="I912540" s="33"/>
    </row>
    <row r="912543" spans="9:9">
      <c r="I912543" s="33"/>
    </row>
    <row r="912562" spans="9:9">
      <c r="I912562" s="33"/>
    </row>
    <row r="912572" spans="9:9">
      <c r="I912572" s="33"/>
    </row>
    <row r="912575" spans="9:9">
      <c r="I912575" s="33"/>
    </row>
    <row r="912594" spans="9:9">
      <c r="I912594" s="33"/>
    </row>
    <row r="912604" spans="9:9">
      <c r="I912604" s="33"/>
    </row>
    <row r="912607" spans="9:9">
      <c r="I912607" s="33"/>
    </row>
    <row r="912626" spans="9:9">
      <c r="I912626" s="33"/>
    </row>
    <row r="912636" spans="9:9">
      <c r="I912636" s="33"/>
    </row>
    <row r="912639" spans="9:9">
      <c r="I912639" s="33"/>
    </row>
    <row r="912658" spans="9:9">
      <c r="I912658" s="33"/>
    </row>
    <row r="912668" spans="9:9">
      <c r="I912668" s="33"/>
    </row>
    <row r="912671" spans="9:9">
      <c r="I912671" s="33"/>
    </row>
    <row r="912690" spans="9:9">
      <c r="I912690" s="33"/>
    </row>
    <row r="912700" spans="9:9">
      <c r="I912700" s="33"/>
    </row>
    <row r="912703" spans="9:9">
      <c r="I912703" s="33"/>
    </row>
    <row r="912722" spans="9:9">
      <c r="I912722" s="33"/>
    </row>
    <row r="912732" spans="9:9">
      <c r="I912732" s="33"/>
    </row>
    <row r="912735" spans="9:9">
      <c r="I912735" s="33"/>
    </row>
    <row r="912754" spans="9:9">
      <c r="I912754" s="33"/>
    </row>
    <row r="912764" spans="9:9">
      <c r="I912764" s="33"/>
    </row>
    <row r="912767" spans="9:9">
      <c r="I912767" s="33"/>
    </row>
    <row r="912786" spans="9:9">
      <c r="I912786" s="33"/>
    </row>
    <row r="912796" spans="9:9">
      <c r="I912796" s="33"/>
    </row>
    <row r="912799" spans="9:9">
      <c r="I912799" s="33"/>
    </row>
    <row r="912818" spans="9:9">
      <c r="I912818" s="33"/>
    </row>
    <row r="912828" spans="9:9">
      <c r="I912828" s="33"/>
    </row>
    <row r="912831" spans="9:9">
      <c r="I912831" s="33"/>
    </row>
    <row r="912850" spans="9:9">
      <c r="I912850" s="33"/>
    </row>
    <row r="912860" spans="9:9">
      <c r="I912860" s="33"/>
    </row>
    <row r="912863" spans="9:9">
      <c r="I912863" s="33"/>
    </row>
    <row r="912882" spans="9:9">
      <c r="I912882" s="33"/>
    </row>
    <row r="912892" spans="9:9">
      <c r="I912892" s="33"/>
    </row>
    <row r="912895" spans="9:9">
      <c r="I912895" s="33"/>
    </row>
    <row r="912914" spans="9:9">
      <c r="I912914" s="33"/>
    </row>
    <row r="912924" spans="9:9">
      <c r="I912924" s="33"/>
    </row>
    <row r="912927" spans="9:9">
      <c r="I912927" s="33"/>
    </row>
    <row r="912946" spans="9:9">
      <c r="I912946" s="33"/>
    </row>
    <row r="912956" spans="9:9">
      <c r="I912956" s="33"/>
    </row>
    <row r="912959" spans="9:9">
      <c r="I912959" s="33"/>
    </row>
    <row r="912978" spans="9:9">
      <c r="I912978" s="33"/>
    </row>
    <row r="912988" spans="9:9">
      <c r="I912988" s="33"/>
    </row>
    <row r="912991" spans="9:9">
      <c r="I912991" s="33"/>
    </row>
    <row r="913010" spans="9:9">
      <c r="I913010" s="33"/>
    </row>
    <row r="913020" spans="9:9">
      <c r="I913020" s="33"/>
    </row>
    <row r="913023" spans="9:9">
      <c r="I913023" s="33"/>
    </row>
    <row r="913042" spans="9:9">
      <c r="I913042" s="33"/>
    </row>
    <row r="913052" spans="9:9">
      <c r="I913052" s="33"/>
    </row>
    <row r="913055" spans="9:9">
      <c r="I913055" s="33"/>
    </row>
    <row r="913074" spans="9:9">
      <c r="I913074" s="33"/>
    </row>
    <row r="913084" spans="9:9">
      <c r="I913084" s="33"/>
    </row>
    <row r="913087" spans="9:9">
      <c r="I913087" s="33"/>
    </row>
    <row r="913106" spans="9:9">
      <c r="I913106" s="33"/>
    </row>
    <row r="913116" spans="9:9">
      <c r="I913116" s="33"/>
    </row>
    <row r="913119" spans="9:9">
      <c r="I913119" s="33"/>
    </row>
    <row r="913138" spans="9:9">
      <c r="I913138" s="33"/>
    </row>
    <row r="913148" spans="9:9">
      <c r="I913148" s="33"/>
    </row>
    <row r="913151" spans="9:9">
      <c r="I913151" s="33"/>
    </row>
    <row r="913170" spans="9:9">
      <c r="I913170" s="33"/>
    </row>
    <row r="913180" spans="9:9">
      <c r="I913180" s="33"/>
    </row>
    <row r="913183" spans="9:9">
      <c r="I913183" s="33"/>
    </row>
    <row r="913202" spans="9:9">
      <c r="I913202" s="33"/>
    </row>
    <row r="913212" spans="9:9">
      <c r="I913212" s="33"/>
    </row>
    <row r="913215" spans="9:9">
      <c r="I913215" s="33"/>
    </row>
    <row r="913234" spans="9:9">
      <c r="I913234" s="33"/>
    </row>
    <row r="913244" spans="9:9">
      <c r="I913244" s="33"/>
    </row>
    <row r="913247" spans="9:9">
      <c r="I913247" s="33"/>
    </row>
    <row r="913266" spans="9:9">
      <c r="I913266" s="33"/>
    </row>
    <row r="913276" spans="9:9">
      <c r="I913276" s="33"/>
    </row>
    <row r="913279" spans="9:9">
      <c r="I913279" s="33"/>
    </row>
    <row r="913298" spans="9:9">
      <c r="I913298" s="33"/>
    </row>
    <row r="913308" spans="9:9">
      <c r="I913308" s="33"/>
    </row>
    <row r="913311" spans="9:9">
      <c r="I913311" s="33"/>
    </row>
    <row r="913330" spans="9:9">
      <c r="I913330" s="33"/>
    </row>
    <row r="913340" spans="9:9">
      <c r="I913340" s="33"/>
    </row>
    <row r="913343" spans="9:9">
      <c r="I913343" s="33"/>
    </row>
    <row r="913362" spans="9:9">
      <c r="I913362" s="33"/>
    </row>
    <row r="913372" spans="9:9">
      <c r="I913372" s="33"/>
    </row>
    <row r="913375" spans="9:9">
      <c r="I913375" s="33"/>
    </row>
    <row r="913394" spans="9:9">
      <c r="I913394" s="33"/>
    </row>
    <row r="913404" spans="9:9">
      <c r="I913404" s="33"/>
    </row>
    <row r="913407" spans="9:9">
      <c r="I913407" s="33"/>
    </row>
    <row r="913426" spans="9:9">
      <c r="I913426" s="33"/>
    </row>
    <row r="913436" spans="9:9">
      <c r="I913436" s="33"/>
    </row>
    <row r="913439" spans="9:9">
      <c r="I913439" s="33"/>
    </row>
    <row r="913458" spans="9:9">
      <c r="I913458" s="33"/>
    </row>
    <row r="913468" spans="9:9">
      <c r="I913468" s="33"/>
    </row>
    <row r="913471" spans="9:9">
      <c r="I913471" s="33"/>
    </row>
    <row r="913490" spans="9:9">
      <c r="I913490" s="33"/>
    </row>
    <row r="913500" spans="9:9">
      <c r="I913500" s="33"/>
    </row>
    <row r="913503" spans="9:9">
      <c r="I913503" s="33"/>
    </row>
    <row r="913522" spans="9:9">
      <c r="I913522" s="33"/>
    </row>
    <row r="913532" spans="9:9">
      <c r="I913532" s="33"/>
    </row>
    <row r="913535" spans="9:9">
      <c r="I913535" s="33"/>
    </row>
    <row r="913554" spans="9:9">
      <c r="I913554" s="33"/>
    </row>
    <row r="913564" spans="9:9">
      <c r="I913564" s="33"/>
    </row>
    <row r="913567" spans="9:9">
      <c r="I913567" s="33"/>
    </row>
    <row r="913586" spans="9:9">
      <c r="I913586" s="33"/>
    </row>
    <row r="913596" spans="9:9">
      <c r="I913596" s="33"/>
    </row>
    <row r="913599" spans="9:9">
      <c r="I913599" s="33"/>
    </row>
    <row r="913618" spans="9:9">
      <c r="I913618" s="33"/>
    </row>
    <row r="913628" spans="9:9">
      <c r="I913628" s="33"/>
    </row>
    <row r="913631" spans="9:9">
      <c r="I913631" s="33"/>
    </row>
    <row r="913650" spans="9:9">
      <c r="I913650" s="33"/>
    </row>
    <row r="913660" spans="9:9">
      <c r="I913660" s="33"/>
    </row>
    <row r="913663" spans="9:9">
      <c r="I913663" s="33"/>
    </row>
    <row r="913682" spans="9:9">
      <c r="I913682" s="33"/>
    </row>
    <row r="913692" spans="9:9">
      <c r="I913692" s="33"/>
    </row>
    <row r="913695" spans="9:9">
      <c r="I913695" s="33"/>
    </row>
    <row r="913714" spans="9:9">
      <c r="I913714" s="33"/>
    </row>
    <row r="913724" spans="9:9">
      <c r="I913724" s="33"/>
    </row>
    <row r="913727" spans="9:9">
      <c r="I913727" s="33"/>
    </row>
    <row r="913746" spans="9:9">
      <c r="I913746" s="33"/>
    </row>
    <row r="913756" spans="9:9">
      <c r="I913756" s="33"/>
    </row>
    <row r="913759" spans="9:9">
      <c r="I913759" s="33"/>
    </row>
    <row r="913778" spans="9:9">
      <c r="I913778" s="33"/>
    </row>
    <row r="913788" spans="9:9">
      <c r="I913788" s="33"/>
    </row>
    <row r="913791" spans="9:9">
      <c r="I913791" s="33"/>
    </row>
    <row r="913810" spans="9:9">
      <c r="I913810" s="33"/>
    </row>
    <row r="913820" spans="9:9">
      <c r="I913820" s="33"/>
    </row>
    <row r="913823" spans="9:9">
      <c r="I913823" s="33"/>
    </row>
    <row r="913842" spans="9:9">
      <c r="I913842" s="33"/>
    </row>
    <row r="913852" spans="9:9">
      <c r="I913852" s="33"/>
    </row>
    <row r="913855" spans="9:9">
      <c r="I913855" s="33"/>
    </row>
    <row r="913874" spans="9:9">
      <c r="I913874" s="33"/>
    </row>
    <row r="913884" spans="9:9">
      <c r="I913884" s="33"/>
    </row>
    <row r="913887" spans="9:9">
      <c r="I913887" s="33"/>
    </row>
    <row r="913906" spans="9:9">
      <c r="I913906" s="33"/>
    </row>
    <row r="913916" spans="9:9">
      <c r="I913916" s="33"/>
    </row>
    <row r="913919" spans="9:9">
      <c r="I913919" s="33"/>
    </row>
    <row r="913938" spans="9:9">
      <c r="I913938" s="33"/>
    </row>
    <row r="913948" spans="9:9">
      <c r="I913948" s="33"/>
    </row>
    <row r="913951" spans="9:9">
      <c r="I913951" s="33"/>
    </row>
    <row r="913970" spans="9:9">
      <c r="I913970" s="33"/>
    </row>
    <row r="913980" spans="9:9">
      <c r="I913980" s="33"/>
    </row>
    <row r="913983" spans="9:9">
      <c r="I913983" s="33"/>
    </row>
    <row r="914002" spans="9:9">
      <c r="I914002" s="33"/>
    </row>
    <row r="914012" spans="9:9">
      <c r="I914012" s="33"/>
    </row>
    <row r="914015" spans="9:9">
      <c r="I914015" s="33"/>
    </row>
    <row r="914034" spans="9:9">
      <c r="I914034" s="33"/>
    </row>
    <row r="914044" spans="9:9">
      <c r="I914044" s="33"/>
    </row>
    <row r="914047" spans="9:9">
      <c r="I914047" s="33"/>
    </row>
    <row r="914066" spans="9:9">
      <c r="I914066" s="33"/>
    </row>
    <row r="914076" spans="9:9">
      <c r="I914076" s="33"/>
    </row>
    <row r="914079" spans="9:9">
      <c r="I914079" s="33"/>
    </row>
    <row r="914098" spans="9:9">
      <c r="I914098" s="33"/>
    </row>
    <row r="914108" spans="9:9">
      <c r="I914108" s="33"/>
    </row>
    <row r="914111" spans="9:9">
      <c r="I914111" s="33"/>
    </row>
    <row r="914130" spans="9:9">
      <c r="I914130" s="33"/>
    </row>
    <row r="914140" spans="9:9">
      <c r="I914140" s="33"/>
    </row>
    <row r="914143" spans="9:9">
      <c r="I914143" s="33"/>
    </row>
    <row r="914162" spans="9:9">
      <c r="I914162" s="33"/>
    </row>
    <row r="914172" spans="9:9">
      <c r="I914172" s="33"/>
    </row>
    <row r="914175" spans="9:9">
      <c r="I914175" s="33"/>
    </row>
    <row r="914194" spans="9:9">
      <c r="I914194" s="33"/>
    </row>
    <row r="914204" spans="9:9">
      <c r="I914204" s="33"/>
    </row>
    <row r="914207" spans="9:9">
      <c r="I914207" s="33"/>
    </row>
    <row r="914226" spans="9:9">
      <c r="I914226" s="33"/>
    </row>
    <row r="914236" spans="9:9">
      <c r="I914236" s="33"/>
    </row>
    <row r="914239" spans="9:9">
      <c r="I914239" s="33"/>
    </row>
    <row r="914258" spans="9:9">
      <c r="I914258" s="33"/>
    </row>
    <row r="914268" spans="9:9">
      <c r="I914268" s="33"/>
    </row>
    <row r="914271" spans="9:9">
      <c r="I914271" s="33"/>
    </row>
    <row r="914290" spans="9:9">
      <c r="I914290" s="33"/>
    </row>
    <row r="914300" spans="9:9">
      <c r="I914300" s="33"/>
    </row>
    <row r="914303" spans="9:9">
      <c r="I914303" s="33"/>
    </row>
    <row r="914322" spans="9:9">
      <c r="I914322" s="33"/>
    </row>
    <row r="914332" spans="9:9">
      <c r="I914332" s="33"/>
    </row>
    <row r="914335" spans="9:9">
      <c r="I914335" s="33"/>
    </row>
    <row r="914354" spans="9:9">
      <c r="I914354" s="33"/>
    </row>
    <row r="914364" spans="9:9">
      <c r="I914364" s="33"/>
    </row>
    <row r="914367" spans="9:9">
      <c r="I914367" s="33"/>
    </row>
    <row r="914386" spans="9:9">
      <c r="I914386" s="33"/>
    </row>
    <row r="914396" spans="9:9">
      <c r="I914396" s="33"/>
    </row>
    <row r="914399" spans="9:9">
      <c r="I914399" s="33"/>
    </row>
    <row r="914418" spans="9:9">
      <c r="I914418" s="33"/>
    </row>
    <row r="914428" spans="9:9">
      <c r="I914428" s="33"/>
    </row>
    <row r="914431" spans="9:9">
      <c r="I914431" s="33"/>
    </row>
    <row r="914450" spans="9:9">
      <c r="I914450" s="33"/>
    </row>
    <row r="914460" spans="9:9">
      <c r="I914460" s="33"/>
    </row>
    <row r="914463" spans="9:9">
      <c r="I914463" s="33"/>
    </row>
    <row r="914482" spans="9:9">
      <c r="I914482" s="33"/>
    </row>
    <row r="914492" spans="9:9">
      <c r="I914492" s="33"/>
    </row>
    <row r="914495" spans="9:9">
      <c r="I914495" s="33"/>
    </row>
    <row r="914514" spans="9:9">
      <c r="I914514" s="33"/>
    </row>
    <row r="914524" spans="9:9">
      <c r="I914524" s="33"/>
    </row>
    <row r="914527" spans="9:9">
      <c r="I914527" s="33"/>
    </row>
    <row r="914546" spans="9:9">
      <c r="I914546" s="33"/>
    </row>
    <row r="914556" spans="9:9">
      <c r="I914556" s="33"/>
    </row>
    <row r="914559" spans="9:9">
      <c r="I914559" s="33"/>
    </row>
    <row r="914578" spans="9:9">
      <c r="I914578" s="33"/>
    </row>
    <row r="914588" spans="9:9">
      <c r="I914588" s="33"/>
    </row>
    <row r="914591" spans="9:9">
      <c r="I914591" s="33"/>
    </row>
    <row r="914610" spans="9:9">
      <c r="I914610" s="33"/>
    </row>
    <row r="914620" spans="9:9">
      <c r="I914620" s="33"/>
    </row>
    <row r="914623" spans="9:9">
      <c r="I914623" s="33"/>
    </row>
    <row r="914642" spans="9:9">
      <c r="I914642" s="33"/>
    </row>
    <row r="914652" spans="9:9">
      <c r="I914652" s="33"/>
    </row>
    <row r="914655" spans="9:9">
      <c r="I914655" s="33"/>
    </row>
    <row r="914674" spans="9:9">
      <c r="I914674" s="33"/>
    </row>
    <row r="914684" spans="9:9">
      <c r="I914684" s="33"/>
    </row>
    <row r="914687" spans="9:9">
      <c r="I914687" s="33"/>
    </row>
    <row r="914706" spans="9:9">
      <c r="I914706" s="33"/>
    </row>
    <row r="914716" spans="9:9">
      <c r="I914716" s="33"/>
    </row>
    <row r="914719" spans="9:9">
      <c r="I914719" s="33"/>
    </row>
    <row r="914738" spans="9:9">
      <c r="I914738" s="33"/>
    </row>
    <row r="914748" spans="9:9">
      <c r="I914748" s="33"/>
    </row>
    <row r="914751" spans="9:9">
      <c r="I914751" s="33"/>
    </row>
    <row r="914770" spans="9:9">
      <c r="I914770" s="33"/>
    </row>
    <row r="914780" spans="9:9">
      <c r="I914780" s="33"/>
    </row>
    <row r="914783" spans="9:9">
      <c r="I914783" s="33"/>
    </row>
    <row r="914802" spans="9:9">
      <c r="I914802" s="33"/>
    </row>
    <row r="914812" spans="9:9">
      <c r="I914812" s="33"/>
    </row>
    <row r="914815" spans="9:9">
      <c r="I914815" s="33"/>
    </row>
    <row r="914834" spans="9:9">
      <c r="I914834" s="33"/>
    </row>
    <row r="914844" spans="9:9">
      <c r="I914844" s="33"/>
    </row>
    <row r="914847" spans="9:9">
      <c r="I914847" s="33"/>
    </row>
    <row r="914866" spans="9:9">
      <c r="I914866" s="33"/>
    </row>
    <row r="914876" spans="9:9">
      <c r="I914876" s="33"/>
    </row>
    <row r="914879" spans="9:9">
      <c r="I914879" s="33"/>
    </row>
    <row r="914898" spans="9:9">
      <c r="I914898" s="33"/>
    </row>
    <row r="914908" spans="9:9">
      <c r="I914908" s="33"/>
    </row>
    <row r="914911" spans="9:9">
      <c r="I914911" s="33"/>
    </row>
    <row r="914930" spans="9:9">
      <c r="I914930" s="33"/>
    </row>
    <row r="914940" spans="9:9">
      <c r="I914940" s="33"/>
    </row>
    <row r="914943" spans="9:9">
      <c r="I914943" s="33"/>
    </row>
    <row r="914962" spans="9:9">
      <c r="I914962" s="33"/>
    </row>
    <row r="914972" spans="9:9">
      <c r="I914972" s="33"/>
    </row>
    <row r="914975" spans="9:9">
      <c r="I914975" s="33"/>
    </row>
    <row r="914994" spans="9:9">
      <c r="I914994" s="33"/>
    </row>
    <row r="915004" spans="9:9">
      <c r="I915004" s="33"/>
    </row>
    <row r="915007" spans="9:9">
      <c r="I915007" s="33"/>
    </row>
    <row r="915026" spans="9:9">
      <c r="I915026" s="33"/>
    </row>
    <row r="915036" spans="9:9">
      <c r="I915036" s="33"/>
    </row>
    <row r="915039" spans="9:9">
      <c r="I915039" s="33"/>
    </row>
    <row r="915058" spans="9:9">
      <c r="I915058" s="33"/>
    </row>
    <row r="915068" spans="9:9">
      <c r="I915068" s="33"/>
    </row>
    <row r="915071" spans="9:9">
      <c r="I915071" s="33"/>
    </row>
    <row r="915090" spans="9:9">
      <c r="I915090" s="33"/>
    </row>
    <row r="915100" spans="9:9">
      <c r="I915100" s="33"/>
    </row>
    <row r="915103" spans="9:9">
      <c r="I915103" s="33"/>
    </row>
    <row r="915122" spans="9:9">
      <c r="I915122" s="33"/>
    </row>
    <row r="915132" spans="9:9">
      <c r="I915132" s="33"/>
    </row>
    <row r="915135" spans="9:9">
      <c r="I915135" s="33"/>
    </row>
    <row r="915154" spans="9:9">
      <c r="I915154" s="33"/>
    </row>
    <row r="915164" spans="9:9">
      <c r="I915164" s="33"/>
    </row>
    <row r="915167" spans="9:9">
      <c r="I915167" s="33"/>
    </row>
    <row r="915186" spans="9:9">
      <c r="I915186" s="33"/>
    </row>
    <row r="915196" spans="9:9">
      <c r="I915196" s="33"/>
    </row>
    <row r="915199" spans="9:9">
      <c r="I915199" s="33"/>
    </row>
    <row r="915218" spans="9:9">
      <c r="I915218" s="33"/>
    </row>
    <row r="915228" spans="9:9">
      <c r="I915228" s="33"/>
    </row>
    <row r="915231" spans="9:9">
      <c r="I915231" s="33"/>
    </row>
    <row r="915250" spans="9:9">
      <c r="I915250" s="33"/>
    </row>
    <row r="915260" spans="9:9">
      <c r="I915260" s="33"/>
    </row>
    <row r="915263" spans="9:9">
      <c r="I915263" s="33"/>
    </row>
    <row r="915282" spans="9:9">
      <c r="I915282" s="33"/>
    </row>
    <row r="915292" spans="9:9">
      <c r="I915292" s="33"/>
    </row>
    <row r="915295" spans="9:9">
      <c r="I915295" s="33"/>
    </row>
    <row r="915314" spans="9:9">
      <c r="I915314" s="33"/>
    </row>
    <row r="915324" spans="9:9">
      <c r="I915324" s="33"/>
    </row>
    <row r="915327" spans="9:9">
      <c r="I915327" s="33"/>
    </row>
    <row r="915346" spans="9:9">
      <c r="I915346" s="33"/>
    </row>
    <row r="915356" spans="9:9">
      <c r="I915356" s="33"/>
    </row>
    <row r="915359" spans="9:9">
      <c r="I915359" s="33"/>
    </row>
    <row r="915378" spans="9:9">
      <c r="I915378" s="33"/>
    </row>
    <row r="915388" spans="9:9">
      <c r="I915388" s="33"/>
    </row>
    <row r="915391" spans="9:9">
      <c r="I915391" s="33"/>
    </row>
    <row r="915410" spans="9:9">
      <c r="I915410" s="33"/>
    </row>
    <row r="915420" spans="9:9">
      <c r="I915420" s="33"/>
    </row>
    <row r="915423" spans="9:9">
      <c r="I915423" s="33"/>
    </row>
    <row r="915442" spans="9:9">
      <c r="I915442" s="33"/>
    </row>
    <row r="915452" spans="9:9">
      <c r="I915452" s="33"/>
    </row>
    <row r="915455" spans="9:9">
      <c r="I915455" s="33"/>
    </row>
    <row r="915474" spans="9:9">
      <c r="I915474" s="33"/>
    </row>
    <row r="915484" spans="9:9">
      <c r="I915484" s="33"/>
    </row>
    <row r="915487" spans="9:9">
      <c r="I915487" s="33"/>
    </row>
    <row r="915506" spans="9:9">
      <c r="I915506" s="33"/>
    </row>
    <row r="915516" spans="9:9">
      <c r="I915516" s="33"/>
    </row>
    <row r="915519" spans="9:9">
      <c r="I915519" s="33"/>
    </row>
    <row r="915538" spans="9:9">
      <c r="I915538" s="33"/>
    </row>
    <row r="915548" spans="9:9">
      <c r="I915548" s="33"/>
    </row>
    <row r="915551" spans="9:9">
      <c r="I915551" s="33"/>
    </row>
    <row r="915570" spans="9:9">
      <c r="I915570" s="33"/>
    </row>
    <row r="915580" spans="9:9">
      <c r="I915580" s="33"/>
    </row>
    <row r="915583" spans="9:9">
      <c r="I915583" s="33"/>
    </row>
    <row r="915602" spans="9:9">
      <c r="I915602" s="33"/>
    </row>
    <row r="915612" spans="9:9">
      <c r="I915612" s="33"/>
    </row>
    <row r="915615" spans="9:9">
      <c r="I915615" s="33"/>
    </row>
    <row r="915634" spans="9:9">
      <c r="I915634" s="33"/>
    </row>
    <row r="915644" spans="9:9">
      <c r="I915644" s="33"/>
    </row>
    <row r="915647" spans="9:9">
      <c r="I915647" s="33"/>
    </row>
    <row r="915666" spans="9:9">
      <c r="I915666" s="33"/>
    </row>
    <row r="915676" spans="9:9">
      <c r="I915676" s="33"/>
    </row>
    <row r="915679" spans="9:9">
      <c r="I915679" s="33"/>
    </row>
    <row r="915698" spans="9:9">
      <c r="I915698" s="33"/>
    </row>
    <row r="915708" spans="9:9">
      <c r="I915708" s="33"/>
    </row>
    <row r="915711" spans="9:9">
      <c r="I915711" s="33"/>
    </row>
    <row r="915730" spans="9:9">
      <c r="I915730" s="33"/>
    </row>
    <row r="915740" spans="9:9">
      <c r="I915740" s="33"/>
    </row>
    <row r="915743" spans="9:9">
      <c r="I915743" s="33"/>
    </row>
    <row r="915762" spans="9:9">
      <c r="I915762" s="33"/>
    </row>
    <row r="915772" spans="9:9">
      <c r="I915772" s="33"/>
    </row>
    <row r="915775" spans="9:9">
      <c r="I915775" s="33"/>
    </row>
    <row r="915794" spans="9:9">
      <c r="I915794" s="33"/>
    </row>
    <row r="915804" spans="9:9">
      <c r="I915804" s="33"/>
    </row>
    <row r="915807" spans="9:9">
      <c r="I915807" s="33"/>
    </row>
    <row r="915826" spans="9:9">
      <c r="I915826" s="33"/>
    </row>
    <row r="915836" spans="9:9">
      <c r="I915836" s="33"/>
    </row>
    <row r="915839" spans="9:9">
      <c r="I915839" s="33"/>
    </row>
    <row r="915858" spans="9:9">
      <c r="I915858" s="33"/>
    </row>
    <row r="915868" spans="9:9">
      <c r="I915868" s="33"/>
    </row>
    <row r="915871" spans="9:9">
      <c r="I915871" s="33"/>
    </row>
    <row r="915890" spans="9:9">
      <c r="I915890" s="33"/>
    </row>
    <row r="915900" spans="9:9">
      <c r="I915900" s="33"/>
    </row>
    <row r="915903" spans="9:9">
      <c r="I915903" s="33"/>
    </row>
    <row r="915922" spans="9:9">
      <c r="I915922" s="33"/>
    </row>
    <row r="915932" spans="9:9">
      <c r="I915932" s="33"/>
    </row>
    <row r="915935" spans="9:9">
      <c r="I915935" s="33"/>
    </row>
    <row r="915954" spans="9:9">
      <c r="I915954" s="33"/>
    </row>
    <row r="915964" spans="9:9">
      <c r="I915964" s="33"/>
    </row>
    <row r="915967" spans="9:9">
      <c r="I915967" s="33"/>
    </row>
    <row r="915986" spans="9:9">
      <c r="I915986" s="33"/>
    </row>
    <row r="915996" spans="9:9">
      <c r="I915996" s="33"/>
    </row>
    <row r="915999" spans="9:9">
      <c r="I915999" s="33"/>
    </row>
    <row r="916018" spans="9:9">
      <c r="I916018" s="33"/>
    </row>
    <row r="916028" spans="9:9">
      <c r="I916028" s="33"/>
    </row>
    <row r="916031" spans="9:9">
      <c r="I916031" s="33"/>
    </row>
    <row r="916050" spans="9:9">
      <c r="I916050" s="33"/>
    </row>
    <row r="916060" spans="9:9">
      <c r="I916060" s="33"/>
    </row>
    <row r="916063" spans="9:9">
      <c r="I916063" s="33"/>
    </row>
    <row r="916082" spans="9:9">
      <c r="I916082" s="33"/>
    </row>
    <row r="916092" spans="9:9">
      <c r="I916092" s="33"/>
    </row>
    <row r="916095" spans="9:9">
      <c r="I916095" s="33"/>
    </row>
    <row r="916114" spans="9:9">
      <c r="I916114" s="33"/>
    </row>
    <row r="916124" spans="9:9">
      <c r="I916124" s="33"/>
    </row>
    <row r="916127" spans="9:9">
      <c r="I916127" s="33"/>
    </row>
    <row r="916146" spans="9:9">
      <c r="I916146" s="33"/>
    </row>
    <row r="916156" spans="9:9">
      <c r="I916156" s="33"/>
    </row>
    <row r="916159" spans="9:9">
      <c r="I916159" s="33"/>
    </row>
    <row r="916178" spans="9:9">
      <c r="I916178" s="33"/>
    </row>
    <row r="916188" spans="9:9">
      <c r="I916188" s="33"/>
    </row>
    <row r="916191" spans="9:9">
      <c r="I916191" s="33"/>
    </row>
    <row r="916210" spans="9:9">
      <c r="I916210" s="33"/>
    </row>
    <row r="916220" spans="9:9">
      <c r="I916220" s="33"/>
    </row>
    <row r="916223" spans="9:9">
      <c r="I916223" s="33"/>
    </row>
    <row r="916242" spans="9:9">
      <c r="I916242" s="33"/>
    </row>
    <row r="916252" spans="9:9">
      <c r="I916252" s="33"/>
    </row>
    <row r="916255" spans="9:9">
      <c r="I916255" s="33"/>
    </row>
    <row r="916274" spans="9:9">
      <c r="I916274" s="33"/>
    </row>
    <row r="916284" spans="9:9">
      <c r="I916284" s="33"/>
    </row>
    <row r="916287" spans="9:9">
      <c r="I916287" s="33"/>
    </row>
    <row r="916306" spans="9:9">
      <c r="I916306" s="33"/>
    </row>
    <row r="916316" spans="9:9">
      <c r="I916316" s="33"/>
    </row>
    <row r="916319" spans="9:9">
      <c r="I916319" s="33"/>
    </row>
    <row r="916338" spans="9:9">
      <c r="I916338" s="33"/>
    </row>
    <row r="916348" spans="9:9">
      <c r="I916348" s="33"/>
    </row>
    <row r="916351" spans="9:9">
      <c r="I916351" s="33"/>
    </row>
    <row r="916370" spans="9:9">
      <c r="I916370" s="33"/>
    </row>
    <row r="916380" spans="9:9">
      <c r="I916380" s="33"/>
    </row>
    <row r="916383" spans="9:9">
      <c r="I916383" s="33"/>
    </row>
    <row r="916402" spans="9:9">
      <c r="I916402" s="33"/>
    </row>
    <row r="916412" spans="9:9">
      <c r="I916412" s="33"/>
    </row>
    <row r="916415" spans="9:9">
      <c r="I916415" s="33"/>
    </row>
    <row r="916434" spans="9:9">
      <c r="I916434" s="33"/>
    </row>
    <row r="916444" spans="9:9">
      <c r="I916444" s="33"/>
    </row>
    <row r="916447" spans="9:9">
      <c r="I916447" s="33"/>
    </row>
    <row r="916466" spans="9:9">
      <c r="I916466" s="33"/>
    </row>
    <row r="916476" spans="9:9">
      <c r="I916476" s="33"/>
    </row>
    <row r="916479" spans="9:9">
      <c r="I916479" s="33"/>
    </row>
    <row r="916498" spans="9:9">
      <c r="I916498" s="33"/>
    </row>
    <row r="916508" spans="9:9">
      <c r="I916508" s="33"/>
    </row>
    <row r="916511" spans="9:9">
      <c r="I916511" s="33"/>
    </row>
    <row r="916530" spans="9:9">
      <c r="I916530" s="33"/>
    </row>
    <row r="916540" spans="9:9">
      <c r="I916540" s="33"/>
    </row>
    <row r="916543" spans="9:9">
      <c r="I916543" s="33"/>
    </row>
    <row r="916562" spans="9:9">
      <c r="I916562" s="33"/>
    </row>
    <row r="916572" spans="9:9">
      <c r="I916572" s="33"/>
    </row>
    <row r="916575" spans="9:9">
      <c r="I916575" s="33"/>
    </row>
    <row r="916594" spans="9:9">
      <c r="I916594" s="33"/>
    </row>
    <row r="916604" spans="9:9">
      <c r="I916604" s="33"/>
    </row>
    <row r="916607" spans="9:9">
      <c r="I916607" s="33"/>
    </row>
    <row r="916626" spans="9:9">
      <c r="I916626" s="33"/>
    </row>
    <row r="916636" spans="9:9">
      <c r="I916636" s="33"/>
    </row>
    <row r="916639" spans="9:9">
      <c r="I916639" s="33"/>
    </row>
    <row r="916658" spans="9:9">
      <c r="I916658" s="33"/>
    </row>
    <row r="916668" spans="9:9">
      <c r="I916668" s="33"/>
    </row>
    <row r="916671" spans="9:9">
      <c r="I916671" s="33"/>
    </row>
    <row r="916690" spans="9:9">
      <c r="I916690" s="33"/>
    </row>
    <row r="916700" spans="9:9">
      <c r="I916700" s="33"/>
    </row>
    <row r="916703" spans="9:9">
      <c r="I916703" s="33"/>
    </row>
    <row r="916722" spans="9:9">
      <c r="I916722" s="33"/>
    </row>
    <row r="916732" spans="9:9">
      <c r="I916732" s="33"/>
    </row>
    <row r="916735" spans="9:9">
      <c r="I916735" s="33"/>
    </row>
    <row r="916754" spans="9:9">
      <c r="I916754" s="33"/>
    </row>
    <row r="916764" spans="9:9">
      <c r="I916764" s="33"/>
    </row>
    <row r="916767" spans="9:9">
      <c r="I916767" s="33"/>
    </row>
    <row r="916786" spans="9:9">
      <c r="I916786" s="33"/>
    </row>
    <row r="916796" spans="9:9">
      <c r="I916796" s="33"/>
    </row>
    <row r="916799" spans="9:9">
      <c r="I916799" s="33"/>
    </row>
    <row r="916818" spans="9:9">
      <c r="I916818" s="33"/>
    </row>
    <row r="916828" spans="9:9">
      <c r="I916828" s="33"/>
    </row>
    <row r="916831" spans="9:9">
      <c r="I916831" s="33"/>
    </row>
    <row r="916850" spans="9:9">
      <c r="I916850" s="33"/>
    </row>
    <row r="916860" spans="9:9">
      <c r="I916860" s="33"/>
    </row>
    <row r="916863" spans="9:9">
      <c r="I916863" s="33"/>
    </row>
    <row r="916882" spans="9:9">
      <c r="I916882" s="33"/>
    </row>
    <row r="916892" spans="9:9">
      <c r="I916892" s="33"/>
    </row>
    <row r="916895" spans="9:9">
      <c r="I916895" s="33"/>
    </row>
    <row r="916914" spans="9:9">
      <c r="I916914" s="33"/>
    </row>
    <row r="916924" spans="9:9">
      <c r="I916924" s="33"/>
    </row>
    <row r="916927" spans="9:9">
      <c r="I916927" s="33"/>
    </row>
    <row r="916946" spans="9:9">
      <c r="I916946" s="33"/>
    </row>
    <row r="916956" spans="9:9">
      <c r="I916956" s="33"/>
    </row>
    <row r="916959" spans="9:9">
      <c r="I916959" s="33"/>
    </row>
    <row r="916978" spans="9:9">
      <c r="I916978" s="33"/>
    </row>
    <row r="916988" spans="9:9">
      <c r="I916988" s="33"/>
    </row>
    <row r="916991" spans="9:9">
      <c r="I916991" s="33"/>
    </row>
    <row r="917010" spans="9:9">
      <c r="I917010" s="33"/>
    </row>
    <row r="917020" spans="9:9">
      <c r="I917020" s="33"/>
    </row>
    <row r="917023" spans="9:9">
      <c r="I917023" s="33"/>
    </row>
    <row r="917042" spans="9:9">
      <c r="I917042" s="33"/>
    </row>
    <row r="917052" spans="9:9">
      <c r="I917052" s="33"/>
    </row>
    <row r="917055" spans="9:9">
      <c r="I917055" s="33"/>
    </row>
    <row r="917074" spans="9:9">
      <c r="I917074" s="33"/>
    </row>
    <row r="917084" spans="9:9">
      <c r="I917084" s="33"/>
    </row>
    <row r="917087" spans="9:9">
      <c r="I917087" s="33"/>
    </row>
    <row r="917106" spans="9:9">
      <c r="I917106" s="33"/>
    </row>
    <row r="917116" spans="9:9">
      <c r="I917116" s="33"/>
    </row>
    <row r="917119" spans="9:9">
      <c r="I917119" s="33"/>
    </row>
    <row r="917138" spans="9:9">
      <c r="I917138" s="33"/>
    </row>
    <row r="917148" spans="9:9">
      <c r="I917148" s="33"/>
    </row>
    <row r="917151" spans="9:9">
      <c r="I917151" s="33"/>
    </row>
    <row r="917170" spans="9:9">
      <c r="I917170" s="33"/>
    </row>
    <row r="917180" spans="9:9">
      <c r="I917180" s="33"/>
    </row>
    <row r="917183" spans="9:9">
      <c r="I917183" s="33"/>
    </row>
    <row r="917202" spans="9:9">
      <c r="I917202" s="33"/>
    </row>
    <row r="917212" spans="9:9">
      <c r="I917212" s="33"/>
    </row>
    <row r="917215" spans="9:9">
      <c r="I917215" s="33"/>
    </row>
    <row r="917234" spans="9:9">
      <c r="I917234" s="33"/>
    </row>
    <row r="917244" spans="9:9">
      <c r="I917244" s="33"/>
    </row>
    <row r="917247" spans="9:9">
      <c r="I917247" s="33"/>
    </row>
    <row r="917266" spans="9:9">
      <c r="I917266" s="33"/>
    </row>
    <row r="917276" spans="9:9">
      <c r="I917276" s="33"/>
    </row>
    <row r="917279" spans="9:9">
      <c r="I917279" s="33"/>
    </row>
    <row r="917298" spans="9:9">
      <c r="I917298" s="33"/>
    </row>
    <row r="917308" spans="9:9">
      <c r="I917308" s="33"/>
    </row>
    <row r="917311" spans="9:9">
      <c r="I917311" s="33"/>
    </row>
    <row r="917330" spans="9:9">
      <c r="I917330" s="33"/>
    </row>
    <row r="917340" spans="9:9">
      <c r="I917340" s="33"/>
    </row>
    <row r="917343" spans="9:9">
      <c r="I917343" s="33"/>
    </row>
    <row r="917362" spans="9:9">
      <c r="I917362" s="33"/>
    </row>
    <row r="917372" spans="9:9">
      <c r="I917372" s="33"/>
    </row>
    <row r="917375" spans="9:9">
      <c r="I917375" s="33"/>
    </row>
    <row r="917394" spans="9:9">
      <c r="I917394" s="33"/>
    </row>
    <row r="917404" spans="9:9">
      <c r="I917404" s="33"/>
    </row>
    <row r="917407" spans="9:9">
      <c r="I917407" s="33"/>
    </row>
    <row r="917426" spans="9:9">
      <c r="I917426" s="33"/>
    </row>
    <row r="917436" spans="9:9">
      <c r="I917436" s="33"/>
    </row>
    <row r="917439" spans="9:9">
      <c r="I917439" s="33"/>
    </row>
    <row r="917458" spans="9:9">
      <c r="I917458" s="33"/>
    </row>
    <row r="917468" spans="9:9">
      <c r="I917468" s="33"/>
    </row>
    <row r="917471" spans="9:9">
      <c r="I917471" s="33"/>
    </row>
    <row r="917490" spans="9:9">
      <c r="I917490" s="33"/>
    </row>
    <row r="917500" spans="9:9">
      <c r="I917500" s="33"/>
    </row>
    <row r="917503" spans="9:9">
      <c r="I917503" s="33"/>
    </row>
    <row r="917522" spans="9:9">
      <c r="I917522" s="33"/>
    </row>
    <row r="917532" spans="9:9">
      <c r="I917532" s="33"/>
    </row>
    <row r="917535" spans="9:9">
      <c r="I917535" s="33"/>
    </row>
    <row r="917554" spans="9:9">
      <c r="I917554" s="33"/>
    </row>
    <row r="917564" spans="9:9">
      <c r="I917564" s="33"/>
    </row>
    <row r="917567" spans="9:9">
      <c r="I917567" s="33"/>
    </row>
    <row r="917586" spans="9:9">
      <c r="I917586" s="33"/>
    </row>
    <row r="917596" spans="9:9">
      <c r="I917596" s="33"/>
    </row>
    <row r="917599" spans="9:9">
      <c r="I917599" s="33"/>
    </row>
    <row r="917618" spans="9:9">
      <c r="I917618" s="33"/>
    </row>
    <row r="917628" spans="9:9">
      <c r="I917628" s="33"/>
    </row>
    <row r="917631" spans="9:9">
      <c r="I917631" s="33"/>
    </row>
    <row r="917650" spans="9:9">
      <c r="I917650" s="33"/>
    </row>
    <row r="917660" spans="9:9">
      <c r="I917660" s="33"/>
    </row>
    <row r="917663" spans="9:9">
      <c r="I917663" s="33"/>
    </row>
    <row r="917682" spans="9:9">
      <c r="I917682" s="33"/>
    </row>
    <row r="917692" spans="9:9">
      <c r="I917692" s="33"/>
    </row>
    <row r="917695" spans="9:9">
      <c r="I917695" s="33"/>
    </row>
    <row r="917714" spans="9:9">
      <c r="I917714" s="33"/>
    </row>
    <row r="917724" spans="9:9">
      <c r="I917724" s="33"/>
    </row>
    <row r="917727" spans="9:9">
      <c r="I917727" s="33"/>
    </row>
    <row r="917746" spans="9:9">
      <c r="I917746" s="33"/>
    </row>
    <row r="917756" spans="9:9">
      <c r="I917756" s="33"/>
    </row>
    <row r="917759" spans="9:9">
      <c r="I917759" s="33"/>
    </row>
    <row r="917778" spans="9:9">
      <c r="I917778" s="33"/>
    </row>
    <row r="917788" spans="9:9">
      <c r="I917788" s="33"/>
    </row>
    <row r="917791" spans="9:9">
      <c r="I917791" s="33"/>
    </row>
    <row r="917810" spans="9:9">
      <c r="I917810" s="33"/>
    </row>
    <row r="917820" spans="9:9">
      <c r="I917820" s="33"/>
    </row>
    <row r="917823" spans="9:9">
      <c r="I917823" s="33"/>
    </row>
    <row r="917842" spans="9:9">
      <c r="I917842" s="33"/>
    </row>
    <row r="917852" spans="9:9">
      <c r="I917852" s="33"/>
    </row>
    <row r="917855" spans="9:9">
      <c r="I917855" s="33"/>
    </row>
    <row r="917874" spans="9:9">
      <c r="I917874" s="33"/>
    </row>
    <row r="917884" spans="9:9">
      <c r="I917884" s="33"/>
    </row>
    <row r="917887" spans="9:9">
      <c r="I917887" s="33"/>
    </row>
    <row r="917906" spans="9:9">
      <c r="I917906" s="33"/>
    </row>
    <row r="917916" spans="9:9">
      <c r="I917916" s="33"/>
    </row>
    <row r="917919" spans="9:9">
      <c r="I917919" s="33"/>
    </row>
    <row r="917938" spans="9:9">
      <c r="I917938" s="33"/>
    </row>
    <row r="917948" spans="9:9">
      <c r="I917948" s="33"/>
    </row>
    <row r="917951" spans="9:9">
      <c r="I917951" s="33"/>
    </row>
    <row r="917970" spans="9:9">
      <c r="I917970" s="33"/>
    </row>
    <row r="917980" spans="9:9">
      <c r="I917980" s="33"/>
    </row>
    <row r="917983" spans="9:9">
      <c r="I917983" s="33"/>
    </row>
    <row r="918002" spans="9:9">
      <c r="I918002" s="33"/>
    </row>
    <row r="918012" spans="9:9">
      <c r="I918012" s="33"/>
    </row>
    <row r="918015" spans="9:9">
      <c r="I918015" s="33"/>
    </row>
    <row r="918034" spans="9:9">
      <c r="I918034" s="33"/>
    </row>
    <row r="918044" spans="9:9">
      <c r="I918044" s="33"/>
    </row>
    <row r="918047" spans="9:9">
      <c r="I918047" s="33"/>
    </row>
    <row r="918066" spans="9:9">
      <c r="I918066" s="33"/>
    </row>
    <row r="918076" spans="9:9">
      <c r="I918076" s="33"/>
    </row>
    <row r="918079" spans="9:9">
      <c r="I918079" s="33"/>
    </row>
    <row r="918098" spans="9:9">
      <c r="I918098" s="33"/>
    </row>
    <row r="918108" spans="9:9">
      <c r="I918108" s="33"/>
    </row>
    <row r="918111" spans="9:9">
      <c r="I918111" s="33"/>
    </row>
    <row r="918130" spans="9:9">
      <c r="I918130" s="33"/>
    </row>
    <row r="918140" spans="9:9">
      <c r="I918140" s="33"/>
    </row>
    <row r="918143" spans="9:9">
      <c r="I918143" s="33"/>
    </row>
    <row r="918162" spans="9:9">
      <c r="I918162" s="33"/>
    </row>
    <row r="918172" spans="9:9">
      <c r="I918172" s="33"/>
    </row>
    <row r="918175" spans="9:9">
      <c r="I918175" s="33"/>
    </row>
    <row r="918194" spans="9:9">
      <c r="I918194" s="33"/>
    </row>
    <row r="918204" spans="9:9">
      <c r="I918204" s="33"/>
    </row>
    <row r="918207" spans="9:9">
      <c r="I918207" s="33"/>
    </row>
    <row r="918226" spans="9:9">
      <c r="I918226" s="33"/>
    </row>
    <row r="918236" spans="9:9">
      <c r="I918236" s="33"/>
    </row>
    <row r="918239" spans="9:9">
      <c r="I918239" s="33"/>
    </row>
    <row r="918258" spans="9:9">
      <c r="I918258" s="33"/>
    </row>
    <row r="918268" spans="9:9">
      <c r="I918268" s="33"/>
    </row>
    <row r="918271" spans="9:9">
      <c r="I918271" s="33"/>
    </row>
    <row r="918290" spans="9:9">
      <c r="I918290" s="33"/>
    </row>
    <row r="918300" spans="9:9">
      <c r="I918300" s="33"/>
    </row>
    <row r="918303" spans="9:9">
      <c r="I918303" s="33"/>
    </row>
    <row r="918322" spans="9:9">
      <c r="I918322" s="33"/>
    </row>
    <row r="918332" spans="9:9">
      <c r="I918332" s="33"/>
    </row>
    <row r="918335" spans="9:9">
      <c r="I918335" s="33"/>
    </row>
    <row r="918354" spans="9:9">
      <c r="I918354" s="33"/>
    </row>
    <row r="918364" spans="9:9">
      <c r="I918364" s="33"/>
    </row>
    <row r="918367" spans="9:9">
      <c r="I918367" s="33"/>
    </row>
    <row r="918386" spans="9:9">
      <c r="I918386" s="33"/>
    </row>
    <row r="918396" spans="9:9">
      <c r="I918396" s="33"/>
    </row>
    <row r="918399" spans="9:9">
      <c r="I918399" s="33"/>
    </row>
    <row r="918418" spans="9:9">
      <c r="I918418" s="33"/>
    </row>
    <row r="918428" spans="9:9">
      <c r="I918428" s="33"/>
    </row>
    <row r="918431" spans="9:9">
      <c r="I918431" s="33"/>
    </row>
    <row r="918450" spans="9:9">
      <c r="I918450" s="33"/>
    </row>
    <row r="918460" spans="9:9">
      <c r="I918460" s="33"/>
    </row>
    <row r="918463" spans="9:9">
      <c r="I918463" s="33"/>
    </row>
    <row r="918482" spans="9:9">
      <c r="I918482" s="33"/>
    </row>
    <row r="918492" spans="9:9">
      <c r="I918492" s="33"/>
    </row>
    <row r="918495" spans="9:9">
      <c r="I918495" s="33"/>
    </row>
    <row r="918514" spans="9:9">
      <c r="I918514" s="33"/>
    </row>
    <row r="918524" spans="9:9">
      <c r="I918524" s="33"/>
    </row>
    <row r="918527" spans="9:9">
      <c r="I918527" s="33"/>
    </row>
    <row r="918546" spans="9:9">
      <c r="I918546" s="33"/>
    </row>
    <row r="918556" spans="9:9">
      <c r="I918556" s="33"/>
    </row>
    <row r="918559" spans="9:9">
      <c r="I918559" s="33"/>
    </row>
    <row r="918578" spans="9:9">
      <c r="I918578" s="33"/>
    </row>
    <row r="918588" spans="9:9">
      <c r="I918588" s="33"/>
    </row>
    <row r="918591" spans="9:9">
      <c r="I918591" s="33"/>
    </row>
    <row r="918610" spans="9:9">
      <c r="I918610" s="33"/>
    </row>
    <row r="918620" spans="9:9">
      <c r="I918620" s="33"/>
    </row>
    <row r="918623" spans="9:9">
      <c r="I918623" s="33"/>
    </row>
    <row r="918642" spans="9:9">
      <c r="I918642" s="33"/>
    </row>
    <row r="918652" spans="9:9">
      <c r="I918652" s="33"/>
    </row>
    <row r="918655" spans="9:9">
      <c r="I918655" s="33"/>
    </row>
    <row r="918674" spans="9:9">
      <c r="I918674" s="33"/>
    </row>
    <row r="918684" spans="9:9">
      <c r="I918684" s="33"/>
    </row>
    <row r="918687" spans="9:9">
      <c r="I918687" s="33"/>
    </row>
    <row r="918706" spans="9:9">
      <c r="I918706" s="33"/>
    </row>
    <row r="918716" spans="9:9">
      <c r="I918716" s="33"/>
    </row>
    <row r="918719" spans="9:9">
      <c r="I918719" s="33"/>
    </row>
    <row r="918738" spans="9:9">
      <c r="I918738" s="33"/>
    </row>
    <row r="918748" spans="9:9">
      <c r="I918748" s="33"/>
    </row>
    <row r="918751" spans="9:9">
      <c r="I918751" s="33"/>
    </row>
    <row r="918770" spans="9:9">
      <c r="I918770" s="33"/>
    </row>
    <row r="918780" spans="9:9">
      <c r="I918780" s="33"/>
    </row>
    <row r="918783" spans="9:9">
      <c r="I918783" s="33"/>
    </row>
    <row r="918802" spans="9:9">
      <c r="I918802" s="33"/>
    </row>
    <row r="918812" spans="9:9">
      <c r="I918812" s="33"/>
    </row>
    <row r="918815" spans="9:9">
      <c r="I918815" s="33"/>
    </row>
    <row r="918834" spans="9:9">
      <c r="I918834" s="33"/>
    </row>
    <row r="918844" spans="9:9">
      <c r="I918844" s="33"/>
    </row>
    <row r="918847" spans="9:9">
      <c r="I918847" s="33"/>
    </row>
    <row r="918866" spans="9:9">
      <c r="I918866" s="33"/>
    </row>
    <row r="918876" spans="9:9">
      <c r="I918876" s="33"/>
    </row>
    <row r="918879" spans="9:9">
      <c r="I918879" s="33"/>
    </row>
    <row r="918898" spans="9:9">
      <c r="I918898" s="33"/>
    </row>
    <row r="918908" spans="9:9">
      <c r="I918908" s="33"/>
    </row>
    <row r="918911" spans="9:9">
      <c r="I918911" s="33"/>
    </row>
    <row r="918930" spans="9:9">
      <c r="I918930" s="33"/>
    </row>
    <row r="918940" spans="9:9">
      <c r="I918940" s="33"/>
    </row>
    <row r="918943" spans="9:9">
      <c r="I918943" s="33"/>
    </row>
    <row r="918962" spans="9:9">
      <c r="I918962" s="33"/>
    </row>
    <row r="918972" spans="9:9">
      <c r="I918972" s="33"/>
    </row>
    <row r="918975" spans="9:9">
      <c r="I918975" s="33"/>
    </row>
    <row r="918994" spans="9:9">
      <c r="I918994" s="33"/>
    </row>
    <row r="919004" spans="9:9">
      <c r="I919004" s="33"/>
    </row>
    <row r="919007" spans="9:9">
      <c r="I919007" s="33"/>
    </row>
    <row r="919026" spans="9:9">
      <c r="I919026" s="33"/>
    </row>
    <row r="919036" spans="9:9">
      <c r="I919036" s="33"/>
    </row>
    <row r="919039" spans="9:9">
      <c r="I919039" s="33"/>
    </row>
    <row r="919058" spans="9:9">
      <c r="I919058" s="33"/>
    </row>
    <row r="919068" spans="9:9">
      <c r="I919068" s="33"/>
    </row>
    <row r="919071" spans="9:9">
      <c r="I919071" s="33"/>
    </row>
    <row r="919090" spans="9:9">
      <c r="I919090" s="33"/>
    </row>
    <row r="919100" spans="9:9">
      <c r="I919100" s="33"/>
    </row>
    <row r="919103" spans="9:9">
      <c r="I919103" s="33"/>
    </row>
    <row r="919122" spans="9:9">
      <c r="I919122" s="33"/>
    </row>
    <row r="919132" spans="9:9">
      <c r="I919132" s="33"/>
    </row>
    <row r="919135" spans="9:9">
      <c r="I919135" s="33"/>
    </row>
    <row r="919154" spans="9:9">
      <c r="I919154" s="33"/>
    </row>
    <row r="919164" spans="9:9">
      <c r="I919164" s="33"/>
    </row>
    <row r="919167" spans="9:9">
      <c r="I919167" s="33"/>
    </row>
    <row r="919186" spans="9:9">
      <c r="I919186" s="33"/>
    </row>
    <row r="919196" spans="9:9">
      <c r="I919196" s="33"/>
    </row>
    <row r="919199" spans="9:9">
      <c r="I919199" s="33"/>
    </row>
    <row r="919218" spans="9:9">
      <c r="I919218" s="33"/>
    </row>
    <row r="919228" spans="9:9">
      <c r="I919228" s="33"/>
    </row>
    <row r="919231" spans="9:9">
      <c r="I919231" s="33"/>
    </row>
    <row r="919250" spans="9:9">
      <c r="I919250" s="33"/>
    </row>
    <row r="919260" spans="9:9">
      <c r="I919260" s="33"/>
    </row>
    <row r="919263" spans="9:9">
      <c r="I919263" s="33"/>
    </row>
    <row r="919282" spans="9:9">
      <c r="I919282" s="33"/>
    </row>
    <row r="919292" spans="9:9">
      <c r="I919292" s="33"/>
    </row>
    <row r="919295" spans="9:9">
      <c r="I919295" s="33"/>
    </row>
    <row r="919314" spans="9:9">
      <c r="I919314" s="33"/>
    </row>
    <row r="919324" spans="9:9">
      <c r="I919324" s="33"/>
    </row>
    <row r="919327" spans="9:9">
      <c r="I919327" s="33"/>
    </row>
    <row r="919346" spans="9:9">
      <c r="I919346" s="33"/>
    </row>
    <row r="919356" spans="9:9">
      <c r="I919356" s="33"/>
    </row>
    <row r="919359" spans="9:9">
      <c r="I919359" s="33"/>
    </row>
    <row r="919378" spans="9:9">
      <c r="I919378" s="33"/>
    </row>
    <row r="919388" spans="9:9">
      <c r="I919388" s="33"/>
    </row>
    <row r="919391" spans="9:9">
      <c r="I919391" s="33"/>
    </row>
    <row r="919410" spans="9:9">
      <c r="I919410" s="33"/>
    </row>
    <row r="919420" spans="9:9">
      <c r="I919420" s="33"/>
    </row>
    <row r="919423" spans="9:9">
      <c r="I919423" s="33"/>
    </row>
    <row r="919442" spans="9:9">
      <c r="I919442" s="33"/>
    </row>
    <row r="919452" spans="9:9">
      <c r="I919452" s="33"/>
    </row>
    <row r="919455" spans="9:9">
      <c r="I919455" s="33"/>
    </row>
    <row r="919474" spans="9:9">
      <c r="I919474" s="33"/>
    </row>
    <row r="919484" spans="9:9">
      <c r="I919484" s="33"/>
    </row>
    <row r="919487" spans="9:9">
      <c r="I919487" s="33"/>
    </row>
    <row r="919506" spans="9:9">
      <c r="I919506" s="33"/>
    </row>
    <row r="919516" spans="9:9">
      <c r="I919516" s="33"/>
    </row>
    <row r="919519" spans="9:9">
      <c r="I919519" s="33"/>
    </row>
    <row r="919538" spans="9:9">
      <c r="I919538" s="33"/>
    </row>
    <row r="919548" spans="9:9">
      <c r="I919548" s="33"/>
    </row>
    <row r="919551" spans="9:9">
      <c r="I919551" s="33"/>
    </row>
    <row r="919570" spans="9:9">
      <c r="I919570" s="33"/>
    </row>
    <row r="919580" spans="9:9">
      <c r="I919580" s="33"/>
    </row>
    <row r="919583" spans="9:9">
      <c r="I919583" s="33"/>
    </row>
    <row r="919602" spans="9:9">
      <c r="I919602" s="33"/>
    </row>
    <row r="919612" spans="9:9">
      <c r="I919612" s="33"/>
    </row>
    <row r="919615" spans="9:9">
      <c r="I919615" s="33"/>
    </row>
    <row r="919634" spans="9:9">
      <c r="I919634" s="33"/>
    </row>
    <row r="919644" spans="9:9">
      <c r="I919644" s="33"/>
    </row>
    <row r="919647" spans="9:9">
      <c r="I919647" s="33"/>
    </row>
    <row r="919666" spans="9:9">
      <c r="I919666" s="33"/>
    </row>
    <row r="919676" spans="9:9">
      <c r="I919676" s="33"/>
    </row>
    <row r="919679" spans="9:9">
      <c r="I919679" s="33"/>
    </row>
    <row r="919698" spans="9:9">
      <c r="I919698" s="33"/>
    </row>
    <row r="919708" spans="9:9">
      <c r="I919708" s="33"/>
    </row>
    <row r="919711" spans="9:9">
      <c r="I919711" s="33"/>
    </row>
    <row r="919730" spans="9:9">
      <c r="I919730" s="33"/>
    </row>
    <row r="919740" spans="9:9">
      <c r="I919740" s="33"/>
    </row>
    <row r="919743" spans="9:9">
      <c r="I919743" s="33"/>
    </row>
    <row r="919762" spans="9:9">
      <c r="I919762" s="33"/>
    </row>
    <row r="919772" spans="9:9">
      <c r="I919772" s="33"/>
    </row>
    <row r="919775" spans="9:9">
      <c r="I919775" s="33"/>
    </row>
    <row r="919794" spans="9:9">
      <c r="I919794" s="33"/>
    </row>
    <row r="919804" spans="9:9">
      <c r="I919804" s="33"/>
    </row>
    <row r="919807" spans="9:9">
      <c r="I919807" s="33"/>
    </row>
    <row r="919826" spans="9:9">
      <c r="I919826" s="33"/>
    </row>
    <row r="919836" spans="9:9">
      <c r="I919836" s="33"/>
    </row>
    <row r="919839" spans="9:9">
      <c r="I919839" s="33"/>
    </row>
    <row r="919858" spans="9:9">
      <c r="I919858" s="33"/>
    </row>
    <row r="919868" spans="9:9">
      <c r="I919868" s="33"/>
    </row>
    <row r="919871" spans="9:9">
      <c r="I919871" s="33"/>
    </row>
    <row r="919890" spans="9:9">
      <c r="I919890" s="33"/>
    </row>
    <row r="919900" spans="9:9">
      <c r="I919900" s="33"/>
    </row>
    <row r="919903" spans="9:9">
      <c r="I919903" s="33"/>
    </row>
    <row r="919922" spans="9:9">
      <c r="I919922" s="33"/>
    </row>
    <row r="919932" spans="9:9">
      <c r="I919932" s="33"/>
    </row>
    <row r="919935" spans="9:9">
      <c r="I919935" s="33"/>
    </row>
    <row r="919954" spans="9:9">
      <c r="I919954" s="33"/>
    </row>
    <row r="919964" spans="9:9">
      <c r="I919964" s="33"/>
    </row>
    <row r="919967" spans="9:9">
      <c r="I919967" s="33"/>
    </row>
    <row r="919986" spans="9:9">
      <c r="I919986" s="33"/>
    </row>
    <row r="919996" spans="9:9">
      <c r="I919996" s="33"/>
    </row>
    <row r="919999" spans="9:9">
      <c r="I919999" s="33"/>
    </row>
    <row r="920018" spans="9:9">
      <c r="I920018" s="33"/>
    </row>
    <row r="920028" spans="9:9">
      <c r="I920028" s="33"/>
    </row>
    <row r="920031" spans="9:9">
      <c r="I920031" s="33"/>
    </row>
    <row r="920050" spans="9:9">
      <c r="I920050" s="33"/>
    </row>
    <row r="920060" spans="9:9">
      <c r="I920060" s="33"/>
    </row>
    <row r="920063" spans="9:9">
      <c r="I920063" s="33"/>
    </row>
    <row r="920082" spans="9:9">
      <c r="I920082" s="33"/>
    </row>
    <row r="920092" spans="9:9">
      <c r="I920092" s="33"/>
    </row>
    <row r="920095" spans="9:9">
      <c r="I920095" s="33"/>
    </row>
    <row r="920114" spans="9:9">
      <c r="I920114" s="33"/>
    </row>
    <row r="920124" spans="9:9">
      <c r="I920124" s="33"/>
    </row>
    <row r="920127" spans="9:9">
      <c r="I920127" s="33"/>
    </row>
    <row r="920146" spans="9:9">
      <c r="I920146" s="33"/>
    </row>
    <row r="920156" spans="9:9">
      <c r="I920156" s="33"/>
    </row>
    <row r="920159" spans="9:9">
      <c r="I920159" s="33"/>
    </row>
    <row r="920178" spans="9:9">
      <c r="I920178" s="33"/>
    </row>
    <row r="920188" spans="9:9">
      <c r="I920188" s="33"/>
    </row>
    <row r="920191" spans="9:9">
      <c r="I920191" s="33"/>
    </row>
    <row r="920210" spans="9:9">
      <c r="I920210" s="33"/>
    </row>
    <row r="920220" spans="9:9">
      <c r="I920220" s="33"/>
    </row>
    <row r="920223" spans="9:9">
      <c r="I920223" s="33"/>
    </row>
    <row r="920242" spans="9:9">
      <c r="I920242" s="33"/>
    </row>
    <row r="920252" spans="9:9">
      <c r="I920252" s="33"/>
    </row>
    <row r="920255" spans="9:9">
      <c r="I920255" s="33"/>
    </row>
    <row r="920274" spans="9:9">
      <c r="I920274" s="33"/>
    </row>
    <row r="920284" spans="9:9">
      <c r="I920284" s="33"/>
    </row>
    <row r="920287" spans="9:9">
      <c r="I920287" s="33"/>
    </row>
    <row r="920306" spans="9:9">
      <c r="I920306" s="33"/>
    </row>
    <row r="920316" spans="9:9">
      <c r="I920316" s="33"/>
    </row>
    <row r="920319" spans="9:9">
      <c r="I920319" s="33"/>
    </row>
    <row r="920338" spans="9:9">
      <c r="I920338" s="33"/>
    </row>
    <row r="920348" spans="9:9">
      <c r="I920348" s="33"/>
    </row>
    <row r="920351" spans="9:9">
      <c r="I920351" s="33"/>
    </row>
    <row r="920370" spans="9:9">
      <c r="I920370" s="33"/>
    </row>
    <row r="920380" spans="9:9">
      <c r="I920380" s="33"/>
    </row>
    <row r="920383" spans="9:9">
      <c r="I920383" s="33"/>
    </row>
    <row r="920402" spans="9:9">
      <c r="I920402" s="33"/>
    </row>
    <row r="920412" spans="9:9">
      <c r="I920412" s="33"/>
    </row>
    <row r="920415" spans="9:9">
      <c r="I920415" s="33"/>
    </row>
    <row r="920434" spans="9:9">
      <c r="I920434" s="33"/>
    </row>
    <row r="920444" spans="9:9">
      <c r="I920444" s="33"/>
    </row>
    <row r="920447" spans="9:9">
      <c r="I920447" s="33"/>
    </row>
    <row r="920466" spans="9:9">
      <c r="I920466" s="33"/>
    </row>
    <row r="920476" spans="9:9">
      <c r="I920476" s="33"/>
    </row>
    <row r="920479" spans="9:9">
      <c r="I920479" s="33"/>
    </row>
    <row r="920498" spans="9:9">
      <c r="I920498" s="33"/>
    </row>
    <row r="920508" spans="9:9">
      <c r="I920508" s="33"/>
    </row>
    <row r="920511" spans="9:9">
      <c r="I920511" s="33"/>
    </row>
    <row r="920530" spans="9:9">
      <c r="I920530" s="33"/>
    </row>
    <row r="920540" spans="9:9">
      <c r="I920540" s="33"/>
    </row>
    <row r="920543" spans="9:9">
      <c r="I920543" s="33"/>
    </row>
    <row r="920562" spans="9:9">
      <c r="I920562" s="33"/>
    </row>
    <row r="920572" spans="9:9">
      <c r="I920572" s="33"/>
    </row>
    <row r="920575" spans="9:9">
      <c r="I920575" s="33"/>
    </row>
    <row r="920594" spans="9:9">
      <c r="I920594" s="33"/>
    </row>
    <row r="920604" spans="9:9">
      <c r="I920604" s="33"/>
    </row>
    <row r="920607" spans="9:9">
      <c r="I920607" s="33"/>
    </row>
    <row r="920626" spans="9:9">
      <c r="I920626" s="33"/>
    </row>
    <row r="920636" spans="9:9">
      <c r="I920636" s="33"/>
    </row>
    <row r="920639" spans="9:9">
      <c r="I920639" s="33"/>
    </row>
    <row r="920658" spans="9:9">
      <c r="I920658" s="33"/>
    </row>
    <row r="920668" spans="9:9">
      <c r="I920668" s="33"/>
    </row>
    <row r="920671" spans="9:9">
      <c r="I920671" s="33"/>
    </row>
    <row r="920690" spans="9:9">
      <c r="I920690" s="33"/>
    </row>
    <row r="920700" spans="9:9">
      <c r="I920700" s="33"/>
    </row>
    <row r="920703" spans="9:9">
      <c r="I920703" s="33"/>
    </row>
    <row r="920722" spans="9:9">
      <c r="I920722" s="33"/>
    </row>
    <row r="920732" spans="9:9">
      <c r="I920732" s="33"/>
    </row>
    <row r="920735" spans="9:9">
      <c r="I920735" s="33"/>
    </row>
    <row r="920754" spans="9:9">
      <c r="I920754" s="33"/>
    </row>
    <row r="920764" spans="9:9">
      <c r="I920764" s="33"/>
    </row>
    <row r="920767" spans="9:9">
      <c r="I920767" s="33"/>
    </row>
    <row r="920786" spans="9:9">
      <c r="I920786" s="33"/>
    </row>
    <row r="920796" spans="9:9">
      <c r="I920796" s="33"/>
    </row>
    <row r="920799" spans="9:9">
      <c r="I920799" s="33"/>
    </row>
    <row r="920818" spans="9:9">
      <c r="I920818" s="33"/>
    </row>
    <row r="920828" spans="9:9">
      <c r="I920828" s="33"/>
    </row>
    <row r="920831" spans="9:9">
      <c r="I920831" s="33"/>
    </row>
    <row r="920850" spans="9:9">
      <c r="I920850" s="33"/>
    </row>
    <row r="920860" spans="9:9">
      <c r="I920860" s="33"/>
    </row>
    <row r="920863" spans="9:9">
      <c r="I920863" s="33"/>
    </row>
    <row r="920882" spans="9:9">
      <c r="I920882" s="33"/>
    </row>
    <row r="920892" spans="9:9">
      <c r="I920892" s="33"/>
    </row>
    <row r="920895" spans="9:9">
      <c r="I920895" s="33"/>
    </row>
    <row r="920914" spans="9:9">
      <c r="I920914" s="33"/>
    </row>
    <row r="920924" spans="9:9">
      <c r="I920924" s="33"/>
    </row>
    <row r="920927" spans="9:9">
      <c r="I920927" s="33"/>
    </row>
    <row r="920946" spans="9:9">
      <c r="I920946" s="33"/>
    </row>
    <row r="920956" spans="9:9">
      <c r="I920956" s="33"/>
    </row>
    <row r="920959" spans="9:9">
      <c r="I920959" s="33"/>
    </row>
    <row r="920978" spans="9:9">
      <c r="I920978" s="33"/>
    </row>
    <row r="920988" spans="9:9">
      <c r="I920988" s="33"/>
    </row>
    <row r="920991" spans="9:9">
      <c r="I920991" s="33"/>
    </row>
    <row r="921010" spans="9:9">
      <c r="I921010" s="33"/>
    </row>
    <row r="921020" spans="9:9">
      <c r="I921020" s="33"/>
    </row>
    <row r="921023" spans="9:9">
      <c r="I921023" s="33"/>
    </row>
    <row r="921042" spans="9:9">
      <c r="I921042" s="33"/>
    </row>
    <row r="921052" spans="9:9">
      <c r="I921052" s="33"/>
    </row>
    <row r="921055" spans="9:9">
      <c r="I921055" s="33"/>
    </row>
    <row r="921074" spans="9:9">
      <c r="I921074" s="33"/>
    </row>
    <row r="921084" spans="9:9">
      <c r="I921084" s="33"/>
    </row>
    <row r="921087" spans="9:9">
      <c r="I921087" s="33"/>
    </row>
    <row r="921106" spans="9:9">
      <c r="I921106" s="33"/>
    </row>
    <row r="921116" spans="9:9">
      <c r="I921116" s="33"/>
    </row>
    <row r="921119" spans="9:9">
      <c r="I921119" s="33"/>
    </row>
    <row r="921138" spans="9:9">
      <c r="I921138" s="33"/>
    </row>
    <row r="921148" spans="9:9">
      <c r="I921148" s="33"/>
    </row>
    <row r="921151" spans="9:9">
      <c r="I921151" s="33"/>
    </row>
    <row r="921170" spans="9:9">
      <c r="I921170" s="33"/>
    </row>
    <row r="921180" spans="9:9">
      <c r="I921180" s="33"/>
    </row>
    <row r="921183" spans="9:9">
      <c r="I921183" s="33"/>
    </row>
    <row r="921202" spans="9:9">
      <c r="I921202" s="33"/>
    </row>
    <row r="921212" spans="9:9">
      <c r="I921212" s="33"/>
    </row>
    <row r="921215" spans="9:9">
      <c r="I921215" s="33"/>
    </row>
    <row r="921234" spans="9:9">
      <c r="I921234" s="33"/>
    </row>
    <row r="921244" spans="9:9">
      <c r="I921244" s="33"/>
    </row>
    <row r="921247" spans="9:9">
      <c r="I921247" s="33"/>
    </row>
    <row r="921266" spans="9:9">
      <c r="I921266" s="33"/>
    </row>
    <row r="921276" spans="9:9">
      <c r="I921276" s="33"/>
    </row>
    <row r="921279" spans="9:9">
      <c r="I921279" s="33"/>
    </row>
    <row r="921298" spans="9:9">
      <c r="I921298" s="33"/>
    </row>
    <row r="921308" spans="9:9">
      <c r="I921308" s="33"/>
    </row>
    <row r="921311" spans="9:9">
      <c r="I921311" s="33"/>
    </row>
    <row r="921330" spans="9:9">
      <c r="I921330" s="33"/>
    </row>
    <row r="921340" spans="9:9">
      <c r="I921340" s="33"/>
    </row>
    <row r="921343" spans="9:9">
      <c r="I921343" s="33"/>
    </row>
    <row r="921362" spans="9:9">
      <c r="I921362" s="33"/>
    </row>
    <row r="921372" spans="9:9">
      <c r="I921372" s="33"/>
    </row>
    <row r="921375" spans="9:9">
      <c r="I921375" s="33"/>
    </row>
    <row r="921394" spans="9:9">
      <c r="I921394" s="33"/>
    </row>
    <row r="921404" spans="9:9">
      <c r="I921404" s="33"/>
    </row>
    <row r="921407" spans="9:9">
      <c r="I921407" s="33"/>
    </row>
    <row r="921426" spans="9:9">
      <c r="I921426" s="33"/>
    </row>
    <row r="921436" spans="9:9">
      <c r="I921436" s="33"/>
    </row>
    <row r="921439" spans="9:9">
      <c r="I921439" s="33"/>
    </row>
    <row r="921458" spans="9:9">
      <c r="I921458" s="33"/>
    </row>
    <row r="921468" spans="9:9">
      <c r="I921468" s="33"/>
    </row>
    <row r="921471" spans="9:9">
      <c r="I921471" s="33"/>
    </row>
    <row r="921490" spans="9:9">
      <c r="I921490" s="33"/>
    </row>
    <row r="921500" spans="9:9">
      <c r="I921500" s="33"/>
    </row>
    <row r="921503" spans="9:9">
      <c r="I921503" s="33"/>
    </row>
    <row r="921522" spans="9:9">
      <c r="I921522" s="33"/>
    </row>
    <row r="921532" spans="9:9">
      <c r="I921532" s="33"/>
    </row>
    <row r="921535" spans="9:9">
      <c r="I921535" s="33"/>
    </row>
    <row r="921554" spans="9:9">
      <c r="I921554" s="33"/>
    </row>
    <row r="921564" spans="9:9">
      <c r="I921564" s="33"/>
    </row>
    <row r="921567" spans="9:9">
      <c r="I921567" s="33"/>
    </row>
    <row r="921586" spans="9:9">
      <c r="I921586" s="33"/>
    </row>
    <row r="921596" spans="9:9">
      <c r="I921596" s="33"/>
    </row>
    <row r="921599" spans="9:9">
      <c r="I921599" s="33"/>
    </row>
    <row r="921618" spans="9:9">
      <c r="I921618" s="33"/>
    </row>
    <row r="921628" spans="9:9">
      <c r="I921628" s="33"/>
    </row>
    <row r="921631" spans="9:9">
      <c r="I921631" s="33"/>
    </row>
    <row r="921650" spans="9:9">
      <c r="I921650" s="33"/>
    </row>
    <row r="921660" spans="9:9">
      <c r="I921660" s="33"/>
    </row>
    <row r="921663" spans="9:9">
      <c r="I921663" s="33"/>
    </row>
    <row r="921682" spans="9:9">
      <c r="I921682" s="33"/>
    </row>
    <row r="921692" spans="9:9">
      <c r="I921692" s="33"/>
    </row>
    <row r="921695" spans="9:9">
      <c r="I921695" s="33"/>
    </row>
    <row r="921714" spans="9:9">
      <c r="I921714" s="33"/>
    </row>
    <row r="921724" spans="9:9">
      <c r="I921724" s="33"/>
    </row>
    <row r="921727" spans="9:9">
      <c r="I921727" s="33"/>
    </row>
    <row r="921746" spans="9:9">
      <c r="I921746" s="33"/>
    </row>
    <row r="921756" spans="9:9">
      <c r="I921756" s="33"/>
    </row>
    <row r="921759" spans="9:9">
      <c r="I921759" s="33"/>
    </row>
    <row r="921778" spans="9:9">
      <c r="I921778" s="33"/>
    </row>
    <row r="921788" spans="9:9">
      <c r="I921788" s="33"/>
    </row>
    <row r="921791" spans="9:9">
      <c r="I921791" s="33"/>
    </row>
    <row r="921810" spans="9:9">
      <c r="I921810" s="33"/>
    </row>
    <row r="921820" spans="9:9">
      <c r="I921820" s="33"/>
    </row>
    <row r="921823" spans="9:9">
      <c r="I921823" s="33"/>
    </row>
    <row r="921842" spans="9:9">
      <c r="I921842" s="33"/>
    </row>
    <row r="921852" spans="9:9">
      <c r="I921852" s="33"/>
    </row>
    <row r="921855" spans="9:9">
      <c r="I921855" s="33"/>
    </row>
    <row r="921874" spans="9:9">
      <c r="I921874" s="33"/>
    </row>
    <row r="921884" spans="9:9">
      <c r="I921884" s="33"/>
    </row>
    <row r="921887" spans="9:9">
      <c r="I921887" s="33"/>
    </row>
    <row r="921906" spans="9:9">
      <c r="I921906" s="33"/>
    </row>
    <row r="921916" spans="9:9">
      <c r="I921916" s="33"/>
    </row>
    <row r="921919" spans="9:9">
      <c r="I921919" s="33"/>
    </row>
    <row r="921938" spans="9:9">
      <c r="I921938" s="33"/>
    </row>
    <row r="921948" spans="9:9">
      <c r="I921948" s="33"/>
    </row>
    <row r="921951" spans="9:9">
      <c r="I921951" s="33"/>
    </row>
    <row r="921970" spans="9:9">
      <c r="I921970" s="33"/>
    </row>
    <row r="921980" spans="9:9">
      <c r="I921980" s="33"/>
    </row>
    <row r="921983" spans="9:9">
      <c r="I921983" s="33"/>
    </row>
    <row r="922002" spans="9:9">
      <c r="I922002" s="33"/>
    </row>
    <row r="922012" spans="9:9">
      <c r="I922012" s="33"/>
    </row>
    <row r="922015" spans="9:9">
      <c r="I922015" s="33"/>
    </row>
    <row r="922034" spans="9:9">
      <c r="I922034" s="33"/>
    </row>
    <row r="922044" spans="9:9">
      <c r="I922044" s="33"/>
    </row>
    <row r="922047" spans="9:9">
      <c r="I922047" s="33"/>
    </row>
    <row r="922066" spans="9:9">
      <c r="I922066" s="33"/>
    </row>
    <row r="922076" spans="9:9">
      <c r="I922076" s="33"/>
    </row>
    <row r="922079" spans="9:9">
      <c r="I922079" s="33"/>
    </row>
    <row r="922098" spans="9:9">
      <c r="I922098" s="33"/>
    </row>
    <row r="922108" spans="9:9">
      <c r="I922108" s="33"/>
    </row>
    <row r="922111" spans="9:9">
      <c r="I922111" s="33"/>
    </row>
    <row r="922130" spans="9:9">
      <c r="I922130" s="33"/>
    </row>
    <row r="922140" spans="9:9">
      <c r="I922140" s="33"/>
    </row>
    <row r="922143" spans="9:9">
      <c r="I922143" s="33"/>
    </row>
    <row r="922162" spans="9:9">
      <c r="I922162" s="33"/>
    </row>
    <row r="922172" spans="9:9">
      <c r="I922172" s="33"/>
    </row>
    <row r="922175" spans="9:9">
      <c r="I922175" s="33"/>
    </row>
    <row r="922194" spans="9:9">
      <c r="I922194" s="33"/>
    </row>
    <row r="922204" spans="9:9">
      <c r="I922204" s="33"/>
    </row>
    <row r="922207" spans="9:9">
      <c r="I922207" s="33"/>
    </row>
    <row r="922226" spans="9:9">
      <c r="I922226" s="33"/>
    </row>
    <row r="922236" spans="9:9">
      <c r="I922236" s="33"/>
    </row>
    <row r="922239" spans="9:9">
      <c r="I922239" s="33"/>
    </row>
    <row r="922258" spans="9:9">
      <c r="I922258" s="33"/>
    </row>
    <row r="922268" spans="9:9">
      <c r="I922268" s="33"/>
    </row>
    <row r="922271" spans="9:9">
      <c r="I922271" s="33"/>
    </row>
    <row r="922290" spans="9:9">
      <c r="I922290" s="33"/>
    </row>
    <row r="922300" spans="9:9">
      <c r="I922300" s="33"/>
    </row>
    <row r="922303" spans="9:9">
      <c r="I922303" s="33"/>
    </row>
    <row r="922322" spans="9:9">
      <c r="I922322" s="33"/>
    </row>
    <row r="922332" spans="9:9">
      <c r="I922332" s="33"/>
    </row>
    <row r="922335" spans="9:9">
      <c r="I922335" s="33"/>
    </row>
    <row r="922354" spans="9:9">
      <c r="I922354" s="33"/>
    </row>
    <row r="922364" spans="9:9">
      <c r="I922364" s="33"/>
    </row>
    <row r="922367" spans="9:9">
      <c r="I922367" s="33"/>
    </row>
    <row r="922386" spans="9:9">
      <c r="I922386" s="33"/>
    </row>
    <row r="922396" spans="9:9">
      <c r="I922396" s="33"/>
    </row>
    <row r="922399" spans="9:9">
      <c r="I922399" s="33"/>
    </row>
    <row r="922418" spans="9:9">
      <c r="I922418" s="33"/>
    </row>
    <row r="922428" spans="9:9">
      <c r="I922428" s="33"/>
    </row>
    <row r="922431" spans="9:9">
      <c r="I922431" s="33"/>
    </row>
    <row r="922450" spans="9:9">
      <c r="I922450" s="33"/>
    </row>
    <row r="922460" spans="9:9">
      <c r="I922460" s="33"/>
    </row>
    <row r="922463" spans="9:9">
      <c r="I922463" s="33"/>
    </row>
    <row r="922482" spans="9:9">
      <c r="I922482" s="33"/>
    </row>
    <row r="922492" spans="9:9">
      <c r="I922492" s="33"/>
    </row>
    <row r="922495" spans="9:9">
      <c r="I922495" s="33"/>
    </row>
    <row r="922514" spans="9:9">
      <c r="I922514" s="33"/>
    </row>
    <row r="922524" spans="9:9">
      <c r="I922524" s="33"/>
    </row>
    <row r="922527" spans="9:9">
      <c r="I922527" s="33"/>
    </row>
    <row r="922546" spans="9:9">
      <c r="I922546" s="33"/>
    </row>
    <row r="922556" spans="9:9">
      <c r="I922556" s="33"/>
    </row>
    <row r="922559" spans="9:9">
      <c r="I922559" s="33"/>
    </row>
    <row r="922578" spans="9:9">
      <c r="I922578" s="33"/>
    </row>
    <row r="922588" spans="9:9">
      <c r="I922588" s="33"/>
    </row>
    <row r="922591" spans="9:9">
      <c r="I922591" s="33"/>
    </row>
    <row r="922610" spans="9:9">
      <c r="I922610" s="33"/>
    </row>
    <row r="922620" spans="9:9">
      <c r="I922620" s="33"/>
    </row>
    <row r="922623" spans="9:9">
      <c r="I922623" s="33"/>
    </row>
    <row r="922642" spans="9:9">
      <c r="I922642" s="33"/>
    </row>
    <row r="922652" spans="9:9">
      <c r="I922652" s="33"/>
    </row>
    <row r="922655" spans="9:9">
      <c r="I922655" s="33"/>
    </row>
    <row r="922674" spans="9:9">
      <c r="I922674" s="33"/>
    </row>
    <row r="922684" spans="9:9">
      <c r="I922684" s="33"/>
    </row>
    <row r="922687" spans="9:9">
      <c r="I922687" s="33"/>
    </row>
    <row r="922706" spans="9:9">
      <c r="I922706" s="33"/>
    </row>
    <row r="922716" spans="9:9">
      <c r="I922716" s="33"/>
    </row>
    <row r="922719" spans="9:9">
      <c r="I922719" s="33"/>
    </row>
    <row r="922738" spans="9:9">
      <c r="I922738" s="33"/>
    </row>
    <row r="922748" spans="9:9">
      <c r="I922748" s="33"/>
    </row>
    <row r="922751" spans="9:9">
      <c r="I922751" s="33"/>
    </row>
    <row r="922770" spans="9:9">
      <c r="I922770" s="33"/>
    </row>
    <row r="922780" spans="9:9">
      <c r="I922780" s="33"/>
    </row>
    <row r="922783" spans="9:9">
      <c r="I922783" s="33"/>
    </row>
    <row r="922802" spans="9:9">
      <c r="I922802" s="33"/>
    </row>
    <row r="922812" spans="9:9">
      <c r="I922812" s="33"/>
    </row>
    <row r="922815" spans="9:9">
      <c r="I922815" s="33"/>
    </row>
    <row r="922834" spans="9:9">
      <c r="I922834" s="33"/>
    </row>
    <row r="922844" spans="9:9">
      <c r="I922844" s="33"/>
    </row>
    <row r="922847" spans="9:9">
      <c r="I922847" s="33"/>
    </row>
    <row r="922866" spans="9:9">
      <c r="I922866" s="33"/>
    </row>
    <row r="922876" spans="9:9">
      <c r="I922876" s="33"/>
    </row>
    <row r="922879" spans="9:9">
      <c r="I922879" s="33"/>
    </row>
    <row r="922898" spans="9:9">
      <c r="I922898" s="33"/>
    </row>
    <row r="922908" spans="9:9">
      <c r="I922908" s="33"/>
    </row>
    <row r="922911" spans="9:9">
      <c r="I922911" s="33"/>
    </row>
    <row r="922930" spans="9:9">
      <c r="I922930" s="33"/>
    </row>
    <row r="922940" spans="9:9">
      <c r="I922940" s="33"/>
    </row>
    <row r="922943" spans="9:9">
      <c r="I922943" s="33"/>
    </row>
    <row r="922962" spans="9:9">
      <c r="I922962" s="33"/>
    </row>
    <row r="922972" spans="9:9">
      <c r="I922972" s="33"/>
    </row>
    <row r="922975" spans="9:9">
      <c r="I922975" s="33"/>
    </row>
    <row r="922994" spans="9:9">
      <c r="I922994" s="33"/>
    </row>
    <row r="923004" spans="9:9">
      <c r="I923004" s="33"/>
    </row>
    <row r="923007" spans="9:9">
      <c r="I923007" s="33"/>
    </row>
    <row r="923026" spans="9:9">
      <c r="I923026" s="33"/>
    </row>
    <row r="923036" spans="9:9">
      <c r="I923036" s="33"/>
    </row>
    <row r="923039" spans="9:9">
      <c r="I923039" s="33"/>
    </row>
    <row r="923058" spans="9:9">
      <c r="I923058" s="33"/>
    </row>
    <row r="923068" spans="9:9">
      <c r="I923068" s="33"/>
    </row>
    <row r="923071" spans="9:9">
      <c r="I923071" s="33"/>
    </row>
    <row r="923090" spans="9:9">
      <c r="I923090" s="33"/>
    </row>
    <row r="923100" spans="9:9">
      <c r="I923100" s="33"/>
    </row>
    <row r="923103" spans="9:9">
      <c r="I923103" s="33"/>
    </row>
    <row r="923122" spans="9:9">
      <c r="I923122" s="33"/>
    </row>
    <row r="923132" spans="9:9">
      <c r="I923132" s="33"/>
    </row>
    <row r="923135" spans="9:9">
      <c r="I923135" s="33"/>
    </row>
    <row r="923154" spans="9:9">
      <c r="I923154" s="33"/>
    </row>
    <row r="923164" spans="9:9">
      <c r="I923164" s="33"/>
    </row>
    <row r="923167" spans="9:9">
      <c r="I923167" s="33"/>
    </row>
    <row r="923186" spans="9:9">
      <c r="I923186" s="33"/>
    </row>
    <row r="923196" spans="9:9">
      <c r="I923196" s="33"/>
    </row>
    <row r="923199" spans="9:9">
      <c r="I923199" s="33"/>
    </row>
    <row r="923218" spans="9:9">
      <c r="I923218" s="33"/>
    </row>
    <row r="923228" spans="9:9">
      <c r="I923228" s="33"/>
    </row>
    <row r="923231" spans="9:9">
      <c r="I923231" s="33"/>
    </row>
    <row r="923250" spans="9:9">
      <c r="I923250" s="33"/>
    </row>
    <row r="923260" spans="9:9">
      <c r="I923260" s="33"/>
    </row>
    <row r="923263" spans="9:9">
      <c r="I923263" s="33"/>
    </row>
    <row r="923282" spans="9:9">
      <c r="I923282" s="33"/>
    </row>
    <row r="923292" spans="9:9">
      <c r="I923292" s="33"/>
    </row>
    <row r="923295" spans="9:9">
      <c r="I923295" s="33"/>
    </row>
    <row r="923314" spans="9:9">
      <c r="I923314" s="33"/>
    </row>
    <row r="923324" spans="9:9">
      <c r="I923324" s="33"/>
    </row>
    <row r="923327" spans="9:9">
      <c r="I923327" s="33"/>
    </row>
    <row r="923346" spans="9:9">
      <c r="I923346" s="33"/>
    </row>
    <row r="923356" spans="9:9">
      <c r="I923356" s="33"/>
    </row>
    <row r="923359" spans="9:9">
      <c r="I923359" s="33"/>
    </row>
    <row r="923378" spans="9:9">
      <c r="I923378" s="33"/>
    </row>
    <row r="923388" spans="9:9">
      <c r="I923388" s="33"/>
    </row>
    <row r="923391" spans="9:9">
      <c r="I923391" s="33"/>
    </row>
    <row r="923410" spans="9:9">
      <c r="I923410" s="33"/>
    </row>
    <row r="923420" spans="9:9">
      <c r="I923420" s="33"/>
    </row>
    <row r="923423" spans="9:9">
      <c r="I923423" s="33"/>
    </row>
    <row r="923442" spans="9:9">
      <c r="I923442" s="33"/>
    </row>
    <row r="923452" spans="9:9">
      <c r="I923452" s="33"/>
    </row>
    <row r="923455" spans="9:9">
      <c r="I923455" s="33"/>
    </row>
    <row r="923474" spans="9:9">
      <c r="I923474" s="33"/>
    </row>
    <row r="923484" spans="9:9">
      <c r="I923484" s="33"/>
    </row>
    <row r="923487" spans="9:9">
      <c r="I923487" s="33"/>
    </row>
    <row r="923506" spans="9:9">
      <c r="I923506" s="33"/>
    </row>
    <row r="923516" spans="9:9">
      <c r="I923516" s="33"/>
    </row>
    <row r="923519" spans="9:9">
      <c r="I923519" s="33"/>
    </row>
    <row r="923538" spans="9:9">
      <c r="I923538" s="33"/>
    </row>
    <row r="923548" spans="9:9">
      <c r="I923548" s="33"/>
    </row>
    <row r="923551" spans="9:9">
      <c r="I923551" s="33"/>
    </row>
    <row r="923570" spans="9:9">
      <c r="I923570" s="33"/>
    </row>
    <row r="923580" spans="9:9">
      <c r="I923580" s="33"/>
    </row>
    <row r="923583" spans="9:9">
      <c r="I923583" s="33"/>
    </row>
    <row r="923602" spans="9:9">
      <c r="I923602" s="33"/>
    </row>
    <row r="923612" spans="9:9">
      <c r="I923612" s="33"/>
    </row>
    <row r="923615" spans="9:9">
      <c r="I923615" s="33"/>
    </row>
    <row r="923634" spans="9:9">
      <c r="I923634" s="33"/>
    </row>
    <row r="923644" spans="9:9">
      <c r="I923644" s="33"/>
    </row>
    <row r="923647" spans="9:9">
      <c r="I923647" s="33"/>
    </row>
    <row r="923666" spans="9:9">
      <c r="I923666" s="33"/>
    </row>
    <row r="923676" spans="9:9">
      <c r="I923676" s="33"/>
    </row>
    <row r="923679" spans="9:9">
      <c r="I923679" s="33"/>
    </row>
    <row r="923698" spans="9:9">
      <c r="I923698" s="33"/>
    </row>
    <row r="923708" spans="9:9">
      <c r="I923708" s="33"/>
    </row>
    <row r="923711" spans="9:9">
      <c r="I923711" s="33"/>
    </row>
    <row r="923730" spans="9:9">
      <c r="I923730" s="33"/>
    </row>
    <row r="923740" spans="9:9">
      <c r="I923740" s="33"/>
    </row>
    <row r="923743" spans="9:9">
      <c r="I923743" s="33"/>
    </row>
    <row r="923762" spans="9:9">
      <c r="I923762" s="33"/>
    </row>
    <row r="923772" spans="9:9">
      <c r="I923772" s="33"/>
    </row>
    <row r="923775" spans="9:9">
      <c r="I923775" s="33"/>
    </row>
    <row r="923794" spans="9:9">
      <c r="I923794" s="33"/>
    </row>
    <row r="923804" spans="9:9">
      <c r="I923804" s="33"/>
    </row>
    <row r="923807" spans="9:9">
      <c r="I923807" s="33"/>
    </row>
    <row r="923826" spans="9:9">
      <c r="I923826" s="33"/>
    </row>
    <row r="923836" spans="9:9">
      <c r="I923836" s="33"/>
    </row>
    <row r="923839" spans="9:9">
      <c r="I923839" s="33"/>
    </row>
    <row r="923858" spans="9:9">
      <c r="I923858" s="33"/>
    </row>
    <row r="923868" spans="9:9">
      <c r="I923868" s="33"/>
    </row>
    <row r="923871" spans="9:9">
      <c r="I923871" s="33"/>
    </row>
    <row r="923890" spans="9:9">
      <c r="I923890" s="33"/>
    </row>
    <row r="923900" spans="9:9">
      <c r="I923900" s="33"/>
    </row>
    <row r="923903" spans="9:9">
      <c r="I923903" s="33"/>
    </row>
    <row r="923922" spans="9:9">
      <c r="I923922" s="33"/>
    </row>
    <row r="923932" spans="9:9">
      <c r="I923932" s="33"/>
    </row>
    <row r="923935" spans="9:9">
      <c r="I923935" s="33"/>
    </row>
    <row r="923954" spans="9:9">
      <c r="I923954" s="33"/>
    </row>
    <row r="923964" spans="9:9">
      <c r="I923964" s="33"/>
    </row>
    <row r="923967" spans="9:9">
      <c r="I923967" s="33"/>
    </row>
    <row r="923986" spans="9:9">
      <c r="I923986" s="33"/>
    </row>
    <row r="923996" spans="9:9">
      <c r="I923996" s="33"/>
    </row>
    <row r="923999" spans="9:9">
      <c r="I923999" s="33"/>
    </row>
    <row r="924018" spans="9:9">
      <c r="I924018" s="33"/>
    </row>
    <row r="924028" spans="9:9">
      <c r="I924028" s="33"/>
    </row>
    <row r="924031" spans="9:9">
      <c r="I924031" s="33"/>
    </row>
    <row r="924050" spans="9:9">
      <c r="I924050" s="33"/>
    </row>
    <row r="924060" spans="9:9">
      <c r="I924060" s="33"/>
    </row>
    <row r="924063" spans="9:9">
      <c r="I924063" s="33"/>
    </row>
    <row r="924082" spans="9:9">
      <c r="I924082" s="33"/>
    </row>
    <row r="924092" spans="9:9">
      <c r="I924092" s="33"/>
    </row>
    <row r="924095" spans="9:9">
      <c r="I924095" s="33"/>
    </row>
    <row r="924114" spans="9:9">
      <c r="I924114" s="33"/>
    </row>
    <row r="924124" spans="9:9">
      <c r="I924124" s="33"/>
    </row>
    <row r="924127" spans="9:9">
      <c r="I924127" s="33"/>
    </row>
    <row r="924146" spans="9:9">
      <c r="I924146" s="33"/>
    </row>
    <row r="924156" spans="9:9">
      <c r="I924156" s="33"/>
    </row>
    <row r="924159" spans="9:9">
      <c r="I924159" s="33"/>
    </row>
    <row r="924178" spans="9:9">
      <c r="I924178" s="33"/>
    </row>
    <row r="924188" spans="9:9">
      <c r="I924188" s="33"/>
    </row>
    <row r="924191" spans="9:9">
      <c r="I924191" s="33"/>
    </row>
    <row r="924210" spans="9:9">
      <c r="I924210" s="33"/>
    </row>
    <row r="924220" spans="9:9">
      <c r="I924220" s="33"/>
    </row>
    <row r="924223" spans="9:9">
      <c r="I924223" s="33"/>
    </row>
    <row r="924242" spans="9:9">
      <c r="I924242" s="33"/>
    </row>
    <row r="924252" spans="9:9">
      <c r="I924252" s="33"/>
    </row>
    <row r="924255" spans="9:9">
      <c r="I924255" s="33"/>
    </row>
    <row r="924274" spans="9:9">
      <c r="I924274" s="33"/>
    </row>
    <row r="924284" spans="9:9">
      <c r="I924284" s="33"/>
    </row>
    <row r="924287" spans="9:9">
      <c r="I924287" s="33"/>
    </row>
    <row r="924306" spans="9:9">
      <c r="I924306" s="33"/>
    </row>
    <row r="924316" spans="9:9">
      <c r="I924316" s="33"/>
    </row>
    <row r="924319" spans="9:9">
      <c r="I924319" s="33"/>
    </row>
    <row r="924338" spans="9:9">
      <c r="I924338" s="33"/>
    </row>
    <row r="924348" spans="9:9">
      <c r="I924348" s="33"/>
    </row>
    <row r="924351" spans="9:9">
      <c r="I924351" s="33"/>
    </row>
    <row r="924370" spans="9:9">
      <c r="I924370" s="33"/>
    </row>
    <row r="924380" spans="9:9">
      <c r="I924380" s="33"/>
    </row>
    <row r="924383" spans="9:9">
      <c r="I924383" s="33"/>
    </row>
    <row r="924402" spans="9:9">
      <c r="I924402" s="33"/>
    </row>
    <row r="924412" spans="9:9">
      <c r="I924412" s="33"/>
    </row>
    <row r="924415" spans="9:9">
      <c r="I924415" s="33"/>
    </row>
    <row r="924434" spans="9:9">
      <c r="I924434" s="33"/>
    </row>
    <row r="924444" spans="9:9">
      <c r="I924444" s="33"/>
    </row>
    <row r="924447" spans="9:9">
      <c r="I924447" s="33"/>
    </row>
    <row r="924466" spans="9:9">
      <c r="I924466" s="33"/>
    </row>
    <row r="924476" spans="9:9">
      <c r="I924476" s="33"/>
    </row>
    <row r="924479" spans="9:9">
      <c r="I924479" s="33"/>
    </row>
    <row r="924498" spans="9:9">
      <c r="I924498" s="33"/>
    </row>
    <row r="924508" spans="9:9">
      <c r="I924508" s="33"/>
    </row>
    <row r="924511" spans="9:9">
      <c r="I924511" s="33"/>
    </row>
    <row r="924530" spans="9:9">
      <c r="I924530" s="33"/>
    </row>
    <row r="924540" spans="9:9">
      <c r="I924540" s="33"/>
    </row>
    <row r="924543" spans="9:9">
      <c r="I924543" s="33"/>
    </row>
    <row r="924562" spans="9:9">
      <c r="I924562" s="33"/>
    </row>
    <row r="924572" spans="9:9">
      <c r="I924572" s="33"/>
    </row>
    <row r="924575" spans="9:9">
      <c r="I924575" s="33"/>
    </row>
    <row r="924594" spans="9:9">
      <c r="I924594" s="33"/>
    </row>
    <row r="924604" spans="9:9">
      <c r="I924604" s="33"/>
    </row>
    <row r="924607" spans="9:9">
      <c r="I924607" s="33"/>
    </row>
    <row r="924626" spans="9:9">
      <c r="I924626" s="33"/>
    </row>
    <row r="924636" spans="9:9">
      <c r="I924636" s="33"/>
    </row>
    <row r="924639" spans="9:9">
      <c r="I924639" s="33"/>
    </row>
    <row r="924658" spans="9:9">
      <c r="I924658" s="33"/>
    </row>
    <row r="924668" spans="9:9">
      <c r="I924668" s="33"/>
    </row>
    <row r="924671" spans="9:9">
      <c r="I924671" s="33"/>
    </row>
    <row r="924690" spans="9:9">
      <c r="I924690" s="33"/>
    </row>
    <row r="924700" spans="9:9">
      <c r="I924700" s="33"/>
    </row>
    <row r="924703" spans="9:9">
      <c r="I924703" s="33"/>
    </row>
    <row r="924722" spans="9:9">
      <c r="I924722" s="33"/>
    </row>
    <row r="924732" spans="9:9">
      <c r="I924732" s="33"/>
    </row>
    <row r="924735" spans="9:9">
      <c r="I924735" s="33"/>
    </row>
    <row r="924754" spans="9:9">
      <c r="I924754" s="33"/>
    </row>
    <row r="924764" spans="9:9">
      <c r="I924764" s="33"/>
    </row>
    <row r="924767" spans="9:9">
      <c r="I924767" s="33"/>
    </row>
    <row r="924786" spans="9:9">
      <c r="I924786" s="33"/>
    </row>
    <row r="924796" spans="9:9">
      <c r="I924796" s="33"/>
    </row>
    <row r="924799" spans="9:9">
      <c r="I924799" s="33"/>
    </row>
    <row r="924818" spans="9:9">
      <c r="I924818" s="33"/>
    </row>
    <row r="924828" spans="9:9">
      <c r="I924828" s="33"/>
    </row>
    <row r="924831" spans="9:9">
      <c r="I924831" s="33"/>
    </row>
    <row r="924850" spans="9:9">
      <c r="I924850" s="33"/>
    </row>
    <row r="924860" spans="9:9">
      <c r="I924860" s="33"/>
    </row>
    <row r="924863" spans="9:9">
      <c r="I924863" s="33"/>
    </row>
    <row r="924882" spans="9:9">
      <c r="I924882" s="33"/>
    </row>
    <row r="924892" spans="9:9">
      <c r="I924892" s="33"/>
    </row>
    <row r="924895" spans="9:9">
      <c r="I924895" s="33"/>
    </row>
    <row r="924914" spans="9:9">
      <c r="I924914" s="33"/>
    </row>
    <row r="924924" spans="9:9">
      <c r="I924924" s="33"/>
    </row>
    <row r="924927" spans="9:9">
      <c r="I924927" s="33"/>
    </row>
    <row r="924946" spans="9:9">
      <c r="I924946" s="33"/>
    </row>
    <row r="924956" spans="9:9">
      <c r="I924956" s="33"/>
    </row>
    <row r="924959" spans="9:9">
      <c r="I924959" s="33"/>
    </row>
    <row r="924978" spans="9:9">
      <c r="I924978" s="33"/>
    </row>
    <row r="924988" spans="9:9">
      <c r="I924988" s="33"/>
    </row>
    <row r="924991" spans="9:9">
      <c r="I924991" s="33"/>
    </row>
    <row r="925010" spans="9:9">
      <c r="I925010" s="33"/>
    </row>
    <row r="925020" spans="9:9">
      <c r="I925020" s="33"/>
    </row>
    <row r="925023" spans="9:9">
      <c r="I925023" s="33"/>
    </row>
    <row r="925042" spans="9:9">
      <c r="I925042" s="33"/>
    </row>
    <row r="925052" spans="9:9">
      <c r="I925052" s="33"/>
    </row>
    <row r="925055" spans="9:9">
      <c r="I925055" s="33"/>
    </row>
    <row r="925074" spans="9:9">
      <c r="I925074" s="33"/>
    </row>
    <row r="925084" spans="9:9">
      <c r="I925084" s="33"/>
    </row>
    <row r="925087" spans="9:9">
      <c r="I925087" s="33"/>
    </row>
    <row r="925106" spans="9:9">
      <c r="I925106" s="33"/>
    </row>
    <row r="925116" spans="9:9">
      <c r="I925116" s="33"/>
    </row>
    <row r="925119" spans="9:9">
      <c r="I925119" s="33"/>
    </row>
    <row r="925138" spans="9:9">
      <c r="I925138" s="33"/>
    </row>
    <row r="925148" spans="9:9">
      <c r="I925148" s="33"/>
    </row>
    <row r="925151" spans="9:9">
      <c r="I925151" s="33"/>
    </row>
    <row r="925170" spans="9:9">
      <c r="I925170" s="33"/>
    </row>
    <row r="925180" spans="9:9">
      <c r="I925180" s="33"/>
    </row>
    <row r="925183" spans="9:9">
      <c r="I925183" s="33"/>
    </row>
    <row r="925202" spans="9:9">
      <c r="I925202" s="33"/>
    </row>
    <row r="925212" spans="9:9">
      <c r="I925212" s="33"/>
    </row>
    <row r="925215" spans="9:9">
      <c r="I925215" s="33"/>
    </row>
    <row r="925234" spans="9:9">
      <c r="I925234" s="33"/>
    </row>
    <row r="925244" spans="9:9">
      <c r="I925244" s="33"/>
    </row>
    <row r="925247" spans="9:9">
      <c r="I925247" s="33"/>
    </row>
    <row r="925266" spans="9:9">
      <c r="I925266" s="33"/>
    </row>
    <row r="925276" spans="9:9">
      <c r="I925276" s="33"/>
    </row>
    <row r="925279" spans="9:9">
      <c r="I925279" s="33"/>
    </row>
    <row r="925298" spans="9:9">
      <c r="I925298" s="33"/>
    </row>
    <row r="925308" spans="9:9">
      <c r="I925308" s="33"/>
    </row>
    <row r="925311" spans="9:9">
      <c r="I925311" s="33"/>
    </row>
    <row r="925330" spans="9:9">
      <c r="I925330" s="33"/>
    </row>
    <row r="925340" spans="9:9">
      <c r="I925340" s="33"/>
    </row>
    <row r="925343" spans="9:9">
      <c r="I925343" s="33"/>
    </row>
    <row r="925362" spans="9:9">
      <c r="I925362" s="33"/>
    </row>
    <row r="925372" spans="9:9">
      <c r="I925372" s="33"/>
    </row>
    <row r="925375" spans="9:9">
      <c r="I925375" s="33"/>
    </row>
    <row r="925394" spans="9:9">
      <c r="I925394" s="33"/>
    </row>
    <row r="925404" spans="9:9">
      <c r="I925404" s="33"/>
    </row>
    <row r="925407" spans="9:9">
      <c r="I925407" s="33"/>
    </row>
    <row r="925426" spans="9:9">
      <c r="I925426" s="33"/>
    </row>
    <row r="925436" spans="9:9">
      <c r="I925436" s="33"/>
    </row>
    <row r="925439" spans="9:9">
      <c r="I925439" s="33"/>
    </row>
    <row r="925458" spans="9:9">
      <c r="I925458" s="33"/>
    </row>
    <row r="925468" spans="9:9">
      <c r="I925468" s="33"/>
    </row>
    <row r="925471" spans="9:9">
      <c r="I925471" s="33"/>
    </row>
    <row r="925490" spans="9:9">
      <c r="I925490" s="33"/>
    </row>
    <row r="925500" spans="9:9">
      <c r="I925500" s="33"/>
    </row>
    <row r="925503" spans="9:9">
      <c r="I925503" s="33"/>
    </row>
    <row r="925522" spans="9:9">
      <c r="I925522" s="33"/>
    </row>
    <row r="925532" spans="9:9">
      <c r="I925532" s="33"/>
    </row>
    <row r="925535" spans="9:9">
      <c r="I925535" s="33"/>
    </row>
    <row r="925554" spans="9:9">
      <c r="I925554" s="33"/>
    </row>
    <row r="925564" spans="9:9">
      <c r="I925564" s="33"/>
    </row>
    <row r="925567" spans="9:9">
      <c r="I925567" s="33"/>
    </row>
    <row r="925586" spans="9:9">
      <c r="I925586" s="33"/>
    </row>
    <row r="925596" spans="9:9">
      <c r="I925596" s="33"/>
    </row>
    <row r="925599" spans="9:9">
      <c r="I925599" s="33"/>
    </row>
    <row r="925618" spans="9:9">
      <c r="I925618" s="33"/>
    </row>
    <row r="925628" spans="9:9">
      <c r="I925628" s="33"/>
    </row>
    <row r="925631" spans="9:9">
      <c r="I925631" s="33"/>
    </row>
    <row r="925650" spans="9:9">
      <c r="I925650" s="33"/>
    </row>
    <row r="925660" spans="9:9">
      <c r="I925660" s="33"/>
    </row>
    <row r="925663" spans="9:9">
      <c r="I925663" s="33"/>
    </row>
    <row r="925682" spans="9:9">
      <c r="I925682" s="33"/>
    </row>
    <row r="925692" spans="9:9">
      <c r="I925692" s="33"/>
    </row>
    <row r="925695" spans="9:9">
      <c r="I925695" s="33"/>
    </row>
    <row r="925714" spans="9:9">
      <c r="I925714" s="33"/>
    </row>
    <row r="925724" spans="9:9">
      <c r="I925724" s="33"/>
    </row>
    <row r="925727" spans="9:9">
      <c r="I925727" s="33"/>
    </row>
    <row r="925746" spans="9:9">
      <c r="I925746" s="33"/>
    </row>
    <row r="925756" spans="9:9">
      <c r="I925756" s="33"/>
    </row>
    <row r="925759" spans="9:9">
      <c r="I925759" s="33"/>
    </row>
    <row r="925778" spans="9:9">
      <c r="I925778" s="33"/>
    </row>
    <row r="925788" spans="9:9">
      <c r="I925788" s="33"/>
    </row>
    <row r="925791" spans="9:9">
      <c r="I925791" s="33"/>
    </row>
    <row r="925810" spans="9:9">
      <c r="I925810" s="33"/>
    </row>
    <row r="925820" spans="9:9">
      <c r="I925820" s="33"/>
    </row>
    <row r="925823" spans="9:9">
      <c r="I925823" s="33"/>
    </row>
    <row r="925842" spans="9:9">
      <c r="I925842" s="33"/>
    </row>
    <row r="925852" spans="9:9">
      <c r="I925852" s="33"/>
    </row>
    <row r="925855" spans="9:9">
      <c r="I925855" s="33"/>
    </row>
    <row r="925874" spans="9:9">
      <c r="I925874" s="33"/>
    </row>
    <row r="925884" spans="9:9">
      <c r="I925884" s="33"/>
    </row>
    <row r="925887" spans="9:9">
      <c r="I925887" s="33"/>
    </row>
    <row r="925906" spans="9:9">
      <c r="I925906" s="33"/>
    </row>
    <row r="925916" spans="9:9">
      <c r="I925916" s="33"/>
    </row>
    <row r="925919" spans="9:9">
      <c r="I925919" s="33"/>
    </row>
    <row r="925938" spans="9:9">
      <c r="I925938" s="33"/>
    </row>
    <row r="925948" spans="9:9">
      <c r="I925948" s="33"/>
    </row>
    <row r="925951" spans="9:9">
      <c r="I925951" s="33"/>
    </row>
    <row r="925970" spans="9:9">
      <c r="I925970" s="33"/>
    </row>
    <row r="925980" spans="9:9">
      <c r="I925980" s="33"/>
    </row>
    <row r="925983" spans="9:9">
      <c r="I925983" s="33"/>
    </row>
    <row r="926002" spans="9:9">
      <c r="I926002" s="33"/>
    </row>
    <row r="926012" spans="9:9">
      <c r="I926012" s="33"/>
    </row>
    <row r="926015" spans="9:9">
      <c r="I926015" s="33"/>
    </row>
    <row r="926034" spans="9:9">
      <c r="I926034" s="33"/>
    </row>
    <row r="926044" spans="9:9">
      <c r="I926044" s="33"/>
    </row>
    <row r="926047" spans="9:9">
      <c r="I926047" s="33"/>
    </row>
    <row r="926066" spans="9:9">
      <c r="I926066" s="33"/>
    </row>
    <row r="926076" spans="9:9">
      <c r="I926076" s="33"/>
    </row>
    <row r="926079" spans="9:9">
      <c r="I926079" s="33"/>
    </row>
    <row r="926098" spans="9:9">
      <c r="I926098" s="33"/>
    </row>
    <row r="926108" spans="9:9">
      <c r="I926108" s="33"/>
    </row>
    <row r="926111" spans="9:9">
      <c r="I926111" s="33"/>
    </row>
    <row r="926130" spans="9:9">
      <c r="I926130" s="33"/>
    </row>
    <row r="926140" spans="9:9">
      <c r="I926140" s="33"/>
    </row>
    <row r="926143" spans="9:9">
      <c r="I926143" s="33"/>
    </row>
    <row r="926162" spans="9:9">
      <c r="I926162" s="33"/>
    </row>
    <row r="926172" spans="9:9">
      <c r="I926172" s="33"/>
    </row>
    <row r="926175" spans="9:9">
      <c r="I926175" s="33"/>
    </row>
    <row r="926194" spans="9:9">
      <c r="I926194" s="33"/>
    </row>
    <row r="926204" spans="9:9">
      <c r="I926204" s="33"/>
    </row>
    <row r="926207" spans="9:9">
      <c r="I926207" s="33"/>
    </row>
    <row r="926226" spans="9:9">
      <c r="I926226" s="33"/>
    </row>
    <row r="926236" spans="9:9">
      <c r="I926236" s="33"/>
    </row>
    <row r="926239" spans="9:9">
      <c r="I926239" s="33"/>
    </row>
    <row r="926258" spans="9:9">
      <c r="I926258" s="33"/>
    </row>
    <row r="926268" spans="9:9">
      <c r="I926268" s="33"/>
    </row>
    <row r="926271" spans="9:9">
      <c r="I926271" s="33"/>
    </row>
    <row r="926290" spans="9:9">
      <c r="I926290" s="33"/>
    </row>
    <row r="926300" spans="9:9">
      <c r="I926300" s="33"/>
    </row>
    <row r="926303" spans="9:9">
      <c r="I926303" s="33"/>
    </row>
    <row r="926322" spans="9:9">
      <c r="I926322" s="33"/>
    </row>
    <row r="926332" spans="9:9">
      <c r="I926332" s="33"/>
    </row>
    <row r="926335" spans="9:9">
      <c r="I926335" s="33"/>
    </row>
    <row r="926354" spans="9:9">
      <c r="I926354" s="33"/>
    </row>
    <row r="926364" spans="9:9">
      <c r="I926364" s="33"/>
    </row>
    <row r="926367" spans="9:9">
      <c r="I926367" s="33"/>
    </row>
    <row r="926386" spans="9:9">
      <c r="I926386" s="33"/>
    </row>
    <row r="926396" spans="9:9">
      <c r="I926396" s="33"/>
    </row>
    <row r="926399" spans="9:9">
      <c r="I926399" s="33"/>
    </row>
    <row r="926418" spans="9:9">
      <c r="I926418" s="33"/>
    </row>
    <row r="926428" spans="9:9">
      <c r="I926428" s="33"/>
    </row>
    <row r="926431" spans="9:9">
      <c r="I926431" s="33"/>
    </row>
    <row r="926450" spans="9:9">
      <c r="I926450" s="33"/>
    </row>
    <row r="926460" spans="9:9">
      <c r="I926460" s="33"/>
    </row>
    <row r="926463" spans="9:9">
      <c r="I926463" s="33"/>
    </row>
    <row r="926482" spans="9:9">
      <c r="I926482" s="33"/>
    </row>
    <row r="926492" spans="9:9">
      <c r="I926492" s="33"/>
    </row>
    <row r="926495" spans="9:9">
      <c r="I926495" s="33"/>
    </row>
    <row r="926514" spans="9:9">
      <c r="I926514" s="33"/>
    </row>
    <row r="926524" spans="9:9">
      <c r="I926524" s="33"/>
    </row>
    <row r="926527" spans="9:9">
      <c r="I926527" s="33"/>
    </row>
    <row r="926546" spans="9:9">
      <c r="I926546" s="33"/>
    </row>
    <row r="926556" spans="9:9">
      <c r="I926556" s="33"/>
    </row>
    <row r="926559" spans="9:9">
      <c r="I926559" s="33"/>
    </row>
    <row r="926578" spans="9:9">
      <c r="I926578" s="33"/>
    </row>
    <row r="926588" spans="9:9">
      <c r="I926588" s="33"/>
    </row>
    <row r="926591" spans="9:9">
      <c r="I926591" s="33"/>
    </row>
    <row r="926610" spans="9:9">
      <c r="I926610" s="33"/>
    </row>
    <row r="926620" spans="9:9">
      <c r="I926620" s="33"/>
    </row>
    <row r="926623" spans="9:9">
      <c r="I926623" s="33"/>
    </row>
    <row r="926642" spans="9:9">
      <c r="I926642" s="33"/>
    </row>
    <row r="926652" spans="9:9">
      <c r="I926652" s="33"/>
    </row>
    <row r="926655" spans="9:9">
      <c r="I926655" s="33"/>
    </row>
    <row r="926674" spans="9:9">
      <c r="I926674" s="33"/>
    </row>
    <row r="926684" spans="9:9">
      <c r="I926684" s="33"/>
    </row>
    <row r="926687" spans="9:9">
      <c r="I926687" s="33"/>
    </row>
    <row r="926706" spans="9:9">
      <c r="I926706" s="33"/>
    </row>
    <row r="926716" spans="9:9">
      <c r="I926716" s="33"/>
    </row>
    <row r="926719" spans="9:9">
      <c r="I926719" s="33"/>
    </row>
    <row r="926738" spans="9:9">
      <c r="I926738" s="33"/>
    </row>
    <row r="926748" spans="9:9">
      <c r="I926748" s="33"/>
    </row>
    <row r="926751" spans="9:9">
      <c r="I926751" s="33"/>
    </row>
    <row r="926770" spans="9:9">
      <c r="I926770" s="33"/>
    </row>
    <row r="926780" spans="9:9">
      <c r="I926780" s="33"/>
    </row>
    <row r="926783" spans="9:9">
      <c r="I926783" s="33"/>
    </row>
    <row r="926802" spans="9:9">
      <c r="I926802" s="33"/>
    </row>
    <row r="926812" spans="9:9">
      <c r="I926812" s="33"/>
    </row>
    <row r="926815" spans="9:9">
      <c r="I926815" s="33"/>
    </row>
    <row r="926834" spans="9:9">
      <c r="I926834" s="33"/>
    </row>
    <row r="926844" spans="9:9">
      <c r="I926844" s="33"/>
    </row>
    <row r="926847" spans="9:9">
      <c r="I926847" s="33"/>
    </row>
    <row r="926866" spans="9:9">
      <c r="I926866" s="33"/>
    </row>
    <row r="926876" spans="9:9">
      <c r="I926876" s="33"/>
    </row>
    <row r="926879" spans="9:9">
      <c r="I926879" s="33"/>
    </row>
    <row r="926898" spans="9:9">
      <c r="I926898" s="33"/>
    </row>
    <row r="926908" spans="9:9">
      <c r="I926908" s="33"/>
    </row>
    <row r="926911" spans="9:9">
      <c r="I926911" s="33"/>
    </row>
    <row r="926930" spans="9:9">
      <c r="I926930" s="33"/>
    </row>
    <row r="926940" spans="9:9">
      <c r="I926940" s="33"/>
    </row>
    <row r="926943" spans="9:9">
      <c r="I926943" s="33"/>
    </row>
    <row r="926962" spans="9:9">
      <c r="I926962" s="33"/>
    </row>
    <row r="926972" spans="9:9">
      <c r="I926972" s="33"/>
    </row>
    <row r="926975" spans="9:9">
      <c r="I926975" s="33"/>
    </row>
    <row r="926994" spans="9:9">
      <c r="I926994" s="33"/>
    </row>
    <row r="927004" spans="9:9">
      <c r="I927004" s="33"/>
    </row>
    <row r="927007" spans="9:9">
      <c r="I927007" s="33"/>
    </row>
    <row r="927026" spans="9:9">
      <c r="I927026" s="33"/>
    </row>
    <row r="927036" spans="9:9">
      <c r="I927036" s="33"/>
    </row>
    <row r="927039" spans="9:9">
      <c r="I927039" s="33"/>
    </row>
    <row r="927058" spans="9:9">
      <c r="I927058" s="33"/>
    </row>
    <row r="927068" spans="9:9">
      <c r="I927068" s="33"/>
    </row>
    <row r="927071" spans="9:9">
      <c r="I927071" s="33"/>
    </row>
    <row r="927090" spans="9:9">
      <c r="I927090" s="33"/>
    </row>
    <row r="927100" spans="9:9">
      <c r="I927100" s="33"/>
    </row>
    <row r="927103" spans="9:9">
      <c r="I927103" s="33"/>
    </row>
    <row r="927122" spans="9:9">
      <c r="I927122" s="33"/>
    </row>
    <row r="927132" spans="9:9">
      <c r="I927132" s="33"/>
    </row>
    <row r="927135" spans="9:9">
      <c r="I927135" s="33"/>
    </row>
    <row r="927154" spans="9:9">
      <c r="I927154" s="33"/>
    </row>
    <row r="927164" spans="9:9">
      <c r="I927164" s="33"/>
    </row>
    <row r="927167" spans="9:9">
      <c r="I927167" s="33"/>
    </row>
    <row r="927186" spans="9:9">
      <c r="I927186" s="33"/>
    </row>
    <row r="927196" spans="9:9">
      <c r="I927196" s="33"/>
    </row>
    <row r="927199" spans="9:9">
      <c r="I927199" s="33"/>
    </row>
    <row r="927218" spans="9:9">
      <c r="I927218" s="33"/>
    </row>
    <row r="927228" spans="9:9">
      <c r="I927228" s="33"/>
    </row>
    <row r="927231" spans="9:9">
      <c r="I927231" s="33"/>
    </row>
    <row r="927250" spans="9:9">
      <c r="I927250" s="33"/>
    </row>
    <row r="927260" spans="9:9">
      <c r="I927260" s="33"/>
    </row>
    <row r="927263" spans="9:9">
      <c r="I927263" s="33"/>
    </row>
    <row r="927282" spans="9:9">
      <c r="I927282" s="33"/>
    </row>
    <row r="927292" spans="9:9">
      <c r="I927292" s="33"/>
    </row>
    <row r="927295" spans="9:9">
      <c r="I927295" s="33"/>
    </row>
    <row r="927314" spans="9:9">
      <c r="I927314" s="33"/>
    </row>
    <row r="927324" spans="9:9">
      <c r="I927324" s="33"/>
    </row>
    <row r="927327" spans="9:9">
      <c r="I927327" s="33"/>
    </row>
    <row r="927346" spans="9:9">
      <c r="I927346" s="33"/>
    </row>
    <row r="927356" spans="9:9">
      <c r="I927356" s="33"/>
    </row>
    <row r="927359" spans="9:9">
      <c r="I927359" s="33"/>
    </row>
    <row r="927378" spans="9:9">
      <c r="I927378" s="33"/>
    </row>
    <row r="927388" spans="9:9">
      <c r="I927388" s="33"/>
    </row>
    <row r="927391" spans="9:9">
      <c r="I927391" s="33"/>
    </row>
    <row r="927410" spans="9:9">
      <c r="I927410" s="33"/>
    </row>
    <row r="927420" spans="9:9">
      <c r="I927420" s="33"/>
    </row>
    <row r="927423" spans="9:9">
      <c r="I927423" s="33"/>
    </row>
    <row r="927442" spans="9:9">
      <c r="I927442" s="33"/>
    </row>
    <row r="927452" spans="9:9">
      <c r="I927452" s="33"/>
    </row>
    <row r="927455" spans="9:9">
      <c r="I927455" s="33"/>
    </row>
    <row r="927474" spans="9:9">
      <c r="I927474" s="33"/>
    </row>
    <row r="927484" spans="9:9">
      <c r="I927484" s="33"/>
    </row>
    <row r="927487" spans="9:9">
      <c r="I927487" s="33"/>
    </row>
    <row r="927506" spans="9:9">
      <c r="I927506" s="33"/>
    </row>
    <row r="927516" spans="9:9">
      <c r="I927516" s="33"/>
    </row>
    <row r="927519" spans="9:9">
      <c r="I927519" s="33"/>
    </row>
    <row r="927538" spans="9:9">
      <c r="I927538" s="33"/>
    </row>
    <row r="927548" spans="9:9">
      <c r="I927548" s="33"/>
    </row>
    <row r="927551" spans="9:9">
      <c r="I927551" s="33"/>
    </row>
    <row r="927570" spans="9:9">
      <c r="I927570" s="33"/>
    </row>
    <row r="927580" spans="9:9">
      <c r="I927580" s="33"/>
    </row>
    <row r="927583" spans="9:9">
      <c r="I927583" s="33"/>
    </row>
    <row r="927602" spans="9:9">
      <c r="I927602" s="33"/>
    </row>
    <row r="927612" spans="9:9">
      <c r="I927612" s="33"/>
    </row>
    <row r="927615" spans="9:9">
      <c r="I927615" s="33"/>
    </row>
    <row r="927634" spans="9:9">
      <c r="I927634" s="33"/>
    </row>
    <row r="927644" spans="9:9">
      <c r="I927644" s="33"/>
    </row>
    <row r="927647" spans="9:9">
      <c r="I927647" s="33"/>
    </row>
    <row r="927666" spans="9:9">
      <c r="I927666" s="33"/>
    </row>
    <row r="927676" spans="9:9">
      <c r="I927676" s="33"/>
    </row>
    <row r="927679" spans="9:9">
      <c r="I927679" s="33"/>
    </row>
    <row r="927698" spans="9:9">
      <c r="I927698" s="33"/>
    </row>
    <row r="927708" spans="9:9">
      <c r="I927708" s="33"/>
    </row>
    <row r="927711" spans="9:9">
      <c r="I927711" s="33"/>
    </row>
    <row r="927730" spans="9:9">
      <c r="I927730" s="33"/>
    </row>
    <row r="927740" spans="9:9">
      <c r="I927740" s="33"/>
    </row>
    <row r="927743" spans="9:9">
      <c r="I927743" s="33"/>
    </row>
    <row r="927762" spans="9:9">
      <c r="I927762" s="33"/>
    </row>
    <row r="927772" spans="9:9">
      <c r="I927772" s="33"/>
    </row>
    <row r="927775" spans="9:9">
      <c r="I927775" s="33"/>
    </row>
    <row r="927794" spans="9:9">
      <c r="I927794" s="33"/>
    </row>
    <row r="927804" spans="9:9">
      <c r="I927804" s="33"/>
    </row>
    <row r="927807" spans="9:9">
      <c r="I927807" s="33"/>
    </row>
    <row r="927826" spans="9:9">
      <c r="I927826" s="33"/>
    </row>
    <row r="927836" spans="9:9">
      <c r="I927836" s="33"/>
    </row>
    <row r="927839" spans="9:9">
      <c r="I927839" s="33"/>
    </row>
    <row r="927858" spans="9:9">
      <c r="I927858" s="33"/>
    </row>
    <row r="927868" spans="9:9">
      <c r="I927868" s="33"/>
    </row>
    <row r="927871" spans="9:9">
      <c r="I927871" s="33"/>
    </row>
    <row r="927890" spans="9:9">
      <c r="I927890" s="33"/>
    </row>
    <row r="927900" spans="9:9">
      <c r="I927900" s="33"/>
    </row>
    <row r="927903" spans="9:9">
      <c r="I927903" s="33"/>
    </row>
    <row r="927922" spans="9:9">
      <c r="I927922" s="33"/>
    </row>
    <row r="927932" spans="9:9">
      <c r="I927932" s="33"/>
    </row>
    <row r="927935" spans="9:9">
      <c r="I927935" s="33"/>
    </row>
    <row r="927954" spans="9:9">
      <c r="I927954" s="33"/>
    </row>
    <row r="927964" spans="9:9">
      <c r="I927964" s="33"/>
    </row>
    <row r="927967" spans="9:9">
      <c r="I927967" s="33"/>
    </row>
    <row r="927986" spans="9:9">
      <c r="I927986" s="33"/>
    </row>
    <row r="927996" spans="9:9">
      <c r="I927996" s="33"/>
    </row>
    <row r="927999" spans="9:9">
      <c r="I927999" s="33"/>
    </row>
    <row r="928018" spans="9:9">
      <c r="I928018" s="33"/>
    </row>
    <row r="928028" spans="9:9">
      <c r="I928028" s="33"/>
    </row>
    <row r="928031" spans="9:9">
      <c r="I928031" s="33"/>
    </row>
    <row r="928050" spans="9:9">
      <c r="I928050" s="33"/>
    </row>
    <row r="928060" spans="9:9">
      <c r="I928060" s="33"/>
    </row>
    <row r="928063" spans="9:9">
      <c r="I928063" s="33"/>
    </row>
    <row r="928082" spans="9:9">
      <c r="I928082" s="33"/>
    </row>
    <row r="928092" spans="9:9">
      <c r="I928092" s="33"/>
    </row>
    <row r="928095" spans="9:9">
      <c r="I928095" s="33"/>
    </row>
    <row r="928114" spans="9:9">
      <c r="I928114" s="33"/>
    </row>
    <row r="928124" spans="9:9">
      <c r="I928124" s="33"/>
    </row>
    <row r="928127" spans="9:9">
      <c r="I928127" s="33"/>
    </row>
    <row r="928146" spans="9:9">
      <c r="I928146" s="33"/>
    </row>
    <row r="928156" spans="9:9">
      <c r="I928156" s="33"/>
    </row>
    <row r="928159" spans="9:9">
      <c r="I928159" s="33"/>
    </row>
    <row r="928178" spans="9:9">
      <c r="I928178" s="33"/>
    </row>
    <row r="928188" spans="9:9">
      <c r="I928188" s="33"/>
    </row>
    <row r="928191" spans="9:9">
      <c r="I928191" s="33"/>
    </row>
    <row r="928210" spans="9:9">
      <c r="I928210" s="33"/>
    </row>
    <row r="928220" spans="9:9">
      <c r="I928220" s="33"/>
    </row>
    <row r="928223" spans="9:9">
      <c r="I928223" s="33"/>
    </row>
    <row r="928242" spans="9:9">
      <c r="I928242" s="33"/>
    </row>
    <row r="928252" spans="9:9">
      <c r="I928252" s="33"/>
    </row>
    <row r="928255" spans="9:9">
      <c r="I928255" s="33"/>
    </row>
    <row r="928274" spans="9:9">
      <c r="I928274" s="33"/>
    </row>
    <row r="928284" spans="9:9">
      <c r="I928284" s="33"/>
    </row>
    <row r="928287" spans="9:9">
      <c r="I928287" s="33"/>
    </row>
    <row r="928306" spans="9:9">
      <c r="I928306" s="33"/>
    </row>
    <row r="928316" spans="9:9">
      <c r="I928316" s="33"/>
    </row>
    <row r="928319" spans="9:9">
      <c r="I928319" s="33"/>
    </row>
    <row r="928338" spans="9:9">
      <c r="I928338" s="33"/>
    </row>
    <row r="928348" spans="9:9">
      <c r="I928348" s="33"/>
    </row>
    <row r="928351" spans="9:9">
      <c r="I928351" s="33"/>
    </row>
    <row r="928370" spans="9:9">
      <c r="I928370" s="33"/>
    </row>
    <row r="928380" spans="9:9">
      <c r="I928380" s="33"/>
    </row>
    <row r="928383" spans="9:9">
      <c r="I928383" s="33"/>
    </row>
    <row r="928402" spans="9:9">
      <c r="I928402" s="33"/>
    </row>
    <row r="928412" spans="9:9">
      <c r="I928412" s="33"/>
    </row>
    <row r="928415" spans="9:9">
      <c r="I928415" s="33"/>
    </row>
    <row r="928434" spans="9:9">
      <c r="I928434" s="33"/>
    </row>
    <row r="928444" spans="9:9">
      <c r="I928444" s="33"/>
    </row>
    <row r="928447" spans="9:9">
      <c r="I928447" s="33"/>
    </row>
    <row r="928466" spans="9:9">
      <c r="I928466" s="33"/>
    </row>
    <row r="928476" spans="9:9">
      <c r="I928476" s="33"/>
    </row>
    <row r="928479" spans="9:9">
      <c r="I928479" s="33"/>
    </row>
    <row r="928498" spans="9:9">
      <c r="I928498" s="33"/>
    </row>
    <row r="928508" spans="9:9">
      <c r="I928508" s="33"/>
    </row>
    <row r="928511" spans="9:9">
      <c r="I928511" s="33"/>
    </row>
    <row r="928530" spans="9:9">
      <c r="I928530" s="33"/>
    </row>
    <row r="928540" spans="9:9">
      <c r="I928540" s="33"/>
    </row>
    <row r="928543" spans="9:9">
      <c r="I928543" s="33"/>
    </row>
    <row r="928562" spans="9:9">
      <c r="I928562" s="33"/>
    </row>
    <row r="928572" spans="9:9">
      <c r="I928572" s="33"/>
    </row>
    <row r="928575" spans="9:9">
      <c r="I928575" s="33"/>
    </row>
    <row r="928594" spans="9:9">
      <c r="I928594" s="33"/>
    </row>
    <row r="928604" spans="9:9">
      <c r="I928604" s="33"/>
    </row>
    <row r="928607" spans="9:9">
      <c r="I928607" s="33"/>
    </row>
    <row r="928626" spans="9:9">
      <c r="I928626" s="33"/>
    </row>
    <row r="928636" spans="9:9">
      <c r="I928636" s="33"/>
    </row>
    <row r="928639" spans="9:9">
      <c r="I928639" s="33"/>
    </row>
    <row r="928658" spans="9:9">
      <c r="I928658" s="33"/>
    </row>
    <row r="928668" spans="9:9">
      <c r="I928668" s="33"/>
    </row>
    <row r="928671" spans="9:9">
      <c r="I928671" s="33"/>
    </row>
    <row r="928690" spans="9:9">
      <c r="I928690" s="33"/>
    </row>
    <row r="928700" spans="9:9">
      <c r="I928700" s="33"/>
    </row>
    <row r="928703" spans="9:9">
      <c r="I928703" s="33"/>
    </row>
    <row r="928722" spans="9:9">
      <c r="I928722" s="33"/>
    </row>
    <row r="928732" spans="9:9">
      <c r="I928732" s="33"/>
    </row>
    <row r="928735" spans="9:9">
      <c r="I928735" s="33"/>
    </row>
    <row r="928754" spans="9:9">
      <c r="I928754" s="33"/>
    </row>
    <row r="928764" spans="9:9">
      <c r="I928764" s="33"/>
    </row>
    <row r="928767" spans="9:9">
      <c r="I928767" s="33"/>
    </row>
    <row r="928786" spans="9:9">
      <c r="I928786" s="33"/>
    </row>
    <row r="928796" spans="9:9">
      <c r="I928796" s="33"/>
    </row>
    <row r="928799" spans="9:9">
      <c r="I928799" s="33"/>
    </row>
    <row r="928818" spans="9:9">
      <c r="I928818" s="33"/>
    </row>
    <row r="928828" spans="9:9">
      <c r="I928828" s="33"/>
    </row>
    <row r="928831" spans="9:9">
      <c r="I928831" s="33"/>
    </row>
    <row r="928850" spans="9:9">
      <c r="I928850" s="33"/>
    </row>
    <row r="928860" spans="9:9">
      <c r="I928860" s="33"/>
    </row>
    <row r="928863" spans="9:9">
      <c r="I928863" s="33"/>
    </row>
    <row r="928882" spans="9:9">
      <c r="I928882" s="33"/>
    </row>
    <row r="928892" spans="9:9">
      <c r="I928892" s="33"/>
    </row>
    <row r="928895" spans="9:9">
      <c r="I928895" s="33"/>
    </row>
    <row r="928914" spans="9:9">
      <c r="I928914" s="33"/>
    </row>
    <row r="928924" spans="9:9">
      <c r="I928924" s="33"/>
    </row>
    <row r="928927" spans="9:9">
      <c r="I928927" s="33"/>
    </row>
    <row r="928946" spans="9:9">
      <c r="I928946" s="33"/>
    </row>
    <row r="928956" spans="9:9">
      <c r="I928956" s="33"/>
    </row>
    <row r="928959" spans="9:9">
      <c r="I928959" s="33"/>
    </row>
    <row r="928978" spans="9:9">
      <c r="I928978" s="33"/>
    </row>
    <row r="928988" spans="9:9">
      <c r="I928988" s="33"/>
    </row>
    <row r="928991" spans="9:9">
      <c r="I928991" s="33"/>
    </row>
    <row r="929010" spans="9:9">
      <c r="I929010" s="33"/>
    </row>
    <row r="929020" spans="9:9">
      <c r="I929020" s="33"/>
    </row>
    <row r="929023" spans="9:9">
      <c r="I929023" s="33"/>
    </row>
    <row r="929042" spans="9:9">
      <c r="I929042" s="33"/>
    </row>
    <row r="929052" spans="9:9">
      <c r="I929052" s="33"/>
    </row>
    <row r="929055" spans="9:9">
      <c r="I929055" s="33"/>
    </row>
    <row r="929074" spans="9:9">
      <c r="I929074" s="33"/>
    </row>
    <row r="929084" spans="9:9">
      <c r="I929084" s="33"/>
    </row>
    <row r="929087" spans="9:9">
      <c r="I929087" s="33"/>
    </row>
    <row r="929106" spans="9:9">
      <c r="I929106" s="33"/>
    </row>
    <row r="929116" spans="9:9">
      <c r="I929116" s="33"/>
    </row>
    <row r="929119" spans="9:9">
      <c r="I929119" s="33"/>
    </row>
    <row r="929138" spans="9:9">
      <c r="I929138" s="33"/>
    </row>
    <row r="929148" spans="9:9">
      <c r="I929148" s="33"/>
    </row>
    <row r="929151" spans="9:9">
      <c r="I929151" s="33"/>
    </row>
    <row r="929170" spans="9:9">
      <c r="I929170" s="33"/>
    </row>
    <row r="929180" spans="9:9">
      <c r="I929180" s="33"/>
    </row>
    <row r="929183" spans="9:9">
      <c r="I929183" s="33"/>
    </row>
    <row r="929202" spans="9:9">
      <c r="I929202" s="33"/>
    </row>
    <row r="929212" spans="9:9">
      <c r="I929212" s="33"/>
    </row>
    <row r="929215" spans="9:9">
      <c r="I929215" s="33"/>
    </row>
    <row r="929234" spans="9:9">
      <c r="I929234" s="33"/>
    </row>
    <row r="929244" spans="9:9">
      <c r="I929244" s="33"/>
    </row>
    <row r="929247" spans="9:9">
      <c r="I929247" s="33"/>
    </row>
    <row r="929266" spans="9:9">
      <c r="I929266" s="33"/>
    </row>
    <row r="929276" spans="9:9">
      <c r="I929276" s="33"/>
    </row>
    <row r="929279" spans="9:9">
      <c r="I929279" s="33"/>
    </row>
    <row r="929298" spans="9:9">
      <c r="I929298" s="33"/>
    </row>
    <row r="929308" spans="9:9">
      <c r="I929308" s="33"/>
    </row>
    <row r="929311" spans="9:9">
      <c r="I929311" s="33"/>
    </row>
    <row r="929330" spans="9:9">
      <c r="I929330" s="33"/>
    </row>
    <row r="929340" spans="9:9">
      <c r="I929340" s="33"/>
    </row>
    <row r="929343" spans="9:9">
      <c r="I929343" s="33"/>
    </row>
    <row r="929362" spans="9:9">
      <c r="I929362" s="33"/>
    </row>
    <row r="929372" spans="9:9">
      <c r="I929372" s="33"/>
    </row>
    <row r="929375" spans="9:9">
      <c r="I929375" s="33"/>
    </row>
    <row r="929394" spans="9:9">
      <c r="I929394" s="33"/>
    </row>
    <row r="929404" spans="9:9">
      <c r="I929404" s="33"/>
    </row>
    <row r="929407" spans="9:9">
      <c r="I929407" s="33"/>
    </row>
    <row r="929426" spans="9:9">
      <c r="I929426" s="33"/>
    </row>
    <row r="929436" spans="9:9">
      <c r="I929436" s="33"/>
    </row>
    <row r="929439" spans="9:9">
      <c r="I929439" s="33"/>
    </row>
    <row r="929458" spans="9:9">
      <c r="I929458" s="33"/>
    </row>
    <row r="929468" spans="9:9">
      <c r="I929468" s="33"/>
    </row>
    <row r="929471" spans="9:9">
      <c r="I929471" s="33"/>
    </row>
    <row r="929490" spans="9:9">
      <c r="I929490" s="33"/>
    </row>
    <row r="929500" spans="9:9">
      <c r="I929500" s="33"/>
    </row>
    <row r="929503" spans="9:9">
      <c r="I929503" s="33"/>
    </row>
    <row r="929522" spans="9:9">
      <c r="I929522" s="33"/>
    </row>
    <row r="929532" spans="9:9">
      <c r="I929532" s="33"/>
    </row>
    <row r="929535" spans="9:9">
      <c r="I929535" s="33"/>
    </row>
    <row r="929554" spans="9:9">
      <c r="I929554" s="33"/>
    </row>
    <row r="929564" spans="9:9">
      <c r="I929564" s="33"/>
    </row>
    <row r="929567" spans="9:9">
      <c r="I929567" s="33"/>
    </row>
    <row r="929586" spans="9:9">
      <c r="I929586" s="33"/>
    </row>
    <row r="929596" spans="9:9">
      <c r="I929596" s="33"/>
    </row>
    <row r="929599" spans="9:9">
      <c r="I929599" s="33"/>
    </row>
    <row r="929618" spans="9:9">
      <c r="I929618" s="33"/>
    </row>
    <row r="929628" spans="9:9">
      <c r="I929628" s="33"/>
    </row>
    <row r="929631" spans="9:9">
      <c r="I929631" s="33"/>
    </row>
    <row r="929650" spans="9:9">
      <c r="I929650" s="33"/>
    </row>
    <row r="929660" spans="9:9">
      <c r="I929660" s="33"/>
    </row>
    <row r="929663" spans="9:9">
      <c r="I929663" s="33"/>
    </row>
    <row r="929682" spans="9:9">
      <c r="I929682" s="33"/>
    </row>
    <row r="929692" spans="9:9">
      <c r="I929692" s="33"/>
    </row>
    <row r="929695" spans="9:9">
      <c r="I929695" s="33"/>
    </row>
    <row r="929714" spans="9:9">
      <c r="I929714" s="33"/>
    </row>
    <row r="929724" spans="9:9">
      <c r="I929724" s="33"/>
    </row>
    <row r="929727" spans="9:9">
      <c r="I929727" s="33"/>
    </row>
    <row r="929746" spans="9:9">
      <c r="I929746" s="33"/>
    </row>
    <row r="929756" spans="9:9">
      <c r="I929756" s="33"/>
    </row>
    <row r="929759" spans="9:9">
      <c r="I929759" s="33"/>
    </row>
    <row r="929778" spans="9:9">
      <c r="I929778" s="33"/>
    </row>
    <row r="929788" spans="9:9">
      <c r="I929788" s="33"/>
    </row>
    <row r="929791" spans="9:9">
      <c r="I929791" s="33"/>
    </row>
    <row r="929810" spans="9:9">
      <c r="I929810" s="33"/>
    </row>
    <row r="929820" spans="9:9">
      <c r="I929820" s="33"/>
    </row>
    <row r="929823" spans="9:9">
      <c r="I929823" s="33"/>
    </row>
    <row r="929842" spans="9:9">
      <c r="I929842" s="33"/>
    </row>
    <row r="929852" spans="9:9">
      <c r="I929852" s="33"/>
    </row>
    <row r="929855" spans="9:9">
      <c r="I929855" s="33"/>
    </row>
    <row r="929874" spans="9:9">
      <c r="I929874" s="33"/>
    </row>
    <row r="929884" spans="9:9">
      <c r="I929884" s="33"/>
    </row>
    <row r="929887" spans="9:9">
      <c r="I929887" s="33"/>
    </row>
    <row r="929906" spans="9:9">
      <c r="I929906" s="33"/>
    </row>
    <row r="929916" spans="9:9">
      <c r="I929916" s="33"/>
    </row>
    <row r="929919" spans="9:9">
      <c r="I929919" s="33"/>
    </row>
    <row r="929938" spans="9:9">
      <c r="I929938" s="33"/>
    </row>
    <row r="929948" spans="9:9">
      <c r="I929948" s="33"/>
    </row>
    <row r="929951" spans="9:9">
      <c r="I929951" s="33"/>
    </row>
    <row r="929970" spans="9:9">
      <c r="I929970" s="33"/>
    </row>
    <row r="929980" spans="9:9">
      <c r="I929980" s="33"/>
    </row>
    <row r="929983" spans="9:9">
      <c r="I929983" s="33"/>
    </row>
    <row r="930002" spans="9:9">
      <c r="I930002" s="33"/>
    </row>
    <row r="930012" spans="9:9">
      <c r="I930012" s="33"/>
    </row>
    <row r="930015" spans="9:9">
      <c r="I930015" s="33"/>
    </row>
    <row r="930034" spans="9:9">
      <c r="I930034" s="33"/>
    </row>
    <row r="930044" spans="9:9">
      <c r="I930044" s="33"/>
    </row>
    <row r="930047" spans="9:9">
      <c r="I930047" s="33"/>
    </row>
    <row r="930066" spans="9:9">
      <c r="I930066" s="33"/>
    </row>
    <row r="930076" spans="9:9">
      <c r="I930076" s="33"/>
    </row>
    <row r="930079" spans="9:9">
      <c r="I930079" s="33"/>
    </row>
    <row r="930098" spans="9:9">
      <c r="I930098" s="33"/>
    </row>
    <row r="930108" spans="9:9">
      <c r="I930108" s="33"/>
    </row>
    <row r="930111" spans="9:9">
      <c r="I930111" s="33"/>
    </row>
    <row r="930130" spans="9:9">
      <c r="I930130" s="33"/>
    </row>
    <row r="930140" spans="9:9">
      <c r="I930140" s="33"/>
    </row>
    <row r="930143" spans="9:9">
      <c r="I930143" s="33"/>
    </row>
    <row r="930162" spans="9:9">
      <c r="I930162" s="33"/>
    </row>
    <row r="930172" spans="9:9">
      <c r="I930172" s="33"/>
    </row>
    <row r="930175" spans="9:9">
      <c r="I930175" s="33"/>
    </row>
    <row r="930194" spans="9:9">
      <c r="I930194" s="33"/>
    </row>
    <row r="930204" spans="9:9">
      <c r="I930204" s="33"/>
    </row>
    <row r="930207" spans="9:9">
      <c r="I930207" s="33"/>
    </row>
    <row r="930226" spans="9:9">
      <c r="I930226" s="33"/>
    </row>
    <row r="930236" spans="9:9">
      <c r="I930236" s="33"/>
    </row>
    <row r="930239" spans="9:9">
      <c r="I930239" s="33"/>
    </row>
    <row r="930258" spans="9:9">
      <c r="I930258" s="33"/>
    </row>
    <row r="930268" spans="9:9">
      <c r="I930268" s="33"/>
    </row>
    <row r="930271" spans="9:9">
      <c r="I930271" s="33"/>
    </row>
    <row r="930290" spans="9:9">
      <c r="I930290" s="33"/>
    </row>
    <row r="930300" spans="9:9">
      <c r="I930300" s="33"/>
    </row>
    <row r="930303" spans="9:9">
      <c r="I930303" s="33"/>
    </row>
    <row r="930322" spans="9:9">
      <c r="I930322" s="33"/>
    </row>
    <row r="930332" spans="9:9">
      <c r="I930332" s="33"/>
    </row>
    <row r="930335" spans="9:9">
      <c r="I930335" s="33"/>
    </row>
    <row r="930354" spans="9:9">
      <c r="I930354" s="33"/>
    </row>
    <row r="930364" spans="9:9">
      <c r="I930364" s="33"/>
    </row>
    <row r="930367" spans="9:9">
      <c r="I930367" s="33"/>
    </row>
    <row r="930386" spans="9:9">
      <c r="I930386" s="33"/>
    </row>
    <row r="930396" spans="9:9">
      <c r="I930396" s="33"/>
    </row>
    <row r="930399" spans="9:9">
      <c r="I930399" s="33"/>
    </row>
    <row r="930418" spans="9:9">
      <c r="I930418" s="33"/>
    </row>
    <row r="930428" spans="9:9">
      <c r="I930428" s="33"/>
    </row>
    <row r="930431" spans="9:9">
      <c r="I930431" s="33"/>
    </row>
    <row r="930450" spans="9:9">
      <c r="I930450" s="33"/>
    </row>
    <row r="930460" spans="9:9">
      <c r="I930460" s="33"/>
    </row>
    <row r="930463" spans="9:9">
      <c r="I930463" s="33"/>
    </row>
    <row r="930482" spans="9:9">
      <c r="I930482" s="33"/>
    </row>
    <row r="930492" spans="9:9">
      <c r="I930492" s="33"/>
    </row>
    <row r="930495" spans="9:9">
      <c r="I930495" s="33"/>
    </row>
    <row r="930514" spans="9:9">
      <c r="I930514" s="33"/>
    </row>
    <row r="930524" spans="9:9">
      <c r="I930524" s="33"/>
    </row>
    <row r="930527" spans="9:9">
      <c r="I930527" s="33"/>
    </row>
    <row r="930546" spans="9:9">
      <c r="I930546" s="33"/>
    </row>
    <row r="930556" spans="9:9">
      <c r="I930556" s="33"/>
    </row>
    <row r="930559" spans="9:9">
      <c r="I930559" s="33"/>
    </row>
    <row r="930578" spans="9:9">
      <c r="I930578" s="33"/>
    </row>
    <row r="930588" spans="9:9">
      <c r="I930588" s="33"/>
    </row>
    <row r="930591" spans="9:9">
      <c r="I930591" s="33"/>
    </row>
    <row r="930610" spans="9:9">
      <c r="I930610" s="33"/>
    </row>
    <row r="930620" spans="9:9">
      <c r="I930620" s="33"/>
    </row>
    <row r="930623" spans="9:9">
      <c r="I930623" s="33"/>
    </row>
    <row r="930642" spans="9:9">
      <c r="I930642" s="33"/>
    </row>
    <row r="930652" spans="9:9">
      <c r="I930652" s="33"/>
    </row>
    <row r="930655" spans="9:9">
      <c r="I930655" s="33"/>
    </row>
    <row r="930674" spans="9:9">
      <c r="I930674" s="33"/>
    </row>
    <row r="930684" spans="9:9">
      <c r="I930684" s="33"/>
    </row>
    <row r="930687" spans="9:9">
      <c r="I930687" s="33"/>
    </row>
    <row r="930706" spans="9:9">
      <c r="I930706" s="33"/>
    </row>
    <row r="930716" spans="9:9">
      <c r="I930716" s="33"/>
    </row>
    <row r="930719" spans="9:9">
      <c r="I930719" s="33"/>
    </row>
    <row r="930738" spans="9:9">
      <c r="I930738" s="33"/>
    </row>
    <row r="930748" spans="9:9">
      <c r="I930748" s="33"/>
    </row>
    <row r="930751" spans="9:9">
      <c r="I930751" s="33"/>
    </row>
    <row r="930770" spans="9:9">
      <c r="I930770" s="33"/>
    </row>
    <row r="930780" spans="9:9">
      <c r="I930780" s="33"/>
    </row>
    <row r="930783" spans="9:9">
      <c r="I930783" s="33"/>
    </row>
    <row r="930802" spans="9:9">
      <c r="I930802" s="33"/>
    </row>
    <row r="930812" spans="9:9">
      <c r="I930812" s="33"/>
    </row>
    <row r="930815" spans="9:9">
      <c r="I930815" s="33"/>
    </row>
    <row r="930834" spans="9:9">
      <c r="I930834" s="33"/>
    </row>
    <row r="930844" spans="9:9">
      <c r="I930844" s="33"/>
    </row>
    <row r="930847" spans="9:9">
      <c r="I930847" s="33"/>
    </row>
    <row r="930866" spans="9:9">
      <c r="I930866" s="33"/>
    </row>
    <row r="930876" spans="9:9">
      <c r="I930876" s="33"/>
    </row>
    <row r="930879" spans="9:9">
      <c r="I930879" s="33"/>
    </row>
    <row r="930898" spans="9:9">
      <c r="I930898" s="33"/>
    </row>
    <row r="930908" spans="9:9">
      <c r="I930908" s="33"/>
    </row>
    <row r="930911" spans="9:9">
      <c r="I930911" s="33"/>
    </row>
    <row r="930930" spans="9:9">
      <c r="I930930" s="33"/>
    </row>
    <row r="930940" spans="9:9">
      <c r="I930940" s="33"/>
    </row>
    <row r="930943" spans="9:9">
      <c r="I930943" s="33"/>
    </row>
    <row r="930962" spans="9:9">
      <c r="I930962" s="33"/>
    </row>
    <row r="930972" spans="9:9">
      <c r="I930972" s="33"/>
    </row>
    <row r="930975" spans="9:9">
      <c r="I930975" s="33"/>
    </row>
    <row r="930994" spans="9:9">
      <c r="I930994" s="33"/>
    </row>
    <row r="931004" spans="9:9">
      <c r="I931004" s="33"/>
    </row>
    <row r="931007" spans="9:9">
      <c r="I931007" s="33"/>
    </row>
    <row r="931026" spans="9:9">
      <c r="I931026" s="33"/>
    </row>
    <row r="931036" spans="9:9">
      <c r="I931036" s="33"/>
    </row>
    <row r="931039" spans="9:9">
      <c r="I931039" s="33"/>
    </row>
    <row r="931058" spans="9:9">
      <c r="I931058" s="33"/>
    </row>
    <row r="931068" spans="9:9">
      <c r="I931068" s="33"/>
    </row>
    <row r="931071" spans="9:9">
      <c r="I931071" s="33"/>
    </row>
    <row r="931090" spans="9:9">
      <c r="I931090" s="33"/>
    </row>
    <row r="931100" spans="9:9">
      <c r="I931100" s="33"/>
    </row>
    <row r="931103" spans="9:9">
      <c r="I931103" s="33"/>
    </row>
    <row r="931122" spans="9:9">
      <c r="I931122" s="33"/>
    </row>
    <row r="931132" spans="9:9">
      <c r="I931132" s="33"/>
    </row>
    <row r="931135" spans="9:9">
      <c r="I931135" s="33"/>
    </row>
    <row r="931154" spans="9:9">
      <c r="I931154" s="33"/>
    </row>
    <row r="931164" spans="9:9">
      <c r="I931164" s="33"/>
    </row>
    <row r="931167" spans="9:9">
      <c r="I931167" s="33"/>
    </row>
    <row r="931186" spans="9:9">
      <c r="I931186" s="33"/>
    </row>
    <row r="931196" spans="9:9">
      <c r="I931196" s="33"/>
    </row>
    <row r="931199" spans="9:9">
      <c r="I931199" s="33"/>
    </row>
    <row r="931218" spans="9:9">
      <c r="I931218" s="33"/>
    </row>
    <row r="931228" spans="9:9">
      <c r="I931228" s="33"/>
    </row>
    <row r="931231" spans="9:9">
      <c r="I931231" s="33"/>
    </row>
    <row r="931250" spans="9:9">
      <c r="I931250" s="33"/>
    </row>
    <row r="931260" spans="9:9">
      <c r="I931260" s="33"/>
    </row>
    <row r="931263" spans="9:9">
      <c r="I931263" s="33"/>
    </row>
    <row r="931282" spans="9:9">
      <c r="I931282" s="33"/>
    </row>
    <row r="931292" spans="9:9">
      <c r="I931292" s="33"/>
    </row>
    <row r="931295" spans="9:9">
      <c r="I931295" s="33"/>
    </row>
    <row r="931314" spans="9:9">
      <c r="I931314" s="33"/>
    </row>
    <row r="931324" spans="9:9">
      <c r="I931324" s="33"/>
    </row>
    <row r="931327" spans="9:9">
      <c r="I931327" s="33"/>
    </row>
    <row r="931346" spans="9:9">
      <c r="I931346" s="33"/>
    </row>
    <row r="931356" spans="9:9">
      <c r="I931356" s="33"/>
    </row>
    <row r="931359" spans="9:9">
      <c r="I931359" s="33"/>
    </row>
    <row r="931378" spans="9:9">
      <c r="I931378" s="33"/>
    </row>
    <row r="931388" spans="9:9">
      <c r="I931388" s="33"/>
    </row>
    <row r="931391" spans="9:9">
      <c r="I931391" s="33"/>
    </row>
    <row r="931410" spans="9:9">
      <c r="I931410" s="33"/>
    </row>
    <row r="931420" spans="9:9">
      <c r="I931420" s="33"/>
    </row>
    <row r="931423" spans="9:9">
      <c r="I931423" s="33"/>
    </row>
    <row r="931442" spans="9:9">
      <c r="I931442" s="33"/>
    </row>
    <row r="931452" spans="9:9">
      <c r="I931452" s="33"/>
    </row>
    <row r="931455" spans="9:9">
      <c r="I931455" s="33"/>
    </row>
    <row r="931474" spans="9:9">
      <c r="I931474" s="33"/>
    </row>
    <row r="931484" spans="9:9">
      <c r="I931484" s="33"/>
    </row>
    <row r="931487" spans="9:9">
      <c r="I931487" s="33"/>
    </row>
    <row r="931506" spans="9:9">
      <c r="I931506" s="33"/>
    </row>
    <row r="931516" spans="9:9">
      <c r="I931516" s="33"/>
    </row>
    <row r="931519" spans="9:9">
      <c r="I931519" s="33"/>
    </row>
    <row r="931538" spans="9:9">
      <c r="I931538" s="33"/>
    </row>
    <row r="931548" spans="9:9">
      <c r="I931548" s="33"/>
    </row>
    <row r="931551" spans="9:9">
      <c r="I931551" s="33"/>
    </row>
    <row r="931570" spans="9:9">
      <c r="I931570" s="33"/>
    </row>
    <row r="931580" spans="9:9">
      <c r="I931580" s="33"/>
    </row>
    <row r="931583" spans="9:9">
      <c r="I931583" s="33"/>
    </row>
    <row r="931602" spans="9:9">
      <c r="I931602" s="33"/>
    </row>
    <row r="931612" spans="9:9">
      <c r="I931612" s="33"/>
    </row>
    <row r="931615" spans="9:9">
      <c r="I931615" s="33"/>
    </row>
    <row r="931634" spans="9:9">
      <c r="I931634" s="33"/>
    </row>
    <row r="931644" spans="9:9">
      <c r="I931644" s="33"/>
    </row>
    <row r="931647" spans="9:9">
      <c r="I931647" s="33"/>
    </row>
    <row r="931666" spans="9:9">
      <c r="I931666" s="33"/>
    </row>
    <row r="931676" spans="9:9">
      <c r="I931676" s="33"/>
    </row>
    <row r="931679" spans="9:9">
      <c r="I931679" s="33"/>
    </row>
    <row r="931698" spans="9:9">
      <c r="I931698" s="33"/>
    </row>
    <row r="931708" spans="9:9">
      <c r="I931708" s="33"/>
    </row>
    <row r="931711" spans="9:9">
      <c r="I931711" s="33"/>
    </row>
    <row r="931730" spans="9:9">
      <c r="I931730" s="33"/>
    </row>
    <row r="931740" spans="9:9">
      <c r="I931740" s="33"/>
    </row>
    <row r="931743" spans="9:9">
      <c r="I931743" s="33"/>
    </row>
    <row r="931762" spans="9:9">
      <c r="I931762" s="33"/>
    </row>
    <row r="931772" spans="9:9">
      <c r="I931772" s="33"/>
    </row>
    <row r="931775" spans="9:9">
      <c r="I931775" s="33"/>
    </row>
    <row r="931794" spans="9:9">
      <c r="I931794" s="33"/>
    </row>
    <row r="931804" spans="9:9">
      <c r="I931804" s="33"/>
    </row>
    <row r="931807" spans="9:9">
      <c r="I931807" s="33"/>
    </row>
    <row r="931826" spans="9:9">
      <c r="I931826" s="33"/>
    </row>
    <row r="931836" spans="9:9">
      <c r="I931836" s="33"/>
    </row>
    <row r="931839" spans="9:9">
      <c r="I931839" s="33"/>
    </row>
    <row r="931858" spans="9:9">
      <c r="I931858" s="33"/>
    </row>
    <row r="931868" spans="9:9">
      <c r="I931868" s="33"/>
    </row>
    <row r="931871" spans="9:9">
      <c r="I931871" s="33"/>
    </row>
    <row r="931890" spans="9:9">
      <c r="I931890" s="33"/>
    </row>
    <row r="931900" spans="9:9">
      <c r="I931900" s="33"/>
    </row>
    <row r="931903" spans="9:9">
      <c r="I931903" s="33"/>
    </row>
    <row r="931922" spans="9:9">
      <c r="I931922" s="33"/>
    </row>
    <row r="931932" spans="9:9">
      <c r="I931932" s="33"/>
    </row>
    <row r="931935" spans="9:9">
      <c r="I931935" s="33"/>
    </row>
    <row r="931954" spans="9:9">
      <c r="I931954" s="33"/>
    </row>
    <row r="931964" spans="9:9">
      <c r="I931964" s="33"/>
    </row>
    <row r="931967" spans="9:9">
      <c r="I931967" s="33"/>
    </row>
    <row r="931986" spans="9:9">
      <c r="I931986" s="33"/>
    </row>
    <row r="931996" spans="9:9">
      <c r="I931996" s="33"/>
    </row>
    <row r="931999" spans="9:9">
      <c r="I931999" s="33"/>
    </row>
    <row r="932018" spans="9:9">
      <c r="I932018" s="33"/>
    </row>
    <row r="932028" spans="9:9">
      <c r="I932028" s="33"/>
    </row>
    <row r="932031" spans="9:9">
      <c r="I932031" s="33"/>
    </row>
    <row r="932050" spans="9:9">
      <c r="I932050" s="33"/>
    </row>
    <row r="932060" spans="9:9">
      <c r="I932060" s="33"/>
    </row>
    <row r="932063" spans="9:9">
      <c r="I932063" s="33"/>
    </row>
    <row r="932082" spans="9:9">
      <c r="I932082" s="33"/>
    </row>
    <row r="932092" spans="9:9">
      <c r="I932092" s="33"/>
    </row>
    <row r="932095" spans="9:9">
      <c r="I932095" s="33"/>
    </row>
    <row r="932114" spans="9:9">
      <c r="I932114" s="33"/>
    </row>
    <row r="932124" spans="9:9">
      <c r="I932124" s="33"/>
    </row>
    <row r="932127" spans="9:9">
      <c r="I932127" s="33"/>
    </row>
    <row r="932146" spans="9:9">
      <c r="I932146" s="33"/>
    </row>
    <row r="932156" spans="9:9">
      <c r="I932156" s="33"/>
    </row>
    <row r="932159" spans="9:9">
      <c r="I932159" s="33"/>
    </row>
    <row r="932178" spans="9:9">
      <c r="I932178" s="33"/>
    </row>
    <row r="932188" spans="9:9">
      <c r="I932188" s="33"/>
    </row>
    <row r="932191" spans="9:9">
      <c r="I932191" s="33"/>
    </row>
    <row r="932210" spans="9:9">
      <c r="I932210" s="33"/>
    </row>
    <row r="932220" spans="9:9">
      <c r="I932220" s="33"/>
    </row>
    <row r="932223" spans="9:9">
      <c r="I932223" s="33"/>
    </row>
    <row r="932242" spans="9:9">
      <c r="I932242" s="33"/>
    </row>
    <row r="932252" spans="9:9">
      <c r="I932252" s="33"/>
    </row>
    <row r="932255" spans="9:9">
      <c r="I932255" s="33"/>
    </row>
    <row r="932274" spans="9:9">
      <c r="I932274" s="33"/>
    </row>
    <row r="932284" spans="9:9">
      <c r="I932284" s="33"/>
    </row>
    <row r="932287" spans="9:9">
      <c r="I932287" s="33"/>
    </row>
    <row r="932306" spans="9:9">
      <c r="I932306" s="33"/>
    </row>
    <row r="932316" spans="9:9">
      <c r="I932316" s="33"/>
    </row>
    <row r="932319" spans="9:9">
      <c r="I932319" s="33"/>
    </row>
    <row r="932338" spans="9:9">
      <c r="I932338" s="33"/>
    </row>
    <row r="932348" spans="9:9">
      <c r="I932348" s="33"/>
    </row>
    <row r="932351" spans="9:9">
      <c r="I932351" s="33"/>
    </row>
    <row r="932370" spans="9:9">
      <c r="I932370" s="33"/>
    </row>
    <row r="932380" spans="9:9">
      <c r="I932380" s="33"/>
    </row>
    <row r="932383" spans="9:9">
      <c r="I932383" s="33"/>
    </row>
    <row r="932402" spans="9:9">
      <c r="I932402" s="33"/>
    </row>
    <row r="932412" spans="9:9">
      <c r="I932412" s="33"/>
    </row>
    <row r="932415" spans="9:9">
      <c r="I932415" s="33"/>
    </row>
    <row r="932434" spans="9:9">
      <c r="I932434" s="33"/>
    </row>
    <row r="932444" spans="9:9">
      <c r="I932444" s="33"/>
    </row>
    <row r="932447" spans="9:9">
      <c r="I932447" s="33"/>
    </row>
    <row r="932466" spans="9:9">
      <c r="I932466" s="33"/>
    </row>
    <row r="932476" spans="9:9">
      <c r="I932476" s="33"/>
    </row>
    <row r="932479" spans="9:9">
      <c r="I932479" s="33"/>
    </row>
    <row r="932498" spans="9:9">
      <c r="I932498" s="33"/>
    </row>
    <row r="932508" spans="9:9">
      <c r="I932508" s="33"/>
    </row>
    <row r="932511" spans="9:9">
      <c r="I932511" s="33"/>
    </row>
    <row r="932530" spans="9:9">
      <c r="I932530" s="33"/>
    </row>
    <row r="932540" spans="9:9">
      <c r="I932540" s="33"/>
    </row>
    <row r="932543" spans="9:9">
      <c r="I932543" s="33"/>
    </row>
    <row r="932562" spans="9:9">
      <c r="I932562" s="33"/>
    </row>
    <row r="932572" spans="9:9">
      <c r="I932572" s="33"/>
    </row>
    <row r="932575" spans="9:9">
      <c r="I932575" s="33"/>
    </row>
    <row r="932594" spans="9:9">
      <c r="I932594" s="33"/>
    </row>
    <row r="932604" spans="9:9">
      <c r="I932604" s="33"/>
    </row>
    <row r="932607" spans="9:9">
      <c r="I932607" s="33"/>
    </row>
    <row r="932626" spans="9:9">
      <c r="I932626" s="33"/>
    </row>
    <row r="932636" spans="9:9">
      <c r="I932636" s="33"/>
    </row>
    <row r="932639" spans="9:9">
      <c r="I932639" s="33"/>
    </row>
    <row r="932658" spans="9:9">
      <c r="I932658" s="33"/>
    </row>
    <row r="932668" spans="9:9">
      <c r="I932668" s="33"/>
    </row>
    <row r="932671" spans="9:9">
      <c r="I932671" s="33"/>
    </row>
    <row r="932690" spans="9:9">
      <c r="I932690" s="33"/>
    </row>
    <row r="932700" spans="9:9">
      <c r="I932700" s="33"/>
    </row>
    <row r="932703" spans="9:9">
      <c r="I932703" s="33"/>
    </row>
    <row r="932722" spans="9:9">
      <c r="I932722" s="33"/>
    </row>
    <row r="932732" spans="9:9">
      <c r="I932732" s="33"/>
    </row>
    <row r="932735" spans="9:9">
      <c r="I932735" s="33"/>
    </row>
    <row r="932754" spans="9:9">
      <c r="I932754" s="33"/>
    </row>
    <row r="932764" spans="9:9">
      <c r="I932764" s="33"/>
    </row>
    <row r="932767" spans="9:9">
      <c r="I932767" s="33"/>
    </row>
    <row r="932786" spans="9:9">
      <c r="I932786" s="33"/>
    </row>
    <row r="932796" spans="9:9">
      <c r="I932796" s="33"/>
    </row>
    <row r="932799" spans="9:9">
      <c r="I932799" s="33"/>
    </row>
    <row r="932818" spans="9:9">
      <c r="I932818" s="33"/>
    </row>
    <row r="932828" spans="9:9">
      <c r="I932828" s="33"/>
    </row>
    <row r="932831" spans="9:9">
      <c r="I932831" s="33"/>
    </row>
    <row r="932850" spans="9:9">
      <c r="I932850" s="33"/>
    </row>
    <row r="932860" spans="9:9">
      <c r="I932860" s="33"/>
    </row>
    <row r="932863" spans="9:9">
      <c r="I932863" s="33"/>
    </row>
    <row r="932882" spans="9:9">
      <c r="I932882" s="33"/>
    </row>
    <row r="932892" spans="9:9">
      <c r="I932892" s="33"/>
    </row>
    <row r="932895" spans="9:9">
      <c r="I932895" s="33"/>
    </row>
    <row r="932914" spans="9:9">
      <c r="I932914" s="33"/>
    </row>
    <row r="932924" spans="9:9">
      <c r="I932924" s="33"/>
    </row>
    <row r="932927" spans="9:9">
      <c r="I932927" s="33"/>
    </row>
    <row r="932946" spans="9:9">
      <c r="I932946" s="33"/>
    </row>
    <row r="932956" spans="9:9">
      <c r="I932956" s="33"/>
    </row>
    <row r="932959" spans="9:9">
      <c r="I932959" s="33"/>
    </row>
    <row r="932978" spans="9:9">
      <c r="I932978" s="33"/>
    </row>
    <row r="932988" spans="9:9">
      <c r="I932988" s="33"/>
    </row>
    <row r="932991" spans="9:9">
      <c r="I932991" s="33"/>
    </row>
    <row r="933010" spans="9:9">
      <c r="I933010" s="33"/>
    </row>
    <row r="933020" spans="9:9">
      <c r="I933020" s="33"/>
    </row>
    <row r="933023" spans="9:9">
      <c r="I933023" s="33"/>
    </row>
    <row r="933042" spans="9:9">
      <c r="I933042" s="33"/>
    </row>
    <row r="933052" spans="9:9">
      <c r="I933052" s="33"/>
    </row>
    <row r="933055" spans="9:9">
      <c r="I933055" s="33"/>
    </row>
    <row r="933074" spans="9:9">
      <c r="I933074" s="33"/>
    </row>
    <row r="933084" spans="9:9">
      <c r="I933084" s="33"/>
    </row>
    <row r="933087" spans="9:9">
      <c r="I933087" s="33"/>
    </row>
    <row r="933106" spans="9:9">
      <c r="I933106" s="33"/>
    </row>
    <row r="933116" spans="9:9">
      <c r="I933116" s="33"/>
    </row>
    <row r="933119" spans="9:9">
      <c r="I933119" s="33"/>
    </row>
    <row r="933138" spans="9:9">
      <c r="I933138" s="33"/>
    </row>
    <row r="933148" spans="9:9">
      <c r="I933148" s="33"/>
    </row>
    <row r="933151" spans="9:9">
      <c r="I933151" s="33"/>
    </row>
    <row r="933170" spans="9:9">
      <c r="I933170" s="33"/>
    </row>
    <row r="933180" spans="9:9">
      <c r="I933180" s="33"/>
    </row>
    <row r="933183" spans="9:9">
      <c r="I933183" s="33"/>
    </row>
    <row r="933202" spans="9:9">
      <c r="I933202" s="33"/>
    </row>
    <row r="933212" spans="9:9">
      <c r="I933212" s="33"/>
    </row>
    <row r="933215" spans="9:9">
      <c r="I933215" s="33"/>
    </row>
    <row r="933234" spans="9:9">
      <c r="I933234" s="33"/>
    </row>
    <row r="933244" spans="9:9">
      <c r="I933244" s="33"/>
    </row>
    <row r="933247" spans="9:9">
      <c r="I933247" s="33"/>
    </row>
    <row r="933266" spans="9:9">
      <c r="I933266" s="33"/>
    </row>
    <row r="933276" spans="9:9">
      <c r="I933276" s="33"/>
    </row>
    <row r="933279" spans="9:9">
      <c r="I933279" s="33"/>
    </row>
    <row r="933298" spans="9:9">
      <c r="I933298" s="33"/>
    </row>
    <row r="933308" spans="9:9">
      <c r="I933308" s="33"/>
    </row>
    <row r="933311" spans="9:9">
      <c r="I933311" s="33"/>
    </row>
    <row r="933330" spans="9:9">
      <c r="I933330" s="33"/>
    </row>
    <row r="933340" spans="9:9">
      <c r="I933340" s="33"/>
    </row>
    <row r="933343" spans="9:9">
      <c r="I933343" s="33"/>
    </row>
    <row r="933362" spans="9:9">
      <c r="I933362" s="33"/>
    </row>
    <row r="933372" spans="9:9">
      <c r="I933372" s="33"/>
    </row>
    <row r="933375" spans="9:9">
      <c r="I933375" s="33"/>
    </row>
    <row r="933394" spans="9:9">
      <c r="I933394" s="33"/>
    </row>
    <row r="933404" spans="9:9">
      <c r="I933404" s="33"/>
    </row>
    <row r="933407" spans="9:9">
      <c r="I933407" s="33"/>
    </row>
    <row r="933426" spans="9:9">
      <c r="I933426" s="33"/>
    </row>
    <row r="933436" spans="9:9">
      <c r="I933436" s="33"/>
    </row>
    <row r="933439" spans="9:9">
      <c r="I933439" s="33"/>
    </row>
    <row r="933458" spans="9:9">
      <c r="I933458" s="33"/>
    </row>
    <row r="933468" spans="9:9">
      <c r="I933468" s="33"/>
    </row>
    <row r="933471" spans="9:9">
      <c r="I933471" s="33"/>
    </row>
    <row r="933490" spans="9:9">
      <c r="I933490" s="33"/>
    </row>
    <row r="933500" spans="9:9">
      <c r="I933500" s="33"/>
    </row>
    <row r="933503" spans="9:9">
      <c r="I933503" s="33"/>
    </row>
    <row r="933522" spans="9:9">
      <c r="I933522" s="33"/>
    </row>
    <row r="933532" spans="9:9">
      <c r="I933532" s="33"/>
    </row>
    <row r="933535" spans="9:9">
      <c r="I933535" s="33"/>
    </row>
    <row r="933554" spans="9:9">
      <c r="I933554" s="33"/>
    </row>
    <row r="933564" spans="9:9">
      <c r="I933564" s="33"/>
    </row>
    <row r="933567" spans="9:9">
      <c r="I933567" s="33"/>
    </row>
    <row r="933586" spans="9:9">
      <c r="I933586" s="33"/>
    </row>
    <row r="933596" spans="9:9">
      <c r="I933596" s="33"/>
    </row>
    <row r="933599" spans="9:9">
      <c r="I933599" s="33"/>
    </row>
    <row r="933618" spans="9:9">
      <c r="I933618" s="33"/>
    </row>
    <row r="933628" spans="9:9">
      <c r="I933628" s="33"/>
    </row>
    <row r="933631" spans="9:9">
      <c r="I933631" s="33"/>
    </row>
    <row r="933650" spans="9:9">
      <c r="I933650" s="33"/>
    </row>
    <row r="933660" spans="9:9">
      <c r="I933660" s="33"/>
    </row>
    <row r="933663" spans="9:9">
      <c r="I933663" s="33"/>
    </row>
    <row r="933682" spans="9:9">
      <c r="I933682" s="33"/>
    </row>
    <row r="933692" spans="9:9">
      <c r="I933692" s="33"/>
    </row>
    <row r="933695" spans="9:9">
      <c r="I933695" s="33"/>
    </row>
    <row r="933714" spans="9:9">
      <c r="I933714" s="33"/>
    </row>
    <row r="933724" spans="9:9">
      <c r="I933724" s="33"/>
    </row>
    <row r="933727" spans="9:9">
      <c r="I933727" s="33"/>
    </row>
    <row r="933746" spans="9:9">
      <c r="I933746" s="33"/>
    </row>
    <row r="933756" spans="9:9">
      <c r="I933756" s="33"/>
    </row>
    <row r="933759" spans="9:9">
      <c r="I933759" s="33"/>
    </row>
    <row r="933778" spans="9:9">
      <c r="I933778" s="33"/>
    </row>
    <row r="933788" spans="9:9">
      <c r="I933788" s="33"/>
    </row>
    <row r="933791" spans="9:9">
      <c r="I933791" s="33"/>
    </row>
    <row r="933810" spans="9:9">
      <c r="I933810" s="33"/>
    </row>
    <row r="933820" spans="9:9">
      <c r="I933820" s="33"/>
    </row>
    <row r="933823" spans="9:9">
      <c r="I933823" s="33"/>
    </row>
    <row r="933842" spans="9:9">
      <c r="I933842" s="33"/>
    </row>
    <row r="933852" spans="9:9">
      <c r="I933852" s="33"/>
    </row>
    <row r="933855" spans="9:9">
      <c r="I933855" s="33"/>
    </row>
    <row r="933874" spans="9:9">
      <c r="I933874" s="33"/>
    </row>
    <row r="933884" spans="9:9">
      <c r="I933884" s="33"/>
    </row>
    <row r="933887" spans="9:9">
      <c r="I933887" s="33"/>
    </row>
    <row r="933906" spans="9:9">
      <c r="I933906" s="33"/>
    </row>
    <row r="933916" spans="9:9">
      <c r="I933916" s="33"/>
    </row>
    <row r="933919" spans="9:9">
      <c r="I933919" s="33"/>
    </row>
    <row r="933938" spans="9:9">
      <c r="I933938" s="33"/>
    </row>
    <row r="933948" spans="9:9">
      <c r="I933948" s="33"/>
    </row>
    <row r="933951" spans="9:9">
      <c r="I933951" s="33"/>
    </row>
    <row r="933970" spans="9:9">
      <c r="I933970" s="33"/>
    </row>
    <row r="933980" spans="9:9">
      <c r="I933980" s="33"/>
    </row>
    <row r="933983" spans="9:9">
      <c r="I933983" s="33"/>
    </row>
    <row r="934002" spans="9:9">
      <c r="I934002" s="33"/>
    </row>
    <row r="934012" spans="9:9">
      <c r="I934012" s="33"/>
    </row>
    <row r="934015" spans="9:9">
      <c r="I934015" s="33"/>
    </row>
    <row r="934034" spans="9:9">
      <c r="I934034" s="33"/>
    </row>
    <row r="934044" spans="9:9">
      <c r="I934044" s="33"/>
    </row>
    <row r="934047" spans="9:9">
      <c r="I934047" s="33"/>
    </row>
    <row r="934066" spans="9:9">
      <c r="I934066" s="33"/>
    </row>
    <row r="934076" spans="9:9">
      <c r="I934076" s="33"/>
    </row>
    <row r="934079" spans="9:9">
      <c r="I934079" s="33"/>
    </row>
    <row r="934098" spans="9:9">
      <c r="I934098" s="33"/>
    </row>
    <row r="934108" spans="9:9">
      <c r="I934108" s="33"/>
    </row>
    <row r="934111" spans="9:9">
      <c r="I934111" s="33"/>
    </row>
    <row r="934130" spans="9:9">
      <c r="I934130" s="33"/>
    </row>
    <row r="934140" spans="9:9">
      <c r="I934140" s="33"/>
    </row>
    <row r="934143" spans="9:9">
      <c r="I934143" s="33"/>
    </row>
    <row r="934162" spans="9:9">
      <c r="I934162" s="33"/>
    </row>
    <row r="934172" spans="9:9">
      <c r="I934172" s="33"/>
    </row>
    <row r="934175" spans="9:9">
      <c r="I934175" s="33"/>
    </row>
    <row r="934194" spans="9:9">
      <c r="I934194" s="33"/>
    </row>
    <row r="934204" spans="9:9">
      <c r="I934204" s="33"/>
    </row>
    <row r="934207" spans="9:9">
      <c r="I934207" s="33"/>
    </row>
    <row r="934226" spans="9:9">
      <c r="I934226" s="33"/>
    </row>
    <row r="934236" spans="9:9">
      <c r="I934236" s="33"/>
    </row>
    <row r="934239" spans="9:9">
      <c r="I934239" s="33"/>
    </row>
    <row r="934258" spans="9:9">
      <c r="I934258" s="33"/>
    </row>
    <row r="934268" spans="9:9">
      <c r="I934268" s="33"/>
    </row>
    <row r="934271" spans="9:9">
      <c r="I934271" s="33"/>
    </row>
    <row r="934290" spans="9:9">
      <c r="I934290" s="33"/>
    </row>
    <row r="934300" spans="9:9">
      <c r="I934300" s="33"/>
    </row>
    <row r="934303" spans="9:9">
      <c r="I934303" s="33"/>
    </row>
    <row r="934322" spans="9:9">
      <c r="I934322" s="33"/>
    </row>
    <row r="934332" spans="9:9">
      <c r="I934332" s="33"/>
    </row>
    <row r="934335" spans="9:9">
      <c r="I934335" s="33"/>
    </row>
    <row r="934354" spans="9:9">
      <c r="I934354" s="33"/>
    </row>
    <row r="934364" spans="9:9">
      <c r="I934364" s="33"/>
    </row>
    <row r="934367" spans="9:9">
      <c r="I934367" s="33"/>
    </row>
    <row r="934386" spans="9:9">
      <c r="I934386" s="33"/>
    </row>
    <row r="934396" spans="9:9">
      <c r="I934396" s="33"/>
    </row>
    <row r="934399" spans="9:9">
      <c r="I934399" s="33"/>
    </row>
    <row r="934418" spans="9:9">
      <c r="I934418" s="33"/>
    </row>
    <row r="934428" spans="9:9">
      <c r="I934428" s="33"/>
    </row>
    <row r="934431" spans="9:9">
      <c r="I934431" s="33"/>
    </row>
    <row r="934450" spans="9:9">
      <c r="I934450" s="33"/>
    </row>
    <row r="934460" spans="9:9">
      <c r="I934460" s="33"/>
    </row>
    <row r="934463" spans="9:9">
      <c r="I934463" s="33"/>
    </row>
    <row r="934482" spans="9:9">
      <c r="I934482" s="33"/>
    </row>
    <row r="934492" spans="9:9">
      <c r="I934492" s="33"/>
    </row>
    <row r="934495" spans="9:9">
      <c r="I934495" s="33"/>
    </row>
    <row r="934514" spans="9:9">
      <c r="I934514" s="33"/>
    </row>
    <row r="934524" spans="9:9">
      <c r="I934524" s="33"/>
    </row>
    <row r="934527" spans="9:9">
      <c r="I934527" s="33"/>
    </row>
    <row r="934546" spans="9:9">
      <c r="I934546" s="33"/>
    </row>
    <row r="934556" spans="9:9">
      <c r="I934556" s="33"/>
    </row>
    <row r="934559" spans="9:9">
      <c r="I934559" s="33"/>
    </row>
    <row r="934578" spans="9:9">
      <c r="I934578" s="33"/>
    </row>
    <row r="934588" spans="9:9">
      <c r="I934588" s="33"/>
    </row>
    <row r="934591" spans="9:9">
      <c r="I934591" s="33"/>
    </row>
    <row r="934610" spans="9:9">
      <c r="I934610" s="33"/>
    </row>
    <row r="934620" spans="9:9">
      <c r="I934620" s="33"/>
    </row>
    <row r="934623" spans="9:9">
      <c r="I934623" s="33"/>
    </row>
    <row r="934642" spans="9:9">
      <c r="I934642" s="33"/>
    </row>
    <row r="934652" spans="9:9">
      <c r="I934652" s="33"/>
    </row>
    <row r="934655" spans="9:9">
      <c r="I934655" s="33"/>
    </row>
    <row r="934674" spans="9:9">
      <c r="I934674" s="33"/>
    </row>
    <row r="934684" spans="9:9">
      <c r="I934684" s="33"/>
    </row>
    <row r="934687" spans="9:9">
      <c r="I934687" s="33"/>
    </row>
    <row r="934706" spans="9:9">
      <c r="I934706" s="33"/>
    </row>
    <row r="934716" spans="9:9">
      <c r="I934716" s="33"/>
    </row>
    <row r="934719" spans="9:9">
      <c r="I934719" s="33"/>
    </row>
    <row r="934738" spans="9:9">
      <c r="I934738" s="33"/>
    </row>
    <row r="934748" spans="9:9">
      <c r="I934748" s="33"/>
    </row>
    <row r="934751" spans="9:9">
      <c r="I934751" s="33"/>
    </row>
    <row r="934770" spans="9:9">
      <c r="I934770" s="33"/>
    </row>
    <row r="934780" spans="9:9">
      <c r="I934780" s="33"/>
    </row>
    <row r="934783" spans="9:9">
      <c r="I934783" s="33"/>
    </row>
    <row r="934802" spans="9:9">
      <c r="I934802" s="33"/>
    </row>
    <row r="934812" spans="9:9">
      <c r="I934812" s="33"/>
    </row>
    <row r="934815" spans="9:9">
      <c r="I934815" s="33"/>
    </row>
    <row r="934834" spans="9:9">
      <c r="I934834" s="33"/>
    </row>
    <row r="934844" spans="9:9">
      <c r="I934844" s="33"/>
    </row>
    <row r="934847" spans="9:9">
      <c r="I934847" s="33"/>
    </row>
    <row r="934866" spans="9:9">
      <c r="I934866" s="33"/>
    </row>
    <row r="934876" spans="9:9">
      <c r="I934876" s="33"/>
    </row>
    <row r="934879" spans="9:9">
      <c r="I934879" s="33"/>
    </row>
    <row r="934898" spans="9:9">
      <c r="I934898" s="33"/>
    </row>
    <row r="934908" spans="9:9">
      <c r="I934908" s="33"/>
    </row>
    <row r="934911" spans="9:9">
      <c r="I934911" s="33"/>
    </row>
    <row r="934930" spans="9:9">
      <c r="I934930" s="33"/>
    </row>
    <row r="934940" spans="9:9">
      <c r="I934940" s="33"/>
    </row>
    <row r="934943" spans="9:9">
      <c r="I934943" s="33"/>
    </row>
    <row r="934962" spans="9:9">
      <c r="I934962" s="33"/>
    </row>
    <row r="934972" spans="9:9">
      <c r="I934972" s="33"/>
    </row>
    <row r="934975" spans="9:9">
      <c r="I934975" s="33"/>
    </row>
    <row r="934994" spans="9:9">
      <c r="I934994" s="33"/>
    </row>
    <row r="935004" spans="9:9">
      <c r="I935004" s="33"/>
    </row>
    <row r="935007" spans="9:9">
      <c r="I935007" s="33"/>
    </row>
    <row r="935026" spans="9:9">
      <c r="I935026" s="33"/>
    </row>
    <row r="935036" spans="9:9">
      <c r="I935036" s="33"/>
    </row>
    <row r="935039" spans="9:9">
      <c r="I935039" s="33"/>
    </row>
    <row r="935058" spans="9:9">
      <c r="I935058" s="33"/>
    </row>
    <row r="935068" spans="9:9">
      <c r="I935068" s="33"/>
    </row>
    <row r="935071" spans="9:9">
      <c r="I935071" s="33"/>
    </row>
    <row r="935090" spans="9:9">
      <c r="I935090" s="33"/>
    </row>
    <row r="935100" spans="9:9">
      <c r="I935100" s="33"/>
    </row>
    <row r="935103" spans="9:9">
      <c r="I935103" s="33"/>
    </row>
    <row r="935122" spans="9:9">
      <c r="I935122" s="33"/>
    </row>
    <row r="935132" spans="9:9">
      <c r="I935132" s="33"/>
    </row>
    <row r="935135" spans="9:9">
      <c r="I935135" s="33"/>
    </row>
    <row r="935154" spans="9:9">
      <c r="I935154" s="33"/>
    </row>
    <row r="935164" spans="9:9">
      <c r="I935164" s="33"/>
    </row>
    <row r="935167" spans="9:9">
      <c r="I935167" s="33"/>
    </row>
    <row r="935186" spans="9:9">
      <c r="I935186" s="33"/>
    </row>
    <row r="935196" spans="9:9">
      <c r="I935196" s="33"/>
    </row>
    <row r="935199" spans="9:9">
      <c r="I935199" s="33"/>
    </row>
    <row r="935218" spans="9:9">
      <c r="I935218" s="33"/>
    </row>
    <row r="935228" spans="9:9">
      <c r="I935228" s="33"/>
    </row>
    <row r="935231" spans="9:9">
      <c r="I935231" s="33"/>
    </row>
    <row r="935250" spans="9:9">
      <c r="I935250" s="33"/>
    </row>
    <row r="935260" spans="9:9">
      <c r="I935260" s="33"/>
    </row>
    <row r="935263" spans="9:9">
      <c r="I935263" s="33"/>
    </row>
    <row r="935282" spans="9:9">
      <c r="I935282" s="33"/>
    </row>
    <row r="935292" spans="9:9">
      <c r="I935292" s="33"/>
    </row>
    <row r="935295" spans="9:9">
      <c r="I935295" s="33"/>
    </row>
    <row r="935314" spans="9:9">
      <c r="I935314" s="33"/>
    </row>
    <row r="935324" spans="9:9">
      <c r="I935324" s="33"/>
    </row>
    <row r="935327" spans="9:9">
      <c r="I935327" s="33"/>
    </row>
    <row r="935346" spans="9:9">
      <c r="I935346" s="33"/>
    </row>
    <row r="935356" spans="9:9">
      <c r="I935356" s="33"/>
    </row>
    <row r="935359" spans="9:9">
      <c r="I935359" s="33"/>
    </row>
    <row r="935378" spans="9:9">
      <c r="I935378" s="33"/>
    </row>
    <row r="935388" spans="9:9">
      <c r="I935388" s="33"/>
    </row>
    <row r="935391" spans="9:9">
      <c r="I935391" s="33"/>
    </row>
    <row r="935410" spans="9:9">
      <c r="I935410" s="33"/>
    </row>
    <row r="935420" spans="9:9">
      <c r="I935420" s="33"/>
    </row>
    <row r="935423" spans="9:9">
      <c r="I935423" s="33"/>
    </row>
    <row r="935442" spans="9:9">
      <c r="I935442" s="33"/>
    </row>
    <row r="935452" spans="9:9">
      <c r="I935452" s="33"/>
    </row>
    <row r="935455" spans="9:9">
      <c r="I935455" s="33"/>
    </row>
    <row r="935474" spans="9:9">
      <c r="I935474" s="33"/>
    </row>
    <row r="935484" spans="9:9">
      <c r="I935484" s="33"/>
    </row>
    <row r="935487" spans="9:9">
      <c r="I935487" s="33"/>
    </row>
    <row r="935506" spans="9:9">
      <c r="I935506" s="33"/>
    </row>
    <row r="935516" spans="9:9">
      <c r="I935516" s="33"/>
    </row>
    <row r="935519" spans="9:9">
      <c r="I935519" s="33"/>
    </row>
    <row r="935538" spans="9:9">
      <c r="I935538" s="33"/>
    </row>
    <row r="935548" spans="9:9">
      <c r="I935548" s="33"/>
    </row>
    <row r="935551" spans="9:9">
      <c r="I935551" s="33"/>
    </row>
    <row r="935570" spans="9:9">
      <c r="I935570" s="33"/>
    </row>
    <row r="935580" spans="9:9">
      <c r="I935580" s="33"/>
    </row>
    <row r="935583" spans="9:9">
      <c r="I935583" s="33"/>
    </row>
    <row r="935602" spans="9:9">
      <c r="I935602" s="33"/>
    </row>
    <row r="935612" spans="9:9">
      <c r="I935612" s="33"/>
    </row>
    <row r="935615" spans="9:9">
      <c r="I935615" s="33"/>
    </row>
    <row r="935634" spans="9:9">
      <c r="I935634" s="33"/>
    </row>
    <row r="935644" spans="9:9">
      <c r="I935644" s="33"/>
    </row>
    <row r="935647" spans="9:9">
      <c r="I935647" s="33"/>
    </row>
    <row r="935666" spans="9:9">
      <c r="I935666" s="33"/>
    </row>
    <row r="935676" spans="9:9">
      <c r="I935676" s="33"/>
    </row>
    <row r="935679" spans="9:9">
      <c r="I935679" s="33"/>
    </row>
    <row r="935698" spans="9:9">
      <c r="I935698" s="33"/>
    </row>
    <row r="935708" spans="9:9">
      <c r="I935708" s="33"/>
    </row>
    <row r="935711" spans="9:9">
      <c r="I935711" s="33"/>
    </row>
    <row r="935730" spans="9:9">
      <c r="I935730" s="33"/>
    </row>
    <row r="935740" spans="9:9">
      <c r="I935740" s="33"/>
    </row>
    <row r="935743" spans="9:9">
      <c r="I935743" s="33"/>
    </row>
    <row r="935762" spans="9:9">
      <c r="I935762" s="33"/>
    </row>
    <row r="935772" spans="9:9">
      <c r="I935772" s="33"/>
    </row>
    <row r="935775" spans="9:9">
      <c r="I935775" s="33"/>
    </row>
    <row r="935794" spans="9:9">
      <c r="I935794" s="33"/>
    </row>
    <row r="935804" spans="9:9">
      <c r="I935804" s="33"/>
    </row>
    <row r="935807" spans="9:9">
      <c r="I935807" s="33"/>
    </row>
    <row r="935826" spans="9:9">
      <c r="I935826" s="33"/>
    </row>
    <row r="935836" spans="9:9">
      <c r="I935836" s="33"/>
    </row>
    <row r="935839" spans="9:9">
      <c r="I935839" s="33"/>
    </row>
    <row r="935858" spans="9:9">
      <c r="I935858" s="33"/>
    </row>
    <row r="935868" spans="9:9">
      <c r="I935868" s="33"/>
    </row>
    <row r="935871" spans="9:9">
      <c r="I935871" s="33"/>
    </row>
    <row r="935890" spans="9:9">
      <c r="I935890" s="33"/>
    </row>
    <row r="935900" spans="9:9">
      <c r="I935900" s="33"/>
    </row>
    <row r="935903" spans="9:9">
      <c r="I935903" s="33"/>
    </row>
    <row r="935922" spans="9:9">
      <c r="I935922" s="33"/>
    </row>
    <row r="935932" spans="9:9">
      <c r="I935932" s="33"/>
    </row>
    <row r="935935" spans="9:9">
      <c r="I935935" s="33"/>
    </row>
    <row r="935954" spans="9:9">
      <c r="I935954" s="33"/>
    </row>
    <row r="935964" spans="9:9">
      <c r="I935964" s="33"/>
    </row>
    <row r="935967" spans="9:9">
      <c r="I935967" s="33"/>
    </row>
    <row r="935986" spans="9:9">
      <c r="I935986" s="33"/>
    </row>
    <row r="935996" spans="9:9">
      <c r="I935996" s="33"/>
    </row>
    <row r="935999" spans="9:9">
      <c r="I935999" s="33"/>
    </row>
    <row r="936018" spans="9:9">
      <c r="I936018" s="33"/>
    </row>
    <row r="936028" spans="9:9">
      <c r="I936028" s="33"/>
    </row>
    <row r="936031" spans="9:9">
      <c r="I936031" s="33"/>
    </row>
    <row r="936050" spans="9:9">
      <c r="I936050" s="33"/>
    </row>
    <row r="936060" spans="9:9">
      <c r="I936060" s="33"/>
    </row>
    <row r="936063" spans="9:9">
      <c r="I936063" s="33"/>
    </row>
    <row r="936082" spans="9:9">
      <c r="I936082" s="33"/>
    </row>
    <row r="936092" spans="9:9">
      <c r="I936092" s="33"/>
    </row>
    <row r="936095" spans="9:9">
      <c r="I936095" s="33"/>
    </row>
    <row r="936114" spans="9:9">
      <c r="I936114" s="33"/>
    </row>
    <row r="936124" spans="9:9">
      <c r="I936124" s="33"/>
    </row>
    <row r="936127" spans="9:9">
      <c r="I936127" s="33"/>
    </row>
    <row r="936146" spans="9:9">
      <c r="I936146" s="33"/>
    </row>
    <row r="936156" spans="9:9">
      <c r="I936156" s="33"/>
    </row>
    <row r="936159" spans="9:9">
      <c r="I936159" s="33"/>
    </row>
    <row r="936178" spans="9:9">
      <c r="I936178" s="33"/>
    </row>
    <row r="936188" spans="9:9">
      <c r="I936188" s="33"/>
    </row>
    <row r="936191" spans="9:9">
      <c r="I936191" s="33"/>
    </row>
    <row r="936210" spans="9:9">
      <c r="I936210" s="33"/>
    </row>
    <row r="936220" spans="9:9">
      <c r="I936220" s="33"/>
    </row>
    <row r="936223" spans="9:9">
      <c r="I936223" s="33"/>
    </row>
    <row r="936242" spans="9:9">
      <c r="I936242" s="33"/>
    </row>
    <row r="936252" spans="9:9">
      <c r="I936252" s="33"/>
    </row>
    <row r="936255" spans="9:9">
      <c r="I936255" s="33"/>
    </row>
    <row r="936274" spans="9:9">
      <c r="I936274" s="33"/>
    </row>
    <row r="936284" spans="9:9">
      <c r="I936284" s="33"/>
    </row>
    <row r="936287" spans="9:9">
      <c r="I936287" s="33"/>
    </row>
    <row r="936306" spans="9:9">
      <c r="I936306" s="33"/>
    </row>
    <row r="936316" spans="9:9">
      <c r="I936316" s="33"/>
    </row>
    <row r="936319" spans="9:9">
      <c r="I936319" s="33"/>
    </row>
    <row r="936338" spans="9:9">
      <c r="I936338" s="33"/>
    </row>
    <row r="936348" spans="9:9">
      <c r="I936348" s="33"/>
    </row>
    <row r="936351" spans="9:9">
      <c r="I936351" s="33"/>
    </row>
    <row r="936370" spans="9:9">
      <c r="I936370" s="33"/>
    </row>
    <row r="936380" spans="9:9">
      <c r="I936380" s="33"/>
    </row>
    <row r="936383" spans="9:9">
      <c r="I936383" s="33"/>
    </row>
    <row r="936402" spans="9:9">
      <c r="I936402" s="33"/>
    </row>
    <row r="936412" spans="9:9">
      <c r="I936412" s="33"/>
    </row>
    <row r="936415" spans="9:9">
      <c r="I936415" s="33"/>
    </row>
    <row r="936434" spans="9:9">
      <c r="I936434" s="33"/>
    </row>
    <row r="936444" spans="9:9">
      <c r="I936444" s="33"/>
    </row>
    <row r="936447" spans="9:9">
      <c r="I936447" s="33"/>
    </row>
    <row r="936466" spans="9:9">
      <c r="I936466" s="33"/>
    </row>
    <row r="936476" spans="9:9">
      <c r="I936476" s="33"/>
    </row>
    <row r="936479" spans="9:9">
      <c r="I936479" s="33"/>
    </row>
    <row r="936498" spans="9:9">
      <c r="I936498" s="33"/>
    </row>
    <row r="936508" spans="9:9">
      <c r="I936508" s="33"/>
    </row>
    <row r="936511" spans="9:9">
      <c r="I936511" s="33"/>
    </row>
    <row r="936530" spans="9:9">
      <c r="I936530" s="33"/>
    </row>
    <row r="936540" spans="9:9">
      <c r="I936540" s="33"/>
    </row>
    <row r="936543" spans="9:9">
      <c r="I936543" s="33"/>
    </row>
    <row r="936562" spans="9:9">
      <c r="I936562" s="33"/>
    </row>
    <row r="936572" spans="9:9">
      <c r="I936572" s="33"/>
    </row>
    <row r="936575" spans="9:9">
      <c r="I936575" s="33"/>
    </row>
    <row r="936594" spans="9:9">
      <c r="I936594" s="33"/>
    </row>
    <row r="936604" spans="9:9">
      <c r="I936604" s="33"/>
    </row>
    <row r="936607" spans="9:9">
      <c r="I936607" s="33"/>
    </row>
    <row r="936626" spans="9:9">
      <c r="I936626" s="33"/>
    </row>
    <row r="936636" spans="9:9">
      <c r="I936636" s="33"/>
    </row>
    <row r="936639" spans="9:9">
      <c r="I936639" s="33"/>
    </row>
    <row r="936658" spans="9:9">
      <c r="I936658" s="33"/>
    </row>
    <row r="936668" spans="9:9">
      <c r="I936668" s="33"/>
    </row>
    <row r="936671" spans="9:9">
      <c r="I936671" s="33"/>
    </row>
    <row r="936690" spans="9:9">
      <c r="I936690" s="33"/>
    </row>
    <row r="936700" spans="9:9">
      <c r="I936700" s="33"/>
    </row>
    <row r="936703" spans="9:9">
      <c r="I936703" s="33"/>
    </row>
    <row r="936722" spans="9:9">
      <c r="I936722" s="33"/>
    </row>
    <row r="936732" spans="9:9">
      <c r="I936732" s="33"/>
    </row>
    <row r="936735" spans="9:9">
      <c r="I936735" s="33"/>
    </row>
    <row r="936754" spans="9:9">
      <c r="I936754" s="33"/>
    </row>
    <row r="936764" spans="9:9">
      <c r="I936764" s="33"/>
    </row>
    <row r="936767" spans="9:9">
      <c r="I936767" s="33"/>
    </row>
    <row r="936786" spans="9:9">
      <c r="I936786" s="33"/>
    </row>
    <row r="936796" spans="9:9">
      <c r="I936796" s="33"/>
    </row>
    <row r="936799" spans="9:9">
      <c r="I936799" s="33"/>
    </row>
    <row r="936818" spans="9:9">
      <c r="I936818" s="33"/>
    </row>
    <row r="936828" spans="9:9">
      <c r="I936828" s="33"/>
    </row>
    <row r="936831" spans="9:9">
      <c r="I936831" s="33"/>
    </row>
    <row r="936850" spans="9:9">
      <c r="I936850" s="33"/>
    </row>
    <row r="936860" spans="9:9">
      <c r="I936860" s="33"/>
    </row>
    <row r="936863" spans="9:9">
      <c r="I936863" s="33"/>
    </row>
    <row r="936882" spans="9:9">
      <c r="I936882" s="33"/>
    </row>
    <row r="936892" spans="9:9">
      <c r="I936892" s="33"/>
    </row>
    <row r="936895" spans="9:9">
      <c r="I936895" s="33"/>
    </row>
    <row r="936914" spans="9:9">
      <c r="I936914" s="33"/>
    </row>
    <row r="936924" spans="9:9">
      <c r="I936924" s="33"/>
    </row>
    <row r="936927" spans="9:9">
      <c r="I936927" s="33"/>
    </row>
    <row r="936946" spans="9:9">
      <c r="I936946" s="33"/>
    </row>
    <row r="936956" spans="9:9">
      <c r="I936956" s="33"/>
    </row>
    <row r="936959" spans="9:9">
      <c r="I936959" s="33"/>
    </row>
    <row r="936978" spans="9:9">
      <c r="I936978" s="33"/>
    </row>
    <row r="936988" spans="9:9">
      <c r="I936988" s="33"/>
    </row>
    <row r="936991" spans="9:9">
      <c r="I936991" s="33"/>
    </row>
    <row r="937010" spans="9:9">
      <c r="I937010" s="33"/>
    </row>
    <row r="937020" spans="9:9">
      <c r="I937020" s="33"/>
    </row>
    <row r="937023" spans="9:9">
      <c r="I937023" s="33"/>
    </row>
    <row r="937042" spans="9:9">
      <c r="I937042" s="33"/>
    </row>
    <row r="937052" spans="9:9">
      <c r="I937052" s="33"/>
    </row>
    <row r="937055" spans="9:9">
      <c r="I937055" s="33"/>
    </row>
    <row r="937074" spans="9:9">
      <c r="I937074" s="33"/>
    </row>
    <row r="937084" spans="9:9">
      <c r="I937084" s="33"/>
    </row>
    <row r="937087" spans="9:9">
      <c r="I937087" s="33"/>
    </row>
    <row r="937106" spans="9:9">
      <c r="I937106" s="33"/>
    </row>
    <row r="937116" spans="9:9">
      <c r="I937116" s="33"/>
    </row>
    <row r="937119" spans="9:9">
      <c r="I937119" s="33"/>
    </row>
    <row r="937138" spans="9:9">
      <c r="I937138" s="33"/>
    </row>
    <row r="937148" spans="9:9">
      <c r="I937148" s="33"/>
    </row>
    <row r="937151" spans="9:9">
      <c r="I937151" s="33"/>
    </row>
    <row r="937170" spans="9:9">
      <c r="I937170" s="33"/>
    </row>
    <row r="937180" spans="9:9">
      <c r="I937180" s="33"/>
    </row>
    <row r="937183" spans="9:9">
      <c r="I937183" s="33"/>
    </row>
    <row r="937202" spans="9:9">
      <c r="I937202" s="33"/>
    </row>
    <row r="937212" spans="9:9">
      <c r="I937212" s="33"/>
    </row>
    <row r="937215" spans="9:9">
      <c r="I937215" s="33"/>
    </row>
    <row r="937234" spans="9:9">
      <c r="I937234" s="33"/>
    </row>
    <row r="937244" spans="9:9">
      <c r="I937244" s="33"/>
    </row>
    <row r="937247" spans="9:9">
      <c r="I937247" s="33"/>
    </row>
    <row r="937266" spans="9:9">
      <c r="I937266" s="33"/>
    </row>
    <row r="937276" spans="9:9">
      <c r="I937276" s="33"/>
    </row>
    <row r="937279" spans="9:9">
      <c r="I937279" s="33"/>
    </row>
    <row r="937298" spans="9:9">
      <c r="I937298" s="33"/>
    </row>
    <row r="937308" spans="9:9">
      <c r="I937308" s="33"/>
    </row>
    <row r="937311" spans="9:9">
      <c r="I937311" s="33"/>
    </row>
    <row r="937330" spans="9:9">
      <c r="I937330" s="33"/>
    </row>
    <row r="937340" spans="9:9">
      <c r="I937340" s="33"/>
    </row>
    <row r="937343" spans="9:9">
      <c r="I937343" s="33"/>
    </row>
    <row r="937362" spans="9:9">
      <c r="I937362" s="33"/>
    </row>
    <row r="937372" spans="9:9">
      <c r="I937372" s="33"/>
    </row>
    <row r="937375" spans="9:9">
      <c r="I937375" s="33"/>
    </row>
    <row r="937394" spans="9:9">
      <c r="I937394" s="33"/>
    </row>
    <row r="937404" spans="9:9">
      <c r="I937404" s="33"/>
    </row>
    <row r="937407" spans="9:9">
      <c r="I937407" s="33"/>
    </row>
    <row r="937426" spans="9:9">
      <c r="I937426" s="33"/>
    </row>
    <row r="937436" spans="9:9">
      <c r="I937436" s="33"/>
    </row>
    <row r="937439" spans="9:9">
      <c r="I937439" s="33"/>
    </row>
    <row r="937458" spans="9:9">
      <c r="I937458" s="33"/>
    </row>
    <row r="937468" spans="9:9">
      <c r="I937468" s="33"/>
    </row>
    <row r="937471" spans="9:9">
      <c r="I937471" s="33"/>
    </row>
    <row r="937490" spans="9:9">
      <c r="I937490" s="33"/>
    </row>
    <row r="937500" spans="9:9">
      <c r="I937500" s="33"/>
    </row>
    <row r="937503" spans="9:9">
      <c r="I937503" s="33"/>
    </row>
    <row r="937522" spans="9:9">
      <c r="I937522" s="33"/>
    </row>
    <row r="937532" spans="9:9">
      <c r="I937532" s="33"/>
    </row>
    <row r="937535" spans="9:9">
      <c r="I937535" s="33"/>
    </row>
    <row r="937554" spans="9:9">
      <c r="I937554" s="33"/>
    </row>
    <row r="937564" spans="9:9">
      <c r="I937564" s="33"/>
    </row>
    <row r="937567" spans="9:9">
      <c r="I937567" s="33"/>
    </row>
    <row r="937586" spans="9:9">
      <c r="I937586" s="33"/>
    </row>
    <row r="937596" spans="9:9">
      <c r="I937596" s="33"/>
    </row>
    <row r="937599" spans="9:9">
      <c r="I937599" s="33"/>
    </row>
    <row r="937618" spans="9:9">
      <c r="I937618" s="33"/>
    </row>
    <row r="937628" spans="9:9">
      <c r="I937628" s="33"/>
    </row>
    <row r="937631" spans="9:9">
      <c r="I937631" s="33"/>
    </row>
    <row r="937650" spans="9:9">
      <c r="I937650" s="33"/>
    </row>
    <row r="937660" spans="9:9">
      <c r="I937660" s="33"/>
    </row>
    <row r="937663" spans="9:9">
      <c r="I937663" s="33"/>
    </row>
    <row r="937682" spans="9:9">
      <c r="I937682" s="33"/>
    </row>
    <row r="937692" spans="9:9">
      <c r="I937692" s="33"/>
    </row>
    <row r="937695" spans="9:9">
      <c r="I937695" s="33"/>
    </row>
    <row r="937714" spans="9:9">
      <c r="I937714" s="33"/>
    </row>
    <row r="937724" spans="9:9">
      <c r="I937724" s="33"/>
    </row>
    <row r="937727" spans="9:9">
      <c r="I937727" s="33"/>
    </row>
    <row r="937746" spans="9:9">
      <c r="I937746" s="33"/>
    </row>
    <row r="937756" spans="9:9">
      <c r="I937756" s="33"/>
    </row>
    <row r="937759" spans="9:9">
      <c r="I937759" s="33"/>
    </row>
    <row r="937778" spans="9:9">
      <c r="I937778" s="33"/>
    </row>
    <row r="937788" spans="9:9">
      <c r="I937788" s="33"/>
    </row>
    <row r="937791" spans="9:9">
      <c r="I937791" s="33"/>
    </row>
    <row r="937810" spans="9:9">
      <c r="I937810" s="33"/>
    </row>
    <row r="937820" spans="9:9">
      <c r="I937820" s="33"/>
    </row>
    <row r="937823" spans="9:9">
      <c r="I937823" s="33"/>
    </row>
    <row r="937842" spans="9:9">
      <c r="I937842" s="33"/>
    </row>
    <row r="937852" spans="9:9">
      <c r="I937852" s="33"/>
    </row>
    <row r="937855" spans="9:9">
      <c r="I937855" s="33"/>
    </row>
    <row r="937874" spans="9:9">
      <c r="I937874" s="33"/>
    </row>
    <row r="937884" spans="9:9">
      <c r="I937884" s="33"/>
    </row>
    <row r="937887" spans="9:9">
      <c r="I937887" s="33"/>
    </row>
    <row r="937906" spans="9:9">
      <c r="I937906" s="33"/>
    </row>
    <row r="937916" spans="9:9">
      <c r="I937916" s="33"/>
    </row>
    <row r="937919" spans="9:9">
      <c r="I937919" s="33"/>
    </row>
    <row r="937938" spans="9:9">
      <c r="I937938" s="33"/>
    </row>
    <row r="937948" spans="9:9">
      <c r="I937948" s="33"/>
    </row>
    <row r="937951" spans="9:9">
      <c r="I937951" s="33"/>
    </row>
    <row r="937970" spans="9:9">
      <c r="I937970" s="33"/>
    </row>
    <row r="937980" spans="9:9">
      <c r="I937980" s="33"/>
    </row>
    <row r="937983" spans="9:9">
      <c r="I937983" s="33"/>
    </row>
    <row r="938002" spans="9:9">
      <c r="I938002" s="33"/>
    </row>
    <row r="938012" spans="9:9">
      <c r="I938012" s="33"/>
    </row>
    <row r="938015" spans="9:9">
      <c r="I938015" s="33"/>
    </row>
    <row r="938034" spans="9:9">
      <c r="I938034" s="33"/>
    </row>
    <row r="938044" spans="9:9">
      <c r="I938044" s="33"/>
    </row>
    <row r="938047" spans="9:9">
      <c r="I938047" s="33"/>
    </row>
    <row r="938066" spans="9:9">
      <c r="I938066" s="33"/>
    </row>
    <row r="938076" spans="9:9">
      <c r="I938076" s="33"/>
    </row>
    <row r="938079" spans="9:9">
      <c r="I938079" s="33"/>
    </row>
    <row r="938098" spans="9:9">
      <c r="I938098" s="33"/>
    </row>
    <row r="938108" spans="9:9">
      <c r="I938108" s="33"/>
    </row>
    <row r="938111" spans="9:9">
      <c r="I938111" s="33"/>
    </row>
    <row r="938130" spans="9:9">
      <c r="I938130" s="33"/>
    </row>
    <row r="938140" spans="9:9">
      <c r="I938140" s="33"/>
    </row>
    <row r="938143" spans="9:9">
      <c r="I938143" s="33"/>
    </row>
    <row r="938162" spans="9:9">
      <c r="I938162" s="33"/>
    </row>
    <row r="938172" spans="9:9">
      <c r="I938172" s="33"/>
    </row>
    <row r="938175" spans="9:9">
      <c r="I938175" s="33"/>
    </row>
    <row r="938194" spans="9:9">
      <c r="I938194" s="33"/>
    </row>
    <row r="938204" spans="9:9">
      <c r="I938204" s="33"/>
    </row>
    <row r="938207" spans="9:9">
      <c r="I938207" s="33"/>
    </row>
    <row r="938226" spans="9:9">
      <c r="I938226" s="33"/>
    </row>
    <row r="938236" spans="9:9">
      <c r="I938236" s="33"/>
    </row>
    <row r="938239" spans="9:9">
      <c r="I938239" s="33"/>
    </row>
    <row r="938258" spans="9:9">
      <c r="I938258" s="33"/>
    </row>
    <row r="938268" spans="9:9">
      <c r="I938268" s="33"/>
    </row>
    <row r="938271" spans="9:9">
      <c r="I938271" s="33"/>
    </row>
    <row r="938290" spans="9:9">
      <c r="I938290" s="33"/>
    </row>
    <row r="938300" spans="9:9">
      <c r="I938300" s="33"/>
    </row>
    <row r="938303" spans="9:9">
      <c r="I938303" s="33"/>
    </row>
    <row r="938322" spans="9:9">
      <c r="I938322" s="33"/>
    </row>
    <row r="938332" spans="9:9">
      <c r="I938332" s="33"/>
    </row>
    <row r="938335" spans="9:9">
      <c r="I938335" s="33"/>
    </row>
    <row r="938354" spans="9:9">
      <c r="I938354" s="33"/>
    </row>
    <row r="938364" spans="9:9">
      <c r="I938364" s="33"/>
    </row>
    <row r="938367" spans="9:9">
      <c r="I938367" s="33"/>
    </row>
    <row r="938386" spans="9:9">
      <c r="I938386" s="33"/>
    </row>
    <row r="938396" spans="9:9">
      <c r="I938396" s="33"/>
    </row>
    <row r="938399" spans="9:9">
      <c r="I938399" s="33"/>
    </row>
    <row r="938418" spans="9:9">
      <c r="I938418" s="33"/>
    </row>
    <row r="938428" spans="9:9">
      <c r="I938428" s="33"/>
    </row>
    <row r="938431" spans="9:9">
      <c r="I938431" s="33"/>
    </row>
    <row r="938450" spans="9:9">
      <c r="I938450" s="33"/>
    </row>
    <row r="938460" spans="9:9">
      <c r="I938460" s="33"/>
    </row>
    <row r="938463" spans="9:9">
      <c r="I938463" s="33"/>
    </row>
    <row r="938482" spans="9:9">
      <c r="I938482" s="33"/>
    </row>
    <row r="938492" spans="9:9">
      <c r="I938492" s="33"/>
    </row>
    <row r="938495" spans="9:9">
      <c r="I938495" s="33"/>
    </row>
    <row r="938514" spans="9:9">
      <c r="I938514" s="33"/>
    </row>
    <row r="938524" spans="9:9">
      <c r="I938524" s="33"/>
    </row>
    <row r="938527" spans="9:9">
      <c r="I938527" s="33"/>
    </row>
    <row r="938546" spans="9:9">
      <c r="I938546" s="33"/>
    </row>
    <row r="938556" spans="9:9">
      <c r="I938556" s="33"/>
    </row>
    <row r="938559" spans="9:9">
      <c r="I938559" s="33"/>
    </row>
    <row r="938578" spans="9:9">
      <c r="I938578" s="33"/>
    </row>
    <row r="938588" spans="9:9">
      <c r="I938588" s="33"/>
    </row>
    <row r="938591" spans="9:9">
      <c r="I938591" s="33"/>
    </row>
    <row r="938610" spans="9:9">
      <c r="I938610" s="33"/>
    </row>
    <row r="938620" spans="9:9">
      <c r="I938620" s="33"/>
    </row>
    <row r="938623" spans="9:9">
      <c r="I938623" s="33"/>
    </row>
    <row r="938642" spans="9:9">
      <c r="I938642" s="33"/>
    </row>
    <row r="938652" spans="9:9">
      <c r="I938652" s="33"/>
    </row>
    <row r="938655" spans="9:9">
      <c r="I938655" s="33"/>
    </row>
    <row r="938674" spans="9:9">
      <c r="I938674" s="33"/>
    </row>
    <row r="938684" spans="9:9">
      <c r="I938684" s="33"/>
    </row>
    <row r="938687" spans="9:9">
      <c r="I938687" s="33"/>
    </row>
    <row r="938706" spans="9:9">
      <c r="I938706" s="33"/>
    </row>
    <row r="938716" spans="9:9">
      <c r="I938716" s="33"/>
    </row>
    <row r="938719" spans="9:9">
      <c r="I938719" s="33"/>
    </row>
    <row r="938738" spans="9:9">
      <c r="I938738" s="33"/>
    </row>
    <row r="938748" spans="9:9">
      <c r="I938748" s="33"/>
    </row>
    <row r="938751" spans="9:9">
      <c r="I938751" s="33"/>
    </row>
    <row r="938770" spans="9:9">
      <c r="I938770" s="33"/>
    </row>
    <row r="938780" spans="9:9">
      <c r="I938780" s="33"/>
    </row>
    <row r="938783" spans="9:9">
      <c r="I938783" s="33"/>
    </row>
    <row r="938802" spans="9:9">
      <c r="I938802" s="33"/>
    </row>
    <row r="938812" spans="9:9">
      <c r="I938812" s="33"/>
    </row>
    <row r="938815" spans="9:9">
      <c r="I938815" s="33"/>
    </row>
    <row r="938834" spans="9:9">
      <c r="I938834" s="33"/>
    </row>
    <row r="938844" spans="9:9">
      <c r="I938844" s="33"/>
    </row>
    <row r="938847" spans="9:9">
      <c r="I938847" s="33"/>
    </row>
    <row r="938866" spans="9:9">
      <c r="I938866" s="33"/>
    </row>
    <row r="938876" spans="9:9">
      <c r="I938876" s="33"/>
    </row>
    <row r="938879" spans="9:9">
      <c r="I938879" s="33"/>
    </row>
    <row r="938898" spans="9:9">
      <c r="I938898" s="33"/>
    </row>
    <row r="938908" spans="9:9">
      <c r="I938908" s="33"/>
    </row>
    <row r="938911" spans="9:9">
      <c r="I938911" s="33"/>
    </row>
    <row r="938930" spans="9:9">
      <c r="I938930" s="33"/>
    </row>
    <row r="938940" spans="9:9">
      <c r="I938940" s="33"/>
    </row>
    <row r="938943" spans="9:9">
      <c r="I938943" s="33"/>
    </row>
    <row r="938962" spans="9:9">
      <c r="I938962" s="33"/>
    </row>
    <row r="938972" spans="9:9">
      <c r="I938972" s="33"/>
    </row>
    <row r="938975" spans="9:9">
      <c r="I938975" s="33"/>
    </row>
    <row r="938994" spans="9:9">
      <c r="I938994" s="33"/>
    </row>
    <row r="939004" spans="9:9">
      <c r="I939004" s="33"/>
    </row>
    <row r="939007" spans="9:9">
      <c r="I939007" s="33"/>
    </row>
    <row r="939026" spans="9:9">
      <c r="I939026" s="33"/>
    </row>
    <row r="939036" spans="9:9">
      <c r="I939036" s="33"/>
    </row>
    <row r="939039" spans="9:9">
      <c r="I939039" s="33"/>
    </row>
    <row r="939058" spans="9:9">
      <c r="I939058" s="33"/>
    </row>
    <row r="939068" spans="9:9">
      <c r="I939068" s="33"/>
    </row>
    <row r="939071" spans="9:9">
      <c r="I939071" s="33"/>
    </row>
    <row r="939090" spans="9:9">
      <c r="I939090" s="33"/>
    </row>
    <row r="939100" spans="9:9">
      <c r="I939100" s="33"/>
    </row>
    <row r="939103" spans="9:9">
      <c r="I939103" s="33"/>
    </row>
    <row r="939122" spans="9:9">
      <c r="I939122" s="33"/>
    </row>
    <row r="939132" spans="9:9">
      <c r="I939132" s="33"/>
    </row>
    <row r="939135" spans="9:9">
      <c r="I939135" s="33"/>
    </row>
    <row r="939154" spans="9:9">
      <c r="I939154" s="33"/>
    </row>
    <row r="939164" spans="9:9">
      <c r="I939164" s="33"/>
    </row>
    <row r="939167" spans="9:9">
      <c r="I939167" s="33"/>
    </row>
    <row r="939186" spans="9:9">
      <c r="I939186" s="33"/>
    </row>
    <row r="939196" spans="9:9">
      <c r="I939196" s="33"/>
    </row>
    <row r="939199" spans="9:9">
      <c r="I939199" s="33"/>
    </row>
    <row r="939218" spans="9:9">
      <c r="I939218" s="33"/>
    </row>
    <row r="939228" spans="9:9">
      <c r="I939228" s="33"/>
    </row>
    <row r="939231" spans="9:9">
      <c r="I939231" s="33"/>
    </row>
    <row r="939250" spans="9:9">
      <c r="I939250" s="33"/>
    </row>
    <row r="939260" spans="9:9">
      <c r="I939260" s="33"/>
    </row>
    <row r="939263" spans="9:9">
      <c r="I939263" s="33"/>
    </row>
    <row r="939282" spans="9:9">
      <c r="I939282" s="33"/>
    </row>
    <row r="939292" spans="9:9">
      <c r="I939292" s="33"/>
    </row>
    <row r="939295" spans="9:9">
      <c r="I939295" s="33"/>
    </row>
    <row r="939314" spans="9:9">
      <c r="I939314" s="33"/>
    </row>
    <row r="939324" spans="9:9">
      <c r="I939324" s="33"/>
    </row>
    <row r="939327" spans="9:9">
      <c r="I939327" s="33"/>
    </row>
    <row r="939346" spans="9:9">
      <c r="I939346" s="33"/>
    </row>
    <row r="939356" spans="9:9">
      <c r="I939356" s="33"/>
    </row>
    <row r="939359" spans="9:9">
      <c r="I939359" s="33"/>
    </row>
    <row r="939378" spans="9:9">
      <c r="I939378" s="33"/>
    </row>
    <row r="939388" spans="9:9">
      <c r="I939388" s="33"/>
    </row>
    <row r="939391" spans="9:9">
      <c r="I939391" s="33"/>
    </row>
    <row r="939410" spans="9:9">
      <c r="I939410" s="33"/>
    </row>
    <row r="939420" spans="9:9">
      <c r="I939420" s="33"/>
    </row>
    <row r="939423" spans="9:9">
      <c r="I939423" s="33"/>
    </row>
    <row r="939442" spans="9:9">
      <c r="I939442" s="33"/>
    </row>
    <row r="939452" spans="9:9">
      <c r="I939452" s="33"/>
    </row>
    <row r="939455" spans="9:9">
      <c r="I939455" s="33"/>
    </row>
    <row r="939474" spans="9:9">
      <c r="I939474" s="33"/>
    </row>
    <row r="939484" spans="9:9">
      <c r="I939484" s="33"/>
    </row>
    <row r="939487" spans="9:9">
      <c r="I939487" s="33"/>
    </row>
    <row r="939506" spans="9:9">
      <c r="I939506" s="33"/>
    </row>
    <row r="939516" spans="9:9">
      <c r="I939516" s="33"/>
    </row>
    <row r="939519" spans="9:9">
      <c r="I939519" s="33"/>
    </row>
    <row r="939538" spans="9:9">
      <c r="I939538" s="33"/>
    </row>
    <row r="939548" spans="9:9">
      <c r="I939548" s="33"/>
    </row>
    <row r="939551" spans="9:9">
      <c r="I939551" s="33"/>
    </row>
    <row r="939570" spans="9:9">
      <c r="I939570" s="33"/>
    </row>
    <row r="939580" spans="9:9">
      <c r="I939580" s="33"/>
    </row>
    <row r="939583" spans="9:9">
      <c r="I939583" s="33"/>
    </row>
    <row r="939602" spans="9:9">
      <c r="I939602" s="33"/>
    </row>
    <row r="939612" spans="9:9">
      <c r="I939612" s="33"/>
    </row>
    <row r="939615" spans="9:9">
      <c r="I939615" s="33"/>
    </row>
    <row r="939634" spans="9:9">
      <c r="I939634" s="33"/>
    </row>
    <row r="939644" spans="9:9">
      <c r="I939644" s="33"/>
    </row>
    <row r="939647" spans="9:9">
      <c r="I939647" s="33"/>
    </row>
    <row r="939666" spans="9:9">
      <c r="I939666" s="33"/>
    </row>
    <row r="939676" spans="9:9">
      <c r="I939676" s="33"/>
    </row>
    <row r="939679" spans="9:9">
      <c r="I939679" s="33"/>
    </row>
    <row r="939698" spans="9:9">
      <c r="I939698" s="33"/>
    </row>
    <row r="939708" spans="9:9">
      <c r="I939708" s="33"/>
    </row>
    <row r="939711" spans="9:9">
      <c r="I939711" s="33"/>
    </row>
    <row r="939730" spans="9:9">
      <c r="I939730" s="33"/>
    </row>
    <row r="939740" spans="9:9">
      <c r="I939740" s="33"/>
    </row>
    <row r="939743" spans="9:9">
      <c r="I939743" s="33"/>
    </row>
    <row r="939762" spans="9:9">
      <c r="I939762" s="33"/>
    </row>
    <row r="939772" spans="9:9">
      <c r="I939772" s="33"/>
    </row>
    <row r="939775" spans="9:9">
      <c r="I939775" s="33"/>
    </row>
    <row r="939794" spans="9:9">
      <c r="I939794" s="33"/>
    </row>
    <row r="939804" spans="9:9">
      <c r="I939804" s="33"/>
    </row>
    <row r="939807" spans="9:9">
      <c r="I939807" s="33"/>
    </row>
    <row r="939826" spans="9:9">
      <c r="I939826" s="33"/>
    </row>
    <row r="939836" spans="9:9">
      <c r="I939836" s="33"/>
    </row>
    <row r="939839" spans="9:9">
      <c r="I939839" s="33"/>
    </row>
    <row r="939858" spans="9:9">
      <c r="I939858" s="33"/>
    </row>
    <row r="939868" spans="9:9">
      <c r="I939868" s="33"/>
    </row>
    <row r="939871" spans="9:9">
      <c r="I939871" s="33"/>
    </row>
    <row r="939890" spans="9:9">
      <c r="I939890" s="33"/>
    </row>
    <row r="939900" spans="9:9">
      <c r="I939900" s="33"/>
    </row>
    <row r="939903" spans="9:9">
      <c r="I939903" s="33"/>
    </row>
    <row r="939922" spans="9:9">
      <c r="I939922" s="33"/>
    </row>
    <row r="939932" spans="9:9">
      <c r="I939932" s="33"/>
    </row>
    <row r="939935" spans="9:9">
      <c r="I939935" s="33"/>
    </row>
    <row r="939954" spans="9:9">
      <c r="I939954" s="33"/>
    </row>
    <row r="939964" spans="9:9">
      <c r="I939964" s="33"/>
    </row>
    <row r="939967" spans="9:9">
      <c r="I939967" s="33"/>
    </row>
    <row r="939986" spans="9:9">
      <c r="I939986" s="33"/>
    </row>
    <row r="939996" spans="9:9">
      <c r="I939996" s="33"/>
    </row>
    <row r="939999" spans="9:9">
      <c r="I939999" s="33"/>
    </row>
    <row r="940018" spans="9:9">
      <c r="I940018" s="33"/>
    </row>
    <row r="940028" spans="9:9">
      <c r="I940028" s="33"/>
    </row>
    <row r="940031" spans="9:9">
      <c r="I940031" s="33"/>
    </row>
    <row r="940050" spans="9:9">
      <c r="I940050" s="33"/>
    </row>
    <row r="940060" spans="9:9">
      <c r="I940060" s="33"/>
    </row>
    <row r="940063" spans="9:9">
      <c r="I940063" s="33"/>
    </row>
    <row r="940082" spans="9:9">
      <c r="I940082" s="33"/>
    </row>
    <row r="940092" spans="9:9">
      <c r="I940092" s="33"/>
    </row>
    <row r="940095" spans="9:9">
      <c r="I940095" s="33"/>
    </row>
    <row r="940114" spans="9:9">
      <c r="I940114" s="33"/>
    </row>
    <row r="940124" spans="9:9">
      <c r="I940124" s="33"/>
    </row>
    <row r="940127" spans="9:9">
      <c r="I940127" s="33"/>
    </row>
    <row r="940146" spans="9:9">
      <c r="I940146" s="33"/>
    </row>
    <row r="940156" spans="9:9">
      <c r="I940156" s="33"/>
    </row>
    <row r="940159" spans="9:9">
      <c r="I940159" s="33"/>
    </row>
    <row r="940178" spans="9:9">
      <c r="I940178" s="33"/>
    </row>
    <row r="940188" spans="9:9">
      <c r="I940188" s="33"/>
    </row>
    <row r="940191" spans="9:9">
      <c r="I940191" s="33"/>
    </row>
    <row r="940210" spans="9:9">
      <c r="I940210" s="33"/>
    </row>
    <row r="940220" spans="9:9">
      <c r="I940220" s="33"/>
    </row>
    <row r="940223" spans="9:9">
      <c r="I940223" s="33"/>
    </row>
    <row r="940242" spans="9:9">
      <c r="I940242" s="33"/>
    </row>
    <row r="940252" spans="9:9">
      <c r="I940252" s="33"/>
    </row>
    <row r="940255" spans="9:9">
      <c r="I940255" s="33"/>
    </row>
    <row r="940274" spans="9:9">
      <c r="I940274" s="33"/>
    </row>
    <row r="940284" spans="9:9">
      <c r="I940284" s="33"/>
    </row>
    <row r="940287" spans="9:9">
      <c r="I940287" s="33"/>
    </row>
    <row r="940306" spans="9:9">
      <c r="I940306" s="33"/>
    </row>
    <row r="940316" spans="9:9">
      <c r="I940316" s="33"/>
    </row>
    <row r="940319" spans="9:9">
      <c r="I940319" s="33"/>
    </row>
    <row r="940338" spans="9:9">
      <c r="I940338" s="33"/>
    </row>
    <row r="940348" spans="9:9">
      <c r="I940348" s="33"/>
    </row>
    <row r="940351" spans="9:9">
      <c r="I940351" s="33"/>
    </row>
    <row r="940370" spans="9:9">
      <c r="I940370" s="33"/>
    </row>
    <row r="940380" spans="9:9">
      <c r="I940380" s="33"/>
    </row>
    <row r="940383" spans="9:9">
      <c r="I940383" s="33"/>
    </row>
    <row r="940402" spans="9:9">
      <c r="I940402" s="33"/>
    </row>
    <row r="940412" spans="9:9">
      <c r="I940412" s="33"/>
    </row>
    <row r="940415" spans="9:9">
      <c r="I940415" s="33"/>
    </row>
    <row r="940434" spans="9:9">
      <c r="I940434" s="33"/>
    </row>
    <row r="940444" spans="9:9">
      <c r="I940444" s="33"/>
    </row>
    <row r="940447" spans="9:9">
      <c r="I940447" s="33"/>
    </row>
    <row r="940466" spans="9:9">
      <c r="I940466" s="33"/>
    </row>
    <row r="940476" spans="9:9">
      <c r="I940476" s="33"/>
    </row>
    <row r="940479" spans="9:9">
      <c r="I940479" s="33"/>
    </row>
    <row r="940498" spans="9:9">
      <c r="I940498" s="33"/>
    </row>
    <row r="940508" spans="9:9">
      <c r="I940508" s="33"/>
    </row>
    <row r="940511" spans="9:9">
      <c r="I940511" s="33"/>
    </row>
    <row r="940530" spans="9:9">
      <c r="I940530" s="33"/>
    </row>
    <row r="940540" spans="9:9">
      <c r="I940540" s="33"/>
    </row>
    <row r="940543" spans="9:9">
      <c r="I940543" s="33"/>
    </row>
    <row r="940562" spans="9:9">
      <c r="I940562" s="33"/>
    </row>
    <row r="940572" spans="9:9">
      <c r="I940572" s="33"/>
    </row>
    <row r="940575" spans="9:9">
      <c r="I940575" s="33"/>
    </row>
    <row r="940594" spans="9:9">
      <c r="I940594" s="33"/>
    </row>
    <row r="940604" spans="9:9">
      <c r="I940604" s="33"/>
    </row>
    <row r="940607" spans="9:9">
      <c r="I940607" s="33"/>
    </row>
    <row r="940626" spans="9:9">
      <c r="I940626" s="33"/>
    </row>
    <row r="940636" spans="9:9">
      <c r="I940636" s="33"/>
    </row>
    <row r="940639" spans="9:9">
      <c r="I940639" s="33"/>
    </row>
    <row r="940658" spans="9:9">
      <c r="I940658" s="33"/>
    </row>
    <row r="940668" spans="9:9">
      <c r="I940668" s="33"/>
    </row>
    <row r="940671" spans="9:9">
      <c r="I940671" s="33"/>
    </row>
    <row r="940690" spans="9:9">
      <c r="I940690" s="33"/>
    </row>
    <row r="940700" spans="9:9">
      <c r="I940700" s="33"/>
    </row>
    <row r="940703" spans="9:9">
      <c r="I940703" s="33"/>
    </row>
    <row r="940722" spans="9:9">
      <c r="I940722" s="33"/>
    </row>
    <row r="940732" spans="9:9">
      <c r="I940732" s="33"/>
    </row>
    <row r="940735" spans="9:9">
      <c r="I940735" s="33"/>
    </row>
    <row r="940754" spans="9:9">
      <c r="I940754" s="33"/>
    </row>
    <row r="940764" spans="9:9">
      <c r="I940764" s="33"/>
    </row>
    <row r="940767" spans="9:9">
      <c r="I940767" s="33"/>
    </row>
    <row r="940786" spans="9:9">
      <c r="I940786" s="33"/>
    </row>
    <row r="940796" spans="9:9">
      <c r="I940796" s="33"/>
    </row>
    <row r="940799" spans="9:9">
      <c r="I940799" s="33"/>
    </row>
    <row r="940818" spans="9:9">
      <c r="I940818" s="33"/>
    </row>
    <row r="940828" spans="9:9">
      <c r="I940828" s="33"/>
    </row>
    <row r="940831" spans="9:9">
      <c r="I940831" s="33"/>
    </row>
    <row r="940850" spans="9:9">
      <c r="I940850" s="33"/>
    </row>
    <row r="940860" spans="9:9">
      <c r="I940860" s="33"/>
    </row>
    <row r="940863" spans="9:9">
      <c r="I940863" s="33"/>
    </row>
    <row r="940882" spans="9:9">
      <c r="I940882" s="33"/>
    </row>
    <row r="940892" spans="9:9">
      <c r="I940892" s="33"/>
    </row>
    <row r="940895" spans="9:9">
      <c r="I940895" s="33"/>
    </row>
    <row r="940914" spans="9:9">
      <c r="I940914" s="33"/>
    </row>
    <row r="940924" spans="9:9">
      <c r="I940924" s="33"/>
    </row>
    <row r="940927" spans="9:9">
      <c r="I940927" s="33"/>
    </row>
    <row r="940946" spans="9:9">
      <c r="I940946" s="33"/>
    </row>
    <row r="940956" spans="9:9">
      <c r="I940956" s="33"/>
    </row>
    <row r="940959" spans="9:9">
      <c r="I940959" s="33"/>
    </row>
    <row r="940978" spans="9:9">
      <c r="I940978" s="33"/>
    </row>
    <row r="940988" spans="9:9">
      <c r="I940988" s="33"/>
    </row>
    <row r="940991" spans="9:9">
      <c r="I940991" s="33"/>
    </row>
    <row r="941010" spans="9:9">
      <c r="I941010" s="33"/>
    </row>
    <row r="941020" spans="9:9">
      <c r="I941020" s="33"/>
    </row>
    <row r="941023" spans="9:9">
      <c r="I941023" s="33"/>
    </row>
    <row r="941042" spans="9:9">
      <c r="I941042" s="33"/>
    </row>
    <row r="941052" spans="9:9">
      <c r="I941052" s="33"/>
    </row>
    <row r="941055" spans="9:9">
      <c r="I941055" s="33"/>
    </row>
    <row r="941074" spans="9:9">
      <c r="I941074" s="33"/>
    </row>
    <row r="941084" spans="9:9">
      <c r="I941084" s="33"/>
    </row>
    <row r="941087" spans="9:9">
      <c r="I941087" s="33"/>
    </row>
    <row r="941106" spans="9:9">
      <c r="I941106" s="33"/>
    </row>
    <row r="941116" spans="9:9">
      <c r="I941116" s="33"/>
    </row>
    <row r="941119" spans="9:9">
      <c r="I941119" s="33"/>
    </row>
    <row r="941138" spans="9:9">
      <c r="I941138" s="33"/>
    </row>
    <row r="941148" spans="9:9">
      <c r="I941148" s="33"/>
    </row>
    <row r="941151" spans="9:9">
      <c r="I941151" s="33"/>
    </row>
    <row r="941170" spans="9:9">
      <c r="I941170" s="33"/>
    </row>
    <row r="941180" spans="9:9">
      <c r="I941180" s="33"/>
    </row>
    <row r="941183" spans="9:9">
      <c r="I941183" s="33"/>
    </row>
    <row r="941202" spans="9:9">
      <c r="I941202" s="33"/>
    </row>
    <row r="941212" spans="9:9">
      <c r="I941212" s="33"/>
    </row>
    <row r="941215" spans="9:9">
      <c r="I941215" s="33"/>
    </row>
    <row r="941234" spans="9:9">
      <c r="I941234" s="33"/>
    </row>
    <row r="941244" spans="9:9">
      <c r="I941244" s="33"/>
    </row>
    <row r="941247" spans="9:9">
      <c r="I941247" s="33"/>
    </row>
    <row r="941266" spans="9:9">
      <c r="I941266" s="33"/>
    </row>
    <row r="941276" spans="9:9">
      <c r="I941276" s="33"/>
    </row>
    <row r="941279" spans="9:9">
      <c r="I941279" s="33"/>
    </row>
    <row r="941298" spans="9:9">
      <c r="I941298" s="33"/>
    </row>
    <row r="941308" spans="9:9">
      <c r="I941308" s="33"/>
    </row>
    <row r="941311" spans="9:9">
      <c r="I941311" s="33"/>
    </row>
    <row r="941330" spans="9:9">
      <c r="I941330" s="33"/>
    </row>
    <row r="941340" spans="9:9">
      <c r="I941340" s="33"/>
    </row>
    <row r="941343" spans="9:9">
      <c r="I941343" s="33"/>
    </row>
    <row r="941362" spans="9:9">
      <c r="I941362" s="33"/>
    </row>
    <row r="941372" spans="9:9">
      <c r="I941372" s="33"/>
    </row>
    <row r="941375" spans="9:9">
      <c r="I941375" s="33"/>
    </row>
    <row r="941394" spans="9:9">
      <c r="I941394" s="33"/>
    </row>
    <row r="941404" spans="9:9">
      <c r="I941404" s="33"/>
    </row>
    <row r="941407" spans="9:9">
      <c r="I941407" s="33"/>
    </row>
    <row r="941426" spans="9:9">
      <c r="I941426" s="33"/>
    </row>
    <row r="941436" spans="9:9">
      <c r="I941436" s="33"/>
    </row>
    <row r="941439" spans="9:9">
      <c r="I941439" s="33"/>
    </row>
    <row r="941458" spans="9:9">
      <c r="I941458" s="33"/>
    </row>
    <row r="941468" spans="9:9">
      <c r="I941468" s="33"/>
    </row>
    <row r="941471" spans="9:9">
      <c r="I941471" s="33"/>
    </row>
    <row r="941490" spans="9:9">
      <c r="I941490" s="33"/>
    </row>
    <row r="941500" spans="9:9">
      <c r="I941500" s="33"/>
    </row>
    <row r="941503" spans="9:9">
      <c r="I941503" s="33"/>
    </row>
    <row r="941522" spans="9:9">
      <c r="I941522" s="33"/>
    </row>
    <row r="941532" spans="9:9">
      <c r="I941532" s="33"/>
    </row>
    <row r="941535" spans="9:9">
      <c r="I941535" s="33"/>
    </row>
    <row r="941554" spans="9:9">
      <c r="I941554" s="33"/>
    </row>
    <row r="941564" spans="9:9">
      <c r="I941564" s="33"/>
    </row>
    <row r="941567" spans="9:9">
      <c r="I941567" s="33"/>
    </row>
    <row r="941586" spans="9:9">
      <c r="I941586" s="33"/>
    </row>
    <row r="941596" spans="9:9">
      <c r="I941596" s="33"/>
    </row>
    <row r="941599" spans="9:9">
      <c r="I941599" s="33"/>
    </row>
    <row r="941618" spans="9:9">
      <c r="I941618" s="33"/>
    </row>
    <row r="941628" spans="9:9">
      <c r="I941628" s="33"/>
    </row>
    <row r="941631" spans="9:9">
      <c r="I941631" s="33"/>
    </row>
    <row r="941650" spans="9:9">
      <c r="I941650" s="33"/>
    </row>
    <row r="941660" spans="9:9">
      <c r="I941660" s="33"/>
    </row>
    <row r="941663" spans="9:9">
      <c r="I941663" s="33"/>
    </row>
    <row r="941682" spans="9:9">
      <c r="I941682" s="33"/>
    </row>
    <row r="941692" spans="9:9">
      <c r="I941692" s="33"/>
    </row>
    <row r="941695" spans="9:9">
      <c r="I941695" s="33"/>
    </row>
    <row r="941714" spans="9:9">
      <c r="I941714" s="33"/>
    </row>
    <row r="941724" spans="9:9">
      <c r="I941724" s="33"/>
    </row>
    <row r="941727" spans="9:9">
      <c r="I941727" s="33"/>
    </row>
    <row r="941746" spans="9:9">
      <c r="I941746" s="33"/>
    </row>
    <row r="941756" spans="9:9">
      <c r="I941756" s="33"/>
    </row>
    <row r="941759" spans="9:9">
      <c r="I941759" s="33"/>
    </row>
    <row r="941778" spans="9:9">
      <c r="I941778" s="33"/>
    </row>
    <row r="941788" spans="9:9">
      <c r="I941788" s="33"/>
    </row>
    <row r="941791" spans="9:9">
      <c r="I941791" s="33"/>
    </row>
    <row r="941810" spans="9:9">
      <c r="I941810" s="33"/>
    </row>
    <row r="941820" spans="9:9">
      <c r="I941820" s="33"/>
    </row>
    <row r="941823" spans="9:9">
      <c r="I941823" s="33"/>
    </row>
    <row r="941842" spans="9:9">
      <c r="I941842" s="33"/>
    </row>
    <row r="941852" spans="9:9">
      <c r="I941852" s="33"/>
    </row>
    <row r="941855" spans="9:9">
      <c r="I941855" s="33"/>
    </row>
    <row r="941874" spans="9:9">
      <c r="I941874" s="33"/>
    </row>
    <row r="941884" spans="9:9">
      <c r="I941884" s="33"/>
    </row>
    <row r="941887" spans="9:9">
      <c r="I941887" s="33"/>
    </row>
    <row r="941906" spans="9:9">
      <c r="I941906" s="33"/>
    </row>
    <row r="941916" spans="9:9">
      <c r="I941916" s="33"/>
    </row>
    <row r="941919" spans="9:9">
      <c r="I941919" s="33"/>
    </row>
    <row r="941938" spans="9:9">
      <c r="I941938" s="33"/>
    </row>
    <row r="941948" spans="9:9">
      <c r="I941948" s="33"/>
    </row>
    <row r="941951" spans="9:9">
      <c r="I941951" s="33"/>
    </row>
    <row r="941970" spans="9:9">
      <c r="I941970" s="33"/>
    </row>
    <row r="941980" spans="9:9">
      <c r="I941980" s="33"/>
    </row>
    <row r="941983" spans="9:9">
      <c r="I941983" s="33"/>
    </row>
    <row r="942002" spans="9:9">
      <c r="I942002" s="33"/>
    </row>
    <row r="942012" spans="9:9">
      <c r="I942012" s="33"/>
    </row>
    <row r="942015" spans="9:9">
      <c r="I942015" s="33"/>
    </row>
    <row r="942034" spans="9:9">
      <c r="I942034" s="33"/>
    </row>
    <row r="942044" spans="9:9">
      <c r="I942044" s="33"/>
    </row>
    <row r="942047" spans="9:9">
      <c r="I942047" s="33"/>
    </row>
    <row r="942066" spans="9:9">
      <c r="I942066" s="33"/>
    </row>
    <row r="942076" spans="9:9">
      <c r="I942076" s="33"/>
    </row>
    <row r="942079" spans="9:9">
      <c r="I942079" s="33"/>
    </row>
    <row r="942098" spans="9:9">
      <c r="I942098" s="33"/>
    </row>
    <row r="942108" spans="9:9">
      <c r="I942108" s="33"/>
    </row>
    <row r="942111" spans="9:9">
      <c r="I942111" s="33"/>
    </row>
    <row r="942130" spans="9:9">
      <c r="I942130" s="33"/>
    </row>
    <row r="942140" spans="9:9">
      <c r="I942140" s="33"/>
    </row>
    <row r="942143" spans="9:9">
      <c r="I942143" s="33"/>
    </row>
    <row r="942162" spans="9:9">
      <c r="I942162" s="33"/>
    </row>
    <row r="942172" spans="9:9">
      <c r="I942172" s="33"/>
    </row>
    <row r="942175" spans="9:9">
      <c r="I942175" s="33"/>
    </row>
    <row r="942194" spans="9:9">
      <c r="I942194" s="33"/>
    </row>
    <row r="942204" spans="9:9">
      <c r="I942204" s="33"/>
    </row>
    <row r="942207" spans="9:9">
      <c r="I942207" s="33"/>
    </row>
    <row r="942226" spans="9:9">
      <c r="I942226" s="33"/>
    </row>
    <row r="942236" spans="9:9">
      <c r="I942236" s="33"/>
    </row>
    <row r="942239" spans="9:9">
      <c r="I942239" s="33"/>
    </row>
    <row r="942258" spans="9:9">
      <c r="I942258" s="33"/>
    </row>
    <row r="942268" spans="9:9">
      <c r="I942268" s="33"/>
    </row>
    <row r="942271" spans="9:9">
      <c r="I942271" s="33"/>
    </row>
    <row r="942290" spans="9:9">
      <c r="I942290" s="33"/>
    </row>
    <row r="942300" spans="9:9">
      <c r="I942300" s="33"/>
    </row>
    <row r="942303" spans="9:9">
      <c r="I942303" s="33"/>
    </row>
    <row r="942322" spans="9:9">
      <c r="I942322" s="33"/>
    </row>
    <row r="942332" spans="9:9">
      <c r="I942332" s="33"/>
    </row>
    <row r="942335" spans="9:9">
      <c r="I942335" s="33"/>
    </row>
    <row r="942354" spans="9:9">
      <c r="I942354" s="33"/>
    </row>
    <row r="942364" spans="9:9">
      <c r="I942364" s="33"/>
    </row>
    <row r="942367" spans="9:9">
      <c r="I942367" s="33"/>
    </row>
    <row r="942386" spans="9:9">
      <c r="I942386" s="33"/>
    </row>
    <row r="942396" spans="9:9">
      <c r="I942396" s="33"/>
    </row>
    <row r="942399" spans="9:9">
      <c r="I942399" s="33"/>
    </row>
    <row r="942418" spans="9:9">
      <c r="I942418" s="33"/>
    </row>
    <row r="942428" spans="9:9">
      <c r="I942428" s="33"/>
    </row>
    <row r="942431" spans="9:9">
      <c r="I942431" s="33"/>
    </row>
    <row r="942450" spans="9:9">
      <c r="I942450" s="33"/>
    </row>
    <row r="942460" spans="9:9">
      <c r="I942460" s="33"/>
    </row>
    <row r="942463" spans="9:9">
      <c r="I942463" s="33"/>
    </row>
    <row r="942482" spans="9:9">
      <c r="I942482" s="33"/>
    </row>
    <row r="942492" spans="9:9">
      <c r="I942492" s="33"/>
    </row>
    <row r="942495" spans="9:9">
      <c r="I942495" s="33"/>
    </row>
    <row r="942514" spans="9:9">
      <c r="I942514" s="33"/>
    </row>
    <row r="942524" spans="9:9">
      <c r="I942524" s="33"/>
    </row>
    <row r="942527" spans="9:9">
      <c r="I942527" s="33"/>
    </row>
    <row r="942546" spans="9:9">
      <c r="I942546" s="33"/>
    </row>
    <row r="942556" spans="9:9">
      <c r="I942556" s="33"/>
    </row>
    <row r="942559" spans="9:9">
      <c r="I942559" s="33"/>
    </row>
    <row r="942578" spans="9:9">
      <c r="I942578" s="33"/>
    </row>
    <row r="942588" spans="9:9">
      <c r="I942588" s="33"/>
    </row>
    <row r="942591" spans="9:9">
      <c r="I942591" s="33"/>
    </row>
    <row r="942610" spans="9:9">
      <c r="I942610" s="33"/>
    </row>
    <row r="942620" spans="9:9">
      <c r="I942620" s="33"/>
    </row>
    <row r="942623" spans="9:9">
      <c r="I942623" s="33"/>
    </row>
    <row r="942642" spans="9:9">
      <c r="I942642" s="33"/>
    </row>
    <row r="942652" spans="9:9">
      <c r="I942652" s="33"/>
    </row>
    <row r="942655" spans="9:9">
      <c r="I942655" s="33"/>
    </row>
    <row r="942674" spans="9:9">
      <c r="I942674" s="33"/>
    </row>
    <row r="942684" spans="9:9">
      <c r="I942684" s="33"/>
    </row>
    <row r="942687" spans="9:9">
      <c r="I942687" s="33"/>
    </row>
    <row r="942706" spans="9:9">
      <c r="I942706" s="33"/>
    </row>
    <row r="942716" spans="9:9">
      <c r="I942716" s="33"/>
    </row>
    <row r="942719" spans="9:9">
      <c r="I942719" s="33"/>
    </row>
    <row r="942738" spans="9:9">
      <c r="I942738" s="33"/>
    </row>
    <row r="942748" spans="9:9">
      <c r="I942748" s="33"/>
    </row>
    <row r="942751" spans="9:9">
      <c r="I942751" s="33"/>
    </row>
    <row r="942770" spans="9:9">
      <c r="I942770" s="33"/>
    </row>
    <row r="942780" spans="9:9">
      <c r="I942780" s="33"/>
    </row>
    <row r="942783" spans="9:9">
      <c r="I942783" s="33"/>
    </row>
    <row r="942802" spans="9:9">
      <c r="I942802" s="33"/>
    </row>
    <row r="942812" spans="9:9">
      <c r="I942812" s="33"/>
    </row>
    <row r="942815" spans="9:9">
      <c r="I942815" s="33"/>
    </row>
    <row r="942834" spans="9:9">
      <c r="I942834" s="33"/>
    </row>
    <row r="942844" spans="9:9">
      <c r="I942844" s="33"/>
    </row>
    <row r="942847" spans="9:9">
      <c r="I942847" s="33"/>
    </row>
    <row r="942866" spans="9:9">
      <c r="I942866" s="33"/>
    </row>
    <row r="942876" spans="9:9">
      <c r="I942876" s="33"/>
    </row>
    <row r="942879" spans="9:9">
      <c r="I942879" s="33"/>
    </row>
    <row r="942898" spans="9:9">
      <c r="I942898" s="33"/>
    </row>
    <row r="942908" spans="9:9">
      <c r="I942908" s="33"/>
    </row>
    <row r="942911" spans="9:9">
      <c r="I942911" s="33"/>
    </row>
    <row r="942930" spans="9:9">
      <c r="I942930" s="33"/>
    </row>
    <row r="942940" spans="9:9">
      <c r="I942940" s="33"/>
    </row>
    <row r="942943" spans="9:9">
      <c r="I942943" s="33"/>
    </row>
    <row r="942962" spans="9:9">
      <c r="I942962" s="33"/>
    </row>
    <row r="942972" spans="9:9">
      <c r="I942972" s="33"/>
    </row>
    <row r="942975" spans="9:9">
      <c r="I942975" s="33"/>
    </row>
    <row r="942994" spans="9:9">
      <c r="I942994" s="33"/>
    </row>
    <row r="943004" spans="9:9">
      <c r="I943004" s="33"/>
    </row>
    <row r="943007" spans="9:9">
      <c r="I943007" s="33"/>
    </row>
    <row r="943026" spans="9:9">
      <c r="I943026" s="33"/>
    </row>
    <row r="943036" spans="9:9">
      <c r="I943036" s="33"/>
    </row>
    <row r="943039" spans="9:9">
      <c r="I943039" s="33"/>
    </row>
    <row r="943058" spans="9:9">
      <c r="I943058" s="33"/>
    </row>
    <row r="943068" spans="9:9">
      <c r="I943068" s="33"/>
    </row>
    <row r="943071" spans="9:9">
      <c r="I943071" s="33"/>
    </row>
    <row r="943090" spans="9:9">
      <c r="I943090" s="33"/>
    </row>
    <row r="943100" spans="9:9">
      <c r="I943100" s="33"/>
    </row>
    <row r="943103" spans="9:9">
      <c r="I943103" s="33"/>
    </row>
    <row r="943122" spans="9:9">
      <c r="I943122" s="33"/>
    </row>
    <row r="943132" spans="9:9">
      <c r="I943132" s="33"/>
    </row>
    <row r="943135" spans="9:9">
      <c r="I943135" s="33"/>
    </row>
    <row r="943154" spans="9:9">
      <c r="I943154" s="33"/>
    </row>
    <row r="943164" spans="9:9">
      <c r="I943164" s="33"/>
    </row>
    <row r="943167" spans="9:9">
      <c r="I943167" s="33"/>
    </row>
    <row r="943186" spans="9:9">
      <c r="I943186" s="33"/>
    </row>
    <row r="943196" spans="9:9">
      <c r="I943196" s="33"/>
    </row>
    <row r="943199" spans="9:9">
      <c r="I943199" s="33"/>
    </row>
    <row r="943218" spans="9:9">
      <c r="I943218" s="33"/>
    </row>
    <row r="943228" spans="9:9">
      <c r="I943228" s="33"/>
    </row>
    <row r="943231" spans="9:9">
      <c r="I943231" s="33"/>
    </row>
    <row r="943250" spans="9:9">
      <c r="I943250" s="33"/>
    </row>
    <row r="943260" spans="9:9">
      <c r="I943260" s="33"/>
    </row>
    <row r="943263" spans="9:9">
      <c r="I943263" s="33"/>
    </row>
    <row r="943282" spans="9:9">
      <c r="I943282" s="33"/>
    </row>
    <row r="943292" spans="9:9">
      <c r="I943292" s="33"/>
    </row>
    <row r="943295" spans="9:9">
      <c r="I943295" s="33"/>
    </row>
    <row r="943314" spans="9:9">
      <c r="I943314" s="33"/>
    </row>
    <row r="943324" spans="9:9">
      <c r="I943324" s="33"/>
    </row>
    <row r="943327" spans="9:9">
      <c r="I943327" s="33"/>
    </row>
    <row r="943346" spans="9:9">
      <c r="I943346" s="33"/>
    </row>
    <row r="943356" spans="9:9">
      <c r="I943356" s="33"/>
    </row>
    <row r="943359" spans="9:9">
      <c r="I943359" s="33"/>
    </row>
    <row r="943378" spans="9:9">
      <c r="I943378" s="33"/>
    </row>
    <row r="943388" spans="9:9">
      <c r="I943388" s="33"/>
    </row>
    <row r="943391" spans="9:9">
      <c r="I943391" s="33"/>
    </row>
    <row r="943410" spans="9:9">
      <c r="I943410" s="33"/>
    </row>
    <row r="943420" spans="9:9">
      <c r="I943420" s="33"/>
    </row>
    <row r="943423" spans="9:9">
      <c r="I943423" s="33"/>
    </row>
    <row r="943442" spans="9:9">
      <c r="I943442" s="33"/>
    </row>
    <row r="943452" spans="9:9">
      <c r="I943452" s="33"/>
    </row>
    <row r="943455" spans="9:9">
      <c r="I943455" s="33"/>
    </row>
    <row r="943474" spans="9:9">
      <c r="I943474" s="33"/>
    </row>
    <row r="943484" spans="9:9">
      <c r="I943484" s="33"/>
    </row>
    <row r="943487" spans="9:9">
      <c r="I943487" s="33"/>
    </row>
    <row r="943506" spans="9:9">
      <c r="I943506" s="33"/>
    </row>
    <row r="943516" spans="9:9">
      <c r="I943516" s="33"/>
    </row>
    <row r="943519" spans="9:9">
      <c r="I943519" s="33"/>
    </row>
    <row r="943538" spans="9:9">
      <c r="I943538" s="33"/>
    </row>
    <row r="943548" spans="9:9">
      <c r="I943548" s="33"/>
    </row>
    <row r="943551" spans="9:9">
      <c r="I943551" s="33"/>
    </row>
    <row r="943570" spans="9:9">
      <c r="I943570" s="33"/>
    </row>
    <row r="943580" spans="9:9">
      <c r="I943580" s="33"/>
    </row>
    <row r="943583" spans="9:9">
      <c r="I943583" s="33"/>
    </row>
    <row r="943602" spans="9:9">
      <c r="I943602" s="33"/>
    </row>
    <row r="943612" spans="9:9">
      <c r="I943612" s="33"/>
    </row>
    <row r="943615" spans="9:9">
      <c r="I943615" s="33"/>
    </row>
    <row r="943634" spans="9:9">
      <c r="I943634" s="33"/>
    </row>
    <row r="943644" spans="9:9">
      <c r="I943644" s="33"/>
    </row>
    <row r="943647" spans="9:9">
      <c r="I943647" s="33"/>
    </row>
    <row r="943666" spans="9:9">
      <c r="I943666" s="33"/>
    </row>
    <row r="943676" spans="9:9">
      <c r="I943676" s="33"/>
    </row>
    <row r="943679" spans="9:9">
      <c r="I943679" s="33"/>
    </row>
    <row r="943698" spans="9:9">
      <c r="I943698" s="33"/>
    </row>
    <row r="943708" spans="9:9">
      <c r="I943708" s="33"/>
    </row>
    <row r="943711" spans="9:9">
      <c r="I943711" s="33"/>
    </row>
    <row r="943730" spans="9:9">
      <c r="I943730" s="33"/>
    </row>
    <row r="943740" spans="9:9">
      <c r="I943740" s="33"/>
    </row>
    <row r="943743" spans="9:9">
      <c r="I943743" s="33"/>
    </row>
    <row r="943762" spans="9:9">
      <c r="I943762" s="33"/>
    </row>
    <row r="943772" spans="9:9">
      <c r="I943772" s="33"/>
    </row>
    <row r="943775" spans="9:9">
      <c r="I943775" s="33"/>
    </row>
    <row r="943794" spans="9:9">
      <c r="I943794" s="33"/>
    </row>
    <row r="943804" spans="9:9">
      <c r="I943804" s="33"/>
    </row>
    <row r="943807" spans="9:9">
      <c r="I943807" s="33"/>
    </row>
    <row r="943826" spans="9:9">
      <c r="I943826" s="33"/>
    </row>
    <row r="943836" spans="9:9">
      <c r="I943836" s="33"/>
    </row>
    <row r="943839" spans="9:9">
      <c r="I943839" s="33"/>
    </row>
    <row r="943858" spans="9:9">
      <c r="I943858" s="33"/>
    </row>
    <row r="943868" spans="9:9">
      <c r="I943868" s="33"/>
    </row>
    <row r="943871" spans="9:9">
      <c r="I943871" s="33"/>
    </row>
    <row r="943890" spans="9:9">
      <c r="I943890" s="33"/>
    </row>
    <row r="943900" spans="9:9">
      <c r="I943900" s="33"/>
    </row>
    <row r="943903" spans="9:9">
      <c r="I943903" s="33"/>
    </row>
    <row r="943922" spans="9:9">
      <c r="I943922" s="33"/>
    </row>
    <row r="943932" spans="9:9">
      <c r="I943932" s="33"/>
    </row>
    <row r="943935" spans="9:9">
      <c r="I943935" s="33"/>
    </row>
    <row r="943954" spans="9:9">
      <c r="I943954" s="33"/>
    </row>
    <row r="943964" spans="9:9">
      <c r="I943964" s="33"/>
    </row>
    <row r="943967" spans="9:9">
      <c r="I943967" s="33"/>
    </row>
    <row r="943986" spans="9:9">
      <c r="I943986" s="33"/>
    </row>
    <row r="943996" spans="9:9">
      <c r="I943996" s="33"/>
    </row>
    <row r="943999" spans="9:9">
      <c r="I943999" s="33"/>
    </row>
    <row r="944018" spans="9:9">
      <c r="I944018" s="33"/>
    </row>
    <row r="944028" spans="9:9">
      <c r="I944028" s="33"/>
    </row>
    <row r="944031" spans="9:9">
      <c r="I944031" s="33"/>
    </row>
    <row r="944050" spans="9:9">
      <c r="I944050" s="33"/>
    </row>
    <row r="944060" spans="9:9">
      <c r="I944060" s="33"/>
    </row>
    <row r="944063" spans="9:9">
      <c r="I944063" s="33"/>
    </row>
    <row r="944082" spans="9:9">
      <c r="I944082" s="33"/>
    </row>
    <row r="944092" spans="9:9">
      <c r="I944092" s="33"/>
    </row>
    <row r="944095" spans="9:9">
      <c r="I944095" s="33"/>
    </row>
    <row r="944114" spans="9:9">
      <c r="I944114" s="33"/>
    </row>
    <row r="944124" spans="9:9">
      <c r="I944124" s="33"/>
    </row>
    <row r="944127" spans="9:9">
      <c r="I944127" s="33"/>
    </row>
    <row r="944146" spans="9:9">
      <c r="I944146" s="33"/>
    </row>
    <row r="944156" spans="9:9">
      <c r="I944156" s="33"/>
    </row>
    <row r="944159" spans="9:9">
      <c r="I944159" s="33"/>
    </row>
    <row r="944178" spans="9:9">
      <c r="I944178" s="33"/>
    </row>
    <row r="944188" spans="9:9">
      <c r="I944188" s="33"/>
    </row>
    <row r="944191" spans="9:9">
      <c r="I944191" s="33"/>
    </row>
    <row r="944210" spans="9:9">
      <c r="I944210" s="33"/>
    </row>
    <row r="944220" spans="9:9">
      <c r="I944220" s="33"/>
    </row>
    <row r="944223" spans="9:9">
      <c r="I944223" s="33"/>
    </row>
    <row r="944242" spans="9:9">
      <c r="I944242" s="33"/>
    </row>
    <row r="944252" spans="9:9">
      <c r="I944252" s="33"/>
    </row>
    <row r="944255" spans="9:9">
      <c r="I944255" s="33"/>
    </row>
    <row r="944274" spans="9:9">
      <c r="I944274" s="33"/>
    </row>
    <row r="944284" spans="9:9">
      <c r="I944284" s="33"/>
    </row>
    <row r="944287" spans="9:9">
      <c r="I944287" s="33"/>
    </row>
    <row r="944306" spans="9:9">
      <c r="I944306" s="33"/>
    </row>
    <row r="944316" spans="9:9">
      <c r="I944316" s="33"/>
    </row>
    <row r="944319" spans="9:9">
      <c r="I944319" s="33"/>
    </row>
    <row r="944338" spans="9:9">
      <c r="I944338" s="33"/>
    </row>
    <row r="944348" spans="9:9">
      <c r="I944348" s="33"/>
    </row>
    <row r="944351" spans="9:9">
      <c r="I944351" s="33"/>
    </row>
    <row r="944370" spans="9:9">
      <c r="I944370" s="33"/>
    </row>
    <row r="944380" spans="9:9">
      <c r="I944380" s="33"/>
    </row>
    <row r="944383" spans="9:9">
      <c r="I944383" s="33"/>
    </row>
    <row r="944402" spans="9:9">
      <c r="I944402" s="33"/>
    </row>
    <row r="944412" spans="9:9">
      <c r="I944412" s="33"/>
    </row>
    <row r="944415" spans="9:9">
      <c r="I944415" s="33"/>
    </row>
    <row r="944434" spans="9:9">
      <c r="I944434" s="33"/>
    </row>
    <row r="944444" spans="9:9">
      <c r="I944444" s="33"/>
    </row>
    <row r="944447" spans="9:9">
      <c r="I944447" s="33"/>
    </row>
    <row r="944466" spans="9:9">
      <c r="I944466" s="33"/>
    </row>
    <row r="944476" spans="9:9">
      <c r="I944476" s="33"/>
    </row>
    <row r="944479" spans="9:9">
      <c r="I944479" s="33"/>
    </row>
    <row r="944498" spans="9:9">
      <c r="I944498" s="33"/>
    </row>
    <row r="944508" spans="9:9">
      <c r="I944508" s="33"/>
    </row>
    <row r="944511" spans="9:9">
      <c r="I944511" s="33"/>
    </row>
    <row r="944530" spans="9:9">
      <c r="I944530" s="33"/>
    </row>
    <row r="944540" spans="9:9">
      <c r="I944540" s="33"/>
    </row>
    <row r="944543" spans="9:9">
      <c r="I944543" s="33"/>
    </row>
    <row r="944562" spans="9:9">
      <c r="I944562" s="33"/>
    </row>
    <row r="944572" spans="9:9">
      <c r="I944572" s="33"/>
    </row>
    <row r="944575" spans="9:9">
      <c r="I944575" s="33"/>
    </row>
    <row r="944594" spans="9:9">
      <c r="I944594" s="33"/>
    </row>
    <row r="944604" spans="9:9">
      <c r="I944604" s="33"/>
    </row>
    <row r="944607" spans="9:9">
      <c r="I944607" s="33"/>
    </row>
    <row r="944626" spans="9:9">
      <c r="I944626" s="33"/>
    </row>
    <row r="944636" spans="9:9">
      <c r="I944636" s="33"/>
    </row>
    <row r="944639" spans="9:9">
      <c r="I944639" s="33"/>
    </row>
    <row r="944658" spans="9:9">
      <c r="I944658" s="33"/>
    </row>
    <row r="944668" spans="9:9">
      <c r="I944668" s="33"/>
    </row>
    <row r="944671" spans="9:9">
      <c r="I944671" s="33"/>
    </row>
    <row r="944690" spans="9:9">
      <c r="I944690" s="33"/>
    </row>
    <row r="944700" spans="9:9">
      <c r="I944700" s="33"/>
    </row>
    <row r="944703" spans="9:9">
      <c r="I944703" s="33"/>
    </row>
    <row r="944722" spans="9:9">
      <c r="I944722" s="33"/>
    </row>
    <row r="944732" spans="9:9">
      <c r="I944732" s="33"/>
    </row>
    <row r="944735" spans="9:9">
      <c r="I944735" s="33"/>
    </row>
    <row r="944754" spans="9:9">
      <c r="I944754" s="33"/>
    </row>
    <row r="944764" spans="9:9">
      <c r="I944764" s="33"/>
    </row>
    <row r="944767" spans="9:9">
      <c r="I944767" s="33"/>
    </row>
    <row r="944786" spans="9:9">
      <c r="I944786" s="33"/>
    </row>
    <row r="944796" spans="9:9">
      <c r="I944796" s="33"/>
    </row>
    <row r="944799" spans="9:9">
      <c r="I944799" s="33"/>
    </row>
    <row r="944818" spans="9:9">
      <c r="I944818" s="33"/>
    </row>
    <row r="944828" spans="9:9">
      <c r="I944828" s="33"/>
    </row>
    <row r="944831" spans="9:9">
      <c r="I944831" s="33"/>
    </row>
    <row r="944850" spans="9:9">
      <c r="I944850" s="33"/>
    </row>
    <row r="944860" spans="9:9">
      <c r="I944860" s="33"/>
    </row>
    <row r="944863" spans="9:9">
      <c r="I944863" s="33"/>
    </row>
    <row r="944882" spans="9:9">
      <c r="I944882" s="33"/>
    </row>
    <row r="944892" spans="9:9">
      <c r="I944892" s="33"/>
    </row>
    <row r="944895" spans="9:9">
      <c r="I944895" s="33"/>
    </row>
    <row r="944914" spans="9:9">
      <c r="I944914" s="33"/>
    </row>
    <row r="944924" spans="9:9">
      <c r="I944924" s="33"/>
    </row>
    <row r="944927" spans="9:9">
      <c r="I944927" s="33"/>
    </row>
    <row r="944946" spans="9:9">
      <c r="I944946" s="33"/>
    </row>
    <row r="944956" spans="9:9">
      <c r="I944956" s="33"/>
    </row>
    <row r="944959" spans="9:9">
      <c r="I944959" s="33"/>
    </row>
    <row r="944978" spans="9:9">
      <c r="I944978" s="33"/>
    </row>
    <row r="944988" spans="9:9">
      <c r="I944988" s="33"/>
    </row>
    <row r="944991" spans="9:9">
      <c r="I944991" s="33"/>
    </row>
    <row r="945010" spans="9:9">
      <c r="I945010" s="33"/>
    </row>
    <row r="945020" spans="9:9">
      <c r="I945020" s="33"/>
    </row>
    <row r="945023" spans="9:9">
      <c r="I945023" s="33"/>
    </row>
    <row r="945042" spans="9:9">
      <c r="I945042" s="33"/>
    </row>
    <row r="945052" spans="9:9">
      <c r="I945052" s="33"/>
    </row>
    <row r="945055" spans="9:9">
      <c r="I945055" s="33"/>
    </row>
    <row r="945074" spans="9:9">
      <c r="I945074" s="33"/>
    </row>
    <row r="945084" spans="9:9">
      <c r="I945084" s="33"/>
    </row>
    <row r="945087" spans="9:9">
      <c r="I945087" s="33"/>
    </row>
    <row r="945106" spans="9:9">
      <c r="I945106" s="33"/>
    </row>
    <row r="945116" spans="9:9">
      <c r="I945116" s="33"/>
    </row>
    <row r="945119" spans="9:9">
      <c r="I945119" s="33"/>
    </row>
    <row r="945138" spans="9:9">
      <c r="I945138" s="33"/>
    </row>
    <row r="945148" spans="9:9">
      <c r="I945148" s="33"/>
    </row>
    <row r="945151" spans="9:9">
      <c r="I945151" s="33"/>
    </row>
    <row r="945170" spans="9:9">
      <c r="I945170" s="33"/>
    </row>
    <row r="945180" spans="9:9">
      <c r="I945180" s="33"/>
    </row>
    <row r="945183" spans="9:9">
      <c r="I945183" s="33"/>
    </row>
    <row r="945202" spans="9:9">
      <c r="I945202" s="33"/>
    </row>
    <row r="945212" spans="9:9">
      <c r="I945212" s="33"/>
    </row>
    <row r="945215" spans="9:9">
      <c r="I945215" s="33"/>
    </row>
    <row r="945234" spans="9:9">
      <c r="I945234" s="33"/>
    </row>
    <row r="945244" spans="9:9">
      <c r="I945244" s="33"/>
    </row>
    <row r="945247" spans="9:9">
      <c r="I945247" s="33"/>
    </row>
    <row r="945266" spans="9:9">
      <c r="I945266" s="33"/>
    </row>
    <row r="945276" spans="9:9">
      <c r="I945276" s="33"/>
    </row>
    <row r="945279" spans="9:9">
      <c r="I945279" s="33"/>
    </row>
    <row r="945298" spans="9:9">
      <c r="I945298" s="33"/>
    </row>
    <row r="945308" spans="9:9">
      <c r="I945308" s="33"/>
    </row>
    <row r="945311" spans="9:9">
      <c r="I945311" s="33"/>
    </row>
    <row r="945330" spans="9:9">
      <c r="I945330" s="33"/>
    </row>
    <row r="945340" spans="9:9">
      <c r="I945340" s="33"/>
    </row>
    <row r="945343" spans="9:9">
      <c r="I945343" s="33"/>
    </row>
    <row r="945362" spans="9:9">
      <c r="I945362" s="33"/>
    </row>
    <row r="945372" spans="9:9">
      <c r="I945372" s="33"/>
    </row>
    <row r="945375" spans="9:9">
      <c r="I945375" s="33"/>
    </row>
    <row r="945394" spans="9:9">
      <c r="I945394" s="33"/>
    </row>
    <row r="945404" spans="9:9">
      <c r="I945404" s="33"/>
    </row>
    <row r="945407" spans="9:9">
      <c r="I945407" s="33"/>
    </row>
    <row r="945426" spans="9:9">
      <c r="I945426" s="33"/>
    </row>
    <row r="945436" spans="9:9">
      <c r="I945436" s="33"/>
    </row>
    <row r="945439" spans="9:9">
      <c r="I945439" s="33"/>
    </row>
    <row r="945458" spans="9:9">
      <c r="I945458" s="33"/>
    </row>
    <row r="945468" spans="9:9">
      <c r="I945468" s="33"/>
    </row>
    <row r="945471" spans="9:9">
      <c r="I945471" s="33"/>
    </row>
    <row r="945490" spans="9:9">
      <c r="I945490" s="33"/>
    </row>
    <row r="945500" spans="9:9">
      <c r="I945500" s="33"/>
    </row>
    <row r="945503" spans="9:9">
      <c r="I945503" s="33"/>
    </row>
    <row r="945522" spans="9:9">
      <c r="I945522" s="33"/>
    </row>
    <row r="945532" spans="9:9">
      <c r="I945532" s="33"/>
    </row>
    <row r="945535" spans="9:9">
      <c r="I945535" s="33"/>
    </row>
    <row r="945554" spans="9:9">
      <c r="I945554" s="33"/>
    </row>
    <row r="945564" spans="9:9">
      <c r="I945564" s="33"/>
    </row>
    <row r="945567" spans="9:9">
      <c r="I945567" s="33"/>
    </row>
    <row r="945586" spans="9:9">
      <c r="I945586" s="33"/>
    </row>
    <row r="945596" spans="9:9">
      <c r="I945596" s="33"/>
    </row>
    <row r="945599" spans="9:9">
      <c r="I945599" s="33"/>
    </row>
    <row r="945618" spans="9:9">
      <c r="I945618" s="33"/>
    </row>
    <row r="945628" spans="9:9">
      <c r="I945628" s="33"/>
    </row>
    <row r="945631" spans="9:9">
      <c r="I945631" s="33"/>
    </row>
    <row r="945650" spans="9:9">
      <c r="I945650" s="33"/>
    </row>
    <row r="945660" spans="9:9">
      <c r="I945660" s="33"/>
    </row>
    <row r="945663" spans="9:9">
      <c r="I945663" s="33"/>
    </row>
    <row r="945682" spans="9:9">
      <c r="I945682" s="33"/>
    </row>
    <row r="945692" spans="9:9">
      <c r="I945692" s="33"/>
    </row>
    <row r="945695" spans="9:9">
      <c r="I945695" s="33"/>
    </row>
    <row r="945714" spans="9:9">
      <c r="I945714" s="33"/>
    </row>
    <row r="945724" spans="9:9">
      <c r="I945724" s="33"/>
    </row>
    <row r="945727" spans="9:9">
      <c r="I945727" s="33"/>
    </row>
    <row r="945746" spans="9:9">
      <c r="I945746" s="33"/>
    </row>
    <row r="945756" spans="9:9">
      <c r="I945756" s="33"/>
    </row>
    <row r="945759" spans="9:9">
      <c r="I945759" s="33"/>
    </row>
    <row r="945778" spans="9:9">
      <c r="I945778" s="33"/>
    </row>
    <row r="945788" spans="9:9">
      <c r="I945788" s="33"/>
    </row>
    <row r="945791" spans="9:9">
      <c r="I945791" s="33"/>
    </row>
    <row r="945810" spans="9:9">
      <c r="I945810" s="33"/>
    </row>
    <row r="945820" spans="9:9">
      <c r="I945820" s="33"/>
    </row>
    <row r="945823" spans="9:9">
      <c r="I945823" s="33"/>
    </row>
    <row r="945842" spans="9:9">
      <c r="I945842" s="33"/>
    </row>
    <row r="945852" spans="9:9">
      <c r="I945852" s="33"/>
    </row>
    <row r="945855" spans="9:9">
      <c r="I945855" s="33"/>
    </row>
    <row r="945874" spans="9:9">
      <c r="I945874" s="33"/>
    </row>
    <row r="945884" spans="9:9">
      <c r="I945884" s="33"/>
    </row>
    <row r="945887" spans="9:9">
      <c r="I945887" s="33"/>
    </row>
    <row r="945906" spans="9:9">
      <c r="I945906" s="33"/>
    </row>
    <row r="945916" spans="9:9">
      <c r="I945916" s="33"/>
    </row>
    <row r="945919" spans="9:9">
      <c r="I945919" s="33"/>
    </row>
    <row r="945938" spans="9:9">
      <c r="I945938" s="33"/>
    </row>
    <row r="945948" spans="9:9">
      <c r="I945948" s="33"/>
    </row>
    <row r="945951" spans="9:9">
      <c r="I945951" s="33"/>
    </row>
    <row r="945970" spans="9:9">
      <c r="I945970" s="33"/>
    </row>
    <row r="945980" spans="9:9">
      <c r="I945980" s="33"/>
    </row>
    <row r="945983" spans="9:9">
      <c r="I945983" s="33"/>
    </row>
    <row r="946002" spans="9:9">
      <c r="I946002" s="33"/>
    </row>
    <row r="946012" spans="9:9">
      <c r="I946012" s="33"/>
    </row>
    <row r="946015" spans="9:9">
      <c r="I946015" s="33"/>
    </row>
    <row r="946034" spans="9:9">
      <c r="I946034" s="33"/>
    </row>
    <row r="946044" spans="9:9">
      <c r="I946044" s="33"/>
    </row>
    <row r="946047" spans="9:9">
      <c r="I946047" s="33"/>
    </row>
    <row r="946066" spans="9:9">
      <c r="I946066" s="33"/>
    </row>
    <row r="946076" spans="9:9">
      <c r="I946076" s="33"/>
    </row>
    <row r="946079" spans="9:9">
      <c r="I946079" s="33"/>
    </row>
    <row r="946098" spans="9:9">
      <c r="I946098" s="33"/>
    </row>
    <row r="946108" spans="9:9">
      <c r="I946108" s="33"/>
    </row>
    <row r="946111" spans="9:9">
      <c r="I946111" s="33"/>
    </row>
    <row r="946130" spans="9:9">
      <c r="I946130" s="33"/>
    </row>
    <row r="946140" spans="9:9">
      <c r="I946140" s="33"/>
    </row>
    <row r="946143" spans="9:9">
      <c r="I946143" s="33"/>
    </row>
    <row r="946162" spans="9:9">
      <c r="I946162" s="33"/>
    </row>
    <row r="946172" spans="9:9">
      <c r="I946172" s="33"/>
    </row>
    <row r="946175" spans="9:9">
      <c r="I946175" s="33"/>
    </row>
    <row r="946194" spans="9:9">
      <c r="I946194" s="33"/>
    </row>
    <row r="946204" spans="9:9">
      <c r="I946204" s="33"/>
    </row>
    <row r="946207" spans="9:9">
      <c r="I946207" s="33"/>
    </row>
    <row r="946226" spans="9:9">
      <c r="I946226" s="33"/>
    </row>
    <row r="946236" spans="9:9">
      <c r="I946236" s="33"/>
    </row>
    <row r="946239" spans="9:9">
      <c r="I946239" s="33"/>
    </row>
    <row r="946258" spans="9:9">
      <c r="I946258" s="33"/>
    </row>
    <row r="946268" spans="9:9">
      <c r="I946268" s="33"/>
    </row>
    <row r="946271" spans="9:9">
      <c r="I946271" s="33"/>
    </row>
    <row r="946290" spans="9:9">
      <c r="I946290" s="33"/>
    </row>
    <row r="946300" spans="9:9">
      <c r="I946300" s="33"/>
    </row>
    <row r="946303" spans="9:9">
      <c r="I946303" s="33"/>
    </row>
    <row r="946322" spans="9:9">
      <c r="I946322" s="33"/>
    </row>
    <row r="946332" spans="9:9">
      <c r="I946332" s="33"/>
    </row>
    <row r="946335" spans="9:9">
      <c r="I946335" s="33"/>
    </row>
    <row r="946354" spans="9:9">
      <c r="I946354" s="33"/>
    </row>
    <row r="946364" spans="9:9">
      <c r="I946364" s="33"/>
    </row>
    <row r="946367" spans="9:9">
      <c r="I946367" s="33"/>
    </row>
    <row r="946386" spans="9:9">
      <c r="I946386" s="33"/>
    </row>
    <row r="946396" spans="9:9">
      <c r="I946396" s="33"/>
    </row>
    <row r="946399" spans="9:9">
      <c r="I946399" s="33"/>
    </row>
    <row r="946418" spans="9:9">
      <c r="I946418" s="33"/>
    </row>
    <row r="946428" spans="9:9">
      <c r="I946428" s="33"/>
    </row>
    <row r="946431" spans="9:9">
      <c r="I946431" s="33"/>
    </row>
    <row r="946450" spans="9:9">
      <c r="I946450" s="33"/>
    </row>
    <row r="946460" spans="9:9">
      <c r="I946460" s="33"/>
    </row>
    <row r="946463" spans="9:9">
      <c r="I946463" s="33"/>
    </row>
    <row r="946482" spans="9:9">
      <c r="I946482" s="33"/>
    </row>
    <row r="946492" spans="9:9">
      <c r="I946492" s="33"/>
    </row>
    <row r="946495" spans="9:9">
      <c r="I946495" s="33"/>
    </row>
    <row r="946514" spans="9:9">
      <c r="I946514" s="33"/>
    </row>
    <row r="946524" spans="9:9">
      <c r="I946524" s="33"/>
    </row>
    <row r="946527" spans="9:9">
      <c r="I946527" s="33"/>
    </row>
    <row r="946546" spans="9:9">
      <c r="I946546" s="33"/>
    </row>
    <row r="946556" spans="9:9">
      <c r="I946556" s="33"/>
    </row>
    <row r="946559" spans="9:9">
      <c r="I946559" s="33"/>
    </row>
    <row r="946578" spans="9:9">
      <c r="I946578" s="33"/>
    </row>
    <row r="946588" spans="9:9">
      <c r="I946588" s="33"/>
    </row>
    <row r="946591" spans="9:9">
      <c r="I946591" s="33"/>
    </row>
    <row r="946610" spans="9:9">
      <c r="I946610" s="33"/>
    </row>
    <row r="946620" spans="9:9">
      <c r="I946620" s="33"/>
    </row>
    <row r="946623" spans="9:9">
      <c r="I946623" s="33"/>
    </row>
    <row r="946642" spans="9:9">
      <c r="I946642" s="33"/>
    </row>
    <row r="946652" spans="9:9">
      <c r="I946652" s="33"/>
    </row>
    <row r="946655" spans="9:9">
      <c r="I946655" s="33"/>
    </row>
    <row r="946674" spans="9:9">
      <c r="I946674" s="33"/>
    </row>
    <row r="946684" spans="9:9">
      <c r="I946684" s="33"/>
    </row>
    <row r="946687" spans="9:9">
      <c r="I946687" s="33"/>
    </row>
    <row r="946706" spans="9:9">
      <c r="I946706" s="33"/>
    </row>
    <row r="946716" spans="9:9">
      <c r="I946716" s="33"/>
    </row>
    <row r="946719" spans="9:9">
      <c r="I946719" s="33"/>
    </row>
    <row r="946738" spans="9:9">
      <c r="I946738" s="33"/>
    </row>
    <row r="946748" spans="9:9">
      <c r="I946748" s="33"/>
    </row>
    <row r="946751" spans="9:9">
      <c r="I946751" s="33"/>
    </row>
    <row r="946770" spans="9:9">
      <c r="I946770" s="33"/>
    </row>
    <row r="946780" spans="9:9">
      <c r="I946780" s="33"/>
    </row>
    <row r="946783" spans="9:9">
      <c r="I946783" s="33"/>
    </row>
    <row r="946802" spans="9:9">
      <c r="I946802" s="33"/>
    </row>
    <row r="946812" spans="9:9">
      <c r="I946812" s="33"/>
    </row>
    <row r="946815" spans="9:9">
      <c r="I946815" s="33"/>
    </row>
    <row r="946834" spans="9:9">
      <c r="I946834" s="33"/>
    </row>
    <row r="946844" spans="9:9">
      <c r="I946844" s="33"/>
    </row>
    <row r="946847" spans="9:9">
      <c r="I946847" s="33"/>
    </row>
    <row r="946866" spans="9:9">
      <c r="I946866" s="33"/>
    </row>
    <row r="946876" spans="9:9">
      <c r="I946876" s="33"/>
    </row>
    <row r="946879" spans="9:9">
      <c r="I946879" s="33"/>
    </row>
    <row r="946898" spans="9:9">
      <c r="I946898" s="33"/>
    </row>
    <row r="946908" spans="9:9">
      <c r="I946908" s="33"/>
    </row>
    <row r="946911" spans="9:9">
      <c r="I946911" s="33"/>
    </row>
    <row r="946930" spans="9:9">
      <c r="I946930" s="33"/>
    </row>
    <row r="946940" spans="9:9">
      <c r="I946940" s="33"/>
    </row>
    <row r="946943" spans="9:9">
      <c r="I946943" s="33"/>
    </row>
    <row r="946962" spans="9:9">
      <c r="I946962" s="33"/>
    </row>
    <row r="946972" spans="9:9">
      <c r="I946972" s="33"/>
    </row>
    <row r="946975" spans="9:9">
      <c r="I946975" s="33"/>
    </row>
    <row r="946994" spans="9:9">
      <c r="I946994" s="33"/>
    </row>
    <row r="947004" spans="9:9">
      <c r="I947004" s="33"/>
    </row>
    <row r="947007" spans="9:9">
      <c r="I947007" s="33"/>
    </row>
    <row r="947026" spans="9:9">
      <c r="I947026" s="33"/>
    </row>
    <row r="947036" spans="9:9">
      <c r="I947036" s="33"/>
    </row>
    <row r="947039" spans="9:9">
      <c r="I947039" s="33"/>
    </row>
    <row r="947058" spans="9:9">
      <c r="I947058" s="33"/>
    </row>
    <row r="947068" spans="9:9">
      <c r="I947068" s="33"/>
    </row>
    <row r="947071" spans="9:9">
      <c r="I947071" s="33"/>
    </row>
    <row r="947090" spans="9:9">
      <c r="I947090" s="33"/>
    </row>
    <row r="947100" spans="9:9">
      <c r="I947100" s="33"/>
    </row>
    <row r="947103" spans="9:9">
      <c r="I947103" s="33"/>
    </row>
    <row r="947122" spans="9:9">
      <c r="I947122" s="33"/>
    </row>
    <row r="947132" spans="9:9">
      <c r="I947132" s="33"/>
    </row>
    <row r="947135" spans="9:9">
      <c r="I947135" s="33"/>
    </row>
    <row r="947154" spans="9:9">
      <c r="I947154" s="33"/>
    </row>
    <row r="947164" spans="9:9">
      <c r="I947164" s="33"/>
    </row>
    <row r="947167" spans="9:9">
      <c r="I947167" s="33"/>
    </row>
    <row r="947186" spans="9:9">
      <c r="I947186" s="33"/>
    </row>
    <row r="947196" spans="9:9">
      <c r="I947196" s="33"/>
    </row>
    <row r="947199" spans="9:9">
      <c r="I947199" s="33"/>
    </row>
    <row r="947218" spans="9:9">
      <c r="I947218" s="33"/>
    </row>
    <row r="947228" spans="9:9">
      <c r="I947228" s="33"/>
    </row>
    <row r="947231" spans="9:9">
      <c r="I947231" s="33"/>
    </row>
    <row r="947250" spans="9:9">
      <c r="I947250" s="33"/>
    </row>
    <row r="947260" spans="9:9">
      <c r="I947260" s="33"/>
    </row>
    <row r="947263" spans="9:9">
      <c r="I947263" s="33"/>
    </row>
    <row r="947282" spans="9:9">
      <c r="I947282" s="33"/>
    </row>
    <row r="947292" spans="9:9">
      <c r="I947292" s="33"/>
    </row>
    <row r="947295" spans="9:9">
      <c r="I947295" s="33"/>
    </row>
    <row r="947314" spans="9:9">
      <c r="I947314" s="33"/>
    </row>
    <row r="947324" spans="9:9">
      <c r="I947324" s="33"/>
    </row>
    <row r="947327" spans="9:9">
      <c r="I947327" s="33"/>
    </row>
    <row r="947346" spans="9:9">
      <c r="I947346" s="33"/>
    </row>
    <row r="947356" spans="9:9">
      <c r="I947356" s="33"/>
    </row>
    <row r="947359" spans="9:9">
      <c r="I947359" s="33"/>
    </row>
    <row r="947378" spans="9:9">
      <c r="I947378" s="33"/>
    </row>
    <row r="947388" spans="9:9">
      <c r="I947388" s="33"/>
    </row>
    <row r="947391" spans="9:9">
      <c r="I947391" s="33"/>
    </row>
    <row r="947410" spans="9:9">
      <c r="I947410" s="33"/>
    </row>
    <row r="947420" spans="9:9">
      <c r="I947420" s="33"/>
    </row>
    <row r="947423" spans="9:9">
      <c r="I947423" s="33"/>
    </row>
    <row r="947442" spans="9:9">
      <c r="I947442" s="33"/>
    </row>
    <row r="947452" spans="9:9">
      <c r="I947452" s="33"/>
    </row>
    <row r="947455" spans="9:9">
      <c r="I947455" s="33"/>
    </row>
    <row r="947474" spans="9:9">
      <c r="I947474" s="33"/>
    </row>
    <row r="947484" spans="9:9">
      <c r="I947484" s="33"/>
    </row>
    <row r="947487" spans="9:9">
      <c r="I947487" s="33"/>
    </row>
    <row r="947506" spans="9:9">
      <c r="I947506" s="33"/>
    </row>
    <row r="947516" spans="9:9">
      <c r="I947516" s="33"/>
    </row>
    <row r="947519" spans="9:9">
      <c r="I947519" s="33"/>
    </row>
    <row r="947538" spans="9:9">
      <c r="I947538" s="33"/>
    </row>
    <row r="947548" spans="9:9">
      <c r="I947548" s="33"/>
    </row>
    <row r="947551" spans="9:9">
      <c r="I947551" s="33"/>
    </row>
    <row r="947570" spans="9:9">
      <c r="I947570" s="33"/>
    </row>
    <row r="947580" spans="9:9">
      <c r="I947580" s="33"/>
    </row>
    <row r="947583" spans="9:9">
      <c r="I947583" s="33"/>
    </row>
    <row r="947602" spans="9:9">
      <c r="I947602" s="33"/>
    </row>
    <row r="947612" spans="9:9">
      <c r="I947612" s="33"/>
    </row>
    <row r="947615" spans="9:9">
      <c r="I947615" s="33"/>
    </row>
    <row r="947634" spans="9:9">
      <c r="I947634" s="33"/>
    </row>
    <row r="947644" spans="9:9">
      <c r="I947644" s="33"/>
    </row>
    <row r="947647" spans="9:9">
      <c r="I947647" s="33"/>
    </row>
    <row r="947666" spans="9:9">
      <c r="I947666" s="33"/>
    </row>
    <row r="947676" spans="9:9">
      <c r="I947676" s="33"/>
    </row>
    <row r="947679" spans="9:9">
      <c r="I947679" s="33"/>
    </row>
    <row r="947698" spans="9:9">
      <c r="I947698" s="33"/>
    </row>
    <row r="947708" spans="9:9">
      <c r="I947708" s="33"/>
    </row>
    <row r="947711" spans="9:9">
      <c r="I947711" s="33"/>
    </row>
    <row r="947730" spans="9:9">
      <c r="I947730" s="33"/>
    </row>
    <row r="947740" spans="9:9">
      <c r="I947740" s="33"/>
    </row>
    <row r="947743" spans="9:9">
      <c r="I947743" s="33"/>
    </row>
    <row r="947762" spans="9:9">
      <c r="I947762" s="33"/>
    </row>
    <row r="947772" spans="9:9">
      <c r="I947772" s="33"/>
    </row>
    <row r="947775" spans="9:9">
      <c r="I947775" s="33"/>
    </row>
    <row r="947794" spans="9:9">
      <c r="I947794" s="33"/>
    </row>
    <row r="947804" spans="9:9">
      <c r="I947804" s="33"/>
    </row>
    <row r="947807" spans="9:9">
      <c r="I947807" s="33"/>
    </row>
    <row r="947826" spans="9:9">
      <c r="I947826" s="33"/>
    </row>
    <row r="947836" spans="9:9">
      <c r="I947836" s="33"/>
    </row>
    <row r="947839" spans="9:9">
      <c r="I947839" s="33"/>
    </row>
    <row r="947858" spans="9:9">
      <c r="I947858" s="33"/>
    </row>
    <row r="947868" spans="9:9">
      <c r="I947868" s="33"/>
    </row>
    <row r="947871" spans="9:9">
      <c r="I947871" s="33"/>
    </row>
    <row r="947890" spans="9:9">
      <c r="I947890" s="33"/>
    </row>
    <row r="947900" spans="9:9">
      <c r="I947900" s="33"/>
    </row>
    <row r="947903" spans="9:9">
      <c r="I947903" s="33"/>
    </row>
    <row r="947922" spans="9:9">
      <c r="I947922" s="33"/>
    </row>
    <row r="947932" spans="9:9">
      <c r="I947932" s="33"/>
    </row>
    <row r="947935" spans="9:9">
      <c r="I947935" s="33"/>
    </row>
    <row r="947954" spans="9:9">
      <c r="I947954" s="33"/>
    </row>
    <row r="947964" spans="9:9">
      <c r="I947964" s="33"/>
    </row>
    <row r="947967" spans="9:9">
      <c r="I947967" s="33"/>
    </row>
    <row r="947986" spans="9:9">
      <c r="I947986" s="33"/>
    </row>
    <row r="947996" spans="9:9">
      <c r="I947996" s="33"/>
    </row>
    <row r="947999" spans="9:9">
      <c r="I947999" s="33"/>
    </row>
    <row r="948018" spans="9:9">
      <c r="I948018" s="33"/>
    </row>
    <row r="948028" spans="9:9">
      <c r="I948028" s="33"/>
    </row>
    <row r="948031" spans="9:9">
      <c r="I948031" s="33"/>
    </row>
    <row r="948050" spans="9:9">
      <c r="I948050" s="33"/>
    </row>
    <row r="948060" spans="9:9">
      <c r="I948060" s="33"/>
    </row>
    <row r="948063" spans="9:9">
      <c r="I948063" s="33"/>
    </row>
    <row r="948082" spans="9:9">
      <c r="I948082" s="33"/>
    </row>
    <row r="948092" spans="9:9">
      <c r="I948092" s="33"/>
    </row>
    <row r="948095" spans="9:9">
      <c r="I948095" s="33"/>
    </row>
    <row r="948114" spans="9:9">
      <c r="I948114" s="33"/>
    </row>
    <row r="948124" spans="9:9">
      <c r="I948124" s="33"/>
    </row>
    <row r="948127" spans="9:9">
      <c r="I948127" s="33"/>
    </row>
    <row r="948146" spans="9:9">
      <c r="I948146" s="33"/>
    </row>
    <row r="948156" spans="9:9">
      <c r="I948156" s="33"/>
    </row>
    <row r="948159" spans="9:9">
      <c r="I948159" s="33"/>
    </row>
    <row r="948178" spans="9:9">
      <c r="I948178" s="33"/>
    </row>
    <row r="948188" spans="9:9">
      <c r="I948188" s="33"/>
    </row>
    <row r="948191" spans="9:9">
      <c r="I948191" s="33"/>
    </row>
    <row r="948210" spans="9:9">
      <c r="I948210" s="33"/>
    </row>
    <row r="948220" spans="9:9">
      <c r="I948220" s="33"/>
    </row>
    <row r="948223" spans="9:9">
      <c r="I948223" s="33"/>
    </row>
    <row r="948242" spans="9:9">
      <c r="I948242" s="33"/>
    </row>
    <row r="948252" spans="9:9">
      <c r="I948252" s="33"/>
    </row>
    <row r="948255" spans="9:9">
      <c r="I948255" s="33"/>
    </row>
    <row r="948274" spans="9:9">
      <c r="I948274" s="33"/>
    </row>
    <row r="948284" spans="9:9">
      <c r="I948284" s="33"/>
    </row>
    <row r="948287" spans="9:9">
      <c r="I948287" s="33"/>
    </row>
    <row r="948306" spans="9:9">
      <c r="I948306" s="33"/>
    </row>
    <row r="948316" spans="9:9">
      <c r="I948316" s="33"/>
    </row>
    <row r="948319" spans="9:9">
      <c r="I948319" s="33"/>
    </row>
    <row r="948338" spans="9:9">
      <c r="I948338" s="33"/>
    </row>
    <row r="948348" spans="9:9">
      <c r="I948348" s="33"/>
    </row>
    <row r="948351" spans="9:9">
      <c r="I948351" s="33"/>
    </row>
    <row r="948370" spans="9:9">
      <c r="I948370" s="33"/>
    </row>
    <row r="948380" spans="9:9">
      <c r="I948380" s="33"/>
    </row>
    <row r="948383" spans="9:9">
      <c r="I948383" s="33"/>
    </row>
    <row r="948402" spans="9:9">
      <c r="I948402" s="33"/>
    </row>
    <row r="948412" spans="9:9">
      <c r="I948412" s="33"/>
    </row>
    <row r="948415" spans="9:9">
      <c r="I948415" s="33"/>
    </row>
    <row r="948434" spans="9:9">
      <c r="I948434" s="33"/>
    </row>
    <row r="948444" spans="9:9">
      <c r="I948444" s="33"/>
    </row>
    <row r="948447" spans="9:9">
      <c r="I948447" s="33"/>
    </row>
    <row r="948466" spans="9:9">
      <c r="I948466" s="33"/>
    </row>
    <row r="948476" spans="9:9">
      <c r="I948476" s="33"/>
    </row>
    <row r="948479" spans="9:9">
      <c r="I948479" s="33"/>
    </row>
    <row r="948498" spans="9:9">
      <c r="I948498" s="33"/>
    </row>
    <row r="948508" spans="9:9">
      <c r="I948508" s="33"/>
    </row>
    <row r="948511" spans="9:9">
      <c r="I948511" s="33"/>
    </row>
    <row r="948530" spans="9:9">
      <c r="I948530" s="33"/>
    </row>
    <row r="948540" spans="9:9">
      <c r="I948540" s="33"/>
    </row>
    <row r="948543" spans="9:9">
      <c r="I948543" s="33"/>
    </row>
    <row r="948562" spans="9:9">
      <c r="I948562" s="33"/>
    </row>
    <row r="948572" spans="9:9">
      <c r="I948572" s="33"/>
    </row>
    <row r="948575" spans="9:9">
      <c r="I948575" s="33"/>
    </row>
    <row r="948594" spans="9:9">
      <c r="I948594" s="33"/>
    </row>
    <row r="948604" spans="9:9">
      <c r="I948604" s="33"/>
    </row>
    <row r="948607" spans="9:9">
      <c r="I948607" s="33"/>
    </row>
    <row r="948626" spans="9:9">
      <c r="I948626" s="33"/>
    </row>
    <row r="948636" spans="9:9">
      <c r="I948636" s="33"/>
    </row>
    <row r="948639" spans="9:9">
      <c r="I948639" s="33"/>
    </row>
    <row r="948658" spans="9:9">
      <c r="I948658" s="33"/>
    </row>
    <row r="948668" spans="9:9">
      <c r="I948668" s="33"/>
    </row>
    <row r="948671" spans="9:9">
      <c r="I948671" s="33"/>
    </row>
    <row r="948690" spans="9:9">
      <c r="I948690" s="33"/>
    </row>
    <row r="948700" spans="9:9">
      <c r="I948700" s="33"/>
    </row>
    <row r="948703" spans="9:9">
      <c r="I948703" s="33"/>
    </row>
    <row r="948722" spans="9:9">
      <c r="I948722" s="33"/>
    </row>
    <row r="948732" spans="9:9">
      <c r="I948732" s="33"/>
    </row>
    <row r="948735" spans="9:9">
      <c r="I948735" s="33"/>
    </row>
    <row r="948754" spans="9:9">
      <c r="I948754" s="33"/>
    </row>
    <row r="948764" spans="9:9">
      <c r="I948764" s="33"/>
    </row>
    <row r="948767" spans="9:9">
      <c r="I948767" s="33"/>
    </row>
    <row r="948786" spans="9:9">
      <c r="I948786" s="33"/>
    </row>
    <row r="948796" spans="9:9">
      <c r="I948796" s="33"/>
    </row>
    <row r="948799" spans="9:9">
      <c r="I948799" s="33"/>
    </row>
    <row r="948818" spans="9:9">
      <c r="I948818" s="33"/>
    </row>
    <row r="948828" spans="9:9">
      <c r="I948828" s="33"/>
    </row>
    <row r="948831" spans="9:9">
      <c r="I948831" s="33"/>
    </row>
    <row r="948850" spans="9:9">
      <c r="I948850" s="33"/>
    </row>
    <row r="948860" spans="9:9">
      <c r="I948860" s="33"/>
    </row>
    <row r="948863" spans="9:9">
      <c r="I948863" s="33"/>
    </row>
    <row r="948882" spans="9:9">
      <c r="I948882" s="33"/>
    </row>
    <row r="948892" spans="9:9">
      <c r="I948892" s="33"/>
    </row>
    <row r="948895" spans="9:9">
      <c r="I948895" s="33"/>
    </row>
    <row r="948914" spans="9:9">
      <c r="I948914" s="33"/>
    </row>
    <row r="948924" spans="9:9">
      <c r="I948924" s="33"/>
    </row>
    <row r="948927" spans="9:9">
      <c r="I948927" s="33"/>
    </row>
    <row r="948946" spans="9:9">
      <c r="I948946" s="33"/>
    </row>
    <row r="948956" spans="9:9">
      <c r="I948956" s="33"/>
    </row>
    <row r="948959" spans="9:9">
      <c r="I948959" s="33"/>
    </row>
    <row r="948978" spans="9:9">
      <c r="I948978" s="33"/>
    </row>
    <row r="948988" spans="9:9">
      <c r="I948988" s="33"/>
    </row>
    <row r="948991" spans="9:9">
      <c r="I948991" s="33"/>
    </row>
    <row r="949010" spans="9:9">
      <c r="I949010" s="33"/>
    </row>
    <row r="949020" spans="9:9">
      <c r="I949020" s="33"/>
    </row>
    <row r="949023" spans="9:9">
      <c r="I949023" s="33"/>
    </row>
    <row r="949042" spans="9:9">
      <c r="I949042" s="33"/>
    </row>
    <row r="949052" spans="9:9">
      <c r="I949052" s="33"/>
    </row>
    <row r="949055" spans="9:9">
      <c r="I949055" s="33"/>
    </row>
    <row r="949074" spans="9:9">
      <c r="I949074" s="33"/>
    </row>
    <row r="949084" spans="9:9">
      <c r="I949084" s="33"/>
    </row>
    <row r="949087" spans="9:9">
      <c r="I949087" s="33"/>
    </row>
    <row r="949106" spans="9:9">
      <c r="I949106" s="33"/>
    </row>
    <row r="949116" spans="9:9">
      <c r="I949116" s="33"/>
    </row>
    <row r="949119" spans="9:9">
      <c r="I949119" s="33"/>
    </row>
    <row r="949138" spans="9:9">
      <c r="I949138" s="33"/>
    </row>
    <row r="949148" spans="9:9">
      <c r="I949148" s="33"/>
    </row>
    <row r="949151" spans="9:9">
      <c r="I949151" s="33"/>
    </row>
    <row r="949170" spans="9:9">
      <c r="I949170" s="33"/>
    </row>
    <row r="949180" spans="9:9">
      <c r="I949180" s="33"/>
    </row>
    <row r="949183" spans="9:9">
      <c r="I949183" s="33"/>
    </row>
    <row r="949202" spans="9:9">
      <c r="I949202" s="33"/>
    </row>
    <row r="949212" spans="9:9">
      <c r="I949212" s="33"/>
    </row>
    <row r="949215" spans="9:9">
      <c r="I949215" s="33"/>
    </row>
    <row r="949234" spans="9:9">
      <c r="I949234" s="33"/>
    </row>
    <row r="949244" spans="9:9">
      <c r="I949244" s="33"/>
    </row>
    <row r="949247" spans="9:9">
      <c r="I949247" s="33"/>
    </row>
    <row r="949266" spans="9:9">
      <c r="I949266" s="33"/>
    </row>
    <row r="949276" spans="9:9">
      <c r="I949276" s="33"/>
    </row>
    <row r="949279" spans="9:9">
      <c r="I949279" s="33"/>
    </row>
    <row r="949298" spans="9:9">
      <c r="I949298" s="33"/>
    </row>
    <row r="949308" spans="9:9">
      <c r="I949308" s="33"/>
    </row>
    <row r="949311" spans="9:9">
      <c r="I949311" s="33"/>
    </row>
    <row r="949330" spans="9:9">
      <c r="I949330" s="33"/>
    </row>
    <row r="949340" spans="9:9">
      <c r="I949340" s="33"/>
    </row>
    <row r="949343" spans="9:9">
      <c r="I949343" s="33"/>
    </row>
    <row r="949362" spans="9:9">
      <c r="I949362" s="33"/>
    </row>
    <row r="949372" spans="9:9">
      <c r="I949372" s="33"/>
    </row>
    <row r="949375" spans="9:9">
      <c r="I949375" s="33"/>
    </row>
    <row r="949394" spans="9:9">
      <c r="I949394" s="33"/>
    </row>
    <row r="949404" spans="9:9">
      <c r="I949404" s="33"/>
    </row>
    <row r="949407" spans="9:9">
      <c r="I949407" s="33"/>
    </row>
    <row r="949426" spans="9:9">
      <c r="I949426" s="33"/>
    </row>
    <row r="949436" spans="9:9">
      <c r="I949436" s="33"/>
    </row>
    <row r="949439" spans="9:9">
      <c r="I949439" s="33"/>
    </row>
    <row r="949458" spans="9:9">
      <c r="I949458" s="33"/>
    </row>
    <row r="949468" spans="9:9">
      <c r="I949468" s="33"/>
    </row>
    <row r="949471" spans="9:9">
      <c r="I949471" s="33"/>
    </row>
    <row r="949490" spans="9:9">
      <c r="I949490" s="33"/>
    </row>
    <row r="949500" spans="9:9">
      <c r="I949500" s="33"/>
    </row>
    <row r="949503" spans="9:9">
      <c r="I949503" s="33"/>
    </row>
    <row r="949522" spans="9:9">
      <c r="I949522" s="33"/>
    </row>
    <row r="949532" spans="9:9">
      <c r="I949532" s="33"/>
    </row>
    <row r="949535" spans="9:9">
      <c r="I949535" s="33"/>
    </row>
    <row r="949554" spans="9:9">
      <c r="I949554" s="33"/>
    </row>
    <row r="949564" spans="9:9">
      <c r="I949564" s="33"/>
    </row>
    <row r="949567" spans="9:9">
      <c r="I949567" s="33"/>
    </row>
    <row r="949586" spans="9:9">
      <c r="I949586" s="33"/>
    </row>
    <row r="949596" spans="9:9">
      <c r="I949596" s="33"/>
    </row>
    <row r="949599" spans="9:9">
      <c r="I949599" s="33"/>
    </row>
    <row r="949618" spans="9:9">
      <c r="I949618" s="33"/>
    </row>
    <row r="949628" spans="9:9">
      <c r="I949628" s="33"/>
    </row>
    <row r="949631" spans="9:9">
      <c r="I949631" s="33"/>
    </row>
    <row r="949650" spans="9:9">
      <c r="I949650" s="33"/>
    </row>
    <row r="949660" spans="9:9">
      <c r="I949660" s="33"/>
    </row>
    <row r="949663" spans="9:9">
      <c r="I949663" s="33"/>
    </row>
    <row r="949682" spans="9:9">
      <c r="I949682" s="33"/>
    </row>
    <row r="949692" spans="9:9">
      <c r="I949692" s="33"/>
    </row>
    <row r="949695" spans="9:9">
      <c r="I949695" s="33"/>
    </row>
    <row r="949714" spans="9:9">
      <c r="I949714" s="33"/>
    </row>
    <row r="949724" spans="9:9">
      <c r="I949724" s="33"/>
    </row>
    <row r="949727" spans="9:9">
      <c r="I949727" s="33"/>
    </row>
    <row r="949746" spans="9:9">
      <c r="I949746" s="33"/>
    </row>
    <row r="949756" spans="9:9">
      <c r="I949756" s="33"/>
    </row>
    <row r="949759" spans="9:9">
      <c r="I949759" s="33"/>
    </row>
    <row r="949778" spans="9:9">
      <c r="I949778" s="33"/>
    </row>
    <row r="949788" spans="9:9">
      <c r="I949788" s="33"/>
    </row>
    <row r="949791" spans="9:9">
      <c r="I949791" s="33"/>
    </row>
    <row r="949810" spans="9:9">
      <c r="I949810" s="33"/>
    </row>
    <row r="949820" spans="9:9">
      <c r="I949820" s="33"/>
    </row>
    <row r="949823" spans="9:9">
      <c r="I949823" s="33"/>
    </row>
    <row r="949842" spans="9:9">
      <c r="I949842" s="33"/>
    </row>
    <row r="949852" spans="9:9">
      <c r="I949852" s="33"/>
    </row>
    <row r="949855" spans="9:9">
      <c r="I949855" s="33"/>
    </row>
    <row r="949874" spans="9:9">
      <c r="I949874" s="33"/>
    </row>
    <row r="949884" spans="9:9">
      <c r="I949884" s="33"/>
    </row>
    <row r="949887" spans="9:9">
      <c r="I949887" s="33"/>
    </row>
    <row r="949906" spans="9:9">
      <c r="I949906" s="33"/>
    </row>
    <row r="949916" spans="9:9">
      <c r="I949916" s="33"/>
    </row>
    <row r="949919" spans="9:9">
      <c r="I949919" s="33"/>
    </row>
    <row r="949938" spans="9:9">
      <c r="I949938" s="33"/>
    </row>
    <row r="949948" spans="9:9">
      <c r="I949948" s="33"/>
    </row>
    <row r="949951" spans="9:9">
      <c r="I949951" s="33"/>
    </row>
    <row r="949970" spans="9:9">
      <c r="I949970" s="33"/>
    </row>
    <row r="949980" spans="9:9">
      <c r="I949980" s="33"/>
    </row>
    <row r="949983" spans="9:9">
      <c r="I949983" s="33"/>
    </row>
    <row r="950002" spans="9:9">
      <c r="I950002" s="33"/>
    </row>
    <row r="950012" spans="9:9">
      <c r="I950012" s="33"/>
    </row>
    <row r="950015" spans="9:9">
      <c r="I950015" s="33"/>
    </row>
    <row r="950034" spans="9:9">
      <c r="I950034" s="33"/>
    </row>
    <row r="950044" spans="9:9">
      <c r="I950044" s="33"/>
    </row>
    <row r="950047" spans="9:9">
      <c r="I950047" s="33"/>
    </row>
    <row r="950066" spans="9:9">
      <c r="I950066" s="33"/>
    </row>
    <row r="950076" spans="9:9">
      <c r="I950076" s="33"/>
    </row>
    <row r="950079" spans="9:9">
      <c r="I950079" s="33"/>
    </row>
    <row r="950098" spans="9:9">
      <c r="I950098" s="33"/>
    </row>
    <row r="950108" spans="9:9">
      <c r="I950108" s="33"/>
    </row>
    <row r="950111" spans="9:9">
      <c r="I950111" s="33"/>
    </row>
    <row r="950130" spans="9:9">
      <c r="I950130" s="33"/>
    </row>
    <row r="950140" spans="9:9">
      <c r="I950140" s="33"/>
    </row>
    <row r="950143" spans="9:9">
      <c r="I950143" s="33"/>
    </row>
    <row r="950162" spans="9:9">
      <c r="I950162" s="33"/>
    </row>
    <row r="950172" spans="9:9">
      <c r="I950172" s="33"/>
    </row>
    <row r="950175" spans="9:9">
      <c r="I950175" s="33"/>
    </row>
    <row r="950194" spans="9:9">
      <c r="I950194" s="33"/>
    </row>
    <row r="950204" spans="9:9">
      <c r="I950204" s="33"/>
    </row>
    <row r="950207" spans="9:9">
      <c r="I950207" s="33"/>
    </row>
    <row r="950226" spans="9:9">
      <c r="I950226" s="33"/>
    </row>
    <row r="950236" spans="9:9">
      <c r="I950236" s="33"/>
    </row>
    <row r="950239" spans="9:9">
      <c r="I950239" s="33"/>
    </row>
    <row r="950258" spans="9:9">
      <c r="I950258" s="33"/>
    </row>
    <row r="950268" spans="9:9">
      <c r="I950268" s="33"/>
    </row>
    <row r="950271" spans="9:9">
      <c r="I950271" s="33"/>
    </row>
    <row r="950290" spans="9:9">
      <c r="I950290" s="33"/>
    </row>
    <row r="950300" spans="9:9">
      <c r="I950300" s="33"/>
    </row>
    <row r="950303" spans="9:9">
      <c r="I950303" s="33"/>
    </row>
    <row r="950322" spans="9:9">
      <c r="I950322" s="33"/>
    </row>
    <row r="950332" spans="9:9">
      <c r="I950332" s="33"/>
    </row>
    <row r="950335" spans="9:9">
      <c r="I950335" s="33"/>
    </row>
    <row r="950354" spans="9:9">
      <c r="I950354" s="33"/>
    </row>
    <row r="950364" spans="9:9">
      <c r="I950364" s="33"/>
    </row>
    <row r="950367" spans="9:9">
      <c r="I950367" s="33"/>
    </row>
    <row r="950386" spans="9:9">
      <c r="I950386" s="33"/>
    </row>
    <row r="950396" spans="9:9">
      <c r="I950396" s="33"/>
    </row>
    <row r="950399" spans="9:9">
      <c r="I950399" s="33"/>
    </row>
    <row r="950418" spans="9:9">
      <c r="I950418" s="33"/>
    </row>
    <row r="950428" spans="9:9">
      <c r="I950428" s="33"/>
    </row>
    <row r="950431" spans="9:9">
      <c r="I950431" s="33"/>
    </row>
    <row r="950450" spans="9:9">
      <c r="I950450" s="33"/>
    </row>
    <row r="950460" spans="9:9">
      <c r="I950460" s="33"/>
    </row>
    <row r="950463" spans="9:9">
      <c r="I950463" s="33"/>
    </row>
    <row r="950482" spans="9:9">
      <c r="I950482" s="33"/>
    </row>
    <row r="950492" spans="9:9">
      <c r="I950492" s="33"/>
    </row>
    <row r="950495" spans="9:9">
      <c r="I950495" s="33"/>
    </row>
    <row r="950514" spans="9:9">
      <c r="I950514" s="33"/>
    </row>
    <row r="950524" spans="9:9">
      <c r="I950524" s="33"/>
    </row>
    <row r="950527" spans="9:9">
      <c r="I950527" s="33"/>
    </row>
    <row r="950546" spans="9:9">
      <c r="I950546" s="33"/>
    </row>
    <row r="950556" spans="9:9">
      <c r="I950556" s="33"/>
    </row>
    <row r="950559" spans="9:9">
      <c r="I950559" s="33"/>
    </row>
    <row r="950578" spans="9:9">
      <c r="I950578" s="33"/>
    </row>
    <row r="950588" spans="9:9">
      <c r="I950588" s="33"/>
    </row>
    <row r="950591" spans="9:9">
      <c r="I950591" s="33"/>
    </row>
    <row r="950610" spans="9:9">
      <c r="I950610" s="33"/>
    </row>
    <row r="950620" spans="9:9">
      <c r="I950620" s="33"/>
    </row>
    <row r="950623" spans="9:9">
      <c r="I950623" s="33"/>
    </row>
    <row r="950642" spans="9:9">
      <c r="I950642" s="33"/>
    </row>
    <row r="950652" spans="9:9">
      <c r="I950652" s="33"/>
    </row>
    <row r="950655" spans="9:9">
      <c r="I950655" s="33"/>
    </row>
    <row r="950674" spans="9:9">
      <c r="I950674" s="33"/>
    </row>
    <row r="950684" spans="9:9">
      <c r="I950684" s="33"/>
    </row>
    <row r="950687" spans="9:9">
      <c r="I950687" s="33"/>
    </row>
    <row r="950706" spans="9:9">
      <c r="I950706" s="33"/>
    </row>
    <row r="950716" spans="9:9">
      <c r="I950716" s="33"/>
    </row>
    <row r="950719" spans="9:9">
      <c r="I950719" s="33"/>
    </row>
    <row r="950738" spans="9:9">
      <c r="I950738" s="33"/>
    </row>
    <row r="950748" spans="9:9">
      <c r="I950748" s="33"/>
    </row>
    <row r="950751" spans="9:9">
      <c r="I950751" s="33"/>
    </row>
    <row r="950770" spans="9:9">
      <c r="I950770" s="33"/>
    </row>
    <row r="950780" spans="9:9">
      <c r="I950780" s="33"/>
    </row>
    <row r="950783" spans="9:9">
      <c r="I950783" s="33"/>
    </row>
    <row r="950802" spans="9:9">
      <c r="I950802" s="33"/>
    </row>
    <row r="950812" spans="9:9">
      <c r="I950812" s="33"/>
    </row>
    <row r="950815" spans="9:9">
      <c r="I950815" s="33"/>
    </row>
    <row r="950834" spans="9:9">
      <c r="I950834" s="33"/>
    </row>
    <row r="950844" spans="9:9">
      <c r="I950844" s="33"/>
    </row>
    <row r="950847" spans="9:9">
      <c r="I950847" s="33"/>
    </row>
    <row r="950866" spans="9:9">
      <c r="I950866" s="33"/>
    </row>
    <row r="950876" spans="9:9">
      <c r="I950876" s="33"/>
    </row>
    <row r="950879" spans="9:9">
      <c r="I950879" s="33"/>
    </row>
    <row r="950898" spans="9:9">
      <c r="I950898" s="33"/>
    </row>
    <row r="950908" spans="9:9">
      <c r="I950908" s="33"/>
    </row>
    <row r="950911" spans="9:9">
      <c r="I950911" s="33"/>
    </row>
    <row r="950930" spans="9:9">
      <c r="I950930" s="33"/>
    </row>
    <row r="950940" spans="9:9">
      <c r="I950940" s="33"/>
    </row>
    <row r="950943" spans="9:9">
      <c r="I950943" s="33"/>
    </row>
    <row r="950962" spans="9:9">
      <c r="I950962" s="33"/>
    </row>
    <row r="950972" spans="9:9">
      <c r="I950972" s="33"/>
    </row>
    <row r="950975" spans="9:9">
      <c r="I950975" s="33"/>
    </row>
    <row r="950994" spans="9:9">
      <c r="I950994" s="33"/>
    </row>
    <row r="951004" spans="9:9">
      <c r="I951004" s="33"/>
    </row>
    <row r="951007" spans="9:9">
      <c r="I951007" s="33"/>
    </row>
    <row r="951026" spans="9:9">
      <c r="I951026" s="33"/>
    </row>
    <row r="951036" spans="9:9">
      <c r="I951036" s="33"/>
    </row>
    <row r="951039" spans="9:9">
      <c r="I951039" s="33"/>
    </row>
    <row r="951058" spans="9:9">
      <c r="I951058" s="33"/>
    </row>
    <row r="951068" spans="9:9">
      <c r="I951068" s="33"/>
    </row>
    <row r="951071" spans="9:9">
      <c r="I951071" s="33"/>
    </row>
    <row r="951090" spans="9:9">
      <c r="I951090" s="33"/>
    </row>
    <row r="951100" spans="9:9">
      <c r="I951100" s="33"/>
    </row>
    <row r="951103" spans="9:9">
      <c r="I951103" s="33"/>
    </row>
    <row r="951122" spans="9:9">
      <c r="I951122" s="33"/>
    </row>
    <row r="951132" spans="9:9">
      <c r="I951132" s="33"/>
    </row>
    <row r="951135" spans="9:9">
      <c r="I951135" s="33"/>
    </row>
    <row r="951154" spans="9:9">
      <c r="I951154" s="33"/>
    </row>
    <row r="951164" spans="9:9">
      <c r="I951164" s="33"/>
    </row>
    <row r="951167" spans="9:9">
      <c r="I951167" s="33"/>
    </row>
    <row r="951186" spans="9:9">
      <c r="I951186" s="33"/>
    </row>
    <row r="951196" spans="9:9">
      <c r="I951196" s="33"/>
    </row>
    <row r="951199" spans="9:9">
      <c r="I951199" s="33"/>
    </row>
    <row r="951218" spans="9:9">
      <c r="I951218" s="33"/>
    </row>
    <row r="951228" spans="9:9">
      <c r="I951228" s="33"/>
    </row>
    <row r="951231" spans="9:9">
      <c r="I951231" s="33"/>
    </row>
    <row r="951250" spans="9:9">
      <c r="I951250" s="33"/>
    </row>
    <row r="951260" spans="9:9">
      <c r="I951260" s="33"/>
    </row>
    <row r="951263" spans="9:9">
      <c r="I951263" s="33"/>
    </row>
    <row r="951282" spans="9:9">
      <c r="I951282" s="33"/>
    </row>
    <row r="951292" spans="9:9">
      <c r="I951292" s="33"/>
    </row>
    <row r="951295" spans="9:9">
      <c r="I951295" s="33"/>
    </row>
    <row r="951314" spans="9:9">
      <c r="I951314" s="33"/>
    </row>
    <row r="951324" spans="9:9">
      <c r="I951324" s="33"/>
    </row>
    <row r="951327" spans="9:9">
      <c r="I951327" s="33"/>
    </row>
    <row r="951346" spans="9:9">
      <c r="I951346" s="33"/>
    </row>
    <row r="951356" spans="9:9">
      <c r="I951356" s="33"/>
    </row>
    <row r="951359" spans="9:9">
      <c r="I951359" s="33"/>
    </row>
    <row r="951378" spans="9:9">
      <c r="I951378" s="33"/>
    </row>
    <row r="951388" spans="9:9">
      <c r="I951388" s="33"/>
    </row>
    <row r="951391" spans="9:9">
      <c r="I951391" s="33"/>
    </row>
    <row r="951410" spans="9:9">
      <c r="I951410" s="33"/>
    </row>
    <row r="951420" spans="9:9">
      <c r="I951420" s="33"/>
    </row>
    <row r="951423" spans="9:9">
      <c r="I951423" s="33"/>
    </row>
    <row r="951442" spans="9:9">
      <c r="I951442" s="33"/>
    </row>
    <row r="951452" spans="9:9">
      <c r="I951452" s="33"/>
    </row>
    <row r="951455" spans="9:9">
      <c r="I951455" s="33"/>
    </row>
    <row r="951474" spans="9:9">
      <c r="I951474" s="33"/>
    </row>
    <row r="951484" spans="9:9">
      <c r="I951484" s="33"/>
    </row>
    <row r="951487" spans="9:9">
      <c r="I951487" s="33"/>
    </row>
    <row r="951506" spans="9:9">
      <c r="I951506" s="33"/>
    </row>
    <row r="951516" spans="9:9">
      <c r="I951516" s="33"/>
    </row>
    <row r="951519" spans="9:9">
      <c r="I951519" s="33"/>
    </row>
    <row r="951538" spans="9:9">
      <c r="I951538" s="33"/>
    </row>
    <row r="951548" spans="9:9">
      <c r="I951548" s="33"/>
    </row>
    <row r="951551" spans="9:9">
      <c r="I951551" s="33"/>
    </row>
    <row r="951570" spans="9:9">
      <c r="I951570" s="33"/>
    </row>
    <row r="951580" spans="9:9">
      <c r="I951580" s="33"/>
    </row>
    <row r="951583" spans="9:9">
      <c r="I951583" s="33"/>
    </row>
    <row r="951602" spans="9:9">
      <c r="I951602" s="33"/>
    </row>
    <row r="951612" spans="9:9">
      <c r="I951612" s="33"/>
    </row>
    <row r="951615" spans="9:9">
      <c r="I951615" s="33"/>
    </row>
    <row r="951634" spans="9:9">
      <c r="I951634" s="33"/>
    </row>
    <row r="951644" spans="9:9">
      <c r="I951644" s="33"/>
    </row>
    <row r="951647" spans="9:9">
      <c r="I951647" s="33"/>
    </row>
    <row r="951666" spans="9:9">
      <c r="I951666" s="33"/>
    </row>
    <row r="951676" spans="9:9">
      <c r="I951676" s="33"/>
    </row>
    <row r="951679" spans="9:9">
      <c r="I951679" s="33"/>
    </row>
    <row r="951698" spans="9:9">
      <c r="I951698" s="33"/>
    </row>
    <row r="951708" spans="9:9">
      <c r="I951708" s="33"/>
    </row>
    <row r="951711" spans="9:9">
      <c r="I951711" s="33"/>
    </row>
    <row r="951730" spans="9:9">
      <c r="I951730" s="33"/>
    </row>
    <row r="951740" spans="9:9">
      <c r="I951740" s="33"/>
    </row>
    <row r="951743" spans="9:9">
      <c r="I951743" s="33"/>
    </row>
    <row r="951762" spans="9:9">
      <c r="I951762" s="33"/>
    </row>
    <row r="951772" spans="9:9">
      <c r="I951772" s="33"/>
    </row>
    <row r="951775" spans="9:9">
      <c r="I951775" s="33"/>
    </row>
    <row r="951794" spans="9:9">
      <c r="I951794" s="33"/>
    </row>
    <row r="951804" spans="9:9">
      <c r="I951804" s="33"/>
    </row>
    <row r="951807" spans="9:9">
      <c r="I951807" s="33"/>
    </row>
    <row r="951826" spans="9:9">
      <c r="I951826" s="33"/>
    </row>
    <row r="951836" spans="9:9">
      <c r="I951836" s="33"/>
    </row>
    <row r="951839" spans="9:9">
      <c r="I951839" s="33"/>
    </row>
    <row r="951858" spans="9:9">
      <c r="I951858" s="33"/>
    </row>
    <row r="951868" spans="9:9">
      <c r="I951868" s="33"/>
    </row>
    <row r="951871" spans="9:9">
      <c r="I951871" s="33"/>
    </row>
    <row r="951890" spans="9:9">
      <c r="I951890" s="33"/>
    </row>
    <row r="951900" spans="9:9">
      <c r="I951900" s="33"/>
    </row>
    <row r="951903" spans="9:9">
      <c r="I951903" s="33"/>
    </row>
    <row r="951922" spans="9:9">
      <c r="I951922" s="33"/>
    </row>
    <row r="951932" spans="9:9">
      <c r="I951932" s="33"/>
    </row>
    <row r="951935" spans="9:9">
      <c r="I951935" s="33"/>
    </row>
    <row r="951954" spans="9:9">
      <c r="I951954" s="33"/>
    </row>
    <row r="951964" spans="9:9">
      <c r="I951964" s="33"/>
    </row>
    <row r="951967" spans="9:9">
      <c r="I951967" s="33"/>
    </row>
    <row r="951986" spans="9:9">
      <c r="I951986" s="33"/>
    </row>
    <row r="951996" spans="9:9">
      <c r="I951996" s="33"/>
    </row>
    <row r="951999" spans="9:9">
      <c r="I951999" s="33"/>
    </row>
    <row r="952018" spans="9:9">
      <c r="I952018" s="33"/>
    </row>
    <row r="952028" spans="9:9">
      <c r="I952028" s="33"/>
    </row>
    <row r="952031" spans="9:9">
      <c r="I952031" s="33"/>
    </row>
    <row r="952050" spans="9:9">
      <c r="I952050" s="33"/>
    </row>
    <row r="952060" spans="9:9">
      <c r="I952060" s="33"/>
    </row>
    <row r="952063" spans="9:9">
      <c r="I952063" s="33"/>
    </row>
    <row r="952082" spans="9:9">
      <c r="I952082" s="33"/>
    </row>
    <row r="952092" spans="9:9">
      <c r="I952092" s="33"/>
    </row>
    <row r="952095" spans="9:9">
      <c r="I952095" s="33"/>
    </row>
    <row r="952114" spans="9:9">
      <c r="I952114" s="33"/>
    </row>
    <row r="952124" spans="9:9">
      <c r="I952124" s="33"/>
    </row>
    <row r="952127" spans="9:9">
      <c r="I952127" s="33"/>
    </row>
    <row r="952146" spans="9:9">
      <c r="I952146" s="33"/>
    </row>
    <row r="952156" spans="9:9">
      <c r="I952156" s="33"/>
    </row>
    <row r="952159" spans="9:9">
      <c r="I952159" s="33"/>
    </row>
    <row r="952178" spans="9:9">
      <c r="I952178" s="33"/>
    </row>
    <row r="952188" spans="9:9">
      <c r="I952188" s="33"/>
    </row>
    <row r="952191" spans="9:9">
      <c r="I952191" s="33"/>
    </row>
    <row r="952210" spans="9:9">
      <c r="I952210" s="33"/>
    </row>
    <row r="952220" spans="9:9">
      <c r="I952220" s="33"/>
    </row>
    <row r="952223" spans="9:9">
      <c r="I952223" s="33"/>
    </row>
    <row r="952242" spans="9:9">
      <c r="I952242" s="33"/>
    </row>
    <row r="952252" spans="9:9">
      <c r="I952252" s="33"/>
    </row>
    <row r="952255" spans="9:9">
      <c r="I952255" s="33"/>
    </row>
    <row r="952274" spans="9:9">
      <c r="I952274" s="33"/>
    </row>
    <row r="952284" spans="9:9">
      <c r="I952284" s="33"/>
    </row>
    <row r="952287" spans="9:9">
      <c r="I952287" s="33"/>
    </row>
    <row r="952306" spans="9:9">
      <c r="I952306" s="33"/>
    </row>
    <row r="952316" spans="9:9">
      <c r="I952316" s="33"/>
    </row>
    <row r="952319" spans="9:9">
      <c r="I952319" s="33"/>
    </row>
    <row r="952338" spans="9:9">
      <c r="I952338" s="33"/>
    </row>
    <row r="952348" spans="9:9">
      <c r="I952348" s="33"/>
    </row>
    <row r="952351" spans="9:9">
      <c r="I952351" s="33"/>
    </row>
    <row r="952370" spans="9:9">
      <c r="I952370" s="33"/>
    </row>
    <row r="952380" spans="9:9">
      <c r="I952380" s="33"/>
    </row>
    <row r="952383" spans="9:9">
      <c r="I952383" s="33"/>
    </row>
    <row r="952402" spans="9:9">
      <c r="I952402" s="33"/>
    </row>
    <row r="952412" spans="9:9">
      <c r="I952412" s="33"/>
    </row>
    <row r="952415" spans="9:9">
      <c r="I952415" s="33"/>
    </row>
    <row r="952434" spans="9:9">
      <c r="I952434" s="33"/>
    </row>
    <row r="952444" spans="9:9">
      <c r="I952444" s="33"/>
    </row>
    <row r="952447" spans="9:9">
      <c r="I952447" s="33"/>
    </row>
    <row r="952466" spans="9:9">
      <c r="I952466" s="33"/>
    </row>
    <row r="952476" spans="9:9">
      <c r="I952476" s="33"/>
    </row>
    <row r="952479" spans="9:9">
      <c r="I952479" s="33"/>
    </row>
    <row r="952498" spans="9:9">
      <c r="I952498" s="33"/>
    </row>
    <row r="952508" spans="9:9">
      <c r="I952508" s="33"/>
    </row>
    <row r="952511" spans="9:9">
      <c r="I952511" s="33"/>
    </row>
    <row r="952530" spans="9:9">
      <c r="I952530" s="33"/>
    </row>
    <row r="952540" spans="9:9">
      <c r="I952540" s="33"/>
    </row>
    <row r="952543" spans="9:9">
      <c r="I952543" s="33"/>
    </row>
    <row r="952562" spans="9:9">
      <c r="I952562" s="33"/>
    </row>
    <row r="952572" spans="9:9">
      <c r="I952572" s="33"/>
    </row>
    <row r="952575" spans="9:9">
      <c r="I952575" s="33"/>
    </row>
    <row r="952594" spans="9:9">
      <c r="I952594" s="33"/>
    </row>
    <row r="952604" spans="9:9">
      <c r="I952604" s="33"/>
    </row>
    <row r="952607" spans="9:9">
      <c r="I952607" s="33"/>
    </row>
    <row r="952626" spans="9:9">
      <c r="I952626" s="33"/>
    </row>
    <row r="952636" spans="9:9">
      <c r="I952636" s="33"/>
    </row>
    <row r="952639" spans="9:9">
      <c r="I952639" s="33"/>
    </row>
    <row r="952658" spans="9:9">
      <c r="I952658" s="33"/>
    </row>
    <row r="952668" spans="9:9">
      <c r="I952668" s="33"/>
    </row>
    <row r="952671" spans="9:9">
      <c r="I952671" s="33"/>
    </row>
    <row r="952690" spans="9:9">
      <c r="I952690" s="33"/>
    </row>
    <row r="952700" spans="9:9">
      <c r="I952700" s="33"/>
    </row>
    <row r="952703" spans="9:9">
      <c r="I952703" s="33"/>
    </row>
    <row r="952722" spans="9:9">
      <c r="I952722" s="33"/>
    </row>
    <row r="952732" spans="9:9">
      <c r="I952732" s="33"/>
    </row>
    <row r="952735" spans="9:9">
      <c r="I952735" s="33"/>
    </row>
    <row r="952754" spans="9:9">
      <c r="I952754" s="33"/>
    </row>
    <row r="952764" spans="9:9">
      <c r="I952764" s="33"/>
    </row>
    <row r="952767" spans="9:9">
      <c r="I952767" s="33"/>
    </row>
    <row r="952786" spans="9:9">
      <c r="I952786" s="33"/>
    </row>
    <row r="952796" spans="9:9">
      <c r="I952796" s="33"/>
    </row>
    <row r="952799" spans="9:9">
      <c r="I952799" s="33"/>
    </row>
    <row r="952818" spans="9:9">
      <c r="I952818" s="33"/>
    </row>
    <row r="952828" spans="9:9">
      <c r="I952828" s="33"/>
    </row>
    <row r="952831" spans="9:9">
      <c r="I952831" s="33"/>
    </row>
    <row r="952850" spans="9:9">
      <c r="I952850" s="33"/>
    </row>
    <row r="952860" spans="9:9">
      <c r="I952860" s="33"/>
    </row>
    <row r="952863" spans="9:9">
      <c r="I952863" s="33"/>
    </row>
    <row r="952882" spans="9:9">
      <c r="I952882" s="33"/>
    </row>
    <row r="952892" spans="9:9">
      <c r="I952892" s="33"/>
    </row>
    <row r="952895" spans="9:9">
      <c r="I952895" s="33"/>
    </row>
    <row r="952914" spans="9:9">
      <c r="I952914" s="33"/>
    </row>
    <row r="952924" spans="9:9">
      <c r="I952924" s="33"/>
    </row>
    <row r="952927" spans="9:9">
      <c r="I952927" s="33"/>
    </row>
    <row r="952946" spans="9:9">
      <c r="I952946" s="33"/>
    </row>
    <row r="952956" spans="9:9">
      <c r="I952956" s="33"/>
    </row>
    <row r="952959" spans="9:9">
      <c r="I952959" s="33"/>
    </row>
    <row r="952978" spans="9:9">
      <c r="I952978" s="33"/>
    </row>
    <row r="952988" spans="9:9">
      <c r="I952988" s="33"/>
    </row>
    <row r="952991" spans="9:9">
      <c r="I952991" s="33"/>
    </row>
    <row r="953010" spans="9:9">
      <c r="I953010" s="33"/>
    </row>
    <row r="953020" spans="9:9">
      <c r="I953020" s="33"/>
    </row>
    <row r="953023" spans="9:9">
      <c r="I953023" s="33"/>
    </row>
    <row r="953042" spans="9:9">
      <c r="I953042" s="33"/>
    </row>
    <row r="953052" spans="9:9">
      <c r="I953052" s="33"/>
    </row>
    <row r="953055" spans="9:9">
      <c r="I953055" s="33"/>
    </row>
    <row r="953074" spans="9:9">
      <c r="I953074" s="33"/>
    </row>
    <row r="953084" spans="9:9">
      <c r="I953084" s="33"/>
    </row>
    <row r="953087" spans="9:9">
      <c r="I953087" s="33"/>
    </row>
    <row r="953106" spans="9:9">
      <c r="I953106" s="33"/>
    </row>
    <row r="953116" spans="9:9">
      <c r="I953116" s="33"/>
    </row>
    <row r="953119" spans="9:9">
      <c r="I953119" s="33"/>
    </row>
    <row r="953138" spans="9:9">
      <c r="I953138" s="33"/>
    </row>
    <row r="953148" spans="9:9">
      <c r="I953148" s="33"/>
    </row>
    <row r="953151" spans="9:9">
      <c r="I953151" s="33"/>
    </row>
    <row r="953170" spans="9:9">
      <c r="I953170" s="33"/>
    </row>
    <row r="953180" spans="9:9">
      <c r="I953180" s="33"/>
    </row>
    <row r="953183" spans="9:9">
      <c r="I953183" s="33"/>
    </row>
    <row r="953202" spans="9:9">
      <c r="I953202" s="33"/>
    </row>
    <row r="953212" spans="9:9">
      <c r="I953212" s="33"/>
    </row>
    <row r="953215" spans="9:9">
      <c r="I953215" s="33"/>
    </row>
    <row r="953234" spans="9:9">
      <c r="I953234" s="33"/>
    </row>
    <row r="953244" spans="9:9">
      <c r="I953244" s="33"/>
    </row>
    <row r="953247" spans="9:9">
      <c r="I953247" s="33"/>
    </row>
    <row r="953266" spans="9:9">
      <c r="I953266" s="33"/>
    </row>
    <row r="953276" spans="9:9">
      <c r="I953276" s="33"/>
    </row>
    <row r="953279" spans="9:9">
      <c r="I953279" s="33"/>
    </row>
    <row r="953298" spans="9:9">
      <c r="I953298" s="33"/>
    </row>
    <row r="953308" spans="9:9">
      <c r="I953308" s="33"/>
    </row>
    <row r="953311" spans="9:9">
      <c r="I953311" s="33"/>
    </row>
    <row r="953330" spans="9:9">
      <c r="I953330" s="33"/>
    </row>
    <row r="953340" spans="9:9">
      <c r="I953340" s="33"/>
    </row>
    <row r="953343" spans="9:9">
      <c r="I953343" s="33"/>
    </row>
    <row r="953362" spans="9:9">
      <c r="I953362" s="33"/>
    </row>
    <row r="953372" spans="9:9">
      <c r="I953372" s="33"/>
    </row>
    <row r="953375" spans="9:9">
      <c r="I953375" s="33"/>
    </row>
    <row r="953394" spans="9:9">
      <c r="I953394" s="33"/>
    </row>
    <row r="953404" spans="9:9">
      <c r="I953404" s="33"/>
    </row>
    <row r="953407" spans="9:9">
      <c r="I953407" s="33"/>
    </row>
    <row r="953426" spans="9:9">
      <c r="I953426" s="33"/>
    </row>
    <row r="953436" spans="9:9">
      <c r="I953436" s="33"/>
    </row>
    <row r="953439" spans="9:9">
      <c r="I953439" s="33"/>
    </row>
    <row r="953458" spans="9:9">
      <c r="I953458" s="33"/>
    </row>
    <row r="953468" spans="9:9">
      <c r="I953468" s="33"/>
    </row>
    <row r="953471" spans="9:9">
      <c r="I953471" s="33"/>
    </row>
    <row r="953490" spans="9:9">
      <c r="I953490" s="33"/>
    </row>
    <row r="953500" spans="9:9">
      <c r="I953500" s="33"/>
    </row>
    <row r="953503" spans="9:9">
      <c r="I953503" s="33"/>
    </row>
    <row r="953522" spans="9:9">
      <c r="I953522" s="33"/>
    </row>
    <row r="953532" spans="9:9">
      <c r="I953532" s="33"/>
    </row>
    <row r="953535" spans="9:9">
      <c r="I953535" s="33"/>
    </row>
    <row r="953554" spans="9:9">
      <c r="I953554" s="33"/>
    </row>
    <row r="953564" spans="9:9">
      <c r="I953564" s="33"/>
    </row>
    <row r="953567" spans="9:9">
      <c r="I953567" s="33"/>
    </row>
    <row r="953586" spans="9:9">
      <c r="I953586" s="33"/>
    </row>
    <row r="953596" spans="9:9">
      <c r="I953596" s="33"/>
    </row>
    <row r="953599" spans="9:9">
      <c r="I953599" s="33"/>
    </row>
    <row r="953618" spans="9:9">
      <c r="I953618" s="33"/>
    </row>
    <row r="953628" spans="9:9">
      <c r="I953628" s="33"/>
    </row>
    <row r="953631" spans="9:9">
      <c r="I953631" s="33"/>
    </row>
    <row r="953650" spans="9:9">
      <c r="I953650" s="33"/>
    </row>
    <row r="953660" spans="9:9">
      <c r="I953660" s="33"/>
    </row>
    <row r="953663" spans="9:9">
      <c r="I953663" s="33"/>
    </row>
    <row r="953682" spans="9:9">
      <c r="I953682" s="33"/>
    </row>
    <row r="953692" spans="9:9">
      <c r="I953692" s="33"/>
    </row>
    <row r="953695" spans="9:9">
      <c r="I953695" s="33"/>
    </row>
    <row r="953714" spans="9:9">
      <c r="I953714" s="33"/>
    </row>
    <row r="953724" spans="9:9">
      <c r="I953724" s="33"/>
    </row>
    <row r="953727" spans="9:9">
      <c r="I953727" s="33"/>
    </row>
    <row r="953746" spans="9:9">
      <c r="I953746" s="33"/>
    </row>
    <row r="953756" spans="9:9">
      <c r="I953756" s="33"/>
    </row>
    <row r="953759" spans="9:9">
      <c r="I953759" s="33"/>
    </row>
    <row r="953778" spans="9:9">
      <c r="I953778" s="33"/>
    </row>
    <row r="953788" spans="9:9">
      <c r="I953788" s="33"/>
    </row>
    <row r="953791" spans="9:9">
      <c r="I953791" s="33"/>
    </row>
    <row r="953810" spans="9:9">
      <c r="I953810" s="33"/>
    </row>
    <row r="953820" spans="9:9">
      <c r="I953820" s="33"/>
    </row>
    <row r="953823" spans="9:9">
      <c r="I953823" s="33"/>
    </row>
    <row r="953842" spans="9:9">
      <c r="I953842" s="33"/>
    </row>
    <row r="953852" spans="9:9">
      <c r="I953852" s="33"/>
    </row>
    <row r="953855" spans="9:9">
      <c r="I953855" s="33"/>
    </row>
    <row r="953874" spans="9:9">
      <c r="I953874" s="33"/>
    </row>
    <row r="953884" spans="9:9">
      <c r="I953884" s="33"/>
    </row>
    <row r="953887" spans="9:9">
      <c r="I953887" s="33"/>
    </row>
    <row r="953906" spans="9:9">
      <c r="I953906" s="33"/>
    </row>
    <row r="953916" spans="9:9">
      <c r="I953916" s="33"/>
    </row>
    <row r="953919" spans="9:9">
      <c r="I953919" s="33"/>
    </row>
    <row r="953938" spans="9:9">
      <c r="I953938" s="33"/>
    </row>
    <row r="953948" spans="9:9">
      <c r="I953948" s="33"/>
    </row>
    <row r="953951" spans="9:9">
      <c r="I953951" s="33"/>
    </row>
    <row r="953970" spans="9:9">
      <c r="I953970" s="33"/>
    </row>
    <row r="953980" spans="9:9">
      <c r="I953980" s="33"/>
    </row>
    <row r="953983" spans="9:9">
      <c r="I953983" s="33"/>
    </row>
    <row r="954002" spans="9:9">
      <c r="I954002" s="33"/>
    </row>
    <row r="954012" spans="9:9">
      <c r="I954012" s="33"/>
    </row>
    <row r="954015" spans="9:9">
      <c r="I954015" s="33"/>
    </row>
    <row r="954034" spans="9:9">
      <c r="I954034" s="33"/>
    </row>
    <row r="954044" spans="9:9">
      <c r="I954044" s="33"/>
    </row>
    <row r="954047" spans="9:9">
      <c r="I954047" s="33"/>
    </row>
    <row r="954066" spans="9:9">
      <c r="I954066" s="33"/>
    </row>
    <row r="954076" spans="9:9">
      <c r="I954076" s="33"/>
    </row>
    <row r="954079" spans="9:9">
      <c r="I954079" s="33"/>
    </row>
    <row r="954098" spans="9:9">
      <c r="I954098" s="33"/>
    </row>
    <row r="954108" spans="9:9">
      <c r="I954108" s="33"/>
    </row>
    <row r="954111" spans="9:9">
      <c r="I954111" s="33"/>
    </row>
    <row r="954130" spans="9:9">
      <c r="I954130" s="33"/>
    </row>
    <row r="954140" spans="9:9">
      <c r="I954140" s="33"/>
    </row>
    <row r="954143" spans="9:9">
      <c r="I954143" s="33"/>
    </row>
    <row r="954162" spans="9:9">
      <c r="I954162" s="33"/>
    </row>
    <row r="954172" spans="9:9">
      <c r="I954172" s="33"/>
    </row>
    <row r="954175" spans="9:9">
      <c r="I954175" s="33"/>
    </row>
    <row r="954194" spans="9:9">
      <c r="I954194" s="33"/>
    </row>
    <row r="954204" spans="9:9">
      <c r="I954204" s="33"/>
    </row>
    <row r="954207" spans="9:9">
      <c r="I954207" s="33"/>
    </row>
    <row r="954226" spans="9:9">
      <c r="I954226" s="33"/>
    </row>
    <row r="954236" spans="9:9">
      <c r="I954236" s="33"/>
    </row>
    <row r="954239" spans="9:9">
      <c r="I954239" s="33"/>
    </row>
    <row r="954258" spans="9:9">
      <c r="I954258" s="33"/>
    </row>
    <row r="954268" spans="9:9">
      <c r="I954268" s="33"/>
    </row>
    <row r="954271" spans="9:9">
      <c r="I954271" s="33"/>
    </row>
    <row r="954290" spans="9:9">
      <c r="I954290" s="33"/>
    </row>
    <row r="954300" spans="9:9">
      <c r="I954300" s="33"/>
    </row>
    <row r="954303" spans="9:9">
      <c r="I954303" s="33"/>
    </row>
    <row r="954322" spans="9:9">
      <c r="I954322" s="33"/>
    </row>
    <row r="954332" spans="9:9">
      <c r="I954332" s="33"/>
    </row>
    <row r="954335" spans="9:9">
      <c r="I954335" s="33"/>
    </row>
    <row r="954354" spans="9:9">
      <c r="I954354" s="33"/>
    </row>
    <row r="954364" spans="9:9">
      <c r="I954364" s="33"/>
    </row>
    <row r="954367" spans="9:9">
      <c r="I954367" s="33"/>
    </row>
    <row r="954386" spans="9:9">
      <c r="I954386" s="33"/>
    </row>
    <row r="954396" spans="9:9">
      <c r="I954396" s="33"/>
    </row>
    <row r="954399" spans="9:9">
      <c r="I954399" s="33"/>
    </row>
    <row r="954418" spans="9:9">
      <c r="I954418" s="33"/>
    </row>
    <row r="954428" spans="9:9">
      <c r="I954428" s="33"/>
    </row>
    <row r="954431" spans="9:9">
      <c r="I954431" s="33"/>
    </row>
    <row r="954450" spans="9:9">
      <c r="I954450" s="33"/>
    </row>
    <row r="954460" spans="9:9">
      <c r="I954460" s="33"/>
    </row>
    <row r="954463" spans="9:9">
      <c r="I954463" s="33"/>
    </row>
    <row r="954482" spans="9:9">
      <c r="I954482" s="33"/>
    </row>
    <row r="954492" spans="9:9">
      <c r="I954492" s="33"/>
    </row>
    <row r="954495" spans="9:9">
      <c r="I954495" s="33"/>
    </row>
    <row r="954514" spans="9:9">
      <c r="I954514" s="33"/>
    </row>
    <row r="954524" spans="9:9">
      <c r="I954524" s="33"/>
    </row>
    <row r="954527" spans="9:9">
      <c r="I954527" s="33"/>
    </row>
    <row r="954546" spans="9:9">
      <c r="I954546" s="33"/>
    </row>
    <row r="954556" spans="9:9">
      <c r="I954556" s="33"/>
    </row>
    <row r="954559" spans="9:9">
      <c r="I954559" s="33"/>
    </row>
    <row r="954578" spans="9:9">
      <c r="I954578" s="33"/>
    </row>
    <row r="954588" spans="9:9">
      <c r="I954588" s="33"/>
    </row>
    <row r="954591" spans="9:9">
      <c r="I954591" s="33"/>
    </row>
    <row r="954610" spans="9:9">
      <c r="I954610" s="33"/>
    </row>
    <row r="954620" spans="9:9">
      <c r="I954620" s="33"/>
    </row>
    <row r="954623" spans="9:9">
      <c r="I954623" s="33"/>
    </row>
    <row r="954642" spans="9:9">
      <c r="I954642" s="33"/>
    </row>
    <row r="954652" spans="9:9">
      <c r="I954652" s="33"/>
    </row>
    <row r="954655" spans="9:9">
      <c r="I954655" s="33"/>
    </row>
    <row r="954674" spans="9:9">
      <c r="I954674" s="33"/>
    </row>
    <row r="954684" spans="9:9">
      <c r="I954684" s="33"/>
    </row>
    <row r="954687" spans="9:9">
      <c r="I954687" s="33"/>
    </row>
    <row r="954706" spans="9:9">
      <c r="I954706" s="33"/>
    </row>
    <row r="954716" spans="9:9">
      <c r="I954716" s="33"/>
    </row>
    <row r="954719" spans="9:9">
      <c r="I954719" s="33"/>
    </row>
    <row r="954738" spans="9:9">
      <c r="I954738" s="33"/>
    </row>
    <row r="954748" spans="9:9">
      <c r="I954748" s="33"/>
    </row>
    <row r="954751" spans="9:9">
      <c r="I954751" s="33"/>
    </row>
    <row r="954770" spans="9:9">
      <c r="I954770" s="33"/>
    </row>
    <row r="954780" spans="9:9">
      <c r="I954780" s="33"/>
    </row>
    <row r="954783" spans="9:9">
      <c r="I954783" s="33"/>
    </row>
    <row r="954802" spans="9:9">
      <c r="I954802" s="33"/>
    </row>
    <row r="954812" spans="9:9">
      <c r="I954812" s="33"/>
    </row>
    <row r="954815" spans="9:9">
      <c r="I954815" s="33"/>
    </row>
    <row r="954834" spans="9:9">
      <c r="I954834" s="33"/>
    </row>
    <row r="954844" spans="9:9">
      <c r="I954844" s="33"/>
    </row>
    <row r="954847" spans="9:9">
      <c r="I954847" s="33"/>
    </row>
    <row r="954866" spans="9:9">
      <c r="I954866" s="33"/>
    </row>
    <row r="954876" spans="9:9">
      <c r="I954876" s="33"/>
    </row>
    <row r="954879" spans="9:9">
      <c r="I954879" s="33"/>
    </row>
    <row r="954898" spans="9:9">
      <c r="I954898" s="33"/>
    </row>
    <row r="954908" spans="9:9">
      <c r="I954908" s="33"/>
    </row>
    <row r="954911" spans="9:9">
      <c r="I954911" s="33"/>
    </row>
    <row r="954930" spans="9:9">
      <c r="I954930" s="33"/>
    </row>
    <row r="954940" spans="9:9">
      <c r="I954940" s="33"/>
    </row>
    <row r="954943" spans="9:9">
      <c r="I954943" s="33"/>
    </row>
    <row r="954962" spans="9:9">
      <c r="I954962" s="33"/>
    </row>
    <row r="954972" spans="9:9">
      <c r="I954972" s="33"/>
    </row>
    <row r="954975" spans="9:9">
      <c r="I954975" s="33"/>
    </row>
    <row r="954994" spans="9:9">
      <c r="I954994" s="33"/>
    </row>
    <row r="955004" spans="9:9">
      <c r="I955004" s="33"/>
    </row>
    <row r="955007" spans="9:9">
      <c r="I955007" s="33"/>
    </row>
    <row r="955026" spans="9:9">
      <c r="I955026" s="33"/>
    </row>
    <row r="955036" spans="9:9">
      <c r="I955036" s="33"/>
    </row>
    <row r="955039" spans="9:9">
      <c r="I955039" s="33"/>
    </row>
    <row r="955058" spans="9:9">
      <c r="I955058" s="33"/>
    </row>
    <row r="955068" spans="9:9">
      <c r="I955068" s="33"/>
    </row>
    <row r="955071" spans="9:9">
      <c r="I955071" s="33"/>
    </row>
    <row r="955090" spans="9:9">
      <c r="I955090" s="33"/>
    </row>
    <row r="955100" spans="9:9">
      <c r="I955100" s="33"/>
    </row>
    <row r="955103" spans="9:9">
      <c r="I955103" s="33"/>
    </row>
    <row r="955122" spans="9:9">
      <c r="I955122" s="33"/>
    </row>
    <row r="955132" spans="9:9">
      <c r="I955132" s="33"/>
    </row>
    <row r="955135" spans="9:9">
      <c r="I955135" s="33"/>
    </row>
    <row r="955154" spans="9:9">
      <c r="I955154" s="33"/>
    </row>
    <row r="955164" spans="9:9">
      <c r="I955164" s="33"/>
    </row>
    <row r="955167" spans="9:9">
      <c r="I955167" s="33"/>
    </row>
    <row r="955186" spans="9:9">
      <c r="I955186" s="33"/>
    </row>
    <row r="955196" spans="9:9">
      <c r="I955196" s="33"/>
    </row>
    <row r="955199" spans="9:9">
      <c r="I955199" s="33"/>
    </row>
    <row r="955218" spans="9:9">
      <c r="I955218" s="33"/>
    </row>
    <row r="955228" spans="9:9">
      <c r="I955228" s="33"/>
    </row>
    <row r="955231" spans="9:9">
      <c r="I955231" s="33"/>
    </row>
    <row r="955250" spans="9:9">
      <c r="I955250" s="33"/>
    </row>
    <row r="955260" spans="9:9">
      <c r="I955260" s="33"/>
    </row>
    <row r="955263" spans="9:9">
      <c r="I955263" s="33"/>
    </row>
    <row r="955282" spans="9:9">
      <c r="I955282" s="33"/>
    </row>
    <row r="955292" spans="9:9">
      <c r="I955292" s="33"/>
    </row>
    <row r="955295" spans="9:9">
      <c r="I955295" s="33"/>
    </row>
    <row r="955314" spans="9:9">
      <c r="I955314" s="33"/>
    </row>
    <row r="955324" spans="9:9">
      <c r="I955324" s="33"/>
    </row>
    <row r="955327" spans="9:9">
      <c r="I955327" s="33"/>
    </row>
    <row r="955346" spans="9:9">
      <c r="I955346" s="33"/>
    </row>
    <row r="955356" spans="9:9">
      <c r="I955356" s="33"/>
    </row>
    <row r="955359" spans="9:9">
      <c r="I955359" s="33"/>
    </row>
    <row r="955378" spans="9:9">
      <c r="I955378" s="33"/>
    </row>
    <row r="955388" spans="9:9">
      <c r="I955388" s="33"/>
    </row>
    <row r="955391" spans="9:9">
      <c r="I955391" s="33"/>
    </row>
    <row r="955410" spans="9:9">
      <c r="I955410" s="33"/>
    </row>
    <row r="955420" spans="9:9">
      <c r="I955420" s="33"/>
    </row>
    <row r="955423" spans="9:9">
      <c r="I955423" s="33"/>
    </row>
    <row r="955442" spans="9:9">
      <c r="I955442" s="33"/>
    </row>
    <row r="955452" spans="9:9">
      <c r="I955452" s="33"/>
    </row>
    <row r="955455" spans="9:9">
      <c r="I955455" s="33"/>
    </row>
    <row r="955474" spans="9:9">
      <c r="I955474" s="33"/>
    </row>
    <row r="955484" spans="9:9">
      <c r="I955484" s="33"/>
    </row>
    <row r="955487" spans="9:9">
      <c r="I955487" s="33"/>
    </row>
    <row r="955506" spans="9:9">
      <c r="I955506" s="33"/>
    </row>
    <row r="955516" spans="9:9">
      <c r="I955516" s="33"/>
    </row>
    <row r="955519" spans="9:9">
      <c r="I955519" s="33"/>
    </row>
    <row r="955538" spans="9:9">
      <c r="I955538" s="33"/>
    </row>
    <row r="955548" spans="9:9">
      <c r="I955548" s="33"/>
    </row>
    <row r="955551" spans="9:9">
      <c r="I955551" s="33"/>
    </row>
    <row r="955570" spans="9:9">
      <c r="I955570" s="33"/>
    </row>
    <row r="955580" spans="9:9">
      <c r="I955580" s="33"/>
    </row>
    <row r="955583" spans="9:9">
      <c r="I955583" s="33"/>
    </row>
    <row r="955602" spans="9:9">
      <c r="I955602" s="33"/>
    </row>
    <row r="955612" spans="9:9">
      <c r="I955612" s="33"/>
    </row>
    <row r="955615" spans="9:9">
      <c r="I955615" s="33"/>
    </row>
    <row r="955634" spans="9:9">
      <c r="I955634" s="33"/>
    </row>
    <row r="955644" spans="9:9">
      <c r="I955644" s="33"/>
    </row>
    <row r="955647" spans="9:9">
      <c r="I955647" s="33"/>
    </row>
    <row r="955666" spans="9:9">
      <c r="I955666" s="33"/>
    </row>
    <row r="955676" spans="9:9">
      <c r="I955676" s="33"/>
    </row>
    <row r="955679" spans="9:9">
      <c r="I955679" s="33"/>
    </row>
    <row r="955698" spans="9:9">
      <c r="I955698" s="33"/>
    </row>
    <row r="955708" spans="9:9">
      <c r="I955708" s="33"/>
    </row>
    <row r="955711" spans="9:9">
      <c r="I955711" s="33"/>
    </row>
    <row r="955730" spans="9:9">
      <c r="I955730" s="33"/>
    </row>
    <row r="955740" spans="9:9">
      <c r="I955740" s="33"/>
    </row>
    <row r="955743" spans="9:9">
      <c r="I955743" s="33"/>
    </row>
    <row r="955762" spans="9:9">
      <c r="I955762" s="33"/>
    </row>
    <row r="955772" spans="9:9">
      <c r="I955772" s="33"/>
    </row>
    <row r="955775" spans="9:9">
      <c r="I955775" s="33"/>
    </row>
    <row r="955794" spans="9:9">
      <c r="I955794" s="33"/>
    </row>
    <row r="955804" spans="9:9">
      <c r="I955804" s="33"/>
    </row>
    <row r="955807" spans="9:9">
      <c r="I955807" s="33"/>
    </row>
    <row r="955826" spans="9:9">
      <c r="I955826" s="33"/>
    </row>
    <row r="955836" spans="9:9">
      <c r="I955836" s="33"/>
    </row>
    <row r="955839" spans="9:9">
      <c r="I955839" s="33"/>
    </row>
    <row r="955858" spans="9:9">
      <c r="I955858" s="33"/>
    </row>
    <row r="955868" spans="9:9">
      <c r="I955868" s="33"/>
    </row>
    <row r="955871" spans="9:9">
      <c r="I955871" s="33"/>
    </row>
    <row r="955890" spans="9:9">
      <c r="I955890" s="33"/>
    </row>
    <row r="955900" spans="9:9">
      <c r="I955900" s="33"/>
    </row>
    <row r="955903" spans="9:9">
      <c r="I955903" s="33"/>
    </row>
    <row r="955922" spans="9:9">
      <c r="I955922" s="33"/>
    </row>
    <row r="955932" spans="9:9">
      <c r="I955932" s="33"/>
    </row>
    <row r="955935" spans="9:9">
      <c r="I955935" s="33"/>
    </row>
    <row r="955954" spans="9:9">
      <c r="I955954" s="33"/>
    </row>
    <row r="955964" spans="9:9">
      <c r="I955964" s="33"/>
    </row>
    <row r="955967" spans="9:9">
      <c r="I955967" s="33"/>
    </row>
    <row r="955986" spans="9:9">
      <c r="I955986" s="33"/>
    </row>
    <row r="955996" spans="9:9">
      <c r="I955996" s="33"/>
    </row>
    <row r="955999" spans="9:9">
      <c r="I955999" s="33"/>
    </row>
    <row r="956018" spans="9:9">
      <c r="I956018" s="33"/>
    </row>
    <row r="956028" spans="9:9">
      <c r="I956028" s="33"/>
    </row>
    <row r="956031" spans="9:9">
      <c r="I956031" s="33"/>
    </row>
    <row r="956050" spans="9:9">
      <c r="I956050" s="33"/>
    </row>
    <row r="956060" spans="9:9">
      <c r="I956060" s="33"/>
    </row>
    <row r="956063" spans="9:9">
      <c r="I956063" s="33"/>
    </row>
    <row r="956082" spans="9:9">
      <c r="I956082" s="33"/>
    </row>
    <row r="956092" spans="9:9">
      <c r="I956092" s="33"/>
    </row>
    <row r="956095" spans="9:9">
      <c r="I956095" s="33"/>
    </row>
    <row r="956114" spans="9:9">
      <c r="I956114" s="33"/>
    </row>
    <row r="956124" spans="9:9">
      <c r="I956124" s="33"/>
    </row>
    <row r="956127" spans="9:9">
      <c r="I956127" s="33"/>
    </row>
    <row r="956146" spans="9:9">
      <c r="I956146" s="33"/>
    </row>
    <row r="956156" spans="9:9">
      <c r="I956156" s="33"/>
    </row>
    <row r="956159" spans="9:9">
      <c r="I956159" s="33"/>
    </row>
    <row r="956178" spans="9:9">
      <c r="I956178" s="33"/>
    </row>
    <row r="956188" spans="9:9">
      <c r="I956188" s="33"/>
    </row>
    <row r="956191" spans="9:9">
      <c r="I956191" s="33"/>
    </row>
    <row r="956210" spans="9:9">
      <c r="I956210" s="33"/>
    </row>
    <row r="956220" spans="9:9">
      <c r="I956220" s="33"/>
    </row>
    <row r="956223" spans="9:9">
      <c r="I956223" s="33"/>
    </row>
    <row r="956242" spans="9:9">
      <c r="I956242" s="33"/>
    </row>
    <row r="956252" spans="9:9">
      <c r="I956252" s="33"/>
    </row>
    <row r="956255" spans="9:9">
      <c r="I956255" s="33"/>
    </row>
    <row r="956274" spans="9:9">
      <c r="I956274" s="33"/>
    </row>
    <row r="956284" spans="9:9">
      <c r="I956284" s="33"/>
    </row>
    <row r="956287" spans="9:9">
      <c r="I956287" s="33"/>
    </row>
    <row r="956306" spans="9:9">
      <c r="I956306" s="33"/>
    </row>
    <row r="956316" spans="9:9">
      <c r="I956316" s="33"/>
    </row>
    <row r="956319" spans="9:9">
      <c r="I956319" s="33"/>
    </row>
    <row r="956338" spans="9:9">
      <c r="I956338" s="33"/>
    </row>
    <row r="956348" spans="9:9">
      <c r="I956348" s="33"/>
    </row>
    <row r="956351" spans="9:9">
      <c r="I956351" s="33"/>
    </row>
    <row r="956370" spans="9:9">
      <c r="I956370" s="33"/>
    </row>
    <row r="956380" spans="9:9">
      <c r="I956380" s="33"/>
    </row>
    <row r="956383" spans="9:9">
      <c r="I956383" s="33"/>
    </row>
    <row r="956402" spans="9:9">
      <c r="I956402" s="33"/>
    </row>
    <row r="956412" spans="9:9">
      <c r="I956412" s="33"/>
    </row>
    <row r="956415" spans="9:9">
      <c r="I956415" s="33"/>
    </row>
    <row r="956434" spans="9:9">
      <c r="I956434" s="33"/>
    </row>
    <row r="956444" spans="9:9">
      <c r="I956444" s="33"/>
    </row>
    <row r="956447" spans="9:9">
      <c r="I956447" s="33"/>
    </row>
    <row r="956466" spans="9:9">
      <c r="I956466" s="33"/>
    </row>
    <row r="956476" spans="9:9">
      <c r="I956476" s="33"/>
    </row>
    <row r="956479" spans="9:9">
      <c r="I956479" s="33"/>
    </row>
    <row r="956498" spans="9:9">
      <c r="I956498" s="33"/>
    </row>
    <row r="956508" spans="9:9">
      <c r="I956508" s="33"/>
    </row>
    <row r="956511" spans="9:9">
      <c r="I956511" s="33"/>
    </row>
    <row r="956530" spans="9:9">
      <c r="I956530" s="33"/>
    </row>
    <row r="956540" spans="9:9">
      <c r="I956540" s="33"/>
    </row>
    <row r="956543" spans="9:9">
      <c r="I956543" s="33"/>
    </row>
    <row r="956562" spans="9:9">
      <c r="I956562" s="33"/>
    </row>
    <row r="956572" spans="9:9">
      <c r="I956572" s="33"/>
    </row>
    <row r="956575" spans="9:9">
      <c r="I956575" s="33"/>
    </row>
    <row r="956594" spans="9:9">
      <c r="I956594" s="33"/>
    </row>
    <row r="956604" spans="9:9">
      <c r="I956604" s="33"/>
    </row>
    <row r="956607" spans="9:9">
      <c r="I956607" s="33"/>
    </row>
    <row r="956626" spans="9:9">
      <c r="I956626" s="33"/>
    </row>
    <row r="956636" spans="9:9">
      <c r="I956636" s="33"/>
    </row>
    <row r="956639" spans="9:9">
      <c r="I956639" s="33"/>
    </row>
    <row r="956658" spans="9:9">
      <c r="I956658" s="33"/>
    </row>
    <row r="956668" spans="9:9">
      <c r="I956668" s="33"/>
    </row>
    <row r="956671" spans="9:9">
      <c r="I956671" s="33"/>
    </row>
    <row r="956690" spans="9:9">
      <c r="I956690" s="33"/>
    </row>
    <row r="956700" spans="9:9">
      <c r="I956700" s="33"/>
    </row>
    <row r="956703" spans="9:9">
      <c r="I956703" s="33"/>
    </row>
    <row r="956722" spans="9:9">
      <c r="I956722" s="33"/>
    </row>
    <row r="956732" spans="9:9">
      <c r="I956732" s="33"/>
    </row>
    <row r="956735" spans="9:9">
      <c r="I956735" s="33"/>
    </row>
    <row r="956754" spans="9:9">
      <c r="I956754" s="33"/>
    </row>
    <row r="956764" spans="9:9">
      <c r="I956764" s="33"/>
    </row>
    <row r="956767" spans="9:9">
      <c r="I956767" s="33"/>
    </row>
    <row r="956786" spans="9:9">
      <c r="I956786" s="33"/>
    </row>
    <row r="956796" spans="9:9">
      <c r="I956796" s="33"/>
    </row>
    <row r="956799" spans="9:9">
      <c r="I956799" s="33"/>
    </row>
    <row r="956818" spans="9:9">
      <c r="I956818" s="33"/>
    </row>
    <row r="956828" spans="9:9">
      <c r="I956828" s="33"/>
    </row>
    <row r="956831" spans="9:9">
      <c r="I956831" s="33"/>
    </row>
    <row r="956850" spans="9:9">
      <c r="I956850" s="33"/>
    </row>
    <row r="956860" spans="9:9">
      <c r="I956860" s="33"/>
    </row>
    <row r="956863" spans="9:9">
      <c r="I956863" s="33"/>
    </row>
    <row r="956882" spans="9:9">
      <c r="I956882" s="33"/>
    </row>
    <row r="956892" spans="9:9">
      <c r="I956892" s="33"/>
    </row>
    <row r="956895" spans="9:9">
      <c r="I956895" s="33"/>
    </row>
    <row r="956914" spans="9:9">
      <c r="I956914" s="33"/>
    </row>
    <row r="956924" spans="9:9">
      <c r="I956924" s="33"/>
    </row>
    <row r="956927" spans="9:9">
      <c r="I956927" s="33"/>
    </row>
    <row r="956946" spans="9:9">
      <c r="I956946" s="33"/>
    </row>
    <row r="956956" spans="9:9">
      <c r="I956956" s="33"/>
    </row>
    <row r="956959" spans="9:9">
      <c r="I956959" s="33"/>
    </row>
    <row r="956978" spans="9:9">
      <c r="I956978" s="33"/>
    </row>
    <row r="956988" spans="9:9">
      <c r="I956988" s="33"/>
    </row>
    <row r="956991" spans="9:9">
      <c r="I956991" s="33"/>
    </row>
    <row r="957010" spans="9:9">
      <c r="I957010" s="33"/>
    </row>
    <row r="957020" spans="9:9">
      <c r="I957020" s="33"/>
    </row>
    <row r="957023" spans="9:9">
      <c r="I957023" s="33"/>
    </row>
    <row r="957042" spans="9:9">
      <c r="I957042" s="33"/>
    </row>
    <row r="957052" spans="9:9">
      <c r="I957052" s="33"/>
    </row>
    <row r="957055" spans="9:9">
      <c r="I957055" s="33"/>
    </row>
    <row r="957074" spans="9:9">
      <c r="I957074" s="33"/>
    </row>
    <row r="957084" spans="9:9">
      <c r="I957084" s="33"/>
    </row>
    <row r="957087" spans="9:9">
      <c r="I957087" s="33"/>
    </row>
    <row r="957106" spans="9:9">
      <c r="I957106" s="33"/>
    </row>
    <row r="957116" spans="9:9">
      <c r="I957116" s="33"/>
    </row>
    <row r="957119" spans="9:9">
      <c r="I957119" s="33"/>
    </row>
    <row r="957138" spans="9:9">
      <c r="I957138" s="33"/>
    </row>
    <row r="957148" spans="9:9">
      <c r="I957148" s="33"/>
    </row>
    <row r="957151" spans="9:9">
      <c r="I957151" s="33"/>
    </row>
    <row r="957170" spans="9:9">
      <c r="I957170" s="33"/>
    </row>
    <row r="957180" spans="9:9">
      <c r="I957180" s="33"/>
    </row>
    <row r="957183" spans="9:9">
      <c r="I957183" s="33"/>
    </row>
    <row r="957202" spans="9:9">
      <c r="I957202" s="33"/>
    </row>
    <row r="957212" spans="9:9">
      <c r="I957212" s="33"/>
    </row>
    <row r="957215" spans="9:9">
      <c r="I957215" s="33"/>
    </row>
    <row r="957234" spans="9:9">
      <c r="I957234" s="33"/>
    </row>
    <row r="957244" spans="9:9">
      <c r="I957244" s="33"/>
    </row>
    <row r="957247" spans="9:9">
      <c r="I957247" s="33"/>
    </row>
    <row r="957266" spans="9:9">
      <c r="I957266" s="33"/>
    </row>
    <row r="957276" spans="9:9">
      <c r="I957276" s="33"/>
    </row>
    <row r="957279" spans="9:9">
      <c r="I957279" s="33"/>
    </row>
    <row r="957298" spans="9:9">
      <c r="I957298" s="33"/>
    </row>
    <row r="957308" spans="9:9">
      <c r="I957308" s="33"/>
    </row>
    <row r="957311" spans="9:9">
      <c r="I957311" s="33"/>
    </row>
    <row r="957330" spans="9:9">
      <c r="I957330" s="33"/>
    </row>
    <row r="957340" spans="9:9">
      <c r="I957340" s="33"/>
    </row>
    <row r="957343" spans="9:9">
      <c r="I957343" s="33"/>
    </row>
    <row r="957362" spans="9:9">
      <c r="I957362" s="33"/>
    </row>
    <row r="957372" spans="9:9">
      <c r="I957372" s="33"/>
    </row>
    <row r="957375" spans="9:9">
      <c r="I957375" s="33"/>
    </row>
    <row r="957394" spans="9:9">
      <c r="I957394" s="33"/>
    </row>
    <row r="957404" spans="9:9">
      <c r="I957404" s="33"/>
    </row>
    <row r="957407" spans="9:9">
      <c r="I957407" s="33"/>
    </row>
    <row r="957426" spans="9:9">
      <c r="I957426" s="33"/>
    </row>
    <row r="957436" spans="9:9">
      <c r="I957436" s="33"/>
    </row>
    <row r="957439" spans="9:9">
      <c r="I957439" s="33"/>
    </row>
    <row r="957458" spans="9:9">
      <c r="I957458" s="33"/>
    </row>
    <row r="957468" spans="9:9">
      <c r="I957468" s="33"/>
    </row>
    <row r="957471" spans="9:9">
      <c r="I957471" s="33"/>
    </row>
    <row r="957490" spans="9:9">
      <c r="I957490" s="33"/>
    </row>
    <row r="957500" spans="9:9">
      <c r="I957500" s="33"/>
    </row>
    <row r="957503" spans="9:9">
      <c r="I957503" s="33"/>
    </row>
    <row r="957522" spans="9:9">
      <c r="I957522" s="33"/>
    </row>
    <row r="957532" spans="9:9">
      <c r="I957532" s="33"/>
    </row>
    <row r="957535" spans="9:9">
      <c r="I957535" s="33"/>
    </row>
    <row r="957554" spans="9:9">
      <c r="I957554" s="33"/>
    </row>
    <row r="957564" spans="9:9">
      <c r="I957564" s="33"/>
    </row>
    <row r="957567" spans="9:9">
      <c r="I957567" s="33"/>
    </row>
    <row r="957586" spans="9:9">
      <c r="I957586" s="33"/>
    </row>
    <row r="957596" spans="9:9">
      <c r="I957596" s="33"/>
    </row>
    <row r="957599" spans="9:9">
      <c r="I957599" s="33"/>
    </row>
    <row r="957618" spans="9:9">
      <c r="I957618" s="33"/>
    </row>
    <row r="957628" spans="9:9">
      <c r="I957628" s="33"/>
    </row>
    <row r="957631" spans="9:9">
      <c r="I957631" s="33"/>
    </row>
    <row r="957650" spans="9:9">
      <c r="I957650" s="33"/>
    </row>
    <row r="957660" spans="9:9">
      <c r="I957660" s="33"/>
    </row>
    <row r="957663" spans="9:9">
      <c r="I957663" s="33"/>
    </row>
    <row r="957682" spans="9:9">
      <c r="I957682" s="33"/>
    </row>
    <row r="957692" spans="9:9">
      <c r="I957692" s="33"/>
    </row>
    <row r="957695" spans="9:9">
      <c r="I957695" s="33"/>
    </row>
    <row r="957714" spans="9:9">
      <c r="I957714" s="33"/>
    </row>
    <row r="957724" spans="9:9">
      <c r="I957724" s="33"/>
    </row>
    <row r="957727" spans="9:9">
      <c r="I957727" s="33"/>
    </row>
    <row r="957746" spans="9:9">
      <c r="I957746" s="33"/>
    </row>
    <row r="957756" spans="9:9">
      <c r="I957756" s="33"/>
    </row>
    <row r="957759" spans="9:9">
      <c r="I957759" s="33"/>
    </row>
    <row r="957778" spans="9:9">
      <c r="I957778" s="33"/>
    </row>
    <row r="957788" spans="9:9">
      <c r="I957788" s="33"/>
    </row>
    <row r="957791" spans="9:9">
      <c r="I957791" s="33"/>
    </row>
    <row r="957810" spans="9:9">
      <c r="I957810" s="33"/>
    </row>
    <row r="957820" spans="9:9">
      <c r="I957820" s="33"/>
    </row>
    <row r="957823" spans="9:9">
      <c r="I957823" s="33"/>
    </row>
    <row r="957842" spans="9:9">
      <c r="I957842" s="33"/>
    </row>
    <row r="957852" spans="9:9">
      <c r="I957852" s="33"/>
    </row>
    <row r="957855" spans="9:9">
      <c r="I957855" s="33"/>
    </row>
    <row r="957874" spans="9:9">
      <c r="I957874" s="33"/>
    </row>
    <row r="957884" spans="9:9">
      <c r="I957884" s="33"/>
    </row>
    <row r="957887" spans="9:9">
      <c r="I957887" s="33"/>
    </row>
    <row r="957906" spans="9:9">
      <c r="I957906" s="33"/>
    </row>
    <row r="957916" spans="9:9">
      <c r="I957916" s="33"/>
    </row>
    <row r="957919" spans="9:9">
      <c r="I957919" s="33"/>
    </row>
    <row r="957938" spans="9:9">
      <c r="I957938" s="33"/>
    </row>
    <row r="957948" spans="9:9">
      <c r="I957948" s="33"/>
    </row>
    <row r="957951" spans="9:9">
      <c r="I957951" s="33"/>
    </row>
    <row r="957970" spans="9:9">
      <c r="I957970" s="33"/>
    </row>
    <row r="957980" spans="9:9">
      <c r="I957980" s="33"/>
    </row>
    <row r="957983" spans="9:9">
      <c r="I957983" s="33"/>
    </row>
    <row r="958002" spans="9:9">
      <c r="I958002" s="33"/>
    </row>
    <row r="958012" spans="9:9">
      <c r="I958012" s="33"/>
    </row>
    <row r="958015" spans="9:9">
      <c r="I958015" s="33"/>
    </row>
    <row r="958034" spans="9:9">
      <c r="I958034" s="33"/>
    </row>
    <row r="958044" spans="9:9">
      <c r="I958044" s="33"/>
    </row>
    <row r="958047" spans="9:9">
      <c r="I958047" s="33"/>
    </row>
    <row r="958066" spans="9:9">
      <c r="I958066" s="33"/>
    </row>
    <row r="958076" spans="9:9">
      <c r="I958076" s="33"/>
    </row>
    <row r="958079" spans="9:9">
      <c r="I958079" s="33"/>
    </row>
    <row r="958098" spans="9:9">
      <c r="I958098" s="33"/>
    </row>
    <row r="958108" spans="9:9">
      <c r="I958108" s="33"/>
    </row>
    <row r="958111" spans="9:9">
      <c r="I958111" s="33"/>
    </row>
    <row r="958130" spans="9:9">
      <c r="I958130" s="33"/>
    </row>
    <row r="958140" spans="9:9">
      <c r="I958140" s="33"/>
    </row>
    <row r="958143" spans="9:9">
      <c r="I958143" s="33"/>
    </row>
    <row r="958162" spans="9:9">
      <c r="I958162" s="33"/>
    </row>
    <row r="958172" spans="9:9">
      <c r="I958172" s="33"/>
    </row>
    <row r="958175" spans="9:9">
      <c r="I958175" s="33"/>
    </row>
    <row r="958194" spans="9:9">
      <c r="I958194" s="33"/>
    </row>
    <row r="958204" spans="9:9">
      <c r="I958204" s="33"/>
    </row>
    <row r="958207" spans="9:9">
      <c r="I958207" s="33"/>
    </row>
    <row r="958226" spans="9:9">
      <c r="I958226" s="33"/>
    </row>
    <row r="958236" spans="9:9">
      <c r="I958236" s="33"/>
    </row>
    <row r="958239" spans="9:9">
      <c r="I958239" s="33"/>
    </row>
    <row r="958258" spans="9:9">
      <c r="I958258" s="33"/>
    </row>
    <row r="958268" spans="9:9">
      <c r="I958268" s="33"/>
    </row>
    <row r="958271" spans="9:9">
      <c r="I958271" s="33"/>
    </row>
    <row r="958290" spans="9:9">
      <c r="I958290" s="33"/>
    </row>
    <row r="958300" spans="9:9">
      <c r="I958300" s="33"/>
    </row>
    <row r="958303" spans="9:9">
      <c r="I958303" s="33"/>
    </row>
    <row r="958322" spans="9:9">
      <c r="I958322" s="33"/>
    </row>
    <row r="958332" spans="9:9">
      <c r="I958332" s="33"/>
    </row>
    <row r="958335" spans="9:9">
      <c r="I958335" s="33"/>
    </row>
    <row r="958354" spans="9:9">
      <c r="I958354" s="33"/>
    </row>
    <row r="958364" spans="9:9">
      <c r="I958364" s="33"/>
    </row>
    <row r="958367" spans="9:9">
      <c r="I958367" s="33"/>
    </row>
    <row r="958386" spans="9:9">
      <c r="I958386" s="33"/>
    </row>
    <row r="958396" spans="9:9">
      <c r="I958396" s="33"/>
    </row>
    <row r="958399" spans="9:9">
      <c r="I958399" s="33"/>
    </row>
    <row r="958418" spans="9:9">
      <c r="I958418" s="33"/>
    </row>
    <row r="958428" spans="9:9">
      <c r="I958428" s="33"/>
    </row>
    <row r="958431" spans="9:9">
      <c r="I958431" s="33"/>
    </row>
    <row r="958450" spans="9:9">
      <c r="I958450" s="33"/>
    </row>
    <row r="958460" spans="9:9">
      <c r="I958460" s="33"/>
    </row>
    <row r="958463" spans="9:9">
      <c r="I958463" s="33"/>
    </row>
    <row r="958482" spans="9:9">
      <c r="I958482" s="33"/>
    </row>
    <row r="958492" spans="9:9">
      <c r="I958492" s="33"/>
    </row>
    <row r="958495" spans="9:9">
      <c r="I958495" s="33"/>
    </row>
    <row r="958514" spans="9:9">
      <c r="I958514" s="33"/>
    </row>
    <row r="958524" spans="9:9">
      <c r="I958524" s="33"/>
    </row>
    <row r="958527" spans="9:9">
      <c r="I958527" s="33"/>
    </row>
    <row r="958546" spans="9:9">
      <c r="I958546" s="33"/>
    </row>
    <row r="958556" spans="9:9">
      <c r="I958556" s="33"/>
    </row>
    <row r="958559" spans="9:9">
      <c r="I958559" s="33"/>
    </row>
    <row r="958578" spans="9:9">
      <c r="I958578" s="33"/>
    </row>
    <row r="958588" spans="9:9">
      <c r="I958588" s="33"/>
    </row>
    <row r="958591" spans="9:9">
      <c r="I958591" s="33"/>
    </row>
    <row r="958610" spans="9:9">
      <c r="I958610" s="33"/>
    </row>
    <row r="958620" spans="9:9">
      <c r="I958620" s="33"/>
    </row>
    <row r="958623" spans="9:9">
      <c r="I958623" s="33"/>
    </row>
    <row r="958642" spans="9:9">
      <c r="I958642" s="33"/>
    </row>
    <row r="958652" spans="9:9">
      <c r="I958652" s="33"/>
    </row>
    <row r="958655" spans="9:9">
      <c r="I958655" s="33"/>
    </row>
    <row r="958674" spans="9:9">
      <c r="I958674" s="33"/>
    </row>
    <row r="958684" spans="9:9">
      <c r="I958684" s="33"/>
    </row>
    <row r="958687" spans="9:9">
      <c r="I958687" s="33"/>
    </row>
    <row r="958706" spans="9:9">
      <c r="I958706" s="33"/>
    </row>
    <row r="958716" spans="9:9">
      <c r="I958716" s="33"/>
    </row>
    <row r="958719" spans="9:9">
      <c r="I958719" s="33"/>
    </row>
    <row r="958738" spans="9:9">
      <c r="I958738" s="33"/>
    </row>
    <row r="958748" spans="9:9">
      <c r="I958748" s="33"/>
    </row>
    <row r="958751" spans="9:9">
      <c r="I958751" s="33"/>
    </row>
    <row r="958770" spans="9:9">
      <c r="I958770" s="33"/>
    </row>
    <row r="958780" spans="9:9">
      <c r="I958780" s="33"/>
    </row>
    <row r="958783" spans="9:9">
      <c r="I958783" s="33"/>
    </row>
    <row r="958802" spans="9:9">
      <c r="I958802" s="33"/>
    </row>
    <row r="958812" spans="9:9">
      <c r="I958812" s="33"/>
    </row>
    <row r="958815" spans="9:9">
      <c r="I958815" s="33"/>
    </row>
    <row r="958834" spans="9:9">
      <c r="I958834" s="33"/>
    </row>
    <row r="958844" spans="9:9">
      <c r="I958844" s="33"/>
    </row>
    <row r="958847" spans="9:9">
      <c r="I958847" s="33"/>
    </row>
    <row r="958866" spans="9:9">
      <c r="I958866" s="33"/>
    </row>
    <row r="958876" spans="9:9">
      <c r="I958876" s="33"/>
    </row>
    <row r="958879" spans="9:9">
      <c r="I958879" s="33"/>
    </row>
    <row r="958898" spans="9:9">
      <c r="I958898" s="33"/>
    </row>
    <row r="958908" spans="9:9">
      <c r="I958908" s="33"/>
    </row>
    <row r="958911" spans="9:9">
      <c r="I958911" s="33"/>
    </row>
    <row r="958930" spans="9:9">
      <c r="I958930" s="33"/>
    </row>
    <row r="958940" spans="9:9">
      <c r="I958940" s="33"/>
    </row>
    <row r="958943" spans="9:9">
      <c r="I958943" s="33"/>
    </row>
    <row r="958962" spans="9:9">
      <c r="I958962" s="33"/>
    </row>
    <row r="958972" spans="9:9">
      <c r="I958972" s="33"/>
    </row>
    <row r="958975" spans="9:9">
      <c r="I958975" s="33"/>
    </row>
    <row r="958994" spans="9:9">
      <c r="I958994" s="33"/>
    </row>
    <row r="959004" spans="9:9">
      <c r="I959004" s="33"/>
    </row>
    <row r="959007" spans="9:9">
      <c r="I959007" s="33"/>
    </row>
    <row r="959026" spans="9:9">
      <c r="I959026" s="33"/>
    </row>
    <row r="959036" spans="9:9">
      <c r="I959036" s="33"/>
    </row>
    <row r="959039" spans="9:9">
      <c r="I959039" s="33"/>
    </row>
    <row r="959058" spans="9:9">
      <c r="I959058" s="33"/>
    </row>
    <row r="959068" spans="9:9">
      <c r="I959068" s="33"/>
    </row>
    <row r="959071" spans="9:9">
      <c r="I959071" s="33"/>
    </row>
    <row r="959090" spans="9:9">
      <c r="I959090" s="33"/>
    </row>
    <row r="959100" spans="9:9">
      <c r="I959100" s="33"/>
    </row>
    <row r="959103" spans="9:9">
      <c r="I959103" s="33"/>
    </row>
    <row r="959122" spans="9:9">
      <c r="I959122" s="33"/>
    </row>
    <row r="959132" spans="9:9">
      <c r="I959132" s="33"/>
    </row>
    <row r="959135" spans="9:9">
      <c r="I959135" s="33"/>
    </row>
    <row r="959154" spans="9:9">
      <c r="I959154" s="33"/>
    </row>
    <row r="959164" spans="9:9">
      <c r="I959164" s="33"/>
    </row>
    <row r="959167" spans="9:9">
      <c r="I959167" s="33"/>
    </row>
    <row r="959186" spans="9:9">
      <c r="I959186" s="33"/>
    </row>
    <row r="959196" spans="9:9">
      <c r="I959196" s="33"/>
    </row>
    <row r="959199" spans="9:9">
      <c r="I959199" s="33"/>
    </row>
    <row r="959218" spans="9:9">
      <c r="I959218" s="33"/>
    </row>
    <row r="959228" spans="9:9">
      <c r="I959228" s="33"/>
    </row>
    <row r="959231" spans="9:9">
      <c r="I959231" s="33"/>
    </row>
    <row r="959250" spans="9:9">
      <c r="I959250" s="33"/>
    </row>
    <row r="959260" spans="9:9">
      <c r="I959260" s="33"/>
    </row>
    <row r="959263" spans="9:9">
      <c r="I959263" s="33"/>
    </row>
    <row r="959282" spans="9:9">
      <c r="I959282" s="33"/>
    </row>
    <row r="959292" spans="9:9">
      <c r="I959292" s="33"/>
    </row>
    <row r="959295" spans="9:9">
      <c r="I959295" s="33"/>
    </row>
    <row r="959314" spans="9:9">
      <c r="I959314" s="33"/>
    </row>
    <row r="959324" spans="9:9">
      <c r="I959324" s="33"/>
    </row>
    <row r="959327" spans="9:9">
      <c r="I959327" s="33"/>
    </row>
    <row r="959346" spans="9:9">
      <c r="I959346" s="33"/>
    </row>
    <row r="959356" spans="9:9">
      <c r="I959356" s="33"/>
    </row>
    <row r="959359" spans="9:9">
      <c r="I959359" s="33"/>
    </row>
    <row r="959378" spans="9:9">
      <c r="I959378" s="33"/>
    </row>
    <row r="959388" spans="9:9">
      <c r="I959388" s="33"/>
    </row>
    <row r="959391" spans="9:9">
      <c r="I959391" s="33"/>
    </row>
    <row r="959410" spans="9:9">
      <c r="I959410" s="33"/>
    </row>
    <row r="959420" spans="9:9">
      <c r="I959420" s="33"/>
    </row>
    <row r="959423" spans="9:9">
      <c r="I959423" s="33"/>
    </row>
    <row r="959442" spans="9:9">
      <c r="I959442" s="33"/>
    </row>
    <row r="959452" spans="9:9">
      <c r="I959452" s="33"/>
    </row>
    <row r="959455" spans="9:9">
      <c r="I959455" s="33"/>
    </row>
    <row r="959474" spans="9:9">
      <c r="I959474" s="33"/>
    </row>
    <row r="959484" spans="9:9">
      <c r="I959484" s="33"/>
    </row>
    <row r="959487" spans="9:9">
      <c r="I959487" s="33"/>
    </row>
    <row r="959506" spans="9:9">
      <c r="I959506" s="33"/>
    </row>
    <row r="959516" spans="9:9">
      <c r="I959516" s="33"/>
    </row>
    <row r="959519" spans="9:9">
      <c r="I959519" s="33"/>
    </row>
    <row r="959538" spans="9:9">
      <c r="I959538" s="33"/>
    </row>
    <row r="959548" spans="9:9">
      <c r="I959548" s="33"/>
    </row>
    <row r="959551" spans="9:9">
      <c r="I959551" s="33"/>
    </row>
    <row r="959570" spans="9:9">
      <c r="I959570" s="33"/>
    </row>
    <row r="959580" spans="9:9">
      <c r="I959580" s="33"/>
    </row>
    <row r="959583" spans="9:9">
      <c r="I959583" s="33"/>
    </row>
    <row r="959602" spans="9:9">
      <c r="I959602" s="33"/>
    </row>
    <row r="959612" spans="9:9">
      <c r="I959612" s="33"/>
    </row>
    <row r="959615" spans="9:9">
      <c r="I959615" s="33"/>
    </row>
    <row r="959634" spans="9:9">
      <c r="I959634" s="33"/>
    </row>
    <row r="959644" spans="9:9">
      <c r="I959644" s="33"/>
    </row>
    <row r="959647" spans="9:9">
      <c r="I959647" s="33"/>
    </row>
    <row r="959666" spans="9:9">
      <c r="I959666" s="33"/>
    </row>
    <row r="959676" spans="9:9">
      <c r="I959676" s="33"/>
    </row>
    <row r="959679" spans="9:9">
      <c r="I959679" s="33"/>
    </row>
    <row r="959698" spans="9:9">
      <c r="I959698" s="33"/>
    </row>
    <row r="959708" spans="9:9">
      <c r="I959708" s="33"/>
    </row>
    <row r="959711" spans="9:9">
      <c r="I959711" s="33"/>
    </row>
    <row r="959730" spans="9:9">
      <c r="I959730" s="33"/>
    </row>
    <row r="959740" spans="9:9">
      <c r="I959740" s="33"/>
    </row>
    <row r="959743" spans="9:9">
      <c r="I959743" s="33"/>
    </row>
    <row r="959762" spans="9:9">
      <c r="I959762" s="33"/>
    </row>
    <row r="959772" spans="9:9">
      <c r="I959772" s="33"/>
    </row>
    <row r="959775" spans="9:9">
      <c r="I959775" s="33"/>
    </row>
    <row r="959794" spans="9:9">
      <c r="I959794" s="33"/>
    </row>
    <row r="959804" spans="9:9">
      <c r="I959804" s="33"/>
    </row>
    <row r="959807" spans="9:9">
      <c r="I959807" s="33"/>
    </row>
    <row r="959826" spans="9:9">
      <c r="I959826" s="33"/>
    </row>
    <row r="959836" spans="9:9">
      <c r="I959836" s="33"/>
    </row>
    <row r="959839" spans="9:9">
      <c r="I959839" s="33"/>
    </row>
    <row r="959858" spans="9:9">
      <c r="I959858" s="33"/>
    </row>
    <row r="959868" spans="9:9">
      <c r="I959868" s="33"/>
    </row>
    <row r="959871" spans="9:9">
      <c r="I959871" s="33"/>
    </row>
    <row r="959890" spans="9:9">
      <c r="I959890" s="33"/>
    </row>
    <row r="959900" spans="9:9">
      <c r="I959900" s="33"/>
    </row>
    <row r="959903" spans="9:9">
      <c r="I959903" s="33"/>
    </row>
    <row r="959922" spans="9:9">
      <c r="I959922" s="33"/>
    </row>
    <row r="959932" spans="9:9">
      <c r="I959932" s="33"/>
    </row>
    <row r="959935" spans="9:9">
      <c r="I959935" s="33"/>
    </row>
    <row r="959954" spans="9:9">
      <c r="I959954" s="33"/>
    </row>
    <row r="959964" spans="9:9">
      <c r="I959964" s="33"/>
    </row>
    <row r="959967" spans="9:9">
      <c r="I959967" s="33"/>
    </row>
    <row r="959986" spans="9:9">
      <c r="I959986" s="33"/>
    </row>
    <row r="959996" spans="9:9">
      <c r="I959996" s="33"/>
    </row>
    <row r="959999" spans="9:9">
      <c r="I959999" s="33"/>
    </row>
    <row r="960018" spans="9:9">
      <c r="I960018" s="33"/>
    </row>
    <row r="960028" spans="9:9">
      <c r="I960028" s="33"/>
    </row>
    <row r="960031" spans="9:9">
      <c r="I960031" s="33"/>
    </row>
    <row r="960050" spans="9:9">
      <c r="I960050" s="33"/>
    </row>
    <row r="960060" spans="9:9">
      <c r="I960060" s="33"/>
    </row>
    <row r="960063" spans="9:9">
      <c r="I960063" s="33"/>
    </row>
    <row r="960082" spans="9:9">
      <c r="I960082" s="33"/>
    </row>
    <row r="960092" spans="9:9">
      <c r="I960092" s="33"/>
    </row>
    <row r="960095" spans="9:9">
      <c r="I960095" s="33"/>
    </row>
    <row r="960114" spans="9:9">
      <c r="I960114" s="33"/>
    </row>
    <row r="960124" spans="9:9">
      <c r="I960124" s="33"/>
    </row>
    <row r="960127" spans="9:9">
      <c r="I960127" s="33"/>
    </row>
    <row r="960146" spans="9:9">
      <c r="I960146" s="33"/>
    </row>
    <row r="960156" spans="9:9">
      <c r="I960156" s="33"/>
    </row>
    <row r="960159" spans="9:9">
      <c r="I960159" s="33"/>
    </row>
    <row r="960178" spans="9:9">
      <c r="I960178" s="33"/>
    </row>
    <row r="960188" spans="9:9">
      <c r="I960188" s="33"/>
    </row>
    <row r="960191" spans="9:9">
      <c r="I960191" s="33"/>
    </row>
    <row r="960210" spans="9:9">
      <c r="I960210" s="33"/>
    </row>
    <row r="960220" spans="9:9">
      <c r="I960220" s="33"/>
    </row>
    <row r="960223" spans="9:9">
      <c r="I960223" s="33"/>
    </row>
    <row r="960242" spans="9:9">
      <c r="I960242" s="33"/>
    </row>
    <row r="960252" spans="9:9">
      <c r="I960252" s="33"/>
    </row>
    <row r="960255" spans="9:9">
      <c r="I960255" s="33"/>
    </row>
    <row r="960274" spans="9:9">
      <c r="I960274" s="33"/>
    </row>
    <row r="960284" spans="9:9">
      <c r="I960284" s="33"/>
    </row>
    <row r="960287" spans="9:9">
      <c r="I960287" s="33"/>
    </row>
    <row r="960306" spans="9:9">
      <c r="I960306" s="33"/>
    </row>
    <row r="960316" spans="9:9">
      <c r="I960316" s="33"/>
    </row>
    <row r="960319" spans="9:9">
      <c r="I960319" s="33"/>
    </row>
    <row r="960338" spans="9:9">
      <c r="I960338" s="33"/>
    </row>
    <row r="960348" spans="9:9">
      <c r="I960348" s="33"/>
    </row>
    <row r="960351" spans="9:9">
      <c r="I960351" s="33"/>
    </row>
    <row r="960370" spans="9:9">
      <c r="I960370" s="33"/>
    </row>
    <row r="960380" spans="9:9">
      <c r="I960380" s="33"/>
    </row>
    <row r="960383" spans="9:9">
      <c r="I960383" s="33"/>
    </row>
    <row r="960402" spans="9:9">
      <c r="I960402" s="33"/>
    </row>
    <row r="960412" spans="9:9">
      <c r="I960412" s="33"/>
    </row>
    <row r="960415" spans="9:9">
      <c r="I960415" s="33"/>
    </row>
    <row r="960434" spans="9:9">
      <c r="I960434" s="33"/>
    </row>
    <row r="960444" spans="9:9">
      <c r="I960444" s="33"/>
    </row>
    <row r="960447" spans="9:9">
      <c r="I960447" s="33"/>
    </row>
    <row r="960466" spans="9:9">
      <c r="I960466" s="33"/>
    </row>
    <row r="960476" spans="9:9">
      <c r="I960476" s="33"/>
    </row>
    <row r="960479" spans="9:9">
      <c r="I960479" s="33"/>
    </row>
    <row r="960498" spans="9:9">
      <c r="I960498" s="33"/>
    </row>
    <row r="960508" spans="9:9">
      <c r="I960508" s="33"/>
    </row>
    <row r="960511" spans="9:9">
      <c r="I960511" s="33"/>
    </row>
    <row r="960530" spans="9:9">
      <c r="I960530" s="33"/>
    </row>
    <row r="960540" spans="9:9">
      <c r="I960540" s="33"/>
    </row>
    <row r="960543" spans="9:9">
      <c r="I960543" s="33"/>
    </row>
    <row r="960562" spans="9:9">
      <c r="I960562" s="33"/>
    </row>
    <row r="960572" spans="9:9">
      <c r="I960572" s="33"/>
    </row>
    <row r="960575" spans="9:9">
      <c r="I960575" s="33"/>
    </row>
    <row r="960594" spans="9:9">
      <c r="I960594" s="33"/>
    </row>
    <row r="960604" spans="9:9">
      <c r="I960604" s="33"/>
    </row>
    <row r="960607" spans="9:9">
      <c r="I960607" s="33"/>
    </row>
    <row r="960626" spans="9:9">
      <c r="I960626" s="33"/>
    </row>
    <row r="960636" spans="9:9">
      <c r="I960636" s="33"/>
    </row>
    <row r="960639" spans="9:9">
      <c r="I960639" s="33"/>
    </row>
    <row r="960658" spans="9:9">
      <c r="I960658" s="33"/>
    </row>
    <row r="960668" spans="9:9">
      <c r="I960668" s="33"/>
    </row>
    <row r="960671" spans="9:9">
      <c r="I960671" s="33"/>
    </row>
    <row r="960690" spans="9:9">
      <c r="I960690" s="33"/>
    </row>
    <row r="960700" spans="9:9">
      <c r="I960700" s="33"/>
    </row>
    <row r="960703" spans="9:9">
      <c r="I960703" s="33"/>
    </row>
    <row r="960722" spans="9:9">
      <c r="I960722" s="33"/>
    </row>
    <row r="960732" spans="9:9">
      <c r="I960732" s="33"/>
    </row>
    <row r="960735" spans="9:9">
      <c r="I960735" s="33"/>
    </row>
    <row r="960754" spans="9:9">
      <c r="I960754" s="33"/>
    </row>
    <row r="960764" spans="9:9">
      <c r="I960764" s="33"/>
    </row>
    <row r="960767" spans="9:9">
      <c r="I960767" s="33"/>
    </row>
    <row r="960786" spans="9:9">
      <c r="I960786" s="33"/>
    </row>
    <row r="960796" spans="9:9">
      <c r="I960796" s="33"/>
    </row>
    <row r="960799" spans="9:9">
      <c r="I960799" s="33"/>
    </row>
    <row r="960818" spans="9:9">
      <c r="I960818" s="33"/>
    </row>
    <row r="960828" spans="9:9">
      <c r="I960828" s="33"/>
    </row>
    <row r="960831" spans="9:9">
      <c r="I960831" s="33"/>
    </row>
    <row r="960850" spans="9:9">
      <c r="I960850" s="33"/>
    </row>
    <row r="960860" spans="9:9">
      <c r="I960860" s="33"/>
    </row>
    <row r="960863" spans="9:9">
      <c r="I960863" s="33"/>
    </row>
    <row r="960882" spans="9:9">
      <c r="I960882" s="33"/>
    </row>
    <row r="960892" spans="9:9">
      <c r="I960892" s="33"/>
    </row>
    <row r="960895" spans="9:9">
      <c r="I960895" s="33"/>
    </row>
    <row r="960914" spans="9:9">
      <c r="I960914" s="33"/>
    </row>
    <row r="960924" spans="9:9">
      <c r="I960924" s="33"/>
    </row>
    <row r="960927" spans="9:9">
      <c r="I960927" s="33"/>
    </row>
    <row r="960946" spans="9:9">
      <c r="I960946" s="33"/>
    </row>
    <row r="960956" spans="9:9">
      <c r="I960956" s="33"/>
    </row>
    <row r="960959" spans="9:9">
      <c r="I960959" s="33"/>
    </row>
    <row r="960978" spans="9:9">
      <c r="I960978" s="33"/>
    </row>
    <row r="960988" spans="9:9">
      <c r="I960988" s="33"/>
    </row>
    <row r="960991" spans="9:9">
      <c r="I960991" s="33"/>
    </row>
    <row r="961010" spans="9:9">
      <c r="I961010" s="33"/>
    </row>
    <row r="961020" spans="9:9">
      <c r="I961020" s="33"/>
    </row>
    <row r="961023" spans="9:9">
      <c r="I961023" s="33"/>
    </row>
    <row r="961042" spans="9:9">
      <c r="I961042" s="33"/>
    </row>
    <row r="961052" spans="9:9">
      <c r="I961052" s="33"/>
    </row>
    <row r="961055" spans="9:9">
      <c r="I961055" s="33"/>
    </row>
    <row r="961074" spans="9:9">
      <c r="I961074" s="33"/>
    </row>
    <row r="961084" spans="9:9">
      <c r="I961084" s="33"/>
    </row>
    <row r="961087" spans="9:9">
      <c r="I961087" s="33"/>
    </row>
    <row r="961106" spans="9:9">
      <c r="I961106" s="33"/>
    </row>
    <row r="961116" spans="9:9">
      <c r="I961116" s="33"/>
    </row>
    <row r="961119" spans="9:9">
      <c r="I961119" s="33"/>
    </row>
    <row r="961138" spans="9:9">
      <c r="I961138" s="33"/>
    </row>
    <row r="961148" spans="9:9">
      <c r="I961148" s="33"/>
    </row>
    <row r="961151" spans="9:9">
      <c r="I961151" s="33"/>
    </row>
    <row r="961170" spans="9:9">
      <c r="I961170" s="33"/>
    </row>
    <row r="961180" spans="9:9">
      <c r="I961180" s="33"/>
    </row>
    <row r="961183" spans="9:9">
      <c r="I961183" s="33"/>
    </row>
    <row r="961202" spans="9:9">
      <c r="I961202" s="33"/>
    </row>
    <row r="961212" spans="9:9">
      <c r="I961212" s="33"/>
    </row>
    <row r="961215" spans="9:9">
      <c r="I961215" s="33"/>
    </row>
    <row r="961234" spans="9:9">
      <c r="I961234" s="33"/>
    </row>
    <row r="961244" spans="9:9">
      <c r="I961244" s="33"/>
    </row>
    <row r="961247" spans="9:9">
      <c r="I961247" s="33"/>
    </row>
    <row r="961266" spans="9:9">
      <c r="I961266" s="33"/>
    </row>
    <row r="961276" spans="9:9">
      <c r="I961276" s="33"/>
    </row>
    <row r="961279" spans="9:9">
      <c r="I961279" s="33"/>
    </row>
    <row r="961298" spans="9:9">
      <c r="I961298" s="33"/>
    </row>
    <row r="961308" spans="9:9">
      <c r="I961308" s="33"/>
    </row>
    <row r="961311" spans="9:9">
      <c r="I961311" s="33"/>
    </row>
    <row r="961330" spans="9:9">
      <c r="I961330" s="33"/>
    </row>
    <row r="961340" spans="9:9">
      <c r="I961340" s="33"/>
    </row>
    <row r="961343" spans="9:9">
      <c r="I961343" s="33"/>
    </row>
    <row r="961362" spans="9:9">
      <c r="I961362" s="33"/>
    </row>
    <row r="961372" spans="9:9">
      <c r="I961372" s="33"/>
    </row>
    <row r="961375" spans="9:9">
      <c r="I961375" s="33"/>
    </row>
    <row r="961394" spans="9:9">
      <c r="I961394" s="33"/>
    </row>
    <row r="961404" spans="9:9">
      <c r="I961404" s="33"/>
    </row>
    <row r="961407" spans="9:9">
      <c r="I961407" s="33"/>
    </row>
    <row r="961426" spans="9:9">
      <c r="I961426" s="33"/>
    </row>
    <row r="961436" spans="9:9">
      <c r="I961436" s="33"/>
    </row>
    <row r="961439" spans="9:9">
      <c r="I961439" s="33"/>
    </row>
    <row r="961458" spans="9:9">
      <c r="I961458" s="33"/>
    </row>
    <row r="961468" spans="9:9">
      <c r="I961468" s="33"/>
    </row>
    <row r="961471" spans="9:9">
      <c r="I961471" s="33"/>
    </row>
    <row r="961490" spans="9:9">
      <c r="I961490" s="33"/>
    </row>
    <row r="961500" spans="9:9">
      <c r="I961500" s="33"/>
    </row>
    <row r="961503" spans="9:9">
      <c r="I961503" s="33"/>
    </row>
    <row r="961522" spans="9:9">
      <c r="I961522" s="33"/>
    </row>
    <row r="961532" spans="9:9">
      <c r="I961532" s="33"/>
    </row>
    <row r="961535" spans="9:9">
      <c r="I961535" s="33"/>
    </row>
    <row r="961554" spans="9:9">
      <c r="I961554" s="33"/>
    </row>
    <row r="961564" spans="9:9">
      <c r="I961564" s="33"/>
    </row>
    <row r="961567" spans="9:9">
      <c r="I961567" s="33"/>
    </row>
    <row r="961586" spans="9:9">
      <c r="I961586" s="33"/>
    </row>
    <row r="961596" spans="9:9">
      <c r="I961596" s="33"/>
    </row>
    <row r="961599" spans="9:9">
      <c r="I961599" s="33"/>
    </row>
    <row r="961618" spans="9:9">
      <c r="I961618" s="33"/>
    </row>
    <row r="961628" spans="9:9">
      <c r="I961628" s="33"/>
    </row>
    <row r="961631" spans="9:9">
      <c r="I961631" s="33"/>
    </row>
    <row r="961650" spans="9:9">
      <c r="I961650" s="33"/>
    </row>
    <row r="961660" spans="9:9">
      <c r="I961660" s="33"/>
    </row>
    <row r="961663" spans="9:9">
      <c r="I961663" s="33"/>
    </row>
    <row r="961682" spans="9:9">
      <c r="I961682" s="33"/>
    </row>
    <row r="961692" spans="9:9">
      <c r="I961692" s="33"/>
    </row>
    <row r="961695" spans="9:9">
      <c r="I961695" s="33"/>
    </row>
    <row r="961714" spans="9:9">
      <c r="I961714" s="33"/>
    </row>
    <row r="961724" spans="9:9">
      <c r="I961724" s="33"/>
    </row>
    <row r="961727" spans="9:9">
      <c r="I961727" s="33"/>
    </row>
    <row r="961746" spans="9:9">
      <c r="I961746" s="33"/>
    </row>
    <row r="961756" spans="9:9">
      <c r="I961756" s="33"/>
    </row>
    <row r="961759" spans="9:9">
      <c r="I961759" s="33"/>
    </row>
    <row r="961778" spans="9:9">
      <c r="I961778" s="33"/>
    </row>
    <row r="961788" spans="9:9">
      <c r="I961788" s="33"/>
    </row>
    <row r="961791" spans="9:9">
      <c r="I961791" s="33"/>
    </row>
    <row r="961810" spans="9:9">
      <c r="I961810" s="33"/>
    </row>
    <row r="961820" spans="9:9">
      <c r="I961820" s="33"/>
    </row>
    <row r="961823" spans="9:9">
      <c r="I961823" s="33"/>
    </row>
    <row r="961842" spans="9:9">
      <c r="I961842" s="33"/>
    </row>
    <row r="961852" spans="9:9">
      <c r="I961852" s="33"/>
    </row>
    <row r="961855" spans="9:9">
      <c r="I961855" s="33"/>
    </row>
    <row r="961874" spans="9:9">
      <c r="I961874" s="33"/>
    </row>
    <row r="961884" spans="9:9">
      <c r="I961884" s="33"/>
    </row>
    <row r="961887" spans="9:9">
      <c r="I961887" s="33"/>
    </row>
    <row r="961906" spans="9:9">
      <c r="I961906" s="33"/>
    </row>
    <row r="961916" spans="9:9">
      <c r="I961916" s="33"/>
    </row>
    <row r="961919" spans="9:9">
      <c r="I961919" s="33"/>
    </row>
    <row r="961938" spans="9:9">
      <c r="I961938" s="33"/>
    </row>
    <row r="961948" spans="9:9">
      <c r="I961948" s="33"/>
    </row>
    <row r="961951" spans="9:9">
      <c r="I961951" s="33"/>
    </row>
    <row r="961970" spans="9:9">
      <c r="I961970" s="33"/>
    </row>
    <row r="961980" spans="9:9">
      <c r="I961980" s="33"/>
    </row>
    <row r="961983" spans="9:9">
      <c r="I961983" s="33"/>
    </row>
    <row r="962002" spans="9:9">
      <c r="I962002" s="33"/>
    </row>
    <row r="962012" spans="9:9">
      <c r="I962012" s="33"/>
    </row>
    <row r="962015" spans="9:9">
      <c r="I962015" s="33"/>
    </row>
    <row r="962034" spans="9:9">
      <c r="I962034" s="33"/>
    </row>
    <row r="962044" spans="9:9">
      <c r="I962044" s="33"/>
    </row>
    <row r="962047" spans="9:9">
      <c r="I962047" s="33"/>
    </row>
    <row r="962066" spans="9:9">
      <c r="I962066" s="33"/>
    </row>
    <row r="962076" spans="9:9">
      <c r="I962076" s="33"/>
    </row>
    <row r="962079" spans="9:9">
      <c r="I962079" s="33"/>
    </row>
    <row r="962098" spans="9:9">
      <c r="I962098" s="33"/>
    </row>
    <row r="962108" spans="9:9">
      <c r="I962108" s="33"/>
    </row>
    <row r="962111" spans="9:9">
      <c r="I962111" s="33"/>
    </row>
    <row r="962130" spans="9:9">
      <c r="I962130" s="33"/>
    </row>
    <row r="962140" spans="9:9">
      <c r="I962140" s="33"/>
    </row>
    <row r="962143" spans="9:9">
      <c r="I962143" s="33"/>
    </row>
    <row r="962162" spans="9:9">
      <c r="I962162" s="33"/>
    </row>
    <row r="962172" spans="9:9">
      <c r="I962172" s="33"/>
    </row>
    <row r="962175" spans="9:9">
      <c r="I962175" s="33"/>
    </row>
    <row r="962194" spans="9:9">
      <c r="I962194" s="33"/>
    </row>
    <row r="962204" spans="9:9">
      <c r="I962204" s="33"/>
    </row>
    <row r="962207" spans="9:9">
      <c r="I962207" s="33"/>
    </row>
    <row r="962226" spans="9:9">
      <c r="I962226" s="33"/>
    </row>
    <row r="962236" spans="9:9">
      <c r="I962236" s="33"/>
    </row>
    <row r="962239" spans="9:9">
      <c r="I962239" s="33"/>
    </row>
    <row r="962258" spans="9:9">
      <c r="I962258" s="33"/>
    </row>
    <row r="962268" spans="9:9">
      <c r="I962268" s="33"/>
    </row>
    <row r="962271" spans="9:9">
      <c r="I962271" s="33"/>
    </row>
    <row r="962290" spans="9:9">
      <c r="I962290" s="33"/>
    </row>
    <row r="962300" spans="9:9">
      <c r="I962300" s="33"/>
    </row>
    <row r="962303" spans="9:9">
      <c r="I962303" s="33"/>
    </row>
    <row r="962322" spans="9:9">
      <c r="I962322" s="33"/>
    </row>
    <row r="962332" spans="9:9">
      <c r="I962332" s="33"/>
    </row>
    <row r="962335" spans="9:9">
      <c r="I962335" s="33"/>
    </row>
    <row r="962354" spans="9:9">
      <c r="I962354" s="33"/>
    </row>
    <row r="962364" spans="9:9">
      <c r="I962364" s="33"/>
    </row>
    <row r="962367" spans="9:9">
      <c r="I962367" s="33"/>
    </row>
    <row r="962386" spans="9:9">
      <c r="I962386" s="33"/>
    </row>
    <row r="962396" spans="9:9">
      <c r="I962396" s="33"/>
    </row>
    <row r="962399" spans="9:9">
      <c r="I962399" s="33"/>
    </row>
    <row r="962418" spans="9:9">
      <c r="I962418" s="33"/>
    </row>
    <row r="962428" spans="9:9">
      <c r="I962428" s="33"/>
    </row>
    <row r="962431" spans="9:9">
      <c r="I962431" s="33"/>
    </row>
    <row r="962450" spans="9:9">
      <c r="I962450" s="33"/>
    </row>
    <row r="962460" spans="9:9">
      <c r="I962460" s="33"/>
    </row>
    <row r="962463" spans="9:9">
      <c r="I962463" s="33"/>
    </row>
    <row r="962482" spans="9:9">
      <c r="I962482" s="33"/>
    </row>
    <row r="962492" spans="9:9">
      <c r="I962492" s="33"/>
    </row>
    <row r="962495" spans="9:9">
      <c r="I962495" s="33"/>
    </row>
    <row r="962514" spans="9:9">
      <c r="I962514" s="33"/>
    </row>
    <row r="962524" spans="9:9">
      <c r="I962524" s="33"/>
    </row>
    <row r="962527" spans="9:9">
      <c r="I962527" s="33"/>
    </row>
    <row r="962546" spans="9:9">
      <c r="I962546" s="33"/>
    </row>
    <row r="962556" spans="9:9">
      <c r="I962556" s="33"/>
    </row>
    <row r="962559" spans="9:9">
      <c r="I962559" s="33"/>
    </row>
    <row r="962578" spans="9:9">
      <c r="I962578" s="33"/>
    </row>
    <row r="962588" spans="9:9">
      <c r="I962588" s="33"/>
    </row>
    <row r="962591" spans="9:9">
      <c r="I962591" s="33"/>
    </row>
    <row r="962610" spans="9:9">
      <c r="I962610" s="33"/>
    </row>
    <row r="962620" spans="9:9">
      <c r="I962620" s="33"/>
    </row>
    <row r="962623" spans="9:9">
      <c r="I962623" s="33"/>
    </row>
    <row r="962642" spans="9:9">
      <c r="I962642" s="33"/>
    </row>
    <row r="962652" spans="9:9">
      <c r="I962652" s="33"/>
    </row>
    <row r="962655" spans="9:9">
      <c r="I962655" s="33"/>
    </row>
    <row r="962674" spans="9:9">
      <c r="I962674" s="33"/>
    </row>
    <row r="962684" spans="9:9">
      <c r="I962684" s="33"/>
    </row>
    <row r="962687" spans="9:9">
      <c r="I962687" s="33"/>
    </row>
    <row r="962706" spans="9:9">
      <c r="I962706" s="33"/>
    </row>
    <row r="962716" spans="9:9">
      <c r="I962716" s="33"/>
    </row>
    <row r="962719" spans="9:9">
      <c r="I962719" s="33"/>
    </row>
    <row r="962738" spans="9:9">
      <c r="I962738" s="33"/>
    </row>
    <row r="962748" spans="9:9">
      <c r="I962748" s="33"/>
    </row>
    <row r="962751" spans="9:9">
      <c r="I962751" s="33"/>
    </row>
    <row r="962770" spans="9:9">
      <c r="I962770" s="33"/>
    </row>
    <row r="962780" spans="9:9">
      <c r="I962780" s="33"/>
    </row>
    <row r="962783" spans="9:9">
      <c r="I962783" s="33"/>
    </row>
    <row r="962802" spans="9:9">
      <c r="I962802" s="33"/>
    </row>
    <row r="962812" spans="9:9">
      <c r="I962812" s="33"/>
    </row>
    <row r="962815" spans="9:9">
      <c r="I962815" s="33"/>
    </row>
    <row r="962834" spans="9:9">
      <c r="I962834" s="33"/>
    </row>
    <row r="962844" spans="9:9">
      <c r="I962844" s="33"/>
    </row>
    <row r="962847" spans="9:9">
      <c r="I962847" s="33"/>
    </row>
    <row r="962866" spans="9:9">
      <c r="I962866" s="33"/>
    </row>
    <row r="962876" spans="9:9">
      <c r="I962876" s="33"/>
    </row>
    <row r="962879" spans="9:9">
      <c r="I962879" s="33"/>
    </row>
    <row r="962898" spans="9:9">
      <c r="I962898" s="33"/>
    </row>
    <row r="962908" spans="9:9">
      <c r="I962908" s="33"/>
    </row>
    <row r="962911" spans="9:9">
      <c r="I962911" s="33"/>
    </row>
    <row r="962930" spans="9:9">
      <c r="I962930" s="33"/>
    </row>
    <row r="962940" spans="9:9">
      <c r="I962940" s="33"/>
    </row>
    <row r="962943" spans="9:9">
      <c r="I962943" s="33"/>
    </row>
    <row r="962962" spans="9:9">
      <c r="I962962" s="33"/>
    </row>
    <row r="962972" spans="9:9">
      <c r="I962972" s="33"/>
    </row>
    <row r="962975" spans="9:9">
      <c r="I962975" s="33"/>
    </row>
    <row r="962994" spans="9:9">
      <c r="I962994" s="33"/>
    </row>
    <row r="963004" spans="9:9">
      <c r="I963004" s="33"/>
    </row>
    <row r="963007" spans="9:9">
      <c r="I963007" s="33"/>
    </row>
    <row r="963026" spans="9:9">
      <c r="I963026" s="33"/>
    </row>
    <row r="963036" spans="9:9">
      <c r="I963036" s="33"/>
    </row>
    <row r="963039" spans="9:9">
      <c r="I963039" s="33"/>
    </row>
    <row r="963058" spans="9:9">
      <c r="I963058" s="33"/>
    </row>
    <row r="963068" spans="9:9">
      <c r="I963068" s="33"/>
    </row>
    <row r="963071" spans="9:9">
      <c r="I963071" s="33"/>
    </row>
    <row r="963090" spans="9:9">
      <c r="I963090" s="33"/>
    </row>
    <row r="963100" spans="9:9">
      <c r="I963100" s="33"/>
    </row>
    <row r="963103" spans="9:9">
      <c r="I963103" s="33"/>
    </row>
    <row r="963122" spans="9:9">
      <c r="I963122" s="33"/>
    </row>
    <row r="963132" spans="9:9">
      <c r="I963132" s="33"/>
    </row>
    <row r="963135" spans="9:9">
      <c r="I963135" s="33"/>
    </row>
    <row r="963154" spans="9:9">
      <c r="I963154" s="33"/>
    </row>
    <row r="963164" spans="9:9">
      <c r="I963164" s="33"/>
    </row>
    <row r="963167" spans="9:9">
      <c r="I963167" s="33"/>
    </row>
    <row r="963186" spans="9:9">
      <c r="I963186" s="33"/>
    </row>
    <row r="963196" spans="9:9">
      <c r="I963196" s="33"/>
    </row>
    <row r="963199" spans="9:9">
      <c r="I963199" s="33"/>
    </row>
    <row r="963218" spans="9:9">
      <c r="I963218" s="33"/>
    </row>
    <row r="963228" spans="9:9">
      <c r="I963228" s="33"/>
    </row>
    <row r="963231" spans="9:9">
      <c r="I963231" s="33"/>
    </row>
    <row r="963250" spans="9:9">
      <c r="I963250" s="33"/>
    </row>
    <row r="963260" spans="9:9">
      <c r="I963260" s="33"/>
    </row>
    <row r="963263" spans="9:9">
      <c r="I963263" s="33"/>
    </row>
    <row r="963282" spans="9:9">
      <c r="I963282" s="33"/>
    </row>
    <row r="963292" spans="9:9">
      <c r="I963292" s="33"/>
    </row>
    <row r="963295" spans="9:9">
      <c r="I963295" s="33"/>
    </row>
    <row r="963314" spans="9:9">
      <c r="I963314" s="33"/>
    </row>
    <row r="963324" spans="9:9">
      <c r="I963324" s="33"/>
    </row>
    <row r="963327" spans="9:9">
      <c r="I963327" s="33"/>
    </row>
    <row r="963346" spans="9:9">
      <c r="I963346" s="33"/>
    </row>
    <row r="963356" spans="9:9">
      <c r="I963356" s="33"/>
    </row>
    <row r="963359" spans="9:9">
      <c r="I963359" s="33"/>
    </row>
    <row r="963378" spans="9:9">
      <c r="I963378" s="33"/>
    </row>
    <row r="963388" spans="9:9">
      <c r="I963388" s="33"/>
    </row>
    <row r="963391" spans="9:9">
      <c r="I963391" s="33"/>
    </row>
    <row r="963410" spans="9:9">
      <c r="I963410" s="33"/>
    </row>
    <row r="963420" spans="9:9">
      <c r="I963420" s="33"/>
    </row>
    <row r="963423" spans="9:9">
      <c r="I963423" s="33"/>
    </row>
    <row r="963442" spans="9:9">
      <c r="I963442" s="33"/>
    </row>
    <row r="963452" spans="9:9">
      <c r="I963452" s="33"/>
    </row>
    <row r="963455" spans="9:9">
      <c r="I963455" s="33"/>
    </row>
    <row r="963474" spans="9:9">
      <c r="I963474" s="33"/>
    </row>
    <row r="963484" spans="9:9">
      <c r="I963484" s="33"/>
    </row>
    <row r="963487" spans="9:9">
      <c r="I963487" s="33"/>
    </row>
    <row r="963506" spans="9:9">
      <c r="I963506" s="33"/>
    </row>
    <row r="963516" spans="9:9">
      <c r="I963516" s="33"/>
    </row>
    <row r="963519" spans="9:9">
      <c r="I963519" s="33"/>
    </row>
    <row r="963538" spans="9:9">
      <c r="I963538" s="33"/>
    </row>
    <row r="963548" spans="9:9">
      <c r="I963548" s="33"/>
    </row>
    <row r="963551" spans="9:9">
      <c r="I963551" s="33"/>
    </row>
    <row r="963570" spans="9:9">
      <c r="I963570" s="33"/>
    </row>
    <row r="963580" spans="9:9">
      <c r="I963580" s="33"/>
    </row>
    <row r="963583" spans="9:9">
      <c r="I963583" s="33"/>
    </row>
    <row r="963602" spans="9:9">
      <c r="I963602" s="33"/>
    </row>
    <row r="963612" spans="9:9">
      <c r="I963612" s="33"/>
    </row>
    <row r="963615" spans="9:9">
      <c r="I963615" s="33"/>
    </row>
    <row r="963634" spans="9:9">
      <c r="I963634" s="33"/>
    </row>
    <row r="963644" spans="9:9">
      <c r="I963644" s="33"/>
    </row>
    <row r="963647" spans="9:9">
      <c r="I963647" s="33"/>
    </row>
    <row r="963666" spans="9:9">
      <c r="I963666" s="33"/>
    </row>
    <row r="963676" spans="9:9">
      <c r="I963676" s="33"/>
    </row>
    <row r="963679" spans="9:9">
      <c r="I963679" s="33"/>
    </row>
    <row r="963698" spans="9:9">
      <c r="I963698" s="33"/>
    </row>
    <row r="963708" spans="9:9">
      <c r="I963708" s="33"/>
    </row>
    <row r="963711" spans="9:9">
      <c r="I963711" s="33"/>
    </row>
    <row r="963730" spans="9:9">
      <c r="I963730" s="33"/>
    </row>
    <row r="963740" spans="9:9">
      <c r="I963740" s="33"/>
    </row>
    <row r="963743" spans="9:9">
      <c r="I963743" s="33"/>
    </row>
    <row r="963762" spans="9:9">
      <c r="I963762" s="33"/>
    </row>
    <row r="963772" spans="9:9">
      <c r="I963772" s="33"/>
    </row>
    <row r="963775" spans="9:9">
      <c r="I963775" s="33"/>
    </row>
    <row r="963794" spans="9:9">
      <c r="I963794" s="33"/>
    </row>
    <row r="963804" spans="9:9">
      <c r="I963804" s="33"/>
    </row>
    <row r="963807" spans="9:9">
      <c r="I963807" s="33"/>
    </row>
    <row r="963826" spans="9:9">
      <c r="I963826" s="33"/>
    </row>
    <row r="963836" spans="9:9">
      <c r="I963836" s="33"/>
    </row>
    <row r="963839" spans="9:9">
      <c r="I963839" s="33"/>
    </row>
    <row r="963858" spans="9:9">
      <c r="I963858" s="33"/>
    </row>
    <row r="963868" spans="9:9">
      <c r="I963868" s="33"/>
    </row>
    <row r="963871" spans="9:9">
      <c r="I963871" s="33"/>
    </row>
    <row r="963890" spans="9:9">
      <c r="I963890" s="33"/>
    </row>
    <row r="963900" spans="9:9">
      <c r="I963900" s="33"/>
    </row>
    <row r="963903" spans="9:9">
      <c r="I963903" s="33"/>
    </row>
    <row r="963922" spans="9:9">
      <c r="I963922" s="33"/>
    </row>
    <row r="963932" spans="9:9">
      <c r="I963932" s="33"/>
    </row>
    <row r="963935" spans="9:9">
      <c r="I963935" s="33"/>
    </row>
    <row r="963954" spans="9:9">
      <c r="I963954" s="33"/>
    </row>
    <row r="963964" spans="9:9">
      <c r="I963964" s="33"/>
    </row>
    <row r="963967" spans="9:9">
      <c r="I963967" s="33"/>
    </row>
    <row r="963986" spans="9:9">
      <c r="I963986" s="33"/>
    </row>
    <row r="963996" spans="9:9">
      <c r="I963996" s="33"/>
    </row>
    <row r="963999" spans="9:9">
      <c r="I963999" s="33"/>
    </row>
    <row r="964018" spans="9:9">
      <c r="I964018" s="33"/>
    </row>
    <row r="964028" spans="9:9">
      <c r="I964028" s="33"/>
    </row>
    <row r="964031" spans="9:9">
      <c r="I964031" s="33"/>
    </row>
    <row r="964050" spans="9:9">
      <c r="I964050" s="33"/>
    </row>
    <row r="964060" spans="9:9">
      <c r="I964060" s="33"/>
    </row>
    <row r="964063" spans="9:9">
      <c r="I964063" s="33"/>
    </row>
    <row r="964082" spans="9:9">
      <c r="I964082" s="33"/>
    </row>
    <row r="964092" spans="9:9">
      <c r="I964092" s="33"/>
    </row>
    <row r="964095" spans="9:9">
      <c r="I964095" s="33"/>
    </row>
    <row r="964114" spans="9:9">
      <c r="I964114" s="33"/>
    </row>
    <row r="964124" spans="9:9">
      <c r="I964124" s="33"/>
    </row>
    <row r="964127" spans="9:9">
      <c r="I964127" s="33"/>
    </row>
    <row r="964146" spans="9:9">
      <c r="I964146" s="33"/>
    </row>
    <row r="964156" spans="9:9">
      <c r="I964156" s="33"/>
    </row>
    <row r="964159" spans="9:9">
      <c r="I964159" s="33"/>
    </row>
    <row r="964178" spans="9:9">
      <c r="I964178" s="33"/>
    </row>
    <row r="964188" spans="9:9">
      <c r="I964188" s="33"/>
    </row>
    <row r="964191" spans="9:9">
      <c r="I964191" s="33"/>
    </row>
    <row r="964210" spans="9:9">
      <c r="I964210" s="33"/>
    </row>
    <row r="964220" spans="9:9">
      <c r="I964220" s="33"/>
    </row>
    <row r="964223" spans="9:9">
      <c r="I964223" s="33"/>
    </row>
    <row r="964242" spans="9:9">
      <c r="I964242" s="33"/>
    </row>
    <row r="964252" spans="9:9">
      <c r="I964252" s="33"/>
    </row>
    <row r="964255" spans="9:9">
      <c r="I964255" s="33"/>
    </row>
    <row r="964274" spans="9:9">
      <c r="I964274" s="33"/>
    </row>
    <row r="964284" spans="9:9">
      <c r="I964284" s="33"/>
    </row>
    <row r="964287" spans="9:9">
      <c r="I964287" s="33"/>
    </row>
    <row r="964306" spans="9:9">
      <c r="I964306" s="33"/>
    </row>
    <row r="964316" spans="9:9">
      <c r="I964316" s="33"/>
    </row>
    <row r="964319" spans="9:9">
      <c r="I964319" s="33"/>
    </row>
    <row r="964338" spans="9:9">
      <c r="I964338" s="33"/>
    </row>
    <row r="964348" spans="9:9">
      <c r="I964348" s="33"/>
    </row>
    <row r="964351" spans="9:9">
      <c r="I964351" s="33"/>
    </row>
    <row r="964370" spans="9:9">
      <c r="I964370" s="33"/>
    </row>
    <row r="964380" spans="9:9">
      <c r="I964380" s="33"/>
    </row>
    <row r="964383" spans="9:9">
      <c r="I964383" s="33"/>
    </row>
    <row r="964402" spans="9:9">
      <c r="I964402" s="33"/>
    </row>
    <row r="964412" spans="9:9">
      <c r="I964412" s="33"/>
    </row>
    <row r="964415" spans="9:9">
      <c r="I964415" s="33"/>
    </row>
    <row r="964434" spans="9:9">
      <c r="I964434" s="33"/>
    </row>
    <row r="964444" spans="9:9">
      <c r="I964444" s="33"/>
    </row>
    <row r="964447" spans="9:9">
      <c r="I964447" s="33"/>
    </row>
    <row r="964466" spans="9:9">
      <c r="I964466" s="33"/>
    </row>
    <row r="964476" spans="9:9">
      <c r="I964476" s="33"/>
    </row>
    <row r="964479" spans="9:9">
      <c r="I964479" s="33"/>
    </row>
    <row r="964498" spans="9:9">
      <c r="I964498" s="33"/>
    </row>
    <row r="964508" spans="9:9">
      <c r="I964508" s="33"/>
    </row>
    <row r="964511" spans="9:9">
      <c r="I964511" s="33"/>
    </row>
    <row r="964530" spans="9:9">
      <c r="I964530" s="33"/>
    </row>
    <row r="964540" spans="9:9">
      <c r="I964540" s="33"/>
    </row>
    <row r="964543" spans="9:9">
      <c r="I964543" s="33"/>
    </row>
    <row r="964562" spans="9:9">
      <c r="I964562" s="33"/>
    </row>
    <row r="964572" spans="9:9">
      <c r="I964572" s="33"/>
    </row>
    <row r="964575" spans="9:9">
      <c r="I964575" s="33"/>
    </row>
    <row r="964594" spans="9:9">
      <c r="I964594" s="33"/>
    </row>
    <row r="964604" spans="9:9">
      <c r="I964604" s="33"/>
    </row>
    <row r="964607" spans="9:9">
      <c r="I964607" s="33"/>
    </row>
    <row r="964626" spans="9:9">
      <c r="I964626" s="33"/>
    </row>
    <row r="964636" spans="9:9">
      <c r="I964636" s="33"/>
    </row>
    <row r="964639" spans="9:9">
      <c r="I964639" s="33"/>
    </row>
    <row r="964658" spans="9:9">
      <c r="I964658" s="33"/>
    </row>
    <row r="964668" spans="9:9">
      <c r="I964668" s="33"/>
    </row>
    <row r="964671" spans="9:9">
      <c r="I964671" s="33"/>
    </row>
    <row r="964690" spans="9:9">
      <c r="I964690" s="33"/>
    </row>
    <row r="964700" spans="9:9">
      <c r="I964700" s="33"/>
    </row>
    <row r="964703" spans="9:9">
      <c r="I964703" s="33"/>
    </row>
    <row r="964722" spans="9:9">
      <c r="I964722" s="33"/>
    </row>
    <row r="964732" spans="9:9">
      <c r="I964732" s="33"/>
    </row>
    <row r="964735" spans="9:9">
      <c r="I964735" s="33"/>
    </row>
    <row r="964754" spans="9:9">
      <c r="I964754" s="33"/>
    </row>
    <row r="964764" spans="9:9">
      <c r="I964764" s="33"/>
    </row>
    <row r="964767" spans="9:9">
      <c r="I964767" s="33"/>
    </row>
    <row r="964786" spans="9:9">
      <c r="I964786" s="33"/>
    </row>
    <row r="964796" spans="9:9">
      <c r="I964796" s="33"/>
    </row>
    <row r="964799" spans="9:9">
      <c r="I964799" s="33"/>
    </row>
    <row r="964818" spans="9:9">
      <c r="I964818" s="33"/>
    </row>
    <row r="964828" spans="9:9">
      <c r="I964828" s="33"/>
    </row>
    <row r="964831" spans="9:9">
      <c r="I964831" s="33"/>
    </row>
    <row r="964850" spans="9:9">
      <c r="I964850" s="33"/>
    </row>
    <row r="964860" spans="9:9">
      <c r="I964860" s="33"/>
    </row>
    <row r="964863" spans="9:9">
      <c r="I964863" s="33"/>
    </row>
    <row r="964882" spans="9:9">
      <c r="I964882" s="33"/>
    </row>
    <row r="964892" spans="9:9">
      <c r="I964892" s="33"/>
    </row>
    <row r="964895" spans="9:9">
      <c r="I964895" s="33"/>
    </row>
    <row r="964914" spans="9:9">
      <c r="I964914" s="33"/>
    </row>
    <row r="964924" spans="9:9">
      <c r="I964924" s="33"/>
    </row>
    <row r="964927" spans="9:9">
      <c r="I964927" s="33"/>
    </row>
    <row r="964946" spans="9:9">
      <c r="I964946" s="33"/>
    </row>
    <row r="964956" spans="9:9">
      <c r="I964956" s="33"/>
    </row>
    <row r="964959" spans="9:9">
      <c r="I964959" s="33"/>
    </row>
    <row r="964978" spans="9:9">
      <c r="I964978" s="33"/>
    </row>
    <row r="964988" spans="9:9">
      <c r="I964988" s="33"/>
    </row>
    <row r="964991" spans="9:9">
      <c r="I964991" s="33"/>
    </row>
    <row r="965010" spans="9:9">
      <c r="I965010" s="33"/>
    </row>
    <row r="965020" spans="9:9">
      <c r="I965020" s="33"/>
    </row>
    <row r="965023" spans="9:9">
      <c r="I965023" s="33"/>
    </row>
    <row r="965042" spans="9:9">
      <c r="I965042" s="33"/>
    </row>
    <row r="965052" spans="9:9">
      <c r="I965052" s="33"/>
    </row>
    <row r="965055" spans="9:9">
      <c r="I965055" s="33"/>
    </row>
    <row r="965074" spans="9:9">
      <c r="I965074" s="33"/>
    </row>
    <row r="965084" spans="9:9">
      <c r="I965084" s="33"/>
    </row>
    <row r="965087" spans="9:9">
      <c r="I965087" s="33"/>
    </row>
    <row r="965106" spans="9:9">
      <c r="I965106" s="33"/>
    </row>
    <row r="965116" spans="9:9">
      <c r="I965116" s="33"/>
    </row>
    <row r="965119" spans="9:9">
      <c r="I965119" s="33"/>
    </row>
    <row r="965138" spans="9:9">
      <c r="I965138" s="33"/>
    </row>
    <row r="965148" spans="9:9">
      <c r="I965148" s="33"/>
    </row>
    <row r="965151" spans="9:9">
      <c r="I965151" s="33"/>
    </row>
    <row r="965170" spans="9:9">
      <c r="I965170" s="33"/>
    </row>
    <row r="965180" spans="9:9">
      <c r="I965180" s="33"/>
    </row>
    <row r="965183" spans="9:9">
      <c r="I965183" s="33"/>
    </row>
    <row r="965202" spans="9:9">
      <c r="I965202" s="33"/>
    </row>
    <row r="965212" spans="9:9">
      <c r="I965212" s="33"/>
    </row>
    <row r="965215" spans="9:9">
      <c r="I965215" s="33"/>
    </row>
    <row r="965234" spans="9:9">
      <c r="I965234" s="33"/>
    </row>
    <row r="965244" spans="9:9">
      <c r="I965244" s="33"/>
    </row>
    <row r="965247" spans="9:9">
      <c r="I965247" s="33"/>
    </row>
    <row r="965266" spans="9:9">
      <c r="I965266" s="33"/>
    </row>
    <row r="965276" spans="9:9">
      <c r="I965276" s="33"/>
    </row>
    <row r="965279" spans="9:9">
      <c r="I965279" s="33"/>
    </row>
    <row r="965298" spans="9:9">
      <c r="I965298" s="33"/>
    </row>
    <row r="965308" spans="9:9">
      <c r="I965308" s="33"/>
    </row>
    <row r="965311" spans="9:9">
      <c r="I965311" s="33"/>
    </row>
    <row r="965330" spans="9:9">
      <c r="I965330" s="33"/>
    </row>
    <row r="965340" spans="9:9">
      <c r="I965340" s="33"/>
    </row>
    <row r="965343" spans="9:9">
      <c r="I965343" s="33"/>
    </row>
    <row r="965362" spans="9:9">
      <c r="I965362" s="33"/>
    </row>
    <row r="965372" spans="9:9">
      <c r="I965372" s="33"/>
    </row>
    <row r="965375" spans="9:9">
      <c r="I965375" s="33"/>
    </row>
    <row r="965394" spans="9:9">
      <c r="I965394" s="33"/>
    </row>
    <row r="965404" spans="9:9">
      <c r="I965404" s="33"/>
    </row>
    <row r="965407" spans="9:9">
      <c r="I965407" s="33"/>
    </row>
    <row r="965426" spans="9:9">
      <c r="I965426" s="33"/>
    </row>
    <row r="965436" spans="9:9">
      <c r="I965436" s="33"/>
    </row>
    <row r="965439" spans="9:9">
      <c r="I965439" s="33"/>
    </row>
    <row r="965458" spans="9:9">
      <c r="I965458" s="33"/>
    </row>
    <row r="965468" spans="9:9">
      <c r="I965468" s="33"/>
    </row>
    <row r="965471" spans="9:9">
      <c r="I965471" s="33"/>
    </row>
    <row r="965490" spans="9:9">
      <c r="I965490" s="33"/>
    </row>
    <row r="965500" spans="9:9">
      <c r="I965500" s="33"/>
    </row>
    <row r="965503" spans="9:9">
      <c r="I965503" s="33"/>
    </row>
    <row r="965522" spans="9:9">
      <c r="I965522" s="33"/>
    </row>
    <row r="965532" spans="9:9">
      <c r="I965532" s="33"/>
    </row>
    <row r="965535" spans="9:9">
      <c r="I965535" s="33"/>
    </row>
    <row r="965554" spans="9:9">
      <c r="I965554" s="33"/>
    </row>
    <row r="965564" spans="9:9">
      <c r="I965564" s="33"/>
    </row>
    <row r="965567" spans="9:9">
      <c r="I965567" s="33"/>
    </row>
    <row r="965586" spans="9:9">
      <c r="I965586" s="33"/>
    </row>
    <row r="965596" spans="9:9">
      <c r="I965596" s="33"/>
    </row>
    <row r="965599" spans="9:9">
      <c r="I965599" s="33"/>
    </row>
    <row r="965618" spans="9:9">
      <c r="I965618" s="33"/>
    </row>
    <row r="965628" spans="9:9">
      <c r="I965628" s="33"/>
    </row>
    <row r="965631" spans="9:9">
      <c r="I965631" s="33"/>
    </row>
    <row r="965650" spans="9:9">
      <c r="I965650" s="33"/>
    </row>
    <row r="965660" spans="9:9">
      <c r="I965660" s="33"/>
    </row>
    <row r="965663" spans="9:9">
      <c r="I965663" s="33"/>
    </row>
    <row r="965682" spans="9:9">
      <c r="I965682" s="33"/>
    </row>
    <row r="965692" spans="9:9">
      <c r="I965692" s="33"/>
    </row>
    <row r="965695" spans="9:9">
      <c r="I965695" s="33"/>
    </row>
    <row r="965714" spans="9:9">
      <c r="I965714" s="33"/>
    </row>
    <row r="965724" spans="9:9">
      <c r="I965724" s="33"/>
    </row>
    <row r="965727" spans="9:9">
      <c r="I965727" s="33"/>
    </row>
    <row r="965746" spans="9:9">
      <c r="I965746" s="33"/>
    </row>
    <row r="965756" spans="9:9">
      <c r="I965756" s="33"/>
    </row>
    <row r="965759" spans="9:9">
      <c r="I965759" s="33"/>
    </row>
    <row r="965778" spans="9:9">
      <c r="I965778" s="33"/>
    </row>
    <row r="965788" spans="9:9">
      <c r="I965788" s="33"/>
    </row>
    <row r="965791" spans="9:9">
      <c r="I965791" s="33"/>
    </row>
    <row r="965810" spans="9:9">
      <c r="I965810" s="33"/>
    </row>
    <row r="965820" spans="9:9">
      <c r="I965820" s="33"/>
    </row>
    <row r="965823" spans="9:9">
      <c r="I965823" s="33"/>
    </row>
    <row r="965842" spans="9:9">
      <c r="I965842" s="33"/>
    </row>
    <row r="965852" spans="9:9">
      <c r="I965852" s="33"/>
    </row>
    <row r="965855" spans="9:9">
      <c r="I965855" s="33"/>
    </row>
    <row r="965874" spans="9:9">
      <c r="I965874" s="33"/>
    </row>
    <row r="965884" spans="9:9">
      <c r="I965884" s="33"/>
    </row>
    <row r="965887" spans="9:9">
      <c r="I965887" s="33"/>
    </row>
    <row r="965906" spans="9:9">
      <c r="I965906" s="33"/>
    </row>
    <row r="965916" spans="9:9">
      <c r="I965916" s="33"/>
    </row>
    <row r="965919" spans="9:9">
      <c r="I965919" s="33"/>
    </row>
    <row r="965938" spans="9:9">
      <c r="I965938" s="33"/>
    </row>
    <row r="965948" spans="9:9">
      <c r="I965948" s="33"/>
    </row>
    <row r="965951" spans="9:9">
      <c r="I965951" s="33"/>
    </row>
    <row r="965970" spans="9:9">
      <c r="I965970" s="33"/>
    </row>
    <row r="965980" spans="9:9">
      <c r="I965980" s="33"/>
    </row>
    <row r="965983" spans="9:9">
      <c r="I965983" s="33"/>
    </row>
    <row r="966002" spans="9:9">
      <c r="I966002" s="33"/>
    </row>
    <row r="966012" spans="9:9">
      <c r="I966012" s="33"/>
    </row>
    <row r="966015" spans="9:9">
      <c r="I966015" s="33"/>
    </row>
    <row r="966034" spans="9:9">
      <c r="I966034" s="33"/>
    </row>
    <row r="966044" spans="9:9">
      <c r="I966044" s="33"/>
    </row>
    <row r="966047" spans="9:9">
      <c r="I966047" s="33"/>
    </row>
    <row r="966066" spans="9:9">
      <c r="I966066" s="33"/>
    </row>
    <row r="966076" spans="9:9">
      <c r="I966076" s="33"/>
    </row>
    <row r="966079" spans="9:9">
      <c r="I966079" s="33"/>
    </row>
    <row r="966098" spans="9:9">
      <c r="I966098" s="33"/>
    </row>
    <row r="966108" spans="9:9">
      <c r="I966108" s="33"/>
    </row>
    <row r="966111" spans="9:9">
      <c r="I966111" s="33"/>
    </row>
    <row r="966130" spans="9:9">
      <c r="I966130" s="33"/>
    </row>
    <row r="966140" spans="9:9">
      <c r="I966140" s="33"/>
    </row>
    <row r="966143" spans="9:9">
      <c r="I966143" s="33"/>
    </row>
    <row r="966162" spans="9:9">
      <c r="I966162" s="33"/>
    </row>
    <row r="966172" spans="9:9">
      <c r="I966172" s="33"/>
    </row>
    <row r="966175" spans="9:9">
      <c r="I966175" s="33"/>
    </row>
    <row r="966194" spans="9:9">
      <c r="I966194" s="33"/>
    </row>
    <row r="966204" spans="9:9">
      <c r="I966204" s="33"/>
    </row>
    <row r="966207" spans="9:9">
      <c r="I966207" s="33"/>
    </row>
    <row r="966226" spans="9:9">
      <c r="I966226" s="33"/>
    </row>
    <row r="966236" spans="9:9">
      <c r="I966236" s="33"/>
    </row>
    <row r="966239" spans="9:9">
      <c r="I966239" s="33"/>
    </row>
    <row r="966258" spans="9:9">
      <c r="I966258" s="33"/>
    </row>
    <row r="966268" spans="9:9">
      <c r="I966268" s="33"/>
    </row>
    <row r="966271" spans="9:9">
      <c r="I966271" s="33"/>
    </row>
    <row r="966290" spans="9:9">
      <c r="I966290" s="33"/>
    </row>
    <row r="966300" spans="9:9">
      <c r="I966300" s="33"/>
    </row>
    <row r="966303" spans="9:9">
      <c r="I966303" s="33"/>
    </row>
    <row r="966322" spans="9:9">
      <c r="I966322" s="33"/>
    </row>
    <row r="966332" spans="9:9">
      <c r="I966332" s="33"/>
    </row>
    <row r="966335" spans="9:9">
      <c r="I966335" s="33"/>
    </row>
    <row r="966354" spans="9:9">
      <c r="I966354" s="33"/>
    </row>
    <row r="966364" spans="9:9">
      <c r="I966364" s="33"/>
    </row>
    <row r="966367" spans="9:9">
      <c r="I966367" s="33"/>
    </row>
    <row r="966386" spans="9:9">
      <c r="I966386" s="33"/>
    </row>
    <row r="966396" spans="9:9">
      <c r="I966396" s="33"/>
    </row>
    <row r="966399" spans="9:9">
      <c r="I966399" s="33"/>
    </row>
    <row r="966418" spans="9:9">
      <c r="I966418" s="33"/>
    </row>
    <row r="966428" spans="9:9">
      <c r="I966428" s="33"/>
    </row>
    <row r="966431" spans="9:9">
      <c r="I966431" s="33"/>
    </row>
    <row r="966450" spans="9:9">
      <c r="I966450" s="33"/>
    </row>
    <row r="966460" spans="9:9">
      <c r="I966460" s="33"/>
    </row>
    <row r="966463" spans="9:9">
      <c r="I966463" s="33"/>
    </row>
    <row r="966482" spans="9:9">
      <c r="I966482" s="33"/>
    </row>
    <row r="966492" spans="9:9">
      <c r="I966492" s="33"/>
    </row>
    <row r="966495" spans="9:9">
      <c r="I966495" s="33"/>
    </row>
    <row r="966514" spans="9:9">
      <c r="I966514" s="33"/>
    </row>
    <row r="966524" spans="9:9">
      <c r="I966524" s="33"/>
    </row>
    <row r="966527" spans="9:9">
      <c r="I966527" s="33"/>
    </row>
    <row r="966546" spans="9:9">
      <c r="I966546" s="33"/>
    </row>
    <row r="966556" spans="9:9">
      <c r="I966556" s="33"/>
    </row>
    <row r="966559" spans="9:9">
      <c r="I966559" s="33"/>
    </row>
    <row r="966578" spans="9:9">
      <c r="I966578" s="33"/>
    </row>
    <row r="966588" spans="9:9">
      <c r="I966588" s="33"/>
    </row>
    <row r="966591" spans="9:9">
      <c r="I966591" s="33"/>
    </row>
    <row r="966610" spans="9:9">
      <c r="I966610" s="33"/>
    </row>
    <row r="966620" spans="9:9">
      <c r="I966620" s="33"/>
    </row>
    <row r="966623" spans="9:9">
      <c r="I966623" s="33"/>
    </row>
    <row r="966642" spans="9:9">
      <c r="I966642" s="33"/>
    </row>
    <row r="966652" spans="9:9">
      <c r="I966652" s="33"/>
    </row>
    <row r="966655" spans="9:9">
      <c r="I966655" s="33"/>
    </row>
    <row r="966674" spans="9:9">
      <c r="I966674" s="33"/>
    </row>
    <row r="966684" spans="9:9">
      <c r="I966684" s="33"/>
    </row>
    <row r="966687" spans="9:9">
      <c r="I966687" s="33"/>
    </row>
    <row r="966706" spans="9:9">
      <c r="I966706" s="33"/>
    </row>
    <row r="966716" spans="9:9">
      <c r="I966716" s="33"/>
    </row>
    <row r="966719" spans="9:9">
      <c r="I966719" s="33"/>
    </row>
    <row r="966738" spans="9:9">
      <c r="I966738" s="33"/>
    </row>
    <row r="966748" spans="9:9">
      <c r="I966748" s="33"/>
    </row>
    <row r="966751" spans="9:9">
      <c r="I966751" s="33"/>
    </row>
    <row r="966770" spans="9:9">
      <c r="I966770" s="33"/>
    </row>
    <row r="966780" spans="9:9">
      <c r="I966780" s="33"/>
    </row>
    <row r="966783" spans="9:9">
      <c r="I966783" s="33"/>
    </row>
    <row r="966802" spans="9:9">
      <c r="I966802" s="33"/>
    </row>
    <row r="966812" spans="9:9">
      <c r="I966812" s="33"/>
    </row>
    <row r="966815" spans="9:9">
      <c r="I966815" s="33"/>
    </row>
    <row r="966834" spans="9:9">
      <c r="I966834" s="33"/>
    </row>
    <row r="966844" spans="9:9">
      <c r="I966844" s="33"/>
    </row>
    <row r="966847" spans="9:9">
      <c r="I966847" s="33"/>
    </row>
    <row r="966866" spans="9:9">
      <c r="I966866" s="33"/>
    </row>
    <row r="966876" spans="9:9">
      <c r="I966876" s="33"/>
    </row>
    <row r="966879" spans="9:9">
      <c r="I966879" s="33"/>
    </row>
    <row r="966898" spans="9:9">
      <c r="I966898" s="33"/>
    </row>
    <row r="966908" spans="9:9">
      <c r="I966908" s="33"/>
    </row>
    <row r="966911" spans="9:9">
      <c r="I966911" s="33"/>
    </row>
    <row r="966930" spans="9:9">
      <c r="I966930" s="33"/>
    </row>
    <row r="966940" spans="9:9">
      <c r="I966940" s="33"/>
    </row>
    <row r="966943" spans="9:9">
      <c r="I966943" s="33"/>
    </row>
    <row r="966962" spans="9:9">
      <c r="I966962" s="33"/>
    </row>
    <row r="966972" spans="9:9">
      <c r="I966972" s="33"/>
    </row>
    <row r="966975" spans="9:9">
      <c r="I966975" s="33"/>
    </row>
    <row r="966994" spans="9:9">
      <c r="I966994" s="33"/>
    </row>
    <row r="967004" spans="9:9">
      <c r="I967004" s="33"/>
    </row>
    <row r="967007" spans="9:9">
      <c r="I967007" s="33"/>
    </row>
    <row r="967026" spans="9:9">
      <c r="I967026" s="33"/>
    </row>
    <row r="967036" spans="9:9">
      <c r="I967036" s="33"/>
    </row>
    <row r="967039" spans="9:9">
      <c r="I967039" s="33"/>
    </row>
    <row r="967058" spans="9:9">
      <c r="I967058" s="33"/>
    </row>
    <row r="967068" spans="9:9">
      <c r="I967068" s="33"/>
    </row>
    <row r="967071" spans="9:9">
      <c r="I967071" s="33"/>
    </row>
    <row r="967090" spans="9:9">
      <c r="I967090" s="33"/>
    </row>
    <row r="967100" spans="9:9">
      <c r="I967100" s="33"/>
    </row>
    <row r="967103" spans="9:9">
      <c r="I967103" s="33"/>
    </row>
    <row r="967122" spans="9:9">
      <c r="I967122" s="33"/>
    </row>
    <row r="967132" spans="9:9">
      <c r="I967132" s="33"/>
    </row>
    <row r="967135" spans="9:9">
      <c r="I967135" s="33"/>
    </row>
    <row r="967154" spans="9:9">
      <c r="I967154" s="33"/>
    </row>
    <row r="967164" spans="9:9">
      <c r="I967164" s="33"/>
    </row>
    <row r="967167" spans="9:9">
      <c r="I967167" s="33"/>
    </row>
    <row r="967186" spans="9:9">
      <c r="I967186" s="33"/>
    </row>
    <row r="967196" spans="9:9">
      <c r="I967196" s="33"/>
    </row>
    <row r="967199" spans="9:9">
      <c r="I967199" s="33"/>
    </row>
    <row r="967218" spans="9:9">
      <c r="I967218" s="33"/>
    </row>
    <row r="967228" spans="9:9">
      <c r="I967228" s="33"/>
    </row>
    <row r="967231" spans="9:9">
      <c r="I967231" s="33"/>
    </row>
    <row r="967250" spans="9:9">
      <c r="I967250" s="33"/>
    </row>
    <row r="967260" spans="9:9">
      <c r="I967260" s="33"/>
    </row>
    <row r="967263" spans="9:9">
      <c r="I967263" s="33"/>
    </row>
    <row r="967282" spans="9:9">
      <c r="I967282" s="33"/>
    </row>
    <row r="967292" spans="9:9">
      <c r="I967292" s="33"/>
    </row>
    <row r="967295" spans="9:9">
      <c r="I967295" s="33"/>
    </row>
    <row r="967314" spans="9:9">
      <c r="I967314" s="33"/>
    </row>
    <row r="967324" spans="9:9">
      <c r="I967324" s="33"/>
    </row>
    <row r="967327" spans="9:9">
      <c r="I967327" s="33"/>
    </row>
    <row r="967346" spans="9:9">
      <c r="I967346" s="33"/>
    </row>
    <row r="967356" spans="9:9">
      <c r="I967356" s="33"/>
    </row>
    <row r="967359" spans="9:9">
      <c r="I967359" s="33"/>
    </row>
    <row r="967378" spans="9:9">
      <c r="I967378" s="33"/>
    </row>
    <row r="967388" spans="9:9">
      <c r="I967388" s="33"/>
    </row>
    <row r="967391" spans="9:9">
      <c r="I967391" s="33"/>
    </row>
    <row r="967410" spans="9:9">
      <c r="I967410" s="33"/>
    </row>
    <row r="967420" spans="9:9">
      <c r="I967420" s="33"/>
    </row>
    <row r="967423" spans="9:9">
      <c r="I967423" s="33"/>
    </row>
    <row r="967442" spans="9:9">
      <c r="I967442" s="33"/>
    </row>
    <row r="967452" spans="9:9">
      <c r="I967452" s="33"/>
    </row>
    <row r="967455" spans="9:9">
      <c r="I967455" s="33"/>
    </row>
    <row r="967474" spans="9:9">
      <c r="I967474" s="33"/>
    </row>
    <row r="967484" spans="9:9">
      <c r="I967484" s="33"/>
    </row>
    <row r="967487" spans="9:9">
      <c r="I967487" s="33"/>
    </row>
    <row r="967506" spans="9:9">
      <c r="I967506" s="33"/>
    </row>
    <row r="967516" spans="9:9">
      <c r="I967516" s="33"/>
    </row>
    <row r="967519" spans="9:9">
      <c r="I967519" s="33"/>
    </row>
    <row r="967538" spans="9:9">
      <c r="I967538" s="33"/>
    </row>
    <row r="967548" spans="9:9">
      <c r="I967548" s="33"/>
    </row>
    <row r="967551" spans="9:9">
      <c r="I967551" s="33"/>
    </row>
    <row r="967570" spans="9:9">
      <c r="I967570" s="33"/>
    </row>
    <row r="967580" spans="9:9">
      <c r="I967580" s="33"/>
    </row>
    <row r="967583" spans="9:9">
      <c r="I967583" s="33"/>
    </row>
    <row r="967602" spans="9:9">
      <c r="I967602" s="33"/>
    </row>
    <row r="967612" spans="9:9">
      <c r="I967612" s="33"/>
    </row>
    <row r="967615" spans="9:9">
      <c r="I967615" s="33"/>
    </row>
    <row r="967634" spans="9:9">
      <c r="I967634" s="33"/>
    </row>
    <row r="967644" spans="9:9">
      <c r="I967644" s="33"/>
    </row>
    <row r="967647" spans="9:9">
      <c r="I967647" s="33"/>
    </row>
    <row r="967666" spans="9:9">
      <c r="I967666" s="33"/>
    </row>
    <row r="967676" spans="9:9">
      <c r="I967676" s="33"/>
    </row>
    <row r="967679" spans="9:9">
      <c r="I967679" s="33"/>
    </row>
    <row r="967698" spans="9:9">
      <c r="I967698" s="33"/>
    </row>
    <row r="967708" spans="9:9">
      <c r="I967708" s="33"/>
    </row>
    <row r="967711" spans="9:9">
      <c r="I967711" s="33"/>
    </row>
    <row r="967730" spans="9:9">
      <c r="I967730" s="33"/>
    </row>
    <row r="967740" spans="9:9">
      <c r="I967740" s="33"/>
    </row>
    <row r="967743" spans="9:9">
      <c r="I967743" s="33"/>
    </row>
    <row r="967762" spans="9:9">
      <c r="I967762" s="33"/>
    </row>
    <row r="967772" spans="9:9">
      <c r="I967772" s="33"/>
    </row>
    <row r="967775" spans="9:9">
      <c r="I967775" s="33"/>
    </row>
    <row r="967794" spans="9:9">
      <c r="I967794" s="33"/>
    </row>
    <row r="967804" spans="9:9">
      <c r="I967804" s="33"/>
    </row>
    <row r="967807" spans="9:9">
      <c r="I967807" s="33"/>
    </row>
    <row r="967826" spans="9:9">
      <c r="I967826" s="33"/>
    </row>
    <row r="967836" spans="9:9">
      <c r="I967836" s="33"/>
    </row>
    <row r="967839" spans="9:9">
      <c r="I967839" s="33"/>
    </row>
    <row r="967858" spans="9:9">
      <c r="I967858" s="33"/>
    </row>
    <row r="967868" spans="9:9">
      <c r="I967868" s="33"/>
    </row>
    <row r="967871" spans="9:9">
      <c r="I967871" s="33"/>
    </row>
    <row r="967890" spans="9:9">
      <c r="I967890" s="33"/>
    </row>
    <row r="967900" spans="9:9">
      <c r="I967900" s="33"/>
    </row>
    <row r="967903" spans="9:9">
      <c r="I967903" s="33"/>
    </row>
    <row r="967922" spans="9:9">
      <c r="I967922" s="33"/>
    </row>
    <row r="967932" spans="9:9">
      <c r="I967932" s="33"/>
    </row>
    <row r="967935" spans="9:9">
      <c r="I967935" s="33"/>
    </row>
    <row r="967954" spans="9:9">
      <c r="I967954" s="33"/>
    </row>
    <row r="967964" spans="9:9">
      <c r="I967964" s="33"/>
    </row>
    <row r="967967" spans="9:9">
      <c r="I967967" s="33"/>
    </row>
    <row r="967986" spans="9:9">
      <c r="I967986" s="33"/>
    </row>
    <row r="967996" spans="9:9">
      <c r="I967996" s="33"/>
    </row>
    <row r="967999" spans="9:9">
      <c r="I967999" s="33"/>
    </row>
    <row r="968018" spans="9:9">
      <c r="I968018" s="33"/>
    </row>
    <row r="968028" spans="9:9">
      <c r="I968028" s="33"/>
    </row>
    <row r="968031" spans="9:9">
      <c r="I968031" s="33"/>
    </row>
    <row r="968050" spans="9:9">
      <c r="I968050" s="33"/>
    </row>
    <row r="968060" spans="9:9">
      <c r="I968060" s="33"/>
    </row>
    <row r="968063" spans="9:9">
      <c r="I968063" s="33"/>
    </row>
    <row r="968082" spans="9:9">
      <c r="I968082" s="33"/>
    </row>
    <row r="968092" spans="9:9">
      <c r="I968092" s="33"/>
    </row>
    <row r="968095" spans="9:9">
      <c r="I968095" s="33"/>
    </row>
    <row r="968114" spans="9:9">
      <c r="I968114" s="33"/>
    </row>
    <row r="968124" spans="9:9">
      <c r="I968124" s="33"/>
    </row>
    <row r="968127" spans="9:9">
      <c r="I968127" s="33"/>
    </row>
    <row r="968146" spans="9:9">
      <c r="I968146" s="33"/>
    </row>
    <row r="968156" spans="9:9">
      <c r="I968156" s="33"/>
    </row>
    <row r="968159" spans="9:9">
      <c r="I968159" s="33"/>
    </row>
    <row r="968178" spans="9:9">
      <c r="I968178" s="33"/>
    </row>
    <row r="968188" spans="9:9">
      <c r="I968188" s="33"/>
    </row>
    <row r="968191" spans="9:9">
      <c r="I968191" s="33"/>
    </row>
    <row r="968210" spans="9:9">
      <c r="I968210" s="33"/>
    </row>
    <row r="968220" spans="9:9">
      <c r="I968220" s="33"/>
    </row>
    <row r="968223" spans="9:9">
      <c r="I968223" s="33"/>
    </row>
    <row r="968242" spans="9:9">
      <c r="I968242" s="33"/>
    </row>
    <row r="968252" spans="9:9">
      <c r="I968252" s="33"/>
    </row>
    <row r="968255" spans="9:9">
      <c r="I968255" s="33"/>
    </row>
    <row r="968274" spans="9:9">
      <c r="I968274" s="33"/>
    </row>
    <row r="968284" spans="9:9">
      <c r="I968284" s="33"/>
    </row>
    <row r="968287" spans="9:9">
      <c r="I968287" s="33"/>
    </row>
    <row r="968306" spans="9:9">
      <c r="I968306" s="33"/>
    </row>
    <row r="968316" spans="9:9">
      <c r="I968316" s="33"/>
    </row>
    <row r="968319" spans="9:9">
      <c r="I968319" s="33"/>
    </row>
    <row r="968338" spans="9:9">
      <c r="I968338" s="33"/>
    </row>
    <row r="968348" spans="9:9">
      <c r="I968348" s="33"/>
    </row>
    <row r="968351" spans="9:9">
      <c r="I968351" s="33"/>
    </row>
    <row r="968370" spans="9:9">
      <c r="I968370" s="33"/>
    </row>
    <row r="968380" spans="9:9">
      <c r="I968380" s="33"/>
    </row>
    <row r="968383" spans="9:9">
      <c r="I968383" s="33"/>
    </row>
    <row r="968402" spans="9:9">
      <c r="I968402" s="33"/>
    </row>
    <row r="968412" spans="9:9">
      <c r="I968412" s="33"/>
    </row>
    <row r="968415" spans="9:9">
      <c r="I968415" s="33"/>
    </row>
    <row r="968434" spans="9:9">
      <c r="I968434" s="33"/>
    </row>
    <row r="968444" spans="9:9">
      <c r="I968444" s="33"/>
    </row>
    <row r="968447" spans="9:9">
      <c r="I968447" s="33"/>
    </row>
    <row r="968466" spans="9:9">
      <c r="I968466" s="33"/>
    </row>
    <row r="968476" spans="9:9">
      <c r="I968476" s="33"/>
    </row>
    <row r="968479" spans="9:9">
      <c r="I968479" s="33"/>
    </row>
    <row r="968498" spans="9:9">
      <c r="I968498" s="33"/>
    </row>
    <row r="968508" spans="9:9">
      <c r="I968508" s="33"/>
    </row>
    <row r="968511" spans="9:9">
      <c r="I968511" s="33"/>
    </row>
    <row r="968530" spans="9:9">
      <c r="I968530" s="33"/>
    </row>
    <row r="968540" spans="9:9">
      <c r="I968540" s="33"/>
    </row>
    <row r="968543" spans="9:9">
      <c r="I968543" s="33"/>
    </row>
    <row r="968562" spans="9:9">
      <c r="I968562" s="33"/>
    </row>
    <row r="968572" spans="9:9">
      <c r="I968572" s="33"/>
    </row>
    <row r="968575" spans="9:9">
      <c r="I968575" s="33"/>
    </row>
    <row r="968594" spans="9:9">
      <c r="I968594" s="33"/>
    </row>
    <row r="968604" spans="9:9">
      <c r="I968604" s="33"/>
    </row>
    <row r="968607" spans="9:9">
      <c r="I968607" s="33"/>
    </row>
    <row r="968626" spans="9:9">
      <c r="I968626" s="33"/>
    </row>
    <row r="968636" spans="9:9">
      <c r="I968636" s="33"/>
    </row>
    <row r="968639" spans="9:9">
      <c r="I968639" s="33"/>
    </row>
    <row r="968658" spans="9:9">
      <c r="I968658" s="33"/>
    </row>
    <row r="968668" spans="9:9">
      <c r="I968668" s="33"/>
    </row>
    <row r="968671" spans="9:9">
      <c r="I968671" s="33"/>
    </row>
    <row r="968690" spans="9:9">
      <c r="I968690" s="33"/>
    </row>
    <row r="968700" spans="9:9">
      <c r="I968700" s="33"/>
    </row>
    <row r="968703" spans="9:9">
      <c r="I968703" s="33"/>
    </row>
    <row r="968722" spans="9:9">
      <c r="I968722" s="33"/>
    </row>
    <row r="968732" spans="9:9">
      <c r="I968732" s="33"/>
    </row>
    <row r="968735" spans="9:9">
      <c r="I968735" s="33"/>
    </row>
    <row r="968754" spans="9:9">
      <c r="I968754" s="33"/>
    </row>
    <row r="968764" spans="9:9">
      <c r="I968764" s="33"/>
    </row>
    <row r="968767" spans="9:9">
      <c r="I968767" s="33"/>
    </row>
    <row r="968786" spans="9:9">
      <c r="I968786" s="33"/>
    </row>
    <row r="968796" spans="9:9">
      <c r="I968796" s="33"/>
    </row>
    <row r="968799" spans="9:9">
      <c r="I968799" s="33"/>
    </row>
    <row r="968818" spans="9:9">
      <c r="I968818" s="33"/>
    </row>
    <row r="968828" spans="9:9">
      <c r="I968828" s="33"/>
    </row>
    <row r="968831" spans="9:9">
      <c r="I968831" s="33"/>
    </row>
    <row r="968850" spans="9:9">
      <c r="I968850" s="33"/>
    </row>
    <row r="968860" spans="9:9">
      <c r="I968860" s="33"/>
    </row>
    <row r="968863" spans="9:9">
      <c r="I968863" s="33"/>
    </row>
    <row r="968882" spans="9:9">
      <c r="I968882" s="33"/>
    </row>
    <row r="968892" spans="9:9">
      <c r="I968892" s="33"/>
    </row>
    <row r="968895" spans="9:9">
      <c r="I968895" s="33"/>
    </row>
    <row r="968914" spans="9:9">
      <c r="I968914" s="33"/>
    </row>
    <row r="968924" spans="9:9">
      <c r="I968924" s="33"/>
    </row>
    <row r="968927" spans="9:9">
      <c r="I968927" s="33"/>
    </row>
    <row r="968946" spans="9:9">
      <c r="I968946" s="33"/>
    </row>
    <row r="968956" spans="9:9">
      <c r="I968956" s="33"/>
    </row>
    <row r="968959" spans="9:9">
      <c r="I968959" s="33"/>
    </row>
    <row r="968978" spans="9:9">
      <c r="I968978" s="33"/>
    </row>
    <row r="968988" spans="9:9">
      <c r="I968988" s="33"/>
    </row>
    <row r="968991" spans="9:9">
      <c r="I968991" s="33"/>
    </row>
    <row r="969010" spans="9:9">
      <c r="I969010" s="33"/>
    </row>
    <row r="969020" spans="9:9">
      <c r="I969020" s="33"/>
    </row>
    <row r="969023" spans="9:9">
      <c r="I969023" s="33"/>
    </row>
    <row r="969042" spans="9:9">
      <c r="I969042" s="33"/>
    </row>
    <row r="969052" spans="9:9">
      <c r="I969052" s="33"/>
    </row>
    <row r="969055" spans="9:9">
      <c r="I969055" s="33"/>
    </row>
    <row r="969074" spans="9:9">
      <c r="I969074" s="33"/>
    </row>
    <row r="969084" spans="9:9">
      <c r="I969084" s="33"/>
    </row>
    <row r="969087" spans="9:9">
      <c r="I969087" s="33"/>
    </row>
    <row r="969106" spans="9:9">
      <c r="I969106" s="33"/>
    </row>
    <row r="969116" spans="9:9">
      <c r="I969116" s="33"/>
    </row>
    <row r="969119" spans="9:9">
      <c r="I969119" s="33"/>
    </row>
    <row r="969138" spans="9:9">
      <c r="I969138" s="33"/>
    </row>
    <row r="969148" spans="9:9">
      <c r="I969148" s="33"/>
    </row>
    <row r="969151" spans="9:9">
      <c r="I969151" s="33"/>
    </row>
    <row r="969170" spans="9:9">
      <c r="I969170" s="33"/>
    </row>
    <row r="969180" spans="9:9">
      <c r="I969180" s="33"/>
    </row>
    <row r="969183" spans="9:9">
      <c r="I969183" s="33"/>
    </row>
    <row r="969202" spans="9:9">
      <c r="I969202" s="33"/>
    </row>
    <row r="969212" spans="9:9">
      <c r="I969212" s="33"/>
    </row>
    <row r="969215" spans="9:9">
      <c r="I969215" s="33"/>
    </row>
    <row r="969234" spans="9:9">
      <c r="I969234" s="33"/>
    </row>
    <row r="969244" spans="9:9">
      <c r="I969244" s="33"/>
    </row>
    <row r="969247" spans="9:9">
      <c r="I969247" s="33"/>
    </row>
    <row r="969266" spans="9:9">
      <c r="I969266" s="33"/>
    </row>
    <row r="969276" spans="9:9">
      <c r="I969276" s="33"/>
    </row>
    <row r="969279" spans="9:9">
      <c r="I969279" s="33"/>
    </row>
    <row r="969298" spans="9:9">
      <c r="I969298" s="33"/>
    </row>
    <row r="969308" spans="9:9">
      <c r="I969308" s="33"/>
    </row>
    <row r="969311" spans="9:9">
      <c r="I969311" s="33"/>
    </row>
    <row r="969330" spans="9:9">
      <c r="I969330" s="33"/>
    </row>
    <row r="969340" spans="9:9">
      <c r="I969340" s="33"/>
    </row>
    <row r="969343" spans="9:9">
      <c r="I969343" s="33"/>
    </row>
    <row r="969362" spans="9:9">
      <c r="I969362" s="33"/>
    </row>
    <row r="969372" spans="9:9">
      <c r="I969372" s="33"/>
    </row>
    <row r="969375" spans="9:9">
      <c r="I969375" s="33"/>
    </row>
    <row r="969394" spans="9:9">
      <c r="I969394" s="33"/>
    </row>
    <row r="969404" spans="9:9">
      <c r="I969404" s="33"/>
    </row>
    <row r="969407" spans="9:9">
      <c r="I969407" s="33"/>
    </row>
    <row r="969426" spans="9:9">
      <c r="I969426" s="33"/>
    </row>
    <row r="969436" spans="9:9">
      <c r="I969436" s="33"/>
    </row>
    <row r="969439" spans="9:9">
      <c r="I969439" s="33"/>
    </row>
    <row r="969458" spans="9:9">
      <c r="I969458" s="33"/>
    </row>
    <row r="969468" spans="9:9">
      <c r="I969468" s="33"/>
    </row>
    <row r="969471" spans="9:9">
      <c r="I969471" s="33"/>
    </row>
    <row r="969490" spans="9:9">
      <c r="I969490" s="33"/>
    </row>
    <row r="969500" spans="9:9">
      <c r="I969500" s="33"/>
    </row>
    <row r="969503" spans="9:9">
      <c r="I969503" s="33"/>
    </row>
    <row r="969522" spans="9:9">
      <c r="I969522" s="33"/>
    </row>
    <row r="969532" spans="9:9">
      <c r="I969532" s="33"/>
    </row>
    <row r="969535" spans="9:9">
      <c r="I969535" s="33"/>
    </row>
    <row r="969554" spans="9:9">
      <c r="I969554" s="33"/>
    </row>
    <row r="969564" spans="9:9">
      <c r="I969564" s="33"/>
    </row>
    <row r="969567" spans="9:9">
      <c r="I969567" s="33"/>
    </row>
    <row r="969586" spans="9:9">
      <c r="I969586" s="33"/>
    </row>
    <row r="969596" spans="9:9">
      <c r="I969596" s="33"/>
    </row>
    <row r="969599" spans="9:9">
      <c r="I969599" s="33"/>
    </row>
    <row r="969618" spans="9:9">
      <c r="I969618" s="33"/>
    </row>
    <row r="969628" spans="9:9">
      <c r="I969628" s="33"/>
    </row>
    <row r="969631" spans="9:9">
      <c r="I969631" s="33"/>
    </row>
    <row r="969650" spans="9:9">
      <c r="I969650" s="33"/>
    </row>
    <row r="969660" spans="9:9">
      <c r="I969660" s="33"/>
    </row>
    <row r="969663" spans="9:9">
      <c r="I969663" s="33"/>
    </row>
    <row r="969682" spans="9:9">
      <c r="I969682" s="33"/>
    </row>
    <row r="969692" spans="9:9">
      <c r="I969692" s="33"/>
    </row>
    <row r="969695" spans="9:9">
      <c r="I969695" s="33"/>
    </row>
    <row r="969714" spans="9:9">
      <c r="I969714" s="33"/>
    </row>
    <row r="969724" spans="9:9">
      <c r="I969724" s="33"/>
    </row>
    <row r="969727" spans="9:9">
      <c r="I969727" s="33"/>
    </row>
    <row r="969746" spans="9:9">
      <c r="I969746" s="33"/>
    </row>
    <row r="969756" spans="9:9">
      <c r="I969756" s="33"/>
    </row>
    <row r="969759" spans="9:9">
      <c r="I969759" s="33"/>
    </row>
    <row r="969778" spans="9:9">
      <c r="I969778" s="33"/>
    </row>
    <row r="969788" spans="9:9">
      <c r="I969788" s="33"/>
    </row>
    <row r="969791" spans="9:9">
      <c r="I969791" s="33"/>
    </row>
    <row r="969810" spans="9:9">
      <c r="I969810" s="33"/>
    </row>
    <row r="969820" spans="9:9">
      <c r="I969820" s="33"/>
    </row>
    <row r="969823" spans="9:9">
      <c r="I969823" s="33"/>
    </row>
    <row r="969842" spans="9:9">
      <c r="I969842" s="33"/>
    </row>
    <row r="969852" spans="9:9">
      <c r="I969852" s="33"/>
    </row>
    <row r="969855" spans="9:9">
      <c r="I969855" s="33"/>
    </row>
    <row r="969874" spans="9:9">
      <c r="I969874" s="33"/>
    </row>
    <row r="969884" spans="9:9">
      <c r="I969884" s="33"/>
    </row>
    <row r="969887" spans="9:9">
      <c r="I969887" s="33"/>
    </row>
    <row r="969906" spans="9:9">
      <c r="I969906" s="33"/>
    </row>
    <row r="969916" spans="9:9">
      <c r="I969916" s="33"/>
    </row>
    <row r="969919" spans="9:9">
      <c r="I969919" s="33"/>
    </row>
    <row r="969938" spans="9:9">
      <c r="I969938" s="33"/>
    </row>
    <row r="969948" spans="9:9">
      <c r="I969948" s="33"/>
    </row>
    <row r="969951" spans="9:9">
      <c r="I969951" s="33"/>
    </row>
    <row r="969970" spans="9:9">
      <c r="I969970" s="33"/>
    </row>
    <row r="969980" spans="9:9">
      <c r="I969980" s="33"/>
    </row>
    <row r="969983" spans="9:9">
      <c r="I969983" s="33"/>
    </row>
    <row r="970002" spans="9:9">
      <c r="I970002" s="33"/>
    </row>
    <row r="970012" spans="9:9">
      <c r="I970012" s="33"/>
    </row>
    <row r="970015" spans="9:9">
      <c r="I970015" s="33"/>
    </row>
    <row r="970034" spans="9:9">
      <c r="I970034" s="33"/>
    </row>
    <row r="970044" spans="9:9">
      <c r="I970044" s="33"/>
    </row>
    <row r="970047" spans="9:9">
      <c r="I970047" s="33"/>
    </row>
    <row r="970066" spans="9:9">
      <c r="I970066" s="33"/>
    </row>
    <row r="970076" spans="9:9">
      <c r="I970076" s="33"/>
    </row>
    <row r="970079" spans="9:9">
      <c r="I970079" s="33"/>
    </row>
    <row r="970098" spans="9:9">
      <c r="I970098" s="33"/>
    </row>
    <row r="970108" spans="9:9">
      <c r="I970108" s="33"/>
    </row>
    <row r="970111" spans="9:9">
      <c r="I970111" s="33"/>
    </row>
    <row r="970130" spans="9:9">
      <c r="I970130" s="33"/>
    </row>
    <row r="970140" spans="9:9">
      <c r="I970140" s="33"/>
    </row>
    <row r="970143" spans="9:9">
      <c r="I970143" s="33"/>
    </row>
    <row r="970162" spans="9:9">
      <c r="I970162" s="33"/>
    </row>
    <row r="970172" spans="9:9">
      <c r="I970172" s="33"/>
    </row>
    <row r="970175" spans="9:9">
      <c r="I970175" s="33"/>
    </row>
    <row r="970194" spans="9:9">
      <c r="I970194" s="33"/>
    </row>
    <row r="970204" spans="9:9">
      <c r="I970204" s="33"/>
    </row>
    <row r="970207" spans="9:9">
      <c r="I970207" s="33"/>
    </row>
    <row r="970226" spans="9:9">
      <c r="I970226" s="33"/>
    </row>
    <row r="970236" spans="9:9">
      <c r="I970236" s="33"/>
    </row>
    <row r="970239" spans="9:9">
      <c r="I970239" s="33"/>
    </row>
    <row r="970258" spans="9:9">
      <c r="I970258" s="33"/>
    </row>
    <row r="970268" spans="9:9">
      <c r="I970268" s="33"/>
    </row>
    <row r="970271" spans="9:9">
      <c r="I970271" s="33"/>
    </row>
    <row r="970290" spans="9:9">
      <c r="I970290" s="33"/>
    </row>
    <row r="970300" spans="9:9">
      <c r="I970300" s="33"/>
    </row>
    <row r="970303" spans="9:9">
      <c r="I970303" s="33"/>
    </row>
    <row r="970322" spans="9:9">
      <c r="I970322" s="33"/>
    </row>
    <row r="970332" spans="9:9">
      <c r="I970332" s="33"/>
    </row>
    <row r="970335" spans="9:9">
      <c r="I970335" s="33"/>
    </row>
    <row r="970354" spans="9:9">
      <c r="I970354" s="33"/>
    </row>
    <row r="970364" spans="9:9">
      <c r="I970364" s="33"/>
    </row>
    <row r="970367" spans="9:9">
      <c r="I970367" s="33"/>
    </row>
    <row r="970386" spans="9:9">
      <c r="I970386" s="33"/>
    </row>
    <row r="970396" spans="9:9">
      <c r="I970396" s="33"/>
    </row>
    <row r="970399" spans="9:9">
      <c r="I970399" s="33"/>
    </row>
    <row r="970418" spans="9:9">
      <c r="I970418" s="33"/>
    </row>
    <row r="970428" spans="9:9">
      <c r="I970428" s="33"/>
    </row>
    <row r="970431" spans="9:9">
      <c r="I970431" s="33"/>
    </row>
    <row r="970450" spans="9:9">
      <c r="I970450" s="33"/>
    </row>
    <row r="970460" spans="9:9">
      <c r="I970460" s="33"/>
    </row>
    <row r="970463" spans="9:9">
      <c r="I970463" s="33"/>
    </row>
    <row r="970482" spans="9:9">
      <c r="I970482" s="33"/>
    </row>
    <row r="970492" spans="9:9">
      <c r="I970492" s="33"/>
    </row>
    <row r="970495" spans="9:9">
      <c r="I970495" s="33"/>
    </row>
    <row r="970514" spans="9:9">
      <c r="I970514" s="33"/>
    </row>
    <row r="970524" spans="9:9">
      <c r="I970524" s="33"/>
    </row>
    <row r="970527" spans="9:9">
      <c r="I970527" s="33"/>
    </row>
    <row r="970546" spans="9:9">
      <c r="I970546" s="33"/>
    </row>
    <row r="970556" spans="9:9">
      <c r="I970556" s="33"/>
    </row>
    <row r="970559" spans="9:9">
      <c r="I970559" s="33"/>
    </row>
    <row r="970578" spans="9:9">
      <c r="I970578" s="33"/>
    </row>
    <row r="970588" spans="9:9">
      <c r="I970588" s="33"/>
    </row>
    <row r="970591" spans="9:9">
      <c r="I970591" s="33"/>
    </row>
    <row r="970610" spans="9:9">
      <c r="I970610" s="33"/>
    </row>
    <row r="970620" spans="9:9">
      <c r="I970620" s="33"/>
    </row>
    <row r="970623" spans="9:9">
      <c r="I970623" s="33"/>
    </row>
    <row r="970642" spans="9:9">
      <c r="I970642" s="33"/>
    </row>
    <row r="970652" spans="9:9">
      <c r="I970652" s="33"/>
    </row>
    <row r="970655" spans="9:9">
      <c r="I970655" s="33"/>
    </row>
    <row r="970674" spans="9:9">
      <c r="I970674" s="33"/>
    </row>
    <row r="970684" spans="9:9">
      <c r="I970684" s="33"/>
    </row>
    <row r="970687" spans="9:9">
      <c r="I970687" s="33"/>
    </row>
    <row r="970706" spans="9:9">
      <c r="I970706" s="33"/>
    </row>
    <row r="970716" spans="9:9">
      <c r="I970716" s="33"/>
    </row>
    <row r="970719" spans="9:9">
      <c r="I970719" s="33"/>
    </row>
    <row r="970738" spans="9:9">
      <c r="I970738" s="33"/>
    </row>
    <row r="970748" spans="9:9">
      <c r="I970748" s="33"/>
    </row>
    <row r="970751" spans="9:9">
      <c r="I970751" s="33"/>
    </row>
    <row r="970770" spans="9:9">
      <c r="I970770" s="33"/>
    </row>
    <row r="970780" spans="9:9">
      <c r="I970780" s="33"/>
    </row>
    <row r="970783" spans="9:9">
      <c r="I970783" s="33"/>
    </row>
    <row r="970802" spans="9:9">
      <c r="I970802" s="33"/>
    </row>
    <row r="970812" spans="9:9">
      <c r="I970812" s="33"/>
    </row>
    <row r="970815" spans="9:9">
      <c r="I970815" s="33"/>
    </row>
    <row r="970834" spans="9:9">
      <c r="I970834" s="33"/>
    </row>
    <row r="970844" spans="9:9">
      <c r="I970844" s="33"/>
    </row>
    <row r="970847" spans="9:9">
      <c r="I970847" s="33"/>
    </row>
    <row r="970866" spans="9:9">
      <c r="I970866" s="33"/>
    </row>
    <row r="970876" spans="9:9">
      <c r="I970876" s="33"/>
    </row>
    <row r="970879" spans="9:9">
      <c r="I970879" s="33"/>
    </row>
    <row r="970898" spans="9:9">
      <c r="I970898" s="33"/>
    </row>
    <row r="970908" spans="9:9">
      <c r="I970908" s="33"/>
    </row>
    <row r="970911" spans="9:9">
      <c r="I970911" s="33"/>
    </row>
    <row r="970930" spans="9:9">
      <c r="I970930" s="33"/>
    </row>
    <row r="970940" spans="9:9">
      <c r="I970940" s="33"/>
    </row>
    <row r="970943" spans="9:9">
      <c r="I970943" s="33"/>
    </row>
    <row r="970962" spans="9:9">
      <c r="I970962" s="33"/>
    </row>
    <row r="970972" spans="9:9">
      <c r="I970972" s="33"/>
    </row>
    <row r="970975" spans="9:9">
      <c r="I970975" s="33"/>
    </row>
    <row r="970994" spans="9:9">
      <c r="I970994" s="33"/>
    </row>
    <row r="971004" spans="9:9">
      <c r="I971004" s="33"/>
    </row>
    <row r="971007" spans="9:9">
      <c r="I971007" s="33"/>
    </row>
    <row r="971026" spans="9:9">
      <c r="I971026" s="33"/>
    </row>
    <row r="971036" spans="9:9">
      <c r="I971036" s="33"/>
    </row>
    <row r="971039" spans="9:9">
      <c r="I971039" s="33"/>
    </row>
    <row r="971058" spans="9:9">
      <c r="I971058" s="33"/>
    </row>
    <row r="971068" spans="9:9">
      <c r="I971068" s="33"/>
    </row>
    <row r="971071" spans="9:9">
      <c r="I971071" s="33"/>
    </row>
    <row r="971090" spans="9:9">
      <c r="I971090" s="33"/>
    </row>
    <row r="971100" spans="9:9">
      <c r="I971100" s="33"/>
    </row>
    <row r="971103" spans="9:9">
      <c r="I971103" s="33"/>
    </row>
    <row r="971122" spans="9:9">
      <c r="I971122" s="33"/>
    </row>
    <row r="971132" spans="9:9">
      <c r="I971132" s="33"/>
    </row>
    <row r="971135" spans="9:9">
      <c r="I971135" s="33"/>
    </row>
    <row r="971154" spans="9:9">
      <c r="I971154" s="33"/>
    </row>
    <row r="971164" spans="9:9">
      <c r="I971164" s="33"/>
    </row>
    <row r="971167" spans="9:9">
      <c r="I971167" s="33"/>
    </row>
    <row r="971186" spans="9:9">
      <c r="I971186" s="33"/>
    </row>
    <row r="971196" spans="9:9">
      <c r="I971196" s="33"/>
    </row>
    <row r="971199" spans="9:9">
      <c r="I971199" s="33"/>
    </row>
    <row r="971218" spans="9:9">
      <c r="I971218" s="33"/>
    </row>
    <row r="971228" spans="9:9">
      <c r="I971228" s="33"/>
    </row>
    <row r="971231" spans="9:9">
      <c r="I971231" s="33"/>
    </row>
    <row r="971250" spans="9:9">
      <c r="I971250" s="33"/>
    </row>
    <row r="971260" spans="9:9">
      <c r="I971260" s="33"/>
    </row>
    <row r="971263" spans="9:9">
      <c r="I971263" s="33"/>
    </row>
    <row r="971282" spans="9:9">
      <c r="I971282" s="33"/>
    </row>
    <row r="971292" spans="9:9">
      <c r="I971292" s="33"/>
    </row>
    <row r="971295" spans="9:9">
      <c r="I971295" s="33"/>
    </row>
    <row r="971314" spans="9:9">
      <c r="I971314" s="33"/>
    </row>
    <row r="971324" spans="9:9">
      <c r="I971324" s="33"/>
    </row>
    <row r="971327" spans="9:9">
      <c r="I971327" s="33"/>
    </row>
    <row r="971346" spans="9:9">
      <c r="I971346" s="33"/>
    </row>
    <row r="971356" spans="9:9">
      <c r="I971356" s="33"/>
    </row>
    <row r="971359" spans="9:9">
      <c r="I971359" s="33"/>
    </row>
    <row r="971378" spans="9:9">
      <c r="I971378" s="33"/>
    </row>
    <row r="971388" spans="9:9">
      <c r="I971388" s="33"/>
    </row>
    <row r="971391" spans="9:9">
      <c r="I971391" s="33"/>
    </row>
    <row r="971410" spans="9:9">
      <c r="I971410" s="33"/>
    </row>
    <row r="971420" spans="9:9">
      <c r="I971420" s="33"/>
    </row>
    <row r="971423" spans="9:9">
      <c r="I971423" s="33"/>
    </row>
    <row r="971442" spans="9:9">
      <c r="I971442" s="33"/>
    </row>
    <row r="971452" spans="9:9">
      <c r="I971452" s="33"/>
    </row>
    <row r="971455" spans="9:9">
      <c r="I971455" s="33"/>
    </row>
    <row r="971474" spans="9:9">
      <c r="I971474" s="33"/>
    </row>
    <row r="971484" spans="9:9">
      <c r="I971484" s="33"/>
    </row>
    <row r="971487" spans="9:9">
      <c r="I971487" s="33"/>
    </row>
    <row r="971506" spans="9:9">
      <c r="I971506" s="33"/>
    </row>
    <row r="971516" spans="9:9">
      <c r="I971516" s="33"/>
    </row>
    <row r="971519" spans="9:9">
      <c r="I971519" s="33"/>
    </row>
    <row r="971538" spans="9:9">
      <c r="I971538" s="33"/>
    </row>
    <row r="971548" spans="9:9">
      <c r="I971548" s="33"/>
    </row>
    <row r="971551" spans="9:9">
      <c r="I971551" s="33"/>
    </row>
    <row r="971570" spans="9:9">
      <c r="I971570" s="33"/>
    </row>
    <row r="971580" spans="9:9">
      <c r="I971580" s="33"/>
    </row>
    <row r="971583" spans="9:9">
      <c r="I971583" s="33"/>
    </row>
    <row r="971602" spans="9:9">
      <c r="I971602" s="33"/>
    </row>
    <row r="971612" spans="9:9">
      <c r="I971612" s="33"/>
    </row>
    <row r="971615" spans="9:9">
      <c r="I971615" s="33"/>
    </row>
    <row r="971634" spans="9:9">
      <c r="I971634" s="33"/>
    </row>
    <row r="971644" spans="9:9">
      <c r="I971644" s="33"/>
    </row>
    <row r="971647" spans="9:9">
      <c r="I971647" s="33"/>
    </row>
    <row r="971666" spans="9:9">
      <c r="I971666" s="33"/>
    </row>
    <row r="971676" spans="9:9">
      <c r="I971676" s="33"/>
    </row>
    <row r="971679" spans="9:9">
      <c r="I971679" s="33"/>
    </row>
    <row r="971698" spans="9:9">
      <c r="I971698" s="33"/>
    </row>
    <row r="971708" spans="9:9">
      <c r="I971708" s="33"/>
    </row>
    <row r="971711" spans="9:9">
      <c r="I971711" s="33"/>
    </row>
    <row r="971730" spans="9:9">
      <c r="I971730" s="33"/>
    </row>
    <row r="971740" spans="9:9">
      <c r="I971740" s="33"/>
    </row>
    <row r="971743" spans="9:9">
      <c r="I971743" s="33"/>
    </row>
    <row r="971762" spans="9:9">
      <c r="I971762" s="33"/>
    </row>
    <row r="971772" spans="9:9">
      <c r="I971772" s="33"/>
    </row>
    <row r="971775" spans="9:9">
      <c r="I971775" s="33"/>
    </row>
    <row r="971794" spans="9:9">
      <c r="I971794" s="33"/>
    </row>
    <row r="971804" spans="9:9">
      <c r="I971804" s="33"/>
    </row>
    <row r="971807" spans="9:9">
      <c r="I971807" s="33"/>
    </row>
    <row r="971826" spans="9:9">
      <c r="I971826" s="33"/>
    </row>
    <row r="971836" spans="9:9">
      <c r="I971836" s="33"/>
    </row>
    <row r="971839" spans="9:9">
      <c r="I971839" s="33"/>
    </row>
    <row r="971858" spans="9:9">
      <c r="I971858" s="33"/>
    </row>
    <row r="971868" spans="9:9">
      <c r="I971868" s="33"/>
    </row>
    <row r="971871" spans="9:9">
      <c r="I971871" s="33"/>
    </row>
    <row r="971890" spans="9:9">
      <c r="I971890" s="33"/>
    </row>
    <row r="971900" spans="9:9">
      <c r="I971900" s="33"/>
    </row>
    <row r="971903" spans="9:9">
      <c r="I971903" s="33"/>
    </row>
    <row r="971922" spans="9:9">
      <c r="I971922" s="33"/>
    </row>
    <row r="971932" spans="9:9">
      <c r="I971932" s="33"/>
    </row>
    <row r="971935" spans="9:9">
      <c r="I971935" s="33"/>
    </row>
    <row r="971954" spans="9:9">
      <c r="I971954" s="33"/>
    </row>
    <row r="971964" spans="9:9">
      <c r="I971964" s="33"/>
    </row>
    <row r="971967" spans="9:9">
      <c r="I971967" s="33"/>
    </row>
    <row r="971986" spans="9:9">
      <c r="I971986" s="33"/>
    </row>
    <row r="971996" spans="9:9">
      <c r="I971996" s="33"/>
    </row>
    <row r="971999" spans="9:9">
      <c r="I971999" s="33"/>
    </row>
    <row r="972018" spans="9:9">
      <c r="I972018" s="33"/>
    </row>
    <row r="972028" spans="9:9">
      <c r="I972028" s="33"/>
    </row>
    <row r="972031" spans="9:9">
      <c r="I972031" s="33"/>
    </row>
    <row r="972050" spans="9:9">
      <c r="I972050" s="33"/>
    </row>
    <row r="972060" spans="9:9">
      <c r="I972060" s="33"/>
    </row>
    <row r="972063" spans="9:9">
      <c r="I972063" s="33"/>
    </row>
    <row r="972082" spans="9:9">
      <c r="I972082" s="33"/>
    </row>
    <row r="972092" spans="9:9">
      <c r="I972092" s="33"/>
    </row>
    <row r="972095" spans="9:9">
      <c r="I972095" s="33"/>
    </row>
    <row r="972114" spans="9:9">
      <c r="I972114" s="33"/>
    </row>
    <row r="972124" spans="9:9">
      <c r="I972124" s="33"/>
    </row>
    <row r="972127" spans="9:9">
      <c r="I972127" s="33"/>
    </row>
    <row r="972146" spans="9:9">
      <c r="I972146" s="33"/>
    </row>
    <row r="972156" spans="9:9">
      <c r="I972156" s="33"/>
    </row>
    <row r="972159" spans="9:9">
      <c r="I972159" s="33"/>
    </row>
    <row r="972178" spans="9:9">
      <c r="I972178" s="33"/>
    </row>
    <row r="972188" spans="9:9">
      <c r="I972188" s="33"/>
    </row>
    <row r="972191" spans="9:9">
      <c r="I972191" s="33"/>
    </row>
    <row r="972210" spans="9:9">
      <c r="I972210" s="33"/>
    </row>
    <row r="972220" spans="9:9">
      <c r="I972220" s="33"/>
    </row>
    <row r="972223" spans="9:9">
      <c r="I972223" s="33"/>
    </row>
    <row r="972242" spans="9:9">
      <c r="I972242" s="33"/>
    </row>
    <row r="972252" spans="9:9">
      <c r="I972252" s="33"/>
    </row>
    <row r="972255" spans="9:9">
      <c r="I972255" s="33"/>
    </row>
    <row r="972274" spans="9:9">
      <c r="I972274" s="33"/>
    </row>
    <row r="972284" spans="9:9">
      <c r="I972284" s="33"/>
    </row>
    <row r="972287" spans="9:9">
      <c r="I972287" s="33"/>
    </row>
    <row r="972306" spans="9:9">
      <c r="I972306" s="33"/>
    </row>
    <row r="972316" spans="9:9">
      <c r="I972316" s="33"/>
    </row>
    <row r="972319" spans="9:9">
      <c r="I972319" s="33"/>
    </row>
    <row r="972338" spans="9:9">
      <c r="I972338" s="33"/>
    </row>
    <row r="972348" spans="9:9">
      <c r="I972348" s="33"/>
    </row>
    <row r="972351" spans="9:9">
      <c r="I972351" s="33"/>
    </row>
    <row r="972370" spans="9:9">
      <c r="I972370" s="33"/>
    </row>
    <row r="972380" spans="9:9">
      <c r="I972380" s="33"/>
    </row>
    <row r="972383" spans="9:9">
      <c r="I972383" s="33"/>
    </row>
    <row r="972402" spans="9:9">
      <c r="I972402" s="33"/>
    </row>
    <row r="972412" spans="9:9">
      <c r="I972412" s="33"/>
    </row>
    <row r="972415" spans="9:9">
      <c r="I972415" s="33"/>
    </row>
    <row r="972434" spans="9:9">
      <c r="I972434" s="33"/>
    </row>
    <row r="972444" spans="9:9">
      <c r="I972444" s="33"/>
    </row>
    <row r="972447" spans="9:9">
      <c r="I972447" s="33"/>
    </row>
    <row r="972466" spans="9:9">
      <c r="I972466" s="33"/>
    </row>
    <row r="972476" spans="9:9">
      <c r="I972476" s="33"/>
    </row>
    <row r="972479" spans="9:9">
      <c r="I972479" s="33"/>
    </row>
    <row r="972498" spans="9:9">
      <c r="I972498" s="33"/>
    </row>
    <row r="972508" spans="9:9">
      <c r="I972508" s="33"/>
    </row>
    <row r="972511" spans="9:9">
      <c r="I972511" s="33"/>
    </row>
    <row r="972530" spans="9:9">
      <c r="I972530" s="33"/>
    </row>
    <row r="972540" spans="9:9">
      <c r="I972540" s="33"/>
    </row>
    <row r="972543" spans="9:9">
      <c r="I972543" s="33"/>
    </row>
    <row r="972562" spans="9:9">
      <c r="I972562" s="33"/>
    </row>
    <row r="972572" spans="9:9">
      <c r="I972572" s="33"/>
    </row>
    <row r="972575" spans="9:9">
      <c r="I972575" s="33"/>
    </row>
    <row r="972594" spans="9:9">
      <c r="I972594" s="33"/>
    </row>
    <row r="972604" spans="9:9">
      <c r="I972604" s="33"/>
    </row>
    <row r="972607" spans="9:9">
      <c r="I972607" s="33"/>
    </row>
    <row r="972626" spans="9:9">
      <c r="I972626" s="33"/>
    </row>
    <row r="972636" spans="9:9">
      <c r="I972636" s="33"/>
    </row>
    <row r="972639" spans="9:9">
      <c r="I972639" s="33"/>
    </row>
    <row r="972658" spans="9:9">
      <c r="I972658" s="33"/>
    </row>
    <row r="972668" spans="9:9">
      <c r="I972668" s="33"/>
    </row>
    <row r="972671" spans="9:9">
      <c r="I972671" s="33"/>
    </row>
    <row r="972690" spans="9:9">
      <c r="I972690" s="33"/>
    </row>
    <row r="972700" spans="9:9">
      <c r="I972700" s="33"/>
    </row>
    <row r="972703" spans="9:9">
      <c r="I972703" s="33"/>
    </row>
    <row r="972722" spans="9:9">
      <c r="I972722" s="33"/>
    </row>
    <row r="972732" spans="9:9">
      <c r="I972732" s="33"/>
    </row>
    <row r="972735" spans="9:9">
      <c r="I972735" s="33"/>
    </row>
    <row r="972754" spans="9:9">
      <c r="I972754" s="33"/>
    </row>
    <row r="972764" spans="9:9">
      <c r="I972764" s="33"/>
    </row>
    <row r="972767" spans="9:9">
      <c r="I972767" s="33"/>
    </row>
    <row r="972786" spans="9:9">
      <c r="I972786" s="33"/>
    </row>
    <row r="972796" spans="9:9">
      <c r="I972796" s="33"/>
    </row>
    <row r="972799" spans="9:9">
      <c r="I972799" s="33"/>
    </row>
    <row r="972818" spans="9:9">
      <c r="I972818" s="33"/>
    </row>
    <row r="972828" spans="9:9">
      <c r="I972828" s="33"/>
    </row>
    <row r="972831" spans="9:9">
      <c r="I972831" s="33"/>
    </row>
    <row r="972850" spans="9:9">
      <c r="I972850" s="33"/>
    </row>
    <row r="972860" spans="9:9">
      <c r="I972860" s="33"/>
    </row>
    <row r="972863" spans="9:9">
      <c r="I972863" s="33"/>
    </row>
    <row r="972882" spans="9:9">
      <c r="I972882" s="33"/>
    </row>
    <row r="972892" spans="9:9">
      <c r="I972892" s="33"/>
    </row>
    <row r="972895" spans="9:9">
      <c r="I972895" s="33"/>
    </row>
    <row r="972914" spans="9:9">
      <c r="I972914" s="33"/>
    </row>
    <row r="972924" spans="9:9">
      <c r="I972924" s="33"/>
    </row>
    <row r="972927" spans="9:9">
      <c r="I972927" s="33"/>
    </row>
    <row r="972946" spans="9:9">
      <c r="I972946" s="33"/>
    </row>
    <row r="972956" spans="9:9">
      <c r="I972956" s="33"/>
    </row>
    <row r="972959" spans="9:9">
      <c r="I972959" s="33"/>
    </row>
    <row r="972978" spans="9:9">
      <c r="I972978" s="33"/>
    </row>
    <row r="972988" spans="9:9">
      <c r="I972988" s="33"/>
    </row>
    <row r="972991" spans="9:9">
      <c r="I972991" s="33"/>
    </row>
    <row r="973010" spans="9:9">
      <c r="I973010" s="33"/>
    </row>
    <row r="973020" spans="9:9">
      <c r="I973020" s="33"/>
    </row>
    <row r="973023" spans="9:9">
      <c r="I973023" s="33"/>
    </row>
    <row r="973042" spans="9:9">
      <c r="I973042" s="33"/>
    </row>
    <row r="973052" spans="9:9">
      <c r="I973052" s="33"/>
    </row>
    <row r="973055" spans="9:9">
      <c r="I973055" s="33"/>
    </row>
    <row r="973074" spans="9:9">
      <c r="I973074" s="33"/>
    </row>
    <row r="973084" spans="9:9">
      <c r="I973084" s="33"/>
    </row>
    <row r="973087" spans="9:9">
      <c r="I973087" s="33"/>
    </row>
    <row r="973106" spans="9:9">
      <c r="I973106" s="33"/>
    </row>
    <row r="973116" spans="9:9">
      <c r="I973116" s="33"/>
    </row>
    <row r="973119" spans="9:9">
      <c r="I973119" s="33"/>
    </row>
    <row r="973138" spans="9:9">
      <c r="I973138" s="33"/>
    </row>
    <row r="973148" spans="9:9">
      <c r="I973148" s="33"/>
    </row>
    <row r="973151" spans="9:9">
      <c r="I973151" s="33"/>
    </row>
    <row r="973170" spans="9:9">
      <c r="I973170" s="33"/>
    </row>
    <row r="973180" spans="9:9">
      <c r="I973180" s="33"/>
    </row>
    <row r="973183" spans="9:9">
      <c r="I973183" s="33"/>
    </row>
    <row r="973202" spans="9:9">
      <c r="I973202" s="33"/>
    </row>
    <row r="973212" spans="9:9">
      <c r="I973212" s="33"/>
    </row>
    <row r="973215" spans="9:9">
      <c r="I973215" s="33"/>
    </row>
    <row r="973234" spans="9:9">
      <c r="I973234" s="33"/>
    </row>
    <row r="973244" spans="9:9">
      <c r="I973244" s="33"/>
    </row>
    <row r="973247" spans="9:9">
      <c r="I973247" s="33"/>
    </row>
    <row r="973266" spans="9:9">
      <c r="I973266" s="33"/>
    </row>
    <row r="973276" spans="9:9">
      <c r="I973276" s="33"/>
    </row>
    <row r="973279" spans="9:9">
      <c r="I973279" s="33"/>
    </row>
    <row r="973298" spans="9:9">
      <c r="I973298" s="33"/>
    </row>
    <row r="973308" spans="9:9">
      <c r="I973308" s="33"/>
    </row>
    <row r="973311" spans="9:9">
      <c r="I973311" s="33"/>
    </row>
    <row r="973330" spans="9:9">
      <c r="I973330" s="33"/>
    </row>
    <row r="973340" spans="9:9">
      <c r="I973340" s="33"/>
    </row>
    <row r="973343" spans="9:9">
      <c r="I973343" s="33"/>
    </row>
    <row r="973362" spans="9:9">
      <c r="I973362" s="33"/>
    </row>
    <row r="973372" spans="9:9">
      <c r="I973372" s="33"/>
    </row>
    <row r="973375" spans="9:9">
      <c r="I973375" s="33"/>
    </row>
    <row r="973394" spans="9:9">
      <c r="I973394" s="33"/>
    </row>
    <row r="973404" spans="9:9">
      <c r="I973404" s="33"/>
    </row>
    <row r="973407" spans="9:9">
      <c r="I973407" s="33"/>
    </row>
    <row r="973426" spans="9:9">
      <c r="I973426" s="33"/>
    </row>
    <row r="973436" spans="9:9">
      <c r="I973436" s="33"/>
    </row>
    <row r="973439" spans="9:9">
      <c r="I973439" s="33"/>
    </row>
    <row r="973458" spans="9:9">
      <c r="I973458" s="33"/>
    </row>
    <row r="973468" spans="9:9">
      <c r="I973468" s="33"/>
    </row>
    <row r="973471" spans="9:9">
      <c r="I973471" s="33"/>
    </row>
    <row r="973490" spans="9:9">
      <c r="I973490" s="33"/>
    </row>
    <row r="973500" spans="9:9">
      <c r="I973500" s="33"/>
    </row>
    <row r="973503" spans="9:9">
      <c r="I973503" s="33"/>
    </row>
    <row r="973522" spans="9:9">
      <c r="I973522" s="33"/>
    </row>
    <row r="973532" spans="9:9">
      <c r="I973532" s="33"/>
    </row>
    <row r="973535" spans="9:9">
      <c r="I973535" s="33"/>
    </row>
    <row r="973554" spans="9:9">
      <c r="I973554" s="33"/>
    </row>
    <row r="973564" spans="9:9">
      <c r="I973564" s="33"/>
    </row>
    <row r="973567" spans="9:9">
      <c r="I973567" s="33"/>
    </row>
    <row r="973586" spans="9:9">
      <c r="I973586" s="33"/>
    </row>
    <row r="973596" spans="9:9">
      <c r="I973596" s="33"/>
    </row>
    <row r="973599" spans="9:9">
      <c r="I973599" s="33"/>
    </row>
    <row r="973618" spans="9:9">
      <c r="I973618" s="33"/>
    </row>
    <row r="973628" spans="9:9">
      <c r="I973628" s="33"/>
    </row>
    <row r="973631" spans="9:9">
      <c r="I973631" s="33"/>
    </row>
    <row r="973650" spans="9:9">
      <c r="I973650" s="33"/>
    </row>
    <row r="973660" spans="9:9">
      <c r="I973660" s="33"/>
    </row>
    <row r="973663" spans="9:9">
      <c r="I973663" s="33"/>
    </row>
    <row r="973682" spans="9:9">
      <c r="I973682" s="33"/>
    </row>
    <row r="973692" spans="9:9">
      <c r="I973692" s="33"/>
    </row>
    <row r="973695" spans="9:9">
      <c r="I973695" s="33"/>
    </row>
    <row r="973714" spans="9:9">
      <c r="I973714" s="33"/>
    </row>
    <row r="973724" spans="9:9">
      <c r="I973724" s="33"/>
    </row>
    <row r="973727" spans="9:9">
      <c r="I973727" s="33"/>
    </row>
    <row r="973746" spans="9:9">
      <c r="I973746" s="33"/>
    </row>
    <row r="973756" spans="9:9">
      <c r="I973756" s="33"/>
    </row>
    <row r="973759" spans="9:9">
      <c r="I973759" s="33"/>
    </row>
    <row r="973778" spans="9:9">
      <c r="I973778" s="33"/>
    </row>
    <row r="973788" spans="9:9">
      <c r="I973788" s="33"/>
    </row>
    <row r="973791" spans="9:9">
      <c r="I973791" s="33"/>
    </row>
    <row r="973810" spans="9:9">
      <c r="I973810" s="33"/>
    </row>
    <row r="973820" spans="9:9">
      <c r="I973820" s="33"/>
    </row>
    <row r="973823" spans="9:9">
      <c r="I973823" s="33"/>
    </row>
    <row r="973842" spans="9:9">
      <c r="I973842" s="33"/>
    </row>
    <row r="973852" spans="9:9">
      <c r="I973852" s="33"/>
    </row>
    <row r="973855" spans="9:9">
      <c r="I973855" s="33"/>
    </row>
    <row r="973874" spans="9:9">
      <c r="I973874" s="33"/>
    </row>
    <row r="973884" spans="9:9">
      <c r="I973884" s="33"/>
    </row>
    <row r="973887" spans="9:9">
      <c r="I973887" s="33"/>
    </row>
    <row r="973906" spans="9:9">
      <c r="I973906" s="33"/>
    </row>
    <row r="973916" spans="9:9">
      <c r="I973916" s="33"/>
    </row>
    <row r="973919" spans="9:9">
      <c r="I973919" s="33"/>
    </row>
    <row r="973938" spans="9:9">
      <c r="I973938" s="33"/>
    </row>
    <row r="973948" spans="9:9">
      <c r="I973948" s="33"/>
    </row>
    <row r="973951" spans="9:9">
      <c r="I973951" s="33"/>
    </row>
    <row r="973970" spans="9:9">
      <c r="I973970" s="33"/>
    </row>
    <row r="973980" spans="9:9">
      <c r="I973980" s="33"/>
    </row>
    <row r="973983" spans="9:9">
      <c r="I973983" s="33"/>
    </row>
    <row r="974002" spans="9:9">
      <c r="I974002" s="33"/>
    </row>
    <row r="974012" spans="9:9">
      <c r="I974012" s="33"/>
    </row>
    <row r="974015" spans="9:9">
      <c r="I974015" s="33"/>
    </row>
    <row r="974034" spans="9:9">
      <c r="I974034" s="33"/>
    </row>
    <row r="974044" spans="9:9">
      <c r="I974044" s="33"/>
    </row>
    <row r="974047" spans="9:9">
      <c r="I974047" s="33"/>
    </row>
    <row r="974066" spans="9:9">
      <c r="I974066" s="33"/>
    </row>
    <row r="974076" spans="9:9">
      <c r="I974076" s="33"/>
    </row>
    <row r="974079" spans="9:9">
      <c r="I974079" s="33"/>
    </row>
    <row r="974098" spans="9:9">
      <c r="I974098" s="33"/>
    </row>
    <row r="974108" spans="9:9">
      <c r="I974108" s="33"/>
    </row>
    <row r="974111" spans="9:9">
      <c r="I974111" s="33"/>
    </row>
    <row r="974130" spans="9:9">
      <c r="I974130" s="33"/>
    </row>
    <row r="974140" spans="9:9">
      <c r="I974140" s="33"/>
    </row>
    <row r="974143" spans="9:9">
      <c r="I974143" s="33"/>
    </row>
    <row r="974162" spans="9:9">
      <c r="I974162" s="33"/>
    </row>
    <row r="974172" spans="9:9">
      <c r="I974172" s="33"/>
    </row>
    <row r="974175" spans="9:9">
      <c r="I974175" s="33"/>
    </row>
    <row r="974194" spans="9:9">
      <c r="I974194" s="33"/>
    </row>
    <row r="974204" spans="9:9">
      <c r="I974204" s="33"/>
    </row>
    <row r="974207" spans="9:9">
      <c r="I974207" s="33"/>
    </row>
    <row r="974226" spans="9:9">
      <c r="I974226" s="33"/>
    </row>
    <row r="974236" spans="9:9">
      <c r="I974236" s="33"/>
    </row>
    <row r="974239" spans="9:9">
      <c r="I974239" s="33"/>
    </row>
    <row r="974258" spans="9:9">
      <c r="I974258" s="33"/>
    </row>
    <row r="974268" spans="9:9">
      <c r="I974268" s="33"/>
    </row>
    <row r="974271" spans="9:9">
      <c r="I974271" s="33"/>
    </row>
    <row r="974290" spans="9:9">
      <c r="I974290" s="33"/>
    </row>
    <row r="974300" spans="9:9">
      <c r="I974300" s="33"/>
    </row>
    <row r="974303" spans="9:9">
      <c r="I974303" s="33"/>
    </row>
    <row r="974322" spans="9:9">
      <c r="I974322" s="33"/>
    </row>
    <row r="974332" spans="9:9">
      <c r="I974332" s="33"/>
    </row>
    <row r="974335" spans="9:9">
      <c r="I974335" s="33"/>
    </row>
    <row r="974354" spans="9:9">
      <c r="I974354" s="33"/>
    </row>
    <row r="974364" spans="9:9">
      <c r="I974364" s="33"/>
    </row>
    <row r="974367" spans="9:9">
      <c r="I974367" s="33"/>
    </row>
    <row r="974386" spans="9:9">
      <c r="I974386" s="33"/>
    </row>
    <row r="974396" spans="9:9">
      <c r="I974396" s="33"/>
    </row>
    <row r="974399" spans="9:9">
      <c r="I974399" s="33"/>
    </row>
    <row r="974418" spans="9:9">
      <c r="I974418" s="33"/>
    </row>
    <row r="974428" spans="9:9">
      <c r="I974428" s="33"/>
    </row>
    <row r="974431" spans="9:9">
      <c r="I974431" s="33"/>
    </row>
    <row r="974450" spans="9:9">
      <c r="I974450" s="33"/>
    </row>
    <row r="974460" spans="9:9">
      <c r="I974460" s="33"/>
    </row>
    <row r="974463" spans="9:9">
      <c r="I974463" s="33"/>
    </row>
    <row r="974482" spans="9:9">
      <c r="I974482" s="33"/>
    </row>
    <row r="974492" spans="9:9">
      <c r="I974492" s="33"/>
    </row>
    <row r="974495" spans="9:9">
      <c r="I974495" s="33"/>
    </row>
    <row r="974514" spans="9:9">
      <c r="I974514" s="33"/>
    </row>
    <row r="974524" spans="9:9">
      <c r="I974524" s="33"/>
    </row>
    <row r="974527" spans="9:9">
      <c r="I974527" s="33"/>
    </row>
    <row r="974546" spans="9:9">
      <c r="I974546" s="33"/>
    </row>
    <row r="974556" spans="9:9">
      <c r="I974556" s="33"/>
    </row>
    <row r="974559" spans="9:9">
      <c r="I974559" s="33"/>
    </row>
    <row r="974578" spans="9:9">
      <c r="I974578" s="33"/>
    </row>
    <row r="974588" spans="9:9">
      <c r="I974588" s="33"/>
    </row>
    <row r="974591" spans="9:9">
      <c r="I974591" s="33"/>
    </row>
    <row r="974610" spans="9:9">
      <c r="I974610" s="33"/>
    </row>
    <row r="974620" spans="9:9">
      <c r="I974620" s="33"/>
    </row>
    <row r="974623" spans="9:9">
      <c r="I974623" s="33"/>
    </row>
    <row r="974642" spans="9:9">
      <c r="I974642" s="33"/>
    </row>
    <row r="974652" spans="9:9">
      <c r="I974652" s="33"/>
    </row>
    <row r="974655" spans="9:9">
      <c r="I974655" s="33"/>
    </row>
    <row r="974674" spans="9:9">
      <c r="I974674" s="33"/>
    </row>
    <row r="974684" spans="9:9">
      <c r="I974684" s="33"/>
    </row>
    <row r="974687" spans="9:9">
      <c r="I974687" s="33"/>
    </row>
    <row r="974706" spans="9:9">
      <c r="I974706" s="33"/>
    </row>
    <row r="974716" spans="9:9">
      <c r="I974716" s="33"/>
    </row>
    <row r="974719" spans="9:9">
      <c r="I974719" s="33"/>
    </row>
    <row r="974738" spans="9:9">
      <c r="I974738" s="33"/>
    </row>
    <row r="974748" spans="9:9">
      <c r="I974748" s="33"/>
    </row>
    <row r="974751" spans="9:9">
      <c r="I974751" s="33"/>
    </row>
    <row r="974770" spans="9:9">
      <c r="I974770" s="33"/>
    </row>
    <row r="974780" spans="9:9">
      <c r="I974780" s="33"/>
    </row>
    <row r="974783" spans="9:9">
      <c r="I974783" s="33"/>
    </row>
    <row r="974802" spans="9:9">
      <c r="I974802" s="33"/>
    </row>
    <row r="974812" spans="9:9">
      <c r="I974812" s="33"/>
    </row>
    <row r="974815" spans="9:9">
      <c r="I974815" s="33"/>
    </row>
    <row r="974834" spans="9:9">
      <c r="I974834" s="33"/>
    </row>
    <row r="974844" spans="9:9">
      <c r="I974844" s="33"/>
    </row>
    <row r="974847" spans="9:9">
      <c r="I974847" s="33"/>
    </row>
    <row r="974866" spans="9:9">
      <c r="I974866" s="33"/>
    </row>
    <row r="974876" spans="9:9">
      <c r="I974876" s="33"/>
    </row>
    <row r="974879" spans="9:9">
      <c r="I974879" s="33"/>
    </row>
    <row r="974898" spans="9:9">
      <c r="I974898" s="33"/>
    </row>
    <row r="974908" spans="9:9">
      <c r="I974908" s="33"/>
    </row>
    <row r="974911" spans="9:9">
      <c r="I974911" s="33"/>
    </row>
    <row r="974930" spans="9:9">
      <c r="I974930" s="33"/>
    </row>
    <row r="974940" spans="9:9">
      <c r="I974940" s="33"/>
    </row>
    <row r="974943" spans="9:9">
      <c r="I974943" s="33"/>
    </row>
    <row r="974962" spans="9:9">
      <c r="I974962" s="33"/>
    </row>
    <row r="974972" spans="9:9">
      <c r="I974972" s="33"/>
    </row>
    <row r="974975" spans="9:9">
      <c r="I974975" s="33"/>
    </row>
    <row r="974994" spans="9:9">
      <c r="I974994" s="33"/>
    </row>
    <row r="975004" spans="9:9">
      <c r="I975004" s="33"/>
    </row>
    <row r="975007" spans="9:9">
      <c r="I975007" s="33"/>
    </row>
    <row r="975026" spans="9:9">
      <c r="I975026" s="33"/>
    </row>
    <row r="975036" spans="9:9">
      <c r="I975036" s="33"/>
    </row>
    <row r="975039" spans="9:9">
      <c r="I975039" s="33"/>
    </row>
    <row r="975058" spans="9:9">
      <c r="I975058" s="33"/>
    </row>
    <row r="975068" spans="9:9">
      <c r="I975068" s="33"/>
    </row>
    <row r="975071" spans="9:9">
      <c r="I975071" s="33"/>
    </row>
    <row r="975090" spans="9:9">
      <c r="I975090" s="33"/>
    </row>
    <row r="975100" spans="9:9">
      <c r="I975100" s="33"/>
    </row>
    <row r="975103" spans="9:9">
      <c r="I975103" s="33"/>
    </row>
    <row r="975122" spans="9:9">
      <c r="I975122" s="33"/>
    </row>
    <row r="975132" spans="9:9">
      <c r="I975132" s="33"/>
    </row>
    <row r="975135" spans="9:9">
      <c r="I975135" s="33"/>
    </row>
    <row r="975154" spans="9:9">
      <c r="I975154" s="33"/>
    </row>
    <row r="975164" spans="9:9">
      <c r="I975164" s="33"/>
    </row>
    <row r="975167" spans="9:9">
      <c r="I975167" s="33"/>
    </row>
    <row r="975186" spans="9:9">
      <c r="I975186" s="33"/>
    </row>
    <row r="975196" spans="9:9">
      <c r="I975196" s="33"/>
    </row>
    <row r="975199" spans="9:9">
      <c r="I975199" s="33"/>
    </row>
    <row r="975218" spans="9:9">
      <c r="I975218" s="33"/>
    </row>
    <row r="975228" spans="9:9">
      <c r="I975228" s="33"/>
    </row>
    <row r="975231" spans="9:9">
      <c r="I975231" s="33"/>
    </row>
    <row r="975250" spans="9:9">
      <c r="I975250" s="33"/>
    </row>
    <row r="975260" spans="9:9">
      <c r="I975260" s="33"/>
    </row>
    <row r="975263" spans="9:9">
      <c r="I975263" s="33"/>
    </row>
    <row r="975282" spans="9:9">
      <c r="I975282" s="33"/>
    </row>
    <row r="975292" spans="9:9">
      <c r="I975292" s="33"/>
    </row>
    <row r="975295" spans="9:9">
      <c r="I975295" s="33"/>
    </row>
    <row r="975314" spans="9:9">
      <c r="I975314" s="33"/>
    </row>
    <row r="975324" spans="9:9">
      <c r="I975324" s="33"/>
    </row>
    <row r="975327" spans="9:9">
      <c r="I975327" s="33"/>
    </row>
    <row r="975346" spans="9:9">
      <c r="I975346" s="33"/>
    </row>
    <row r="975356" spans="9:9">
      <c r="I975356" s="33"/>
    </row>
    <row r="975359" spans="9:9">
      <c r="I975359" s="33"/>
    </row>
    <row r="975378" spans="9:9">
      <c r="I975378" s="33"/>
    </row>
    <row r="975388" spans="9:9">
      <c r="I975388" s="33"/>
    </row>
    <row r="975391" spans="9:9">
      <c r="I975391" s="33"/>
    </row>
    <row r="975410" spans="9:9">
      <c r="I975410" s="33"/>
    </row>
    <row r="975420" spans="9:9">
      <c r="I975420" s="33"/>
    </row>
    <row r="975423" spans="9:9">
      <c r="I975423" s="33"/>
    </row>
    <row r="975442" spans="9:9">
      <c r="I975442" s="33"/>
    </row>
    <row r="975452" spans="9:9">
      <c r="I975452" s="33"/>
    </row>
    <row r="975455" spans="9:9">
      <c r="I975455" s="33"/>
    </row>
    <row r="975474" spans="9:9">
      <c r="I975474" s="33"/>
    </row>
    <row r="975484" spans="9:9">
      <c r="I975484" s="33"/>
    </row>
    <row r="975487" spans="9:9">
      <c r="I975487" s="33"/>
    </row>
    <row r="975506" spans="9:9">
      <c r="I975506" s="33"/>
    </row>
    <row r="975516" spans="9:9">
      <c r="I975516" s="33"/>
    </row>
    <row r="975519" spans="9:9">
      <c r="I975519" s="33"/>
    </row>
    <row r="975538" spans="9:9">
      <c r="I975538" s="33"/>
    </row>
    <row r="975548" spans="9:9">
      <c r="I975548" s="33"/>
    </row>
    <row r="975551" spans="9:9">
      <c r="I975551" s="33"/>
    </row>
    <row r="975570" spans="9:9">
      <c r="I975570" s="33"/>
    </row>
    <row r="975580" spans="9:9">
      <c r="I975580" s="33"/>
    </row>
    <row r="975583" spans="9:9">
      <c r="I975583" s="33"/>
    </row>
    <row r="975602" spans="9:9">
      <c r="I975602" s="33"/>
    </row>
    <row r="975612" spans="9:9">
      <c r="I975612" s="33"/>
    </row>
    <row r="975615" spans="9:9">
      <c r="I975615" s="33"/>
    </row>
    <row r="975634" spans="9:9">
      <c r="I975634" s="33"/>
    </row>
    <row r="975644" spans="9:9">
      <c r="I975644" s="33"/>
    </row>
    <row r="975647" spans="9:9">
      <c r="I975647" s="33"/>
    </row>
    <row r="975666" spans="9:9">
      <c r="I975666" s="33"/>
    </row>
    <row r="975676" spans="9:9">
      <c r="I975676" s="33"/>
    </row>
    <row r="975679" spans="9:9">
      <c r="I975679" s="33"/>
    </row>
    <row r="975698" spans="9:9">
      <c r="I975698" s="33"/>
    </row>
    <row r="975708" spans="9:9">
      <c r="I975708" s="33"/>
    </row>
    <row r="975711" spans="9:9">
      <c r="I975711" s="33"/>
    </row>
    <row r="975730" spans="9:9">
      <c r="I975730" s="33"/>
    </row>
    <row r="975740" spans="9:9">
      <c r="I975740" s="33"/>
    </row>
    <row r="975743" spans="9:9">
      <c r="I975743" s="33"/>
    </row>
    <row r="975762" spans="9:9">
      <c r="I975762" s="33"/>
    </row>
    <row r="975772" spans="9:9">
      <c r="I975772" s="33"/>
    </row>
    <row r="975775" spans="9:9">
      <c r="I975775" s="33"/>
    </row>
    <row r="975794" spans="9:9">
      <c r="I975794" s="33"/>
    </row>
    <row r="975804" spans="9:9">
      <c r="I975804" s="33"/>
    </row>
    <row r="975807" spans="9:9">
      <c r="I975807" s="33"/>
    </row>
    <row r="975826" spans="9:9">
      <c r="I975826" s="33"/>
    </row>
    <row r="975836" spans="9:9">
      <c r="I975836" s="33"/>
    </row>
    <row r="975839" spans="9:9">
      <c r="I975839" s="33"/>
    </row>
    <row r="975858" spans="9:9">
      <c r="I975858" s="33"/>
    </row>
    <row r="975868" spans="9:9">
      <c r="I975868" s="33"/>
    </row>
    <row r="975871" spans="9:9">
      <c r="I975871" s="33"/>
    </row>
    <row r="975890" spans="9:9">
      <c r="I975890" s="33"/>
    </row>
    <row r="975900" spans="9:9">
      <c r="I975900" s="33"/>
    </row>
    <row r="975903" spans="9:9">
      <c r="I975903" s="33"/>
    </row>
    <row r="975922" spans="9:9">
      <c r="I975922" s="33"/>
    </row>
    <row r="975932" spans="9:9">
      <c r="I975932" s="33"/>
    </row>
    <row r="975935" spans="9:9">
      <c r="I975935" s="33"/>
    </row>
    <row r="975954" spans="9:9">
      <c r="I975954" s="33"/>
    </row>
    <row r="975964" spans="9:9">
      <c r="I975964" s="33"/>
    </row>
    <row r="975967" spans="9:9">
      <c r="I975967" s="33"/>
    </row>
    <row r="975986" spans="9:9">
      <c r="I975986" s="33"/>
    </row>
    <row r="975996" spans="9:9">
      <c r="I975996" s="33"/>
    </row>
    <row r="975999" spans="9:9">
      <c r="I975999" s="33"/>
    </row>
    <row r="976018" spans="9:9">
      <c r="I976018" s="33"/>
    </row>
    <row r="976028" spans="9:9">
      <c r="I976028" s="33"/>
    </row>
    <row r="976031" spans="9:9">
      <c r="I976031" s="33"/>
    </row>
    <row r="976050" spans="9:9">
      <c r="I976050" s="33"/>
    </row>
    <row r="976060" spans="9:9">
      <c r="I976060" s="33"/>
    </row>
    <row r="976063" spans="9:9">
      <c r="I976063" s="33"/>
    </row>
    <row r="976082" spans="9:9">
      <c r="I976082" s="33"/>
    </row>
    <row r="976092" spans="9:9">
      <c r="I976092" s="33"/>
    </row>
    <row r="976095" spans="9:9">
      <c r="I976095" s="33"/>
    </row>
    <row r="976114" spans="9:9">
      <c r="I976114" s="33"/>
    </row>
    <row r="976124" spans="9:9">
      <c r="I976124" s="33"/>
    </row>
    <row r="976127" spans="9:9">
      <c r="I976127" s="33"/>
    </row>
    <row r="976146" spans="9:9">
      <c r="I976146" s="33"/>
    </row>
    <row r="976156" spans="9:9">
      <c r="I976156" s="33"/>
    </row>
    <row r="976159" spans="9:9">
      <c r="I976159" s="33"/>
    </row>
    <row r="976178" spans="9:9">
      <c r="I976178" s="33"/>
    </row>
    <row r="976188" spans="9:9">
      <c r="I976188" s="33"/>
    </row>
    <row r="976191" spans="9:9">
      <c r="I976191" s="33"/>
    </row>
    <row r="976210" spans="9:9">
      <c r="I976210" s="33"/>
    </row>
    <row r="976220" spans="9:9">
      <c r="I976220" s="33"/>
    </row>
    <row r="976223" spans="9:9">
      <c r="I976223" s="33"/>
    </row>
    <row r="976242" spans="9:9">
      <c r="I976242" s="33"/>
    </row>
    <row r="976252" spans="9:9">
      <c r="I976252" s="33"/>
    </row>
    <row r="976255" spans="9:9">
      <c r="I976255" s="33"/>
    </row>
    <row r="976274" spans="9:9">
      <c r="I976274" s="33"/>
    </row>
    <row r="976284" spans="9:9">
      <c r="I976284" s="33"/>
    </row>
    <row r="976287" spans="9:9">
      <c r="I976287" s="33"/>
    </row>
    <row r="976306" spans="9:9">
      <c r="I976306" s="33"/>
    </row>
    <row r="976316" spans="9:9">
      <c r="I976316" s="33"/>
    </row>
    <row r="976319" spans="9:9">
      <c r="I976319" s="33"/>
    </row>
    <row r="976338" spans="9:9">
      <c r="I976338" s="33"/>
    </row>
    <row r="976348" spans="9:9">
      <c r="I976348" s="33"/>
    </row>
    <row r="976351" spans="9:9">
      <c r="I976351" s="33"/>
    </row>
    <row r="976370" spans="9:9">
      <c r="I976370" s="33"/>
    </row>
    <row r="976380" spans="9:9">
      <c r="I976380" s="33"/>
    </row>
    <row r="976383" spans="9:9">
      <c r="I976383" s="33"/>
    </row>
    <row r="976402" spans="9:9">
      <c r="I976402" s="33"/>
    </row>
    <row r="976412" spans="9:9">
      <c r="I976412" s="33"/>
    </row>
    <row r="976415" spans="9:9">
      <c r="I976415" s="33"/>
    </row>
    <row r="976434" spans="9:9">
      <c r="I976434" s="33"/>
    </row>
    <row r="976444" spans="9:9">
      <c r="I976444" s="33"/>
    </row>
    <row r="976447" spans="9:9">
      <c r="I976447" s="33"/>
    </row>
    <row r="976466" spans="9:9">
      <c r="I976466" s="33"/>
    </row>
    <row r="976476" spans="9:9">
      <c r="I976476" s="33"/>
    </row>
    <row r="976479" spans="9:9">
      <c r="I976479" s="33"/>
    </row>
    <row r="976498" spans="9:9">
      <c r="I976498" s="33"/>
    </row>
    <row r="976508" spans="9:9">
      <c r="I976508" s="33"/>
    </row>
    <row r="976511" spans="9:9">
      <c r="I976511" s="33"/>
    </row>
    <row r="976530" spans="9:9">
      <c r="I976530" s="33"/>
    </row>
    <row r="976540" spans="9:9">
      <c r="I976540" s="33"/>
    </row>
    <row r="976543" spans="9:9">
      <c r="I976543" s="33"/>
    </row>
    <row r="976562" spans="9:9">
      <c r="I976562" s="33"/>
    </row>
    <row r="976572" spans="9:9">
      <c r="I976572" s="33"/>
    </row>
    <row r="976575" spans="9:9">
      <c r="I976575" s="33"/>
    </row>
    <row r="976594" spans="9:9">
      <c r="I976594" s="33"/>
    </row>
    <row r="976604" spans="9:9">
      <c r="I976604" s="33"/>
    </row>
    <row r="976607" spans="9:9">
      <c r="I976607" s="33"/>
    </row>
    <row r="976626" spans="9:9">
      <c r="I976626" s="33"/>
    </row>
    <row r="976636" spans="9:9">
      <c r="I976636" s="33"/>
    </row>
    <row r="976639" spans="9:9">
      <c r="I976639" s="33"/>
    </row>
    <row r="976658" spans="9:9">
      <c r="I976658" s="33"/>
    </row>
    <row r="976668" spans="9:9">
      <c r="I976668" s="33"/>
    </row>
    <row r="976671" spans="9:9">
      <c r="I976671" s="33"/>
    </row>
    <row r="976690" spans="9:9">
      <c r="I976690" s="33"/>
    </row>
    <row r="976700" spans="9:9">
      <c r="I976700" s="33"/>
    </row>
    <row r="976703" spans="9:9">
      <c r="I976703" s="33"/>
    </row>
    <row r="976722" spans="9:9">
      <c r="I976722" s="33"/>
    </row>
    <row r="976732" spans="9:9">
      <c r="I976732" s="33"/>
    </row>
    <row r="976735" spans="9:9">
      <c r="I976735" s="33"/>
    </row>
    <row r="976754" spans="9:9">
      <c r="I976754" s="33"/>
    </row>
    <row r="976764" spans="9:9">
      <c r="I976764" s="33"/>
    </row>
    <row r="976767" spans="9:9">
      <c r="I976767" s="33"/>
    </row>
    <row r="976786" spans="9:9">
      <c r="I976786" s="33"/>
    </row>
    <row r="976796" spans="9:9">
      <c r="I976796" s="33"/>
    </row>
    <row r="976799" spans="9:9">
      <c r="I976799" s="33"/>
    </row>
    <row r="976818" spans="9:9">
      <c r="I976818" s="33"/>
    </row>
    <row r="976828" spans="9:9">
      <c r="I976828" s="33"/>
    </row>
    <row r="976831" spans="9:9">
      <c r="I976831" s="33"/>
    </row>
    <row r="976850" spans="9:9">
      <c r="I976850" s="33"/>
    </row>
    <row r="976860" spans="9:9">
      <c r="I976860" s="33"/>
    </row>
    <row r="976863" spans="9:9">
      <c r="I976863" s="33"/>
    </row>
    <row r="976882" spans="9:9">
      <c r="I976882" s="33"/>
    </row>
    <row r="976892" spans="9:9">
      <c r="I976892" s="33"/>
    </row>
    <row r="976895" spans="9:9">
      <c r="I976895" s="33"/>
    </row>
    <row r="976914" spans="9:9">
      <c r="I976914" s="33"/>
    </row>
    <row r="976924" spans="9:9">
      <c r="I976924" s="33"/>
    </row>
    <row r="976927" spans="9:9">
      <c r="I976927" s="33"/>
    </row>
    <row r="976946" spans="9:9">
      <c r="I976946" s="33"/>
    </row>
    <row r="976956" spans="9:9">
      <c r="I976956" s="33"/>
    </row>
    <row r="976959" spans="9:9">
      <c r="I976959" s="33"/>
    </row>
    <row r="976978" spans="9:9">
      <c r="I976978" s="33"/>
    </row>
    <row r="976988" spans="9:9">
      <c r="I976988" s="33"/>
    </row>
    <row r="976991" spans="9:9">
      <c r="I976991" s="33"/>
    </row>
    <row r="977010" spans="9:9">
      <c r="I977010" s="33"/>
    </row>
    <row r="977020" spans="9:9">
      <c r="I977020" s="33"/>
    </row>
    <row r="977023" spans="9:9">
      <c r="I977023" s="33"/>
    </row>
    <row r="977042" spans="9:9">
      <c r="I977042" s="33"/>
    </row>
    <row r="977052" spans="9:9">
      <c r="I977052" s="33"/>
    </row>
    <row r="977055" spans="9:9">
      <c r="I977055" s="33"/>
    </row>
    <row r="977074" spans="9:9">
      <c r="I977074" s="33"/>
    </row>
    <row r="977084" spans="9:9">
      <c r="I977084" s="33"/>
    </row>
    <row r="977087" spans="9:9">
      <c r="I977087" s="33"/>
    </row>
    <row r="977106" spans="9:9">
      <c r="I977106" s="33"/>
    </row>
    <row r="977116" spans="9:9">
      <c r="I977116" s="33"/>
    </row>
    <row r="977119" spans="9:9">
      <c r="I977119" s="33"/>
    </row>
    <row r="977138" spans="9:9">
      <c r="I977138" s="33"/>
    </row>
    <row r="977148" spans="9:9">
      <c r="I977148" s="33"/>
    </row>
    <row r="977151" spans="9:9">
      <c r="I977151" s="33"/>
    </row>
    <row r="977170" spans="9:9">
      <c r="I977170" s="33"/>
    </row>
    <row r="977180" spans="9:9">
      <c r="I977180" s="33"/>
    </row>
    <row r="977183" spans="9:9">
      <c r="I977183" s="33"/>
    </row>
    <row r="977202" spans="9:9">
      <c r="I977202" s="33"/>
    </row>
    <row r="977212" spans="9:9">
      <c r="I977212" s="33"/>
    </row>
    <row r="977215" spans="9:9">
      <c r="I977215" s="33"/>
    </row>
    <row r="977234" spans="9:9">
      <c r="I977234" s="33"/>
    </row>
    <row r="977244" spans="9:9">
      <c r="I977244" s="33"/>
    </row>
    <row r="977247" spans="9:9">
      <c r="I977247" s="33"/>
    </row>
    <row r="977266" spans="9:9">
      <c r="I977266" s="33"/>
    </row>
    <row r="977276" spans="9:9">
      <c r="I977276" s="33"/>
    </row>
    <row r="977279" spans="9:9">
      <c r="I977279" s="33"/>
    </row>
    <row r="977298" spans="9:9">
      <c r="I977298" s="33"/>
    </row>
    <row r="977308" spans="9:9">
      <c r="I977308" s="33"/>
    </row>
    <row r="977311" spans="9:9">
      <c r="I977311" s="33"/>
    </row>
    <row r="977330" spans="9:9">
      <c r="I977330" s="33"/>
    </row>
    <row r="977340" spans="9:9">
      <c r="I977340" s="33"/>
    </row>
    <row r="977343" spans="9:9">
      <c r="I977343" s="33"/>
    </row>
    <row r="977362" spans="9:9">
      <c r="I977362" s="33"/>
    </row>
    <row r="977372" spans="9:9">
      <c r="I977372" s="33"/>
    </row>
    <row r="977375" spans="9:9">
      <c r="I977375" s="33"/>
    </row>
    <row r="977394" spans="9:9">
      <c r="I977394" s="33"/>
    </row>
    <row r="977404" spans="9:9">
      <c r="I977404" s="33"/>
    </row>
    <row r="977407" spans="9:9">
      <c r="I977407" s="33"/>
    </row>
    <row r="977426" spans="9:9">
      <c r="I977426" s="33"/>
    </row>
    <row r="977436" spans="9:9">
      <c r="I977436" s="33"/>
    </row>
    <row r="977439" spans="9:9">
      <c r="I977439" s="33"/>
    </row>
    <row r="977458" spans="9:9">
      <c r="I977458" s="33"/>
    </row>
    <row r="977468" spans="9:9">
      <c r="I977468" s="33"/>
    </row>
    <row r="977471" spans="9:9">
      <c r="I977471" s="33"/>
    </row>
    <row r="977490" spans="9:9">
      <c r="I977490" s="33"/>
    </row>
    <row r="977500" spans="9:9">
      <c r="I977500" s="33"/>
    </row>
    <row r="977503" spans="9:9">
      <c r="I977503" s="33"/>
    </row>
    <row r="977522" spans="9:9">
      <c r="I977522" s="33"/>
    </row>
    <row r="977532" spans="9:9">
      <c r="I977532" s="33"/>
    </row>
    <row r="977535" spans="9:9">
      <c r="I977535" s="33"/>
    </row>
    <row r="977554" spans="9:9">
      <c r="I977554" s="33"/>
    </row>
    <row r="977564" spans="9:9">
      <c r="I977564" s="33"/>
    </row>
    <row r="977567" spans="9:9">
      <c r="I977567" s="33"/>
    </row>
    <row r="977586" spans="9:9">
      <c r="I977586" s="33"/>
    </row>
    <row r="977596" spans="9:9">
      <c r="I977596" s="33"/>
    </row>
    <row r="977599" spans="9:9">
      <c r="I977599" s="33"/>
    </row>
    <row r="977618" spans="9:9">
      <c r="I977618" s="33"/>
    </row>
    <row r="977628" spans="9:9">
      <c r="I977628" s="33"/>
    </row>
    <row r="977631" spans="9:9">
      <c r="I977631" s="33"/>
    </row>
    <row r="977650" spans="9:9">
      <c r="I977650" s="33"/>
    </row>
    <row r="977660" spans="9:9">
      <c r="I977660" s="33"/>
    </row>
    <row r="977663" spans="9:9">
      <c r="I977663" s="33"/>
    </row>
    <row r="977682" spans="9:9">
      <c r="I977682" s="33"/>
    </row>
    <row r="977692" spans="9:9">
      <c r="I977692" s="33"/>
    </row>
    <row r="977695" spans="9:9">
      <c r="I977695" s="33"/>
    </row>
    <row r="977714" spans="9:9">
      <c r="I977714" s="33"/>
    </row>
    <row r="977724" spans="9:9">
      <c r="I977724" s="33"/>
    </row>
    <row r="977727" spans="9:9">
      <c r="I977727" s="33"/>
    </row>
    <row r="977746" spans="9:9">
      <c r="I977746" s="33"/>
    </row>
    <row r="977756" spans="9:9">
      <c r="I977756" s="33"/>
    </row>
    <row r="977759" spans="9:9">
      <c r="I977759" s="33"/>
    </row>
    <row r="977778" spans="9:9">
      <c r="I977778" s="33"/>
    </row>
    <row r="977788" spans="9:9">
      <c r="I977788" s="33"/>
    </row>
    <row r="977791" spans="9:9">
      <c r="I977791" s="33"/>
    </row>
    <row r="977810" spans="9:9">
      <c r="I977810" s="33"/>
    </row>
    <row r="977820" spans="9:9">
      <c r="I977820" s="33"/>
    </row>
    <row r="977823" spans="9:9">
      <c r="I977823" s="33"/>
    </row>
    <row r="977842" spans="9:9">
      <c r="I977842" s="33"/>
    </row>
    <row r="977852" spans="9:9">
      <c r="I977852" s="33"/>
    </row>
    <row r="977855" spans="9:9">
      <c r="I977855" s="33"/>
    </row>
    <row r="977874" spans="9:9">
      <c r="I977874" s="33"/>
    </row>
    <row r="977884" spans="9:9">
      <c r="I977884" s="33"/>
    </row>
    <row r="977887" spans="9:9">
      <c r="I977887" s="33"/>
    </row>
    <row r="977906" spans="9:9">
      <c r="I977906" s="33"/>
    </row>
    <row r="977916" spans="9:9">
      <c r="I977916" s="33"/>
    </row>
    <row r="977919" spans="9:9">
      <c r="I977919" s="33"/>
    </row>
    <row r="977938" spans="9:9">
      <c r="I977938" s="33"/>
    </row>
    <row r="977948" spans="9:9">
      <c r="I977948" s="33"/>
    </row>
    <row r="977951" spans="9:9">
      <c r="I977951" s="33"/>
    </row>
    <row r="977970" spans="9:9">
      <c r="I977970" s="33"/>
    </row>
    <row r="977980" spans="9:9">
      <c r="I977980" s="33"/>
    </row>
    <row r="977983" spans="9:9">
      <c r="I977983" s="33"/>
    </row>
    <row r="978002" spans="9:9">
      <c r="I978002" s="33"/>
    </row>
    <row r="978012" spans="9:9">
      <c r="I978012" s="33"/>
    </row>
    <row r="978015" spans="9:9">
      <c r="I978015" s="33"/>
    </row>
    <row r="978034" spans="9:9">
      <c r="I978034" s="33"/>
    </row>
    <row r="978044" spans="9:9">
      <c r="I978044" s="33"/>
    </row>
    <row r="978047" spans="9:9">
      <c r="I978047" s="33"/>
    </row>
    <row r="978066" spans="9:9">
      <c r="I978066" s="33"/>
    </row>
    <row r="978076" spans="9:9">
      <c r="I978076" s="33"/>
    </row>
    <row r="978079" spans="9:9">
      <c r="I978079" s="33"/>
    </row>
    <row r="978098" spans="9:9">
      <c r="I978098" s="33"/>
    </row>
    <row r="978108" spans="9:9">
      <c r="I978108" s="33"/>
    </row>
    <row r="978111" spans="9:9">
      <c r="I978111" s="33"/>
    </row>
    <row r="978130" spans="9:9">
      <c r="I978130" s="33"/>
    </row>
    <row r="978140" spans="9:9">
      <c r="I978140" s="33"/>
    </row>
    <row r="978143" spans="9:9">
      <c r="I978143" s="33"/>
    </row>
    <row r="978162" spans="9:9">
      <c r="I978162" s="33"/>
    </row>
    <row r="978172" spans="9:9">
      <c r="I978172" s="33"/>
    </row>
    <row r="978175" spans="9:9">
      <c r="I978175" s="33"/>
    </row>
    <row r="978194" spans="9:9">
      <c r="I978194" s="33"/>
    </row>
    <row r="978204" spans="9:9">
      <c r="I978204" s="33"/>
    </row>
    <row r="978207" spans="9:9">
      <c r="I978207" s="33"/>
    </row>
    <row r="978226" spans="9:9">
      <c r="I978226" s="33"/>
    </row>
    <row r="978236" spans="9:9">
      <c r="I978236" s="33"/>
    </row>
    <row r="978239" spans="9:9">
      <c r="I978239" s="33"/>
    </row>
    <row r="978258" spans="9:9">
      <c r="I978258" s="33"/>
    </row>
    <row r="978268" spans="9:9">
      <c r="I978268" s="33"/>
    </row>
    <row r="978271" spans="9:9">
      <c r="I978271" s="33"/>
    </row>
    <row r="978290" spans="9:9">
      <c r="I978290" s="33"/>
    </row>
    <row r="978300" spans="9:9">
      <c r="I978300" s="33"/>
    </row>
    <row r="978303" spans="9:9">
      <c r="I978303" s="33"/>
    </row>
    <row r="978322" spans="9:9">
      <c r="I978322" s="33"/>
    </row>
    <row r="978332" spans="9:9">
      <c r="I978332" s="33"/>
    </row>
    <row r="978335" spans="9:9">
      <c r="I978335" s="33"/>
    </row>
    <row r="978354" spans="9:9">
      <c r="I978354" s="33"/>
    </row>
    <row r="978364" spans="9:9">
      <c r="I978364" s="33"/>
    </row>
    <row r="978367" spans="9:9">
      <c r="I978367" s="33"/>
    </row>
    <row r="978386" spans="9:9">
      <c r="I978386" s="33"/>
    </row>
    <row r="978396" spans="9:9">
      <c r="I978396" s="33"/>
    </row>
    <row r="978399" spans="9:9">
      <c r="I978399" s="33"/>
    </row>
    <row r="978418" spans="9:9">
      <c r="I978418" s="33"/>
    </row>
    <row r="978428" spans="9:9">
      <c r="I978428" s="33"/>
    </row>
    <row r="978431" spans="9:9">
      <c r="I978431" s="33"/>
    </row>
    <row r="978450" spans="9:9">
      <c r="I978450" s="33"/>
    </row>
    <row r="978460" spans="9:9">
      <c r="I978460" s="33"/>
    </row>
    <row r="978463" spans="9:9">
      <c r="I978463" s="33"/>
    </row>
    <row r="978482" spans="9:9">
      <c r="I978482" s="33"/>
    </row>
    <row r="978492" spans="9:9">
      <c r="I978492" s="33"/>
    </row>
    <row r="978495" spans="9:9">
      <c r="I978495" s="33"/>
    </row>
    <row r="978514" spans="9:9">
      <c r="I978514" s="33"/>
    </row>
    <row r="978524" spans="9:9">
      <c r="I978524" s="33"/>
    </row>
    <row r="978527" spans="9:9">
      <c r="I978527" s="33"/>
    </row>
    <row r="978546" spans="9:9">
      <c r="I978546" s="33"/>
    </row>
    <row r="978556" spans="9:9">
      <c r="I978556" s="33"/>
    </row>
    <row r="978559" spans="9:9">
      <c r="I978559" s="33"/>
    </row>
    <row r="978578" spans="9:9">
      <c r="I978578" s="33"/>
    </row>
    <row r="978588" spans="9:9">
      <c r="I978588" s="33"/>
    </row>
    <row r="978591" spans="9:9">
      <c r="I978591" s="33"/>
    </row>
    <row r="978610" spans="9:9">
      <c r="I978610" s="33"/>
    </row>
    <row r="978620" spans="9:9">
      <c r="I978620" s="33"/>
    </row>
    <row r="978623" spans="9:9">
      <c r="I978623" s="33"/>
    </row>
    <row r="978642" spans="9:9">
      <c r="I978642" s="33"/>
    </row>
    <row r="978652" spans="9:9">
      <c r="I978652" s="33"/>
    </row>
    <row r="978655" spans="9:9">
      <c r="I978655" s="33"/>
    </row>
    <row r="978674" spans="9:9">
      <c r="I978674" s="33"/>
    </row>
    <row r="978684" spans="9:9">
      <c r="I978684" s="33"/>
    </row>
    <row r="978687" spans="9:9">
      <c r="I978687" s="33"/>
    </row>
    <row r="978706" spans="9:9">
      <c r="I978706" s="33"/>
    </row>
    <row r="978716" spans="9:9">
      <c r="I978716" s="33"/>
    </row>
    <row r="978719" spans="9:9">
      <c r="I978719" s="33"/>
    </row>
    <row r="978738" spans="9:9">
      <c r="I978738" s="33"/>
    </row>
    <row r="978748" spans="9:9">
      <c r="I978748" s="33"/>
    </row>
    <row r="978751" spans="9:9">
      <c r="I978751" s="33"/>
    </row>
    <row r="978770" spans="9:9">
      <c r="I978770" s="33"/>
    </row>
    <row r="978780" spans="9:9">
      <c r="I978780" s="33"/>
    </row>
    <row r="978783" spans="9:9">
      <c r="I978783" s="33"/>
    </row>
    <row r="978802" spans="9:9">
      <c r="I978802" s="33"/>
    </row>
    <row r="978812" spans="9:9">
      <c r="I978812" s="33"/>
    </row>
    <row r="978815" spans="9:9">
      <c r="I978815" s="33"/>
    </row>
    <row r="978834" spans="9:9">
      <c r="I978834" s="33"/>
    </row>
    <row r="978844" spans="9:9">
      <c r="I978844" s="33"/>
    </row>
    <row r="978847" spans="9:9">
      <c r="I978847" s="33"/>
    </row>
    <row r="978866" spans="9:9">
      <c r="I978866" s="33"/>
    </row>
    <row r="978876" spans="9:9">
      <c r="I978876" s="33"/>
    </row>
    <row r="978879" spans="9:9">
      <c r="I978879" s="33"/>
    </row>
    <row r="978898" spans="9:9">
      <c r="I978898" s="33"/>
    </row>
    <row r="978908" spans="9:9">
      <c r="I978908" s="33"/>
    </row>
    <row r="978911" spans="9:9">
      <c r="I978911" s="33"/>
    </row>
    <row r="978930" spans="9:9">
      <c r="I978930" s="33"/>
    </row>
    <row r="978940" spans="9:9">
      <c r="I978940" s="33"/>
    </row>
    <row r="978943" spans="9:9">
      <c r="I978943" s="33"/>
    </row>
    <row r="978962" spans="9:9">
      <c r="I978962" s="33"/>
    </row>
    <row r="978972" spans="9:9">
      <c r="I978972" s="33"/>
    </row>
    <row r="978975" spans="9:9">
      <c r="I978975" s="33"/>
    </row>
    <row r="978994" spans="9:9">
      <c r="I978994" s="33"/>
    </row>
    <row r="979004" spans="9:9">
      <c r="I979004" s="33"/>
    </row>
    <row r="979007" spans="9:9">
      <c r="I979007" s="33"/>
    </row>
    <row r="979026" spans="9:9">
      <c r="I979026" s="33"/>
    </row>
    <row r="979036" spans="9:9">
      <c r="I979036" s="33"/>
    </row>
    <row r="979039" spans="9:9">
      <c r="I979039" s="33"/>
    </row>
    <row r="979058" spans="9:9">
      <c r="I979058" s="33"/>
    </row>
    <row r="979068" spans="9:9">
      <c r="I979068" s="33"/>
    </row>
    <row r="979071" spans="9:9">
      <c r="I979071" s="33"/>
    </row>
    <row r="979090" spans="9:9">
      <c r="I979090" s="33"/>
    </row>
    <row r="979100" spans="9:9">
      <c r="I979100" s="33"/>
    </row>
    <row r="979103" spans="9:9">
      <c r="I979103" s="33"/>
    </row>
    <row r="979122" spans="9:9">
      <c r="I979122" s="33"/>
    </row>
    <row r="979132" spans="9:9">
      <c r="I979132" s="33"/>
    </row>
    <row r="979135" spans="9:9">
      <c r="I979135" s="33"/>
    </row>
    <row r="979154" spans="9:9">
      <c r="I979154" s="33"/>
    </row>
    <row r="979164" spans="9:9">
      <c r="I979164" s="33"/>
    </row>
    <row r="979167" spans="9:9">
      <c r="I979167" s="33"/>
    </row>
    <row r="979186" spans="9:9">
      <c r="I979186" s="33"/>
    </row>
    <row r="979196" spans="9:9">
      <c r="I979196" s="33"/>
    </row>
    <row r="979199" spans="9:9">
      <c r="I979199" s="33"/>
    </row>
    <row r="979218" spans="9:9">
      <c r="I979218" s="33"/>
    </row>
    <row r="979228" spans="9:9">
      <c r="I979228" s="33"/>
    </row>
    <row r="979231" spans="9:9">
      <c r="I979231" s="33"/>
    </row>
    <row r="979250" spans="9:9">
      <c r="I979250" s="33"/>
    </row>
    <row r="979260" spans="9:9">
      <c r="I979260" s="33"/>
    </row>
    <row r="979263" spans="9:9">
      <c r="I979263" s="33"/>
    </row>
    <row r="979282" spans="9:9">
      <c r="I979282" s="33"/>
    </row>
    <row r="979292" spans="9:9">
      <c r="I979292" s="33"/>
    </row>
    <row r="979295" spans="9:9">
      <c r="I979295" s="33"/>
    </row>
    <row r="979314" spans="9:9">
      <c r="I979314" s="33"/>
    </row>
    <row r="979324" spans="9:9">
      <c r="I979324" s="33"/>
    </row>
    <row r="979327" spans="9:9">
      <c r="I979327" s="33"/>
    </row>
    <row r="979346" spans="9:9">
      <c r="I979346" s="33"/>
    </row>
    <row r="979356" spans="9:9">
      <c r="I979356" s="33"/>
    </row>
    <row r="979359" spans="9:9">
      <c r="I979359" s="33"/>
    </row>
    <row r="979378" spans="9:9">
      <c r="I979378" s="33"/>
    </row>
    <row r="979388" spans="9:9">
      <c r="I979388" s="33"/>
    </row>
    <row r="979391" spans="9:9">
      <c r="I979391" s="33"/>
    </row>
    <row r="979410" spans="9:9">
      <c r="I979410" s="33"/>
    </row>
    <row r="979420" spans="9:9">
      <c r="I979420" s="33"/>
    </row>
    <row r="979423" spans="9:9">
      <c r="I979423" s="33"/>
    </row>
    <row r="979442" spans="9:9">
      <c r="I979442" s="33"/>
    </row>
    <row r="979452" spans="9:9">
      <c r="I979452" s="33"/>
    </row>
    <row r="979455" spans="9:9">
      <c r="I979455" s="33"/>
    </row>
    <row r="979474" spans="9:9">
      <c r="I979474" s="33"/>
    </row>
    <row r="979484" spans="9:9">
      <c r="I979484" s="33"/>
    </row>
    <row r="979487" spans="9:9">
      <c r="I979487" s="33"/>
    </row>
    <row r="979506" spans="9:9">
      <c r="I979506" s="33"/>
    </row>
    <row r="979516" spans="9:9">
      <c r="I979516" s="33"/>
    </row>
    <row r="979519" spans="9:9">
      <c r="I979519" s="33"/>
    </row>
    <row r="979538" spans="9:9">
      <c r="I979538" s="33"/>
    </row>
    <row r="979548" spans="9:9">
      <c r="I979548" s="33"/>
    </row>
    <row r="979551" spans="9:9">
      <c r="I979551" s="33"/>
    </row>
    <row r="979570" spans="9:9">
      <c r="I979570" s="33"/>
    </row>
    <row r="979580" spans="9:9">
      <c r="I979580" s="33"/>
    </row>
    <row r="979583" spans="9:9">
      <c r="I979583" s="33"/>
    </row>
    <row r="979602" spans="9:9">
      <c r="I979602" s="33"/>
    </row>
    <row r="979612" spans="9:9">
      <c r="I979612" s="33"/>
    </row>
    <row r="979615" spans="9:9">
      <c r="I979615" s="33"/>
    </row>
    <row r="979634" spans="9:9">
      <c r="I979634" s="33"/>
    </row>
    <row r="979644" spans="9:9">
      <c r="I979644" s="33"/>
    </row>
    <row r="979647" spans="9:9">
      <c r="I979647" s="33"/>
    </row>
    <row r="979666" spans="9:9">
      <c r="I979666" s="33"/>
    </row>
    <row r="979676" spans="9:9">
      <c r="I979676" s="33"/>
    </row>
    <row r="979679" spans="9:9">
      <c r="I979679" s="33"/>
    </row>
    <row r="979698" spans="9:9">
      <c r="I979698" s="33"/>
    </row>
    <row r="979708" spans="9:9">
      <c r="I979708" s="33"/>
    </row>
    <row r="979711" spans="9:9">
      <c r="I979711" s="33"/>
    </row>
    <row r="979730" spans="9:9">
      <c r="I979730" s="33"/>
    </row>
    <row r="979740" spans="9:9">
      <c r="I979740" s="33"/>
    </row>
    <row r="979743" spans="9:9">
      <c r="I979743" s="33"/>
    </row>
    <row r="979762" spans="9:9">
      <c r="I979762" s="33"/>
    </row>
    <row r="979772" spans="9:9">
      <c r="I979772" s="33"/>
    </row>
    <row r="979775" spans="9:9">
      <c r="I979775" s="33"/>
    </row>
    <row r="979794" spans="9:9">
      <c r="I979794" s="33"/>
    </row>
    <row r="979804" spans="9:9">
      <c r="I979804" s="33"/>
    </row>
    <row r="979807" spans="9:9">
      <c r="I979807" s="33"/>
    </row>
    <row r="979826" spans="9:9">
      <c r="I979826" s="33"/>
    </row>
    <row r="979836" spans="9:9">
      <c r="I979836" s="33"/>
    </row>
    <row r="979839" spans="9:9">
      <c r="I979839" s="33"/>
    </row>
    <row r="979858" spans="9:9">
      <c r="I979858" s="33"/>
    </row>
    <row r="979868" spans="9:9">
      <c r="I979868" s="33"/>
    </row>
    <row r="979871" spans="9:9">
      <c r="I979871" s="33"/>
    </row>
    <row r="979890" spans="9:9">
      <c r="I979890" s="33"/>
    </row>
    <row r="979900" spans="9:9">
      <c r="I979900" s="33"/>
    </row>
    <row r="979903" spans="9:9">
      <c r="I979903" s="33"/>
    </row>
    <row r="979922" spans="9:9">
      <c r="I979922" s="33"/>
    </row>
    <row r="979932" spans="9:9">
      <c r="I979932" s="33"/>
    </row>
    <row r="979935" spans="9:9">
      <c r="I979935" s="33"/>
    </row>
    <row r="979954" spans="9:9">
      <c r="I979954" s="33"/>
    </row>
    <row r="979964" spans="9:9">
      <c r="I979964" s="33"/>
    </row>
    <row r="979967" spans="9:9">
      <c r="I979967" s="33"/>
    </row>
    <row r="979986" spans="9:9">
      <c r="I979986" s="33"/>
    </row>
    <row r="979996" spans="9:9">
      <c r="I979996" s="33"/>
    </row>
    <row r="979999" spans="9:9">
      <c r="I979999" s="33"/>
    </row>
    <row r="980018" spans="9:9">
      <c r="I980018" s="33"/>
    </row>
    <row r="980028" spans="9:9">
      <c r="I980028" s="33"/>
    </row>
    <row r="980031" spans="9:9">
      <c r="I980031" s="33"/>
    </row>
    <row r="980050" spans="9:9">
      <c r="I980050" s="33"/>
    </row>
    <row r="980060" spans="9:9">
      <c r="I980060" s="33"/>
    </row>
    <row r="980063" spans="9:9">
      <c r="I980063" s="33"/>
    </row>
    <row r="980082" spans="9:9">
      <c r="I980082" s="33"/>
    </row>
    <row r="980092" spans="9:9">
      <c r="I980092" s="33"/>
    </row>
    <row r="980095" spans="9:9">
      <c r="I980095" s="33"/>
    </row>
    <row r="980114" spans="9:9">
      <c r="I980114" s="33"/>
    </row>
    <row r="980124" spans="9:9">
      <c r="I980124" s="33"/>
    </row>
    <row r="980127" spans="9:9">
      <c r="I980127" s="33"/>
    </row>
    <row r="980146" spans="9:9">
      <c r="I980146" s="33"/>
    </row>
    <row r="980156" spans="9:9">
      <c r="I980156" s="33"/>
    </row>
    <row r="980159" spans="9:9">
      <c r="I980159" s="33"/>
    </row>
    <row r="980178" spans="9:9">
      <c r="I980178" s="33"/>
    </row>
    <row r="980188" spans="9:9">
      <c r="I980188" s="33"/>
    </row>
    <row r="980191" spans="9:9">
      <c r="I980191" s="33"/>
    </row>
    <row r="980210" spans="9:9">
      <c r="I980210" s="33"/>
    </row>
    <row r="980220" spans="9:9">
      <c r="I980220" s="33"/>
    </row>
    <row r="980223" spans="9:9">
      <c r="I980223" s="33"/>
    </row>
    <row r="980242" spans="9:9">
      <c r="I980242" s="33"/>
    </row>
    <row r="980252" spans="9:9">
      <c r="I980252" s="33"/>
    </row>
    <row r="980255" spans="9:9">
      <c r="I980255" s="33"/>
    </row>
    <row r="980274" spans="9:9">
      <c r="I980274" s="33"/>
    </row>
    <row r="980284" spans="9:9">
      <c r="I980284" s="33"/>
    </row>
    <row r="980287" spans="9:9">
      <c r="I980287" s="33"/>
    </row>
    <row r="980306" spans="9:9">
      <c r="I980306" s="33"/>
    </row>
    <row r="980316" spans="9:9">
      <c r="I980316" s="33"/>
    </row>
    <row r="980319" spans="9:9">
      <c r="I980319" s="33"/>
    </row>
    <row r="980338" spans="9:9">
      <c r="I980338" s="33"/>
    </row>
    <row r="980348" spans="9:9">
      <c r="I980348" s="33"/>
    </row>
    <row r="980351" spans="9:9">
      <c r="I980351" s="33"/>
    </row>
    <row r="980370" spans="9:9">
      <c r="I980370" s="33"/>
    </row>
    <row r="980380" spans="9:9">
      <c r="I980380" s="33"/>
    </row>
    <row r="980383" spans="9:9">
      <c r="I980383" s="33"/>
    </row>
    <row r="980402" spans="9:9">
      <c r="I980402" s="33"/>
    </row>
    <row r="980412" spans="9:9">
      <c r="I980412" s="33"/>
    </row>
    <row r="980415" spans="9:9">
      <c r="I980415" s="33"/>
    </row>
    <row r="980434" spans="9:9">
      <c r="I980434" s="33"/>
    </row>
    <row r="980444" spans="9:9">
      <c r="I980444" s="33"/>
    </row>
    <row r="980447" spans="9:9">
      <c r="I980447" s="33"/>
    </row>
    <row r="980466" spans="9:9">
      <c r="I980466" s="33"/>
    </row>
    <row r="980476" spans="9:9">
      <c r="I980476" s="33"/>
    </row>
    <row r="980479" spans="9:9">
      <c r="I980479" s="33"/>
    </row>
    <row r="980498" spans="9:9">
      <c r="I980498" s="33"/>
    </row>
    <row r="980508" spans="9:9">
      <c r="I980508" s="33"/>
    </row>
    <row r="980511" spans="9:9">
      <c r="I980511" s="33"/>
    </row>
    <row r="980530" spans="9:9">
      <c r="I980530" s="33"/>
    </row>
    <row r="980540" spans="9:9">
      <c r="I980540" s="33"/>
    </row>
    <row r="980543" spans="9:9">
      <c r="I980543" s="33"/>
    </row>
    <row r="980562" spans="9:9">
      <c r="I980562" s="33"/>
    </row>
    <row r="980572" spans="9:9">
      <c r="I980572" s="33"/>
    </row>
    <row r="980575" spans="9:9">
      <c r="I980575" s="33"/>
    </row>
    <row r="980594" spans="9:9">
      <c r="I980594" s="33"/>
    </row>
    <row r="980604" spans="9:9">
      <c r="I980604" s="33"/>
    </row>
    <row r="980607" spans="9:9">
      <c r="I980607" s="33"/>
    </row>
    <row r="980626" spans="9:9">
      <c r="I980626" s="33"/>
    </row>
    <row r="980636" spans="9:9">
      <c r="I980636" s="33"/>
    </row>
    <row r="980639" spans="9:9">
      <c r="I980639" s="33"/>
    </row>
    <row r="980658" spans="9:9">
      <c r="I980658" s="33"/>
    </row>
    <row r="980668" spans="9:9">
      <c r="I980668" s="33"/>
    </row>
    <row r="980671" spans="9:9">
      <c r="I980671" s="33"/>
    </row>
    <row r="980690" spans="9:9">
      <c r="I980690" s="33"/>
    </row>
    <row r="980700" spans="9:9">
      <c r="I980700" s="33"/>
    </row>
    <row r="980703" spans="9:9">
      <c r="I980703" s="33"/>
    </row>
    <row r="980722" spans="9:9">
      <c r="I980722" s="33"/>
    </row>
    <row r="980732" spans="9:9">
      <c r="I980732" s="33"/>
    </row>
    <row r="980735" spans="9:9">
      <c r="I980735" s="33"/>
    </row>
    <row r="980754" spans="9:9">
      <c r="I980754" s="33"/>
    </row>
    <row r="980764" spans="9:9">
      <c r="I980764" s="33"/>
    </row>
    <row r="980767" spans="9:9">
      <c r="I980767" s="33"/>
    </row>
    <row r="980786" spans="9:9">
      <c r="I980786" s="33"/>
    </row>
    <row r="980796" spans="9:9">
      <c r="I980796" s="33"/>
    </row>
    <row r="980799" spans="9:9">
      <c r="I980799" s="33"/>
    </row>
    <row r="980818" spans="9:9">
      <c r="I980818" s="33"/>
    </row>
    <row r="980828" spans="9:9">
      <c r="I980828" s="33"/>
    </row>
    <row r="980831" spans="9:9">
      <c r="I980831" s="33"/>
    </row>
    <row r="980850" spans="9:9">
      <c r="I980850" s="33"/>
    </row>
    <row r="980860" spans="9:9">
      <c r="I980860" s="33"/>
    </row>
    <row r="980863" spans="9:9">
      <c r="I980863" s="33"/>
    </row>
    <row r="980882" spans="9:9">
      <c r="I980882" s="33"/>
    </row>
    <row r="980892" spans="9:9">
      <c r="I980892" s="33"/>
    </row>
    <row r="980895" spans="9:9">
      <c r="I980895" s="33"/>
    </row>
    <row r="980914" spans="9:9">
      <c r="I980914" s="33"/>
    </row>
    <row r="980924" spans="9:9">
      <c r="I980924" s="33"/>
    </row>
    <row r="980927" spans="9:9">
      <c r="I980927" s="33"/>
    </row>
    <row r="980946" spans="9:9">
      <c r="I980946" s="33"/>
    </row>
    <row r="980956" spans="9:9">
      <c r="I980956" s="33"/>
    </row>
    <row r="980959" spans="9:9">
      <c r="I980959" s="33"/>
    </row>
    <row r="980978" spans="9:9">
      <c r="I980978" s="33"/>
    </row>
    <row r="980988" spans="9:9">
      <c r="I980988" s="33"/>
    </row>
    <row r="980991" spans="9:9">
      <c r="I980991" s="33"/>
    </row>
    <row r="981010" spans="9:9">
      <c r="I981010" s="33"/>
    </row>
    <row r="981020" spans="9:9">
      <c r="I981020" s="33"/>
    </row>
    <row r="981023" spans="9:9">
      <c r="I981023" s="33"/>
    </row>
    <row r="981042" spans="9:9">
      <c r="I981042" s="33"/>
    </row>
    <row r="981052" spans="9:9">
      <c r="I981052" s="33"/>
    </row>
    <row r="981055" spans="9:9">
      <c r="I981055" s="33"/>
    </row>
    <row r="981074" spans="9:9">
      <c r="I981074" s="33"/>
    </row>
    <row r="981084" spans="9:9">
      <c r="I981084" s="33"/>
    </row>
    <row r="981087" spans="9:9">
      <c r="I981087" s="33"/>
    </row>
    <row r="981106" spans="9:9">
      <c r="I981106" s="33"/>
    </row>
    <row r="981116" spans="9:9">
      <c r="I981116" s="33"/>
    </row>
    <row r="981119" spans="9:9">
      <c r="I981119" s="33"/>
    </row>
    <row r="981138" spans="9:9">
      <c r="I981138" s="33"/>
    </row>
    <row r="981148" spans="9:9">
      <c r="I981148" s="33"/>
    </row>
    <row r="981151" spans="9:9">
      <c r="I981151" s="33"/>
    </row>
    <row r="981170" spans="9:9">
      <c r="I981170" s="33"/>
    </row>
    <row r="981180" spans="9:9">
      <c r="I981180" s="33"/>
    </row>
    <row r="981183" spans="9:9">
      <c r="I981183" s="33"/>
    </row>
    <row r="981202" spans="9:9">
      <c r="I981202" s="33"/>
    </row>
    <row r="981212" spans="9:9">
      <c r="I981212" s="33"/>
    </row>
    <row r="981215" spans="9:9">
      <c r="I981215" s="33"/>
    </row>
    <row r="981234" spans="9:9">
      <c r="I981234" s="33"/>
    </row>
    <row r="981244" spans="9:9">
      <c r="I981244" s="33"/>
    </row>
    <row r="981247" spans="9:9">
      <c r="I981247" s="33"/>
    </row>
    <row r="981266" spans="9:9">
      <c r="I981266" s="33"/>
    </row>
    <row r="981276" spans="9:9">
      <c r="I981276" s="33"/>
    </row>
    <row r="981279" spans="9:9">
      <c r="I981279" s="33"/>
    </row>
    <row r="981298" spans="9:9">
      <c r="I981298" s="33"/>
    </row>
    <row r="981308" spans="9:9">
      <c r="I981308" s="33"/>
    </row>
    <row r="981311" spans="9:9">
      <c r="I981311" s="33"/>
    </row>
    <row r="981330" spans="9:9">
      <c r="I981330" s="33"/>
    </row>
    <row r="981340" spans="9:9">
      <c r="I981340" s="33"/>
    </row>
    <row r="981343" spans="9:9">
      <c r="I981343" s="33"/>
    </row>
    <row r="981362" spans="9:9">
      <c r="I981362" s="33"/>
    </row>
    <row r="981372" spans="9:9">
      <c r="I981372" s="33"/>
    </row>
    <row r="981375" spans="9:9">
      <c r="I981375" s="33"/>
    </row>
    <row r="981394" spans="9:9">
      <c r="I981394" s="33"/>
    </row>
    <row r="981404" spans="9:9">
      <c r="I981404" s="33"/>
    </row>
    <row r="981407" spans="9:9">
      <c r="I981407" s="33"/>
    </row>
    <row r="981426" spans="9:9">
      <c r="I981426" s="33"/>
    </row>
    <row r="981436" spans="9:9">
      <c r="I981436" s="33"/>
    </row>
    <row r="981439" spans="9:9">
      <c r="I981439" s="33"/>
    </row>
    <row r="981458" spans="9:9">
      <c r="I981458" s="33"/>
    </row>
    <row r="981468" spans="9:9">
      <c r="I981468" s="33"/>
    </row>
    <row r="981471" spans="9:9">
      <c r="I981471" s="33"/>
    </row>
    <row r="981490" spans="9:9">
      <c r="I981490" s="33"/>
    </row>
    <row r="981500" spans="9:9">
      <c r="I981500" s="33"/>
    </row>
    <row r="981503" spans="9:9">
      <c r="I981503" s="33"/>
    </row>
    <row r="981522" spans="9:9">
      <c r="I981522" s="33"/>
    </row>
    <row r="981532" spans="9:9">
      <c r="I981532" s="33"/>
    </row>
    <row r="981535" spans="9:9">
      <c r="I981535" s="33"/>
    </row>
    <row r="981554" spans="9:9">
      <c r="I981554" s="33"/>
    </row>
    <row r="981564" spans="9:9">
      <c r="I981564" s="33"/>
    </row>
    <row r="981567" spans="9:9">
      <c r="I981567" s="33"/>
    </row>
    <row r="981586" spans="9:9">
      <c r="I981586" s="33"/>
    </row>
    <row r="981596" spans="9:9">
      <c r="I981596" s="33"/>
    </row>
    <row r="981599" spans="9:9">
      <c r="I981599" s="33"/>
    </row>
    <row r="981618" spans="9:9">
      <c r="I981618" s="33"/>
    </row>
    <row r="981628" spans="9:9">
      <c r="I981628" s="33"/>
    </row>
    <row r="981631" spans="9:9">
      <c r="I981631" s="33"/>
    </row>
    <row r="981650" spans="9:9">
      <c r="I981650" s="33"/>
    </row>
    <row r="981660" spans="9:9">
      <c r="I981660" s="33"/>
    </row>
    <row r="981663" spans="9:9">
      <c r="I981663" s="33"/>
    </row>
    <row r="981682" spans="9:9">
      <c r="I981682" s="33"/>
    </row>
    <row r="981692" spans="9:9">
      <c r="I981692" s="33"/>
    </row>
    <row r="981695" spans="9:9">
      <c r="I981695" s="33"/>
    </row>
    <row r="981714" spans="9:9">
      <c r="I981714" s="33"/>
    </row>
    <row r="981724" spans="9:9">
      <c r="I981724" s="33"/>
    </row>
    <row r="981727" spans="9:9">
      <c r="I981727" s="33"/>
    </row>
    <row r="981746" spans="9:9">
      <c r="I981746" s="33"/>
    </row>
    <row r="981756" spans="9:9">
      <c r="I981756" s="33"/>
    </row>
    <row r="981759" spans="9:9">
      <c r="I981759" s="33"/>
    </row>
    <row r="981778" spans="9:9">
      <c r="I981778" s="33"/>
    </row>
    <row r="981788" spans="9:9">
      <c r="I981788" s="33"/>
    </row>
    <row r="981791" spans="9:9">
      <c r="I981791" s="33"/>
    </row>
    <row r="981810" spans="9:9">
      <c r="I981810" s="33"/>
    </row>
    <row r="981820" spans="9:9">
      <c r="I981820" s="33"/>
    </row>
    <row r="981823" spans="9:9">
      <c r="I981823" s="33"/>
    </row>
    <row r="981842" spans="9:9">
      <c r="I981842" s="33"/>
    </row>
    <row r="981852" spans="9:9">
      <c r="I981852" s="33"/>
    </row>
    <row r="981855" spans="9:9">
      <c r="I981855" s="33"/>
    </row>
    <row r="981874" spans="9:9">
      <c r="I981874" s="33"/>
    </row>
    <row r="981884" spans="9:9">
      <c r="I981884" s="33"/>
    </row>
    <row r="981887" spans="9:9">
      <c r="I981887" s="33"/>
    </row>
    <row r="981906" spans="9:9">
      <c r="I981906" s="33"/>
    </row>
    <row r="981916" spans="9:9">
      <c r="I981916" s="33"/>
    </row>
    <row r="981919" spans="9:9">
      <c r="I981919" s="33"/>
    </row>
    <row r="981938" spans="9:9">
      <c r="I981938" s="33"/>
    </row>
    <row r="981948" spans="9:9">
      <c r="I981948" s="33"/>
    </row>
    <row r="981951" spans="9:9">
      <c r="I981951" s="33"/>
    </row>
    <row r="981970" spans="9:9">
      <c r="I981970" s="33"/>
    </row>
    <row r="981980" spans="9:9">
      <c r="I981980" s="33"/>
    </row>
    <row r="981983" spans="9:9">
      <c r="I981983" s="33"/>
    </row>
    <row r="982002" spans="9:9">
      <c r="I982002" s="33"/>
    </row>
    <row r="982012" spans="9:9">
      <c r="I982012" s="33"/>
    </row>
    <row r="982015" spans="9:9">
      <c r="I982015" s="33"/>
    </row>
    <row r="982034" spans="9:9">
      <c r="I982034" s="33"/>
    </row>
    <row r="982044" spans="9:9">
      <c r="I982044" s="33"/>
    </row>
    <row r="982047" spans="9:9">
      <c r="I982047" s="33"/>
    </row>
    <row r="982066" spans="9:9">
      <c r="I982066" s="33"/>
    </row>
    <row r="982076" spans="9:9">
      <c r="I982076" s="33"/>
    </row>
    <row r="982079" spans="9:9">
      <c r="I982079" s="33"/>
    </row>
    <row r="982098" spans="9:9">
      <c r="I982098" s="33"/>
    </row>
    <row r="982108" spans="9:9">
      <c r="I982108" s="33"/>
    </row>
    <row r="982111" spans="9:9">
      <c r="I982111" s="33"/>
    </row>
    <row r="982130" spans="9:9">
      <c r="I982130" s="33"/>
    </row>
    <row r="982140" spans="9:9">
      <c r="I982140" s="33"/>
    </row>
    <row r="982143" spans="9:9">
      <c r="I982143" s="33"/>
    </row>
    <row r="982162" spans="9:9">
      <c r="I982162" s="33"/>
    </row>
    <row r="982172" spans="9:9">
      <c r="I982172" s="33"/>
    </row>
    <row r="982175" spans="9:9">
      <c r="I982175" s="33"/>
    </row>
    <row r="982194" spans="9:9">
      <c r="I982194" s="33"/>
    </row>
    <row r="982204" spans="9:9">
      <c r="I982204" s="33"/>
    </row>
    <row r="982207" spans="9:9">
      <c r="I982207" s="33"/>
    </row>
    <row r="982226" spans="9:9">
      <c r="I982226" s="33"/>
    </row>
    <row r="982236" spans="9:9">
      <c r="I982236" s="33"/>
    </row>
    <row r="982239" spans="9:9">
      <c r="I982239" s="33"/>
    </row>
    <row r="982258" spans="9:9">
      <c r="I982258" s="33"/>
    </row>
    <row r="982268" spans="9:9">
      <c r="I982268" s="33"/>
    </row>
    <row r="982271" spans="9:9">
      <c r="I982271" s="33"/>
    </row>
    <row r="982290" spans="9:9">
      <c r="I982290" s="33"/>
    </row>
    <row r="982300" spans="9:9">
      <c r="I982300" s="33"/>
    </row>
    <row r="982303" spans="9:9">
      <c r="I982303" s="33"/>
    </row>
    <row r="982322" spans="9:9">
      <c r="I982322" s="33"/>
    </row>
    <row r="982332" spans="9:9">
      <c r="I982332" s="33"/>
    </row>
    <row r="982335" spans="9:9">
      <c r="I982335" s="33"/>
    </row>
    <row r="982354" spans="9:9">
      <c r="I982354" s="33"/>
    </row>
    <row r="982364" spans="9:9">
      <c r="I982364" s="33"/>
    </row>
    <row r="982367" spans="9:9">
      <c r="I982367" s="33"/>
    </row>
    <row r="982386" spans="9:9">
      <c r="I982386" s="33"/>
    </row>
    <row r="982396" spans="9:9">
      <c r="I982396" s="33"/>
    </row>
    <row r="982399" spans="9:9">
      <c r="I982399" s="33"/>
    </row>
    <row r="982418" spans="9:9">
      <c r="I982418" s="33"/>
    </row>
    <row r="982428" spans="9:9">
      <c r="I982428" s="33"/>
    </row>
    <row r="982431" spans="9:9">
      <c r="I982431" s="33"/>
    </row>
    <row r="982450" spans="9:9">
      <c r="I982450" s="33"/>
    </row>
    <row r="982460" spans="9:9">
      <c r="I982460" s="33"/>
    </row>
    <row r="982463" spans="9:9">
      <c r="I982463" s="33"/>
    </row>
    <row r="982482" spans="9:9">
      <c r="I982482" s="33"/>
    </row>
    <row r="982492" spans="9:9">
      <c r="I982492" s="33"/>
    </row>
    <row r="982495" spans="9:9">
      <c r="I982495" s="33"/>
    </row>
    <row r="982514" spans="9:9">
      <c r="I982514" s="33"/>
    </row>
    <row r="982524" spans="9:9">
      <c r="I982524" s="33"/>
    </row>
    <row r="982527" spans="9:9">
      <c r="I982527" s="33"/>
    </row>
    <row r="982546" spans="9:9">
      <c r="I982546" s="33"/>
    </row>
    <row r="982556" spans="9:9">
      <c r="I982556" s="33"/>
    </row>
    <row r="982559" spans="9:9">
      <c r="I982559" s="33"/>
    </row>
    <row r="982578" spans="9:9">
      <c r="I982578" s="33"/>
    </row>
    <row r="982588" spans="9:9">
      <c r="I982588" s="33"/>
    </row>
    <row r="982591" spans="9:9">
      <c r="I982591" s="33"/>
    </row>
    <row r="982610" spans="9:9">
      <c r="I982610" s="33"/>
    </row>
    <row r="982620" spans="9:9">
      <c r="I982620" s="33"/>
    </row>
    <row r="982623" spans="9:9">
      <c r="I982623" s="33"/>
    </row>
    <row r="982642" spans="9:9">
      <c r="I982642" s="33"/>
    </row>
    <row r="982652" spans="9:9">
      <c r="I982652" s="33"/>
    </row>
    <row r="982655" spans="9:9">
      <c r="I982655" s="33"/>
    </row>
    <row r="982674" spans="9:9">
      <c r="I982674" s="33"/>
    </row>
    <row r="982684" spans="9:9">
      <c r="I982684" s="33"/>
    </row>
    <row r="982687" spans="9:9">
      <c r="I982687" s="33"/>
    </row>
    <row r="982706" spans="9:9">
      <c r="I982706" s="33"/>
    </row>
    <row r="982716" spans="9:9">
      <c r="I982716" s="33"/>
    </row>
    <row r="982719" spans="9:9">
      <c r="I982719" s="33"/>
    </row>
    <row r="982738" spans="9:9">
      <c r="I982738" s="33"/>
    </row>
    <row r="982748" spans="9:9">
      <c r="I982748" s="33"/>
    </row>
    <row r="982751" spans="9:9">
      <c r="I982751" s="33"/>
    </row>
    <row r="982770" spans="9:9">
      <c r="I982770" s="33"/>
    </row>
    <row r="982780" spans="9:9">
      <c r="I982780" s="33"/>
    </row>
    <row r="982783" spans="9:9">
      <c r="I982783" s="33"/>
    </row>
    <row r="982802" spans="9:9">
      <c r="I982802" s="33"/>
    </row>
    <row r="982812" spans="9:9">
      <c r="I982812" s="33"/>
    </row>
    <row r="982815" spans="9:9">
      <c r="I982815" s="33"/>
    </row>
    <row r="982834" spans="9:9">
      <c r="I982834" s="33"/>
    </row>
    <row r="982844" spans="9:9">
      <c r="I982844" s="33"/>
    </row>
    <row r="982847" spans="9:9">
      <c r="I982847" s="33"/>
    </row>
    <row r="982866" spans="9:9">
      <c r="I982866" s="33"/>
    </row>
    <row r="982876" spans="9:9">
      <c r="I982876" s="33"/>
    </row>
    <row r="982879" spans="9:9">
      <c r="I982879" s="33"/>
    </row>
    <row r="982898" spans="9:9">
      <c r="I982898" s="33"/>
    </row>
    <row r="982908" spans="9:9">
      <c r="I982908" s="33"/>
    </row>
    <row r="982911" spans="9:9">
      <c r="I982911" s="33"/>
    </row>
    <row r="982930" spans="9:9">
      <c r="I982930" s="33"/>
    </row>
    <row r="982940" spans="9:9">
      <c r="I982940" s="33"/>
    </row>
    <row r="982943" spans="9:9">
      <c r="I982943" s="33"/>
    </row>
    <row r="982962" spans="9:9">
      <c r="I982962" s="33"/>
    </row>
    <row r="982972" spans="9:9">
      <c r="I982972" s="33"/>
    </row>
    <row r="982975" spans="9:9">
      <c r="I982975" s="33"/>
    </row>
    <row r="982994" spans="9:9">
      <c r="I982994" s="33"/>
    </row>
    <row r="983004" spans="9:9">
      <c r="I983004" s="33"/>
    </row>
    <row r="983007" spans="9:9">
      <c r="I983007" s="33"/>
    </row>
    <row r="983026" spans="9:9">
      <c r="I983026" s="33"/>
    </row>
    <row r="983036" spans="9:9">
      <c r="I983036" s="33"/>
    </row>
    <row r="983039" spans="9:9">
      <c r="I983039" s="33"/>
    </row>
    <row r="983058" spans="9:9">
      <c r="I983058" s="33"/>
    </row>
    <row r="983068" spans="9:9">
      <c r="I983068" s="33"/>
    </row>
    <row r="983071" spans="9:9">
      <c r="I983071" s="33"/>
    </row>
    <row r="983090" spans="9:9">
      <c r="I983090" s="33"/>
    </row>
    <row r="983100" spans="9:9">
      <c r="I983100" s="33"/>
    </row>
    <row r="983103" spans="9:9">
      <c r="I983103" s="33"/>
    </row>
    <row r="983122" spans="9:9">
      <c r="I983122" s="33"/>
    </row>
    <row r="983132" spans="9:9">
      <c r="I983132" s="33"/>
    </row>
    <row r="983135" spans="9:9">
      <c r="I983135" s="33"/>
    </row>
    <row r="983154" spans="9:9">
      <c r="I983154" s="33"/>
    </row>
    <row r="983164" spans="9:9">
      <c r="I983164" s="33"/>
    </row>
    <row r="983167" spans="9:9">
      <c r="I983167" s="33"/>
    </row>
    <row r="983186" spans="9:9">
      <c r="I983186" s="33"/>
    </row>
    <row r="983196" spans="9:9">
      <c r="I983196" s="33"/>
    </row>
    <row r="983199" spans="9:9">
      <c r="I983199" s="33"/>
    </row>
    <row r="983218" spans="9:9">
      <c r="I983218" s="33"/>
    </row>
    <row r="983228" spans="9:9">
      <c r="I983228" s="33"/>
    </row>
    <row r="983231" spans="9:9">
      <c r="I983231" s="33"/>
    </row>
    <row r="983250" spans="9:9">
      <c r="I983250" s="33"/>
    </row>
    <row r="983260" spans="9:9">
      <c r="I983260" s="33"/>
    </row>
    <row r="983263" spans="9:9">
      <c r="I983263" s="33"/>
    </row>
    <row r="983282" spans="9:9">
      <c r="I983282" s="33"/>
    </row>
    <row r="983292" spans="9:9">
      <c r="I983292" s="33"/>
    </row>
    <row r="983295" spans="9:9">
      <c r="I983295" s="33"/>
    </row>
    <row r="983314" spans="9:9">
      <c r="I983314" s="33"/>
    </row>
    <row r="983324" spans="9:9">
      <c r="I983324" s="33"/>
    </row>
    <row r="983327" spans="9:9">
      <c r="I983327" s="33"/>
    </row>
    <row r="983346" spans="9:9">
      <c r="I983346" s="33"/>
    </row>
    <row r="983356" spans="9:9">
      <c r="I983356" s="33"/>
    </row>
    <row r="983359" spans="9:9">
      <c r="I983359" s="33"/>
    </row>
    <row r="983378" spans="9:9">
      <c r="I983378" s="33"/>
    </row>
    <row r="983388" spans="9:9">
      <c r="I983388" s="33"/>
    </row>
    <row r="983391" spans="9:9">
      <c r="I983391" s="33"/>
    </row>
    <row r="983410" spans="9:9">
      <c r="I983410" s="33"/>
    </row>
    <row r="983420" spans="9:9">
      <c r="I983420" s="33"/>
    </row>
    <row r="983423" spans="9:9">
      <c r="I983423" s="33"/>
    </row>
    <row r="983442" spans="9:9">
      <c r="I983442" s="33"/>
    </row>
    <row r="983452" spans="9:9">
      <c r="I983452" s="33"/>
    </row>
    <row r="983455" spans="9:9">
      <c r="I983455" s="33"/>
    </row>
    <row r="983474" spans="9:9">
      <c r="I983474" s="33"/>
    </row>
    <row r="983484" spans="9:9">
      <c r="I983484" s="33"/>
    </row>
    <row r="983487" spans="9:9">
      <c r="I983487" s="33"/>
    </row>
    <row r="983506" spans="9:9">
      <c r="I983506" s="33"/>
    </row>
    <row r="983516" spans="9:9">
      <c r="I983516" s="33"/>
    </row>
    <row r="983519" spans="9:9">
      <c r="I983519" s="33"/>
    </row>
    <row r="983538" spans="9:9">
      <c r="I983538" s="33"/>
    </row>
    <row r="983548" spans="9:9">
      <c r="I983548" s="33"/>
    </row>
    <row r="983551" spans="9:9">
      <c r="I983551" s="33"/>
    </row>
    <row r="983570" spans="9:9">
      <c r="I983570" s="33"/>
    </row>
    <row r="983580" spans="9:9">
      <c r="I983580" s="33"/>
    </row>
    <row r="983583" spans="9:9">
      <c r="I983583" s="33"/>
    </row>
    <row r="983602" spans="9:9">
      <c r="I983602" s="33"/>
    </row>
    <row r="983612" spans="9:9">
      <c r="I983612" s="33"/>
    </row>
    <row r="983615" spans="9:9">
      <c r="I983615" s="33"/>
    </row>
    <row r="983634" spans="9:9">
      <c r="I983634" s="33"/>
    </row>
    <row r="983644" spans="9:9">
      <c r="I983644" s="33"/>
    </row>
    <row r="983647" spans="9:9">
      <c r="I983647" s="33"/>
    </row>
    <row r="983666" spans="9:9">
      <c r="I983666" s="33"/>
    </row>
    <row r="983676" spans="9:9">
      <c r="I983676" s="33"/>
    </row>
    <row r="983679" spans="9:9">
      <c r="I983679" s="33"/>
    </row>
    <row r="983698" spans="9:9">
      <c r="I983698" s="33"/>
    </row>
    <row r="983708" spans="9:9">
      <c r="I983708" s="33"/>
    </row>
    <row r="983711" spans="9:9">
      <c r="I983711" s="33"/>
    </row>
    <row r="983730" spans="9:9">
      <c r="I983730" s="33"/>
    </row>
    <row r="983740" spans="9:9">
      <c r="I983740" s="33"/>
    </row>
    <row r="983743" spans="9:9">
      <c r="I983743" s="33"/>
    </row>
    <row r="983762" spans="9:9">
      <c r="I983762" s="33"/>
    </row>
    <row r="983772" spans="9:9">
      <c r="I983772" s="33"/>
    </row>
    <row r="983775" spans="9:9">
      <c r="I983775" s="33"/>
    </row>
    <row r="983794" spans="9:9">
      <c r="I983794" s="33"/>
    </row>
    <row r="983804" spans="9:9">
      <c r="I983804" s="33"/>
    </row>
    <row r="983807" spans="9:9">
      <c r="I983807" s="33"/>
    </row>
    <row r="983826" spans="9:9">
      <c r="I983826" s="33"/>
    </row>
    <row r="983836" spans="9:9">
      <c r="I983836" s="33"/>
    </row>
    <row r="983839" spans="9:9">
      <c r="I983839" s="33"/>
    </row>
    <row r="983858" spans="9:9">
      <c r="I983858" s="33"/>
    </row>
    <row r="983868" spans="9:9">
      <c r="I983868" s="33"/>
    </row>
    <row r="983871" spans="9:9">
      <c r="I983871" s="33"/>
    </row>
    <row r="983890" spans="9:9">
      <c r="I983890" s="33"/>
    </row>
    <row r="983900" spans="9:9">
      <c r="I983900" s="33"/>
    </row>
    <row r="983903" spans="9:9">
      <c r="I983903" s="33"/>
    </row>
    <row r="983922" spans="9:9">
      <c r="I983922" s="33"/>
    </row>
    <row r="983932" spans="9:9">
      <c r="I983932" s="33"/>
    </row>
    <row r="983935" spans="9:9">
      <c r="I983935" s="33"/>
    </row>
    <row r="983954" spans="9:9">
      <c r="I983954" s="33"/>
    </row>
    <row r="983964" spans="9:9">
      <c r="I983964" s="33"/>
    </row>
    <row r="983967" spans="9:9">
      <c r="I983967" s="33"/>
    </row>
    <row r="983986" spans="9:9">
      <c r="I983986" s="33"/>
    </row>
    <row r="983996" spans="9:9">
      <c r="I983996" s="33"/>
    </row>
    <row r="983999" spans="9:9">
      <c r="I983999" s="33"/>
    </row>
    <row r="984018" spans="9:9">
      <c r="I984018" s="33"/>
    </row>
    <row r="984028" spans="9:9">
      <c r="I984028" s="33"/>
    </row>
    <row r="984031" spans="9:9">
      <c r="I984031" s="33"/>
    </row>
    <row r="984050" spans="9:9">
      <c r="I984050" s="33"/>
    </row>
    <row r="984060" spans="9:9">
      <c r="I984060" s="33"/>
    </row>
    <row r="984063" spans="9:9">
      <c r="I984063" s="33"/>
    </row>
    <row r="984082" spans="9:9">
      <c r="I984082" s="33"/>
    </row>
    <row r="984092" spans="9:9">
      <c r="I984092" s="33"/>
    </row>
    <row r="984095" spans="9:9">
      <c r="I984095" s="33"/>
    </row>
    <row r="984114" spans="9:9">
      <c r="I984114" s="33"/>
    </row>
    <row r="984124" spans="9:9">
      <c r="I984124" s="33"/>
    </row>
    <row r="984127" spans="9:9">
      <c r="I984127" s="33"/>
    </row>
    <row r="984146" spans="9:9">
      <c r="I984146" s="33"/>
    </row>
    <row r="984156" spans="9:9">
      <c r="I984156" s="33"/>
    </row>
    <row r="984159" spans="9:9">
      <c r="I984159" s="33"/>
    </row>
    <row r="984178" spans="9:9">
      <c r="I984178" s="33"/>
    </row>
    <row r="984188" spans="9:9">
      <c r="I984188" s="33"/>
    </row>
    <row r="984191" spans="9:9">
      <c r="I984191" s="33"/>
    </row>
    <row r="984210" spans="9:9">
      <c r="I984210" s="33"/>
    </row>
    <row r="984220" spans="9:9">
      <c r="I984220" s="33"/>
    </row>
    <row r="984223" spans="9:9">
      <c r="I984223" s="33"/>
    </row>
    <row r="984242" spans="9:9">
      <c r="I984242" s="33"/>
    </row>
    <row r="984252" spans="9:9">
      <c r="I984252" s="33"/>
    </row>
    <row r="984255" spans="9:9">
      <c r="I984255" s="33"/>
    </row>
    <row r="984274" spans="9:9">
      <c r="I984274" s="33"/>
    </row>
    <row r="984284" spans="9:9">
      <c r="I984284" s="33"/>
    </row>
    <row r="984287" spans="9:9">
      <c r="I984287" s="33"/>
    </row>
    <row r="984306" spans="9:9">
      <c r="I984306" s="33"/>
    </row>
    <row r="984316" spans="9:9">
      <c r="I984316" s="33"/>
    </row>
    <row r="984319" spans="9:9">
      <c r="I984319" s="33"/>
    </row>
    <row r="984338" spans="9:9">
      <c r="I984338" s="33"/>
    </row>
    <row r="984348" spans="9:9">
      <c r="I984348" s="33"/>
    </row>
    <row r="984351" spans="9:9">
      <c r="I984351" s="33"/>
    </row>
    <row r="984370" spans="9:9">
      <c r="I984370" s="33"/>
    </row>
    <row r="984380" spans="9:9">
      <c r="I984380" s="33"/>
    </row>
    <row r="984383" spans="9:9">
      <c r="I984383" s="33"/>
    </row>
    <row r="984402" spans="9:9">
      <c r="I984402" s="33"/>
    </row>
    <row r="984412" spans="9:9">
      <c r="I984412" s="33"/>
    </row>
    <row r="984415" spans="9:9">
      <c r="I984415" s="33"/>
    </row>
    <row r="984434" spans="9:9">
      <c r="I984434" s="33"/>
    </row>
    <row r="984444" spans="9:9">
      <c r="I984444" s="33"/>
    </row>
    <row r="984447" spans="9:9">
      <c r="I984447" s="33"/>
    </row>
    <row r="984466" spans="9:9">
      <c r="I984466" s="33"/>
    </row>
    <row r="984476" spans="9:9">
      <c r="I984476" s="33"/>
    </row>
    <row r="984479" spans="9:9">
      <c r="I984479" s="33"/>
    </row>
    <row r="984498" spans="9:9">
      <c r="I984498" s="33"/>
    </row>
    <row r="984508" spans="9:9">
      <c r="I984508" s="33"/>
    </row>
    <row r="984511" spans="9:9">
      <c r="I984511" s="33"/>
    </row>
    <row r="984530" spans="9:9">
      <c r="I984530" s="33"/>
    </row>
    <row r="984540" spans="9:9">
      <c r="I984540" s="33"/>
    </row>
    <row r="984543" spans="9:9">
      <c r="I984543" s="33"/>
    </row>
    <row r="984562" spans="9:9">
      <c r="I984562" s="33"/>
    </row>
    <row r="984572" spans="9:9">
      <c r="I984572" s="33"/>
    </row>
    <row r="984575" spans="9:9">
      <c r="I984575" s="33"/>
    </row>
    <row r="984594" spans="9:9">
      <c r="I984594" s="33"/>
    </row>
    <row r="984604" spans="9:9">
      <c r="I984604" s="33"/>
    </row>
    <row r="984607" spans="9:9">
      <c r="I984607" s="33"/>
    </row>
    <row r="984626" spans="9:9">
      <c r="I984626" s="33"/>
    </row>
    <row r="984636" spans="9:9">
      <c r="I984636" s="33"/>
    </row>
    <row r="984639" spans="9:9">
      <c r="I984639" s="33"/>
    </row>
    <row r="984658" spans="9:9">
      <c r="I984658" s="33"/>
    </row>
    <row r="984668" spans="9:9">
      <c r="I984668" s="33"/>
    </row>
    <row r="984671" spans="9:9">
      <c r="I984671" s="33"/>
    </row>
    <row r="984690" spans="9:9">
      <c r="I984690" s="33"/>
    </row>
    <row r="984700" spans="9:9">
      <c r="I984700" s="33"/>
    </row>
    <row r="984703" spans="9:9">
      <c r="I984703" s="33"/>
    </row>
    <row r="984722" spans="9:9">
      <c r="I984722" s="33"/>
    </row>
    <row r="984732" spans="9:9">
      <c r="I984732" s="33"/>
    </row>
    <row r="984735" spans="9:9">
      <c r="I984735" s="33"/>
    </row>
    <row r="984754" spans="9:9">
      <c r="I984754" s="33"/>
    </row>
    <row r="984764" spans="9:9">
      <c r="I984764" s="33"/>
    </row>
    <row r="984767" spans="9:9">
      <c r="I984767" s="33"/>
    </row>
    <row r="984786" spans="9:9">
      <c r="I984786" s="33"/>
    </row>
    <row r="984796" spans="9:9">
      <c r="I984796" s="33"/>
    </row>
    <row r="984799" spans="9:9">
      <c r="I984799" s="33"/>
    </row>
    <row r="984818" spans="9:9">
      <c r="I984818" s="33"/>
    </row>
    <row r="984828" spans="9:9">
      <c r="I984828" s="33"/>
    </row>
    <row r="984831" spans="9:9">
      <c r="I984831" s="33"/>
    </row>
    <row r="984850" spans="9:9">
      <c r="I984850" s="33"/>
    </row>
    <row r="984860" spans="9:9">
      <c r="I984860" s="33"/>
    </row>
    <row r="984863" spans="9:9">
      <c r="I984863" s="33"/>
    </row>
    <row r="984882" spans="9:9">
      <c r="I984882" s="33"/>
    </row>
    <row r="984892" spans="9:9">
      <c r="I984892" s="33"/>
    </row>
    <row r="984895" spans="9:9">
      <c r="I984895" s="33"/>
    </row>
    <row r="984914" spans="9:9">
      <c r="I984914" s="33"/>
    </row>
    <row r="984924" spans="9:9">
      <c r="I984924" s="33"/>
    </row>
    <row r="984927" spans="9:9">
      <c r="I984927" s="33"/>
    </row>
    <row r="984946" spans="9:9">
      <c r="I984946" s="33"/>
    </row>
    <row r="984956" spans="9:9">
      <c r="I984956" s="33"/>
    </row>
    <row r="984959" spans="9:9">
      <c r="I984959" s="33"/>
    </row>
    <row r="984978" spans="9:9">
      <c r="I984978" s="33"/>
    </row>
    <row r="984988" spans="9:9">
      <c r="I984988" s="33"/>
    </row>
    <row r="984991" spans="9:9">
      <c r="I984991" s="33"/>
    </row>
    <row r="985010" spans="9:9">
      <c r="I985010" s="33"/>
    </row>
    <row r="985020" spans="9:9">
      <c r="I985020" s="33"/>
    </row>
    <row r="985023" spans="9:9">
      <c r="I985023" s="33"/>
    </row>
    <row r="985042" spans="9:9">
      <c r="I985042" s="33"/>
    </row>
    <row r="985052" spans="9:9">
      <c r="I985052" s="33"/>
    </row>
    <row r="985055" spans="9:9">
      <c r="I985055" s="33"/>
    </row>
    <row r="985074" spans="9:9">
      <c r="I985074" s="33"/>
    </row>
    <row r="985084" spans="9:9">
      <c r="I985084" s="33"/>
    </row>
    <row r="985087" spans="9:9">
      <c r="I985087" s="33"/>
    </row>
    <row r="985106" spans="9:9">
      <c r="I985106" s="33"/>
    </row>
    <row r="985116" spans="9:9">
      <c r="I985116" s="33"/>
    </row>
    <row r="985119" spans="9:9">
      <c r="I985119" s="33"/>
    </row>
    <row r="985138" spans="9:9">
      <c r="I985138" s="33"/>
    </row>
    <row r="985148" spans="9:9">
      <c r="I985148" s="33"/>
    </row>
    <row r="985151" spans="9:9">
      <c r="I985151" s="33"/>
    </row>
    <row r="985170" spans="9:9">
      <c r="I985170" s="33"/>
    </row>
    <row r="985180" spans="9:9">
      <c r="I985180" s="33"/>
    </row>
    <row r="985183" spans="9:9">
      <c r="I985183" s="33"/>
    </row>
    <row r="985202" spans="9:9">
      <c r="I985202" s="33"/>
    </row>
    <row r="985212" spans="9:9">
      <c r="I985212" s="33"/>
    </row>
    <row r="985215" spans="9:9">
      <c r="I985215" s="33"/>
    </row>
    <row r="985234" spans="9:9">
      <c r="I985234" s="33"/>
    </row>
    <row r="985244" spans="9:9">
      <c r="I985244" s="33"/>
    </row>
    <row r="985247" spans="9:9">
      <c r="I985247" s="33"/>
    </row>
    <row r="985266" spans="9:9">
      <c r="I985266" s="33"/>
    </row>
    <row r="985276" spans="9:9">
      <c r="I985276" s="33"/>
    </row>
    <row r="985279" spans="9:9">
      <c r="I985279" s="33"/>
    </row>
    <row r="985298" spans="9:9">
      <c r="I985298" s="33"/>
    </row>
    <row r="985308" spans="9:9">
      <c r="I985308" s="33"/>
    </row>
    <row r="985311" spans="9:9">
      <c r="I985311" s="33"/>
    </row>
    <row r="985330" spans="9:9">
      <c r="I985330" s="33"/>
    </row>
    <row r="985340" spans="9:9">
      <c r="I985340" s="33"/>
    </row>
    <row r="985343" spans="9:9">
      <c r="I985343" s="33"/>
    </row>
    <row r="985362" spans="9:9">
      <c r="I985362" s="33"/>
    </row>
    <row r="985372" spans="9:9">
      <c r="I985372" s="33"/>
    </row>
    <row r="985375" spans="9:9">
      <c r="I985375" s="33"/>
    </row>
    <row r="985394" spans="9:9">
      <c r="I985394" s="33"/>
    </row>
    <row r="985404" spans="9:9">
      <c r="I985404" s="33"/>
    </row>
    <row r="985407" spans="9:9">
      <c r="I985407" s="33"/>
    </row>
    <row r="985426" spans="9:9">
      <c r="I985426" s="33"/>
    </row>
    <row r="985436" spans="9:9">
      <c r="I985436" s="33"/>
    </row>
    <row r="985439" spans="9:9">
      <c r="I985439" s="33"/>
    </row>
    <row r="985458" spans="9:9">
      <c r="I985458" s="33"/>
    </row>
    <row r="985468" spans="9:9">
      <c r="I985468" s="33"/>
    </row>
    <row r="985471" spans="9:9">
      <c r="I985471" s="33"/>
    </row>
    <row r="985490" spans="9:9">
      <c r="I985490" s="33"/>
    </row>
    <row r="985500" spans="9:9">
      <c r="I985500" s="33"/>
    </row>
    <row r="985503" spans="9:9">
      <c r="I985503" s="33"/>
    </row>
    <row r="985522" spans="9:9">
      <c r="I985522" s="33"/>
    </row>
    <row r="985532" spans="9:9">
      <c r="I985532" s="33"/>
    </row>
    <row r="985535" spans="9:9">
      <c r="I985535" s="33"/>
    </row>
    <row r="985554" spans="9:9">
      <c r="I985554" s="33"/>
    </row>
    <row r="985564" spans="9:9">
      <c r="I985564" s="33"/>
    </row>
    <row r="985567" spans="9:9">
      <c r="I985567" s="33"/>
    </row>
    <row r="985586" spans="9:9">
      <c r="I985586" s="33"/>
    </row>
    <row r="985596" spans="9:9">
      <c r="I985596" s="33"/>
    </row>
    <row r="985599" spans="9:9">
      <c r="I985599" s="33"/>
    </row>
    <row r="985618" spans="9:9">
      <c r="I985618" s="33"/>
    </row>
    <row r="985628" spans="9:9">
      <c r="I985628" s="33"/>
    </row>
    <row r="985631" spans="9:9">
      <c r="I985631" s="33"/>
    </row>
    <row r="985650" spans="9:9">
      <c r="I985650" s="33"/>
    </row>
    <row r="985660" spans="9:9">
      <c r="I985660" s="33"/>
    </row>
    <row r="985663" spans="9:9">
      <c r="I985663" s="33"/>
    </row>
    <row r="985682" spans="9:9">
      <c r="I985682" s="33"/>
    </row>
    <row r="985692" spans="9:9">
      <c r="I985692" s="33"/>
    </row>
    <row r="985695" spans="9:9">
      <c r="I985695" s="33"/>
    </row>
    <row r="985714" spans="9:9">
      <c r="I985714" s="33"/>
    </row>
    <row r="985724" spans="9:9">
      <c r="I985724" s="33"/>
    </row>
    <row r="985727" spans="9:9">
      <c r="I985727" s="33"/>
    </row>
    <row r="985746" spans="9:9">
      <c r="I985746" s="33"/>
    </row>
    <row r="985756" spans="9:9">
      <c r="I985756" s="33"/>
    </row>
    <row r="985759" spans="9:9">
      <c r="I985759" s="33"/>
    </row>
    <row r="985778" spans="9:9">
      <c r="I985778" s="33"/>
    </row>
    <row r="985788" spans="9:9">
      <c r="I985788" s="33"/>
    </row>
    <row r="985791" spans="9:9">
      <c r="I985791" s="33"/>
    </row>
    <row r="985810" spans="9:9">
      <c r="I985810" s="33"/>
    </row>
    <row r="985820" spans="9:9">
      <c r="I985820" s="33"/>
    </row>
    <row r="985823" spans="9:9">
      <c r="I985823" s="33"/>
    </row>
    <row r="985842" spans="9:9">
      <c r="I985842" s="33"/>
    </row>
    <row r="985852" spans="9:9">
      <c r="I985852" s="33"/>
    </row>
    <row r="985855" spans="9:9">
      <c r="I985855" s="33"/>
    </row>
    <row r="985874" spans="9:9">
      <c r="I985874" s="33"/>
    </row>
    <row r="985884" spans="9:9">
      <c r="I985884" s="33"/>
    </row>
    <row r="985887" spans="9:9">
      <c r="I985887" s="33"/>
    </row>
    <row r="985906" spans="9:9">
      <c r="I985906" s="33"/>
    </row>
    <row r="985916" spans="9:9">
      <c r="I985916" s="33"/>
    </row>
    <row r="985919" spans="9:9">
      <c r="I985919" s="33"/>
    </row>
    <row r="985938" spans="9:9">
      <c r="I985938" s="33"/>
    </row>
    <row r="985948" spans="9:9">
      <c r="I985948" s="33"/>
    </row>
    <row r="985951" spans="9:9">
      <c r="I985951" s="33"/>
    </row>
    <row r="985970" spans="9:9">
      <c r="I985970" s="33"/>
    </row>
    <row r="985980" spans="9:9">
      <c r="I985980" s="33"/>
    </row>
    <row r="985983" spans="9:9">
      <c r="I985983" s="33"/>
    </row>
    <row r="986002" spans="9:9">
      <c r="I986002" s="33"/>
    </row>
    <row r="986012" spans="9:9">
      <c r="I986012" s="33"/>
    </row>
    <row r="986015" spans="9:9">
      <c r="I986015" s="33"/>
    </row>
    <row r="986034" spans="9:9">
      <c r="I986034" s="33"/>
    </row>
    <row r="986044" spans="9:9">
      <c r="I986044" s="33"/>
    </row>
    <row r="986047" spans="9:9">
      <c r="I986047" s="33"/>
    </row>
    <row r="986066" spans="9:9">
      <c r="I986066" s="33"/>
    </row>
    <row r="986076" spans="9:9">
      <c r="I986076" s="33"/>
    </row>
    <row r="986079" spans="9:9">
      <c r="I986079" s="33"/>
    </row>
    <row r="986098" spans="9:9">
      <c r="I986098" s="33"/>
    </row>
    <row r="986108" spans="9:9">
      <c r="I986108" s="33"/>
    </row>
    <row r="986111" spans="9:9">
      <c r="I986111" s="33"/>
    </row>
    <row r="986130" spans="9:9">
      <c r="I986130" s="33"/>
    </row>
    <row r="986140" spans="9:9">
      <c r="I986140" s="33"/>
    </row>
    <row r="986143" spans="9:9">
      <c r="I986143" s="33"/>
    </row>
    <row r="986162" spans="9:9">
      <c r="I986162" s="33"/>
    </row>
    <row r="986172" spans="9:9">
      <c r="I986172" s="33"/>
    </row>
    <row r="986175" spans="9:9">
      <c r="I986175" s="33"/>
    </row>
    <row r="986194" spans="9:9">
      <c r="I986194" s="33"/>
    </row>
    <row r="986204" spans="9:9">
      <c r="I986204" s="33"/>
    </row>
    <row r="986207" spans="9:9">
      <c r="I986207" s="33"/>
    </row>
    <row r="986226" spans="9:9">
      <c r="I986226" s="33"/>
    </row>
    <row r="986236" spans="9:9">
      <c r="I986236" s="33"/>
    </row>
    <row r="986239" spans="9:9">
      <c r="I986239" s="33"/>
    </row>
    <row r="986258" spans="9:9">
      <c r="I986258" s="33"/>
    </row>
    <row r="986268" spans="9:9">
      <c r="I986268" s="33"/>
    </row>
    <row r="986271" spans="9:9">
      <c r="I986271" s="33"/>
    </row>
    <row r="986290" spans="9:9">
      <c r="I986290" s="33"/>
    </row>
    <row r="986300" spans="9:9">
      <c r="I986300" s="33"/>
    </row>
    <row r="986303" spans="9:9">
      <c r="I986303" s="33"/>
    </row>
    <row r="986322" spans="9:9">
      <c r="I986322" s="33"/>
    </row>
    <row r="986332" spans="9:9">
      <c r="I986332" s="33"/>
    </row>
    <row r="986335" spans="9:9">
      <c r="I986335" s="33"/>
    </row>
    <row r="986354" spans="9:9">
      <c r="I986354" s="33"/>
    </row>
    <row r="986364" spans="9:9">
      <c r="I986364" s="33"/>
    </row>
    <row r="986367" spans="9:9">
      <c r="I986367" s="33"/>
    </row>
    <row r="986386" spans="9:9">
      <c r="I986386" s="33"/>
    </row>
    <row r="986396" spans="9:9">
      <c r="I986396" s="33"/>
    </row>
    <row r="986399" spans="9:9">
      <c r="I986399" s="33"/>
    </row>
    <row r="986418" spans="9:9">
      <c r="I986418" s="33"/>
    </row>
    <row r="986428" spans="9:9">
      <c r="I986428" s="33"/>
    </row>
    <row r="986431" spans="9:9">
      <c r="I986431" s="33"/>
    </row>
    <row r="986450" spans="9:9">
      <c r="I986450" s="33"/>
    </row>
    <row r="986460" spans="9:9">
      <c r="I986460" s="33"/>
    </row>
    <row r="986463" spans="9:9">
      <c r="I986463" s="33"/>
    </row>
    <row r="986482" spans="9:9">
      <c r="I986482" s="33"/>
    </row>
    <row r="986492" spans="9:9">
      <c r="I986492" s="33"/>
    </row>
    <row r="986495" spans="9:9">
      <c r="I986495" s="33"/>
    </row>
    <row r="986514" spans="9:9">
      <c r="I986514" s="33"/>
    </row>
    <row r="986524" spans="9:9">
      <c r="I986524" s="33"/>
    </row>
    <row r="986527" spans="9:9">
      <c r="I986527" s="33"/>
    </row>
    <row r="986546" spans="9:9">
      <c r="I986546" s="33"/>
    </row>
    <row r="986556" spans="9:9">
      <c r="I986556" s="33"/>
    </row>
    <row r="986559" spans="9:9">
      <c r="I986559" s="33"/>
    </row>
    <row r="986578" spans="9:9">
      <c r="I986578" s="33"/>
    </row>
    <row r="986588" spans="9:9">
      <c r="I986588" s="33"/>
    </row>
    <row r="986591" spans="9:9">
      <c r="I986591" s="33"/>
    </row>
    <row r="986610" spans="9:9">
      <c r="I986610" s="33"/>
    </row>
    <row r="986620" spans="9:9">
      <c r="I986620" s="33"/>
    </row>
    <row r="986623" spans="9:9">
      <c r="I986623" s="33"/>
    </row>
    <row r="986642" spans="9:9">
      <c r="I986642" s="33"/>
    </row>
    <row r="986652" spans="9:9">
      <c r="I986652" s="33"/>
    </row>
    <row r="986655" spans="9:9">
      <c r="I986655" s="33"/>
    </row>
    <row r="986674" spans="9:9">
      <c r="I986674" s="33"/>
    </row>
    <row r="986684" spans="9:9">
      <c r="I986684" s="33"/>
    </row>
    <row r="986687" spans="9:9">
      <c r="I986687" s="33"/>
    </row>
    <row r="986706" spans="9:9">
      <c r="I986706" s="33"/>
    </row>
    <row r="986716" spans="9:9">
      <c r="I986716" s="33"/>
    </row>
    <row r="986719" spans="9:9">
      <c r="I986719" s="33"/>
    </row>
    <row r="986738" spans="9:9">
      <c r="I986738" s="33"/>
    </row>
    <row r="986748" spans="9:9">
      <c r="I986748" s="33"/>
    </row>
    <row r="986751" spans="9:9">
      <c r="I986751" s="33"/>
    </row>
    <row r="986770" spans="9:9">
      <c r="I986770" s="33"/>
    </row>
    <row r="986780" spans="9:9">
      <c r="I986780" s="33"/>
    </row>
    <row r="986783" spans="9:9">
      <c r="I986783" s="33"/>
    </row>
    <row r="986802" spans="9:9">
      <c r="I986802" s="33"/>
    </row>
    <row r="986812" spans="9:9">
      <c r="I986812" s="33"/>
    </row>
    <row r="986815" spans="9:9">
      <c r="I986815" s="33"/>
    </row>
    <row r="986834" spans="9:9">
      <c r="I986834" s="33"/>
    </row>
    <row r="986844" spans="9:9">
      <c r="I986844" s="33"/>
    </row>
    <row r="986847" spans="9:9">
      <c r="I986847" s="33"/>
    </row>
    <row r="986866" spans="9:9">
      <c r="I986866" s="33"/>
    </row>
    <row r="986876" spans="9:9">
      <c r="I986876" s="33"/>
    </row>
    <row r="986879" spans="9:9">
      <c r="I986879" s="33"/>
    </row>
    <row r="986898" spans="9:9">
      <c r="I986898" s="33"/>
    </row>
    <row r="986908" spans="9:9">
      <c r="I986908" s="33"/>
    </row>
    <row r="986911" spans="9:9">
      <c r="I986911" s="33"/>
    </row>
    <row r="986930" spans="9:9">
      <c r="I986930" s="33"/>
    </row>
    <row r="986940" spans="9:9">
      <c r="I986940" s="33"/>
    </row>
    <row r="986943" spans="9:9">
      <c r="I986943" s="33"/>
    </row>
    <row r="986962" spans="9:9">
      <c r="I986962" s="33"/>
    </row>
    <row r="986972" spans="9:9">
      <c r="I986972" s="33"/>
    </row>
    <row r="986975" spans="9:9">
      <c r="I986975" s="33"/>
    </row>
    <row r="986994" spans="9:9">
      <c r="I986994" s="33"/>
    </row>
    <row r="987004" spans="9:9">
      <c r="I987004" s="33"/>
    </row>
    <row r="987007" spans="9:9">
      <c r="I987007" s="33"/>
    </row>
    <row r="987026" spans="9:9">
      <c r="I987026" s="33"/>
    </row>
    <row r="987036" spans="9:9">
      <c r="I987036" s="33"/>
    </row>
    <row r="987039" spans="9:9">
      <c r="I987039" s="33"/>
    </row>
    <row r="987058" spans="9:9">
      <c r="I987058" s="33"/>
    </row>
    <row r="987068" spans="9:9">
      <c r="I987068" s="33"/>
    </row>
    <row r="987071" spans="9:9">
      <c r="I987071" s="33"/>
    </row>
    <row r="987090" spans="9:9">
      <c r="I987090" s="33"/>
    </row>
    <row r="987100" spans="9:9">
      <c r="I987100" s="33"/>
    </row>
    <row r="987103" spans="9:9">
      <c r="I987103" s="33"/>
    </row>
    <row r="987122" spans="9:9">
      <c r="I987122" s="33"/>
    </row>
    <row r="987132" spans="9:9">
      <c r="I987132" s="33"/>
    </row>
    <row r="987135" spans="9:9">
      <c r="I987135" s="33"/>
    </row>
    <row r="987154" spans="9:9">
      <c r="I987154" s="33"/>
    </row>
    <row r="987164" spans="9:9">
      <c r="I987164" s="33"/>
    </row>
    <row r="987167" spans="9:9">
      <c r="I987167" s="33"/>
    </row>
    <row r="987186" spans="9:9">
      <c r="I987186" s="33"/>
    </row>
    <row r="987196" spans="9:9">
      <c r="I987196" s="33"/>
    </row>
    <row r="987199" spans="9:9">
      <c r="I987199" s="33"/>
    </row>
    <row r="987218" spans="9:9">
      <c r="I987218" s="33"/>
    </row>
    <row r="987228" spans="9:9">
      <c r="I987228" s="33"/>
    </row>
    <row r="987231" spans="9:9">
      <c r="I987231" s="33"/>
    </row>
    <row r="987250" spans="9:9">
      <c r="I987250" s="33"/>
    </row>
    <row r="987260" spans="9:9">
      <c r="I987260" s="33"/>
    </row>
    <row r="987263" spans="9:9">
      <c r="I987263" s="33"/>
    </row>
    <row r="987282" spans="9:9">
      <c r="I987282" s="33"/>
    </row>
    <row r="987292" spans="9:9">
      <c r="I987292" s="33"/>
    </row>
    <row r="987295" spans="9:9">
      <c r="I987295" s="33"/>
    </row>
    <row r="987314" spans="9:9">
      <c r="I987314" s="33"/>
    </row>
    <row r="987324" spans="9:9">
      <c r="I987324" s="33"/>
    </row>
    <row r="987327" spans="9:9">
      <c r="I987327" s="33"/>
    </row>
    <row r="987346" spans="9:9">
      <c r="I987346" s="33"/>
    </row>
    <row r="987356" spans="9:9">
      <c r="I987356" s="33"/>
    </row>
    <row r="987359" spans="9:9">
      <c r="I987359" s="33"/>
    </row>
    <row r="987378" spans="9:9">
      <c r="I987378" s="33"/>
    </row>
    <row r="987388" spans="9:9">
      <c r="I987388" s="33"/>
    </row>
    <row r="987391" spans="9:9">
      <c r="I987391" s="33"/>
    </row>
    <row r="987410" spans="9:9">
      <c r="I987410" s="33"/>
    </row>
    <row r="987420" spans="9:9">
      <c r="I987420" s="33"/>
    </row>
    <row r="987423" spans="9:9">
      <c r="I987423" s="33"/>
    </row>
    <row r="987442" spans="9:9">
      <c r="I987442" s="33"/>
    </row>
    <row r="987452" spans="9:9">
      <c r="I987452" s="33"/>
    </row>
    <row r="987455" spans="9:9">
      <c r="I987455" s="33"/>
    </row>
    <row r="987474" spans="9:9">
      <c r="I987474" s="33"/>
    </row>
    <row r="987484" spans="9:9">
      <c r="I987484" s="33"/>
    </row>
    <row r="987487" spans="9:9">
      <c r="I987487" s="33"/>
    </row>
    <row r="987506" spans="9:9">
      <c r="I987506" s="33"/>
    </row>
    <row r="987516" spans="9:9">
      <c r="I987516" s="33"/>
    </row>
    <row r="987519" spans="9:9">
      <c r="I987519" s="33"/>
    </row>
    <row r="987538" spans="9:9">
      <c r="I987538" s="33"/>
    </row>
    <row r="987548" spans="9:9">
      <c r="I987548" s="33"/>
    </row>
    <row r="987551" spans="9:9">
      <c r="I987551" s="33"/>
    </row>
    <row r="987570" spans="9:9">
      <c r="I987570" s="33"/>
    </row>
    <row r="987580" spans="9:9">
      <c r="I987580" s="33"/>
    </row>
    <row r="987583" spans="9:9">
      <c r="I987583" s="33"/>
    </row>
    <row r="987602" spans="9:9">
      <c r="I987602" s="33"/>
    </row>
    <row r="987612" spans="9:9">
      <c r="I987612" s="33"/>
    </row>
    <row r="987615" spans="9:9">
      <c r="I987615" s="33"/>
    </row>
    <row r="987634" spans="9:9">
      <c r="I987634" s="33"/>
    </row>
    <row r="987644" spans="9:9">
      <c r="I987644" s="33"/>
    </row>
    <row r="987647" spans="9:9">
      <c r="I987647" s="33"/>
    </row>
    <row r="987666" spans="9:9">
      <c r="I987666" s="33"/>
    </row>
    <row r="987676" spans="9:9">
      <c r="I987676" s="33"/>
    </row>
    <row r="987679" spans="9:9">
      <c r="I987679" s="33"/>
    </row>
    <row r="987698" spans="9:9">
      <c r="I987698" s="33"/>
    </row>
    <row r="987708" spans="9:9">
      <c r="I987708" s="33"/>
    </row>
    <row r="987711" spans="9:9">
      <c r="I987711" s="33"/>
    </row>
    <row r="987730" spans="9:9">
      <c r="I987730" s="33"/>
    </row>
    <row r="987740" spans="9:9">
      <c r="I987740" s="33"/>
    </row>
    <row r="987743" spans="9:9">
      <c r="I987743" s="33"/>
    </row>
    <row r="987762" spans="9:9">
      <c r="I987762" s="33"/>
    </row>
    <row r="987772" spans="9:9">
      <c r="I987772" s="33"/>
    </row>
    <row r="987775" spans="9:9">
      <c r="I987775" s="33"/>
    </row>
    <row r="987794" spans="9:9">
      <c r="I987794" s="33"/>
    </row>
    <row r="987804" spans="9:9">
      <c r="I987804" s="33"/>
    </row>
    <row r="987807" spans="9:9">
      <c r="I987807" s="33"/>
    </row>
    <row r="987826" spans="9:9">
      <c r="I987826" s="33"/>
    </row>
    <row r="987836" spans="9:9">
      <c r="I987836" s="33"/>
    </row>
    <row r="987839" spans="9:9">
      <c r="I987839" s="33"/>
    </row>
    <row r="987858" spans="9:9">
      <c r="I987858" s="33"/>
    </row>
    <row r="987868" spans="9:9">
      <c r="I987868" s="33"/>
    </row>
    <row r="987871" spans="9:9">
      <c r="I987871" s="33"/>
    </row>
    <row r="987890" spans="9:9">
      <c r="I987890" s="33"/>
    </row>
    <row r="987900" spans="9:9">
      <c r="I987900" s="33"/>
    </row>
    <row r="987903" spans="9:9">
      <c r="I987903" s="33"/>
    </row>
    <row r="987922" spans="9:9">
      <c r="I987922" s="33"/>
    </row>
    <row r="987932" spans="9:9">
      <c r="I987932" s="33"/>
    </row>
    <row r="987935" spans="9:9">
      <c r="I987935" s="33"/>
    </row>
    <row r="987954" spans="9:9">
      <c r="I987954" s="33"/>
    </row>
    <row r="987964" spans="9:9">
      <c r="I987964" s="33"/>
    </row>
    <row r="987967" spans="9:9">
      <c r="I987967" s="33"/>
    </row>
    <row r="987986" spans="9:9">
      <c r="I987986" s="33"/>
    </row>
    <row r="987996" spans="9:9">
      <c r="I987996" s="33"/>
    </row>
    <row r="987999" spans="9:9">
      <c r="I987999" s="33"/>
    </row>
    <row r="988018" spans="9:9">
      <c r="I988018" s="33"/>
    </row>
    <row r="988028" spans="9:9">
      <c r="I988028" s="33"/>
    </row>
    <row r="988031" spans="9:9">
      <c r="I988031" s="33"/>
    </row>
    <row r="988050" spans="9:9">
      <c r="I988050" s="33"/>
    </row>
    <row r="988060" spans="9:9">
      <c r="I988060" s="33"/>
    </row>
    <row r="988063" spans="9:9">
      <c r="I988063" s="33"/>
    </row>
    <row r="988082" spans="9:9">
      <c r="I988082" s="33"/>
    </row>
    <row r="988092" spans="9:9">
      <c r="I988092" s="33"/>
    </row>
    <row r="988095" spans="9:9">
      <c r="I988095" s="33"/>
    </row>
    <row r="988114" spans="9:9">
      <c r="I988114" s="33"/>
    </row>
    <row r="988124" spans="9:9">
      <c r="I988124" s="33"/>
    </row>
    <row r="988127" spans="9:9">
      <c r="I988127" s="33"/>
    </row>
    <row r="988146" spans="9:9">
      <c r="I988146" s="33"/>
    </row>
    <row r="988156" spans="9:9">
      <c r="I988156" s="33"/>
    </row>
    <row r="988159" spans="9:9">
      <c r="I988159" s="33"/>
    </row>
    <row r="988178" spans="9:9">
      <c r="I988178" s="33"/>
    </row>
    <row r="988188" spans="9:9">
      <c r="I988188" s="33"/>
    </row>
    <row r="988191" spans="9:9">
      <c r="I988191" s="33"/>
    </row>
    <row r="988210" spans="9:9">
      <c r="I988210" s="33"/>
    </row>
    <row r="988220" spans="9:9">
      <c r="I988220" s="33"/>
    </row>
    <row r="988223" spans="9:9">
      <c r="I988223" s="33"/>
    </row>
    <row r="988242" spans="9:9">
      <c r="I988242" s="33"/>
    </row>
    <row r="988252" spans="9:9">
      <c r="I988252" s="33"/>
    </row>
    <row r="988255" spans="9:9">
      <c r="I988255" s="33"/>
    </row>
    <row r="988274" spans="9:9">
      <c r="I988274" s="33"/>
    </row>
    <row r="988284" spans="9:9">
      <c r="I988284" s="33"/>
    </row>
    <row r="988287" spans="9:9">
      <c r="I988287" s="33"/>
    </row>
    <row r="988306" spans="9:9">
      <c r="I988306" s="33"/>
    </row>
    <row r="988316" spans="9:9">
      <c r="I988316" s="33"/>
    </row>
    <row r="988319" spans="9:9">
      <c r="I988319" s="33"/>
    </row>
    <row r="988338" spans="9:9">
      <c r="I988338" s="33"/>
    </row>
    <row r="988348" spans="9:9">
      <c r="I988348" s="33"/>
    </row>
    <row r="988351" spans="9:9">
      <c r="I988351" s="33"/>
    </row>
    <row r="988370" spans="9:9">
      <c r="I988370" s="33"/>
    </row>
    <row r="988380" spans="9:9">
      <c r="I988380" s="33"/>
    </row>
    <row r="988383" spans="9:9">
      <c r="I988383" s="33"/>
    </row>
    <row r="988402" spans="9:9">
      <c r="I988402" s="33"/>
    </row>
    <row r="988412" spans="9:9">
      <c r="I988412" s="33"/>
    </row>
    <row r="988415" spans="9:9">
      <c r="I988415" s="33"/>
    </row>
    <row r="988434" spans="9:9">
      <c r="I988434" s="33"/>
    </row>
    <row r="988444" spans="9:9">
      <c r="I988444" s="33"/>
    </row>
    <row r="988447" spans="9:9">
      <c r="I988447" s="33"/>
    </row>
    <row r="988466" spans="9:9">
      <c r="I988466" s="33"/>
    </row>
    <row r="988476" spans="9:9">
      <c r="I988476" s="33"/>
    </row>
    <row r="988479" spans="9:9">
      <c r="I988479" s="33"/>
    </row>
    <row r="988498" spans="9:9">
      <c r="I988498" s="33"/>
    </row>
    <row r="988508" spans="9:9">
      <c r="I988508" s="33"/>
    </row>
    <row r="988511" spans="9:9">
      <c r="I988511" s="33"/>
    </row>
    <row r="988530" spans="9:9">
      <c r="I988530" s="33"/>
    </row>
    <row r="988540" spans="9:9">
      <c r="I988540" s="33"/>
    </row>
    <row r="988543" spans="9:9">
      <c r="I988543" s="33"/>
    </row>
    <row r="988562" spans="9:9">
      <c r="I988562" s="33"/>
    </row>
    <row r="988572" spans="9:9">
      <c r="I988572" s="33"/>
    </row>
    <row r="988575" spans="9:9">
      <c r="I988575" s="33"/>
    </row>
    <row r="988594" spans="9:9">
      <c r="I988594" s="33"/>
    </row>
    <row r="988604" spans="9:9">
      <c r="I988604" s="33"/>
    </row>
    <row r="988607" spans="9:9">
      <c r="I988607" s="33"/>
    </row>
    <row r="988626" spans="9:9">
      <c r="I988626" s="33"/>
    </row>
    <row r="988636" spans="9:9">
      <c r="I988636" s="33"/>
    </row>
    <row r="988639" spans="9:9">
      <c r="I988639" s="33"/>
    </row>
    <row r="988658" spans="9:9">
      <c r="I988658" s="33"/>
    </row>
    <row r="988668" spans="9:9">
      <c r="I988668" s="33"/>
    </row>
    <row r="988671" spans="9:9">
      <c r="I988671" s="33"/>
    </row>
    <row r="988690" spans="9:9">
      <c r="I988690" s="33"/>
    </row>
    <row r="988700" spans="9:9">
      <c r="I988700" s="33"/>
    </row>
    <row r="988703" spans="9:9">
      <c r="I988703" s="33"/>
    </row>
    <row r="988722" spans="9:9">
      <c r="I988722" s="33"/>
    </row>
    <row r="988732" spans="9:9">
      <c r="I988732" s="33"/>
    </row>
    <row r="988735" spans="9:9">
      <c r="I988735" s="33"/>
    </row>
    <row r="988754" spans="9:9">
      <c r="I988754" s="33"/>
    </row>
    <row r="988764" spans="9:9">
      <c r="I988764" s="33"/>
    </row>
    <row r="988767" spans="9:9">
      <c r="I988767" s="33"/>
    </row>
    <row r="988786" spans="9:9">
      <c r="I988786" s="33"/>
    </row>
    <row r="988796" spans="9:9">
      <c r="I988796" s="33"/>
    </row>
    <row r="988799" spans="9:9">
      <c r="I988799" s="33"/>
    </row>
    <row r="988818" spans="9:9">
      <c r="I988818" s="33"/>
    </row>
    <row r="988828" spans="9:9">
      <c r="I988828" s="33"/>
    </row>
    <row r="988831" spans="9:9">
      <c r="I988831" s="33"/>
    </row>
    <row r="988850" spans="9:9">
      <c r="I988850" s="33"/>
    </row>
    <row r="988860" spans="9:9">
      <c r="I988860" s="33"/>
    </row>
    <row r="988863" spans="9:9">
      <c r="I988863" s="33"/>
    </row>
    <row r="988882" spans="9:9">
      <c r="I988882" s="33"/>
    </row>
    <row r="988892" spans="9:9">
      <c r="I988892" s="33"/>
    </row>
    <row r="988895" spans="9:9">
      <c r="I988895" s="33"/>
    </row>
    <row r="988914" spans="9:9">
      <c r="I988914" s="33"/>
    </row>
    <row r="988924" spans="9:9">
      <c r="I988924" s="33"/>
    </row>
    <row r="988927" spans="9:9">
      <c r="I988927" s="33"/>
    </row>
    <row r="988946" spans="9:9">
      <c r="I988946" s="33"/>
    </row>
    <row r="988956" spans="9:9">
      <c r="I988956" s="33"/>
    </row>
    <row r="988959" spans="9:9">
      <c r="I988959" s="33"/>
    </row>
    <row r="988978" spans="9:9">
      <c r="I988978" s="33"/>
    </row>
    <row r="988988" spans="9:9">
      <c r="I988988" s="33"/>
    </row>
    <row r="988991" spans="9:9">
      <c r="I988991" s="33"/>
    </row>
    <row r="989010" spans="9:9">
      <c r="I989010" s="33"/>
    </row>
    <row r="989020" spans="9:9">
      <c r="I989020" s="33"/>
    </row>
    <row r="989023" spans="9:9">
      <c r="I989023" s="33"/>
    </row>
    <row r="989042" spans="9:9">
      <c r="I989042" s="33"/>
    </row>
    <row r="989052" spans="9:9">
      <c r="I989052" s="33"/>
    </row>
    <row r="989055" spans="9:9">
      <c r="I989055" s="33"/>
    </row>
    <row r="989074" spans="9:9">
      <c r="I989074" s="33"/>
    </row>
    <row r="989084" spans="9:9">
      <c r="I989084" s="33"/>
    </row>
    <row r="989087" spans="9:9">
      <c r="I989087" s="33"/>
    </row>
    <row r="989106" spans="9:9">
      <c r="I989106" s="33"/>
    </row>
    <row r="989116" spans="9:9">
      <c r="I989116" s="33"/>
    </row>
    <row r="989119" spans="9:9">
      <c r="I989119" s="33"/>
    </row>
    <row r="989138" spans="9:9">
      <c r="I989138" s="33"/>
    </row>
    <row r="989148" spans="9:9">
      <c r="I989148" s="33"/>
    </row>
    <row r="989151" spans="9:9">
      <c r="I989151" s="33"/>
    </row>
    <row r="989170" spans="9:9">
      <c r="I989170" s="33"/>
    </row>
    <row r="989180" spans="9:9">
      <c r="I989180" s="33"/>
    </row>
    <row r="989183" spans="9:9">
      <c r="I989183" s="33"/>
    </row>
    <row r="989202" spans="9:9">
      <c r="I989202" s="33"/>
    </row>
    <row r="989212" spans="9:9">
      <c r="I989212" s="33"/>
    </row>
    <row r="989215" spans="9:9">
      <c r="I989215" s="33"/>
    </row>
    <row r="989234" spans="9:9">
      <c r="I989234" s="33"/>
    </row>
    <row r="989244" spans="9:9">
      <c r="I989244" s="33"/>
    </row>
    <row r="989247" spans="9:9">
      <c r="I989247" s="33"/>
    </row>
    <row r="989266" spans="9:9">
      <c r="I989266" s="33"/>
    </row>
    <row r="989276" spans="9:9">
      <c r="I989276" s="33"/>
    </row>
    <row r="989279" spans="9:9">
      <c r="I989279" s="33"/>
    </row>
    <row r="989298" spans="9:9">
      <c r="I989298" s="33"/>
    </row>
    <row r="989308" spans="9:9">
      <c r="I989308" s="33"/>
    </row>
    <row r="989311" spans="9:9">
      <c r="I989311" s="33"/>
    </row>
    <row r="989330" spans="9:9">
      <c r="I989330" s="33"/>
    </row>
    <row r="989340" spans="9:9">
      <c r="I989340" s="33"/>
    </row>
    <row r="989343" spans="9:9">
      <c r="I989343" s="33"/>
    </row>
    <row r="989362" spans="9:9">
      <c r="I989362" s="33"/>
    </row>
    <row r="989372" spans="9:9">
      <c r="I989372" s="33"/>
    </row>
    <row r="989375" spans="9:9">
      <c r="I989375" s="33"/>
    </row>
    <row r="989394" spans="9:9">
      <c r="I989394" s="33"/>
    </row>
    <row r="989404" spans="9:9">
      <c r="I989404" s="33"/>
    </row>
    <row r="989407" spans="9:9">
      <c r="I989407" s="33"/>
    </row>
    <row r="989426" spans="9:9">
      <c r="I989426" s="33"/>
    </row>
    <row r="989436" spans="9:9">
      <c r="I989436" s="33"/>
    </row>
    <row r="989439" spans="9:9">
      <c r="I989439" s="33"/>
    </row>
    <row r="989458" spans="9:9">
      <c r="I989458" s="33"/>
    </row>
    <row r="989468" spans="9:9">
      <c r="I989468" s="33"/>
    </row>
    <row r="989471" spans="9:9">
      <c r="I989471" s="33"/>
    </row>
    <row r="989490" spans="9:9">
      <c r="I989490" s="33"/>
    </row>
    <row r="989500" spans="9:9">
      <c r="I989500" s="33"/>
    </row>
    <row r="989503" spans="9:9">
      <c r="I989503" s="33"/>
    </row>
    <row r="989522" spans="9:9">
      <c r="I989522" s="33"/>
    </row>
    <row r="989532" spans="9:9">
      <c r="I989532" s="33"/>
    </row>
    <row r="989535" spans="9:9">
      <c r="I989535" s="33"/>
    </row>
    <row r="989554" spans="9:9">
      <c r="I989554" s="33"/>
    </row>
    <row r="989564" spans="9:9">
      <c r="I989564" s="33"/>
    </row>
    <row r="989567" spans="9:9">
      <c r="I989567" s="33"/>
    </row>
    <row r="989586" spans="9:9">
      <c r="I989586" s="33"/>
    </row>
    <row r="989596" spans="9:9">
      <c r="I989596" s="33"/>
    </row>
    <row r="989599" spans="9:9">
      <c r="I989599" s="33"/>
    </row>
    <row r="989618" spans="9:9">
      <c r="I989618" s="33"/>
    </row>
    <row r="989628" spans="9:9">
      <c r="I989628" s="33"/>
    </row>
    <row r="989631" spans="9:9">
      <c r="I989631" s="33"/>
    </row>
    <row r="989650" spans="9:9">
      <c r="I989650" s="33"/>
    </row>
    <row r="989660" spans="9:9">
      <c r="I989660" s="33"/>
    </row>
    <row r="989663" spans="9:9">
      <c r="I989663" s="33"/>
    </row>
    <row r="989682" spans="9:9">
      <c r="I989682" s="33"/>
    </row>
    <row r="989692" spans="9:9">
      <c r="I989692" s="33"/>
    </row>
    <row r="989695" spans="9:9">
      <c r="I989695" s="33"/>
    </row>
    <row r="989714" spans="9:9">
      <c r="I989714" s="33"/>
    </row>
    <row r="989724" spans="9:9">
      <c r="I989724" s="33"/>
    </row>
    <row r="989727" spans="9:9">
      <c r="I989727" s="33"/>
    </row>
    <row r="989746" spans="9:9">
      <c r="I989746" s="33"/>
    </row>
    <row r="989756" spans="9:9">
      <c r="I989756" s="33"/>
    </row>
    <row r="989759" spans="9:9">
      <c r="I989759" s="33"/>
    </row>
    <row r="989778" spans="9:9">
      <c r="I989778" s="33"/>
    </row>
    <row r="989788" spans="9:9">
      <c r="I989788" s="33"/>
    </row>
    <row r="989791" spans="9:9">
      <c r="I989791" s="33"/>
    </row>
    <row r="989810" spans="9:9">
      <c r="I989810" s="33"/>
    </row>
    <row r="989820" spans="9:9">
      <c r="I989820" s="33"/>
    </row>
    <row r="989823" spans="9:9">
      <c r="I989823" s="33"/>
    </row>
    <row r="989842" spans="9:9">
      <c r="I989842" s="33"/>
    </row>
    <row r="989852" spans="9:9">
      <c r="I989852" s="33"/>
    </row>
    <row r="989855" spans="9:9">
      <c r="I989855" s="33"/>
    </row>
    <row r="989874" spans="9:9">
      <c r="I989874" s="33"/>
    </row>
    <row r="989884" spans="9:9">
      <c r="I989884" s="33"/>
    </row>
    <row r="989887" spans="9:9">
      <c r="I989887" s="33"/>
    </row>
    <row r="989906" spans="9:9">
      <c r="I989906" s="33"/>
    </row>
    <row r="989916" spans="9:9">
      <c r="I989916" s="33"/>
    </row>
    <row r="989919" spans="9:9">
      <c r="I989919" s="33"/>
    </row>
    <row r="989938" spans="9:9">
      <c r="I989938" s="33"/>
    </row>
    <row r="989948" spans="9:9">
      <c r="I989948" s="33"/>
    </row>
    <row r="989951" spans="9:9">
      <c r="I989951" s="33"/>
    </row>
    <row r="989970" spans="9:9">
      <c r="I989970" s="33"/>
    </row>
    <row r="989980" spans="9:9">
      <c r="I989980" s="33"/>
    </row>
    <row r="989983" spans="9:9">
      <c r="I989983" s="33"/>
    </row>
    <row r="990002" spans="9:9">
      <c r="I990002" s="33"/>
    </row>
    <row r="990012" spans="9:9">
      <c r="I990012" s="33"/>
    </row>
    <row r="990015" spans="9:9">
      <c r="I990015" s="33"/>
    </row>
    <row r="990034" spans="9:9">
      <c r="I990034" s="33"/>
    </row>
    <row r="990044" spans="9:9">
      <c r="I990044" s="33"/>
    </row>
    <row r="990047" spans="9:9">
      <c r="I990047" s="33"/>
    </row>
    <row r="990066" spans="9:9">
      <c r="I990066" s="33"/>
    </row>
    <row r="990076" spans="9:9">
      <c r="I990076" s="33"/>
    </row>
    <row r="990079" spans="9:9">
      <c r="I990079" s="33"/>
    </row>
    <row r="990098" spans="9:9">
      <c r="I990098" s="33"/>
    </row>
    <row r="990108" spans="9:9">
      <c r="I990108" s="33"/>
    </row>
    <row r="990111" spans="9:9">
      <c r="I990111" s="33"/>
    </row>
    <row r="990130" spans="9:9">
      <c r="I990130" s="33"/>
    </row>
    <row r="990140" spans="9:9">
      <c r="I990140" s="33"/>
    </row>
    <row r="990143" spans="9:9">
      <c r="I990143" s="33"/>
    </row>
    <row r="990162" spans="9:9">
      <c r="I990162" s="33"/>
    </row>
    <row r="990172" spans="9:9">
      <c r="I990172" s="33"/>
    </row>
    <row r="990175" spans="9:9">
      <c r="I990175" s="33"/>
    </row>
    <row r="990194" spans="9:9">
      <c r="I990194" s="33"/>
    </row>
    <row r="990204" spans="9:9">
      <c r="I990204" s="33"/>
    </row>
    <row r="990207" spans="9:9">
      <c r="I990207" s="33"/>
    </row>
    <row r="990226" spans="9:9">
      <c r="I990226" s="33"/>
    </row>
    <row r="990236" spans="9:9">
      <c r="I990236" s="33"/>
    </row>
    <row r="990239" spans="9:9">
      <c r="I990239" s="33"/>
    </row>
    <row r="990258" spans="9:9">
      <c r="I990258" s="33"/>
    </row>
    <row r="990268" spans="9:9">
      <c r="I990268" s="33"/>
    </row>
    <row r="990271" spans="9:9">
      <c r="I990271" s="33"/>
    </row>
    <row r="990290" spans="9:9">
      <c r="I990290" s="33"/>
    </row>
    <row r="990300" spans="9:9">
      <c r="I990300" s="33"/>
    </row>
    <row r="990303" spans="9:9">
      <c r="I990303" s="33"/>
    </row>
    <row r="990322" spans="9:9">
      <c r="I990322" s="33"/>
    </row>
    <row r="990332" spans="9:9">
      <c r="I990332" s="33"/>
    </row>
    <row r="990335" spans="9:9">
      <c r="I990335" s="33"/>
    </row>
    <row r="990354" spans="9:9">
      <c r="I990354" s="33"/>
    </row>
    <row r="990364" spans="9:9">
      <c r="I990364" s="33"/>
    </row>
    <row r="990367" spans="9:9">
      <c r="I990367" s="33"/>
    </row>
    <row r="990386" spans="9:9">
      <c r="I990386" s="33"/>
    </row>
    <row r="990396" spans="9:9">
      <c r="I990396" s="33"/>
    </row>
    <row r="990399" spans="9:9">
      <c r="I990399" s="33"/>
    </row>
    <row r="990418" spans="9:9">
      <c r="I990418" s="33"/>
    </row>
    <row r="990428" spans="9:9">
      <c r="I990428" s="33"/>
    </row>
    <row r="990431" spans="9:9">
      <c r="I990431" s="33"/>
    </row>
    <row r="990450" spans="9:9">
      <c r="I990450" s="33"/>
    </row>
    <row r="990460" spans="9:9">
      <c r="I990460" s="33"/>
    </row>
    <row r="990463" spans="9:9">
      <c r="I990463" s="33"/>
    </row>
    <row r="990482" spans="9:9">
      <c r="I990482" s="33"/>
    </row>
    <row r="990492" spans="9:9">
      <c r="I990492" s="33"/>
    </row>
    <row r="990495" spans="9:9">
      <c r="I990495" s="33"/>
    </row>
    <row r="990514" spans="9:9">
      <c r="I990514" s="33"/>
    </row>
    <row r="990524" spans="9:9">
      <c r="I990524" s="33"/>
    </row>
    <row r="990527" spans="9:9">
      <c r="I990527" s="33"/>
    </row>
    <row r="990546" spans="9:9">
      <c r="I990546" s="33"/>
    </row>
    <row r="990556" spans="9:9">
      <c r="I990556" s="33"/>
    </row>
    <row r="990559" spans="9:9">
      <c r="I990559" s="33"/>
    </row>
    <row r="990578" spans="9:9">
      <c r="I990578" s="33"/>
    </row>
    <row r="990588" spans="9:9">
      <c r="I990588" s="33"/>
    </row>
    <row r="990591" spans="9:9">
      <c r="I990591" s="33"/>
    </row>
    <row r="990610" spans="9:9">
      <c r="I990610" s="33"/>
    </row>
    <row r="990620" spans="9:9">
      <c r="I990620" s="33"/>
    </row>
    <row r="990623" spans="9:9">
      <c r="I990623" s="33"/>
    </row>
    <row r="990642" spans="9:9">
      <c r="I990642" s="33"/>
    </row>
    <row r="990652" spans="9:9">
      <c r="I990652" s="33"/>
    </row>
    <row r="990655" spans="9:9">
      <c r="I990655" s="33"/>
    </row>
    <row r="990674" spans="9:9">
      <c r="I990674" s="33"/>
    </row>
    <row r="990684" spans="9:9">
      <c r="I990684" s="33"/>
    </row>
    <row r="990687" spans="9:9">
      <c r="I990687" s="33"/>
    </row>
    <row r="990706" spans="9:9">
      <c r="I990706" s="33"/>
    </row>
    <row r="990716" spans="9:9">
      <c r="I990716" s="33"/>
    </row>
    <row r="990719" spans="9:9">
      <c r="I990719" s="33"/>
    </row>
    <row r="990738" spans="9:9">
      <c r="I990738" s="33"/>
    </row>
    <row r="990748" spans="9:9">
      <c r="I990748" s="33"/>
    </row>
    <row r="990751" spans="9:9">
      <c r="I990751" s="33"/>
    </row>
    <row r="990770" spans="9:9">
      <c r="I990770" s="33"/>
    </row>
    <row r="990780" spans="9:9">
      <c r="I990780" s="33"/>
    </row>
    <row r="990783" spans="9:9">
      <c r="I990783" s="33"/>
    </row>
    <row r="990802" spans="9:9">
      <c r="I990802" s="33"/>
    </row>
    <row r="990812" spans="9:9">
      <c r="I990812" s="33"/>
    </row>
    <row r="990815" spans="9:9">
      <c r="I990815" s="33"/>
    </row>
    <row r="990834" spans="9:9">
      <c r="I990834" s="33"/>
    </row>
    <row r="990844" spans="9:9">
      <c r="I990844" s="33"/>
    </row>
    <row r="990847" spans="9:9">
      <c r="I990847" s="33"/>
    </row>
    <row r="990866" spans="9:9">
      <c r="I990866" s="33"/>
    </row>
    <row r="990876" spans="9:9">
      <c r="I990876" s="33"/>
    </row>
    <row r="990879" spans="9:9">
      <c r="I990879" s="33"/>
    </row>
    <row r="990898" spans="9:9">
      <c r="I990898" s="33"/>
    </row>
    <row r="990908" spans="9:9">
      <c r="I990908" s="33"/>
    </row>
    <row r="990911" spans="9:9">
      <c r="I990911" s="33"/>
    </row>
    <row r="990930" spans="9:9">
      <c r="I990930" s="33"/>
    </row>
    <row r="990940" spans="9:9">
      <c r="I990940" s="33"/>
    </row>
    <row r="990943" spans="9:9">
      <c r="I990943" s="33"/>
    </row>
    <row r="990962" spans="9:9">
      <c r="I990962" s="33"/>
    </row>
    <row r="990972" spans="9:9">
      <c r="I990972" s="33"/>
    </row>
    <row r="990975" spans="9:9">
      <c r="I990975" s="33"/>
    </row>
    <row r="990994" spans="9:9">
      <c r="I990994" s="33"/>
    </row>
    <row r="991004" spans="9:9">
      <c r="I991004" s="33"/>
    </row>
    <row r="991007" spans="9:9">
      <c r="I991007" s="33"/>
    </row>
    <row r="991026" spans="9:9">
      <c r="I991026" s="33"/>
    </row>
    <row r="991036" spans="9:9">
      <c r="I991036" s="33"/>
    </row>
    <row r="991039" spans="9:9">
      <c r="I991039" s="33"/>
    </row>
    <row r="991058" spans="9:9">
      <c r="I991058" s="33"/>
    </row>
    <row r="991068" spans="9:9">
      <c r="I991068" s="33"/>
    </row>
    <row r="991071" spans="9:9">
      <c r="I991071" s="33"/>
    </row>
    <row r="991090" spans="9:9">
      <c r="I991090" s="33"/>
    </row>
    <row r="991100" spans="9:9">
      <c r="I991100" s="33"/>
    </row>
    <row r="991103" spans="9:9">
      <c r="I991103" s="33"/>
    </row>
    <row r="991122" spans="9:9">
      <c r="I991122" s="33"/>
    </row>
    <row r="991132" spans="9:9">
      <c r="I991132" s="33"/>
    </row>
    <row r="991135" spans="9:9">
      <c r="I991135" s="33"/>
    </row>
    <row r="991154" spans="9:9">
      <c r="I991154" s="33"/>
    </row>
    <row r="991164" spans="9:9">
      <c r="I991164" s="33"/>
    </row>
    <row r="991167" spans="9:9">
      <c r="I991167" s="33"/>
    </row>
    <row r="991186" spans="9:9">
      <c r="I991186" s="33"/>
    </row>
    <row r="991196" spans="9:9">
      <c r="I991196" s="33"/>
    </row>
    <row r="991199" spans="9:9">
      <c r="I991199" s="33"/>
    </row>
    <row r="991218" spans="9:9">
      <c r="I991218" s="33"/>
    </row>
    <row r="991228" spans="9:9">
      <c r="I991228" s="33"/>
    </row>
    <row r="991231" spans="9:9">
      <c r="I991231" s="33"/>
    </row>
    <row r="991250" spans="9:9">
      <c r="I991250" s="33"/>
    </row>
    <row r="991260" spans="9:9">
      <c r="I991260" s="33"/>
    </row>
    <row r="991263" spans="9:9">
      <c r="I991263" s="33"/>
    </row>
    <row r="991282" spans="9:9">
      <c r="I991282" s="33"/>
    </row>
    <row r="991292" spans="9:9">
      <c r="I991292" s="33"/>
    </row>
    <row r="991295" spans="9:9">
      <c r="I991295" s="33"/>
    </row>
    <row r="991314" spans="9:9">
      <c r="I991314" s="33"/>
    </row>
    <row r="991324" spans="9:9">
      <c r="I991324" s="33"/>
    </row>
    <row r="991327" spans="9:9">
      <c r="I991327" s="33"/>
    </row>
    <row r="991346" spans="9:9">
      <c r="I991346" s="33"/>
    </row>
    <row r="991356" spans="9:9">
      <c r="I991356" s="33"/>
    </row>
    <row r="991359" spans="9:9">
      <c r="I991359" s="33"/>
    </row>
    <row r="991378" spans="9:9">
      <c r="I991378" s="33"/>
    </row>
    <row r="991388" spans="9:9">
      <c r="I991388" s="33"/>
    </row>
    <row r="991391" spans="9:9">
      <c r="I991391" s="33"/>
    </row>
    <row r="991410" spans="9:9">
      <c r="I991410" s="33"/>
    </row>
    <row r="991420" spans="9:9">
      <c r="I991420" s="33"/>
    </row>
    <row r="991423" spans="9:9">
      <c r="I991423" s="33"/>
    </row>
    <row r="991442" spans="9:9">
      <c r="I991442" s="33"/>
    </row>
    <row r="991452" spans="9:9">
      <c r="I991452" s="33"/>
    </row>
    <row r="991455" spans="9:9">
      <c r="I991455" s="33"/>
    </row>
    <row r="991474" spans="9:9">
      <c r="I991474" s="33"/>
    </row>
    <row r="991484" spans="9:9">
      <c r="I991484" s="33"/>
    </row>
    <row r="991487" spans="9:9">
      <c r="I991487" s="33"/>
    </row>
    <row r="991506" spans="9:9">
      <c r="I991506" s="33"/>
    </row>
    <row r="991516" spans="9:9">
      <c r="I991516" s="33"/>
    </row>
    <row r="991519" spans="9:9">
      <c r="I991519" s="33"/>
    </row>
    <row r="991538" spans="9:9">
      <c r="I991538" s="33"/>
    </row>
    <row r="991548" spans="9:9">
      <c r="I991548" s="33"/>
    </row>
    <row r="991551" spans="9:9">
      <c r="I991551" s="33"/>
    </row>
    <row r="991570" spans="9:9">
      <c r="I991570" s="33"/>
    </row>
    <row r="991580" spans="9:9">
      <c r="I991580" s="33"/>
    </row>
    <row r="991583" spans="9:9">
      <c r="I991583" s="33"/>
    </row>
    <row r="991602" spans="9:9">
      <c r="I991602" s="33"/>
    </row>
    <row r="991612" spans="9:9">
      <c r="I991612" s="33"/>
    </row>
    <row r="991615" spans="9:9">
      <c r="I991615" s="33"/>
    </row>
    <row r="991634" spans="9:9">
      <c r="I991634" s="33"/>
    </row>
    <row r="991644" spans="9:9">
      <c r="I991644" s="33"/>
    </row>
    <row r="991647" spans="9:9">
      <c r="I991647" s="33"/>
    </row>
    <row r="991666" spans="9:9">
      <c r="I991666" s="33"/>
    </row>
    <row r="991676" spans="9:9">
      <c r="I991676" s="33"/>
    </row>
    <row r="991679" spans="9:9">
      <c r="I991679" s="33"/>
    </row>
    <row r="991698" spans="9:9">
      <c r="I991698" s="33"/>
    </row>
    <row r="991708" spans="9:9">
      <c r="I991708" s="33"/>
    </row>
    <row r="991711" spans="9:9">
      <c r="I991711" s="33"/>
    </row>
    <row r="991730" spans="9:9">
      <c r="I991730" s="33"/>
    </row>
    <row r="991740" spans="9:9">
      <c r="I991740" s="33"/>
    </row>
    <row r="991743" spans="9:9">
      <c r="I991743" s="33"/>
    </row>
    <row r="991762" spans="9:9">
      <c r="I991762" s="33"/>
    </row>
    <row r="991772" spans="9:9">
      <c r="I991772" s="33"/>
    </row>
    <row r="991775" spans="9:9">
      <c r="I991775" s="33"/>
    </row>
    <row r="991794" spans="9:9">
      <c r="I991794" s="33"/>
    </row>
    <row r="991804" spans="9:9">
      <c r="I991804" s="33"/>
    </row>
    <row r="991807" spans="9:9">
      <c r="I991807" s="33"/>
    </row>
    <row r="991826" spans="9:9">
      <c r="I991826" s="33"/>
    </row>
    <row r="991836" spans="9:9">
      <c r="I991836" s="33"/>
    </row>
    <row r="991839" spans="9:9">
      <c r="I991839" s="33"/>
    </row>
    <row r="991858" spans="9:9">
      <c r="I991858" s="33"/>
    </row>
    <row r="991868" spans="9:9">
      <c r="I991868" s="33"/>
    </row>
    <row r="991871" spans="9:9">
      <c r="I991871" s="33"/>
    </row>
    <row r="991890" spans="9:9">
      <c r="I991890" s="33"/>
    </row>
    <row r="991900" spans="9:9">
      <c r="I991900" s="33"/>
    </row>
    <row r="991903" spans="9:9">
      <c r="I991903" s="33"/>
    </row>
    <row r="991922" spans="9:9">
      <c r="I991922" s="33"/>
    </row>
    <row r="991932" spans="9:9">
      <c r="I991932" s="33"/>
    </row>
    <row r="991935" spans="9:9">
      <c r="I991935" s="33"/>
    </row>
    <row r="991954" spans="9:9">
      <c r="I991954" s="33"/>
    </row>
    <row r="991964" spans="9:9">
      <c r="I991964" s="33"/>
    </row>
    <row r="991967" spans="9:9">
      <c r="I991967" s="33"/>
    </row>
    <row r="991986" spans="9:9">
      <c r="I991986" s="33"/>
    </row>
    <row r="991996" spans="9:9">
      <c r="I991996" s="33"/>
    </row>
    <row r="991999" spans="9:9">
      <c r="I991999" s="33"/>
    </row>
    <row r="992018" spans="9:9">
      <c r="I992018" s="33"/>
    </row>
    <row r="992028" spans="9:9">
      <c r="I992028" s="33"/>
    </row>
    <row r="992031" spans="9:9">
      <c r="I992031" s="33"/>
    </row>
    <row r="992050" spans="9:9">
      <c r="I992050" s="33"/>
    </row>
    <row r="992060" spans="9:9">
      <c r="I992060" s="33"/>
    </row>
    <row r="992063" spans="9:9">
      <c r="I992063" s="33"/>
    </row>
    <row r="992082" spans="9:9">
      <c r="I992082" s="33"/>
    </row>
    <row r="992092" spans="9:9">
      <c r="I992092" s="33"/>
    </row>
    <row r="992095" spans="9:9">
      <c r="I992095" s="33"/>
    </row>
    <row r="992114" spans="9:9">
      <c r="I992114" s="33"/>
    </row>
    <row r="992124" spans="9:9">
      <c r="I992124" s="33"/>
    </row>
    <row r="992127" spans="9:9">
      <c r="I992127" s="33"/>
    </row>
    <row r="992146" spans="9:9">
      <c r="I992146" s="33"/>
    </row>
    <row r="992156" spans="9:9">
      <c r="I992156" s="33"/>
    </row>
    <row r="992159" spans="9:9">
      <c r="I992159" s="33"/>
    </row>
    <row r="992178" spans="9:9">
      <c r="I992178" s="33"/>
    </row>
    <row r="992188" spans="9:9">
      <c r="I992188" s="33"/>
    </row>
    <row r="992191" spans="9:9">
      <c r="I992191" s="33"/>
    </row>
    <row r="992210" spans="9:9">
      <c r="I992210" s="33"/>
    </row>
    <row r="992220" spans="9:9">
      <c r="I992220" s="33"/>
    </row>
    <row r="992223" spans="9:9">
      <c r="I992223" s="33"/>
    </row>
    <row r="992242" spans="9:9">
      <c r="I992242" s="33"/>
    </row>
    <row r="992252" spans="9:9">
      <c r="I992252" s="33"/>
    </row>
    <row r="992255" spans="9:9">
      <c r="I992255" s="33"/>
    </row>
    <row r="992274" spans="9:9">
      <c r="I992274" s="33"/>
    </row>
    <row r="992284" spans="9:9">
      <c r="I992284" s="33"/>
    </row>
    <row r="992287" spans="9:9">
      <c r="I992287" s="33"/>
    </row>
    <row r="992306" spans="9:9">
      <c r="I992306" s="33"/>
    </row>
    <row r="992316" spans="9:9">
      <c r="I992316" s="33"/>
    </row>
    <row r="992319" spans="9:9">
      <c r="I992319" s="33"/>
    </row>
    <row r="992338" spans="9:9">
      <c r="I992338" s="33"/>
    </row>
    <row r="992348" spans="9:9">
      <c r="I992348" s="33"/>
    </row>
    <row r="992351" spans="9:9">
      <c r="I992351" s="33"/>
    </row>
    <row r="992370" spans="9:9">
      <c r="I992370" s="33"/>
    </row>
    <row r="992380" spans="9:9">
      <c r="I992380" s="33"/>
    </row>
    <row r="992383" spans="9:9">
      <c r="I992383" s="33"/>
    </row>
    <row r="992402" spans="9:9">
      <c r="I992402" s="33"/>
    </row>
    <row r="992412" spans="9:9">
      <c r="I992412" s="33"/>
    </row>
    <row r="992415" spans="9:9">
      <c r="I992415" s="33"/>
    </row>
    <row r="992434" spans="9:9">
      <c r="I992434" s="33"/>
    </row>
    <row r="992444" spans="9:9">
      <c r="I992444" s="33"/>
    </row>
    <row r="992447" spans="9:9">
      <c r="I992447" s="33"/>
    </row>
    <row r="992466" spans="9:9">
      <c r="I992466" s="33"/>
    </row>
    <row r="992476" spans="9:9">
      <c r="I992476" s="33"/>
    </row>
    <row r="992479" spans="9:9">
      <c r="I992479" s="33"/>
    </row>
    <row r="992498" spans="9:9">
      <c r="I992498" s="33"/>
    </row>
    <row r="992508" spans="9:9">
      <c r="I992508" s="33"/>
    </row>
    <row r="992511" spans="9:9">
      <c r="I992511" s="33"/>
    </row>
    <row r="992530" spans="9:9">
      <c r="I992530" s="33"/>
    </row>
    <row r="992540" spans="9:9">
      <c r="I992540" s="33"/>
    </row>
    <row r="992543" spans="9:9">
      <c r="I992543" s="33"/>
    </row>
    <row r="992562" spans="9:9">
      <c r="I992562" s="33"/>
    </row>
    <row r="992572" spans="9:9">
      <c r="I992572" s="33"/>
    </row>
    <row r="992575" spans="9:9">
      <c r="I992575" s="33"/>
    </row>
    <row r="992594" spans="9:9">
      <c r="I992594" s="33"/>
    </row>
    <row r="992604" spans="9:9">
      <c r="I992604" s="33"/>
    </row>
    <row r="992607" spans="9:9">
      <c r="I992607" s="33"/>
    </row>
    <row r="992626" spans="9:9">
      <c r="I992626" s="33"/>
    </row>
    <row r="992636" spans="9:9">
      <c r="I992636" s="33"/>
    </row>
    <row r="992639" spans="9:9">
      <c r="I992639" s="33"/>
    </row>
    <row r="992658" spans="9:9">
      <c r="I992658" s="33"/>
    </row>
    <row r="992668" spans="9:9">
      <c r="I992668" s="33"/>
    </row>
    <row r="992671" spans="9:9">
      <c r="I992671" s="33"/>
    </row>
    <row r="992690" spans="9:9">
      <c r="I992690" s="33"/>
    </row>
    <row r="992700" spans="9:9">
      <c r="I992700" s="33"/>
    </row>
    <row r="992703" spans="9:9">
      <c r="I992703" s="33"/>
    </row>
    <row r="992722" spans="9:9">
      <c r="I992722" s="33"/>
    </row>
    <row r="992732" spans="9:9">
      <c r="I992732" s="33"/>
    </row>
    <row r="992735" spans="9:9">
      <c r="I992735" s="33"/>
    </row>
    <row r="992754" spans="9:9">
      <c r="I992754" s="33"/>
    </row>
    <row r="992764" spans="9:9">
      <c r="I992764" s="33"/>
    </row>
    <row r="992767" spans="9:9">
      <c r="I992767" s="33"/>
    </row>
    <row r="992786" spans="9:9">
      <c r="I992786" s="33"/>
    </row>
    <row r="992796" spans="9:9">
      <c r="I992796" s="33"/>
    </row>
    <row r="992799" spans="9:9">
      <c r="I992799" s="33"/>
    </row>
    <row r="992818" spans="9:9">
      <c r="I992818" s="33"/>
    </row>
    <row r="992828" spans="9:9">
      <c r="I992828" s="33"/>
    </row>
    <row r="992831" spans="9:9">
      <c r="I992831" s="33"/>
    </row>
    <row r="992850" spans="9:9">
      <c r="I992850" s="33"/>
    </row>
    <row r="992860" spans="9:9">
      <c r="I992860" s="33"/>
    </row>
    <row r="992863" spans="9:9">
      <c r="I992863" s="33"/>
    </row>
    <row r="992882" spans="9:9">
      <c r="I992882" s="33"/>
    </row>
    <row r="992892" spans="9:9">
      <c r="I992892" s="33"/>
    </row>
    <row r="992895" spans="9:9">
      <c r="I992895" s="33"/>
    </row>
    <row r="992914" spans="9:9">
      <c r="I992914" s="33"/>
    </row>
    <row r="992924" spans="9:9">
      <c r="I992924" s="33"/>
    </row>
    <row r="992927" spans="9:9">
      <c r="I992927" s="33"/>
    </row>
    <row r="992946" spans="9:9">
      <c r="I992946" s="33"/>
    </row>
    <row r="992956" spans="9:9">
      <c r="I992956" s="33"/>
    </row>
    <row r="992959" spans="9:9">
      <c r="I992959" s="33"/>
    </row>
    <row r="992978" spans="9:9">
      <c r="I992978" s="33"/>
    </row>
    <row r="992988" spans="9:9">
      <c r="I992988" s="33"/>
    </row>
    <row r="992991" spans="9:9">
      <c r="I992991" s="33"/>
    </row>
    <row r="993010" spans="9:9">
      <c r="I993010" s="33"/>
    </row>
    <row r="993020" spans="9:9">
      <c r="I993020" s="33"/>
    </row>
    <row r="993023" spans="9:9">
      <c r="I993023" s="33"/>
    </row>
    <row r="993042" spans="9:9">
      <c r="I993042" s="33"/>
    </row>
    <row r="993052" spans="9:9">
      <c r="I993052" s="33"/>
    </row>
    <row r="993055" spans="9:9">
      <c r="I993055" s="33"/>
    </row>
    <row r="993074" spans="9:9">
      <c r="I993074" s="33"/>
    </row>
    <row r="993084" spans="9:9">
      <c r="I993084" s="33"/>
    </row>
    <row r="993087" spans="9:9">
      <c r="I993087" s="33"/>
    </row>
    <row r="993106" spans="9:9">
      <c r="I993106" s="33"/>
    </row>
    <row r="993116" spans="9:9">
      <c r="I993116" s="33"/>
    </row>
    <row r="993119" spans="9:9">
      <c r="I993119" s="33"/>
    </row>
    <row r="993138" spans="9:9">
      <c r="I993138" s="33"/>
    </row>
    <row r="993148" spans="9:9">
      <c r="I993148" s="33"/>
    </row>
    <row r="993151" spans="9:9">
      <c r="I993151" s="33"/>
    </row>
    <row r="993170" spans="9:9">
      <c r="I993170" s="33"/>
    </row>
    <row r="993180" spans="9:9">
      <c r="I993180" s="33"/>
    </row>
    <row r="993183" spans="9:9">
      <c r="I993183" s="33"/>
    </row>
    <row r="993202" spans="9:9">
      <c r="I993202" s="33"/>
    </row>
    <row r="993212" spans="9:9">
      <c r="I993212" s="33"/>
    </row>
    <row r="993215" spans="9:9">
      <c r="I993215" s="33"/>
    </row>
    <row r="993234" spans="9:9">
      <c r="I993234" s="33"/>
    </row>
    <row r="993244" spans="9:9">
      <c r="I993244" s="33"/>
    </row>
    <row r="993247" spans="9:9">
      <c r="I993247" s="33"/>
    </row>
    <row r="993266" spans="9:9">
      <c r="I993266" s="33"/>
    </row>
    <row r="993276" spans="9:9">
      <c r="I993276" s="33"/>
    </row>
    <row r="993279" spans="9:9">
      <c r="I993279" s="33"/>
    </row>
    <row r="993298" spans="9:9">
      <c r="I993298" s="33"/>
    </row>
    <row r="993308" spans="9:9">
      <c r="I993308" s="33"/>
    </row>
    <row r="993311" spans="9:9">
      <c r="I993311" s="33"/>
    </row>
    <row r="993330" spans="9:9">
      <c r="I993330" s="33"/>
    </row>
    <row r="993340" spans="9:9">
      <c r="I993340" s="33"/>
    </row>
    <row r="993343" spans="9:9">
      <c r="I993343" s="33"/>
    </row>
    <row r="993362" spans="9:9">
      <c r="I993362" s="33"/>
    </row>
    <row r="993372" spans="9:9">
      <c r="I993372" s="33"/>
    </row>
    <row r="993375" spans="9:9">
      <c r="I993375" s="33"/>
    </row>
    <row r="993394" spans="9:9">
      <c r="I993394" s="33"/>
    </row>
    <row r="993404" spans="9:9">
      <c r="I993404" s="33"/>
    </row>
    <row r="993407" spans="9:9">
      <c r="I993407" s="33"/>
    </row>
    <row r="993426" spans="9:9">
      <c r="I993426" s="33"/>
    </row>
    <row r="993436" spans="9:9">
      <c r="I993436" s="33"/>
    </row>
    <row r="993439" spans="9:9">
      <c r="I993439" s="33"/>
    </row>
    <row r="993458" spans="9:9">
      <c r="I993458" s="33"/>
    </row>
    <row r="993468" spans="9:9">
      <c r="I993468" s="33"/>
    </row>
    <row r="993471" spans="9:9">
      <c r="I993471" s="33"/>
    </row>
    <row r="993490" spans="9:9">
      <c r="I993490" s="33"/>
    </row>
    <row r="993500" spans="9:9">
      <c r="I993500" s="33"/>
    </row>
    <row r="993503" spans="9:9">
      <c r="I993503" s="33"/>
    </row>
    <row r="993522" spans="9:9">
      <c r="I993522" s="33"/>
    </row>
    <row r="993532" spans="9:9">
      <c r="I993532" s="33"/>
    </row>
    <row r="993535" spans="9:9">
      <c r="I993535" s="33"/>
    </row>
    <row r="993554" spans="9:9">
      <c r="I993554" s="33"/>
    </row>
    <row r="993564" spans="9:9">
      <c r="I993564" s="33"/>
    </row>
    <row r="993567" spans="9:9">
      <c r="I993567" s="33"/>
    </row>
    <row r="993586" spans="9:9">
      <c r="I993586" s="33"/>
    </row>
    <row r="993596" spans="9:9">
      <c r="I993596" s="33"/>
    </row>
    <row r="993599" spans="9:9">
      <c r="I993599" s="33"/>
    </row>
    <row r="993618" spans="9:9">
      <c r="I993618" s="33"/>
    </row>
    <row r="993628" spans="9:9">
      <c r="I993628" s="33"/>
    </row>
    <row r="993631" spans="9:9">
      <c r="I993631" s="33"/>
    </row>
    <row r="993650" spans="9:9">
      <c r="I993650" s="33"/>
    </row>
    <row r="993660" spans="9:9">
      <c r="I993660" s="33"/>
    </row>
    <row r="993663" spans="9:9">
      <c r="I993663" s="33"/>
    </row>
    <row r="993682" spans="9:9">
      <c r="I993682" s="33"/>
    </row>
    <row r="993692" spans="9:9">
      <c r="I993692" s="33"/>
    </row>
    <row r="993695" spans="9:9">
      <c r="I993695" s="33"/>
    </row>
    <row r="993714" spans="9:9">
      <c r="I993714" s="33"/>
    </row>
    <row r="993724" spans="9:9">
      <c r="I993724" s="33"/>
    </row>
    <row r="993727" spans="9:9">
      <c r="I993727" s="33"/>
    </row>
    <row r="993746" spans="9:9">
      <c r="I993746" s="33"/>
    </row>
    <row r="993756" spans="9:9">
      <c r="I993756" s="33"/>
    </row>
    <row r="993759" spans="9:9">
      <c r="I993759" s="33"/>
    </row>
    <row r="993778" spans="9:9">
      <c r="I993778" s="33"/>
    </row>
    <row r="993788" spans="9:9">
      <c r="I993788" s="33"/>
    </row>
    <row r="993791" spans="9:9">
      <c r="I993791" s="33"/>
    </row>
    <row r="993810" spans="9:9">
      <c r="I993810" s="33"/>
    </row>
    <row r="993820" spans="9:9">
      <c r="I993820" s="33"/>
    </row>
    <row r="993823" spans="9:9">
      <c r="I993823" s="33"/>
    </row>
    <row r="993842" spans="9:9">
      <c r="I993842" s="33"/>
    </row>
    <row r="993852" spans="9:9">
      <c r="I993852" s="33"/>
    </row>
    <row r="993855" spans="9:9">
      <c r="I993855" s="33"/>
    </row>
    <row r="993874" spans="9:9">
      <c r="I993874" s="33"/>
    </row>
    <row r="993884" spans="9:9">
      <c r="I993884" s="33"/>
    </row>
    <row r="993887" spans="9:9">
      <c r="I993887" s="33"/>
    </row>
    <row r="993906" spans="9:9">
      <c r="I993906" s="33"/>
    </row>
    <row r="993916" spans="9:9">
      <c r="I993916" s="33"/>
    </row>
    <row r="993919" spans="9:9">
      <c r="I993919" s="33"/>
    </row>
    <row r="993938" spans="9:9">
      <c r="I993938" s="33"/>
    </row>
    <row r="993948" spans="9:9">
      <c r="I993948" s="33"/>
    </row>
    <row r="993951" spans="9:9">
      <c r="I993951" s="33"/>
    </row>
    <row r="993970" spans="9:9">
      <c r="I993970" s="33"/>
    </row>
    <row r="993980" spans="9:9">
      <c r="I993980" s="33"/>
    </row>
    <row r="993983" spans="9:9">
      <c r="I993983" s="33"/>
    </row>
    <row r="994002" spans="9:9">
      <c r="I994002" s="33"/>
    </row>
    <row r="994012" spans="9:9">
      <c r="I994012" s="33"/>
    </row>
    <row r="994015" spans="9:9">
      <c r="I994015" s="33"/>
    </row>
    <row r="994034" spans="9:9">
      <c r="I994034" s="33"/>
    </row>
    <row r="994044" spans="9:9">
      <c r="I994044" s="33"/>
    </row>
    <row r="994047" spans="9:9">
      <c r="I994047" s="33"/>
    </row>
    <row r="994066" spans="9:9">
      <c r="I994066" s="33"/>
    </row>
    <row r="994076" spans="9:9">
      <c r="I994076" s="33"/>
    </row>
    <row r="994079" spans="9:9">
      <c r="I994079" s="33"/>
    </row>
    <row r="994098" spans="9:9">
      <c r="I994098" s="33"/>
    </row>
    <row r="994108" spans="9:9">
      <c r="I994108" s="33"/>
    </row>
    <row r="994111" spans="9:9">
      <c r="I994111" s="33"/>
    </row>
    <row r="994130" spans="9:9">
      <c r="I994130" s="33"/>
    </row>
    <row r="994140" spans="9:9">
      <c r="I994140" s="33"/>
    </row>
    <row r="994143" spans="9:9">
      <c r="I994143" s="33"/>
    </row>
    <row r="994162" spans="9:9">
      <c r="I994162" s="33"/>
    </row>
    <row r="994172" spans="9:9">
      <c r="I994172" s="33"/>
    </row>
    <row r="994175" spans="9:9">
      <c r="I994175" s="33"/>
    </row>
    <row r="994194" spans="9:9">
      <c r="I994194" s="33"/>
    </row>
    <row r="994204" spans="9:9">
      <c r="I994204" s="33"/>
    </row>
    <row r="994207" spans="9:9">
      <c r="I994207" s="33"/>
    </row>
    <row r="994226" spans="9:9">
      <c r="I994226" s="33"/>
    </row>
    <row r="994236" spans="9:9">
      <c r="I994236" s="33"/>
    </row>
    <row r="994239" spans="9:9">
      <c r="I994239" s="33"/>
    </row>
    <row r="994258" spans="9:9">
      <c r="I994258" s="33"/>
    </row>
    <row r="994268" spans="9:9">
      <c r="I994268" s="33"/>
    </row>
    <row r="994271" spans="9:9">
      <c r="I994271" s="33"/>
    </row>
    <row r="994290" spans="9:9">
      <c r="I994290" s="33"/>
    </row>
    <row r="994300" spans="9:9">
      <c r="I994300" s="33"/>
    </row>
    <row r="994303" spans="9:9">
      <c r="I994303" s="33"/>
    </row>
    <row r="994322" spans="9:9">
      <c r="I994322" s="33"/>
    </row>
    <row r="994332" spans="9:9">
      <c r="I994332" s="33"/>
    </row>
    <row r="994335" spans="9:9">
      <c r="I994335" s="33"/>
    </row>
    <row r="994354" spans="9:9">
      <c r="I994354" s="33"/>
    </row>
    <row r="994364" spans="9:9">
      <c r="I994364" s="33"/>
    </row>
    <row r="994367" spans="9:9">
      <c r="I994367" s="33"/>
    </row>
    <row r="994386" spans="9:9">
      <c r="I994386" s="33"/>
    </row>
    <row r="994396" spans="9:9">
      <c r="I994396" s="33"/>
    </row>
    <row r="994399" spans="9:9">
      <c r="I994399" s="33"/>
    </row>
    <row r="994418" spans="9:9">
      <c r="I994418" s="33"/>
    </row>
    <row r="994428" spans="9:9">
      <c r="I994428" s="33"/>
    </row>
    <row r="994431" spans="9:9">
      <c r="I994431" s="33"/>
    </row>
    <row r="994450" spans="9:9">
      <c r="I994450" s="33"/>
    </row>
    <row r="994460" spans="9:9">
      <c r="I994460" s="33"/>
    </row>
    <row r="994463" spans="9:9">
      <c r="I994463" s="33"/>
    </row>
    <row r="994482" spans="9:9">
      <c r="I994482" s="33"/>
    </row>
    <row r="994492" spans="9:9">
      <c r="I994492" s="33"/>
    </row>
    <row r="994495" spans="9:9">
      <c r="I994495" s="33"/>
    </row>
    <row r="994514" spans="9:9">
      <c r="I994514" s="33"/>
    </row>
    <row r="994524" spans="9:9">
      <c r="I994524" s="33"/>
    </row>
    <row r="994527" spans="9:9">
      <c r="I994527" s="33"/>
    </row>
    <row r="994546" spans="9:9">
      <c r="I994546" s="33"/>
    </row>
    <row r="994556" spans="9:9">
      <c r="I994556" s="33"/>
    </row>
    <row r="994559" spans="9:9">
      <c r="I994559" s="33"/>
    </row>
    <row r="994578" spans="9:9">
      <c r="I994578" s="33"/>
    </row>
    <row r="994588" spans="9:9">
      <c r="I994588" s="33"/>
    </row>
    <row r="994591" spans="9:9">
      <c r="I994591" s="33"/>
    </row>
    <row r="994610" spans="9:9">
      <c r="I994610" s="33"/>
    </row>
    <row r="994620" spans="9:9">
      <c r="I994620" s="33"/>
    </row>
    <row r="994623" spans="9:9">
      <c r="I994623" s="33"/>
    </row>
    <row r="994642" spans="9:9">
      <c r="I994642" s="33"/>
    </row>
    <row r="994652" spans="9:9">
      <c r="I994652" s="33"/>
    </row>
    <row r="994655" spans="9:9">
      <c r="I994655" s="33"/>
    </row>
    <row r="994674" spans="9:9">
      <c r="I994674" s="33"/>
    </row>
    <row r="994684" spans="9:9">
      <c r="I994684" s="33"/>
    </row>
    <row r="994687" spans="9:9">
      <c r="I994687" s="33"/>
    </row>
    <row r="994706" spans="9:9">
      <c r="I994706" s="33"/>
    </row>
    <row r="994716" spans="9:9">
      <c r="I994716" s="33"/>
    </row>
    <row r="994719" spans="9:9">
      <c r="I994719" s="33"/>
    </row>
    <row r="994738" spans="9:9">
      <c r="I994738" s="33"/>
    </row>
    <row r="994748" spans="9:9">
      <c r="I994748" s="33"/>
    </row>
    <row r="994751" spans="9:9">
      <c r="I994751" s="33"/>
    </row>
    <row r="994770" spans="9:9">
      <c r="I994770" s="33"/>
    </row>
    <row r="994780" spans="9:9">
      <c r="I994780" s="33"/>
    </row>
    <row r="994783" spans="9:9">
      <c r="I994783" s="33"/>
    </row>
    <row r="994802" spans="9:9">
      <c r="I994802" s="33"/>
    </row>
    <row r="994812" spans="9:9">
      <c r="I994812" s="33"/>
    </row>
    <row r="994815" spans="9:9">
      <c r="I994815" s="33"/>
    </row>
    <row r="994834" spans="9:9">
      <c r="I994834" s="33"/>
    </row>
    <row r="994844" spans="9:9">
      <c r="I994844" s="33"/>
    </row>
    <row r="994847" spans="9:9">
      <c r="I994847" s="33"/>
    </row>
    <row r="994866" spans="9:9">
      <c r="I994866" s="33"/>
    </row>
    <row r="994876" spans="9:9">
      <c r="I994876" s="33"/>
    </row>
    <row r="994879" spans="9:9">
      <c r="I994879" s="33"/>
    </row>
    <row r="994898" spans="9:9">
      <c r="I994898" s="33"/>
    </row>
    <row r="994908" spans="9:9">
      <c r="I994908" s="33"/>
    </row>
    <row r="994911" spans="9:9">
      <c r="I994911" s="33"/>
    </row>
    <row r="994930" spans="9:9">
      <c r="I994930" s="33"/>
    </row>
    <row r="994940" spans="9:9">
      <c r="I994940" s="33"/>
    </row>
    <row r="994943" spans="9:9">
      <c r="I994943" s="33"/>
    </row>
    <row r="994962" spans="9:9">
      <c r="I994962" s="33"/>
    </row>
    <row r="994972" spans="9:9">
      <c r="I994972" s="33"/>
    </row>
    <row r="994975" spans="9:9">
      <c r="I994975" s="33"/>
    </row>
    <row r="994994" spans="9:9">
      <c r="I994994" s="33"/>
    </row>
    <row r="995004" spans="9:9">
      <c r="I995004" s="33"/>
    </row>
    <row r="995007" spans="9:9">
      <c r="I995007" s="33"/>
    </row>
    <row r="995026" spans="9:9">
      <c r="I995026" s="33"/>
    </row>
    <row r="995036" spans="9:9">
      <c r="I995036" s="33"/>
    </row>
    <row r="995039" spans="9:9">
      <c r="I995039" s="33"/>
    </row>
    <row r="995058" spans="9:9">
      <c r="I995058" s="33"/>
    </row>
    <row r="995068" spans="9:9">
      <c r="I995068" s="33"/>
    </row>
    <row r="995071" spans="9:9">
      <c r="I995071" s="33"/>
    </row>
    <row r="995090" spans="9:9">
      <c r="I995090" s="33"/>
    </row>
    <row r="995100" spans="9:9">
      <c r="I995100" s="33"/>
    </row>
    <row r="995103" spans="9:9">
      <c r="I995103" s="33"/>
    </row>
    <row r="995122" spans="9:9">
      <c r="I995122" s="33"/>
    </row>
    <row r="995132" spans="9:9">
      <c r="I995132" s="33"/>
    </row>
    <row r="995135" spans="9:9">
      <c r="I995135" s="33"/>
    </row>
    <row r="995154" spans="9:9">
      <c r="I995154" s="33"/>
    </row>
    <row r="995164" spans="9:9">
      <c r="I995164" s="33"/>
    </row>
    <row r="995167" spans="9:9">
      <c r="I995167" s="33"/>
    </row>
    <row r="995186" spans="9:9">
      <c r="I995186" s="33"/>
    </row>
    <row r="995196" spans="9:9">
      <c r="I995196" s="33"/>
    </row>
    <row r="995199" spans="9:9">
      <c r="I995199" s="33"/>
    </row>
    <row r="995218" spans="9:9">
      <c r="I995218" s="33"/>
    </row>
    <row r="995228" spans="9:9">
      <c r="I995228" s="33"/>
    </row>
    <row r="995231" spans="9:9">
      <c r="I995231" s="33"/>
    </row>
    <row r="995250" spans="9:9">
      <c r="I995250" s="33"/>
    </row>
    <row r="995260" spans="9:9">
      <c r="I995260" s="33"/>
    </row>
    <row r="995263" spans="9:9">
      <c r="I995263" s="33"/>
    </row>
    <row r="995282" spans="9:9">
      <c r="I995282" s="33"/>
    </row>
    <row r="995292" spans="9:9">
      <c r="I995292" s="33"/>
    </row>
    <row r="995295" spans="9:9">
      <c r="I995295" s="33"/>
    </row>
    <row r="995314" spans="9:9">
      <c r="I995314" s="33"/>
    </row>
    <row r="995324" spans="9:9">
      <c r="I995324" s="33"/>
    </row>
    <row r="995327" spans="9:9">
      <c r="I995327" s="33"/>
    </row>
    <row r="995346" spans="9:9">
      <c r="I995346" s="33"/>
    </row>
    <row r="995356" spans="9:9">
      <c r="I995356" s="33"/>
    </row>
    <row r="995359" spans="9:9">
      <c r="I995359" s="33"/>
    </row>
    <row r="995378" spans="9:9">
      <c r="I995378" s="33"/>
    </row>
    <row r="995388" spans="9:9">
      <c r="I995388" s="33"/>
    </row>
    <row r="995391" spans="9:9">
      <c r="I995391" s="33"/>
    </row>
    <row r="995410" spans="9:9">
      <c r="I995410" s="33"/>
    </row>
    <row r="995420" spans="9:9">
      <c r="I995420" s="33"/>
    </row>
    <row r="995423" spans="9:9">
      <c r="I995423" s="33"/>
    </row>
    <row r="995442" spans="9:9">
      <c r="I995442" s="33"/>
    </row>
    <row r="995452" spans="9:9">
      <c r="I995452" s="33"/>
    </row>
    <row r="995455" spans="9:9">
      <c r="I995455" s="33"/>
    </row>
    <row r="995474" spans="9:9">
      <c r="I995474" s="33"/>
    </row>
    <row r="995484" spans="9:9">
      <c r="I995484" s="33"/>
    </row>
    <row r="995487" spans="9:9">
      <c r="I995487" s="33"/>
    </row>
    <row r="995506" spans="9:9">
      <c r="I995506" s="33"/>
    </row>
    <row r="995516" spans="9:9">
      <c r="I995516" s="33"/>
    </row>
    <row r="995519" spans="9:9">
      <c r="I995519" s="33"/>
    </row>
    <row r="995538" spans="9:9">
      <c r="I995538" s="33"/>
    </row>
    <row r="995548" spans="9:9">
      <c r="I995548" s="33"/>
    </row>
    <row r="995551" spans="9:9">
      <c r="I995551" s="33"/>
    </row>
    <row r="995570" spans="9:9">
      <c r="I995570" s="33"/>
    </row>
    <row r="995580" spans="9:9">
      <c r="I995580" s="33"/>
    </row>
    <row r="995583" spans="9:9">
      <c r="I995583" s="33"/>
    </row>
    <row r="995602" spans="9:9">
      <c r="I995602" s="33"/>
    </row>
    <row r="995612" spans="9:9">
      <c r="I995612" s="33"/>
    </row>
    <row r="995615" spans="9:9">
      <c r="I995615" s="33"/>
    </row>
    <row r="995634" spans="9:9">
      <c r="I995634" s="33"/>
    </row>
    <row r="995644" spans="9:9">
      <c r="I995644" s="33"/>
    </row>
    <row r="995647" spans="9:9">
      <c r="I995647" s="33"/>
    </row>
    <row r="995666" spans="9:9">
      <c r="I995666" s="33"/>
    </row>
    <row r="995676" spans="9:9">
      <c r="I995676" s="33"/>
    </row>
    <row r="995679" spans="9:9">
      <c r="I995679" s="33"/>
    </row>
    <row r="995698" spans="9:9">
      <c r="I995698" s="33"/>
    </row>
    <row r="995708" spans="9:9">
      <c r="I995708" s="33"/>
    </row>
    <row r="995711" spans="9:9">
      <c r="I995711" s="33"/>
    </row>
    <row r="995730" spans="9:9">
      <c r="I995730" s="33"/>
    </row>
    <row r="995740" spans="9:9">
      <c r="I995740" s="33"/>
    </row>
    <row r="995743" spans="9:9">
      <c r="I995743" s="33"/>
    </row>
    <row r="995762" spans="9:9">
      <c r="I995762" s="33"/>
    </row>
    <row r="995772" spans="9:9">
      <c r="I995772" s="33"/>
    </row>
    <row r="995775" spans="9:9">
      <c r="I995775" s="33"/>
    </row>
    <row r="995794" spans="9:9">
      <c r="I995794" s="33"/>
    </row>
    <row r="995804" spans="9:9">
      <c r="I995804" s="33"/>
    </row>
    <row r="995807" spans="9:9">
      <c r="I995807" s="33"/>
    </row>
    <row r="995826" spans="9:9">
      <c r="I995826" s="33"/>
    </row>
    <row r="995836" spans="9:9">
      <c r="I995836" s="33"/>
    </row>
    <row r="995839" spans="9:9">
      <c r="I995839" s="33"/>
    </row>
    <row r="995858" spans="9:9">
      <c r="I995858" s="33"/>
    </row>
    <row r="995868" spans="9:9">
      <c r="I995868" s="33"/>
    </row>
    <row r="995871" spans="9:9">
      <c r="I995871" s="33"/>
    </row>
    <row r="995890" spans="9:9">
      <c r="I995890" s="33"/>
    </row>
    <row r="995900" spans="9:9">
      <c r="I995900" s="33"/>
    </row>
    <row r="995903" spans="9:9">
      <c r="I995903" s="33"/>
    </row>
    <row r="995922" spans="9:9">
      <c r="I995922" s="33"/>
    </row>
    <row r="995932" spans="9:9">
      <c r="I995932" s="33"/>
    </row>
    <row r="995935" spans="9:9">
      <c r="I995935" s="33"/>
    </row>
    <row r="995954" spans="9:9">
      <c r="I995954" s="33"/>
    </row>
    <row r="995964" spans="9:9">
      <c r="I995964" s="33"/>
    </row>
    <row r="995967" spans="9:9">
      <c r="I995967" s="33"/>
    </row>
    <row r="995986" spans="9:9">
      <c r="I995986" s="33"/>
    </row>
    <row r="995996" spans="9:9">
      <c r="I995996" s="33"/>
    </row>
    <row r="995999" spans="9:9">
      <c r="I995999" s="33"/>
    </row>
    <row r="996018" spans="9:9">
      <c r="I996018" s="33"/>
    </row>
    <row r="996028" spans="9:9">
      <c r="I996028" s="33"/>
    </row>
    <row r="996031" spans="9:9">
      <c r="I996031" s="33"/>
    </row>
    <row r="996050" spans="9:9">
      <c r="I996050" s="33"/>
    </row>
    <row r="996060" spans="9:9">
      <c r="I996060" s="33"/>
    </row>
    <row r="996063" spans="9:9">
      <c r="I996063" s="33"/>
    </row>
    <row r="996082" spans="9:9">
      <c r="I996082" s="33"/>
    </row>
    <row r="996092" spans="9:9">
      <c r="I996092" s="33"/>
    </row>
    <row r="996095" spans="9:9">
      <c r="I996095" s="33"/>
    </row>
    <row r="996114" spans="9:9">
      <c r="I996114" s="33"/>
    </row>
    <row r="996124" spans="9:9">
      <c r="I996124" s="33"/>
    </row>
    <row r="996127" spans="9:9">
      <c r="I996127" s="33"/>
    </row>
    <row r="996146" spans="9:9">
      <c r="I996146" s="33"/>
    </row>
    <row r="996156" spans="9:9">
      <c r="I996156" s="33"/>
    </row>
    <row r="996159" spans="9:9">
      <c r="I996159" s="33"/>
    </row>
    <row r="996178" spans="9:9">
      <c r="I996178" s="33"/>
    </row>
    <row r="996188" spans="9:9">
      <c r="I996188" s="33"/>
    </row>
    <row r="996191" spans="9:9">
      <c r="I996191" s="33"/>
    </row>
    <row r="996210" spans="9:9">
      <c r="I996210" s="33"/>
    </row>
    <row r="996220" spans="9:9">
      <c r="I996220" s="33"/>
    </row>
    <row r="996223" spans="9:9">
      <c r="I996223" s="33"/>
    </row>
    <row r="996242" spans="9:9">
      <c r="I996242" s="33"/>
    </row>
    <row r="996252" spans="9:9">
      <c r="I996252" s="33"/>
    </row>
    <row r="996255" spans="9:9">
      <c r="I996255" s="33"/>
    </row>
    <row r="996274" spans="9:9">
      <c r="I996274" s="33"/>
    </row>
    <row r="996284" spans="9:9">
      <c r="I996284" s="33"/>
    </row>
    <row r="996287" spans="9:9">
      <c r="I996287" s="33"/>
    </row>
    <row r="996306" spans="9:9">
      <c r="I996306" s="33"/>
    </row>
    <row r="996316" spans="9:9">
      <c r="I996316" s="33"/>
    </row>
    <row r="996319" spans="9:9">
      <c r="I996319" s="33"/>
    </row>
    <row r="996338" spans="9:9">
      <c r="I996338" s="33"/>
    </row>
    <row r="996348" spans="9:9">
      <c r="I996348" s="33"/>
    </row>
    <row r="996351" spans="9:9">
      <c r="I996351" s="33"/>
    </row>
    <row r="996370" spans="9:9">
      <c r="I996370" s="33"/>
    </row>
    <row r="996380" spans="9:9">
      <c r="I996380" s="33"/>
    </row>
    <row r="996383" spans="9:9">
      <c r="I996383" s="33"/>
    </row>
    <row r="996402" spans="9:9">
      <c r="I996402" s="33"/>
    </row>
    <row r="996412" spans="9:9">
      <c r="I996412" s="33"/>
    </row>
    <row r="996415" spans="9:9">
      <c r="I996415" s="33"/>
    </row>
    <row r="996434" spans="9:9">
      <c r="I996434" s="33"/>
    </row>
    <row r="996444" spans="9:9">
      <c r="I996444" s="33"/>
    </row>
    <row r="996447" spans="9:9">
      <c r="I996447" s="33"/>
    </row>
    <row r="996466" spans="9:9">
      <c r="I996466" s="33"/>
    </row>
    <row r="996476" spans="9:9">
      <c r="I996476" s="33"/>
    </row>
    <row r="996479" spans="9:9">
      <c r="I996479" s="33"/>
    </row>
    <row r="996498" spans="9:9">
      <c r="I996498" s="33"/>
    </row>
    <row r="996508" spans="9:9">
      <c r="I996508" s="33"/>
    </row>
    <row r="996511" spans="9:9">
      <c r="I996511" s="33"/>
    </row>
    <row r="996530" spans="9:9">
      <c r="I996530" s="33"/>
    </row>
    <row r="996540" spans="9:9">
      <c r="I996540" s="33"/>
    </row>
    <row r="996543" spans="9:9">
      <c r="I996543" s="33"/>
    </row>
    <row r="996562" spans="9:9">
      <c r="I996562" s="33"/>
    </row>
    <row r="996572" spans="9:9">
      <c r="I996572" s="33"/>
    </row>
    <row r="996575" spans="9:9">
      <c r="I996575" s="33"/>
    </row>
    <row r="996594" spans="9:9">
      <c r="I996594" s="33"/>
    </row>
    <row r="996604" spans="9:9">
      <c r="I996604" s="33"/>
    </row>
    <row r="996607" spans="9:9">
      <c r="I996607" s="33"/>
    </row>
    <row r="996626" spans="9:9">
      <c r="I996626" s="33"/>
    </row>
    <row r="996636" spans="9:9">
      <c r="I996636" s="33"/>
    </row>
    <row r="996639" spans="9:9">
      <c r="I996639" s="33"/>
    </row>
    <row r="996658" spans="9:9">
      <c r="I996658" s="33"/>
    </row>
    <row r="996668" spans="9:9">
      <c r="I996668" s="33"/>
    </row>
    <row r="996671" spans="9:9">
      <c r="I996671" s="33"/>
    </row>
    <row r="996690" spans="9:9">
      <c r="I996690" s="33"/>
    </row>
    <row r="996700" spans="9:9">
      <c r="I996700" s="33"/>
    </row>
    <row r="996703" spans="9:9">
      <c r="I996703" s="33"/>
    </row>
    <row r="996722" spans="9:9">
      <c r="I996722" s="33"/>
    </row>
    <row r="996732" spans="9:9">
      <c r="I996732" s="33"/>
    </row>
    <row r="996735" spans="9:9">
      <c r="I996735" s="33"/>
    </row>
    <row r="996754" spans="9:9">
      <c r="I996754" s="33"/>
    </row>
    <row r="996764" spans="9:9">
      <c r="I996764" s="33"/>
    </row>
    <row r="996767" spans="9:9">
      <c r="I996767" s="33"/>
    </row>
    <row r="996786" spans="9:9">
      <c r="I996786" s="33"/>
    </row>
    <row r="996796" spans="9:9">
      <c r="I996796" s="33"/>
    </row>
    <row r="996799" spans="9:9">
      <c r="I996799" s="33"/>
    </row>
    <row r="996818" spans="9:9">
      <c r="I996818" s="33"/>
    </row>
    <row r="996828" spans="9:9">
      <c r="I996828" s="33"/>
    </row>
    <row r="996831" spans="9:9">
      <c r="I996831" s="33"/>
    </row>
    <row r="996850" spans="9:9">
      <c r="I996850" s="33"/>
    </row>
    <row r="996860" spans="9:9">
      <c r="I996860" s="33"/>
    </row>
    <row r="996863" spans="9:9">
      <c r="I996863" s="33"/>
    </row>
    <row r="996882" spans="9:9">
      <c r="I996882" s="33"/>
    </row>
    <row r="996892" spans="9:9">
      <c r="I996892" s="33"/>
    </row>
    <row r="996895" spans="9:9">
      <c r="I996895" s="33"/>
    </row>
    <row r="996914" spans="9:9">
      <c r="I996914" s="33"/>
    </row>
    <row r="996924" spans="9:9">
      <c r="I996924" s="33"/>
    </row>
    <row r="996927" spans="9:9">
      <c r="I996927" s="33"/>
    </row>
    <row r="996946" spans="9:9">
      <c r="I996946" s="33"/>
    </row>
    <row r="996956" spans="9:9">
      <c r="I996956" s="33"/>
    </row>
    <row r="996959" spans="9:9">
      <c r="I996959" s="33"/>
    </row>
    <row r="996978" spans="9:9">
      <c r="I996978" s="33"/>
    </row>
    <row r="996988" spans="9:9">
      <c r="I996988" s="33"/>
    </row>
    <row r="996991" spans="9:9">
      <c r="I996991" s="33"/>
    </row>
    <row r="997010" spans="9:9">
      <c r="I997010" s="33"/>
    </row>
    <row r="997020" spans="9:9">
      <c r="I997020" s="33"/>
    </row>
    <row r="997023" spans="9:9">
      <c r="I997023" s="33"/>
    </row>
    <row r="997042" spans="9:9">
      <c r="I997042" s="33"/>
    </row>
    <row r="997052" spans="9:9">
      <c r="I997052" s="33"/>
    </row>
    <row r="997055" spans="9:9">
      <c r="I997055" s="33"/>
    </row>
    <row r="997074" spans="9:9">
      <c r="I997074" s="33"/>
    </row>
    <row r="997084" spans="9:9">
      <c r="I997084" s="33"/>
    </row>
    <row r="997087" spans="9:9">
      <c r="I997087" s="33"/>
    </row>
    <row r="997106" spans="9:9">
      <c r="I997106" s="33"/>
    </row>
    <row r="997116" spans="9:9">
      <c r="I997116" s="33"/>
    </row>
    <row r="997119" spans="9:9">
      <c r="I997119" s="33"/>
    </row>
    <row r="997138" spans="9:9">
      <c r="I997138" s="33"/>
    </row>
    <row r="997148" spans="9:9">
      <c r="I997148" s="33"/>
    </row>
    <row r="997151" spans="9:9">
      <c r="I997151" s="33"/>
    </row>
    <row r="997170" spans="9:9">
      <c r="I997170" s="33"/>
    </row>
    <row r="997180" spans="9:9">
      <c r="I997180" s="33"/>
    </row>
    <row r="997183" spans="9:9">
      <c r="I997183" s="33"/>
    </row>
    <row r="997202" spans="9:9">
      <c r="I997202" s="33"/>
    </row>
    <row r="997212" spans="9:9">
      <c r="I997212" s="33"/>
    </row>
    <row r="997215" spans="9:9">
      <c r="I997215" s="33"/>
    </row>
    <row r="997234" spans="9:9">
      <c r="I997234" s="33"/>
    </row>
    <row r="997244" spans="9:9">
      <c r="I997244" s="33"/>
    </row>
    <row r="997247" spans="9:9">
      <c r="I997247" s="33"/>
    </row>
    <row r="997266" spans="9:9">
      <c r="I997266" s="33"/>
    </row>
    <row r="997276" spans="9:9">
      <c r="I997276" s="33"/>
    </row>
    <row r="997279" spans="9:9">
      <c r="I997279" s="33"/>
    </row>
    <row r="997298" spans="9:9">
      <c r="I997298" s="33"/>
    </row>
    <row r="997308" spans="9:9">
      <c r="I997308" s="33"/>
    </row>
    <row r="997311" spans="9:9">
      <c r="I997311" s="33"/>
    </row>
    <row r="997330" spans="9:9">
      <c r="I997330" s="33"/>
    </row>
    <row r="997340" spans="9:9">
      <c r="I997340" s="33"/>
    </row>
    <row r="997343" spans="9:9">
      <c r="I997343" s="33"/>
    </row>
    <row r="997362" spans="9:9">
      <c r="I997362" s="33"/>
    </row>
    <row r="997372" spans="9:9">
      <c r="I997372" s="33"/>
    </row>
    <row r="997375" spans="9:9">
      <c r="I997375" s="33"/>
    </row>
    <row r="997394" spans="9:9">
      <c r="I997394" s="33"/>
    </row>
    <row r="997404" spans="9:9">
      <c r="I997404" s="33"/>
    </row>
    <row r="997407" spans="9:9">
      <c r="I997407" s="33"/>
    </row>
    <row r="997426" spans="9:9">
      <c r="I997426" s="33"/>
    </row>
    <row r="997436" spans="9:9">
      <c r="I997436" s="33"/>
    </row>
    <row r="997439" spans="9:9">
      <c r="I997439" s="33"/>
    </row>
    <row r="997458" spans="9:9">
      <c r="I997458" s="33"/>
    </row>
    <row r="997468" spans="9:9">
      <c r="I997468" s="33"/>
    </row>
    <row r="997471" spans="9:9">
      <c r="I997471" s="33"/>
    </row>
    <row r="997490" spans="9:9">
      <c r="I997490" s="33"/>
    </row>
    <row r="997500" spans="9:9">
      <c r="I997500" s="33"/>
    </row>
    <row r="997503" spans="9:9">
      <c r="I997503" s="33"/>
    </row>
    <row r="997522" spans="9:9">
      <c r="I997522" s="33"/>
    </row>
    <row r="997532" spans="9:9">
      <c r="I997532" s="33"/>
    </row>
    <row r="997535" spans="9:9">
      <c r="I997535" s="33"/>
    </row>
    <row r="997554" spans="9:9">
      <c r="I997554" s="33"/>
    </row>
    <row r="997564" spans="9:9">
      <c r="I997564" s="33"/>
    </row>
    <row r="997567" spans="9:9">
      <c r="I997567" s="33"/>
    </row>
    <row r="997586" spans="9:9">
      <c r="I997586" s="33"/>
    </row>
    <row r="997596" spans="9:9">
      <c r="I997596" s="33"/>
    </row>
    <row r="997599" spans="9:9">
      <c r="I997599" s="33"/>
    </row>
    <row r="997618" spans="9:9">
      <c r="I997618" s="33"/>
    </row>
    <row r="997628" spans="9:9">
      <c r="I997628" s="33"/>
    </row>
    <row r="997631" spans="9:9">
      <c r="I997631" s="33"/>
    </row>
    <row r="997650" spans="9:9">
      <c r="I997650" s="33"/>
    </row>
    <row r="997660" spans="9:9">
      <c r="I997660" s="33"/>
    </row>
    <row r="997663" spans="9:9">
      <c r="I997663" s="33"/>
    </row>
    <row r="997682" spans="9:9">
      <c r="I997682" s="33"/>
    </row>
    <row r="997692" spans="9:9">
      <c r="I997692" s="33"/>
    </row>
    <row r="997695" spans="9:9">
      <c r="I997695" s="33"/>
    </row>
    <row r="997714" spans="9:9">
      <c r="I997714" s="33"/>
    </row>
    <row r="997724" spans="9:9">
      <c r="I997724" s="33"/>
    </row>
    <row r="997727" spans="9:9">
      <c r="I997727" s="33"/>
    </row>
    <row r="997746" spans="9:9">
      <c r="I997746" s="33"/>
    </row>
    <row r="997756" spans="9:9">
      <c r="I997756" s="33"/>
    </row>
    <row r="997759" spans="9:9">
      <c r="I997759" s="33"/>
    </row>
    <row r="997778" spans="9:9">
      <c r="I997778" s="33"/>
    </row>
    <row r="997788" spans="9:9">
      <c r="I997788" s="33"/>
    </row>
    <row r="997791" spans="9:9">
      <c r="I997791" s="33"/>
    </row>
    <row r="997810" spans="9:9">
      <c r="I997810" s="33"/>
    </row>
    <row r="997820" spans="9:9">
      <c r="I997820" s="33"/>
    </row>
    <row r="997823" spans="9:9">
      <c r="I997823" s="33"/>
    </row>
    <row r="997842" spans="9:9">
      <c r="I997842" s="33"/>
    </row>
    <row r="997852" spans="9:9">
      <c r="I997852" s="33"/>
    </row>
    <row r="997855" spans="9:9">
      <c r="I997855" s="33"/>
    </row>
    <row r="997874" spans="9:9">
      <c r="I997874" s="33"/>
    </row>
    <row r="997884" spans="9:9">
      <c r="I997884" s="33"/>
    </row>
    <row r="997887" spans="9:9">
      <c r="I997887" s="33"/>
    </row>
    <row r="997906" spans="9:9">
      <c r="I997906" s="33"/>
    </row>
    <row r="997916" spans="9:9">
      <c r="I997916" s="33"/>
    </row>
    <row r="997919" spans="9:9">
      <c r="I997919" s="33"/>
    </row>
    <row r="997938" spans="9:9">
      <c r="I997938" s="33"/>
    </row>
    <row r="997948" spans="9:9">
      <c r="I997948" s="33"/>
    </row>
    <row r="997951" spans="9:9">
      <c r="I997951" s="33"/>
    </row>
    <row r="997970" spans="9:9">
      <c r="I997970" s="33"/>
    </row>
    <row r="997980" spans="9:9">
      <c r="I997980" s="33"/>
    </row>
    <row r="997983" spans="9:9">
      <c r="I997983" s="33"/>
    </row>
    <row r="998002" spans="9:9">
      <c r="I998002" s="33"/>
    </row>
    <row r="998012" spans="9:9">
      <c r="I998012" s="33"/>
    </row>
    <row r="998015" spans="9:9">
      <c r="I998015" s="33"/>
    </row>
    <row r="998034" spans="9:9">
      <c r="I998034" s="33"/>
    </row>
    <row r="998044" spans="9:9">
      <c r="I998044" s="33"/>
    </row>
    <row r="998047" spans="9:9">
      <c r="I998047" s="33"/>
    </row>
    <row r="998066" spans="9:9">
      <c r="I998066" s="33"/>
    </row>
    <row r="998076" spans="9:9">
      <c r="I998076" s="33"/>
    </row>
    <row r="998079" spans="9:9">
      <c r="I998079" s="33"/>
    </row>
    <row r="998098" spans="9:9">
      <c r="I998098" s="33"/>
    </row>
    <row r="998108" spans="9:9">
      <c r="I998108" s="33"/>
    </row>
    <row r="998111" spans="9:9">
      <c r="I998111" s="33"/>
    </row>
    <row r="998130" spans="9:9">
      <c r="I998130" s="33"/>
    </row>
    <row r="998140" spans="9:9">
      <c r="I998140" s="33"/>
    </row>
    <row r="998143" spans="9:9">
      <c r="I998143" s="33"/>
    </row>
    <row r="998162" spans="9:9">
      <c r="I998162" s="33"/>
    </row>
    <row r="998172" spans="9:9">
      <c r="I998172" s="33"/>
    </row>
    <row r="998175" spans="9:9">
      <c r="I998175" s="33"/>
    </row>
    <row r="998194" spans="9:9">
      <c r="I998194" s="33"/>
    </row>
    <row r="998204" spans="9:9">
      <c r="I998204" s="33"/>
    </row>
    <row r="998207" spans="9:9">
      <c r="I998207" s="33"/>
    </row>
    <row r="998226" spans="9:9">
      <c r="I998226" s="33"/>
    </row>
    <row r="998236" spans="9:9">
      <c r="I998236" s="33"/>
    </row>
    <row r="998239" spans="9:9">
      <c r="I998239" s="33"/>
    </row>
    <row r="998258" spans="9:9">
      <c r="I998258" s="33"/>
    </row>
    <row r="998268" spans="9:9">
      <c r="I998268" s="33"/>
    </row>
    <row r="998271" spans="9:9">
      <c r="I998271" s="33"/>
    </row>
    <row r="998290" spans="9:9">
      <c r="I998290" s="33"/>
    </row>
    <row r="998300" spans="9:9">
      <c r="I998300" s="33"/>
    </row>
    <row r="998303" spans="9:9">
      <c r="I998303" s="33"/>
    </row>
    <row r="998322" spans="9:9">
      <c r="I998322" s="33"/>
    </row>
    <row r="998332" spans="9:9">
      <c r="I998332" s="33"/>
    </row>
    <row r="998335" spans="9:9">
      <c r="I998335" s="33"/>
    </row>
    <row r="998354" spans="9:9">
      <c r="I998354" s="33"/>
    </row>
    <row r="998364" spans="9:9">
      <c r="I998364" s="33"/>
    </row>
    <row r="998367" spans="9:9">
      <c r="I998367" s="33"/>
    </row>
    <row r="998386" spans="9:9">
      <c r="I998386" s="33"/>
    </row>
    <row r="998396" spans="9:9">
      <c r="I998396" s="33"/>
    </row>
    <row r="998399" spans="9:9">
      <c r="I998399" s="33"/>
    </row>
    <row r="998418" spans="9:9">
      <c r="I998418" s="33"/>
    </row>
    <row r="998428" spans="9:9">
      <c r="I998428" s="33"/>
    </row>
    <row r="998431" spans="9:9">
      <c r="I998431" s="33"/>
    </row>
    <row r="998450" spans="9:9">
      <c r="I998450" s="33"/>
    </row>
    <row r="998460" spans="9:9">
      <c r="I998460" s="33"/>
    </row>
    <row r="998463" spans="9:9">
      <c r="I998463" s="33"/>
    </row>
    <row r="998482" spans="9:9">
      <c r="I998482" s="33"/>
    </row>
    <row r="998492" spans="9:9">
      <c r="I998492" s="33"/>
    </row>
    <row r="998495" spans="9:9">
      <c r="I998495" s="33"/>
    </row>
    <row r="998514" spans="9:9">
      <c r="I998514" s="33"/>
    </row>
    <row r="998524" spans="9:9">
      <c r="I998524" s="33"/>
    </row>
    <row r="998527" spans="9:9">
      <c r="I998527" s="33"/>
    </row>
    <row r="998546" spans="9:9">
      <c r="I998546" s="33"/>
    </row>
    <row r="998556" spans="9:9">
      <c r="I998556" s="33"/>
    </row>
    <row r="998559" spans="9:9">
      <c r="I998559" s="33"/>
    </row>
    <row r="998578" spans="9:9">
      <c r="I998578" s="33"/>
    </row>
    <row r="998588" spans="9:9">
      <c r="I998588" s="33"/>
    </row>
    <row r="998591" spans="9:9">
      <c r="I998591" s="33"/>
    </row>
    <row r="998610" spans="9:9">
      <c r="I998610" s="33"/>
    </row>
    <row r="998620" spans="9:9">
      <c r="I998620" s="33"/>
    </row>
    <row r="998623" spans="9:9">
      <c r="I998623" s="33"/>
    </row>
    <row r="998642" spans="9:9">
      <c r="I998642" s="33"/>
    </row>
    <row r="998652" spans="9:9">
      <c r="I998652" s="33"/>
    </row>
    <row r="998655" spans="9:9">
      <c r="I998655" s="33"/>
    </row>
    <row r="998674" spans="9:9">
      <c r="I998674" s="33"/>
    </row>
    <row r="998684" spans="9:9">
      <c r="I998684" s="33"/>
    </row>
    <row r="998687" spans="9:9">
      <c r="I998687" s="33"/>
    </row>
    <row r="998706" spans="9:9">
      <c r="I998706" s="33"/>
    </row>
    <row r="998716" spans="9:9">
      <c r="I998716" s="33"/>
    </row>
    <row r="998719" spans="9:9">
      <c r="I998719" s="33"/>
    </row>
    <row r="998738" spans="9:9">
      <c r="I998738" s="33"/>
    </row>
    <row r="998748" spans="9:9">
      <c r="I998748" s="33"/>
    </row>
    <row r="998751" spans="9:9">
      <c r="I998751" s="33"/>
    </row>
    <row r="998770" spans="9:9">
      <c r="I998770" s="33"/>
    </row>
    <row r="998780" spans="9:9">
      <c r="I998780" s="33"/>
    </row>
    <row r="998783" spans="9:9">
      <c r="I998783" s="33"/>
    </row>
    <row r="998802" spans="9:9">
      <c r="I998802" s="33"/>
    </row>
    <row r="998812" spans="9:9">
      <c r="I998812" s="33"/>
    </row>
    <row r="998815" spans="9:9">
      <c r="I998815" s="33"/>
    </row>
    <row r="998834" spans="9:9">
      <c r="I998834" s="33"/>
    </row>
    <row r="998844" spans="9:9">
      <c r="I998844" s="33"/>
    </row>
    <row r="998847" spans="9:9">
      <c r="I998847" s="33"/>
    </row>
    <row r="998866" spans="9:9">
      <c r="I998866" s="33"/>
    </row>
    <row r="998876" spans="9:9">
      <c r="I998876" s="33"/>
    </row>
    <row r="998879" spans="9:9">
      <c r="I998879" s="33"/>
    </row>
    <row r="998898" spans="9:9">
      <c r="I998898" s="33"/>
    </row>
    <row r="998908" spans="9:9">
      <c r="I998908" s="33"/>
    </row>
    <row r="998911" spans="9:9">
      <c r="I998911" s="33"/>
    </row>
    <row r="998930" spans="9:9">
      <c r="I998930" s="33"/>
    </row>
    <row r="998940" spans="9:9">
      <c r="I998940" s="33"/>
    </row>
    <row r="998943" spans="9:9">
      <c r="I998943" s="33"/>
    </row>
    <row r="998962" spans="9:9">
      <c r="I998962" s="33"/>
    </row>
    <row r="998972" spans="9:9">
      <c r="I998972" s="33"/>
    </row>
    <row r="998975" spans="9:9">
      <c r="I998975" s="33"/>
    </row>
    <row r="998994" spans="9:9">
      <c r="I998994" s="33"/>
    </row>
    <row r="999004" spans="9:9">
      <c r="I999004" s="33"/>
    </row>
    <row r="999007" spans="9:9">
      <c r="I999007" s="33"/>
    </row>
    <row r="999026" spans="9:9">
      <c r="I999026" s="33"/>
    </row>
    <row r="999036" spans="9:9">
      <c r="I999036" s="33"/>
    </row>
    <row r="999039" spans="9:9">
      <c r="I999039" s="33"/>
    </row>
    <row r="999058" spans="9:9">
      <c r="I999058" s="33"/>
    </row>
    <row r="999068" spans="9:9">
      <c r="I999068" s="33"/>
    </row>
    <row r="999071" spans="9:9">
      <c r="I999071" s="33"/>
    </row>
    <row r="999090" spans="9:9">
      <c r="I999090" s="33"/>
    </row>
    <row r="999100" spans="9:9">
      <c r="I999100" s="33"/>
    </row>
    <row r="999103" spans="9:9">
      <c r="I999103" s="33"/>
    </row>
    <row r="999122" spans="9:9">
      <c r="I999122" s="33"/>
    </row>
    <row r="999132" spans="9:9">
      <c r="I999132" s="33"/>
    </row>
    <row r="999135" spans="9:9">
      <c r="I999135" s="33"/>
    </row>
    <row r="999154" spans="9:9">
      <c r="I999154" s="33"/>
    </row>
    <row r="999164" spans="9:9">
      <c r="I999164" s="33"/>
    </row>
    <row r="999167" spans="9:9">
      <c r="I999167" s="33"/>
    </row>
    <row r="999186" spans="9:9">
      <c r="I999186" s="33"/>
    </row>
    <row r="999196" spans="9:9">
      <c r="I999196" s="33"/>
    </row>
    <row r="999199" spans="9:9">
      <c r="I999199" s="33"/>
    </row>
    <row r="999218" spans="9:9">
      <c r="I999218" s="33"/>
    </row>
    <row r="999228" spans="9:9">
      <c r="I999228" s="33"/>
    </row>
    <row r="999231" spans="9:9">
      <c r="I999231" s="33"/>
    </row>
    <row r="999250" spans="9:9">
      <c r="I999250" s="33"/>
    </row>
    <row r="999260" spans="9:9">
      <c r="I999260" s="33"/>
    </row>
    <row r="999263" spans="9:9">
      <c r="I999263" s="33"/>
    </row>
    <row r="999282" spans="9:9">
      <c r="I999282" s="33"/>
    </row>
    <row r="999292" spans="9:9">
      <c r="I999292" s="33"/>
    </row>
    <row r="999295" spans="9:9">
      <c r="I999295" s="33"/>
    </row>
    <row r="999314" spans="9:9">
      <c r="I999314" s="33"/>
    </row>
    <row r="999324" spans="9:9">
      <c r="I999324" s="33"/>
    </row>
    <row r="999327" spans="9:9">
      <c r="I999327" s="33"/>
    </row>
    <row r="999346" spans="9:9">
      <c r="I999346" s="33"/>
    </row>
    <row r="999356" spans="9:9">
      <c r="I999356" s="33"/>
    </row>
    <row r="999359" spans="9:9">
      <c r="I999359" s="33"/>
    </row>
    <row r="999378" spans="9:9">
      <c r="I999378" s="33"/>
    </row>
    <row r="999388" spans="9:9">
      <c r="I999388" s="33"/>
    </row>
    <row r="999391" spans="9:9">
      <c r="I999391" s="33"/>
    </row>
    <row r="999410" spans="9:9">
      <c r="I999410" s="33"/>
    </row>
    <row r="999420" spans="9:9">
      <c r="I999420" s="33"/>
    </row>
    <row r="999423" spans="9:9">
      <c r="I999423" s="33"/>
    </row>
    <row r="999442" spans="9:9">
      <c r="I999442" s="33"/>
    </row>
    <row r="999452" spans="9:9">
      <c r="I999452" s="33"/>
    </row>
    <row r="999455" spans="9:9">
      <c r="I999455" s="33"/>
    </row>
    <row r="999474" spans="9:9">
      <c r="I999474" s="33"/>
    </row>
    <row r="999484" spans="9:9">
      <c r="I999484" s="33"/>
    </row>
    <row r="999487" spans="9:9">
      <c r="I999487" s="33"/>
    </row>
    <row r="999506" spans="9:9">
      <c r="I999506" s="33"/>
    </row>
    <row r="999516" spans="9:9">
      <c r="I999516" s="33"/>
    </row>
    <row r="999519" spans="9:9">
      <c r="I999519" s="33"/>
    </row>
    <row r="999538" spans="9:9">
      <c r="I999538" s="33"/>
    </row>
    <row r="999548" spans="9:9">
      <c r="I999548" s="33"/>
    </row>
    <row r="999551" spans="9:9">
      <c r="I999551" s="33"/>
    </row>
    <row r="999570" spans="9:9">
      <c r="I999570" s="33"/>
    </row>
    <row r="999580" spans="9:9">
      <c r="I999580" s="33"/>
    </row>
    <row r="999583" spans="9:9">
      <c r="I999583" s="33"/>
    </row>
    <row r="999602" spans="9:9">
      <c r="I999602" s="33"/>
    </row>
    <row r="999612" spans="9:9">
      <c r="I999612" s="33"/>
    </row>
    <row r="999615" spans="9:9">
      <c r="I999615" s="33"/>
    </row>
    <row r="999634" spans="9:9">
      <c r="I999634" s="33"/>
    </row>
    <row r="999644" spans="9:9">
      <c r="I999644" s="33"/>
    </row>
    <row r="999647" spans="9:9">
      <c r="I999647" s="33"/>
    </row>
    <row r="999666" spans="9:9">
      <c r="I999666" s="33"/>
    </row>
    <row r="999676" spans="9:9">
      <c r="I999676" s="33"/>
    </row>
    <row r="999679" spans="9:9">
      <c r="I999679" s="33"/>
    </row>
    <row r="999698" spans="9:9">
      <c r="I999698" s="33"/>
    </row>
    <row r="999708" spans="9:9">
      <c r="I999708" s="33"/>
    </row>
    <row r="999711" spans="9:9">
      <c r="I999711" s="33"/>
    </row>
    <row r="999730" spans="9:9">
      <c r="I999730" s="33"/>
    </row>
    <row r="999740" spans="9:9">
      <c r="I999740" s="33"/>
    </row>
    <row r="999743" spans="9:9">
      <c r="I999743" s="33"/>
    </row>
    <row r="999762" spans="9:9">
      <c r="I999762" s="33"/>
    </row>
    <row r="999772" spans="9:9">
      <c r="I999772" s="33"/>
    </row>
    <row r="999775" spans="9:9">
      <c r="I999775" s="33"/>
    </row>
    <row r="999794" spans="9:9">
      <c r="I999794" s="33"/>
    </row>
    <row r="999804" spans="9:9">
      <c r="I999804" s="33"/>
    </row>
    <row r="999807" spans="9:9">
      <c r="I999807" s="33"/>
    </row>
    <row r="999826" spans="9:9">
      <c r="I999826" s="33"/>
    </row>
    <row r="999836" spans="9:9">
      <c r="I999836" s="33"/>
    </row>
    <row r="999839" spans="9:9">
      <c r="I999839" s="33"/>
    </row>
    <row r="999858" spans="9:9">
      <c r="I999858" s="33"/>
    </row>
    <row r="999868" spans="9:9">
      <c r="I999868" s="33"/>
    </row>
    <row r="999871" spans="9:9">
      <c r="I999871" s="33"/>
    </row>
    <row r="999890" spans="9:9">
      <c r="I999890" s="33"/>
    </row>
    <row r="999900" spans="9:9">
      <c r="I999900" s="33"/>
    </row>
    <row r="999903" spans="9:9">
      <c r="I999903" s="33"/>
    </row>
    <row r="999922" spans="9:9">
      <c r="I999922" s="33"/>
    </row>
    <row r="999932" spans="9:9">
      <c r="I999932" s="33"/>
    </row>
    <row r="999935" spans="9:9">
      <c r="I999935" s="33"/>
    </row>
    <row r="999954" spans="9:9">
      <c r="I999954" s="33"/>
    </row>
    <row r="999964" spans="9:9">
      <c r="I999964" s="33"/>
    </row>
    <row r="999967" spans="9:9">
      <c r="I999967" s="33"/>
    </row>
    <row r="999986" spans="9:9">
      <c r="I999986" s="33"/>
    </row>
    <row r="999996" spans="9:9">
      <c r="I999996" s="33"/>
    </row>
    <row r="999999" spans="9:9">
      <c r="I999999" s="33"/>
    </row>
    <row r="1000018" spans="9:9">
      <c r="I1000018" s="33"/>
    </row>
    <row r="1000028" spans="9:9">
      <c r="I1000028" s="33"/>
    </row>
    <row r="1000031" spans="9:9">
      <c r="I1000031" s="33"/>
    </row>
    <row r="1000050" spans="9:9">
      <c r="I1000050" s="33"/>
    </row>
    <row r="1000060" spans="9:9">
      <c r="I1000060" s="33"/>
    </row>
    <row r="1000063" spans="9:9">
      <c r="I1000063" s="33"/>
    </row>
    <row r="1000082" spans="9:9">
      <c r="I1000082" s="33"/>
    </row>
    <row r="1000092" spans="9:9">
      <c r="I1000092" s="33"/>
    </row>
    <row r="1000095" spans="9:9">
      <c r="I1000095" s="33"/>
    </row>
    <row r="1000114" spans="9:9">
      <c r="I1000114" s="33"/>
    </row>
    <row r="1000124" spans="9:9">
      <c r="I1000124" s="33"/>
    </row>
    <row r="1000127" spans="9:9">
      <c r="I1000127" s="33"/>
    </row>
    <row r="1000146" spans="9:9">
      <c r="I1000146" s="33"/>
    </row>
    <row r="1000156" spans="9:9">
      <c r="I1000156" s="33"/>
    </row>
    <row r="1000159" spans="9:9">
      <c r="I1000159" s="33"/>
    </row>
    <row r="1000178" spans="9:9">
      <c r="I1000178" s="33"/>
    </row>
    <row r="1000188" spans="9:9">
      <c r="I1000188" s="33"/>
    </row>
    <row r="1000191" spans="9:9">
      <c r="I1000191" s="33"/>
    </row>
    <row r="1000210" spans="9:9">
      <c r="I1000210" s="33"/>
    </row>
    <row r="1000220" spans="9:9">
      <c r="I1000220" s="33"/>
    </row>
    <row r="1000223" spans="9:9">
      <c r="I1000223" s="33"/>
    </row>
    <row r="1000242" spans="9:9">
      <c r="I1000242" s="33"/>
    </row>
    <row r="1000252" spans="9:9">
      <c r="I1000252" s="33"/>
    </row>
    <row r="1000255" spans="9:9">
      <c r="I1000255" s="33"/>
    </row>
    <row r="1000274" spans="9:9">
      <c r="I1000274" s="33"/>
    </row>
    <row r="1000284" spans="9:9">
      <c r="I1000284" s="33"/>
    </row>
    <row r="1000287" spans="9:9">
      <c r="I1000287" s="33"/>
    </row>
    <row r="1000306" spans="9:9">
      <c r="I1000306" s="33"/>
    </row>
    <row r="1000316" spans="9:9">
      <c r="I1000316" s="33"/>
    </row>
    <row r="1000319" spans="9:9">
      <c r="I1000319" s="33"/>
    </row>
    <row r="1000338" spans="9:9">
      <c r="I1000338" s="33"/>
    </row>
    <row r="1000348" spans="9:9">
      <c r="I1000348" s="33"/>
    </row>
    <row r="1000351" spans="9:9">
      <c r="I1000351" s="33"/>
    </row>
    <row r="1000370" spans="9:9">
      <c r="I1000370" s="33"/>
    </row>
    <row r="1000380" spans="9:9">
      <c r="I1000380" s="33"/>
    </row>
    <row r="1000383" spans="9:9">
      <c r="I1000383" s="33"/>
    </row>
    <row r="1000402" spans="9:9">
      <c r="I1000402" s="33"/>
    </row>
    <row r="1000412" spans="9:9">
      <c r="I1000412" s="33"/>
    </row>
    <row r="1000415" spans="9:9">
      <c r="I1000415" s="33"/>
    </row>
    <row r="1000434" spans="9:9">
      <c r="I1000434" s="33"/>
    </row>
    <row r="1000444" spans="9:9">
      <c r="I1000444" s="33"/>
    </row>
    <row r="1000447" spans="9:9">
      <c r="I1000447" s="33"/>
    </row>
    <row r="1000466" spans="9:9">
      <c r="I1000466" s="33"/>
    </row>
    <row r="1000476" spans="9:9">
      <c r="I1000476" s="33"/>
    </row>
    <row r="1000479" spans="9:9">
      <c r="I1000479" s="33"/>
    </row>
    <row r="1000498" spans="9:9">
      <c r="I1000498" s="33"/>
    </row>
    <row r="1000508" spans="9:9">
      <c r="I1000508" s="33"/>
    </row>
    <row r="1000511" spans="9:9">
      <c r="I1000511" s="33"/>
    </row>
    <row r="1000530" spans="9:9">
      <c r="I1000530" s="33"/>
    </row>
    <row r="1000540" spans="9:9">
      <c r="I1000540" s="33"/>
    </row>
    <row r="1000543" spans="9:9">
      <c r="I1000543" s="33"/>
    </row>
    <row r="1000562" spans="9:9">
      <c r="I1000562" s="33"/>
    </row>
    <row r="1000572" spans="9:9">
      <c r="I1000572" s="33"/>
    </row>
    <row r="1000575" spans="9:9">
      <c r="I1000575" s="33"/>
    </row>
    <row r="1000594" spans="9:9">
      <c r="I1000594" s="33"/>
    </row>
    <row r="1000604" spans="9:9">
      <c r="I1000604" s="33"/>
    </row>
    <row r="1000607" spans="9:9">
      <c r="I1000607" s="33"/>
    </row>
    <row r="1000626" spans="9:9">
      <c r="I1000626" s="33"/>
    </row>
    <row r="1000636" spans="9:9">
      <c r="I1000636" s="33"/>
    </row>
    <row r="1000639" spans="9:9">
      <c r="I1000639" s="33"/>
    </row>
    <row r="1000658" spans="9:9">
      <c r="I1000658" s="33"/>
    </row>
    <row r="1000668" spans="9:9">
      <c r="I1000668" s="33"/>
    </row>
    <row r="1000671" spans="9:9">
      <c r="I1000671" s="33"/>
    </row>
    <row r="1000690" spans="9:9">
      <c r="I1000690" s="33"/>
    </row>
    <row r="1000700" spans="9:9">
      <c r="I1000700" s="33"/>
    </row>
    <row r="1000703" spans="9:9">
      <c r="I1000703" s="33"/>
    </row>
    <row r="1000722" spans="9:9">
      <c r="I1000722" s="33"/>
    </row>
    <row r="1000732" spans="9:9">
      <c r="I1000732" s="33"/>
    </row>
    <row r="1000735" spans="9:9">
      <c r="I1000735" s="33"/>
    </row>
    <row r="1000754" spans="9:9">
      <c r="I1000754" s="33"/>
    </row>
    <row r="1000764" spans="9:9">
      <c r="I1000764" s="33"/>
    </row>
    <row r="1000767" spans="9:9">
      <c r="I1000767" s="33"/>
    </row>
    <row r="1000786" spans="9:9">
      <c r="I1000786" s="33"/>
    </row>
    <row r="1000796" spans="9:9">
      <c r="I1000796" s="33"/>
    </row>
    <row r="1000799" spans="9:9">
      <c r="I1000799" s="33"/>
    </row>
    <row r="1000818" spans="9:9">
      <c r="I1000818" s="33"/>
    </row>
    <row r="1000828" spans="9:9">
      <c r="I1000828" s="33"/>
    </row>
    <row r="1000831" spans="9:9">
      <c r="I1000831" s="33"/>
    </row>
    <row r="1000850" spans="9:9">
      <c r="I1000850" s="33"/>
    </row>
    <row r="1000860" spans="9:9">
      <c r="I1000860" s="33"/>
    </row>
    <row r="1000863" spans="9:9">
      <c r="I1000863" s="33"/>
    </row>
    <row r="1000882" spans="9:9">
      <c r="I1000882" s="33"/>
    </row>
    <row r="1000892" spans="9:9">
      <c r="I1000892" s="33"/>
    </row>
    <row r="1000895" spans="9:9">
      <c r="I1000895" s="33"/>
    </row>
    <row r="1000914" spans="9:9">
      <c r="I1000914" s="33"/>
    </row>
    <row r="1000924" spans="9:9">
      <c r="I1000924" s="33"/>
    </row>
    <row r="1000927" spans="9:9">
      <c r="I1000927" s="33"/>
    </row>
    <row r="1000946" spans="9:9">
      <c r="I1000946" s="33"/>
    </row>
    <row r="1000956" spans="9:9">
      <c r="I1000956" s="33"/>
    </row>
    <row r="1000959" spans="9:9">
      <c r="I1000959" s="33"/>
    </row>
    <row r="1000978" spans="9:9">
      <c r="I1000978" s="33"/>
    </row>
    <row r="1000988" spans="9:9">
      <c r="I1000988" s="33"/>
    </row>
    <row r="1000991" spans="9:9">
      <c r="I1000991" s="33"/>
    </row>
    <row r="1001010" spans="9:9">
      <c r="I1001010" s="33"/>
    </row>
    <row r="1001020" spans="9:9">
      <c r="I1001020" s="33"/>
    </row>
    <row r="1001023" spans="9:9">
      <c r="I1001023" s="33"/>
    </row>
    <row r="1001042" spans="9:9">
      <c r="I1001042" s="33"/>
    </row>
    <row r="1001052" spans="9:9">
      <c r="I1001052" s="33"/>
    </row>
    <row r="1001055" spans="9:9">
      <c r="I1001055" s="33"/>
    </row>
    <row r="1001074" spans="9:9">
      <c r="I1001074" s="33"/>
    </row>
    <row r="1001084" spans="9:9">
      <c r="I1001084" s="33"/>
    </row>
    <row r="1001087" spans="9:9">
      <c r="I1001087" s="33"/>
    </row>
    <row r="1001106" spans="9:9">
      <c r="I1001106" s="33"/>
    </row>
    <row r="1001116" spans="9:9">
      <c r="I1001116" s="33"/>
    </row>
    <row r="1001119" spans="9:9">
      <c r="I1001119" s="33"/>
    </row>
    <row r="1001138" spans="9:9">
      <c r="I1001138" s="33"/>
    </row>
    <row r="1001148" spans="9:9">
      <c r="I1001148" s="33"/>
    </row>
    <row r="1001151" spans="9:9">
      <c r="I1001151" s="33"/>
    </row>
    <row r="1001170" spans="9:9">
      <c r="I1001170" s="33"/>
    </row>
    <row r="1001180" spans="9:9">
      <c r="I1001180" s="33"/>
    </row>
    <row r="1001183" spans="9:9">
      <c r="I1001183" s="33"/>
    </row>
    <row r="1001202" spans="9:9">
      <c r="I1001202" s="33"/>
    </row>
    <row r="1001212" spans="9:9">
      <c r="I1001212" s="33"/>
    </row>
    <row r="1001215" spans="9:9">
      <c r="I1001215" s="33"/>
    </row>
    <row r="1001234" spans="9:9">
      <c r="I1001234" s="33"/>
    </row>
    <row r="1001244" spans="9:9">
      <c r="I1001244" s="33"/>
    </row>
    <row r="1001247" spans="9:9">
      <c r="I1001247" s="33"/>
    </row>
    <row r="1001266" spans="9:9">
      <c r="I1001266" s="33"/>
    </row>
    <row r="1001276" spans="9:9">
      <c r="I1001276" s="33"/>
    </row>
    <row r="1001279" spans="9:9">
      <c r="I1001279" s="33"/>
    </row>
    <row r="1001298" spans="9:9">
      <c r="I1001298" s="33"/>
    </row>
    <row r="1001308" spans="9:9">
      <c r="I1001308" s="33"/>
    </row>
    <row r="1001311" spans="9:9">
      <c r="I1001311" s="33"/>
    </row>
    <row r="1001330" spans="9:9">
      <c r="I1001330" s="33"/>
    </row>
    <row r="1001340" spans="9:9">
      <c r="I1001340" s="33"/>
    </row>
    <row r="1001343" spans="9:9">
      <c r="I1001343" s="33"/>
    </row>
    <row r="1001362" spans="9:9">
      <c r="I1001362" s="33"/>
    </row>
    <row r="1001372" spans="9:9">
      <c r="I1001372" s="33"/>
    </row>
    <row r="1001375" spans="9:9">
      <c r="I1001375" s="33"/>
    </row>
    <row r="1001394" spans="9:9">
      <c r="I1001394" s="33"/>
    </row>
    <row r="1001404" spans="9:9">
      <c r="I1001404" s="33"/>
    </row>
    <row r="1001407" spans="9:9">
      <c r="I1001407" s="33"/>
    </row>
    <row r="1001426" spans="9:9">
      <c r="I1001426" s="33"/>
    </row>
    <row r="1001436" spans="9:9">
      <c r="I1001436" s="33"/>
    </row>
    <row r="1001439" spans="9:9">
      <c r="I1001439" s="33"/>
    </row>
    <row r="1001458" spans="9:9">
      <c r="I1001458" s="33"/>
    </row>
    <row r="1001468" spans="9:9">
      <c r="I1001468" s="33"/>
    </row>
    <row r="1001471" spans="9:9">
      <c r="I1001471" s="33"/>
    </row>
    <row r="1001490" spans="9:9">
      <c r="I1001490" s="33"/>
    </row>
    <row r="1001500" spans="9:9">
      <c r="I1001500" s="33"/>
    </row>
    <row r="1001503" spans="9:9">
      <c r="I1001503" s="33"/>
    </row>
    <row r="1001522" spans="9:9">
      <c r="I1001522" s="33"/>
    </row>
    <row r="1001532" spans="9:9">
      <c r="I1001532" s="33"/>
    </row>
    <row r="1001535" spans="9:9">
      <c r="I1001535" s="33"/>
    </row>
    <row r="1001554" spans="9:9">
      <c r="I1001554" s="33"/>
    </row>
    <row r="1001564" spans="9:9">
      <c r="I1001564" s="33"/>
    </row>
    <row r="1001567" spans="9:9">
      <c r="I1001567" s="33"/>
    </row>
    <row r="1001586" spans="9:9">
      <c r="I1001586" s="33"/>
    </row>
    <row r="1001596" spans="9:9">
      <c r="I1001596" s="33"/>
    </row>
    <row r="1001599" spans="9:9">
      <c r="I1001599" s="33"/>
    </row>
    <row r="1001618" spans="9:9">
      <c r="I1001618" s="33"/>
    </row>
    <row r="1001628" spans="9:9">
      <c r="I1001628" s="33"/>
    </row>
    <row r="1001631" spans="9:9">
      <c r="I1001631" s="33"/>
    </row>
    <row r="1001650" spans="9:9">
      <c r="I1001650" s="33"/>
    </row>
    <row r="1001660" spans="9:9">
      <c r="I1001660" s="33"/>
    </row>
    <row r="1001663" spans="9:9">
      <c r="I1001663" s="33"/>
    </row>
    <row r="1001682" spans="9:9">
      <c r="I1001682" s="33"/>
    </row>
    <row r="1001692" spans="9:9">
      <c r="I1001692" s="33"/>
    </row>
    <row r="1001695" spans="9:9">
      <c r="I1001695" s="33"/>
    </row>
    <row r="1001714" spans="9:9">
      <c r="I1001714" s="33"/>
    </row>
    <row r="1001724" spans="9:9">
      <c r="I1001724" s="33"/>
    </row>
    <row r="1001727" spans="9:9">
      <c r="I1001727" s="33"/>
    </row>
    <row r="1001746" spans="9:9">
      <c r="I1001746" s="33"/>
    </row>
    <row r="1001756" spans="9:9">
      <c r="I1001756" s="33"/>
    </row>
    <row r="1001759" spans="9:9">
      <c r="I1001759" s="33"/>
    </row>
    <row r="1001778" spans="9:9">
      <c r="I1001778" s="33"/>
    </row>
    <row r="1001788" spans="9:9">
      <c r="I1001788" s="33"/>
    </row>
    <row r="1001791" spans="9:9">
      <c r="I1001791" s="33"/>
    </row>
    <row r="1001810" spans="9:9">
      <c r="I1001810" s="33"/>
    </row>
    <row r="1001820" spans="9:9">
      <c r="I1001820" s="33"/>
    </row>
    <row r="1001823" spans="9:9">
      <c r="I1001823" s="33"/>
    </row>
    <row r="1001842" spans="9:9">
      <c r="I1001842" s="33"/>
    </row>
    <row r="1001852" spans="9:9">
      <c r="I1001852" s="33"/>
    </row>
    <row r="1001855" spans="9:9">
      <c r="I1001855" s="33"/>
    </row>
    <row r="1001874" spans="9:9">
      <c r="I1001874" s="33"/>
    </row>
    <row r="1001884" spans="9:9">
      <c r="I1001884" s="33"/>
    </row>
    <row r="1001887" spans="9:9">
      <c r="I1001887" s="33"/>
    </row>
    <row r="1001906" spans="9:9">
      <c r="I1001906" s="33"/>
    </row>
    <row r="1001916" spans="9:9">
      <c r="I1001916" s="33"/>
    </row>
    <row r="1001919" spans="9:9">
      <c r="I1001919" s="33"/>
    </row>
    <row r="1001938" spans="9:9">
      <c r="I1001938" s="33"/>
    </row>
    <row r="1001948" spans="9:9">
      <c r="I1001948" s="33"/>
    </row>
    <row r="1001951" spans="9:9">
      <c r="I1001951" s="33"/>
    </row>
    <row r="1001970" spans="9:9">
      <c r="I1001970" s="33"/>
    </row>
    <row r="1001980" spans="9:9">
      <c r="I1001980" s="33"/>
    </row>
    <row r="1001983" spans="9:9">
      <c r="I1001983" s="33"/>
    </row>
    <row r="1002002" spans="9:9">
      <c r="I1002002" s="33"/>
    </row>
    <row r="1002012" spans="9:9">
      <c r="I1002012" s="33"/>
    </row>
    <row r="1002015" spans="9:9">
      <c r="I1002015" s="33"/>
    </row>
    <row r="1002034" spans="9:9">
      <c r="I1002034" s="33"/>
    </row>
    <row r="1002044" spans="9:9">
      <c r="I1002044" s="33"/>
    </row>
    <row r="1002047" spans="9:9">
      <c r="I1002047" s="33"/>
    </row>
    <row r="1002066" spans="9:9">
      <c r="I1002066" s="33"/>
    </row>
    <row r="1002076" spans="9:9">
      <c r="I1002076" s="33"/>
    </row>
    <row r="1002079" spans="9:9">
      <c r="I1002079" s="33"/>
    </row>
    <row r="1002098" spans="9:9">
      <c r="I1002098" s="33"/>
    </row>
    <row r="1002108" spans="9:9">
      <c r="I1002108" s="33"/>
    </row>
    <row r="1002111" spans="9:9">
      <c r="I1002111" s="33"/>
    </row>
    <row r="1002130" spans="9:9">
      <c r="I1002130" s="33"/>
    </row>
    <row r="1002140" spans="9:9">
      <c r="I1002140" s="33"/>
    </row>
    <row r="1002143" spans="9:9">
      <c r="I1002143" s="33"/>
    </row>
    <row r="1002162" spans="9:9">
      <c r="I1002162" s="33"/>
    </row>
    <row r="1002172" spans="9:9">
      <c r="I1002172" s="33"/>
    </row>
    <row r="1002175" spans="9:9">
      <c r="I1002175" s="33"/>
    </row>
    <row r="1002194" spans="9:9">
      <c r="I1002194" s="33"/>
    </row>
    <row r="1002204" spans="9:9">
      <c r="I1002204" s="33"/>
    </row>
    <row r="1002207" spans="9:9">
      <c r="I1002207" s="33"/>
    </row>
    <row r="1002226" spans="9:9">
      <c r="I1002226" s="33"/>
    </row>
    <row r="1002236" spans="9:9">
      <c r="I1002236" s="33"/>
    </row>
    <row r="1002239" spans="9:9">
      <c r="I1002239" s="33"/>
    </row>
    <row r="1002258" spans="9:9">
      <c r="I1002258" s="33"/>
    </row>
    <row r="1002268" spans="9:9">
      <c r="I1002268" s="33"/>
    </row>
    <row r="1002271" spans="9:9">
      <c r="I1002271" s="33"/>
    </row>
    <row r="1002290" spans="9:9">
      <c r="I1002290" s="33"/>
    </row>
    <row r="1002300" spans="9:9">
      <c r="I1002300" s="33"/>
    </row>
    <row r="1002303" spans="9:9">
      <c r="I1002303" s="33"/>
    </row>
    <row r="1002322" spans="9:9">
      <c r="I1002322" s="33"/>
    </row>
    <row r="1002332" spans="9:9">
      <c r="I1002332" s="33"/>
    </row>
    <row r="1002335" spans="9:9">
      <c r="I1002335" s="33"/>
    </row>
    <row r="1002354" spans="9:9">
      <c r="I1002354" s="33"/>
    </row>
    <row r="1002364" spans="9:9">
      <c r="I1002364" s="33"/>
    </row>
    <row r="1002367" spans="9:9">
      <c r="I1002367" s="33"/>
    </row>
    <row r="1002386" spans="9:9">
      <c r="I1002386" s="33"/>
    </row>
    <row r="1002396" spans="9:9">
      <c r="I1002396" s="33"/>
    </row>
    <row r="1002399" spans="9:9">
      <c r="I1002399" s="33"/>
    </row>
    <row r="1002418" spans="9:9">
      <c r="I1002418" s="33"/>
    </row>
    <row r="1002428" spans="9:9">
      <c r="I1002428" s="33"/>
    </row>
    <row r="1002431" spans="9:9">
      <c r="I1002431" s="33"/>
    </row>
    <row r="1002450" spans="9:9">
      <c r="I1002450" s="33"/>
    </row>
    <row r="1002460" spans="9:9">
      <c r="I1002460" s="33"/>
    </row>
    <row r="1002463" spans="9:9">
      <c r="I1002463" s="33"/>
    </row>
    <row r="1002482" spans="9:9">
      <c r="I1002482" s="33"/>
    </row>
    <row r="1002492" spans="9:9">
      <c r="I1002492" s="33"/>
    </row>
    <row r="1002495" spans="9:9">
      <c r="I1002495" s="33"/>
    </row>
    <row r="1002514" spans="9:9">
      <c r="I1002514" s="33"/>
    </row>
    <row r="1002524" spans="9:9">
      <c r="I1002524" s="33"/>
    </row>
    <row r="1002527" spans="9:9">
      <c r="I1002527" s="33"/>
    </row>
    <row r="1002546" spans="9:9">
      <c r="I1002546" s="33"/>
    </row>
    <row r="1002556" spans="9:9">
      <c r="I1002556" s="33"/>
    </row>
    <row r="1002559" spans="9:9">
      <c r="I1002559" s="33"/>
    </row>
    <row r="1002578" spans="9:9">
      <c r="I1002578" s="33"/>
    </row>
    <row r="1002588" spans="9:9">
      <c r="I1002588" s="33"/>
    </row>
    <row r="1002591" spans="9:9">
      <c r="I1002591" s="33"/>
    </row>
    <row r="1002610" spans="9:9">
      <c r="I1002610" s="33"/>
    </row>
    <row r="1002620" spans="9:9">
      <c r="I1002620" s="33"/>
    </row>
    <row r="1002623" spans="9:9">
      <c r="I1002623" s="33"/>
    </row>
    <row r="1002642" spans="9:9">
      <c r="I1002642" s="33"/>
    </row>
    <row r="1002652" spans="9:9">
      <c r="I1002652" s="33"/>
    </row>
    <row r="1002655" spans="9:9">
      <c r="I1002655" s="33"/>
    </row>
    <row r="1002674" spans="9:9">
      <c r="I1002674" s="33"/>
    </row>
    <row r="1002684" spans="9:9">
      <c r="I1002684" s="33"/>
    </row>
    <row r="1002687" spans="9:9">
      <c r="I1002687" s="33"/>
    </row>
    <row r="1002706" spans="9:9">
      <c r="I1002706" s="33"/>
    </row>
    <row r="1002716" spans="9:9">
      <c r="I1002716" s="33"/>
    </row>
    <row r="1002719" spans="9:9">
      <c r="I1002719" s="33"/>
    </row>
    <row r="1002738" spans="9:9">
      <c r="I1002738" s="33"/>
    </row>
    <row r="1002748" spans="9:9">
      <c r="I1002748" s="33"/>
    </row>
    <row r="1002751" spans="9:9">
      <c r="I1002751" s="33"/>
    </row>
    <row r="1002770" spans="9:9">
      <c r="I1002770" s="33"/>
    </row>
    <row r="1002780" spans="9:9">
      <c r="I1002780" s="33"/>
    </row>
    <row r="1002783" spans="9:9">
      <c r="I1002783" s="33"/>
    </row>
    <row r="1002802" spans="9:9">
      <c r="I1002802" s="33"/>
    </row>
    <row r="1002812" spans="9:9">
      <c r="I1002812" s="33"/>
    </row>
    <row r="1002815" spans="9:9">
      <c r="I1002815" s="33"/>
    </row>
    <row r="1002834" spans="9:9">
      <c r="I1002834" s="33"/>
    </row>
    <row r="1002844" spans="9:9">
      <c r="I1002844" s="33"/>
    </row>
    <row r="1002847" spans="9:9">
      <c r="I1002847" s="33"/>
    </row>
    <row r="1002866" spans="9:9">
      <c r="I1002866" s="33"/>
    </row>
    <row r="1002876" spans="9:9">
      <c r="I1002876" s="33"/>
    </row>
    <row r="1002879" spans="9:9">
      <c r="I1002879" s="33"/>
    </row>
    <row r="1002898" spans="9:9">
      <c r="I1002898" s="33"/>
    </row>
    <row r="1002908" spans="9:9">
      <c r="I1002908" s="33"/>
    </row>
    <row r="1002911" spans="9:9">
      <c r="I1002911" s="33"/>
    </row>
    <row r="1002930" spans="9:9">
      <c r="I1002930" s="33"/>
    </row>
    <row r="1002940" spans="9:9">
      <c r="I1002940" s="33"/>
    </row>
    <row r="1002943" spans="9:9">
      <c r="I1002943" s="33"/>
    </row>
    <row r="1002962" spans="9:9">
      <c r="I1002962" s="33"/>
    </row>
    <row r="1002972" spans="9:9">
      <c r="I1002972" s="33"/>
    </row>
    <row r="1002975" spans="9:9">
      <c r="I1002975" s="33"/>
    </row>
    <row r="1002994" spans="9:9">
      <c r="I1002994" s="33"/>
    </row>
    <row r="1003004" spans="9:9">
      <c r="I1003004" s="33"/>
    </row>
    <row r="1003007" spans="9:9">
      <c r="I1003007" s="33"/>
    </row>
    <row r="1003026" spans="9:9">
      <c r="I1003026" s="33"/>
    </row>
    <row r="1003036" spans="9:9">
      <c r="I1003036" s="33"/>
    </row>
    <row r="1003039" spans="9:9">
      <c r="I1003039" s="33"/>
    </row>
    <row r="1003058" spans="9:9">
      <c r="I1003058" s="33"/>
    </row>
    <row r="1003068" spans="9:9">
      <c r="I1003068" s="33"/>
    </row>
    <row r="1003071" spans="9:9">
      <c r="I1003071" s="33"/>
    </row>
    <row r="1003090" spans="9:9">
      <c r="I1003090" s="33"/>
    </row>
    <row r="1003100" spans="9:9">
      <c r="I1003100" s="33"/>
    </row>
    <row r="1003103" spans="9:9">
      <c r="I1003103" s="33"/>
    </row>
    <row r="1003122" spans="9:9">
      <c r="I1003122" s="33"/>
    </row>
    <row r="1003132" spans="9:9">
      <c r="I1003132" s="33"/>
    </row>
    <row r="1003135" spans="9:9">
      <c r="I1003135" s="33"/>
    </row>
    <row r="1003154" spans="9:9">
      <c r="I1003154" s="33"/>
    </row>
    <row r="1003164" spans="9:9">
      <c r="I1003164" s="33"/>
    </row>
    <row r="1003167" spans="9:9">
      <c r="I1003167" s="33"/>
    </row>
    <row r="1003186" spans="9:9">
      <c r="I1003186" s="33"/>
    </row>
    <row r="1003196" spans="9:9">
      <c r="I1003196" s="33"/>
    </row>
    <row r="1003199" spans="9:9">
      <c r="I1003199" s="33"/>
    </row>
    <row r="1003218" spans="9:9">
      <c r="I1003218" s="33"/>
    </row>
    <row r="1003228" spans="9:9">
      <c r="I1003228" s="33"/>
    </row>
    <row r="1003231" spans="9:9">
      <c r="I1003231" s="33"/>
    </row>
    <row r="1003250" spans="9:9">
      <c r="I1003250" s="33"/>
    </row>
    <row r="1003260" spans="9:9">
      <c r="I1003260" s="33"/>
    </row>
    <row r="1003263" spans="9:9">
      <c r="I1003263" s="33"/>
    </row>
    <row r="1003282" spans="9:9">
      <c r="I1003282" s="33"/>
    </row>
    <row r="1003292" spans="9:9">
      <c r="I1003292" s="33"/>
    </row>
    <row r="1003295" spans="9:9">
      <c r="I1003295" s="33"/>
    </row>
    <row r="1003314" spans="9:9">
      <c r="I1003314" s="33"/>
    </row>
    <row r="1003324" spans="9:9">
      <c r="I1003324" s="33"/>
    </row>
    <row r="1003327" spans="9:9">
      <c r="I1003327" s="33"/>
    </row>
    <row r="1003346" spans="9:9">
      <c r="I1003346" s="33"/>
    </row>
    <row r="1003356" spans="9:9">
      <c r="I1003356" s="33"/>
    </row>
    <row r="1003359" spans="9:9">
      <c r="I1003359" s="33"/>
    </row>
    <row r="1003378" spans="9:9">
      <c r="I1003378" s="33"/>
    </row>
    <row r="1003388" spans="9:9">
      <c r="I1003388" s="33"/>
    </row>
    <row r="1003391" spans="9:9">
      <c r="I1003391" s="33"/>
    </row>
    <row r="1003410" spans="9:9">
      <c r="I1003410" s="33"/>
    </row>
    <row r="1003420" spans="9:9">
      <c r="I1003420" s="33"/>
    </row>
    <row r="1003423" spans="9:9">
      <c r="I1003423" s="33"/>
    </row>
    <row r="1003442" spans="9:9">
      <c r="I1003442" s="33"/>
    </row>
    <row r="1003452" spans="9:9">
      <c r="I1003452" s="33"/>
    </row>
    <row r="1003455" spans="9:9">
      <c r="I1003455" s="33"/>
    </row>
    <row r="1003474" spans="9:9">
      <c r="I1003474" s="33"/>
    </row>
    <row r="1003484" spans="9:9">
      <c r="I1003484" s="33"/>
    </row>
    <row r="1003487" spans="9:9">
      <c r="I1003487" s="33"/>
    </row>
    <row r="1003506" spans="9:9">
      <c r="I1003506" s="33"/>
    </row>
    <row r="1003516" spans="9:9">
      <c r="I1003516" s="33"/>
    </row>
    <row r="1003519" spans="9:9">
      <c r="I1003519" s="33"/>
    </row>
    <row r="1003538" spans="9:9">
      <c r="I1003538" s="33"/>
    </row>
    <row r="1003548" spans="9:9">
      <c r="I1003548" s="33"/>
    </row>
    <row r="1003551" spans="9:9">
      <c r="I1003551" s="33"/>
    </row>
    <row r="1003570" spans="9:9">
      <c r="I1003570" s="33"/>
    </row>
    <row r="1003580" spans="9:9">
      <c r="I1003580" s="33"/>
    </row>
    <row r="1003583" spans="9:9">
      <c r="I1003583" s="33"/>
    </row>
    <row r="1003602" spans="9:9">
      <c r="I1003602" s="33"/>
    </row>
    <row r="1003612" spans="9:9">
      <c r="I1003612" s="33"/>
    </row>
    <row r="1003615" spans="9:9">
      <c r="I1003615" s="33"/>
    </row>
    <row r="1003634" spans="9:9">
      <c r="I1003634" s="33"/>
    </row>
    <row r="1003644" spans="9:9">
      <c r="I1003644" s="33"/>
    </row>
    <row r="1003647" spans="9:9">
      <c r="I1003647" s="33"/>
    </row>
    <row r="1003666" spans="9:9">
      <c r="I1003666" s="33"/>
    </row>
    <row r="1003676" spans="9:9">
      <c r="I1003676" s="33"/>
    </row>
    <row r="1003679" spans="9:9">
      <c r="I1003679" s="33"/>
    </row>
    <row r="1003698" spans="9:9">
      <c r="I1003698" s="33"/>
    </row>
    <row r="1003708" spans="9:9">
      <c r="I1003708" s="33"/>
    </row>
    <row r="1003711" spans="9:9">
      <c r="I1003711" s="33"/>
    </row>
    <row r="1003730" spans="9:9">
      <c r="I1003730" s="33"/>
    </row>
    <row r="1003740" spans="9:9">
      <c r="I1003740" s="33"/>
    </row>
    <row r="1003743" spans="9:9">
      <c r="I1003743" s="33"/>
    </row>
    <row r="1003762" spans="9:9">
      <c r="I1003762" s="33"/>
    </row>
    <row r="1003772" spans="9:9">
      <c r="I1003772" s="33"/>
    </row>
    <row r="1003775" spans="9:9">
      <c r="I1003775" s="33"/>
    </row>
    <row r="1003794" spans="9:9">
      <c r="I1003794" s="33"/>
    </row>
    <row r="1003804" spans="9:9">
      <c r="I1003804" s="33"/>
    </row>
    <row r="1003807" spans="9:9">
      <c r="I1003807" s="33"/>
    </row>
    <row r="1003826" spans="9:9">
      <c r="I1003826" s="33"/>
    </row>
    <row r="1003836" spans="9:9">
      <c r="I1003836" s="33"/>
    </row>
    <row r="1003839" spans="9:9">
      <c r="I1003839" s="33"/>
    </row>
    <row r="1003858" spans="9:9">
      <c r="I1003858" s="33"/>
    </row>
    <row r="1003868" spans="9:9">
      <c r="I1003868" s="33"/>
    </row>
    <row r="1003871" spans="9:9">
      <c r="I1003871" s="33"/>
    </row>
    <row r="1003890" spans="9:9">
      <c r="I1003890" s="33"/>
    </row>
    <row r="1003900" spans="9:9">
      <c r="I1003900" s="33"/>
    </row>
    <row r="1003903" spans="9:9">
      <c r="I1003903" s="33"/>
    </row>
    <row r="1003922" spans="9:9">
      <c r="I1003922" s="33"/>
    </row>
    <row r="1003932" spans="9:9">
      <c r="I1003932" s="33"/>
    </row>
    <row r="1003935" spans="9:9">
      <c r="I1003935" s="33"/>
    </row>
    <row r="1003954" spans="9:9">
      <c r="I1003954" s="33"/>
    </row>
    <row r="1003964" spans="9:9">
      <c r="I1003964" s="33"/>
    </row>
    <row r="1003967" spans="9:9">
      <c r="I1003967" s="33"/>
    </row>
    <row r="1003986" spans="9:9">
      <c r="I1003986" s="33"/>
    </row>
    <row r="1003996" spans="9:9">
      <c r="I1003996" s="33"/>
    </row>
    <row r="1003999" spans="9:9">
      <c r="I1003999" s="33"/>
    </row>
    <row r="1004018" spans="9:9">
      <c r="I1004018" s="33"/>
    </row>
    <row r="1004028" spans="9:9">
      <c r="I1004028" s="33"/>
    </row>
    <row r="1004031" spans="9:9">
      <c r="I1004031" s="33"/>
    </row>
    <row r="1004050" spans="9:9">
      <c r="I1004050" s="33"/>
    </row>
    <row r="1004060" spans="9:9">
      <c r="I1004060" s="33"/>
    </row>
    <row r="1004063" spans="9:9">
      <c r="I1004063" s="33"/>
    </row>
    <row r="1004082" spans="9:9">
      <c r="I1004082" s="33"/>
    </row>
    <row r="1004092" spans="9:9">
      <c r="I1004092" s="33"/>
    </row>
    <row r="1004095" spans="9:9">
      <c r="I1004095" s="33"/>
    </row>
    <row r="1004114" spans="9:9">
      <c r="I1004114" s="33"/>
    </row>
    <row r="1004124" spans="9:9">
      <c r="I1004124" s="33"/>
    </row>
    <row r="1004127" spans="9:9">
      <c r="I1004127" s="33"/>
    </row>
    <row r="1004146" spans="9:9">
      <c r="I1004146" s="33"/>
    </row>
    <row r="1004156" spans="9:9">
      <c r="I1004156" s="33"/>
    </row>
    <row r="1004159" spans="9:9">
      <c r="I1004159" s="33"/>
    </row>
    <row r="1004178" spans="9:9">
      <c r="I1004178" s="33"/>
    </row>
    <row r="1004188" spans="9:9">
      <c r="I1004188" s="33"/>
    </row>
    <row r="1004191" spans="9:9">
      <c r="I1004191" s="33"/>
    </row>
    <row r="1004210" spans="9:9">
      <c r="I1004210" s="33"/>
    </row>
    <row r="1004220" spans="9:9">
      <c r="I1004220" s="33"/>
    </row>
    <row r="1004223" spans="9:9">
      <c r="I1004223" s="33"/>
    </row>
    <row r="1004242" spans="9:9">
      <c r="I1004242" s="33"/>
    </row>
    <row r="1004252" spans="9:9">
      <c r="I1004252" s="33"/>
    </row>
    <row r="1004255" spans="9:9">
      <c r="I1004255" s="33"/>
    </row>
    <row r="1004274" spans="9:9">
      <c r="I1004274" s="33"/>
    </row>
    <row r="1004284" spans="9:9">
      <c r="I1004284" s="33"/>
    </row>
    <row r="1004287" spans="9:9">
      <c r="I1004287" s="33"/>
    </row>
    <row r="1004306" spans="9:9">
      <c r="I1004306" s="33"/>
    </row>
    <row r="1004316" spans="9:9">
      <c r="I1004316" s="33"/>
    </row>
    <row r="1004319" spans="9:9">
      <c r="I1004319" s="33"/>
    </row>
    <row r="1004338" spans="9:9">
      <c r="I1004338" s="33"/>
    </row>
    <row r="1004348" spans="9:9">
      <c r="I1004348" s="33"/>
    </row>
    <row r="1004351" spans="9:9">
      <c r="I1004351" s="33"/>
    </row>
    <row r="1004370" spans="9:9">
      <c r="I1004370" s="33"/>
    </row>
    <row r="1004380" spans="9:9">
      <c r="I1004380" s="33"/>
    </row>
    <row r="1004383" spans="9:9">
      <c r="I1004383" s="33"/>
    </row>
    <row r="1004402" spans="9:9">
      <c r="I1004402" s="33"/>
    </row>
    <row r="1004412" spans="9:9">
      <c r="I1004412" s="33"/>
    </row>
    <row r="1004415" spans="9:9">
      <c r="I1004415" s="33"/>
    </row>
    <row r="1004434" spans="9:9">
      <c r="I1004434" s="33"/>
    </row>
    <row r="1004444" spans="9:9">
      <c r="I1004444" s="33"/>
    </row>
    <row r="1004447" spans="9:9">
      <c r="I1004447" s="33"/>
    </row>
    <row r="1004466" spans="9:9">
      <c r="I1004466" s="33"/>
    </row>
    <row r="1004476" spans="9:9">
      <c r="I1004476" s="33"/>
    </row>
    <row r="1004479" spans="9:9">
      <c r="I1004479" s="33"/>
    </row>
    <row r="1004498" spans="9:9">
      <c r="I1004498" s="33"/>
    </row>
    <row r="1004508" spans="9:9">
      <c r="I1004508" s="33"/>
    </row>
    <row r="1004511" spans="9:9">
      <c r="I1004511" s="33"/>
    </row>
    <row r="1004530" spans="9:9">
      <c r="I1004530" s="33"/>
    </row>
    <row r="1004540" spans="9:9">
      <c r="I1004540" s="33"/>
    </row>
    <row r="1004543" spans="9:9">
      <c r="I1004543" s="33"/>
    </row>
    <row r="1004562" spans="9:9">
      <c r="I1004562" s="33"/>
    </row>
    <row r="1004572" spans="9:9">
      <c r="I1004572" s="33"/>
    </row>
    <row r="1004575" spans="9:9">
      <c r="I1004575" s="33"/>
    </row>
    <row r="1004594" spans="9:9">
      <c r="I1004594" s="33"/>
    </row>
    <row r="1004604" spans="9:9">
      <c r="I1004604" s="33"/>
    </row>
    <row r="1004607" spans="9:9">
      <c r="I1004607" s="33"/>
    </row>
    <row r="1004626" spans="9:9">
      <c r="I1004626" s="33"/>
    </row>
    <row r="1004636" spans="9:9">
      <c r="I1004636" s="33"/>
    </row>
    <row r="1004639" spans="9:9">
      <c r="I1004639" s="33"/>
    </row>
    <row r="1004658" spans="9:9">
      <c r="I1004658" s="33"/>
    </row>
    <row r="1004668" spans="9:9">
      <c r="I1004668" s="33"/>
    </row>
    <row r="1004671" spans="9:9">
      <c r="I1004671" s="33"/>
    </row>
    <row r="1004690" spans="9:9">
      <c r="I1004690" s="33"/>
    </row>
    <row r="1004700" spans="9:9">
      <c r="I1004700" s="33"/>
    </row>
    <row r="1004703" spans="9:9">
      <c r="I1004703" s="33"/>
    </row>
    <row r="1004722" spans="9:9">
      <c r="I1004722" s="33"/>
    </row>
    <row r="1004732" spans="9:9">
      <c r="I1004732" s="33"/>
    </row>
    <row r="1004735" spans="9:9">
      <c r="I1004735" s="33"/>
    </row>
    <row r="1004754" spans="9:9">
      <c r="I1004754" s="33"/>
    </row>
    <row r="1004764" spans="9:9">
      <c r="I1004764" s="33"/>
    </row>
    <row r="1004767" spans="9:9">
      <c r="I1004767" s="33"/>
    </row>
    <row r="1004786" spans="9:9">
      <c r="I1004786" s="33"/>
    </row>
    <row r="1004796" spans="9:9">
      <c r="I1004796" s="33"/>
    </row>
    <row r="1004799" spans="9:9">
      <c r="I1004799" s="33"/>
    </row>
    <row r="1004818" spans="9:9">
      <c r="I1004818" s="33"/>
    </row>
    <row r="1004828" spans="9:9">
      <c r="I1004828" s="33"/>
    </row>
    <row r="1004831" spans="9:9">
      <c r="I1004831" s="33"/>
    </row>
    <row r="1004850" spans="9:9">
      <c r="I1004850" s="33"/>
    </row>
    <row r="1004860" spans="9:9">
      <c r="I1004860" s="33"/>
    </row>
    <row r="1004863" spans="9:9">
      <c r="I1004863" s="33"/>
    </row>
    <row r="1004882" spans="9:9">
      <c r="I1004882" s="33"/>
    </row>
    <row r="1004892" spans="9:9">
      <c r="I1004892" s="33"/>
    </row>
    <row r="1004895" spans="9:9">
      <c r="I1004895" s="33"/>
    </row>
    <row r="1004914" spans="9:9">
      <c r="I1004914" s="33"/>
    </row>
    <row r="1004924" spans="9:9">
      <c r="I1004924" s="33"/>
    </row>
    <row r="1004927" spans="9:9">
      <c r="I1004927" s="33"/>
    </row>
    <row r="1004946" spans="9:9">
      <c r="I1004946" s="33"/>
    </row>
    <row r="1004956" spans="9:9">
      <c r="I1004956" s="33"/>
    </row>
    <row r="1004959" spans="9:9">
      <c r="I1004959" s="33"/>
    </row>
    <row r="1004978" spans="9:9">
      <c r="I1004978" s="33"/>
    </row>
    <row r="1004988" spans="9:9">
      <c r="I1004988" s="33"/>
    </row>
    <row r="1004991" spans="9:9">
      <c r="I1004991" s="33"/>
    </row>
    <row r="1005010" spans="9:9">
      <c r="I1005010" s="33"/>
    </row>
    <row r="1005020" spans="9:9">
      <c r="I1005020" s="33"/>
    </row>
    <row r="1005023" spans="9:9">
      <c r="I1005023" s="33"/>
    </row>
    <row r="1005042" spans="9:9">
      <c r="I1005042" s="33"/>
    </row>
    <row r="1005052" spans="9:9">
      <c r="I1005052" s="33"/>
    </row>
    <row r="1005055" spans="9:9">
      <c r="I1005055" s="33"/>
    </row>
    <row r="1005074" spans="9:9">
      <c r="I1005074" s="33"/>
    </row>
    <row r="1005084" spans="9:9">
      <c r="I1005084" s="33"/>
    </row>
    <row r="1005087" spans="9:9">
      <c r="I1005087" s="33"/>
    </row>
    <row r="1005106" spans="9:9">
      <c r="I1005106" s="33"/>
    </row>
    <row r="1005116" spans="9:9">
      <c r="I1005116" s="33"/>
    </row>
    <row r="1005119" spans="9:9">
      <c r="I1005119" s="33"/>
    </row>
    <row r="1005138" spans="9:9">
      <c r="I1005138" s="33"/>
    </row>
    <row r="1005148" spans="9:9">
      <c r="I1005148" s="33"/>
    </row>
    <row r="1005151" spans="9:9">
      <c r="I1005151" s="33"/>
    </row>
    <row r="1005170" spans="9:9">
      <c r="I1005170" s="33"/>
    </row>
    <row r="1005180" spans="9:9">
      <c r="I1005180" s="33"/>
    </row>
    <row r="1005183" spans="9:9">
      <c r="I1005183" s="33"/>
    </row>
    <row r="1005202" spans="9:9">
      <c r="I1005202" s="33"/>
    </row>
    <row r="1005212" spans="9:9">
      <c r="I1005212" s="33"/>
    </row>
    <row r="1005215" spans="9:9">
      <c r="I1005215" s="33"/>
    </row>
    <row r="1005234" spans="9:9">
      <c r="I1005234" s="33"/>
    </row>
    <row r="1005244" spans="9:9">
      <c r="I1005244" s="33"/>
    </row>
    <row r="1005247" spans="9:9">
      <c r="I1005247" s="33"/>
    </row>
    <row r="1005266" spans="9:9">
      <c r="I1005266" s="33"/>
    </row>
    <row r="1005276" spans="9:9">
      <c r="I1005276" s="33"/>
    </row>
    <row r="1005279" spans="9:9">
      <c r="I1005279" s="33"/>
    </row>
    <row r="1005298" spans="9:9">
      <c r="I1005298" s="33"/>
    </row>
    <row r="1005308" spans="9:9">
      <c r="I1005308" s="33"/>
    </row>
    <row r="1005311" spans="9:9">
      <c r="I1005311" s="33"/>
    </row>
    <row r="1005330" spans="9:9">
      <c r="I1005330" s="33"/>
    </row>
    <row r="1005340" spans="9:9">
      <c r="I1005340" s="33"/>
    </row>
    <row r="1005343" spans="9:9">
      <c r="I1005343" s="33"/>
    </row>
    <row r="1005362" spans="9:9">
      <c r="I1005362" s="33"/>
    </row>
    <row r="1005372" spans="9:9">
      <c r="I1005372" s="33"/>
    </row>
    <row r="1005375" spans="9:9">
      <c r="I1005375" s="33"/>
    </row>
    <row r="1005394" spans="9:9">
      <c r="I1005394" s="33"/>
    </row>
    <row r="1005404" spans="9:9">
      <c r="I1005404" s="33"/>
    </row>
    <row r="1005407" spans="9:9">
      <c r="I1005407" s="33"/>
    </row>
    <row r="1005426" spans="9:9">
      <c r="I1005426" s="33"/>
    </row>
    <row r="1005436" spans="9:9">
      <c r="I1005436" s="33"/>
    </row>
    <row r="1005439" spans="9:9">
      <c r="I1005439" s="33"/>
    </row>
    <row r="1005458" spans="9:9">
      <c r="I1005458" s="33"/>
    </row>
    <row r="1005468" spans="9:9">
      <c r="I1005468" s="33"/>
    </row>
    <row r="1005471" spans="9:9">
      <c r="I1005471" s="33"/>
    </row>
    <row r="1005490" spans="9:9">
      <c r="I1005490" s="33"/>
    </row>
    <row r="1005500" spans="9:9">
      <c r="I1005500" s="33"/>
    </row>
    <row r="1005503" spans="9:9">
      <c r="I1005503" s="33"/>
    </row>
    <row r="1005522" spans="9:9">
      <c r="I1005522" s="33"/>
    </row>
    <row r="1005532" spans="9:9">
      <c r="I1005532" s="33"/>
    </row>
    <row r="1005535" spans="9:9">
      <c r="I1005535" s="33"/>
    </row>
    <row r="1005554" spans="9:9">
      <c r="I1005554" s="33"/>
    </row>
    <row r="1005564" spans="9:9">
      <c r="I1005564" s="33"/>
    </row>
    <row r="1005567" spans="9:9">
      <c r="I1005567" s="33"/>
    </row>
    <row r="1005586" spans="9:9">
      <c r="I1005586" s="33"/>
    </row>
    <row r="1005596" spans="9:9">
      <c r="I1005596" s="33"/>
    </row>
    <row r="1005599" spans="9:9">
      <c r="I1005599" s="33"/>
    </row>
    <row r="1005618" spans="9:9">
      <c r="I1005618" s="33"/>
    </row>
    <row r="1005628" spans="9:9">
      <c r="I1005628" s="33"/>
    </row>
    <row r="1005631" spans="9:9">
      <c r="I1005631" s="33"/>
    </row>
    <row r="1005650" spans="9:9">
      <c r="I1005650" s="33"/>
    </row>
    <row r="1005660" spans="9:9">
      <c r="I1005660" s="33"/>
    </row>
    <row r="1005663" spans="9:9">
      <c r="I1005663" s="33"/>
    </row>
    <row r="1005682" spans="9:9">
      <c r="I1005682" s="33"/>
    </row>
    <row r="1005692" spans="9:9">
      <c r="I1005692" s="33"/>
    </row>
    <row r="1005695" spans="9:9">
      <c r="I1005695" s="33"/>
    </row>
    <row r="1005714" spans="9:9">
      <c r="I1005714" s="33"/>
    </row>
    <row r="1005724" spans="9:9">
      <c r="I1005724" s="33"/>
    </row>
    <row r="1005727" spans="9:9">
      <c r="I1005727" s="33"/>
    </row>
    <row r="1005746" spans="9:9">
      <c r="I1005746" s="33"/>
    </row>
    <row r="1005756" spans="9:9">
      <c r="I1005756" s="33"/>
    </row>
    <row r="1005759" spans="9:9">
      <c r="I1005759" s="33"/>
    </row>
    <row r="1005778" spans="9:9">
      <c r="I1005778" s="33"/>
    </row>
    <row r="1005788" spans="9:9">
      <c r="I1005788" s="33"/>
    </row>
    <row r="1005791" spans="9:9">
      <c r="I1005791" s="33"/>
    </row>
    <row r="1005810" spans="9:9">
      <c r="I1005810" s="33"/>
    </row>
    <row r="1005820" spans="9:9">
      <c r="I1005820" s="33"/>
    </row>
    <row r="1005823" spans="9:9">
      <c r="I1005823" s="33"/>
    </row>
    <row r="1005842" spans="9:9">
      <c r="I1005842" s="33"/>
    </row>
    <row r="1005852" spans="9:9">
      <c r="I1005852" s="33"/>
    </row>
    <row r="1005855" spans="9:9">
      <c r="I1005855" s="33"/>
    </row>
    <row r="1005874" spans="9:9">
      <c r="I1005874" s="33"/>
    </row>
    <row r="1005884" spans="9:9">
      <c r="I1005884" s="33"/>
    </row>
    <row r="1005887" spans="9:9">
      <c r="I1005887" s="33"/>
    </row>
    <row r="1005906" spans="9:9">
      <c r="I1005906" s="33"/>
    </row>
    <row r="1005916" spans="9:9">
      <c r="I1005916" s="33"/>
    </row>
    <row r="1005919" spans="9:9">
      <c r="I1005919" s="33"/>
    </row>
    <row r="1005938" spans="9:9">
      <c r="I1005938" s="33"/>
    </row>
    <row r="1005948" spans="9:9">
      <c r="I1005948" s="33"/>
    </row>
    <row r="1005951" spans="9:9">
      <c r="I1005951" s="33"/>
    </row>
    <row r="1005970" spans="9:9">
      <c r="I1005970" s="33"/>
    </row>
    <row r="1005980" spans="9:9">
      <c r="I1005980" s="33"/>
    </row>
    <row r="1005983" spans="9:9">
      <c r="I1005983" s="33"/>
    </row>
    <row r="1006002" spans="9:9">
      <c r="I1006002" s="33"/>
    </row>
    <row r="1006012" spans="9:9">
      <c r="I1006012" s="33"/>
    </row>
    <row r="1006015" spans="9:9">
      <c r="I1006015" s="33"/>
    </row>
    <row r="1006034" spans="9:9">
      <c r="I1006034" s="33"/>
    </row>
    <row r="1006044" spans="9:9">
      <c r="I1006044" s="33"/>
    </row>
    <row r="1006047" spans="9:9">
      <c r="I1006047" s="33"/>
    </row>
    <row r="1006066" spans="9:9">
      <c r="I1006066" s="33"/>
    </row>
    <row r="1006076" spans="9:9">
      <c r="I1006076" s="33"/>
    </row>
    <row r="1006079" spans="9:9">
      <c r="I1006079" s="33"/>
    </row>
    <row r="1006098" spans="9:9">
      <c r="I1006098" s="33"/>
    </row>
    <row r="1006108" spans="9:9">
      <c r="I1006108" s="33"/>
    </row>
    <row r="1006111" spans="9:9">
      <c r="I1006111" s="33"/>
    </row>
    <row r="1006130" spans="9:9">
      <c r="I1006130" s="33"/>
    </row>
    <row r="1006140" spans="9:9">
      <c r="I1006140" s="33"/>
    </row>
    <row r="1006143" spans="9:9">
      <c r="I1006143" s="33"/>
    </row>
    <row r="1006162" spans="9:9">
      <c r="I1006162" s="33"/>
    </row>
    <row r="1006172" spans="9:9">
      <c r="I1006172" s="33"/>
    </row>
    <row r="1006175" spans="9:9">
      <c r="I1006175" s="33"/>
    </row>
    <row r="1006194" spans="9:9">
      <c r="I1006194" s="33"/>
    </row>
    <row r="1006204" spans="9:9">
      <c r="I1006204" s="33"/>
    </row>
    <row r="1006207" spans="9:9">
      <c r="I1006207" s="33"/>
    </row>
    <row r="1006226" spans="9:9">
      <c r="I1006226" s="33"/>
    </row>
    <row r="1006236" spans="9:9">
      <c r="I1006236" s="33"/>
    </row>
    <row r="1006239" spans="9:9">
      <c r="I1006239" s="33"/>
    </row>
    <row r="1006258" spans="9:9">
      <c r="I1006258" s="33"/>
    </row>
    <row r="1006268" spans="9:9">
      <c r="I1006268" s="33"/>
    </row>
    <row r="1006271" spans="9:9">
      <c r="I1006271" s="33"/>
    </row>
    <row r="1006290" spans="9:9">
      <c r="I1006290" s="33"/>
    </row>
    <row r="1006300" spans="9:9">
      <c r="I1006300" s="33"/>
    </row>
    <row r="1006303" spans="9:9">
      <c r="I1006303" s="33"/>
    </row>
    <row r="1006322" spans="9:9">
      <c r="I1006322" s="33"/>
    </row>
    <row r="1006332" spans="9:9">
      <c r="I1006332" s="33"/>
    </row>
    <row r="1006335" spans="9:9">
      <c r="I1006335" s="33"/>
    </row>
    <row r="1006354" spans="9:9">
      <c r="I1006354" s="33"/>
    </row>
    <row r="1006364" spans="9:9">
      <c r="I1006364" s="33"/>
    </row>
    <row r="1006367" spans="9:9">
      <c r="I1006367" s="33"/>
    </row>
    <row r="1006386" spans="9:9">
      <c r="I1006386" s="33"/>
    </row>
    <row r="1006396" spans="9:9">
      <c r="I1006396" s="33"/>
    </row>
    <row r="1006399" spans="9:9">
      <c r="I1006399" s="33"/>
    </row>
    <row r="1006418" spans="9:9">
      <c r="I1006418" s="33"/>
    </row>
    <row r="1006428" spans="9:9">
      <c r="I1006428" s="33"/>
    </row>
    <row r="1006431" spans="9:9">
      <c r="I1006431" s="33"/>
    </row>
    <row r="1006450" spans="9:9">
      <c r="I1006450" s="33"/>
    </row>
    <row r="1006460" spans="9:9">
      <c r="I1006460" s="33"/>
    </row>
    <row r="1006463" spans="9:9">
      <c r="I1006463" s="33"/>
    </row>
    <row r="1006482" spans="9:9">
      <c r="I1006482" s="33"/>
    </row>
    <row r="1006492" spans="9:9">
      <c r="I1006492" s="33"/>
    </row>
    <row r="1006495" spans="9:9">
      <c r="I1006495" s="33"/>
    </row>
    <row r="1006514" spans="9:9">
      <c r="I1006514" s="33"/>
    </row>
    <row r="1006524" spans="9:9">
      <c r="I1006524" s="33"/>
    </row>
    <row r="1006527" spans="9:9">
      <c r="I1006527" s="33"/>
    </row>
    <row r="1006546" spans="9:9">
      <c r="I1006546" s="33"/>
    </row>
    <row r="1006556" spans="9:9">
      <c r="I1006556" s="33"/>
    </row>
    <row r="1006559" spans="9:9">
      <c r="I1006559" s="33"/>
    </row>
    <row r="1006578" spans="9:9">
      <c r="I1006578" s="33"/>
    </row>
    <row r="1006588" spans="9:9">
      <c r="I1006588" s="33"/>
    </row>
    <row r="1006591" spans="9:9">
      <c r="I1006591" s="33"/>
    </row>
    <row r="1006610" spans="9:9">
      <c r="I1006610" s="33"/>
    </row>
    <row r="1006620" spans="9:9">
      <c r="I1006620" s="33"/>
    </row>
    <row r="1006623" spans="9:9">
      <c r="I1006623" s="33"/>
    </row>
    <row r="1006642" spans="9:9">
      <c r="I1006642" s="33"/>
    </row>
    <row r="1006652" spans="9:9">
      <c r="I1006652" s="33"/>
    </row>
    <row r="1006655" spans="9:9">
      <c r="I1006655" s="33"/>
    </row>
    <row r="1006674" spans="9:9">
      <c r="I1006674" s="33"/>
    </row>
    <row r="1006684" spans="9:9">
      <c r="I1006684" s="33"/>
    </row>
    <row r="1006687" spans="9:9">
      <c r="I1006687" s="33"/>
    </row>
    <row r="1006706" spans="9:9">
      <c r="I1006706" s="33"/>
    </row>
    <row r="1006716" spans="9:9">
      <c r="I1006716" s="33"/>
    </row>
    <row r="1006719" spans="9:9">
      <c r="I1006719" s="33"/>
    </row>
    <row r="1006738" spans="9:9">
      <c r="I1006738" s="33"/>
    </row>
    <row r="1006748" spans="9:9">
      <c r="I1006748" s="33"/>
    </row>
    <row r="1006751" spans="9:9">
      <c r="I1006751" s="33"/>
    </row>
    <row r="1006770" spans="9:9">
      <c r="I1006770" s="33"/>
    </row>
    <row r="1006780" spans="9:9">
      <c r="I1006780" s="33"/>
    </row>
    <row r="1006783" spans="9:9">
      <c r="I1006783" s="33"/>
    </row>
    <row r="1006802" spans="9:9">
      <c r="I1006802" s="33"/>
    </row>
    <row r="1006812" spans="9:9">
      <c r="I1006812" s="33"/>
    </row>
    <row r="1006815" spans="9:9">
      <c r="I1006815" s="33"/>
    </row>
    <row r="1006834" spans="9:9">
      <c r="I1006834" s="33"/>
    </row>
    <row r="1006844" spans="9:9">
      <c r="I1006844" s="33"/>
    </row>
    <row r="1006847" spans="9:9">
      <c r="I1006847" s="33"/>
    </row>
    <row r="1006866" spans="9:9">
      <c r="I1006866" s="33"/>
    </row>
    <row r="1006876" spans="9:9">
      <c r="I1006876" s="33"/>
    </row>
    <row r="1006879" spans="9:9">
      <c r="I1006879" s="33"/>
    </row>
    <row r="1006898" spans="9:9">
      <c r="I1006898" s="33"/>
    </row>
    <row r="1006908" spans="9:9">
      <c r="I1006908" s="33"/>
    </row>
    <row r="1006911" spans="9:9">
      <c r="I1006911" s="33"/>
    </row>
    <row r="1006930" spans="9:9">
      <c r="I1006930" s="33"/>
    </row>
    <row r="1006940" spans="9:9">
      <c r="I1006940" s="33"/>
    </row>
    <row r="1006943" spans="9:9">
      <c r="I1006943" s="33"/>
    </row>
    <row r="1006962" spans="9:9">
      <c r="I1006962" s="33"/>
    </row>
    <row r="1006972" spans="9:9">
      <c r="I1006972" s="33"/>
    </row>
    <row r="1006975" spans="9:9">
      <c r="I1006975" s="33"/>
    </row>
    <row r="1006994" spans="9:9">
      <c r="I1006994" s="33"/>
    </row>
    <row r="1007004" spans="9:9">
      <c r="I1007004" s="33"/>
    </row>
    <row r="1007007" spans="9:9">
      <c r="I1007007" s="33"/>
    </row>
    <row r="1007026" spans="9:9">
      <c r="I1007026" s="33"/>
    </row>
    <row r="1007036" spans="9:9">
      <c r="I1007036" s="33"/>
    </row>
    <row r="1007039" spans="9:9">
      <c r="I1007039" s="33"/>
    </row>
    <row r="1007058" spans="9:9">
      <c r="I1007058" s="33"/>
    </row>
    <row r="1007068" spans="9:9">
      <c r="I1007068" s="33"/>
    </row>
    <row r="1007071" spans="9:9">
      <c r="I1007071" s="33"/>
    </row>
    <row r="1007090" spans="9:9">
      <c r="I1007090" s="33"/>
    </row>
    <row r="1007100" spans="9:9">
      <c r="I1007100" s="33"/>
    </row>
    <row r="1007103" spans="9:9">
      <c r="I1007103" s="33"/>
    </row>
    <row r="1007122" spans="9:9">
      <c r="I1007122" s="33"/>
    </row>
    <row r="1007132" spans="9:9">
      <c r="I1007132" s="33"/>
    </row>
    <row r="1007135" spans="9:9">
      <c r="I1007135" s="33"/>
    </row>
    <row r="1007154" spans="9:9">
      <c r="I1007154" s="33"/>
    </row>
    <row r="1007164" spans="9:9">
      <c r="I1007164" s="33"/>
    </row>
    <row r="1007167" spans="9:9">
      <c r="I1007167" s="33"/>
    </row>
    <row r="1007186" spans="9:9">
      <c r="I1007186" s="33"/>
    </row>
    <row r="1007196" spans="9:9">
      <c r="I1007196" s="33"/>
    </row>
    <row r="1007199" spans="9:9">
      <c r="I1007199" s="33"/>
    </row>
    <row r="1007218" spans="9:9">
      <c r="I1007218" s="33"/>
    </row>
    <row r="1007228" spans="9:9">
      <c r="I1007228" s="33"/>
    </row>
    <row r="1007231" spans="9:9">
      <c r="I1007231" s="33"/>
    </row>
    <row r="1007250" spans="9:9">
      <c r="I1007250" s="33"/>
    </row>
    <row r="1007260" spans="9:9">
      <c r="I1007260" s="33"/>
    </row>
    <row r="1007263" spans="9:9">
      <c r="I1007263" s="33"/>
    </row>
    <row r="1007282" spans="9:9">
      <c r="I1007282" s="33"/>
    </row>
    <row r="1007292" spans="9:9">
      <c r="I1007292" s="33"/>
    </row>
    <row r="1007295" spans="9:9">
      <c r="I1007295" s="33"/>
    </row>
    <row r="1007314" spans="9:9">
      <c r="I1007314" s="33"/>
    </row>
    <row r="1007324" spans="9:9">
      <c r="I1007324" s="33"/>
    </row>
    <row r="1007327" spans="9:9">
      <c r="I1007327" s="33"/>
    </row>
    <row r="1007346" spans="9:9">
      <c r="I1007346" s="33"/>
    </row>
    <row r="1007356" spans="9:9">
      <c r="I1007356" s="33"/>
    </row>
    <row r="1007359" spans="9:9">
      <c r="I1007359" s="33"/>
    </row>
    <row r="1007378" spans="9:9">
      <c r="I1007378" s="33"/>
    </row>
    <row r="1007388" spans="9:9">
      <c r="I1007388" s="33"/>
    </row>
    <row r="1007391" spans="9:9">
      <c r="I1007391" s="33"/>
    </row>
    <row r="1007410" spans="9:9">
      <c r="I1007410" s="33"/>
    </row>
    <row r="1007420" spans="9:9">
      <c r="I1007420" s="33"/>
    </row>
    <row r="1007423" spans="9:9">
      <c r="I1007423" s="33"/>
    </row>
    <row r="1007442" spans="9:9">
      <c r="I1007442" s="33"/>
    </row>
    <row r="1007452" spans="9:9">
      <c r="I1007452" s="33"/>
    </row>
    <row r="1007455" spans="9:9">
      <c r="I1007455" s="33"/>
    </row>
    <row r="1007474" spans="9:9">
      <c r="I1007474" s="33"/>
    </row>
    <row r="1007484" spans="9:9">
      <c r="I1007484" s="33"/>
    </row>
    <row r="1007487" spans="9:9">
      <c r="I1007487" s="33"/>
    </row>
    <row r="1007506" spans="9:9">
      <c r="I1007506" s="33"/>
    </row>
    <row r="1007516" spans="9:9">
      <c r="I1007516" s="33"/>
    </row>
    <row r="1007519" spans="9:9">
      <c r="I1007519" s="33"/>
    </row>
    <row r="1007538" spans="9:9">
      <c r="I1007538" s="33"/>
    </row>
    <row r="1007548" spans="9:9">
      <c r="I1007548" s="33"/>
    </row>
    <row r="1007551" spans="9:9">
      <c r="I1007551" s="33"/>
    </row>
    <row r="1007570" spans="9:9">
      <c r="I1007570" s="33"/>
    </row>
    <row r="1007580" spans="9:9">
      <c r="I1007580" s="33"/>
    </row>
    <row r="1007583" spans="9:9">
      <c r="I1007583" s="33"/>
    </row>
    <row r="1007602" spans="9:9">
      <c r="I1007602" s="33"/>
    </row>
    <row r="1007612" spans="9:9">
      <c r="I1007612" s="33"/>
    </row>
    <row r="1007615" spans="9:9">
      <c r="I1007615" s="33"/>
    </row>
    <row r="1007634" spans="9:9">
      <c r="I1007634" s="33"/>
    </row>
    <row r="1007644" spans="9:9">
      <c r="I1007644" s="33"/>
    </row>
    <row r="1007647" spans="9:9">
      <c r="I1007647" s="33"/>
    </row>
    <row r="1007666" spans="9:9">
      <c r="I1007666" s="33"/>
    </row>
    <row r="1007676" spans="9:9">
      <c r="I1007676" s="33"/>
    </row>
    <row r="1007679" spans="9:9">
      <c r="I1007679" s="33"/>
    </row>
    <row r="1007698" spans="9:9">
      <c r="I1007698" s="33"/>
    </row>
    <row r="1007708" spans="9:9">
      <c r="I1007708" s="33"/>
    </row>
    <row r="1007711" spans="9:9">
      <c r="I1007711" s="33"/>
    </row>
    <row r="1007730" spans="9:9">
      <c r="I1007730" s="33"/>
    </row>
    <row r="1007740" spans="9:9">
      <c r="I1007740" s="33"/>
    </row>
    <row r="1007743" spans="9:9">
      <c r="I1007743" s="33"/>
    </row>
    <row r="1007762" spans="9:9">
      <c r="I1007762" s="33"/>
    </row>
    <row r="1007772" spans="9:9">
      <c r="I1007772" s="33"/>
    </row>
    <row r="1007775" spans="9:9">
      <c r="I1007775" s="33"/>
    </row>
    <row r="1007794" spans="9:9">
      <c r="I1007794" s="33"/>
    </row>
    <row r="1007804" spans="9:9">
      <c r="I1007804" s="33"/>
    </row>
    <row r="1007807" spans="9:9">
      <c r="I1007807" s="33"/>
    </row>
    <row r="1007826" spans="9:9">
      <c r="I1007826" s="33"/>
    </row>
    <row r="1007836" spans="9:9">
      <c r="I1007836" s="33"/>
    </row>
    <row r="1007839" spans="9:9">
      <c r="I1007839" s="33"/>
    </row>
    <row r="1007858" spans="9:9">
      <c r="I1007858" s="33"/>
    </row>
    <row r="1007868" spans="9:9">
      <c r="I1007868" s="33"/>
    </row>
    <row r="1007871" spans="9:9">
      <c r="I1007871" s="33"/>
    </row>
    <row r="1007890" spans="9:9">
      <c r="I1007890" s="33"/>
    </row>
    <row r="1007900" spans="9:9">
      <c r="I1007900" s="33"/>
    </row>
    <row r="1007903" spans="9:9">
      <c r="I1007903" s="33"/>
    </row>
    <row r="1007922" spans="9:9">
      <c r="I1007922" s="33"/>
    </row>
    <row r="1007932" spans="9:9">
      <c r="I1007932" s="33"/>
    </row>
    <row r="1007935" spans="9:9">
      <c r="I1007935" s="33"/>
    </row>
    <row r="1007954" spans="9:9">
      <c r="I1007954" s="33"/>
    </row>
    <row r="1007964" spans="9:9">
      <c r="I1007964" s="33"/>
    </row>
    <row r="1007967" spans="9:9">
      <c r="I1007967" s="33"/>
    </row>
    <row r="1007986" spans="9:9">
      <c r="I1007986" s="33"/>
    </row>
    <row r="1007996" spans="9:9">
      <c r="I1007996" s="33"/>
    </row>
    <row r="1007999" spans="9:9">
      <c r="I1007999" s="33"/>
    </row>
    <row r="1008018" spans="9:9">
      <c r="I1008018" s="33"/>
    </row>
    <row r="1008028" spans="9:9">
      <c r="I1008028" s="33"/>
    </row>
    <row r="1008031" spans="9:9">
      <c r="I1008031" s="33"/>
    </row>
    <row r="1008050" spans="9:9">
      <c r="I1008050" s="33"/>
    </row>
    <row r="1008060" spans="9:9">
      <c r="I1008060" s="33"/>
    </row>
    <row r="1008063" spans="9:9">
      <c r="I1008063" s="33"/>
    </row>
    <row r="1008082" spans="9:9">
      <c r="I1008082" s="33"/>
    </row>
    <row r="1008092" spans="9:9">
      <c r="I1008092" s="33"/>
    </row>
    <row r="1008095" spans="9:9">
      <c r="I1008095" s="33"/>
    </row>
    <row r="1008114" spans="9:9">
      <c r="I1008114" s="33"/>
    </row>
    <row r="1008124" spans="9:9">
      <c r="I1008124" s="33"/>
    </row>
    <row r="1008127" spans="9:9">
      <c r="I1008127" s="33"/>
    </row>
    <row r="1008146" spans="9:9">
      <c r="I1008146" s="33"/>
    </row>
    <row r="1008156" spans="9:9">
      <c r="I1008156" s="33"/>
    </row>
    <row r="1008159" spans="9:9">
      <c r="I1008159" s="33"/>
    </row>
    <row r="1008178" spans="9:9">
      <c r="I1008178" s="33"/>
    </row>
    <row r="1008188" spans="9:9">
      <c r="I1008188" s="33"/>
    </row>
    <row r="1008191" spans="9:9">
      <c r="I1008191" s="33"/>
    </row>
    <row r="1008210" spans="9:9">
      <c r="I1008210" s="33"/>
    </row>
    <row r="1008220" spans="9:9">
      <c r="I1008220" s="33"/>
    </row>
    <row r="1008223" spans="9:9">
      <c r="I1008223" s="33"/>
    </row>
    <row r="1008242" spans="9:9">
      <c r="I1008242" s="33"/>
    </row>
    <row r="1008252" spans="9:9">
      <c r="I1008252" s="33"/>
    </row>
    <row r="1008255" spans="9:9">
      <c r="I1008255" s="33"/>
    </row>
    <row r="1008274" spans="9:9">
      <c r="I1008274" s="33"/>
    </row>
    <row r="1008284" spans="9:9">
      <c r="I1008284" s="33"/>
    </row>
    <row r="1008287" spans="9:9">
      <c r="I1008287" s="33"/>
    </row>
    <row r="1008306" spans="9:9">
      <c r="I1008306" s="33"/>
    </row>
    <row r="1008316" spans="9:9">
      <c r="I1008316" s="33"/>
    </row>
    <row r="1008319" spans="9:9">
      <c r="I1008319" s="33"/>
    </row>
    <row r="1008338" spans="9:9">
      <c r="I1008338" s="33"/>
    </row>
    <row r="1008348" spans="9:9">
      <c r="I1008348" s="33"/>
    </row>
    <row r="1008351" spans="9:9">
      <c r="I1008351" s="33"/>
    </row>
    <row r="1008370" spans="9:9">
      <c r="I1008370" s="33"/>
    </row>
    <row r="1008380" spans="9:9">
      <c r="I1008380" s="33"/>
    </row>
    <row r="1008383" spans="9:9">
      <c r="I1008383" s="33"/>
    </row>
    <row r="1008402" spans="9:9">
      <c r="I1008402" s="33"/>
    </row>
    <row r="1008412" spans="9:9">
      <c r="I1008412" s="33"/>
    </row>
    <row r="1008415" spans="9:9">
      <c r="I1008415" s="33"/>
    </row>
    <row r="1008434" spans="9:9">
      <c r="I1008434" s="33"/>
    </row>
    <row r="1008444" spans="9:9">
      <c r="I1008444" s="33"/>
    </row>
    <row r="1008447" spans="9:9">
      <c r="I1008447" s="33"/>
    </row>
    <row r="1008466" spans="9:9">
      <c r="I1008466" s="33"/>
    </row>
    <row r="1008476" spans="9:9">
      <c r="I1008476" s="33"/>
    </row>
    <row r="1008479" spans="9:9">
      <c r="I1008479" s="33"/>
    </row>
    <row r="1008498" spans="9:9">
      <c r="I1008498" s="33"/>
    </row>
    <row r="1008508" spans="9:9">
      <c r="I1008508" s="33"/>
    </row>
    <row r="1008511" spans="9:9">
      <c r="I1008511" s="33"/>
    </row>
    <row r="1008530" spans="9:9">
      <c r="I1008530" s="33"/>
    </row>
    <row r="1008540" spans="9:9">
      <c r="I1008540" s="33"/>
    </row>
    <row r="1008543" spans="9:9">
      <c r="I1008543" s="33"/>
    </row>
    <row r="1008562" spans="9:9">
      <c r="I1008562" s="33"/>
    </row>
    <row r="1008572" spans="9:9">
      <c r="I1008572" s="33"/>
    </row>
    <row r="1008575" spans="9:9">
      <c r="I1008575" s="33"/>
    </row>
    <row r="1008594" spans="9:9">
      <c r="I1008594" s="33"/>
    </row>
    <row r="1008604" spans="9:9">
      <c r="I1008604" s="33"/>
    </row>
    <row r="1008607" spans="9:9">
      <c r="I1008607" s="33"/>
    </row>
    <row r="1008626" spans="9:9">
      <c r="I1008626" s="33"/>
    </row>
    <row r="1008636" spans="9:9">
      <c r="I1008636" s="33"/>
    </row>
    <row r="1008639" spans="9:9">
      <c r="I1008639" s="33"/>
    </row>
    <row r="1008658" spans="9:9">
      <c r="I1008658" s="33"/>
    </row>
    <row r="1008668" spans="9:9">
      <c r="I1008668" s="33"/>
    </row>
    <row r="1008671" spans="9:9">
      <c r="I1008671" s="33"/>
    </row>
    <row r="1008690" spans="9:9">
      <c r="I1008690" s="33"/>
    </row>
    <row r="1008700" spans="9:9">
      <c r="I1008700" s="33"/>
    </row>
    <row r="1008703" spans="9:9">
      <c r="I1008703" s="33"/>
    </row>
    <row r="1008722" spans="9:9">
      <c r="I1008722" s="33"/>
    </row>
    <row r="1008732" spans="9:9">
      <c r="I1008732" s="33"/>
    </row>
    <row r="1008735" spans="9:9">
      <c r="I1008735" s="33"/>
    </row>
    <row r="1008754" spans="9:9">
      <c r="I1008754" s="33"/>
    </row>
    <row r="1008764" spans="9:9">
      <c r="I1008764" s="33"/>
    </row>
    <row r="1008767" spans="9:9">
      <c r="I1008767" s="33"/>
    </row>
    <row r="1008786" spans="9:9">
      <c r="I1008786" s="33"/>
    </row>
    <row r="1008796" spans="9:9">
      <c r="I1008796" s="33"/>
    </row>
    <row r="1008799" spans="9:9">
      <c r="I1008799" s="33"/>
    </row>
    <row r="1008818" spans="9:9">
      <c r="I1008818" s="33"/>
    </row>
    <row r="1008828" spans="9:9">
      <c r="I1008828" s="33"/>
    </row>
    <row r="1008831" spans="9:9">
      <c r="I1008831" s="33"/>
    </row>
    <row r="1008850" spans="9:9">
      <c r="I1008850" s="33"/>
    </row>
    <row r="1008860" spans="9:9">
      <c r="I1008860" s="33"/>
    </row>
    <row r="1008863" spans="9:9">
      <c r="I1008863" s="33"/>
    </row>
    <row r="1008882" spans="9:9">
      <c r="I1008882" s="33"/>
    </row>
    <row r="1008892" spans="9:9">
      <c r="I1008892" s="33"/>
    </row>
    <row r="1008895" spans="9:9">
      <c r="I1008895" s="33"/>
    </row>
    <row r="1008914" spans="9:9">
      <c r="I1008914" s="33"/>
    </row>
    <row r="1008924" spans="9:9">
      <c r="I1008924" s="33"/>
    </row>
    <row r="1008927" spans="9:9">
      <c r="I1008927" s="33"/>
    </row>
    <row r="1008946" spans="9:9">
      <c r="I1008946" s="33"/>
    </row>
    <row r="1008956" spans="9:9">
      <c r="I1008956" s="33"/>
    </row>
    <row r="1008959" spans="9:9">
      <c r="I1008959" s="33"/>
    </row>
    <row r="1008978" spans="9:9">
      <c r="I1008978" s="33"/>
    </row>
    <row r="1008988" spans="9:9">
      <c r="I1008988" s="33"/>
    </row>
    <row r="1008991" spans="9:9">
      <c r="I1008991" s="33"/>
    </row>
    <row r="1009010" spans="9:9">
      <c r="I1009010" s="33"/>
    </row>
    <row r="1009020" spans="9:9">
      <c r="I1009020" s="33"/>
    </row>
    <row r="1009023" spans="9:9">
      <c r="I1009023" s="33"/>
    </row>
    <row r="1009042" spans="9:9">
      <c r="I1009042" s="33"/>
    </row>
    <row r="1009052" spans="9:9">
      <c r="I1009052" s="33"/>
    </row>
    <row r="1009055" spans="9:9">
      <c r="I1009055" s="33"/>
    </row>
    <row r="1009074" spans="9:9">
      <c r="I1009074" s="33"/>
    </row>
    <row r="1009084" spans="9:9">
      <c r="I1009084" s="33"/>
    </row>
    <row r="1009087" spans="9:9">
      <c r="I1009087" s="33"/>
    </row>
    <row r="1009106" spans="9:9">
      <c r="I1009106" s="33"/>
    </row>
    <row r="1009116" spans="9:9">
      <c r="I1009116" s="33"/>
    </row>
    <row r="1009119" spans="9:9">
      <c r="I1009119" s="33"/>
    </row>
    <row r="1009138" spans="9:9">
      <c r="I1009138" s="33"/>
    </row>
    <row r="1009148" spans="9:9">
      <c r="I1009148" s="33"/>
    </row>
    <row r="1009151" spans="9:9">
      <c r="I1009151" s="33"/>
    </row>
    <row r="1009170" spans="9:9">
      <c r="I1009170" s="33"/>
    </row>
    <row r="1009180" spans="9:9">
      <c r="I1009180" s="33"/>
    </row>
    <row r="1009183" spans="9:9">
      <c r="I1009183" s="33"/>
    </row>
    <row r="1009202" spans="9:9">
      <c r="I1009202" s="33"/>
    </row>
    <row r="1009212" spans="9:9">
      <c r="I1009212" s="33"/>
    </row>
    <row r="1009215" spans="9:9">
      <c r="I1009215" s="33"/>
    </row>
    <row r="1009234" spans="9:9">
      <c r="I1009234" s="33"/>
    </row>
    <row r="1009244" spans="9:9">
      <c r="I1009244" s="33"/>
    </row>
    <row r="1009247" spans="9:9">
      <c r="I1009247" s="33"/>
    </row>
    <row r="1009266" spans="9:9">
      <c r="I1009266" s="33"/>
    </row>
    <row r="1009276" spans="9:9">
      <c r="I1009276" s="33"/>
    </row>
    <row r="1009279" spans="9:9">
      <c r="I1009279" s="33"/>
    </row>
    <row r="1009298" spans="9:9">
      <c r="I1009298" s="33"/>
    </row>
    <row r="1009308" spans="9:9">
      <c r="I1009308" s="33"/>
    </row>
    <row r="1009311" spans="9:9">
      <c r="I1009311" s="33"/>
    </row>
    <row r="1009330" spans="9:9">
      <c r="I1009330" s="33"/>
    </row>
    <row r="1009340" spans="9:9">
      <c r="I1009340" s="33"/>
    </row>
    <row r="1009343" spans="9:9">
      <c r="I1009343" s="33"/>
    </row>
    <row r="1009362" spans="9:9">
      <c r="I1009362" s="33"/>
    </row>
    <row r="1009372" spans="9:9">
      <c r="I1009372" s="33"/>
    </row>
    <row r="1009375" spans="9:9">
      <c r="I1009375" s="33"/>
    </row>
    <row r="1009394" spans="9:9">
      <c r="I1009394" s="33"/>
    </row>
    <row r="1009404" spans="9:9">
      <c r="I1009404" s="33"/>
    </row>
    <row r="1009407" spans="9:9">
      <c r="I1009407" s="33"/>
    </row>
    <row r="1009426" spans="9:9">
      <c r="I1009426" s="33"/>
    </row>
    <row r="1009436" spans="9:9">
      <c r="I1009436" s="33"/>
    </row>
    <row r="1009439" spans="9:9">
      <c r="I1009439" s="33"/>
    </row>
    <row r="1009458" spans="9:9">
      <c r="I1009458" s="33"/>
    </row>
    <row r="1009468" spans="9:9">
      <c r="I1009468" s="33"/>
    </row>
    <row r="1009471" spans="9:9">
      <c r="I1009471" s="33"/>
    </row>
    <row r="1009490" spans="9:9">
      <c r="I1009490" s="33"/>
    </row>
    <row r="1009500" spans="9:9">
      <c r="I1009500" s="33"/>
    </row>
    <row r="1009503" spans="9:9">
      <c r="I1009503" s="33"/>
    </row>
    <row r="1009522" spans="9:9">
      <c r="I1009522" s="33"/>
    </row>
    <row r="1009532" spans="9:9">
      <c r="I1009532" s="33"/>
    </row>
    <row r="1009535" spans="9:9">
      <c r="I1009535" s="33"/>
    </row>
    <row r="1009554" spans="9:9">
      <c r="I1009554" s="33"/>
    </row>
    <row r="1009564" spans="9:9">
      <c r="I1009564" s="33"/>
    </row>
    <row r="1009567" spans="9:9">
      <c r="I1009567" s="33"/>
    </row>
    <row r="1009586" spans="9:9">
      <c r="I1009586" s="33"/>
    </row>
    <row r="1009596" spans="9:9">
      <c r="I1009596" s="33"/>
    </row>
    <row r="1009599" spans="9:9">
      <c r="I1009599" s="33"/>
    </row>
    <row r="1009618" spans="9:9">
      <c r="I1009618" s="33"/>
    </row>
    <row r="1009628" spans="9:9">
      <c r="I1009628" s="33"/>
    </row>
    <row r="1009631" spans="9:9">
      <c r="I1009631" s="33"/>
    </row>
    <row r="1009650" spans="9:9">
      <c r="I1009650" s="33"/>
    </row>
    <row r="1009660" spans="9:9">
      <c r="I1009660" s="33"/>
    </row>
    <row r="1009663" spans="9:9">
      <c r="I1009663" s="33"/>
    </row>
    <row r="1009682" spans="9:9">
      <c r="I1009682" s="33"/>
    </row>
    <row r="1009692" spans="9:9">
      <c r="I1009692" s="33"/>
    </row>
    <row r="1009695" spans="9:9">
      <c r="I1009695" s="33"/>
    </row>
    <row r="1009714" spans="9:9">
      <c r="I1009714" s="33"/>
    </row>
    <row r="1009724" spans="9:9">
      <c r="I1009724" s="33"/>
    </row>
    <row r="1009727" spans="9:9">
      <c r="I1009727" s="33"/>
    </row>
    <row r="1009746" spans="9:9">
      <c r="I1009746" s="33"/>
    </row>
    <row r="1009756" spans="9:9">
      <c r="I1009756" s="33"/>
    </row>
    <row r="1009759" spans="9:9">
      <c r="I1009759" s="33"/>
    </row>
    <row r="1009778" spans="9:9">
      <c r="I1009778" s="33"/>
    </row>
    <row r="1009788" spans="9:9">
      <c r="I1009788" s="33"/>
    </row>
    <row r="1009791" spans="9:9">
      <c r="I1009791" s="33"/>
    </row>
    <row r="1009810" spans="9:9">
      <c r="I1009810" s="33"/>
    </row>
    <row r="1009820" spans="9:9">
      <c r="I1009820" s="33"/>
    </row>
    <row r="1009823" spans="9:9">
      <c r="I1009823" s="33"/>
    </row>
    <row r="1009842" spans="9:9">
      <c r="I1009842" s="33"/>
    </row>
    <row r="1009852" spans="9:9">
      <c r="I1009852" s="33"/>
    </row>
    <row r="1009855" spans="9:9">
      <c r="I1009855" s="33"/>
    </row>
    <row r="1009874" spans="9:9">
      <c r="I1009874" s="33"/>
    </row>
    <row r="1009884" spans="9:9">
      <c r="I1009884" s="33"/>
    </row>
    <row r="1009887" spans="9:9">
      <c r="I1009887" s="33"/>
    </row>
    <row r="1009906" spans="9:9">
      <c r="I1009906" s="33"/>
    </row>
    <row r="1009916" spans="9:9">
      <c r="I1009916" s="33"/>
    </row>
    <row r="1009919" spans="9:9">
      <c r="I1009919" s="33"/>
    </row>
    <row r="1009938" spans="9:9">
      <c r="I1009938" s="33"/>
    </row>
    <row r="1009948" spans="9:9">
      <c r="I1009948" s="33"/>
    </row>
    <row r="1009951" spans="9:9">
      <c r="I1009951" s="33"/>
    </row>
    <row r="1009970" spans="9:9">
      <c r="I1009970" s="33"/>
    </row>
    <row r="1009980" spans="9:9">
      <c r="I1009980" s="33"/>
    </row>
    <row r="1009983" spans="9:9">
      <c r="I1009983" s="33"/>
    </row>
    <row r="1010002" spans="9:9">
      <c r="I1010002" s="33"/>
    </row>
    <row r="1010012" spans="9:9">
      <c r="I1010012" s="33"/>
    </row>
    <row r="1010015" spans="9:9">
      <c r="I1010015" s="33"/>
    </row>
    <row r="1010034" spans="9:9">
      <c r="I1010034" s="33"/>
    </row>
    <row r="1010044" spans="9:9">
      <c r="I1010044" s="33"/>
    </row>
    <row r="1010047" spans="9:9">
      <c r="I1010047" s="33"/>
    </row>
    <row r="1010066" spans="9:9">
      <c r="I1010066" s="33"/>
    </row>
    <row r="1010076" spans="9:9">
      <c r="I1010076" s="33"/>
    </row>
    <row r="1010079" spans="9:9">
      <c r="I1010079" s="33"/>
    </row>
    <row r="1010098" spans="9:9">
      <c r="I1010098" s="33"/>
    </row>
    <row r="1010108" spans="9:9">
      <c r="I1010108" s="33"/>
    </row>
    <row r="1010111" spans="9:9">
      <c r="I1010111" s="33"/>
    </row>
    <row r="1010130" spans="9:9">
      <c r="I1010130" s="33"/>
    </row>
    <row r="1010140" spans="9:9">
      <c r="I1010140" s="33"/>
    </row>
    <row r="1010143" spans="9:9">
      <c r="I1010143" s="33"/>
    </row>
    <row r="1010162" spans="9:9">
      <c r="I1010162" s="33"/>
    </row>
    <row r="1010172" spans="9:9">
      <c r="I1010172" s="33"/>
    </row>
    <row r="1010175" spans="9:9">
      <c r="I1010175" s="33"/>
    </row>
    <row r="1010194" spans="9:9">
      <c r="I1010194" s="33"/>
    </row>
    <row r="1010204" spans="9:9">
      <c r="I1010204" s="33"/>
    </row>
    <row r="1010207" spans="9:9">
      <c r="I1010207" s="33"/>
    </row>
    <row r="1010226" spans="9:9">
      <c r="I1010226" s="33"/>
    </row>
    <row r="1010236" spans="9:9">
      <c r="I1010236" s="33"/>
    </row>
    <row r="1010239" spans="9:9">
      <c r="I1010239" s="33"/>
    </row>
    <row r="1010258" spans="9:9">
      <c r="I1010258" s="33"/>
    </row>
    <row r="1010268" spans="9:9">
      <c r="I1010268" s="33"/>
    </row>
    <row r="1010271" spans="9:9">
      <c r="I1010271" s="33"/>
    </row>
    <row r="1010290" spans="9:9">
      <c r="I1010290" s="33"/>
    </row>
    <row r="1010300" spans="9:9">
      <c r="I1010300" s="33"/>
    </row>
    <row r="1010303" spans="9:9">
      <c r="I1010303" s="33"/>
    </row>
    <row r="1010322" spans="9:9">
      <c r="I1010322" s="33"/>
    </row>
    <row r="1010332" spans="9:9">
      <c r="I1010332" s="33"/>
    </row>
    <row r="1010335" spans="9:9">
      <c r="I1010335" s="33"/>
    </row>
    <row r="1010354" spans="9:9">
      <c r="I1010354" s="33"/>
    </row>
    <row r="1010364" spans="9:9">
      <c r="I1010364" s="33"/>
    </row>
    <row r="1010367" spans="9:9">
      <c r="I1010367" s="33"/>
    </row>
    <row r="1010386" spans="9:9">
      <c r="I1010386" s="33"/>
    </row>
    <row r="1010396" spans="9:9">
      <c r="I1010396" s="33"/>
    </row>
    <row r="1010399" spans="9:9">
      <c r="I1010399" s="33"/>
    </row>
    <row r="1010418" spans="9:9">
      <c r="I1010418" s="33"/>
    </row>
    <row r="1010428" spans="9:9">
      <c r="I1010428" s="33"/>
    </row>
    <row r="1010431" spans="9:9">
      <c r="I1010431" s="33"/>
    </row>
    <row r="1010450" spans="9:9">
      <c r="I1010450" s="33"/>
    </row>
    <row r="1010460" spans="9:9">
      <c r="I1010460" s="33"/>
    </row>
    <row r="1010463" spans="9:9">
      <c r="I1010463" s="33"/>
    </row>
    <row r="1010482" spans="9:9">
      <c r="I1010482" s="33"/>
    </row>
    <row r="1010492" spans="9:9">
      <c r="I1010492" s="33"/>
    </row>
    <row r="1010495" spans="9:9">
      <c r="I1010495" s="33"/>
    </row>
    <row r="1010514" spans="9:9">
      <c r="I1010514" s="33"/>
    </row>
    <row r="1010524" spans="9:9">
      <c r="I1010524" s="33"/>
    </row>
    <row r="1010527" spans="9:9">
      <c r="I1010527" s="33"/>
    </row>
    <row r="1010546" spans="9:9">
      <c r="I1010546" s="33"/>
    </row>
    <row r="1010556" spans="9:9">
      <c r="I1010556" s="33"/>
    </row>
    <row r="1010559" spans="9:9">
      <c r="I1010559" s="33"/>
    </row>
    <row r="1010578" spans="9:9">
      <c r="I1010578" s="33"/>
    </row>
    <row r="1010588" spans="9:9">
      <c r="I1010588" s="33"/>
    </row>
    <row r="1010591" spans="9:9">
      <c r="I1010591" s="33"/>
    </row>
    <row r="1010610" spans="9:9">
      <c r="I1010610" s="33"/>
    </row>
    <row r="1010620" spans="9:9">
      <c r="I1010620" s="33"/>
    </row>
    <row r="1010623" spans="9:9">
      <c r="I1010623" s="33"/>
    </row>
    <row r="1010642" spans="9:9">
      <c r="I1010642" s="33"/>
    </row>
    <row r="1010652" spans="9:9">
      <c r="I1010652" s="33"/>
    </row>
    <row r="1010655" spans="9:9">
      <c r="I1010655" s="33"/>
    </row>
    <row r="1010674" spans="9:9">
      <c r="I1010674" s="33"/>
    </row>
    <row r="1010684" spans="9:9">
      <c r="I1010684" s="33"/>
    </row>
    <row r="1010687" spans="9:9">
      <c r="I1010687" s="33"/>
    </row>
    <row r="1010706" spans="9:9">
      <c r="I1010706" s="33"/>
    </row>
    <row r="1010716" spans="9:9">
      <c r="I1010716" s="33"/>
    </row>
    <row r="1010719" spans="9:9">
      <c r="I1010719" s="33"/>
    </row>
    <row r="1010738" spans="9:9">
      <c r="I1010738" s="33"/>
    </row>
    <row r="1010748" spans="9:9">
      <c r="I1010748" s="33"/>
    </row>
    <row r="1010751" spans="9:9">
      <c r="I1010751" s="33"/>
    </row>
    <row r="1010770" spans="9:9">
      <c r="I1010770" s="33"/>
    </row>
    <row r="1010780" spans="9:9">
      <c r="I1010780" s="33"/>
    </row>
    <row r="1010783" spans="9:9">
      <c r="I1010783" s="33"/>
    </row>
    <row r="1010802" spans="9:9">
      <c r="I1010802" s="33"/>
    </row>
    <row r="1010812" spans="9:9">
      <c r="I1010812" s="33"/>
    </row>
    <row r="1010815" spans="9:9">
      <c r="I1010815" s="33"/>
    </row>
    <row r="1010834" spans="9:9">
      <c r="I1010834" s="33"/>
    </row>
    <row r="1010844" spans="9:9">
      <c r="I1010844" s="33"/>
    </row>
    <row r="1010847" spans="9:9">
      <c r="I1010847" s="33"/>
    </row>
    <row r="1010866" spans="9:9">
      <c r="I1010866" s="33"/>
    </row>
    <row r="1010876" spans="9:9">
      <c r="I1010876" s="33"/>
    </row>
    <row r="1010879" spans="9:9">
      <c r="I1010879" s="33"/>
    </row>
    <row r="1010898" spans="9:9">
      <c r="I1010898" s="33"/>
    </row>
    <row r="1010908" spans="9:9">
      <c r="I1010908" s="33"/>
    </row>
    <row r="1010911" spans="9:9">
      <c r="I1010911" s="33"/>
    </row>
    <row r="1010930" spans="9:9">
      <c r="I1010930" s="33"/>
    </row>
    <row r="1010940" spans="9:9">
      <c r="I1010940" s="33"/>
    </row>
    <row r="1010943" spans="9:9">
      <c r="I1010943" s="33"/>
    </row>
    <row r="1010962" spans="9:9">
      <c r="I1010962" s="33"/>
    </row>
    <row r="1010972" spans="9:9">
      <c r="I1010972" s="33"/>
    </row>
    <row r="1010975" spans="9:9">
      <c r="I1010975" s="33"/>
    </row>
    <row r="1010994" spans="9:9">
      <c r="I1010994" s="33"/>
    </row>
    <row r="1011004" spans="9:9">
      <c r="I1011004" s="33"/>
    </row>
    <row r="1011007" spans="9:9">
      <c r="I1011007" s="33"/>
    </row>
    <row r="1011026" spans="9:9">
      <c r="I1011026" s="33"/>
    </row>
    <row r="1011036" spans="9:9">
      <c r="I1011036" s="33"/>
    </row>
    <row r="1011039" spans="9:9">
      <c r="I1011039" s="33"/>
    </row>
    <row r="1011058" spans="9:9">
      <c r="I1011058" s="33"/>
    </row>
    <row r="1011068" spans="9:9">
      <c r="I1011068" s="33"/>
    </row>
    <row r="1011071" spans="9:9">
      <c r="I1011071" s="33"/>
    </row>
    <row r="1011090" spans="9:9">
      <c r="I1011090" s="33"/>
    </row>
    <row r="1011100" spans="9:9">
      <c r="I1011100" s="33"/>
    </row>
    <row r="1011103" spans="9:9">
      <c r="I1011103" s="33"/>
    </row>
    <row r="1011122" spans="9:9">
      <c r="I1011122" s="33"/>
    </row>
    <row r="1011132" spans="9:9">
      <c r="I1011132" s="33"/>
    </row>
    <row r="1011135" spans="9:9">
      <c r="I1011135" s="33"/>
    </row>
    <row r="1011154" spans="9:9">
      <c r="I1011154" s="33"/>
    </row>
    <row r="1011164" spans="9:9">
      <c r="I1011164" s="33"/>
    </row>
    <row r="1011167" spans="9:9">
      <c r="I1011167" s="33"/>
    </row>
    <row r="1011186" spans="9:9">
      <c r="I1011186" s="33"/>
    </row>
    <row r="1011196" spans="9:9">
      <c r="I1011196" s="33"/>
    </row>
    <row r="1011199" spans="9:9">
      <c r="I1011199" s="33"/>
    </row>
    <row r="1011218" spans="9:9">
      <c r="I1011218" s="33"/>
    </row>
    <row r="1011228" spans="9:9">
      <c r="I1011228" s="33"/>
    </row>
    <row r="1011231" spans="9:9">
      <c r="I1011231" s="33"/>
    </row>
    <row r="1011250" spans="9:9">
      <c r="I1011250" s="33"/>
    </row>
    <row r="1011260" spans="9:9">
      <c r="I1011260" s="33"/>
    </row>
    <row r="1011263" spans="9:9">
      <c r="I1011263" s="33"/>
    </row>
    <row r="1011282" spans="9:9">
      <c r="I1011282" s="33"/>
    </row>
    <row r="1011292" spans="9:9">
      <c r="I1011292" s="33"/>
    </row>
    <row r="1011295" spans="9:9">
      <c r="I1011295" s="33"/>
    </row>
    <row r="1011314" spans="9:9">
      <c r="I1011314" s="33"/>
    </row>
    <row r="1011324" spans="9:9">
      <c r="I1011324" s="33"/>
    </row>
    <row r="1011327" spans="9:9">
      <c r="I1011327" s="33"/>
    </row>
    <row r="1011346" spans="9:9">
      <c r="I1011346" s="33"/>
    </row>
    <row r="1011356" spans="9:9">
      <c r="I1011356" s="33"/>
    </row>
    <row r="1011359" spans="9:9">
      <c r="I1011359" s="33"/>
    </row>
    <row r="1011378" spans="9:9">
      <c r="I1011378" s="33"/>
    </row>
    <row r="1011388" spans="9:9">
      <c r="I1011388" s="33"/>
    </row>
    <row r="1011391" spans="9:9">
      <c r="I1011391" s="33"/>
    </row>
    <row r="1011410" spans="9:9">
      <c r="I1011410" s="33"/>
    </row>
    <row r="1011420" spans="9:9">
      <c r="I1011420" s="33"/>
    </row>
    <row r="1011423" spans="9:9">
      <c r="I1011423" s="33"/>
    </row>
    <row r="1011442" spans="9:9">
      <c r="I1011442" s="33"/>
    </row>
    <row r="1011452" spans="9:9">
      <c r="I1011452" s="33"/>
    </row>
    <row r="1011455" spans="9:9">
      <c r="I1011455" s="33"/>
    </row>
    <row r="1011474" spans="9:9">
      <c r="I1011474" s="33"/>
    </row>
    <row r="1011484" spans="9:9">
      <c r="I1011484" s="33"/>
    </row>
    <row r="1011487" spans="9:9">
      <c r="I1011487" s="33"/>
    </row>
    <row r="1011506" spans="9:9">
      <c r="I1011506" s="33"/>
    </row>
    <row r="1011516" spans="9:9">
      <c r="I1011516" s="33"/>
    </row>
    <row r="1011519" spans="9:9">
      <c r="I1011519" s="33"/>
    </row>
    <row r="1011538" spans="9:9">
      <c r="I1011538" s="33"/>
    </row>
    <row r="1011548" spans="9:9">
      <c r="I1011548" s="33"/>
    </row>
    <row r="1011551" spans="9:9">
      <c r="I1011551" s="33"/>
    </row>
    <row r="1011570" spans="9:9">
      <c r="I1011570" s="33"/>
    </row>
    <row r="1011580" spans="9:9">
      <c r="I1011580" s="33"/>
    </row>
    <row r="1011583" spans="9:9">
      <c r="I1011583" s="33"/>
    </row>
    <row r="1011602" spans="9:9">
      <c r="I1011602" s="33"/>
    </row>
    <row r="1011612" spans="9:9">
      <c r="I1011612" s="33"/>
    </row>
    <row r="1011615" spans="9:9">
      <c r="I1011615" s="33"/>
    </row>
    <row r="1011634" spans="9:9">
      <c r="I1011634" s="33"/>
    </row>
    <row r="1011644" spans="9:9">
      <c r="I1011644" s="33"/>
    </row>
    <row r="1011647" spans="9:9">
      <c r="I1011647" s="33"/>
    </row>
    <row r="1011666" spans="9:9">
      <c r="I1011666" s="33"/>
    </row>
    <row r="1011676" spans="9:9">
      <c r="I1011676" s="33"/>
    </row>
    <row r="1011679" spans="9:9">
      <c r="I1011679" s="33"/>
    </row>
    <row r="1011698" spans="9:9">
      <c r="I1011698" s="33"/>
    </row>
    <row r="1011708" spans="9:9">
      <c r="I1011708" s="33"/>
    </row>
    <row r="1011711" spans="9:9">
      <c r="I1011711" s="33"/>
    </row>
    <row r="1011730" spans="9:9">
      <c r="I1011730" s="33"/>
    </row>
    <row r="1011740" spans="9:9">
      <c r="I1011740" s="33"/>
    </row>
    <row r="1011743" spans="9:9">
      <c r="I1011743" s="33"/>
    </row>
    <row r="1011762" spans="9:9">
      <c r="I1011762" s="33"/>
    </row>
    <row r="1011772" spans="9:9">
      <c r="I1011772" s="33"/>
    </row>
    <row r="1011775" spans="9:9">
      <c r="I1011775" s="33"/>
    </row>
    <row r="1011794" spans="9:9">
      <c r="I1011794" s="33"/>
    </row>
    <row r="1011804" spans="9:9">
      <c r="I1011804" s="33"/>
    </row>
    <row r="1011807" spans="9:9">
      <c r="I1011807" s="33"/>
    </row>
    <row r="1011826" spans="9:9">
      <c r="I1011826" s="33"/>
    </row>
    <row r="1011836" spans="9:9">
      <c r="I1011836" s="33"/>
    </row>
    <row r="1011839" spans="9:9">
      <c r="I1011839" s="33"/>
    </row>
    <row r="1011858" spans="9:9">
      <c r="I1011858" s="33"/>
    </row>
    <row r="1011868" spans="9:9">
      <c r="I1011868" s="33"/>
    </row>
    <row r="1011871" spans="9:9">
      <c r="I1011871" s="33"/>
    </row>
    <row r="1011890" spans="9:9">
      <c r="I1011890" s="33"/>
    </row>
    <row r="1011900" spans="9:9">
      <c r="I1011900" s="33"/>
    </row>
    <row r="1011903" spans="9:9">
      <c r="I1011903" s="33"/>
    </row>
    <row r="1011922" spans="9:9">
      <c r="I1011922" s="33"/>
    </row>
    <row r="1011932" spans="9:9">
      <c r="I1011932" s="33"/>
    </row>
    <row r="1011935" spans="9:9">
      <c r="I1011935" s="33"/>
    </row>
    <row r="1011954" spans="9:9">
      <c r="I1011954" s="33"/>
    </row>
    <row r="1011964" spans="9:9">
      <c r="I1011964" s="33"/>
    </row>
    <row r="1011967" spans="9:9">
      <c r="I1011967" s="33"/>
    </row>
    <row r="1011986" spans="9:9">
      <c r="I1011986" s="33"/>
    </row>
    <row r="1011996" spans="9:9">
      <c r="I1011996" s="33"/>
    </row>
    <row r="1011999" spans="9:9">
      <c r="I1011999" s="33"/>
    </row>
    <row r="1012018" spans="9:9">
      <c r="I1012018" s="33"/>
    </row>
    <row r="1012028" spans="9:9">
      <c r="I1012028" s="33"/>
    </row>
    <row r="1012031" spans="9:9">
      <c r="I1012031" s="33"/>
    </row>
    <row r="1012050" spans="9:9">
      <c r="I1012050" s="33"/>
    </row>
    <row r="1012060" spans="9:9">
      <c r="I1012060" s="33"/>
    </row>
    <row r="1012063" spans="9:9">
      <c r="I1012063" s="33"/>
    </row>
    <row r="1012082" spans="9:9">
      <c r="I1012082" s="33"/>
    </row>
    <row r="1012092" spans="9:9">
      <c r="I1012092" s="33"/>
    </row>
    <row r="1012095" spans="9:9">
      <c r="I1012095" s="33"/>
    </row>
    <row r="1012114" spans="9:9">
      <c r="I1012114" s="33"/>
    </row>
    <row r="1012124" spans="9:9">
      <c r="I1012124" s="33"/>
    </row>
    <row r="1012127" spans="9:9">
      <c r="I1012127" s="33"/>
    </row>
    <row r="1012146" spans="9:9">
      <c r="I1012146" s="33"/>
    </row>
    <row r="1012156" spans="9:9">
      <c r="I1012156" s="33"/>
    </row>
    <row r="1012159" spans="9:9">
      <c r="I1012159" s="33"/>
    </row>
    <row r="1012178" spans="9:9">
      <c r="I1012178" s="33"/>
    </row>
    <row r="1012188" spans="9:9">
      <c r="I1012188" s="33"/>
    </row>
    <row r="1012191" spans="9:9">
      <c r="I1012191" s="33"/>
    </row>
    <row r="1012210" spans="9:9">
      <c r="I1012210" s="33"/>
    </row>
    <row r="1012220" spans="9:9">
      <c r="I1012220" s="33"/>
    </row>
    <row r="1012223" spans="9:9">
      <c r="I1012223" s="33"/>
    </row>
    <row r="1012242" spans="9:9">
      <c r="I1012242" s="33"/>
    </row>
    <row r="1012252" spans="9:9">
      <c r="I1012252" s="33"/>
    </row>
    <row r="1012255" spans="9:9">
      <c r="I1012255" s="33"/>
    </row>
    <row r="1012274" spans="9:9">
      <c r="I1012274" s="33"/>
    </row>
    <row r="1012284" spans="9:9">
      <c r="I1012284" s="33"/>
    </row>
    <row r="1012287" spans="9:9">
      <c r="I1012287" s="33"/>
    </row>
    <row r="1012306" spans="9:9">
      <c r="I1012306" s="33"/>
    </row>
    <row r="1012316" spans="9:9">
      <c r="I1012316" s="33"/>
    </row>
    <row r="1012319" spans="9:9">
      <c r="I1012319" s="33"/>
    </row>
    <row r="1012338" spans="9:9">
      <c r="I1012338" s="33"/>
    </row>
    <row r="1012348" spans="9:9">
      <c r="I1012348" s="33"/>
    </row>
    <row r="1012351" spans="9:9">
      <c r="I1012351" s="33"/>
    </row>
    <row r="1012370" spans="9:9">
      <c r="I1012370" s="33"/>
    </row>
    <row r="1012380" spans="9:9">
      <c r="I1012380" s="33"/>
    </row>
    <row r="1012383" spans="9:9">
      <c r="I1012383" s="33"/>
    </row>
    <row r="1012402" spans="9:9">
      <c r="I1012402" s="33"/>
    </row>
    <row r="1012412" spans="9:9">
      <c r="I1012412" s="33"/>
    </row>
    <row r="1012415" spans="9:9">
      <c r="I1012415" s="33"/>
    </row>
    <row r="1012434" spans="9:9">
      <c r="I1012434" s="33"/>
    </row>
    <row r="1012444" spans="9:9">
      <c r="I1012444" s="33"/>
    </row>
    <row r="1012447" spans="9:9">
      <c r="I1012447" s="33"/>
    </row>
    <row r="1012466" spans="9:9">
      <c r="I1012466" s="33"/>
    </row>
    <row r="1012476" spans="9:9">
      <c r="I1012476" s="33"/>
    </row>
    <row r="1012479" spans="9:9">
      <c r="I1012479" s="33"/>
    </row>
    <row r="1012498" spans="9:9">
      <c r="I1012498" s="33"/>
    </row>
    <row r="1012508" spans="9:9">
      <c r="I1012508" s="33"/>
    </row>
    <row r="1012511" spans="9:9">
      <c r="I1012511" s="33"/>
    </row>
    <row r="1012530" spans="9:9">
      <c r="I1012530" s="33"/>
    </row>
    <row r="1012540" spans="9:9">
      <c r="I1012540" s="33"/>
    </row>
    <row r="1012543" spans="9:9">
      <c r="I1012543" s="33"/>
    </row>
    <row r="1012562" spans="9:9">
      <c r="I1012562" s="33"/>
    </row>
    <row r="1012572" spans="9:9">
      <c r="I1012572" s="33"/>
    </row>
    <row r="1012575" spans="9:9">
      <c r="I1012575" s="33"/>
    </row>
    <row r="1012594" spans="9:9">
      <c r="I1012594" s="33"/>
    </row>
    <row r="1012604" spans="9:9">
      <c r="I1012604" s="33"/>
    </row>
    <row r="1012607" spans="9:9">
      <c r="I1012607" s="33"/>
    </row>
    <row r="1012626" spans="9:9">
      <c r="I1012626" s="33"/>
    </row>
    <row r="1012636" spans="9:9">
      <c r="I1012636" s="33"/>
    </row>
    <row r="1012639" spans="9:9">
      <c r="I1012639" s="33"/>
    </row>
    <row r="1012658" spans="9:9">
      <c r="I1012658" s="33"/>
    </row>
    <row r="1012668" spans="9:9">
      <c r="I1012668" s="33"/>
    </row>
    <row r="1012671" spans="9:9">
      <c r="I1012671" s="33"/>
    </row>
    <row r="1012690" spans="9:9">
      <c r="I1012690" s="33"/>
    </row>
    <row r="1012700" spans="9:9">
      <c r="I1012700" s="33"/>
    </row>
    <row r="1012703" spans="9:9">
      <c r="I1012703" s="33"/>
    </row>
    <row r="1012722" spans="9:9">
      <c r="I1012722" s="33"/>
    </row>
    <row r="1012732" spans="9:9">
      <c r="I1012732" s="33"/>
    </row>
    <row r="1012735" spans="9:9">
      <c r="I1012735" s="33"/>
    </row>
    <row r="1012754" spans="9:9">
      <c r="I1012754" s="33"/>
    </row>
    <row r="1012764" spans="9:9">
      <c r="I1012764" s="33"/>
    </row>
    <row r="1012767" spans="9:9">
      <c r="I1012767" s="33"/>
    </row>
    <row r="1012786" spans="9:9">
      <c r="I1012786" s="33"/>
    </row>
    <row r="1012796" spans="9:9">
      <c r="I1012796" s="33"/>
    </row>
    <row r="1012799" spans="9:9">
      <c r="I1012799" s="33"/>
    </row>
    <row r="1012818" spans="9:9">
      <c r="I1012818" s="33"/>
    </row>
    <row r="1012828" spans="9:9">
      <c r="I1012828" s="33"/>
    </row>
    <row r="1012831" spans="9:9">
      <c r="I1012831" s="33"/>
    </row>
    <row r="1012850" spans="9:9">
      <c r="I1012850" s="33"/>
    </row>
    <row r="1012860" spans="9:9">
      <c r="I1012860" s="33"/>
    </row>
    <row r="1012863" spans="9:9">
      <c r="I1012863" s="33"/>
    </row>
    <row r="1012882" spans="9:9">
      <c r="I1012882" s="33"/>
    </row>
    <row r="1012892" spans="9:9">
      <c r="I1012892" s="33"/>
    </row>
    <row r="1012895" spans="9:9">
      <c r="I1012895" s="33"/>
    </row>
    <row r="1012914" spans="9:9">
      <c r="I1012914" s="33"/>
    </row>
    <row r="1012924" spans="9:9">
      <c r="I1012924" s="33"/>
    </row>
    <row r="1012927" spans="9:9">
      <c r="I1012927" s="33"/>
    </row>
    <row r="1012946" spans="9:9">
      <c r="I1012946" s="33"/>
    </row>
    <row r="1012956" spans="9:9">
      <c r="I1012956" s="33"/>
    </row>
    <row r="1012959" spans="9:9">
      <c r="I1012959" s="33"/>
    </row>
    <row r="1012978" spans="9:9">
      <c r="I1012978" s="33"/>
    </row>
    <row r="1012988" spans="9:9">
      <c r="I1012988" s="33"/>
    </row>
    <row r="1012991" spans="9:9">
      <c r="I1012991" s="33"/>
    </row>
    <row r="1013010" spans="9:9">
      <c r="I1013010" s="33"/>
    </row>
    <row r="1013020" spans="9:9">
      <c r="I1013020" s="33"/>
    </row>
    <row r="1013023" spans="9:9">
      <c r="I1013023" s="33"/>
    </row>
    <row r="1013042" spans="9:9">
      <c r="I1013042" s="33"/>
    </row>
    <row r="1013052" spans="9:9">
      <c r="I1013052" s="33"/>
    </row>
    <row r="1013055" spans="9:9">
      <c r="I1013055" s="33"/>
    </row>
    <row r="1013074" spans="9:9">
      <c r="I1013074" s="33"/>
    </row>
    <row r="1013084" spans="9:9">
      <c r="I1013084" s="33"/>
    </row>
    <row r="1013087" spans="9:9">
      <c r="I1013087" s="33"/>
    </row>
    <row r="1013106" spans="9:9">
      <c r="I1013106" s="33"/>
    </row>
    <row r="1013116" spans="9:9">
      <c r="I1013116" s="33"/>
    </row>
    <row r="1013119" spans="9:9">
      <c r="I1013119" s="33"/>
    </row>
    <row r="1013138" spans="9:9">
      <c r="I1013138" s="33"/>
    </row>
    <row r="1013148" spans="9:9">
      <c r="I1013148" s="33"/>
    </row>
    <row r="1013151" spans="9:9">
      <c r="I1013151" s="33"/>
    </row>
    <row r="1013170" spans="9:9">
      <c r="I1013170" s="33"/>
    </row>
    <row r="1013180" spans="9:9">
      <c r="I1013180" s="33"/>
    </row>
    <row r="1013183" spans="9:9">
      <c r="I1013183" s="33"/>
    </row>
    <row r="1013202" spans="9:9">
      <c r="I1013202" s="33"/>
    </row>
    <row r="1013212" spans="9:9">
      <c r="I1013212" s="33"/>
    </row>
    <row r="1013215" spans="9:9">
      <c r="I1013215" s="33"/>
    </row>
    <row r="1013234" spans="9:9">
      <c r="I1013234" s="33"/>
    </row>
    <row r="1013244" spans="9:9">
      <c r="I1013244" s="33"/>
    </row>
    <row r="1013247" spans="9:9">
      <c r="I1013247" s="33"/>
    </row>
    <row r="1013266" spans="9:9">
      <c r="I1013266" s="33"/>
    </row>
    <row r="1013276" spans="9:9">
      <c r="I1013276" s="33"/>
    </row>
    <row r="1013279" spans="9:9">
      <c r="I1013279" s="33"/>
    </row>
    <row r="1013298" spans="9:9">
      <c r="I1013298" s="33"/>
    </row>
    <row r="1013308" spans="9:9">
      <c r="I1013308" s="33"/>
    </row>
    <row r="1013311" spans="9:9">
      <c r="I1013311" s="33"/>
    </row>
    <row r="1013330" spans="9:9">
      <c r="I1013330" s="33"/>
    </row>
    <row r="1013340" spans="9:9">
      <c r="I1013340" s="33"/>
    </row>
    <row r="1013343" spans="9:9">
      <c r="I1013343" s="33"/>
    </row>
    <row r="1013362" spans="9:9">
      <c r="I1013362" s="33"/>
    </row>
    <row r="1013372" spans="9:9">
      <c r="I1013372" s="33"/>
    </row>
    <row r="1013375" spans="9:9">
      <c r="I1013375" s="33"/>
    </row>
    <row r="1013394" spans="9:9">
      <c r="I1013394" s="33"/>
    </row>
    <row r="1013404" spans="9:9">
      <c r="I1013404" s="33"/>
    </row>
    <row r="1013407" spans="9:9">
      <c r="I1013407" s="33"/>
    </row>
    <row r="1013426" spans="9:9">
      <c r="I1013426" s="33"/>
    </row>
    <row r="1013436" spans="9:9">
      <c r="I1013436" s="33"/>
    </row>
    <row r="1013439" spans="9:9">
      <c r="I1013439" s="33"/>
    </row>
    <row r="1013458" spans="9:9">
      <c r="I1013458" s="33"/>
    </row>
    <row r="1013468" spans="9:9">
      <c r="I1013468" s="33"/>
    </row>
    <row r="1013471" spans="9:9">
      <c r="I1013471" s="33"/>
    </row>
    <row r="1013490" spans="9:9">
      <c r="I1013490" s="33"/>
    </row>
    <row r="1013500" spans="9:9">
      <c r="I1013500" s="33"/>
    </row>
    <row r="1013503" spans="9:9">
      <c r="I1013503" s="33"/>
    </row>
    <row r="1013522" spans="9:9">
      <c r="I1013522" s="33"/>
    </row>
    <row r="1013532" spans="9:9">
      <c r="I1013532" s="33"/>
    </row>
    <row r="1013535" spans="9:9">
      <c r="I1013535" s="33"/>
    </row>
    <row r="1013554" spans="9:9">
      <c r="I1013554" s="33"/>
    </row>
    <row r="1013564" spans="9:9">
      <c r="I1013564" s="33"/>
    </row>
    <row r="1013567" spans="9:9">
      <c r="I1013567" s="33"/>
    </row>
    <row r="1013586" spans="9:9">
      <c r="I1013586" s="33"/>
    </row>
    <row r="1013596" spans="9:9">
      <c r="I1013596" s="33"/>
    </row>
    <row r="1013599" spans="9:9">
      <c r="I1013599" s="33"/>
    </row>
    <row r="1013618" spans="9:9">
      <c r="I1013618" s="33"/>
    </row>
    <row r="1013628" spans="9:9">
      <c r="I1013628" s="33"/>
    </row>
    <row r="1013631" spans="9:9">
      <c r="I1013631" s="33"/>
    </row>
    <row r="1013650" spans="9:9">
      <c r="I1013650" s="33"/>
    </row>
    <row r="1013660" spans="9:9">
      <c r="I1013660" s="33"/>
    </row>
    <row r="1013663" spans="9:9">
      <c r="I1013663" s="33"/>
    </row>
    <row r="1013682" spans="9:9">
      <c r="I1013682" s="33"/>
    </row>
    <row r="1013692" spans="9:9">
      <c r="I1013692" s="33"/>
    </row>
    <row r="1013695" spans="9:9">
      <c r="I1013695" s="33"/>
    </row>
    <row r="1013714" spans="9:9">
      <c r="I1013714" s="33"/>
    </row>
    <row r="1013724" spans="9:9">
      <c r="I1013724" s="33"/>
    </row>
    <row r="1013727" spans="9:9">
      <c r="I1013727" s="33"/>
    </row>
    <row r="1013746" spans="9:9">
      <c r="I1013746" s="33"/>
    </row>
    <row r="1013756" spans="9:9">
      <c r="I1013756" s="33"/>
    </row>
    <row r="1013759" spans="9:9">
      <c r="I1013759" s="33"/>
    </row>
    <row r="1013778" spans="9:9">
      <c r="I1013778" s="33"/>
    </row>
    <row r="1013788" spans="9:9">
      <c r="I1013788" s="33"/>
    </row>
    <row r="1013791" spans="9:9">
      <c r="I1013791" s="33"/>
    </row>
    <row r="1013810" spans="9:9">
      <c r="I1013810" s="33"/>
    </row>
    <row r="1013820" spans="9:9">
      <c r="I1013820" s="33"/>
    </row>
    <row r="1013823" spans="9:9">
      <c r="I1013823" s="33"/>
    </row>
    <row r="1013842" spans="9:9">
      <c r="I1013842" s="33"/>
    </row>
    <row r="1013852" spans="9:9">
      <c r="I1013852" s="33"/>
    </row>
    <row r="1013855" spans="9:9">
      <c r="I1013855" s="33"/>
    </row>
    <row r="1013874" spans="9:9">
      <c r="I1013874" s="33"/>
    </row>
    <row r="1013884" spans="9:9">
      <c r="I1013884" s="33"/>
    </row>
    <row r="1013887" spans="9:9">
      <c r="I1013887" s="33"/>
    </row>
    <row r="1013906" spans="9:9">
      <c r="I1013906" s="33"/>
    </row>
    <row r="1013916" spans="9:9">
      <c r="I1013916" s="33"/>
    </row>
    <row r="1013919" spans="9:9">
      <c r="I1013919" s="33"/>
    </row>
    <row r="1013938" spans="9:9">
      <c r="I1013938" s="33"/>
    </row>
    <row r="1013948" spans="9:9">
      <c r="I1013948" s="33"/>
    </row>
    <row r="1013951" spans="9:9">
      <c r="I1013951" s="33"/>
    </row>
    <row r="1013970" spans="9:9">
      <c r="I1013970" s="33"/>
    </row>
    <row r="1013980" spans="9:9">
      <c r="I1013980" s="33"/>
    </row>
    <row r="1013983" spans="9:9">
      <c r="I1013983" s="33"/>
    </row>
    <row r="1014002" spans="9:9">
      <c r="I1014002" s="33"/>
    </row>
    <row r="1014012" spans="9:9">
      <c r="I1014012" s="33"/>
    </row>
    <row r="1014015" spans="9:9">
      <c r="I1014015" s="33"/>
    </row>
    <row r="1014034" spans="9:9">
      <c r="I1014034" s="33"/>
    </row>
    <row r="1014044" spans="9:9">
      <c r="I1014044" s="33"/>
    </row>
    <row r="1014047" spans="9:9">
      <c r="I1014047" s="33"/>
    </row>
    <row r="1014066" spans="9:9">
      <c r="I1014066" s="33"/>
    </row>
    <row r="1014076" spans="9:9">
      <c r="I1014076" s="33"/>
    </row>
    <row r="1014079" spans="9:9">
      <c r="I1014079" s="33"/>
    </row>
    <row r="1014098" spans="9:9">
      <c r="I1014098" s="33"/>
    </row>
    <row r="1014108" spans="9:9">
      <c r="I1014108" s="33"/>
    </row>
    <row r="1014111" spans="9:9">
      <c r="I1014111" s="33"/>
    </row>
    <row r="1014130" spans="9:9">
      <c r="I1014130" s="33"/>
    </row>
    <row r="1014140" spans="9:9">
      <c r="I1014140" s="33"/>
    </row>
    <row r="1014143" spans="9:9">
      <c r="I1014143" s="33"/>
    </row>
    <row r="1014162" spans="9:9">
      <c r="I1014162" s="33"/>
    </row>
    <row r="1014172" spans="9:9">
      <c r="I1014172" s="33"/>
    </row>
    <row r="1014175" spans="9:9">
      <c r="I1014175" s="33"/>
    </row>
    <row r="1014194" spans="9:9">
      <c r="I1014194" s="33"/>
    </row>
    <row r="1014204" spans="9:9">
      <c r="I1014204" s="33"/>
    </row>
    <row r="1014207" spans="9:9">
      <c r="I1014207" s="33"/>
    </row>
    <row r="1014226" spans="9:9">
      <c r="I1014226" s="33"/>
    </row>
    <row r="1014236" spans="9:9">
      <c r="I1014236" s="33"/>
    </row>
    <row r="1014239" spans="9:9">
      <c r="I1014239" s="33"/>
    </row>
    <row r="1014258" spans="9:9">
      <c r="I1014258" s="33"/>
    </row>
    <row r="1014268" spans="9:9">
      <c r="I1014268" s="33"/>
    </row>
    <row r="1014271" spans="9:9">
      <c r="I1014271" s="33"/>
    </row>
    <row r="1014290" spans="9:9">
      <c r="I1014290" s="33"/>
    </row>
    <row r="1014300" spans="9:9">
      <c r="I1014300" s="33"/>
    </row>
    <row r="1014303" spans="9:9">
      <c r="I1014303" s="33"/>
    </row>
    <row r="1014322" spans="9:9">
      <c r="I1014322" s="33"/>
    </row>
    <row r="1014332" spans="9:9">
      <c r="I1014332" s="33"/>
    </row>
    <row r="1014335" spans="9:9">
      <c r="I1014335" s="33"/>
    </row>
    <row r="1014354" spans="9:9">
      <c r="I1014354" s="33"/>
    </row>
    <row r="1014364" spans="9:9">
      <c r="I1014364" s="33"/>
    </row>
    <row r="1014367" spans="9:9">
      <c r="I1014367" s="33"/>
    </row>
    <row r="1014386" spans="9:9">
      <c r="I1014386" s="33"/>
    </row>
    <row r="1014396" spans="9:9">
      <c r="I1014396" s="33"/>
    </row>
    <row r="1014399" spans="9:9">
      <c r="I1014399" s="33"/>
    </row>
    <row r="1014418" spans="9:9">
      <c r="I1014418" s="33"/>
    </row>
    <row r="1014428" spans="9:9">
      <c r="I1014428" s="33"/>
    </row>
    <row r="1014431" spans="9:9">
      <c r="I1014431" s="33"/>
    </row>
    <row r="1014450" spans="9:9">
      <c r="I1014450" s="33"/>
    </row>
    <row r="1014460" spans="9:9">
      <c r="I1014460" s="33"/>
    </row>
    <row r="1014463" spans="9:9">
      <c r="I1014463" s="33"/>
    </row>
    <row r="1014482" spans="9:9">
      <c r="I1014482" s="33"/>
    </row>
    <row r="1014492" spans="9:9">
      <c r="I1014492" s="33"/>
    </row>
    <row r="1014495" spans="9:9">
      <c r="I1014495" s="33"/>
    </row>
    <row r="1014514" spans="9:9">
      <c r="I1014514" s="33"/>
    </row>
    <row r="1014524" spans="9:9">
      <c r="I1014524" s="33"/>
    </row>
    <row r="1014527" spans="9:9">
      <c r="I1014527" s="33"/>
    </row>
    <row r="1014546" spans="9:9">
      <c r="I1014546" s="33"/>
    </row>
    <row r="1014556" spans="9:9">
      <c r="I1014556" s="33"/>
    </row>
    <row r="1014559" spans="9:9">
      <c r="I1014559" s="33"/>
    </row>
    <row r="1014578" spans="9:9">
      <c r="I1014578" s="33"/>
    </row>
    <row r="1014588" spans="9:9">
      <c r="I1014588" s="33"/>
    </row>
    <row r="1014591" spans="9:9">
      <c r="I1014591" s="33"/>
    </row>
    <row r="1014610" spans="9:9">
      <c r="I1014610" s="33"/>
    </row>
    <row r="1014620" spans="9:9">
      <c r="I1014620" s="33"/>
    </row>
    <row r="1014623" spans="9:9">
      <c r="I1014623" s="33"/>
    </row>
    <row r="1014642" spans="9:9">
      <c r="I1014642" s="33"/>
    </row>
    <row r="1014652" spans="9:9">
      <c r="I1014652" s="33"/>
    </row>
    <row r="1014655" spans="9:9">
      <c r="I1014655" s="33"/>
    </row>
    <row r="1014674" spans="9:9">
      <c r="I1014674" s="33"/>
    </row>
    <row r="1014684" spans="9:9">
      <c r="I1014684" s="33"/>
    </row>
    <row r="1014687" spans="9:9">
      <c r="I1014687" s="33"/>
    </row>
    <row r="1014706" spans="9:9">
      <c r="I1014706" s="33"/>
    </row>
    <row r="1014716" spans="9:9">
      <c r="I1014716" s="33"/>
    </row>
    <row r="1014719" spans="9:9">
      <c r="I1014719" s="33"/>
    </row>
    <row r="1014738" spans="9:9">
      <c r="I1014738" s="33"/>
    </row>
    <row r="1014748" spans="9:9">
      <c r="I1014748" s="33"/>
    </row>
    <row r="1014751" spans="9:9">
      <c r="I1014751" s="33"/>
    </row>
    <row r="1014770" spans="9:9">
      <c r="I1014770" s="33"/>
    </row>
    <row r="1014780" spans="9:9">
      <c r="I1014780" s="33"/>
    </row>
    <row r="1014783" spans="9:9">
      <c r="I1014783" s="33"/>
    </row>
    <row r="1014802" spans="9:9">
      <c r="I1014802" s="33"/>
    </row>
    <row r="1014812" spans="9:9">
      <c r="I1014812" s="33"/>
    </row>
    <row r="1014815" spans="9:9">
      <c r="I1014815" s="33"/>
    </row>
    <row r="1014834" spans="9:9">
      <c r="I1014834" s="33"/>
    </row>
    <row r="1014844" spans="9:9">
      <c r="I1014844" s="33"/>
    </row>
    <row r="1014847" spans="9:9">
      <c r="I1014847" s="33"/>
    </row>
    <row r="1014866" spans="9:9">
      <c r="I1014866" s="33"/>
    </row>
    <row r="1014876" spans="9:9">
      <c r="I1014876" s="33"/>
    </row>
    <row r="1014879" spans="9:9">
      <c r="I1014879" s="33"/>
    </row>
    <row r="1014898" spans="9:9">
      <c r="I1014898" s="33"/>
    </row>
    <row r="1014908" spans="9:9">
      <c r="I1014908" s="33"/>
    </row>
    <row r="1014911" spans="9:9">
      <c r="I1014911" s="33"/>
    </row>
    <row r="1014930" spans="9:9">
      <c r="I1014930" s="33"/>
    </row>
    <row r="1014940" spans="9:9">
      <c r="I1014940" s="33"/>
    </row>
    <row r="1014943" spans="9:9">
      <c r="I1014943" s="33"/>
    </row>
    <row r="1014962" spans="9:9">
      <c r="I1014962" s="33"/>
    </row>
    <row r="1014972" spans="9:9">
      <c r="I1014972" s="33"/>
    </row>
    <row r="1014975" spans="9:9">
      <c r="I1014975" s="33"/>
    </row>
    <row r="1014994" spans="9:9">
      <c r="I1014994" s="33"/>
    </row>
    <row r="1015004" spans="9:9">
      <c r="I1015004" s="33"/>
    </row>
    <row r="1015007" spans="9:9">
      <c r="I1015007" s="33"/>
    </row>
    <row r="1015026" spans="9:9">
      <c r="I1015026" s="33"/>
    </row>
    <row r="1015036" spans="9:9">
      <c r="I1015036" s="33"/>
    </row>
    <row r="1015039" spans="9:9">
      <c r="I1015039" s="33"/>
    </row>
    <row r="1015058" spans="9:9">
      <c r="I1015058" s="33"/>
    </row>
    <row r="1015068" spans="9:9">
      <c r="I1015068" s="33"/>
    </row>
    <row r="1015071" spans="9:9">
      <c r="I1015071" s="33"/>
    </row>
    <row r="1015090" spans="9:9">
      <c r="I1015090" s="33"/>
    </row>
    <row r="1015100" spans="9:9">
      <c r="I1015100" s="33"/>
    </row>
    <row r="1015103" spans="9:9">
      <c r="I1015103" s="33"/>
    </row>
    <row r="1015122" spans="9:9">
      <c r="I1015122" s="33"/>
    </row>
    <row r="1015132" spans="9:9">
      <c r="I1015132" s="33"/>
    </row>
    <row r="1015135" spans="9:9">
      <c r="I1015135" s="33"/>
    </row>
    <row r="1015154" spans="9:9">
      <c r="I1015154" s="33"/>
    </row>
    <row r="1015164" spans="9:9">
      <c r="I1015164" s="33"/>
    </row>
    <row r="1015167" spans="9:9">
      <c r="I1015167" s="33"/>
    </row>
    <row r="1015186" spans="9:9">
      <c r="I1015186" s="33"/>
    </row>
    <row r="1015196" spans="9:9">
      <c r="I1015196" s="33"/>
    </row>
    <row r="1015199" spans="9:9">
      <c r="I1015199" s="33"/>
    </row>
    <row r="1015218" spans="9:9">
      <c r="I1015218" s="33"/>
    </row>
    <row r="1015228" spans="9:9">
      <c r="I1015228" s="33"/>
    </row>
    <row r="1015231" spans="9:9">
      <c r="I1015231" s="33"/>
    </row>
    <row r="1015250" spans="9:9">
      <c r="I1015250" s="33"/>
    </row>
    <row r="1015260" spans="9:9">
      <c r="I1015260" s="33"/>
    </row>
    <row r="1015263" spans="9:9">
      <c r="I1015263" s="33"/>
    </row>
    <row r="1015282" spans="9:9">
      <c r="I1015282" s="33"/>
    </row>
    <row r="1015292" spans="9:9">
      <c r="I1015292" s="33"/>
    </row>
    <row r="1015295" spans="9:9">
      <c r="I1015295" s="33"/>
    </row>
    <row r="1015314" spans="9:9">
      <c r="I1015314" s="33"/>
    </row>
    <row r="1015324" spans="9:9">
      <c r="I1015324" s="33"/>
    </row>
    <row r="1015327" spans="9:9">
      <c r="I1015327" s="33"/>
    </row>
    <row r="1015346" spans="9:9">
      <c r="I1015346" s="33"/>
    </row>
    <row r="1015356" spans="9:9">
      <c r="I1015356" s="33"/>
    </row>
    <row r="1015359" spans="9:9">
      <c r="I1015359" s="33"/>
    </row>
    <row r="1015378" spans="9:9">
      <c r="I1015378" s="33"/>
    </row>
    <row r="1015388" spans="9:9">
      <c r="I1015388" s="33"/>
    </row>
    <row r="1015391" spans="9:9">
      <c r="I1015391" s="33"/>
    </row>
    <row r="1015410" spans="9:9">
      <c r="I1015410" s="33"/>
    </row>
    <row r="1015420" spans="9:9">
      <c r="I1015420" s="33"/>
    </row>
    <row r="1015423" spans="9:9">
      <c r="I1015423" s="33"/>
    </row>
    <row r="1015442" spans="9:9">
      <c r="I1015442" s="33"/>
    </row>
    <row r="1015452" spans="9:9">
      <c r="I1015452" s="33"/>
    </row>
    <row r="1015455" spans="9:9">
      <c r="I1015455" s="33"/>
    </row>
    <row r="1015474" spans="9:9">
      <c r="I1015474" s="33"/>
    </row>
    <row r="1015484" spans="9:9">
      <c r="I1015484" s="33"/>
    </row>
    <row r="1015487" spans="9:9">
      <c r="I1015487" s="33"/>
    </row>
    <row r="1015506" spans="9:9">
      <c r="I1015506" s="33"/>
    </row>
    <row r="1015516" spans="9:9">
      <c r="I1015516" s="33"/>
    </row>
    <row r="1015519" spans="9:9">
      <c r="I1015519" s="33"/>
    </row>
    <row r="1015538" spans="9:9">
      <c r="I1015538" s="33"/>
    </row>
    <row r="1015548" spans="9:9">
      <c r="I1015548" s="33"/>
    </row>
    <row r="1015551" spans="9:9">
      <c r="I1015551" s="33"/>
    </row>
    <row r="1015570" spans="9:9">
      <c r="I1015570" s="33"/>
    </row>
    <row r="1015580" spans="9:9">
      <c r="I1015580" s="33"/>
    </row>
    <row r="1015583" spans="9:9">
      <c r="I1015583" s="33"/>
    </row>
    <row r="1015602" spans="9:9">
      <c r="I1015602" s="33"/>
    </row>
    <row r="1015612" spans="9:9">
      <c r="I1015612" s="33"/>
    </row>
    <row r="1015615" spans="9:9">
      <c r="I1015615" s="33"/>
    </row>
    <row r="1015634" spans="9:9">
      <c r="I1015634" s="33"/>
    </row>
    <row r="1015644" spans="9:9">
      <c r="I1015644" s="33"/>
    </row>
    <row r="1015647" spans="9:9">
      <c r="I1015647" s="33"/>
    </row>
    <row r="1015666" spans="9:9">
      <c r="I1015666" s="33"/>
    </row>
    <row r="1015676" spans="9:9">
      <c r="I1015676" s="33"/>
    </row>
    <row r="1015679" spans="9:9">
      <c r="I1015679" s="33"/>
    </row>
    <row r="1015698" spans="9:9">
      <c r="I1015698" s="33"/>
    </row>
    <row r="1015708" spans="9:9">
      <c r="I1015708" s="33"/>
    </row>
    <row r="1015711" spans="9:9">
      <c r="I1015711" s="33"/>
    </row>
    <row r="1015730" spans="9:9">
      <c r="I1015730" s="33"/>
    </row>
    <row r="1015740" spans="9:9">
      <c r="I1015740" s="33"/>
    </row>
    <row r="1015743" spans="9:9">
      <c r="I1015743" s="33"/>
    </row>
    <row r="1015762" spans="9:9">
      <c r="I1015762" s="33"/>
    </row>
    <row r="1015772" spans="9:9">
      <c r="I1015772" s="33"/>
    </row>
    <row r="1015775" spans="9:9">
      <c r="I1015775" s="33"/>
    </row>
    <row r="1015794" spans="9:9">
      <c r="I1015794" s="33"/>
    </row>
    <row r="1015804" spans="9:9">
      <c r="I1015804" s="33"/>
    </row>
    <row r="1015807" spans="9:9">
      <c r="I1015807" s="33"/>
    </row>
    <row r="1015826" spans="9:9">
      <c r="I1015826" s="33"/>
    </row>
    <row r="1015836" spans="9:9">
      <c r="I1015836" s="33"/>
    </row>
    <row r="1015839" spans="9:9">
      <c r="I1015839" s="33"/>
    </row>
    <row r="1015858" spans="9:9">
      <c r="I1015858" s="33"/>
    </row>
    <row r="1015868" spans="9:9">
      <c r="I1015868" s="33"/>
    </row>
    <row r="1015871" spans="9:9">
      <c r="I1015871" s="33"/>
    </row>
    <row r="1015890" spans="9:9">
      <c r="I1015890" s="33"/>
    </row>
    <row r="1015900" spans="9:9">
      <c r="I1015900" s="33"/>
    </row>
    <row r="1015903" spans="9:9">
      <c r="I1015903" s="33"/>
    </row>
    <row r="1015922" spans="9:9">
      <c r="I1015922" s="33"/>
    </row>
    <row r="1015932" spans="9:9">
      <c r="I1015932" s="33"/>
    </row>
    <row r="1015935" spans="9:9">
      <c r="I1015935" s="33"/>
    </row>
    <row r="1015954" spans="9:9">
      <c r="I1015954" s="33"/>
    </row>
    <row r="1015964" spans="9:9">
      <c r="I1015964" s="33"/>
    </row>
    <row r="1015967" spans="9:9">
      <c r="I1015967" s="33"/>
    </row>
    <row r="1015986" spans="9:9">
      <c r="I1015986" s="33"/>
    </row>
    <row r="1015996" spans="9:9">
      <c r="I1015996" s="33"/>
    </row>
    <row r="1015999" spans="9:9">
      <c r="I1015999" s="33"/>
    </row>
    <row r="1016018" spans="9:9">
      <c r="I1016018" s="33"/>
    </row>
    <row r="1016028" spans="9:9">
      <c r="I1016028" s="33"/>
    </row>
    <row r="1016031" spans="9:9">
      <c r="I1016031" s="33"/>
    </row>
    <row r="1016050" spans="9:9">
      <c r="I1016050" s="33"/>
    </row>
    <row r="1016060" spans="9:9">
      <c r="I1016060" s="33"/>
    </row>
    <row r="1016063" spans="9:9">
      <c r="I1016063" s="33"/>
    </row>
    <row r="1016082" spans="9:9">
      <c r="I1016082" s="33"/>
    </row>
    <row r="1016092" spans="9:9">
      <c r="I1016092" s="33"/>
    </row>
    <row r="1016095" spans="9:9">
      <c r="I1016095" s="33"/>
    </row>
    <row r="1016114" spans="9:9">
      <c r="I1016114" s="33"/>
    </row>
    <row r="1016124" spans="9:9">
      <c r="I1016124" s="33"/>
    </row>
    <row r="1016127" spans="9:9">
      <c r="I1016127" s="33"/>
    </row>
    <row r="1016146" spans="9:9">
      <c r="I1016146" s="33"/>
    </row>
    <row r="1016156" spans="9:9">
      <c r="I1016156" s="33"/>
    </row>
    <row r="1016159" spans="9:9">
      <c r="I1016159" s="33"/>
    </row>
    <row r="1016178" spans="9:9">
      <c r="I1016178" s="33"/>
    </row>
    <row r="1016188" spans="9:9">
      <c r="I1016188" s="33"/>
    </row>
    <row r="1016191" spans="9:9">
      <c r="I1016191" s="33"/>
    </row>
    <row r="1016210" spans="9:9">
      <c r="I1016210" s="33"/>
    </row>
    <row r="1016220" spans="9:9">
      <c r="I1016220" s="33"/>
    </row>
    <row r="1016223" spans="9:9">
      <c r="I1016223" s="33"/>
    </row>
    <row r="1016242" spans="9:9">
      <c r="I1016242" s="33"/>
    </row>
    <row r="1016252" spans="9:9">
      <c r="I1016252" s="33"/>
    </row>
    <row r="1016255" spans="9:9">
      <c r="I1016255" s="33"/>
    </row>
    <row r="1016274" spans="9:9">
      <c r="I1016274" s="33"/>
    </row>
    <row r="1016284" spans="9:9">
      <c r="I1016284" s="33"/>
    </row>
    <row r="1016287" spans="9:9">
      <c r="I1016287" s="33"/>
    </row>
    <row r="1016306" spans="9:9">
      <c r="I1016306" s="33"/>
    </row>
    <row r="1016316" spans="9:9">
      <c r="I1016316" s="33"/>
    </row>
    <row r="1016319" spans="9:9">
      <c r="I1016319" s="33"/>
    </row>
    <row r="1016338" spans="9:9">
      <c r="I1016338" s="33"/>
    </row>
    <row r="1016348" spans="9:9">
      <c r="I1016348" s="33"/>
    </row>
    <row r="1016351" spans="9:9">
      <c r="I1016351" s="33"/>
    </row>
    <row r="1016370" spans="9:9">
      <c r="I1016370" s="33"/>
    </row>
    <row r="1016380" spans="9:9">
      <c r="I1016380" s="33"/>
    </row>
    <row r="1016383" spans="9:9">
      <c r="I1016383" s="33"/>
    </row>
    <row r="1016402" spans="9:9">
      <c r="I1016402" s="33"/>
    </row>
    <row r="1016412" spans="9:9">
      <c r="I1016412" s="33"/>
    </row>
    <row r="1016415" spans="9:9">
      <c r="I1016415" s="33"/>
    </row>
    <row r="1016434" spans="9:9">
      <c r="I1016434" s="33"/>
    </row>
    <row r="1016444" spans="9:9">
      <c r="I1016444" s="33"/>
    </row>
    <row r="1016447" spans="9:9">
      <c r="I1016447" s="33"/>
    </row>
    <row r="1016466" spans="9:9">
      <c r="I1016466" s="33"/>
    </row>
    <row r="1016476" spans="9:9">
      <c r="I1016476" s="33"/>
    </row>
    <row r="1016479" spans="9:9">
      <c r="I1016479" s="33"/>
    </row>
    <row r="1016498" spans="9:9">
      <c r="I1016498" s="33"/>
    </row>
    <row r="1016508" spans="9:9">
      <c r="I1016508" s="33"/>
    </row>
    <row r="1016511" spans="9:9">
      <c r="I1016511" s="33"/>
    </row>
    <row r="1016530" spans="9:9">
      <c r="I1016530" s="33"/>
    </row>
    <row r="1016540" spans="9:9">
      <c r="I1016540" s="33"/>
    </row>
    <row r="1016543" spans="9:9">
      <c r="I1016543" s="33"/>
    </row>
    <row r="1016562" spans="9:9">
      <c r="I1016562" s="33"/>
    </row>
    <row r="1016572" spans="9:9">
      <c r="I1016572" s="33"/>
    </row>
    <row r="1016575" spans="9:9">
      <c r="I1016575" s="33"/>
    </row>
    <row r="1016594" spans="9:9">
      <c r="I1016594" s="33"/>
    </row>
    <row r="1016604" spans="9:9">
      <c r="I1016604" s="33"/>
    </row>
    <row r="1016607" spans="9:9">
      <c r="I1016607" s="33"/>
    </row>
    <row r="1016626" spans="9:9">
      <c r="I1016626" s="33"/>
    </row>
    <row r="1016636" spans="9:9">
      <c r="I1016636" s="33"/>
    </row>
    <row r="1016639" spans="9:9">
      <c r="I1016639" s="33"/>
    </row>
    <row r="1016658" spans="9:9">
      <c r="I1016658" s="33"/>
    </row>
    <row r="1016668" spans="9:9">
      <c r="I1016668" s="33"/>
    </row>
    <row r="1016671" spans="9:9">
      <c r="I1016671" s="33"/>
    </row>
    <row r="1016690" spans="9:9">
      <c r="I1016690" s="33"/>
    </row>
    <row r="1016700" spans="9:9">
      <c r="I1016700" s="33"/>
    </row>
    <row r="1016703" spans="9:9">
      <c r="I1016703" s="33"/>
    </row>
    <row r="1016722" spans="9:9">
      <c r="I1016722" s="33"/>
    </row>
    <row r="1016732" spans="9:9">
      <c r="I1016732" s="33"/>
    </row>
    <row r="1016735" spans="9:9">
      <c r="I1016735" s="33"/>
    </row>
    <row r="1016754" spans="9:9">
      <c r="I1016754" s="33"/>
    </row>
    <row r="1016764" spans="9:9">
      <c r="I1016764" s="33"/>
    </row>
    <row r="1016767" spans="9:9">
      <c r="I1016767" s="33"/>
    </row>
    <row r="1016786" spans="9:9">
      <c r="I1016786" s="33"/>
    </row>
    <row r="1016796" spans="9:9">
      <c r="I1016796" s="33"/>
    </row>
    <row r="1016799" spans="9:9">
      <c r="I1016799" s="33"/>
    </row>
    <row r="1016818" spans="9:9">
      <c r="I1016818" s="33"/>
    </row>
    <row r="1016828" spans="9:9">
      <c r="I1016828" s="33"/>
    </row>
    <row r="1016831" spans="9:9">
      <c r="I1016831" s="33"/>
    </row>
    <row r="1016850" spans="9:9">
      <c r="I1016850" s="33"/>
    </row>
    <row r="1016860" spans="9:9">
      <c r="I1016860" s="33"/>
    </row>
    <row r="1016863" spans="9:9">
      <c r="I1016863" s="33"/>
    </row>
    <row r="1016882" spans="9:9">
      <c r="I1016882" s="33"/>
    </row>
    <row r="1016892" spans="9:9">
      <c r="I1016892" s="33"/>
    </row>
    <row r="1016895" spans="9:9">
      <c r="I1016895" s="33"/>
    </row>
    <row r="1016914" spans="9:9">
      <c r="I1016914" s="33"/>
    </row>
    <row r="1016924" spans="9:9">
      <c r="I1016924" s="33"/>
    </row>
    <row r="1016927" spans="9:9">
      <c r="I1016927" s="33"/>
    </row>
    <row r="1016946" spans="9:9">
      <c r="I1016946" s="33"/>
    </row>
    <row r="1016956" spans="9:9">
      <c r="I1016956" s="33"/>
    </row>
    <row r="1016959" spans="9:9">
      <c r="I1016959" s="33"/>
    </row>
    <row r="1016978" spans="9:9">
      <c r="I1016978" s="33"/>
    </row>
    <row r="1016988" spans="9:9">
      <c r="I1016988" s="33"/>
    </row>
    <row r="1016991" spans="9:9">
      <c r="I1016991" s="33"/>
    </row>
    <row r="1017010" spans="9:9">
      <c r="I1017010" s="33"/>
    </row>
    <row r="1017020" spans="9:9">
      <c r="I1017020" s="33"/>
    </row>
    <row r="1017023" spans="9:9">
      <c r="I1017023" s="33"/>
    </row>
    <row r="1017042" spans="9:9">
      <c r="I1017042" s="33"/>
    </row>
    <row r="1017052" spans="9:9">
      <c r="I1017052" s="33"/>
    </row>
    <row r="1017055" spans="9:9">
      <c r="I1017055" s="33"/>
    </row>
    <row r="1017074" spans="9:9">
      <c r="I1017074" s="33"/>
    </row>
    <row r="1017084" spans="9:9">
      <c r="I1017084" s="33"/>
    </row>
    <row r="1017087" spans="9:9">
      <c r="I1017087" s="33"/>
    </row>
    <row r="1017106" spans="9:9">
      <c r="I1017106" s="33"/>
    </row>
    <row r="1017116" spans="9:9">
      <c r="I1017116" s="33"/>
    </row>
    <row r="1017119" spans="9:9">
      <c r="I1017119" s="33"/>
    </row>
    <row r="1017138" spans="9:9">
      <c r="I1017138" s="33"/>
    </row>
    <row r="1017148" spans="9:9">
      <c r="I1017148" s="33"/>
    </row>
    <row r="1017151" spans="9:9">
      <c r="I1017151" s="33"/>
    </row>
    <row r="1017170" spans="9:9">
      <c r="I1017170" s="33"/>
    </row>
    <row r="1017180" spans="9:9">
      <c r="I1017180" s="33"/>
    </row>
    <row r="1017183" spans="9:9">
      <c r="I1017183" s="33"/>
    </row>
    <row r="1017202" spans="9:9">
      <c r="I1017202" s="33"/>
    </row>
    <row r="1017212" spans="9:9">
      <c r="I1017212" s="33"/>
    </row>
    <row r="1017215" spans="9:9">
      <c r="I1017215" s="33"/>
    </row>
    <row r="1017234" spans="9:9">
      <c r="I1017234" s="33"/>
    </row>
    <row r="1017244" spans="9:9">
      <c r="I1017244" s="33"/>
    </row>
    <row r="1017247" spans="9:9">
      <c r="I1017247" s="33"/>
    </row>
    <row r="1017266" spans="9:9">
      <c r="I1017266" s="33"/>
    </row>
    <row r="1017276" spans="9:9">
      <c r="I1017276" s="33"/>
    </row>
    <row r="1017279" spans="9:9">
      <c r="I1017279" s="33"/>
    </row>
    <row r="1017298" spans="9:9">
      <c r="I1017298" s="33"/>
    </row>
    <row r="1017308" spans="9:9">
      <c r="I1017308" s="33"/>
    </row>
    <row r="1017311" spans="9:9">
      <c r="I1017311" s="33"/>
    </row>
    <row r="1017330" spans="9:9">
      <c r="I1017330" s="33"/>
    </row>
    <row r="1017340" spans="9:9">
      <c r="I1017340" s="33"/>
    </row>
    <row r="1017343" spans="9:9">
      <c r="I1017343" s="33"/>
    </row>
    <row r="1017362" spans="9:9">
      <c r="I1017362" s="33"/>
    </row>
    <row r="1017372" spans="9:9">
      <c r="I1017372" s="33"/>
    </row>
    <row r="1017375" spans="9:9">
      <c r="I1017375" s="33"/>
    </row>
    <row r="1017394" spans="9:9">
      <c r="I1017394" s="33"/>
    </row>
    <row r="1017404" spans="9:9">
      <c r="I1017404" s="33"/>
    </row>
    <row r="1017407" spans="9:9">
      <c r="I1017407" s="33"/>
    </row>
    <row r="1017426" spans="9:9">
      <c r="I1017426" s="33"/>
    </row>
    <row r="1017436" spans="9:9">
      <c r="I1017436" s="33"/>
    </row>
    <row r="1017439" spans="9:9">
      <c r="I1017439" s="33"/>
    </row>
    <row r="1017458" spans="9:9">
      <c r="I1017458" s="33"/>
    </row>
    <row r="1017468" spans="9:9">
      <c r="I1017468" s="33"/>
    </row>
    <row r="1017471" spans="9:9">
      <c r="I1017471" s="33"/>
    </row>
    <row r="1017490" spans="9:9">
      <c r="I1017490" s="33"/>
    </row>
    <row r="1017500" spans="9:9">
      <c r="I1017500" s="33"/>
    </row>
    <row r="1017503" spans="9:9">
      <c r="I1017503" s="33"/>
    </row>
    <row r="1017522" spans="9:9">
      <c r="I1017522" s="33"/>
    </row>
    <row r="1017532" spans="9:9">
      <c r="I1017532" s="33"/>
    </row>
    <row r="1017535" spans="9:9">
      <c r="I1017535" s="33"/>
    </row>
    <row r="1017554" spans="9:9">
      <c r="I1017554" s="33"/>
    </row>
    <row r="1017564" spans="9:9">
      <c r="I1017564" s="33"/>
    </row>
    <row r="1017567" spans="9:9">
      <c r="I1017567" s="33"/>
    </row>
    <row r="1017586" spans="9:9">
      <c r="I1017586" s="33"/>
    </row>
    <row r="1017596" spans="9:9">
      <c r="I1017596" s="33"/>
    </row>
    <row r="1017599" spans="9:9">
      <c r="I1017599" s="33"/>
    </row>
    <row r="1017618" spans="9:9">
      <c r="I1017618" s="33"/>
    </row>
    <row r="1017628" spans="9:9">
      <c r="I1017628" s="33"/>
    </row>
    <row r="1017631" spans="9:9">
      <c r="I1017631" s="33"/>
    </row>
    <row r="1017650" spans="9:9">
      <c r="I1017650" s="33"/>
    </row>
    <row r="1017660" spans="9:9">
      <c r="I1017660" s="33"/>
    </row>
    <row r="1017663" spans="9:9">
      <c r="I1017663" s="33"/>
    </row>
    <row r="1017682" spans="9:9">
      <c r="I1017682" s="33"/>
    </row>
    <row r="1017692" spans="9:9">
      <c r="I1017692" s="33"/>
    </row>
    <row r="1017695" spans="9:9">
      <c r="I1017695" s="33"/>
    </row>
    <row r="1017714" spans="9:9">
      <c r="I1017714" s="33"/>
    </row>
    <row r="1017724" spans="9:9">
      <c r="I1017724" s="33"/>
    </row>
    <row r="1017727" spans="9:9">
      <c r="I1017727" s="33"/>
    </row>
    <row r="1017746" spans="9:9">
      <c r="I1017746" s="33"/>
    </row>
    <row r="1017756" spans="9:9">
      <c r="I1017756" s="33"/>
    </row>
    <row r="1017759" spans="9:9">
      <c r="I1017759" s="33"/>
    </row>
    <row r="1017778" spans="9:9">
      <c r="I1017778" s="33"/>
    </row>
    <row r="1017788" spans="9:9">
      <c r="I1017788" s="33"/>
    </row>
    <row r="1017791" spans="9:9">
      <c r="I1017791" s="33"/>
    </row>
    <row r="1017810" spans="9:9">
      <c r="I1017810" s="33"/>
    </row>
    <row r="1017820" spans="9:9">
      <c r="I1017820" s="33"/>
    </row>
    <row r="1017823" spans="9:9">
      <c r="I1017823" s="33"/>
    </row>
    <row r="1017842" spans="9:9">
      <c r="I1017842" s="33"/>
    </row>
    <row r="1017852" spans="9:9">
      <c r="I1017852" s="33"/>
    </row>
    <row r="1017855" spans="9:9">
      <c r="I1017855" s="33"/>
    </row>
    <row r="1017874" spans="9:9">
      <c r="I1017874" s="33"/>
    </row>
    <row r="1017884" spans="9:9">
      <c r="I1017884" s="33"/>
    </row>
    <row r="1017887" spans="9:9">
      <c r="I1017887" s="33"/>
    </row>
    <row r="1017906" spans="9:9">
      <c r="I1017906" s="33"/>
    </row>
    <row r="1017916" spans="9:9">
      <c r="I1017916" s="33"/>
    </row>
    <row r="1017919" spans="9:9">
      <c r="I1017919" s="33"/>
    </row>
    <row r="1017938" spans="9:9">
      <c r="I1017938" s="33"/>
    </row>
    <row r="1017948" spans="9:9">
      <c r="I1017948" s="33"/>
    </row>
    <row r="1017951" spans="9:9">
      <c r="I1017951" s="33"/>
    </row>
    <row r="1017970" spans="9:9">
      <c r="I1017970" s="33"/>
    </row>
    <row r="1017980" spans="9:9">
      <c r="I1017980" s="33"/>
    </row>
    <row r="1017983" spans="9:9">
      <c r="I1017983" s="33"/>
    </row>
    <row r="1018002" spans="9:9">
      <c r="I1018002" s="33"/>
    </row>
    <row r="1018012" spans="9:9">
      <c r="I1018012" s="33"/>
    </row>
    <row r="1018015" spans="9:9">
      <c r="I1018015" s="33"/>
    </row>
    <row r="1018034" spans="9:9">
      <c r="I1018034" s="33"/>
    </row>
    <row r="1018044" spans="9:9">
      <c r="I1018044" s="33"/>
    </row>
    <row r="1018047" spans="9:9">
      <c r="I1018047" s="33"/>
    </row>
    <row r="1018066" spans="9:9">
      <c r="I1018066" s="33"/>
    </row>
    <row r="1018076" spans="9:9">
      <c r="I1018076" s="33"/>
    </row>
    <row r="1018079" spans="9:9">
      <c r="I1018079" s="33"/>
    </row>
    <row r="1018098" spans="9:9">
      <c r="I1018098" s="33"/>
    </row>
    <row r="1018108" spans="9:9">
      <c r="I1018108" s="33"/>
    </row>
    <row r="1018111" spans="9:9">
      <c r="I1018111" s="33"/>
    </row>
    <row r="1018130" spans="9:9">
      <c r="I1018130" s="33"/>
    </row>
    <row r="1018140" spans="9:9">
      <c r="I1018140" s="33"/>
    </row>
    <row r="1018143" spans="9:9">
      <c r="I1018143" s="33"/>
    </row>
    <row r="1018162" spans="9:9">
      <c r="I1018162" s="33"/>
    </row>
    <row r="1018172" spans="9:9">
      <c r="I1018172" s="33"/>
    </row>
    <row r="1018175" spans="9:9">
      <c r="I1018175" s="33"/>
    </row>
    <row r="1018194" spans="9:9">
      <c r="I1018194" s="33"/>
    </row>
    <row r="1018204" spans="9:9">
      <c r="I1018204" s="33"/>
    </row>
    <row r="1018207" spans="9:9">
      <c r="I1018207" s="33"/>
    </row>
    <row r="1018226" spans="9:9">
      <c r="I1018226" s="33"/>
    </row>
    <row r="1018236" spans="9:9">
      <c r="I1018236" s="33"/>
    </row>
    <row r="1018239" spans="9:9">
      <c r="I1018239" s="33"/>
    </row>
    <row r="1018258" spans="9:9">
      <c r="I1018258" s="33"/>
    </row>
    <row r="1018268" spans="9:9">
      <c r="I1018268" s="33"/>
    </row>
    <row r="1018271" spans="9:9">
      <c r="I1018271" s="33"/>
    </row>
    <row r="1018290" spans="9:9">
      <c r="I1018290" s="33"/>
    </row>
    <row r="1018300" spans="9:9">
      <c r="I1018300" s="33"/>
    </row>
    <row r="1018303" spans="9:9">
      <c r="I1018303" s="33"/>
    </row>
    <row r="1018322" spans="9:9">
      <c r="I1018322" s="33"/>
    </row>
    <row r="1018332" spans="9:9">
      <c r="I1018332" s="33"/>
    </row>
    <row r="1018335" spans="9:9">
      <c r="I1018335" s="33"/>
    </row>
    <row r="1018354" spans="9:9">
      <c r="I1018354" s="33"/>
    </row>
    <row r="1018364" spans="9:9">
      <c r="I1018364" s="33"/>
    </row>
    <row r="1018367" spans="9:9">
      <c r="I1018367" s="33"/>
    </row>
    <row r="1018386" spans="9:9">
      <c r="I1018386" s="33"/>
    </row>
    <row r="1018396" spans="9:9">
      <c r="I1018396" s="33"/>
    </row>
    <row r="1018399" spans="9:9">
      <c r="I1018399" s="33"/>
    </row>
    <row r="1018418" spans="9:9">
      <c r="I1018418" s="33"/>
    </row>
    <row r="1018428" spans="9:9">
      <c r="I1018428" s="33"/>
    </row>
    <row r="1018431" spans="9:9">
      <c r="I1018431" s="33"/>
    </row>
    <row r="1018450" spans="9:9">
      <c r="I1018450" s="33"/>
    </row>
    <row r="1018460" spans="9:9">
      <c r="I1018460" s="33"/>
    </row>
    <row r="1018463" spans="9:9">
      <c r="I1018463" s="33"/>
    </row>
    <row r="1018482" spans="9:9">
      <c r="I1018482" s="33"/>
    </row>
    <row r="1018492" spans="9:9">
      <c r="I1018492" s="33"/>
    </row>
    <row r="1018495" spans="9:9">
      <c r="I1018495" s="33"/>
    </row>
    <row r="1018514" spans="9:9">
      <c r="I1018514" s="33"/>
    </row>
    <row r="1018524" spans="9:9">
      <c r="I1018524" s="33"/>
    </row>
    <row r="1018527" spans="9:9">
      <c r="I1018527" s="33"/>
    </row>
    <row r="1018546" spans="9:9">
      <c r="I1018546" s="33"/>
    </row>
    <row r="1018556" spans="9:9">
      <c r="I1018556" s="33"/>
    </row>
    <row r="1018559" spans="9:9">
      <c r="I1018559" s="33"/>
    </row>
    <row r="1018578" spans="9:9">
      <c r="I1018578" s="33"/>
    </row>
    <row r="1018588" spans="9:9">
      <c r="I1018588" s="33"/>
    </row>
    <row r="1018591" spans="9:9">
      <c r="I1018591" s="33"/>
    </row>
    <row r="1018610" spans="9:9">
      <c r="I1018610" s="33"/>
    </row>
    <row r="1018620" spans="9:9">
      <c r="I1018620" s="33"/>
    </row>
    <row r="1018623" spans="9:9">
      <c r="I1018623" s="33"/>
    </row>
    <row r="1018642" spans="9:9">
      <c r="I1018642" s="33"/>
    </row>
    <row r="1018652" spans="9:9">
      <c r="I1018652" s="33"/>
    </row>
    <row r="1018655" spans="9:9">
      <c r="I1018655" s="33"/>
    </row>
    <row r="1018674" spans="9:9">
      <c r="I1018674" s="33"/>
    </row>
    <row r="1018684" spans="9:9">
      <c r="I1018684" s="33"/>
    </row>
    <row r="1018687" spans="9:9">
      <c r="I1018687" s="33"/>
    </row>
    <row r="1018706" spans="9:9">
      <c r="I1018706" s="33"/>
    </row>
    <row r="1018716" spans="9:9">
      <c r="I1018716" s="33"/>
    </row>
    <row r="1018719" spans="9:9">
      <c r="I1018719" s="33"/>
    </row>
    <row r="1018738" spans="9:9">
      <c r="I1018738" s="33"/>
    </row>
    <row r="1018748" spans="9:9">
      <c r="I1018748" s="33"/>
    </row>
    <row r="1018751" spans="9:9">
      <c r="I1018751" s="33"/>
    </row>
    <row r="1018770" spans="9:9">
      <c r="I1018770" s="33"/>
    </row>
    <row r="1018780" spans="9:9">
      <c r="I1018780" s="33"/>
    </row>
    <row r="1018783" spans="9:9">
      <c r="I1018783" s="33"/>
    </row>
    <row r="1018802" spans="9:9">
      <c r="I1018802" s="33"/>
    </row>
    <row r="1018812" spans="9:9">
      <c r="I1018812" s="33"/>
    </row>
    <row r="1018815" spans="9:9">
      <c r="I1018815" s="33"/>
    </row>
    <row r="1018834" spans="9:9">
      <c r="I1018834" s="33"/>
    </row>
    <row r="1018844" spans="9:9">
      <c r="I1018844" s="33"/>
    </row>
    <row r="1018847" spans="9:9">
      <c r="I1018847" s="33"/>
    </row>
    <row r="1018866" spans="9:9">
      <c r="I1018866" s="33"/>
    </row>
    <row r="1018876" spans="9:9">
      <c r="I1018876" s="33"/>
    </row>
    <row r="1018879" spans="9:9">
      <c r="I1018879" s="33"/>
    </row>
    <row r="1018898" spans="9:9">
      <c r="I1018898" s="33"/>
    </row>
    <row r="1018908" spans="9:9">
      <c r="I1018908" s="33"/>
    </row>
    <row r="1018911" spans="9:9">
      <c r="I1018911" s="33"/>
    </row>
    <row r="1018930" spans="9:9">
      <c r="I1018930" s="33"/>
    </row>
    <row r="1018940" spans="9:9">
      <c r="I1018940" s="33"/>
    </row>
    <row r="1018943" spans="9:9">
      <c r="I1018943" s="33"/>
    </row>
    <row r="1018962" spans="9:9">
      <c r="I1018962" s="33"/>
    </row>
    <row r="1018972" spans="9:9">
      <c r="I1018972" s="33"/>
    </row>
    <row r="1018975" spans="9:9">
      <c r="I1018975" s="33"/>
    </row>
    <row r="1018994" spans="9:9">
      <c r="I1018994" s="33"/>
    </row>
    <row r="1019004" spans="9:9">
      <c r="I1019004" s="33"/>
    </row>
    <row r="1019007" spans="9:9">
      <c r="I1019007" s="33"/>
    </row>
    <row r="1019026" spans="9:9">
      <c r="I1019026" s="33"/>
    </row>
    <row r="1019036" spans="9:9">
      <c r="I1019036" s="33"/>
    </row>
    <row r="1019039" spans="9:9">
      <c r="I1019039" s="33"/>
    </row>
    <row r="1019058" spans="9:9">
      <c r="I1019058" s="33"/>
    </row>
    <row r="1019068" spans="9:9">
      <c r="I1019068" s="33"/>
    </row>
    <row r="1019071" spans="9:9">
      <c r="I1019071" s="33"/>
    </row>
    <row r="1019090" spans="9:9">
      <c r="I1019090" s="33"/>
    </row>
    <row r="1019100" spans="9:9">
      <c r="I1019100" s="33"/>
    </row>
    <row r="1019103" spans="9:9">
      <c r="I1019103" s="33"/>
    </row>
    <row r="1019122" spans="9:9">
      <c r="I1019122" s="33"/>
    </row>
    <row r="1019132" spans="9:9">
      <c r="I1019132" s="33"/>
    </row>
    <row r="1019135" spans="9:9">
      <c r="I1019135" s="33"/>
    </row>
    <row r="1019154" spans="9:9">
      <c r="I1019154" s="33"/>
    </row>
    <row r="1019164" spans="9:9">
      <c r="I1019164" s="33"/>
    </row>
    <row r="1019167" spans="9:9">
      <c r="I1019167" s="33"/>
    </row>
    <row r="1019186" spans="9:9">
      <c r="I1019186" s="33"/>
    </row>
    <row r="1019196" spans="9:9">
      <c r="I1019196" s="33"/>
    </row>
    <row r="1019199" spans="9:9">
      <c r="I1019199" s="33"/>
    </row>
    <row r="1019218" spans="9:9">
      <c r="I1019218" s="33"/>
    </row>
    <row r="1019228" spans="9:9">
      <c r="I1019228" s="33"/>
    </row>
    <row r="1019231" spans="9:9">
      <c r="I1019231" s="33"/>
    </row>
    <row r="1019250" spans="9:9">
      <c r="I1019250" s="33"/>
    </row>
    <row r="1019260" spans="9:9">
      <c r="I1019260" s="33"/>
    </row>
    <row r="1019263" spans="9:9">
      <c r="I1019263" s="33"/>
    </row>
    <row r="1019282" spans="9:9">
      <c r="I1019282" s="33"/>
    </row>
    <row r="1019292" spans="9:9">
      <c r="I1019292" s="33"/>
    </row>
    <row r="1019295" spans="9:9">
      <c r="I1019295" s="33"/>
    </row>
    <row r="1019314" spans="9:9">
      <c r="I1019314" s="33"/>
    </row>
    <row r="1019324" spans="9:9">
      <c r="I1019324" s="33"/>
    </row>
    <row r="1019327" spans="9:9">
      <c r="I1019327" s="33"/>
    </row>
    <row r="1019346" spans="9:9">
      <c r="I1019346" s="33"/>
    </row>
    <row r="1019356" spans="9:9">
      <c r="I1019356" s="33"/>
    </row>
    <row r="1019359" spans="9:9">
      <c r="I1019359" s="33"/>
    </row>
    <row r="1019378" spans="9:9">
      <c r="I1019378" s="33"/>
    </row>
    <row r="1019388" spans="9:9">
      <c r="I1019388" s="33"/>
    </row>
    <row r="1019391" spans="9:9">
      <c r="I1019391" s="33"/>
    </row>
    <row r="1019410" spans="9:9">
      <c r="I1019410" s="33"/>
    </row>
    <row r="1019420" spans="9:9">
      <c r="I1019420" s="33"/>
    </row>
    <row r="1019423" spans="9:9">
      <c r="I1019423" s="33"/>
    </row>
    <row r="1019442" spans="9:9">
      <c r="I1019442" s="33"/>
    </row>
    <row r="1019452" spans="9:9">
      <c r="I1019452" s="33"/>
    </row>
    <row r="1019455" spans="9:9">
      <c r="I1019455" s="33"/>
    </row>
    <row r="1019474" spans="9:9">
      <c r="I1019474" s="33"/>
    </row>
    <row r="1019484" spans="9:9">
      <c r="I1019484" s="33"/>
    </row>
    <row r="1019487" spans="9:9">
      <c r="I1019487" s="33"/>
    </row>
    <row r="1019506" spans="9:9">
      <c r="I1019506" s="33"/>
    </row>
    <row r="1019516" spans="9:9">
      <c r="I1019516" s="33"/>
    </row>
    <row r="1019519" spans="9:9">
      <c r="I1019519" s="33"/>
    </row>
    <row r="1019538" spans="9:9">
      <c r="I1019538" s="33"/>
    </row>
    <row r="1019548" spans="9:9">
      <c r="I1019548" s="33"/>
    </row>
    <row r="1019551" spans="9:9">
      <c r="I1019551" s="33"/>
    </row>
    <row r="1019570" spans="9:9">
      <c r="I1019570" s="33"/>
    </row>
    <row r="1019580" spans="9:9">
      <c r="I1019580" s="33"/>
    </row>
    <row r="1019583" spans="9:9">
      <c r="I1019583" s="33"/>
    </row>
    <row r="1019602" spans="9:9">
      <c r="I1019602" s="33"/>
    </row>
    <row r="1019612" spans="9:9">
      <c r="I1019612" s="33"/>
    </row>
    <row r="1019615" spans="9:9">
      <c r="I1019615" s="33"/>
    </row>
    <row r="1019634" spans="9:9">
      <c r="I1019634" s="33"/>
    </row>
    <row r="1019644" spans="9:9">
      <c r="I1019644" s="33"/>
    </row>
    <row r="1019647" spans="9:9">
      <c r="I1019647" s="33"/>
    </row>
    <row r="1019666" spans="9:9">
      <c r="I1019666" s="33"/>
    </row>
    <row r="1019676" spans="9:9">
      <c r="I1019676" s="33"/>
    </row>
    <row r="1019679" spans="9:9">
      <c r="I1019679" s="33"/>
    </row>
    <row r="1019698" spans="9:9">
      <c r="I1019698" s="33"/>
    </row>
    <row r="1019708" spans="9:9">
      <c r="I1019708" s="33"/>
    </row>
    <row r="1019711" spans="9:9">
      <c r="I1019711" s="33"/>
    </row>
    <row r="1019730" spans="9:9">
      <c r="I1019730" s="33"/>
    </row>
    <row r="1019740" spans="9:9">
      <c r="I1019740" s="33"/>
    </row>
    <row r="1019743" spans="9:9">
      <c r="I1019743" s="33"/>
    </row>
    <row r="1019762" spans="9:9">
      <c r="I1019762" s="33"/>
    </row>
    <row r="1019772" spans="9:9">
      <c r="I1019772" s="33"/>
    </row>
    <row r="1019775" spans="9:9">
      <c r="I1019775" s="33"/>
    </row>
    <row r="1019794" spans="9:9">
      <c r="I1019794" s="33"/>
    </row>
    <row r="1019804" spans="9:9">
      <c r="I1019804" s="33"/>
    </row>
    <row r="1019807" spans="9:9">
      <c r="I1019807" s="33"/>
    </row>
    <row r="1019826" spans="9:9">
      <c r="I1019826" s="33"/>
    </row>
    <row r="1019836" spans="9:9">
      <c r="I1019836" s="33"/>
    </row>
    <row r="1019839" spans="9:9">
      <c r="I1019839" s="33"/>
    </row>
    <row r="1019858" spans="9:9">
      <c r="I1019858" s="33"/>
    </row>
    <row r="1019868" spans="9:9">
      <c r="I1019868" s="33"/>
    </row>
    <row r="1019871" spans="9:9">
      <c r="I1019871" s="33"/>
    </row>
    <row r="1019890" spans="9:9">
      <c r="I1019890" s="33"/>
    </row>
    <row r="1019900" spans="9:9">
      <c r="I1019900" s="33"/>
    </row>
    <row r="1019903" spans="9:9">
      <c r="I1019903" s="33"/>
    </row>
    <row r="1019922" spans="9:9">
      <c r="I1019922" s="33"/>
    </row>
    <row r="1019932" spans="9:9">
      <c r="I1019932" s="33"/>
    </row>
    <row r="1019935" spans="9:9">
      <c r="I1019935" s="33"/>
    </row>
    <row r="1019954" spans="9:9">
      <c r="I1019954" s="33"/>
    </row>
    <row r="1019964" spans="9:9">
      <c r="I1019964" s="33"/>
    </row>
    <row r="1019967" spans="9:9">
      <c r="I1019967" s="33"/>
    </row>
    <row r="1019986" spans="9:9">
      <c r="I1019986" s="33"/>
    </row>
    <row r="1019996" spans="9:9">
      <c r="I1019996" s="33"/>
    </row>
    <row r="1019999" spans="9:9">
      <c r="I1019999" s="33"/>
    </row>
    <row r="1020018" spans="9:9">
      <c r="I1020018" s="33"/>
    </row>
    <row r="1020028" spans="9:9">
      <c r="I1020028" s="33"/>
    </row>
    <row r="1020031" spans="9:9">
      <c r="I1020031" s="33"/>
    </row>
    <row r="1020050" spans="9:9">
      <c r="I1020050" s="33"/>
    </row>
    <row r="1020060" spans="9:9">
      <c r="I1020060" s="33"/>
    </row>
    <row r="1020063" spans="9:9">
      <c r="I1020063" s="33"/>
    </row>
    <row r="1020082" spans="9:9">
      <c r="I1020082" s="33"/>
    </row>
    <row r="1020092" spans="9:9">
      <c r="I1020092" s="33"/>
    </row>
    <row r="1020095" spans="9:9">
      <c r="I1020095" s="33"/>
    </row>
    <row r="1020114" spans="9:9">
      <c r="I1020114" s="33"/>
    </row>
    <row r="1020124" spans="9:9">
      <c r="I1020124" s="33"/>
    </row>
    <row r="1020127" spans="9:9">
      <c r="I1020127" s="33"/>
    </row>
    <row r="1020146" spans="9:9">
      <c r="I1020146" s="33"/>
    </row>
    <row r="1020156" spans="9:9">
      <c r="I1020156" s="33"/>
    </row>
    <row r="1020159" spans="9:9">
      <c r="I1020159" s="33"/>
    </row>
    <row r="1020178" spans="9:9">
      <c r="I1020178" s="33"/>
    </row>
    <row r="1020188" spans="9:9">
      <c r="I1020188" s="33"/>
    </row>
    <row r="1020191" spans="9:9">
      <c r="I1020191" s="33"/>
    </row>
    <row r="1020210" spans="9:9">
      <c r="I1020210" s="33"/>
    </row>
    <row r="1020220" spans="9:9">
      <c r="I1020220" s="33"/>
    </row>
    <row r="1020223" spans="9:9">
      <c r="I1020223" s="33"/>
    </row>
    <row r="1020242" spans="9:9">
      <c r="I1020242" s="33"/>
    </row>
    <row r="1020252" spans="9:9">
      <c r="I1020252" s="33"/>
    </row>
    <row r="1020255" spans="9:9">
      <c r="I1020255" s="33"/>
    </row>
    <row r="1020274" spans="9:9">
      <c r="I1020274" s="33"/>
    </row>
    <row r="1020284" spans="9:9">
      <c r="I1020284" s="33"/>
    </row>
    <row r="1020287" spans="9:9">
      <c r="I1020287" s="33"/>
    </row>
    <row r="1020306" spans="9:9">
      <c r="I1020306" s="33"/>
    </row>
    <row r="1020316" spans="9:9">
      <c r="I1020316" s="33"/>
    </row>
    <row r="1020319" spans="9:9">
      <c r="I1020319" s="33"/>
    </row>
    <row r="1020338" spans="9:9">
      <c r="I1020338" s="33"/>
    </row>
    <row r="1020348" spans="9:9">
      <c r="I1020348" s="33"/>
    </row>
    <row r="1020351" spans="9:9">
      <c r="I1020351" s="33"/>
    </row>
    <row r="1020370" spans="9:9">
      <c r="I1020370" s="33"/>
    </row>
    <row r="1020380" spans="9:9">
      <c r="I1020380" s="33"/>
    </row>
    <row r="1020383" spans="9:9">
      <c r="I1020383" s="33"/>
    </row>
    <row r="1020402" spans="9:9">
      <c r="I1020402" s="33"/>
    </row>
    <row r="1020412" spans="9:9">
      <c r="I1020412" s="33"/>
    </row>
    <row r="1020415" spans="9:9">
      <c r="I1020415" s="33"/>
    </row>
    <row r="1020434" spans="9:9">
      <c r="I1020434" s="33"/>
    </row>
    <row r="1020444" spans="9:9">
      <c r="I1020444" s="33"/>
    </row>
    <row r="1020447" spans="9:9">
      <c r="I1020447" s="33"/>
    </row>
    <row r="1020466" spans="9:9">
      <c r="I1020466" s="33"/>
    </row>
    <row r="1020476" spans="9:9">
      <c r="I1020476" s="33"/>
    </row>
    <row r="1020479" spans="9:9">
      <c r="I1020479" s="33"/>
    </row>
    <row r="1020498" spans="9:9">
      <c r="I1020498" s="33"/>
    </row>
    <row r="1020508" spans="9:9">
      <c r="I1020508" s="33"/>
    </row>
    <row r="1020511" spans="9:9">
      <c r="I1020511" s="33"/>
    </row>
    <row r="1020530" spans="9:9">
      <c r="I1020530" s="33"/>
    </row>
    <row r="1020540" spans="9:9">
      <c r="I1020540" s="33"/>
    </row>
    <row r="1020543" spans="9:9">
      <c r="I1020543" s="33"/>
    </row>
    <row r="1020562" spans="9:9">
      <c r="I1020562" s="33"/>
    </row>
    <row r="1020572" spans="9:9">
      <c r="I1020572" s="33"/>
    </row>
    <row r="1020575" spans="9:9">
      <c r="I1020575" s="33"/>
    </row>
    <row r="1020594" spans="9:9">
      <c r="I1020594" s="33"/>
    </row>
    <row r="1020604" spans="9:9">
      <c r="I1020604" s="33"/>
    </row>
    <row r="1020607" spans="9:9">
      <c r="I1020607" s="33"/>
    </row>
    <row r="1020626" spans="9:9">
      <c r="I1020626" s="33"/>
    </row>
    <row r="1020636" spans="9:9">
      <c r="I1020636" s="33"/>
    </row>
    <row r="1020639" spans="9:9">
      <c r="I1020639" s="33"/>
    </row>
    <row r="1020658" spans="9:9">
      <c r="I1020658" s="33"/>
    </row>
    <row r="1020668" spans="9:9">
      <c r="I1020668" s="33"/>
    </row>
    <row r="1020671" spans="9:9">
      <c r="I1020671" s="33"/>
    </row>
    <row r="1020690" spans="9:9">
      <c r="I1020690" s="33"/>
    </row>
    <row r="1020700" spans="9:9">
      <c r="I1020700" s="33"/>
    </row>
    <row r="1020703" spans="9:9">
      <c r="I1020703" s="33"/>
    </row>
    <row r="1020722" spans="9:9">
      <c r="I1020722" s="33"/>
    </row>
    <row r="1020732" spans="9:9">
      <c r="I1020732" s="33"/>
    </row>
    <row r="1020735" spans="9:9">
      <c r="I1020735" s="33"/>
    </row>
    <row r="1020754" spans="9:9">
      <c r="I1020754" s="33"/>
    </row>
    <row r="1020764" spans="9:9">
      <c r="I1020764" s="33"/>
    </row>
    <row r="1020767" spans="9:9">
      <c r="I1020767" s="33"/>
    </row>
    <row r="1020786" spans="9:9">
      <c r="I1020786" s="33"/>
    </row>
    <row r="1020796" spans="9:9">
      <c r="I1020796" s="33"/>
    </row>
    <row r="1020799" spans="9:9">
      <c r="I1020799" s="33"/>
    </row>
    <row r="1020818" spans="9:9">
      <c r="I1020818" s="33"/>
    </row>
    <row r="1020828" spans="9:9">
      <c r="I1020828" s="33"/>
    </row>
    <row r="1020831" spans="9:9">
      <c r="I1020831" s="33"/>
    </row>
    <row r="1020850" spans="9:9">
      <c r="I1020850" s="33"/>
    </row>
    <row r="1020860" spans="9:9">
      <c r="I1020860" s="33"/>
    </row>
    <row r="1020863" spans="9:9">
      <c r="I1020863" s="33"/>
    </row>
    <row r="1020882" spans="9:9">
      <c r="I1020882" s="33"/>
    </row>
    <row r="1020892" spans="9:9">
      <c r="I1020892" s="33"/>
    </row>
    <row r="1020895" spans="9:9">
      <c r="I1020895" s="33"/>
    </row>
    <row r="1020914" spans="9:9">
      <c r="I1020914" s="33"/>
    </row>
    <row r="1020924" spans="9:9">
      <c r="I1020924" s="33"/>
    </row>
    <row r="1020927" spans="9:9">
      <c r="I1020927" s="33"/>
    </row>
    <row r="1020946" spans="9:9">
      <c r="I1020946" s="33"/>
    </row>
    <row r="1020956" spans="9:9">
      <c r="I1020956" s="33"/>
    </row>
    <row r="1020959" spans="9:9">
      <c r="I1020959" s="33"/>
    </row>
    <row r="1020978" spans="9:9">
      <c r="I1020978" s="33"/>
    </row>
    <row r="1020988" spans="9:9">
      <c r="I1020988" s="33"/>
    </row>
    <row r="1020991" spans="9:9">
      <c r="I1020991" s="33"/>
    </row>
    <row r="1021010" spans="9:9">
      <c r="I1021010" s="33"/>
    </row>
    <row r="1021020" spans="9:9">
      <c r="I1021020" s="33"/>
    </row>
    <row r="1021023" spans="9:9">
      <c r="I1021023" s="33"/>
    </row>
    <row r="1021042" spans="9:9">
      <c r="I1021042" s="33"/>
    </row>
    <row r="1021052" spans="9:9">
      <c r="I1021052" s="33"/>
    </row>
    <row r="1021055" spans="9:9">
      <c r="I1021055" s="33"/>
    </row>
    <row r="1021074" spans="9:9">
      <c r="I1021074" s="33"/>
    </row>
    <row r="1021084" spans="9:9">
      <c r="I1021084" s="33"/>
    </row>
    <row r="1021087" spans="9:9">
      <c r="I1021087" s="33"/>
    </row>
    <row r="1021106" spans="9:9">
      <c r="I1021106" s="33"/>
    </row>
    <row r="1021116" spans="9:9">
      <c r="I1021116" s="33"/>
    </row>
    <row r="1021119" spans="9:9">
      <c r="I1021119" s="33"/>
    </row>
    <row r="1021138" spans="9:9">
      <c r="I1021138" s="33"/>
    </row>
    <row r="1021148" spans="9:9">
      <c r="I1021148" s="33"/>
    </row>
    <row r="1021151" spans="9:9">
      <c r="I1021151" s="33"/>
    </row>
    <row r="1021170" spans="9:9">
      <c r="I1021170" s="33"/>
    </row>
    <row r="1021180" spans="9:9">
      <c r="I1021180" s="33"/>
    </row>
    <row r="1021183" spans="9:9">
      <c r="I1021183" s="33"/>
    </row>
    <row r="1021202" spans="9:9">
      <c r="I1021202" s="33"/>
    </row>
    <row r="1021212" spans="9:9">
      <c r="I1021212" s="33"/>
    </row>
    <row r="1021215" spans="9:9">
      <c r="I1021215" s="33"/>
    </row>
    <row r="1021234" spans="9:9">
      <c r="I1021234" s="33"/>
    </row>
    <row r="1021244" spans="9:9">
      <c r="I1021244" s="33"/>
    </row>
    <row r="1021247" spans="9:9">
      <c r="I1021247" s="33"/>
    </row>
    <row r="1021266" spans="9:9">
      <c r="I1021266" s="33"/>
    </row>
    <row r="1021276" spans="9:9">
      <c r="I1021276" s="33"/>
    </row>
    <row r="1021279" spans="9:9">
      <c r="I1021279" s="33"/>
    </row>
    <row r="1021298" spans="9:9">
      <c r="I1021298" s="33"/>
    </row>
    <row r="1021308" spans="9:9">
      <c r="I1021308" s="33"/>
    </row>
    <row r="1021311" spans="9:9">
      <c r="I1021311" s="33"/>
    </row>
    <row r="1021330" spans="9:9">
      <c r="I1021330" s="33"/>
    </row>
    <row r="1021340" spans="9:9">
      <c r="I1021340" s="33"/>
    </row>
    <row r="1021343" spans="9:9">
      <c r="I1021343" s="33"/>
    </row>
    <row r="1021362" spans="9:9">
      <c r="I1021362" s="33"/>
    </row>
    <row r="1021372" spans="9:9">
      <c r="I1021372" s="33"/>
    </row>
    <row r="1021375" spans="9:9">
      <c r="I1021375" s="33"/>
    </row>
    <row r="1021394" spans="9:9">
      <c r="I1021394" s="33"/>
    </row>
    <row r="1021404" spans="9:9">
      <c r="I1021404" s="33"/>
    </row>
    <row r="1021407" spans="9:9">
      <c r="I1021407" s="33"/>
    </row>
    <row r="1021426" spans="9:9">
      <c r="I1021426" s="33"/>
    </row>
    <row r="1021436" spans="9:9">
      <c r="I1021436" s="33"/>
    </row>
    <row r="1021439" spans="9:9">
      <c r="I1021439" s="33"/>
    </row>
    <row r="1021458" spans="9:9">
      <c r="I1021458" s="33"/>
    </row>
    <row r="1021468" spans="9:9">
      <c r="I1021468" s="33"/>
    </row>
    <row r="1021471" spans="9:9">
      <c r="I1021471" s="33"/>
    </row>
    <row r="1021490" spans="9:9">
      <c r="I1021490" s="33"/>
    </row>
    <row r="1021500" spans="9:9">
      <c r="I1021500" s="33"/>
    </row>
    <row r="1021503" spans="9:9">
      <c r="I1021503" s="33"/>
    </row>
    <row r="1021522" spans="9:9">
      <c r="I1021522" s="33"/>
    </row>
    <row r="1021532" spans="9:9">
      <c r="I1021532" s="33"/>
    </row>
    <row r="1021535" spans="9:9">
      <c r="I1021535" s="33"/>
    </row>
    <row r="1021554" spans="9:9">
      <c r="I1021554" s="33"/>
    </row>
    <row r="1021564" spans="9:9">
      <c r="I1021564" s="33"/>
    </row>
    <row r="1021567" spans="9:9">
      <c r="I1021567" s="33"/>
    </row>
    <row r="1021586" spans="9:9">
      <c r="I1021586" s="33"/>
    </row>
    <row r="1021596" spans="9:9">
      <c r="I1021596" s="33"/>
    </row>
    <row r="1021599" spans="9:9">
      <c r="I1021599" s="33"/>
    </row>
    <row r="1021618" spans="9:9">
      <c r="I1021618" s="33"/>
    </row>
    <row r="1021628" spans="9:9">
      <c r="I1021628" s="33"/>
    </row>
    <row r="1021631" spans="9:9">
      <c r="I1021631" s="33"/>
    </row>
    <row r="1021650" spans="9:9">
      <c r="I1021650" s="33"/>
    </row>
    <row r="1021660" spans="9:9">
      <c r="I1021660" s="33"/>
    </row>
    <row r="1021663" spans="9:9">
      <c r="I1021663" s="33"/>
    </row>
    <row r="1021682" spans="9:9">
      <c r="I1021682" s="33"/>
    </row>
    <row r="1021692" spans="9:9">
      <c r="I1021692" s="33"/>
    </row>
    <row r="1021695" spans="9:9">
      <c r="I1021695" s="33"/>
    </row>
    <row r="1021714" spans="9:9">
      <c r="I1021714" s="33"/>
    </row>
    <row r="1021724" spans="9:9">
      <c r="I1021724" s="33"/>
    </row>
    <row r="1021727" spans="9:9">
      <c r="I1021727" s="33"/>
    </row>
    <row r="1021746" spans="9:9">
      <c r="I1021746" s="33"/>
    </row>
    <row r="1021756" spans="9:9">
      <c r="I1021756" s="33"/>
    </row>
    <row r="1021759" spans="9:9">
      <c r="I1021759" s="33"/>
    </row>
    <row r="1021778" spans="9:9">
      <c r="I1021778" s="33"/>
    </row>
    <row r="1021788" spans="9:9">
      <c r="I1021788" s="33"/>
    </row>
    <row r="1021791" spans="9:9">
      <c r="I1021791" s="33"/>
    </row>
    <row r="1021810" spans="9:9">
      <c r="I1021810" s="33"/>
    </row>
    <row r="1021820" spans="9:9">
      <c r="I1021820" s="33"/>
    </row>
    <row r="1021823" spans="9:9">
      <c r="I1021823" s="33"/>
    </row>
    <row r="1021842" spans="9:9">
      <c r="I1021842" s="33"/>
    </row>
    <row r="1021852" spans="9:9">
      <c r="I1021852" s="33"/>
    </row>
    <row r="1021855" spans="9:9">
      <c r="I1021855" s="33"/>
    </row>
    <row r="1021874" spans="9:9">
      <c r="I1021874" s="33"/>
    </row>
    <row r="1021884" spans="9:9">
      <c r="I1021884" s="33"/>
    </row>
    <row r="1021887" spans="9:9">
      <c r="I1021887" s="33"/>
    </row>
    <row r="1021906" spans="9:9">
      <c r="I1021906" s="33"/>
    </row>
    <row r="1021916" spans="9:9">
      <c r="I1021916" s="33"/>
    </row>
    <row r="1021919" spans="9:9">
      <c r="I1021919" s="33"/>
    </row>
    <row r="1021938" spans="9:9">
      <c r="I1021938" s="33"/>
    </row>
    <row r="1021948" spans="9:9">
      <c r="I1021948" s="33"/>
    </row>
    <row r="1021951" spans="9:9">
      <c r="I1021951" s="33"/>
    </row>
    <row r="1021970" spans="9:9">
      <c r="I1021970" s="33"/>
    </row>
    <row r="1021980" spans="9:9">
      <c r="I1021980" s="33"/>
    </row>
    <row r="1021983" spans="9:9">
      <c r="I1021983" s="33"/>
    </row>
    <row r="1022002" spans="9:9">
      <c r="I1022002" s="33"/>
    </row>
    <row r="1022012" spans="9:9">
      <c r="I1022012" s="33"/>
    </row>
    <row r="1022015" spans="9:9">
      <c r="I1022015" s="33"/>
    </row>
    <row r="1022034" spans="9:9">
      <c r="I1022034" s="33"/>
    </row>
    <row r="1022044" spans="9:9">
      <c r="I1022044" s="33"/>
    </row>
    <row r="1022047" spans="9:9">
      <c r="I1022047" s="33"/>
    </row>
    <row r="1022066" spans="9:9">
      <c r="I1022066" s="33"/>
    </row>
    <row r="1022076" spans="9:9">
      <c r="I1022076" s="33"/>
    </row>
    <row r="1022079" spans="9:9">
      <c r="I1022079" s="33"/>
    </row>
    <row r="1022098" spans="9:9">
      <c r="I1022098" s="33"/>
    </row>
    <row r="1022108" spans="9:9">
      <c r="I1022108" s="33"/>
    </row>
    <row r="1022111" spans="9:9">
      <c r="I1022111" s="33"/>
    </row>
    <row r="1022130" spans="9:9">
      <c r="I1022130" s="33"/>
    </row>
    <row r="1022140" spans="9:9">
      <c r="I1022140" s="33"/>
    </row>
    <row r="1022143" spans="9:9">
      <c r="I1022143" s="33"/>
    </row>
    <row r="1022162" spans="9:9">
      <c r="I1022162" s="33"/>
    </row>
    <row r="1022172" spans="9:9">
      <c r="I1022172" s="33"/>
    </row>
    <row r="1022175" spans="9:9">
      <c r="I1022175" s="33"/>
    </row>
    <row r="1022194" spans="9:9">
      <c r="I1022194" s="33"/>
    </row>
    <row r="1022204" spans="9:9">
      <c r="I1022204" s="33"/>
    </row>
    <row r="1022207" spans="9:9">
      <c r="I1022207" s="33"/>
    </row>
    <row r="1022226" spans="9:9">
      <c r="I1022226" s="33"/>
    </row>
    <row r="1022236" spans="9:9">
      <c r="I1022236" s="33"/>
    </row>
    <row r="1022239" spans="9:9">
      <c r="I1022239" s="33"/>
    </row>
    <row r="1022258" spans="9:9">
      <c r="I1022258" s="33"/>
    </row>
    <row r="1022268" spans="9:9">
      <c r="I1022268" s="33"/>
    </row>
    <row r="1022271" spans="9:9">
      <c r="I1022271" s="33"/>
    </row>
    <row r="1022290" spans="9:9">
      <c r="I1022290" s="33"/>
    </row>
    <row r="1022300" spans="9:9">
      <c r="I1022300" s="33"/>
    </row>
    <row r="1022303" spans="9:9">
      <c r="I1022303" s="33"/>
    </row>
    <row r="1022322" spans="9:9">
      <c r="I1022322" s="33"/>
    </row>
    <row r="1022332" spans="9:9">
      <c r="I1022332" s="33"/>
    </row>
    <row r="1022335" spans="9:9">
      <c r="I1022335" s="33"/>
    </row>
    <row r="1022354" spans="9:9">
      <c r="I1022354" s="33"/>
    </row>
    <row r="1022364" spans="9:9">
      <c r="I1022364" s="33"/>
    </row>
    <row r="1022367" spans="9:9">
      <c r="I1022367" s="33"/>
    </row>
    <row r="1022386" spans="9:9">
      <c r="I1022386" s="33"/>
    </row>
    <row r="1022396" spans="9:9">
      <c r="I1022396" s="33"/>
    </row>
    <row r="1022399" spans="9:9">
      <c r="I1022399" s="33"/>
    </row>
    <row r="1022418" spans="9:9">
      <c r="I1022418" s="33"/>
    </row>
    <row r="1022428" spans="9:9">
      <c r="I1022428" s="33"/>
    </row>
    <row r="1022431" spans="9:9">
      <c r="I1022431" s="33"/>
    </row>
    <row r="1022450" spans="9:9">
      <c r="I1022450" s="33"/>
    </row>
    <row r="1022460" spans="9:9">
      <c r="I1022460" s="33"/>
    </row>
    <row r="1022463" spans="9:9">
      <c r="I1022463" s="33"/>
    </row>
    <row r="1022482" spans="9:9">
      <c r="I1022482" s="33"/>
    </row>
    <row r="1022492" spans="9:9">
      <c r="I1022492" s="33"/>
    </row>
    <row r="1022495" spans="9:9">
      <c r="I1022495" s="33"/>
    </row>
    <row r="1022514" spans="9:9">
      <c r="I1022514" s="33"/>
    </row>
    <row r="1022524" spans="9:9">
      <c r="I1022524" s="33"/>
    </row>
    <row r="1022527" spans="9:9">
      <c r="I1022527" s="33"/>
    </row>
    <row r="1022546" spans="9:9">
      <c r="I1022546" s="33"/>
    </row>
    <row r="1022556" spans="9:9">
      <c r="I1022556" s="33"/>
    </row>
    <row r="1022559" spans="9:9">
      <c r="I1022559" s="33"/>
    </row>
    <row r="1022578" spans="9:9">
      <c r="I1022578" s="33"/>
    </row>
    <row r="1022588" spans="9:9">
      <c r="I1022588" s="33"/>
    </row>
    <row r="1022591" spans="9:9">
      <c r="I1022591" s="33"/>
    </row>
    <row r="1022610" spans="9:9">
      <c r="I1022610" s="33"/>
    </row>
    <row r="1022620" spans="9:9">
      <c r="I1022620" s="33"/>
    </row>
    <row r="1022623" spans="9:9">
      <c r="I1022623" s="33"/>
    </row>
    <row r="1022642" spans="9:9">
      <c r="I1022642" s="33"/>
    </row>
    <row r="1022652" spans="9:9">
      <c r="I1022652" s="33"/>
    </row>
    <row r="1022655" spans="9:9">
      <c r="I1022655" s="33"/>
    </row>
    <row r="1022674" spans="9:9">
      <c r="I1022674" s="33"/>
    </row>
    <row r="1022684" spans="9:9">
      <c r="I1022684" s="33"/>
    </row>
    <row r="1022687" spans="9:9">
      <c r="I1022687" s="33"/>
    </row>
    <row r="1022706" spans="9:9">
      <c r="I1022706" s="33"/>
    </row>
    <row r="1022716" spans="9:9">
      <c r="I1022716" s="33"/>
    </row>
    <row r="1022719" spans="9:9">
      <c r="I1022719" s="33"/>
    </row>
    <row r="1022738" spans="9:9">
      <c r="I1022738" s="33"/>
    </row>
    <row r="1022748" spans="9:9">
      <c r="I1022748" s="33"/>
    </row>
    <row r="1022751" spans="9:9">
      <c r="I1022751" s="33"/>
    </row>
    <row r="1022770" spans="9:9">
      <c r="I1022770" s="33"/>
    </row>
    <row r="1022780" spans="9:9">
      <c r="I1022780" s="33"/>
    </row>
    <row r="1022783" spans="9:9">
      <c r="I1022783" s="33"/>
    </row>
    <row r="1022802" spans="9:9">
      <c r="I1022802" s="33"/>
    </row>
    <row r="1022812" spans="9:9">
      <c r="I1022812" s="33"/>
    </row>
    <row r="1022815" spans="9:9">
      <c r="I1022815" s="33"/>
    </row>
    <row r="1022834" spans="9:9">
      <c r="I1022834" s="33"/>
    </row>
    <row r="1022844" spans="9:9">
      <c r="I1022844" s="33"/>
    </row>
    <row r="1022847" spans="9:9">
      <c r="I1022847" s="33"/>
    </row>
    <row r="1022866" spans="9:9">
      <c r="I1022866" s="33"/>
    </row>
    <row r="1022876" spans="9:9">
      <c r="I1022876" s="33"/>
    </row>
    <row r="1022879" spans="9:9">
      <c r="I1022879" s="33"/>
    </row>
    <row r="1022898" spans="9:9">
      <c r="I1022898" s="33"/>
    </row>
    <row r="1022908" spans="9:9">
      <c r="I1022908" s="33"/>
    </row>
    <row r="1022911" spans="9:9">
      <c r="I1022911" s="33"/>
    </row>
    <row r="1022930" spans="9:9">
      <c r="I1022930" s="33"/>
    </row>
    <row r="1022940" spans="9:9">
      <c r="I1022940" s="33"/>
    </row>
    <row r="1022943" spans="9:9">
      <c r="I1022943" s="33"/>
    </row>
    <row r="1022962" spans="9:9">
      <c r="I1022962" s="33"/>
    </row>
    <row r="1022972" spans="9:9">
      <c r="I1022972" s="33"/>
    </row>
    <row r="1022975" spans="9:9">
      <c r="I1022975" s="33"/>
    </row>
    <row r="1022994" spans="9:9">
      <c r="I1022994" s="33"/>
    </row>
    <row r="1023004" spans="9:9">
      <c r="I1023004" s="33"/>
    </row>
    <row r="1023007" spans="9:9">
      <c r="I1023007" s="33"/>
    </row>
    <row r="1023026" spans="9:9">
      <c r="I1023026" s="33"/>
    </row>
    <row r="1023036" spans="9:9">
      <c r="I1023036" s="33"/>
    </row>
    <row r="1023039" spans="9:9">
      <c r="I1023039" s="33"/>
    </row>
    <row r="1023058" spans="9:9">
      <c r="I1023058" s="33"/>
    </row>
    <row r="1023068" spans="9:9">
      <c r="I1023068" s="33"/>
    </row>
    <row r="1023071" spans="9:9">
      <c r="I1023071" s="33"/>
    </row>
    <row r="1023090" spans="9:9">
      <c r="I1023090" s="33"/>
    </row>
    <row r="1023100" spans="9:9">
      <c r="I1023100" s="33"/>
    </row>
    <row r="1023103" spans="9:9">
      <c r="I1023103" s="33"/>
    </row>
    <row r="1023122" spans="9:9">
      <c r="I1023122" s="33"/>
    </row>
    <row r="1023132" spans="9:9">
      <c r="I1023132" s="33"/>
    </row>
    <row r="1023135" spans="9:9">
      <c r="I1023135" s="33"/>
    </row>
    <row r="1023154" spans="9:9">
      <c r="I1023154" s="33"/>
    </row>
    <row r="1023164" spans="9:9">
      <c r="I1023164" s="33"/>
    </row>
    <row r="1023167" spans="9:9">
      <c r="I1023167" s="33"/>
    </row>
    <row r="1023186" spans="9:9">
      <c r="I1023186" s="33"/>
    </row>
    <row r="1023196" spans="9:9">
      <c r="I1023196" s="33"/>
    </row>
    <row r="1023199" spans="9:9">
      <c r="I1023199" s="33"/>
    </row>
    <row r="1023218" spans="9:9">
      <c r="I1023218" s="33"/>
    </row>
    <row r="1023228" spans="9:9">
      <c r="I1023228" s="33"/>
    </row>
    <row r="1023231" spans="9:9">
      <c r="I1023231" s="33"/>
    </row>
    <row r="1023250" spans="9:9">
      <c r="I1023250" s="33"/>
    </row>
    <row r="1023260" spans="9:9">
      <c r="I1023260" s="33"/>
    </row>
    <row r="1023263" spans="9:9">
      <c r="I1023263" s="33"/>
    </row>
    <row r="1023282" spans="9:9">
      <c r="I1023282" s="33"/>
    </row>
    <row r="1023292" spans="9:9">
      <c r="I1023292" s="33"/>
    </row>
    <row r="1023295" spans="9:9">
      <c r="I1023295" s="33"/>
    </row>
    <row r="1023314" spans="9:9">
      <c r="I1023314" s="33"/>
    </row>
    <row r="1023324" spans="9:9">
      <c r="I1023324" s="33"/>
    </row>
    <row r="1023327" spans="9:9">
      <c r="I1023327" s="33"/>
    </row>
    <row r="1023346" spans="9:9">
      <c r="I1023346" s="33"/>
    </row>
    <row r="1023356" spans="9:9">
      <c r="I1023356" s="33"/>
    </row>
    <row r="1023359" spans="9:9">
      <c r="I1023359" s="33"/>
    </row>
    <row r="1023378" spans="9:9">
      <c r="I1023378" s="33"/>
    </row>
    <row r="1023388" spans="9:9">
      <c r="I1023388" s="33"/>
    </row>
    <row r="1023391" spans="9:9">
      <c r="I1023391" s="33"/>
    </row>
    <row r="1023410" spans="9:9">
      <c r="I1023410" s="33"/>
    </row>
    <row r="1023420" spans="9:9">
      <c r="I1023420" s="33"/>
    </row>
    <row r="1023423" spans="9:9">
      <c r="I1023423" s="33"/>
    </row>
    <row r="1023442" spans="9:9">
      <c r="I1023442" s="33"/>
    </row>
    <row r="1023452" spans="9:9">
      <c r="I1023452" s="33"/>
    </row>
    <row r="1023455" spans="9:9">
      <c r="I1023455" s="33"/>
    </row>
    <row r="1023474" spans="9:9">
      <c r="I1023474" s="33"/>
    </row>
    <row r="1023484" spans="9:9">
      <c r="I1023484" s="33"/>
    </row>
    <row r="1023487" spans="9:9">
      <c r="I1023487" s="33"/>
    </row>
    <row r="1023506" spans="9:9">
      <c r="I1023506" s="33"/>
    </row>
    <row r="1023516" spans="9:9">
      <c r="I1023516" s="33"/>
    </row>
    <row r="1023519" spans="9:9">
      <c r="I1023519" s="33"/>
    </row>
    <row r="1023538" spans="9:9">
      <c r="I1023538" s="33"/>
    </row>
    <row r="1023548" spans="9:9">
      <c r="I1023548" s="33"/>
    </row>
    <row r="1023551" spans="9:9">
      <c r="I1023551" s="33"/>
    </row>
    <row r="1023570" spans="9:9">
      <c r="I1023570" s="33"/>
    </row>
    <row r="1023580" spans="9:9">
      <c r="I1023580" s="33"/>
    </row>
    <row r="1023583" spans="9:9">
      <c r="I1023583" s="33"/>
    </row>
    <row r="1023602" spans="9:9">
      <c r="I1023602" s="33"/>
    </row>
    <row r="1023612" spans="9:9">
      <c r="I1023612" s="33"/>
    </row>
    <row r="1023615" spans="9:9">
      <c r="I1023615" s="33"/>
    </row>
    <row r="1023634" spans="9:9">
      <c r="I1023634" s="33"/>
    </row>
    <row r="1023644" spans="9:9">
      <c r="I1023644" s="33"/>
    </row>
    <row r="1023647" spans="9:9">
      <c r="I1023647" s="33"/>
    </row>
    <row r="1023666" spans="9:9">
      <c r="I1023666" s="33"/>
    </row>
    <row r="1023676" spans="9:9">
      <c r="I1023676" s="33"/>
    </row>
    <row r="1023679" spans="9:9">
      <c r="I1023679" s="33"/>
    </row>
    <row r="1023698" spans="9:9">
      <c r="I1023698" s="33"/>
    </row>
    <row r="1023708" spans="9:9">
      <c r="I1023708" s="33"/>
    </row>
    <row r="1023711" spans="9:9">
      <c r="I1023711" s="33"/>
    </row>
    <row r="1023730" spans="9:9">
      <c r="I1023730" s="33"/>
    </row>
    <row r="1023740" spans="9:9">
      <c r="I1023740" s="33"/>
    </row>
    <row r="1023743" spans="9:9">
      <c r="I1023743" s="33"/>
    </row>
    <row r="1023762" spans="9:9">
      <c r="I1023762" s="33"/>
    </row>
    <row r="1023772" spans="9:9">
      <c r="I1023772" s="33"/>
    </row>
    <row r="1023775" spans="9:9">
      <c r="I1023775" s="33"/>
    </row>
    <row r="1023794" spans="9:9">
      <c r="I1023794" s="33"/>
    </row>
    <row r="1023804" spans="9:9">
      <c r="I1023804" s="33"/>
    </row>
    <row r="1023807" spans="9:9">
      <c r="I1023807" s="33"/>
    </row>
    <row r="1023826" spans="9:9">
      <c r="I1023826" s="33"/>
    </row>
    <row r="1023836" spans="9:9">
      <c r="I1023836" s="33"/>
    </row>
    <row r="1023839" spans="9:9">
      <c r="I1023839" s="33"/>
    </row>
    <row r="1023858" spans="9:9">
      <c r="I1023858" s="33"/>
    </row>
    <row r="1023868" spans="9:9">
      <c r="I1023868" s="33"/>
    </row>
    <row r="1023871" spans="9:9">
      <c r="I1023871" s="33"/>
    </row>
    <row r="1023890" spans="9:9">
      <c r="I1023890" s="33"/>
    </row>
    <row r="1023900" spans="9:9">
      <c r="I1023900" s="33"/>
    </row>
    <row r="1023903" spans="9:9">
      <c r="I1023903" s="33"/>
    </row>
    <row r="1023922" spans="9:9">
      <c r="I1023922" s="33"/>
    </row>
    <row r="1023932" spans="9:9">
      <c r="I1023932" s="33"/>
    </row>
    <row r="1023935" spans="9:9">
      <c r="I1023935" s="33"/>
    </row>
    <row r="1023954" spans="9:9">
      <c r="I1023954" s="33"/>
    </row>
    <row r="1023964" spans="9:9">
      <c r="I1023964" s="33"/>
    </row>
    <row r="1023967" spans="9:9">
      <c r="I1023967" s="33"/>
    </row>
    <row r="1023986" spans="9:9">
      <c r="I1023986" s="33"/>
    </row>
    <row r="1023996" spans="9:9">
      <c r="I1023996" s="33"/>
    </row>
    <row r="1023999" spans="9:9">
      <c r="I1023999" s="33"/>
    </row>
    <row r="1024018" spans="9:9">
      <c r="I1024018" s="33"/>
    </row>
    <row r="1024028" spans="9:9">
      <c r="I1024028" s="33"/>
    </row>
    <row r="1024031" spans="9:9">
      <c r="I1024031" s="33"/>
    </row>
    <row r="1024050" spans="9:9">
      <c r="I1024050" s="33"/>
    </row>
    <row r="1024060" spans="9:9">
      <c r="I1024060" s="33"/>
    </row>
    <row r="1024063" spans="9:9">
      <c r="I1024063" s="33"/>
    </row>
    <row r="1024082" spans="9:9">
      <c r="I1024082" s="33"/>
    </row>
    <row r="1024092" spans="9:9">
      <c r="I1024092" s="33"/>
    </row>
    <row r="1024095" spans="9:9">
      <c r="I1024095" s="33"/>
    </row>
    <row r="1024114" spans="9:9">
      <c r="I1024114" s="33"/>
    </row>
    <row r="1024124" spans="9:9">
      <c r="I1024124" s="33"/>
    </row>
    <row r="1024127" spans="9:9">
      <c r="I1024127" s="33"/>
    </row>
    <row r="1024146" spans="9:9">
      <c r="I1024146" s="33"/>
    </row>
    <row r="1024156" spans="9:9">
      <c r="I1024156" s="33"/>
    </row>
    <row r="1024159" spans="9:9">
      <c r="I1024159" s="33"/>
    </row>
    <row r="1024178" spans="9:9">
      <c r="I1024178" s="33"/>
    </row>
    <row r="1024188" spans="9:9">
      <c r="I1024188" s="33"/>
    </row>
    <row r="1024191" spans="9:9">
      <c r="I1024191" s="33"/>
    </row>
    <row r="1024210" spans="9:9">
      <c r="I1024210" s="33"/>
    </row>
    <row r="1024220" spans="9:9">
      <c r="I1024220" s="33"/>
    </row>
    <row r="1024223" spans="9:9">
      <c r="I1024223" s="33"/>
    </row>
    <row r="1024242" spans="9:9">
      <c r="I1024242" s="33"/>
    </row>
    <row r="1024252" spans="9:9">
      <c r="I1024252" s="33"/>
    </row>
    <row r="1024255" spans="9:9">
      <c r="I1024255" s="33"/>
    </row>
    <row r="1024274" spans="9:9">
      <c r="I1024274" s="33"/>
    </row>
    <row r="1024284" spans="9:9">
      <c r="I1024284" s="33"/>
    </row>
    <row r="1024287" spans="9:9">
      <c r="I1024287" s="33"/>
    </row>
    <row r="1024306" spans="9:9">
      <c r="I1024306" s="33"/>
    </row>
    <row r="1024316" spans="9:9">
      <c r="I1024316" s="33"/>
    </row>
    <row r="1024319" spans="9:9">
      <c r="I1024319" s="33"/>
    </row>
    <row r="1024338" spans="9:9">
      <c r="I1024338" s="33"/>
    </row>
    <row r="1024348" spans="9:9">
      <c r="I1024348" s="33"/>
    </row>
    <row r="1024351" spans="9:9">
      <c r="I1024351" s="33"/>
    </row>
    <row r="1024370" spans="9:9">
      <c r="I1024370" s="33"/>
    </row>
    <row r="1024380" spans="9:9">
      <c r="I1024380" s="33"/>
    </row>
    <row r="1024383" spans="9:9">
      <c r="I1024383" s="33"/>
    </row>
    <row r="1024402" spans="9:9">
      <c r="I1024402" s="33"/>
    </row>
    <row r="1024412" spans="9:9">
      <c r="I1024412" s="33"/>
    </row>
    <row r="1024415" spans="9:9">
      <c r="I1024415" s="33"/>
    </row>
    <row r="1024434" spans="9:9">
      <c r="I1024434" s="33"/>
    </row>
    <row r="1024444" spans="9:9">
      <c r="I1024444" s="33"/>
    </row>
    <row r="1024447" spans="9:9">
      <c r="I1024447" s="33"/>
    </row>
    <row r="1024466" spans="9:9">
      <c r="I1024466" s="33"/>
    </row>
    <row r="1024476" spans="9:9">
      <c r="I1024476" s="33"/>
    </row>
    <row r="1024479" spans="9:9">
      <c r="I1024479" s="33"/>
    </row>
    <row r="1024498" spans="9:9">
      <c r="I1024498" s="33"/>
    </row>
    <row r="1024508" spans="9:9">
      <c r="I1024508" s="33"/>
    </row>
    <row r="1024511" spans="9:9">
      <c r="I1024511" s="33"/>
    </row>
    <row r="1024530" spans="9:9">
      <c r="I1024530" s="33"/>
    </row>
    <row r="1024540" spans="9:9">
      <c r="I1024540" s="33"/>
    </row>
    <row r="1024543" spans="9:9">
      <c r="I1024543" s="33"/>
    </row>
    <row r="1024562" spans="9:9">
      <c r="I1024562" s="33"/>
    </row>
    <row r="1024572" spans="9:9">
      <c r="I1024572" s="33"/>
    </row>
    <row r="1024575" spans="9:9">
      <c r="I1024575" s="33"/>
    </row>
    <row r="1024594" spans="9:9">
      <c r="I1024594" s="33"/>
    </row>
    <row r="1024604" spans="9:9">
      <c r="I1024604" s="33"/>
    </row>
    <row r="1024607" spans="9:9">
      <c r="I1024607" s="33"/>
    </row>
    <row r="1024626" spans="9:9">
      <c r="I1024626" s="33"/>
    </row>
    <row r="1024636" spans="9:9">
      <c r="I1024636" s="33"/>
    </row>
    <row r="1024639" spans="9:9">
      <c r="I1024639" s="33"/>
    </row>
    <row r="1024658" spans="9:9">
      <c r="I1024658" s="33"/>
    </row>
    <row r="1024668" spans="9:9">
      <c r="I1024668" s="33"/>
    </row>
    <row r="1024671" spans="9:9">
      <c r="I1024671" s="33"/>
    </row>
    <row r="1024690" spans="9:9">
      <c r="I1024690" s="33"/>
    </row>
    <row r="1024700" spans="9:9">
      <c r="I1024700" s="33"/>
    </row>
    <row r="1024703" spans="9:9">
      <c r="I1024703" s="33"/>
    </row>
    <row r="1024722" spans="9:9">
      <c r="I1024722" s="33"/>
    </row>
    <row r="1024732" spans="9:9">
      <c r="I1024732" s="33"/>
    </row>
    <row r="1024735" spans="9:9">
      <c r="I1024735" s="33"/>
    </row>
    <row r="1024754" spans="9:9">
      <c r="I1024754" s="33"/>
    </row>
    <row r="1024764" spans="9:9">
      <c r="I1024764" s="33"/>
    </row>
    <row r="1024767" spans="9:9">
      <c r="I1024767" s="33"/>
    </row>
    <row r="1024786" spans="9:9">
      <c r="I1024786" s="33"/>
    </row>
    <row r="1024796" spans="9:9">
      <c r="I1024796" s="33"/>
    </row>
    <row r="1024799" spans="9:9">
      <c r="I1024799" s="33"/>
    </row>
    <row r="1024818" spans="9:9">
      <c r="I1024818" s="33"/>
    </row>
    <row r="1024828" spans="9:9">
      <c r="I1024828" s="33"/>
    </row>
    <row r="1024831" spans="9:9">
      <c r="I1024831" s="33"/>
    </row>
    <row r="1024850" spans="9:9">
      <c r="I1024850" s="33"/>
    </row>
    <row r="1024860" spans="9:9">
      <c r="I1024860" s="33"/>
    </row>
    <row r="1024863" spans="9:9">
      <c r="I1024863" s="33"/>
    </row>
    <row r="1024882" spans="9:9">
      <c r="I1024882" s="33"/>
    </row>
    <row r="1024892" spans="9:9">
      <c r="I1024892" s="33"/>
    </row>
    <row r="1024895" spans="9:9">
      <c r="I1024895" s="33"/>
    </row>
    <row r="1024914" spans="9:9">
      <c r="I1024914" s="33"/>
    </row>
    <row r="1024924" spans="9:9">
      <c r="I1024924" s="33"/>
    </row>
    <row r="1024927" spans="9:9">
      <c r="I1024927" s="33"/>
    </row>
    <row r="1024946" spans="9:9">
      <c r="I1024946" s="33"/>
    </row>
    <row r="1024956" spans="9:9">
      <c r="I1024956" s="33"/>
    </row>
    <row r="1024959" spans="9:9">
      <c r="I1024959" s="33"/>
    </row>
    <row r="1024978" spans="9:9">
      <c r="I1024978" s="33"/>
    </row>
    <row r="1024988" spans="9:9">
      <c r="I1024988" s="33"/>
    </row>
    <row r="1024991" spans="9:9">
      <c r="I1024991" s="33"/>
    </row>
    <row r="1025010" spans="9:9">
      <c r="I1025010" s="33"/>
    </row>
    <row r="1025020" spans="9:9">
      <c r="I1025020" s="33"/>
    </row>
    <row r="1025023" spans="9:9">
      <c r="I1025023" s="33"/>
    </row>
    <row r="1025042" spans="9:9">
      <c r="I1025042" s="33"/>
    </row>
    <row r="1025052" spans="9:9">
      <c r="I1025052" s="33"/>
    </row>
    <row r="1025055" spans="9:9">
      <c r="I1025055" s="33"/>
    </row>
    <row r="1025074" spans="9:9">
      <c r="I1025074" s="33"/>
    </row>
    <row r="1025084" spans="9:9">
      <c r="I1025084" s="33"/>
    </row>
    <row r="1025087" spans="9:9">
      <c r="I1025087" s="33"/>
    </row>
    <row r="1025106" spans="9:9">
      <c r="I1025106" s="33"/>
    </row>
    <row r="1025116" spans="9:9">
      <c r="I1025116" s="33"/>
    </row>
    <row r="1025119" spans="9:9">
      <c r="I1025119" s="33"/>
    </row>
    <row r="1025138" spans="9:9">
      <c r="I1025138" s="33"/>
    </row>
    <row r="1025148" spans="9:9">
      <c r="I1025148" s="33"/>
    </row>
    <row r="1025151" spans="9:9">
      <c r="I1025151" s="33"/>
    </row>
    <row r="1025170" spans="9:9">
      <c r="I1025170" s="33"/>
    </row>
    <row r="1025180" spans="9:9">
      <c r="I1025180" s="33"/>
    </row>
    <row r="1025183" spans="9:9">
      <c r="I1025183" s="33"/>
    </row>
    <row r="1025202" spans="9:9">
      <c r="I1025202" s="33"/>
    </row>
    <row r="1025212" spans="9:9">
      <c r="I1025212" s="33"/>
    </row>
    <row r="1025215" spans="9:9">
      <c r="I1025215" s="33"/>
    </row>
    <row r="1025234" spans="9:9">
      <c r="I1025234" s="33"/>
    </row>
    <row r="1025244" spans="9:9">
      <c r="I1025244" s="33"/>
    </row>
    <row r="1025247" spans="9:9">
      <c r="I1025247" s="33"/>
    </row>
    <row r="1025266" spans="9:9">
      <c r="I1025266" s="33"/>
    </row>
    <row r="1025276" spans="9:9">
      <c r="I1025276" s="33"/>
    </row>
    <row r="1025279" spans="9:9">
      <c r="I1025279" s="33"/>
    </row>
    <row r="1025298" spans="9:9">
      <c r="I1025298" s="33"/>
    </row>
    <row r="1025308" spans="9:9">
      <c r="I1025308" s="33"/>
    </row>
    <row r="1025311" spans="9:9">
      <c r="I1025311" s="33"/>
    </row>
    <row r="1025330" spans="9:9">
      <c r="I1025330" s="33"/>
    </row>
    <row r="1025340" spans="9:9">
      <c r="I1025340" s="33"/>
    </row>
    <row r="1025343" spans="9:9">
      <c r="I1025343" s="33"/>
    </row>
    <row r="1025362" spans="9:9">
      <c r="I1025362" s="33"/>
    </row>
    <row r="1025372" spans="9:9">
      <c r="I1025372" s="33"/>
    </row>
    <row r="1025375" spans="9:9">
      <c r="I1025375" s="33"/>
    </row>
    <row r="1025394" spans="9:9">
      <c r="I1025394" s="33"/>
    </row>
    <row r="1025404" spans="9:9">
      <c r="I1025404" s="33"/>
    </row>
    <row r="1025407" spans="9:9">
      <c r="I1025407" s="33"/>
    </row>
    <row r="1025426" spans="9:9">
      <c r="I1025426" s="33"/>
    </row>
    <row r="1025436" spans="9:9">
      <c r="I1025436" s="33"/>
    </row>
    <row r="1025439" spans="9:9">
      <c r="I1025439" s="33"/>
    </row>
    <row r="1025458" spans="9:9">
      <c r="I1025458" s="33"/>
    </row>
    <row r="1025468" spans="9:9">
      <c r="I1025468" s="33"/>
    </row>
    <row r="1025471" spans="9:9">
      <c r="I1025471" s="33"/>
    </row>
    <row r="1025490" spans="9:9">
      <c r="I1025490" s="33"/>
    </row>
    <row r="1025500" spans="9:9">
      <c r="I1025500" s="33"/>
    </row>
    <row r="1025503" spans="9:9">
      <c r="I1025503" s="33"/>
    </row>
    <row r="1025522" spans="9:9">
      <c r="I1025522" s="33"/>
    </row>
    <row r="1025532" spans="9:9">
      <c r="I1025532" s="33"/>
    </row>
    <row r="1025535" spans="9:9">
      <c r="I1025535" s="33"/>
    </row>
    <row r="1025554" spans="9:9">
      <c r="I1025554" s="33"/>
    </row>
    <row r="1025564" spans="9:9">
      <c r="I1025564" s="33"/>
    </row>
    <row r="1025567" spans="9:9">
      <c r="I1025567" s="33"/>
    </row>
    <row r="1025586" spans="9:9">
      <c r="I1025586" s="33"/>
    </row>
    <row r="1025596" spans="9:9">
      <c r="I1025596" s="33"/>
    </row>
    <row r="1025599" spans="9:9">
      <c r="I1025599" s="33"/>
    </row>
    <row r="1025618" spans="9:9">
      <c r="I1025618" s="33"/>
    </row>
    <row r="1025628" spans="9:9">
      <c r="I1025628" s="33"/>
    </row>
    <row r="1025631" spans="9:9">
      <c r="I1025631" s="33"/>
    </row>
    <row r="1025650" spans="9:9">
      <c r="I1025650" s="33"/>
    </row>
    <row r="1025660" spans="9:9">
      <c r="I1025660" s="33"/>
    </row>
    <row r="1025663" spans="9:9">
      <c r="I1025663" s="33"/>
    </row>
    <row r="1025682" spans="9:9">
      <c r="I1025682" s="33"/>
    </row>
    <row r="1025692" spans="9:9">
      <c r="I1025692" s="33"/>
    </row>
    <row r="1025695" spans="9:9">
      <c r="I1025695" s="33"/>
    </row>
    <row r="1025714" spans="9:9">
      <c r="I1025714" s="33"/>
    </row>
    <row r="1025724" spans="9:9">
      <c r="I1025724" s="33"/>
    </row>
    <row r="1025727" spans="9:9">
      <c r="I1025727" s="33"/>
    </row>
    <row r="1025746" spans="9:9">
      <c r="I1025746" s="33"/>
    </row>
    <row r="1025756" spans="9:9">
      <c r="I1025756" s="33"/>
    </row>
    <row r="1025759" spans="9:9">
      <c r="I1025759" s="33"/>
    </row>
    <row r="1025778" spans="9:9">
      <c r="I1025778" s="33"/>
    </row>
    <row r="1025788" spans="9:9">
      <c r="I1025788" s="33"/>
    </row>
    <row r="1025791" spans="9:9">
      <c r="I1025791" s="33"/>
    </row>
    <row r="1025810" spans="9:9">
      <c r="I1025810" s="33"/>
    </row>
    <row r="1025820" spans="9:9">
      <c r="I1025820" s="33"/>
    </row>
    <row r="1025823" spans="9:9">
      <c r="I1025823" s="33"/>
    </row>
    <row r="1025842" spans="9:9">
      <c r="I1025842" s="33"/>
    </row>
    <row r="1025852" spans="9:9">
      <c r="I1025852" s="33"/>
    </row>
    <row r="1025855" spans="9:9">
      <c r="I1025855" s="33"/>
    </row>
    <row r="1025874" spans="9:9">
      <c r="I1025874" s="33"/>
    </row>
    <row r="1025884" spans="9:9">
      <c r="I1025884" s="33"/>
    </row>
    <row r="1025887" spans="9:9">
      <c r="I1025887" s="33"/>
    </row>
    <row r="1025906" spans="9:9">
      <c r="I1025906" s="33"/>
    </row>
    <row r="1025916" spans="9:9">
      <c r="I1025916" s="33"/>
    </row>
    <row r="1025919" spans="9:9">
      <c r="I1025919" s="33"/>
    </row>
    <row r="1025938" spans="9:9">
      <c r="I1025938" s="33"/>
    </row>
    <row r="1025948" spans="9:9">
      <c r="I1025948" s="33"/>
    </row>
    <row r="1025951" spans="9:9">
      <c r="I1025951" s="33"/>
    </row>
    <row r="1025970" spans="9:9">
      <c r="I1025970" s="33"/>
    </row>
    <row r="1025980" spans="9:9">
      <c r="I1025980" s="33"/>
    </row>
    <row r="1025983" spans="9:9">
      <c r="I1025983" s="33"/>
    </row>
    <row r="1026002" spans="9:9">
      <c r="I1026002" s="33"/>
    </row>
    <row r="1026012" spans="9:9">
      <c r="I1026012" s="33"/>
    </row>
    <row r="1026015" spans="9:9">
      <c r="I1026015" s="33"/>
    </row>
    <row r="1026034" spans="9:9">
      <c r="I1026034" s="33"/>
    </row>
    <row r="1026044" spans="9:9">
      <c r="I1026044" s="33"/>
    </row>
    <row r="1026047" spans="9:9">
      <c r="I1026047" s="33"/>
    </row>
    <row r="1026066" spans="9:9">
      <c r="I1026066" s="33"/>
    </row>
    <row r="1026076" spans="9:9">
      <c r="I1026076" s="33"/>
    </row>
    <row r="1026079" spans="9:9">
      <c r="I1026079" s="33"/>
    </row>
    <row r="1026098" spans="9:9">
      <c r="I1026098" s="33"/>
    </row>
    <row r="1026108" spans="9:9">
      <c r="I1026108" s="33"/>
    </row>
    <row r="1026111" spans="9:9">
      <c r="I1026111" s="33"/>
    </row>
    <row r="1026130" spans="9:9">
      <c r="I1026130" s="33"/>
    </row>
    <row r="1026140" spans="9:9">
      <c r="I1026140" s="33"/>
    </row>
    <row r="1026143" spans="9:9">
      <c r="I1026143" s="33"/>
    </row>
    <row r="1026162" spans="9:9">
      <c r="I1026162" s="33"/>
    </row>
    <row r="1026172" spans="9:9">
      <c r="I1026172" s="33"/>
    </row>
    <row r="1026175" spans="9:9">
      <c r="I1026175" s="33"/>
    </row>
    <row r="1026194" spans="9:9">
      <c r="I1026194" s="33"/>
    </row>
    <row r="1026204" spans="9:9">
      <c r="I1026204" s="33"/>
    </row>
    <row r="1026207" spans="9:9">
      <c r="I1026207" s="33"/>
    </row>
    <row r="1026226" spans="9:9">
      <c r="I1026226" s="33"/>
    </row>
    <row r="1026236" spans="9:9">
      <c r="I1026236" s="33"/>
    </row>
    <row r="1026239" spans="9:9">
      <c r="I1026239" s="33"/>
    </row>
    <row r="1026258" spans="9:9">
      <c r="I1026258" s="33"/>
    </row>
    <row r="1026268" spans="9:9">
      <c r="I1026268" s="33"/>
    </row>
    <row r="1026271" spans="9:9">
      <c r="I1026271" s="33"/>
    </row>
    <row r="1026290" spans="9:9">
      <c r="I1026290" s="33"/>
    </row>
    <row r="1026300" spans="9:9">
      <c r="I1026300" s="33"/>
    </row>
    <row r="1026303" spans="9:9">
      <c r="I1026303" s="33"/>
    </row>
    <row r="1026322" spans="9:9">
      <c r="I1026322" s="33"/>
    </row>
    <row r="1026332" spans="9:9">
      <c r="I1026332" s="33"/>
    </row>
    <row r="1026335" spans="9:9">
      <c r="I1026335" s="33"/>
    </row>
    <row r="1026354" spans="9:9">
      <c r="I1026354" s="33"/>
    </row>
    <row r="1026364" spans="9:9">
      <c r="I1026364" s="33"/>
    </row>
    <row r="1026367" spans="9:9">
      <c r="I1026367" s="33"/>
    </row>
    <row r="1026386" spans="9:9">
      <c r="I1026386" s="33"/>
    </row>
    <row r="1026396" spans="9:9">
      <c r="I1026396" s="33"/>
    </row>
    <row r="1026399" spans="9:9">
      <c r="I1026399" s="33"/>
    </row>
    <row r="1026418" spans="9:9">
      <c r="I1026418" s="33"/>
    </row>
    <row r="1026428" spans="9:9">
      <c r="I1026428" s="33"/>
    </row>
    <row r="1026431" spans="9:9">
      <c r="I1026431" s="33"/>
    </row>
    <row r="1026450" spans="9:9">
      <c r="I1026450" s="33"/>
    </row>
    <row r="1026460" spans="9:9">
      <c r="I1026460" s="33"/>
    </row>
    <row r="1026463" spans="9:9">
      <c r="I1026463" s="33"/>
    </row>
    <row r="1026482" spans="9:9">
      <c r="I1026482" s="33"/>
    </row>
    <row r="1026492" spans="9:9">
      <c r="I1026492" s="33"/>
    </row>
    <row r="1026495" spans="9:9">
      <c r="I1026495" s="33"/>
    </row>
    <row r="1026514" spans="9:9">
      <c r="I1026514" s="33"/>
    </row>
    <row r="1026524" spans="9:9">
      <c r="I1026524" s="33"/>
    </row>
    <row r="1026527" spans="9:9">
      <c r="I1026527" s="33"/>
    </row>
    <row r="1026546" spans="9:9">
      <c r="I1026546" s="33"/>
    </row>
    <row r="1026556" spans="9:9">
      <c r="I1026556" s="33"/>
    </row>
    <row r="1026559" spans="9:9">
      <c r="I1026559" s="33"/>
    </row>
    <row r="1026578" spans="9:9">
      <c r="I1026578" s="33"/>
    </row>
    <row r="1026588" spans="9:9">
      <c r="I1026588" s="33"/>
    </row>
    <row r="1026591" spans="9:9">
      <c r="I1026591" s="33"/>
    </row>
    <row r="1026610" spans="9:9">
      <c r="I1026610" s="33"/>
    </row>
    <row r="1026620" spans="9:9">
      <c r="I1026620" s="33"/>
    </row>
    <row r="1026623" spans="9:9">
      <c r="I1026623" s="33"/>
    </row>
    <row r="1026642" spans="9:9">
      <c r="I1026642" s="33"/>
    </row>
    <row r="1026652" spans="9:9">
      <c r="I1026652" s="33"/>
    </row>
    <row r="1026655" spans="9:9">
      <c r="I1026655" s="33"/>
    </row>
    <row r="1026674" spans="9:9">
      <c r="I1026674" s="33"/>
    </row>
    <row r="1026684" spans="9:9">
      <c r="I1026684" s="33"/>
    </row>
    <row r="1026687" spans="9:9">
      <c r="I1026687" s="33"/>
    </row>
    <row r="1026706" spans="9:9">
      <c r="I1026706" s="33"/>
    </row>
    <row r="1026716" spans="9:9">
      <c r="I1026716" s="33"/>
    </row>
    <row r="1026719" spans="9:9">
      <c r="I1026719" s="33"/>
    </row>
    <row r="1026738" spans="9:9">
      <c r="I1026738" s="33"/>
    </row>
    <row r="1026748" spans="9:9">
      <c r="I1026748" s="33"/>
    </row>
    <row r="1026751" spans="9:9">
      <c r="I1026751" s="33"/>
    </row>
    <row r="1026770" spans="9:9">
      <c r="I1026770" s="33"/>
    </row>
    <row r="1026780" spans="9:9">
      <c r="I1026780" s="33"/>
    </row>
    <row r="1026783" spans="9:9">
      <c r="I1026783" s="33"/>
    </row>
    <row r="1026802" spans="9:9">
      <c r="I1026802" s="33"/>
    </row>
    <row r="1026812" spans="9:9">
      <c r="I1026812" s="33"/>
    </row>
    <row r="1026815" spans="9:9">
      <c r="I1026815" s="33"/>
    </row>
    <row r="1026834" spans="9:9">
      <c r="I1026834" s="33"/>
    </row>
    <row r="1026844" spans="9:9">
      <c r="I1026844" s="33"/>
    </row>
    <row r="1026847" spans="9:9">
      <c r="I1026847" s="33"/>
    </row>
    <row r="1026866" spans="9:9">
      <c r="I1026866" s="33"/>
    </row>
    <row r="1026876" spans="9:9">
      <c r="I1026876" s="33"/>
    </row>
    <row r="1026879" spans="9:9">
      <c r="I1026879" s="33"/>
    </row>
    <row r="1026898" spans="9:9">
      <c r="I1026898" s="33"/>
    </row>
    <row r="1026908" spans="9:9">
      <c r="I1026908" s="33"/>
    </row>
    <row r="1026911" spans="9:9">
      <c r="I1026911" s="33"/>
    </row>
    <row r="1026930" spans="9:9">
      <c r="I1026930" s="33"/>
    </row>
    <row r="1026940" spans="9:9">
      <c r="I1026940" s="33"/>
    </row>
    <row r="1026943" spans="9:9">
      <c r="I1026943" s="33"/>
    </row>
    <row r="1026962" spans="9:9">
      <c r="I1026962" s="33"/>
    </row>
    <row r="1026972" spans="9:9">
      <c r="I1026972" s="33"/>
    </row>
    <row r="1026975" spans="9:9">
      <c r="I1026975" s="33"/>
    </row>
    <row r="1026994" spans="9:9">
      <c r="I1026994" s="33"/>
    </row>
    <row r="1027004" spans="9:9">
      <c r="I1027004" s="33"/>
    </row>
    <row r="1027007" spans="9:9">
      <c r="I1027007" s="33"/>
    </row>
    <row r="1027026" spans="9:9">
      <c r="I1027026" s="33"/>
    </row>
    <row r="1027036" spans="9:9">
      <c r="I1027036" s="33"/>
    </row>
    <row r="1027039" spans="9:9">
      <c r="I1027039" s="33"/>
    </row>
    <row r="1027058" spans="9:9">
      <c r="I1027058" s="33"/>
    </row>
    <row r="1027068" spans="9:9">
      <c r="I1027068" s="33"/>
    </row>
    <row r="1027071" spans="9:9">
      <c r="I1027071" s="33"/>
    </row>
    <row r="1027090" spans="9:9">
      <c r="I1027090" s="33"/>
    </row>
    <row r="1027100" spans="9:9">
      <c r="I1027100" s="33"/>
    </row>
    <row r="1027103" spans="9:9">
      <c r="I1027103" s="33"/>
    </row>
    <row r="1027122" spans="9:9">
      <c r="I1027122" s="33"/>
    </row>
    <row r="1027132" spans="9:9">
      <c r="I1027132" s="33"/>
    </row>
    <row r="1027135" spans="9:9">
      <c r="I1027135" s="33"/>
    </row>
    <row r="1027154" spans="9:9">
      <c r="I1027154" s="33"/>
    </row>
    <row r="1027164" spans="9:9">
      <c r="I1027164" s="33"/>
    </row>
    <row r="1027167" spans="9:9">
      <c r="I1027167" s="33"/>
    </row>
    <row r="1027186" spans="9:9">
      <c r="I1027186" s="33"/>
    </row>
    <row r="1027196" spans="9:9">
      <c r="I1027196" s="33"/>
    </row>
    <row r="1027199" spans="9:9">
      <c r="I1027199" s="33"/>
    </row>
    <row r="1027218" spans="9:9">
      <c r="I1027218" s="33"/>
    </row>
    <row r="1027228" spans="9:9">
      <c r="I1027228" s="33"/>
    </row>
    <row r="1027231" spans="9:9">
      <c r="I1027231" s="33"/>
    </row>
    <row r="1027250" spans="9:9">
      <c r="I1027250" s="33"/>
    </row>
    <row r="1027260" spans="9:9">
      <c r="I1027260" s="33"/>
    </row>
    <row r="1027263" spans="9:9">
      <c r="I1027263" s="33"/>
    </row>
    <row r="1027282" spans="9:9">
      <c r="I1027282" s="33"/>
    </row>
    <row r="1027292" spans="9:9">
      <c r="I1027292" s="33"/>
    </row>
    <row r="1027295" spans="9:9">
      <c r="I1027295" s="33"/>
    </row>
    <row r="1027314" spans="9:9">
      <c r="I1027314" s="33"/>
    </row>
    <row r="1027324" spans="9:9">
      <c r="I1027324" s="33"/>
    </row>
    <row r="1027327" spans="9:9">
      <c r="I1027327" s="33"/>
    </row>
    <row r="1027346" spans="9:9">
      <c r="I1027346" s="33"/>
    </row>
    <row r="1027356" spans="9:9">
      <c r="I1027356" s="33"/>
    </row>
    <row r="1027359" spans="9:9">
      <c r="I1027359" s="33"/>
    </row>
    <row r="1027378" spans="9:9">
      <c r="I1027378" s="33"/>
    </row>
    <row r="1027388" spans="9:9">
      <c r="I1027388" s="33"/>
    </row>
    <row r="1027391" spans="9:9">
      <c r="I1027391" s="33"/>
    </row>
    <row r="1027410" spans="9:9">
      <c r="I1027410" s="33"/>
    </row>
    <row r="1027420" spans="9:9">
      <c r="I1027420" s="33"/>
    </row>
    <row r="1027423" spans="9:9">
      <c r="I1027423" s="33"/>
    </row>
    <row r="1027442" spans="9:9">
      <c r="I1027442" s="33"/>
    </row>
    <row r="1027452" spans="9:9">
      <c r="I1027452" s="33"/>
    </row>
    <row r="1027455" spans="9:9">
      <c r="I1027455" s="33"/>
    </row>
    <row r="1027474" spans="9:9">
      <c r="I1027474" s="33"/>
    </row>
    <row r="1027484" spans="9:9">
      <c r="I1027484" s="33"/>
    </row>
    <row r="1027487" spans="9:9">
      <c r="I1027487" s="33"/>
    </row>
    <row r="1027506" spans="9:9">
      <c r="I1027506" s="33"/>
    </row>
    <row r="1027516" spans="9:9">
      <c r="I1027516" s="33"/>
    </row>
    <row r="1027519" spans="9:9">
      <c r="I1027519" s="33"/>
    </row>
    <row r="1027538" spans="9:9">
      <c r="I1027538" s="33"/>
    </row>
    <row r="1027548" spans="9:9">
      <c r="I1027548" s="33"/>
    </row>
    <row r="1027551" spans="9:9">
      <c r="I1027551" s="33"/>
    </row>
    <row r="1027570" spans="9:9">
      <c r="I1027570" s="33"/>
    </row>
    <row r="1027580" spans="9:9">
      <c r="I1027580" s="33"/>
    </row>
    <row r="1027583" spans="9:9">
      <c r="I1027583" s="33"/>
    </row>
    <row r="1027602" spans="9:9">
      <c r="I1027602" s="33"/>
    </row>
    <row r="1027612" spans="9:9">
      <c r="I1027612" s="33"/>
    </row>
    <row r="1027615" spans="9:9">
      <c r="I1027615" s="33"/>
    </row>
    <row r="1027634" spans="9:9">
      <c r="I1027634" s="33"/>
    </row>
    <row r="1027644" spans="9:9">
      <c r="I1027644" s="33"/>
    </row>
    <row r="1027647" spans="9:9">
      <c r="I1027647" s="33"/>
    </row>
    <row r="1027666" spans="9:9">
      <c r="I1027666" s="33"/>
    </row>
    <row r="1027676" spans="9:9">
      <c r="I1027676" s="33"/>
    </row>
    <row r="1027679" spans="9:9">
      <c r="I1027679" s="33"/>
    </row>
    <row r="1027698" spans="9:9">
      <c r="I1027698" s="33"/>
    </row>
    <row r="1027708" spans="9:9">
      <c r="I1027708" s="33"/>
    </row>
    <row r="1027711" spans="9:9">
      <c r="I1027711" s="33"/>
    </row>
    <row r="1027730" spans="9:9">
      <c r="I1027730" s="33"/>
    </row>
    <row r="1027740" spans="9:9">
      <c r="I1027740" s="33"/>
    </row>
    <row r="1027743" spans="9:9">
      <c r="I1027743" s="33"/>
    </row>
    <row r="1027762" spans="9:9">
      <c r="I1027762" s="33"/>
    </row>
    <row r="1027772" spans="9:9">
      <c r="I1027772" s="33"/>
    </row>
    <row r="1027775" spans="9:9">
      <c r="I1027775" s="33"/>
    </row>
    <row r="1027794" spans="9:9">
      <c r="I1027794" s="33"/>
    </row>
    <row r="1027804" spans="9:9">
      <c r="I1027804" s="33"/>
    </row>
    <row r="1027807" spans="9:9">
      <c r="I1027807" s="33"/>
    </row>
    <row r="1027826" spans="9:9">
      <c r="I1027826" s="33"/>
    </row>
    <row r="1027836" spans="9:9">
      <c r="I1027836" s="33"/>
    </row>
    <row r="1027839" spans="9:9">
      <c r="I1027839" s="33"/>
    </row>
    <row r="1027858" spans="9:9">
      <c r="I1027858" s="33"/>
    </row>
    <row r="1027868" spans="9:9">
      <c r="I1027868" s="33"/>
    </row>
    <row r="1027871" spans="9:9">
      <c r="I1027871" s="33"/>
    </row>
    <row r="1027890" spans="9:9">
      <c r="I1027890" s="33"/>
    </row>
    <row r="1027900" spans="9:9">
      <c r="I1027900" s="33"/>
    </row>
    <row r="1027903" spans="9:9">
      <c r="I1027903" s="33"/>
    </row>
    <row r="1027922" spans="9:9">
      <c r="I1027922" s="33"/>
    </row>
    <row r="1027932" spans="9:9">
      <c r="I1027932" s="33"/>
    </row>
    <row r="1027935" spans="9:9">
      <c r="I1027935" s="33"/>
    </row>
    <row r="1027954" spans="9:9">
      <c r="I1027954" s="33"/>
    </row>
    <row r="1027964" spans="9:9">
      <c r="I1027964" s="33"/>
    </row>
    <row r="1027967" spans="9:9">
      <c r="I1027967" s="33"/>
    </row>
    <row r="1027986" spans="9:9">
      <c r="I1027986" s="33"/>
    </row>
    <row r="1027996" spans="9:9">
      <c r="I1027996" s="33"/>
    </row>
    <row r="1027999" spans="9:9">
      <c r="I1027999" s="33"/>
    </row>
    <row r="1028018" spans="9:9">
      <c r="I1028018" s="33"/>
    </row>
    <row r="1028028" spans="9:9">
      <c r="I1028028" s="33"/>
    </row>
    <row r="1028031" spans="9:9">
      <c r="I1028031" s="33"/>
    </row>
    <row r="1028050" spans="9:9">
      <c r="I1028050" s="33"/>
    </row>
    <row r="1028060" spans="9:9">
      <c r="I1028060" s="33"/>
    </row>
    <row r="1028063" spans="9:9">
      <c r="I1028063" s="33"/>
    </row>
    <row r="1028082" spans="9:9">
      <c r="I1028082" s="33"/>
    </row>
    <row r="1028092" spans="9:9">
      <c r="I1028092" s="33"/>
    </row>
    <row r="1028095" spans="9:9">
      <c r="I1028095" s="33"/>
    </row>
    <row r="1028114" spans="9:9">
      <c r="I1028114" s="33"/>
    </row>
    <row r="1028124" spans="9:9">
      <c r="I1028124" s="33"/>
    </row>
    <row r="1028127" spans="9:9">
      <c r="I1028127" s="33"/>
    </row>
    <row r="1028146" spans="9:9">
      <c r="I1028146" s="33"/>
    </row>
    <row r="1028156" spans="9:9">
      <c r="I1028156" s="33"/>
    </row>
    <row r="1028159" spans="9:9">
      <c r="I1028159" s="33"/>
    </row>
    <row r="1028178" spans="9:9">
      <c r="I1028178" s="33"/>
    </row>
    <row r="1028188" spans="9:9">
      <c r="I1028188" s="33"/>
    </row>
    <row r="1028191" spans="9:9">
      <c r="I1028191" s="33"/>
    </row>
    <row r="1028210" spans="9:9">
      <c r="I1028210" s="33"/>
    </row>
    <row r="1028220" spans="9:9">
      <c r="I1028220" s="33"/>
    </row>
    <row r="1028223" spans="9:9">
      <c r="I1028223" s="33"/>
    </row>
    <row r="1028242" spans="9:9">
      <c r="I1028242" s="33"/>
    </row>
    <row r="1028252" spans="9:9">
      <c r="I1028252" s="33"/>
    </row>
    <row r="1028255" spans="9:9">
      <c r="I1028255" s="33"/>
    </row>
    <row r="1028274" spans="9:9">
      <c r="I1028274" s="33"/>
    </row>
    <row r="1028284" spans="9:9">
      <c r="I1028284" s="33"/>
    </row>
    <row r="1028287" spans="9:9">
      <c r="I1028287" s="33"/>
    </row>
    <row r="1028306" spans="9:9">
      <c r="I1028306" s="33"/>
    </row>
    <row r="1028316" spans="9:9">
      <c r="I1028316" s="33"/>
    </row>
    <row r="1028319" spans="9:9">
      <c r="I1028319" s="33"/>
    </row>
    <row r="1028338" spans="9:9">
      <c r="I1028338" s="33"/>
    </row>
    <row r="1028348" spans="9:9">
      <c r="I1028348" s="33"/>
    </row>
    <row r="1028351" spans="9:9">
      <c r="I1028351" s="33"/>
    </row>
    <row r="1028370" spans="9:9">
      <c r="I1028370" s="33"/>
    </row>
    <row r="1028380" spans="9:9">
      <c r="I1028380" s="33"/>
    </row>
    <row r="1028383" spans="9:9">
      <c r="I1028383" s="33"/>
    </row>
    <row r="1028402" spans="9:9">
      <c r="I1028402" s="33"/>
    </row>
    <row r="1028412" spans="9:9">
      <c r="I1028412" s="33"/>
    </row>
    <row r="1028415" spans="9:9">
      <c r="I1028415" s="33"/>
    </row>
    <row r="1028434" spans="9:9">
      <c r="I1028434" s="33"/>
    </row>
    <row r="1028444" spans="9:9">
      <c r="I1028444" s="33"/>
    </row>
    <row r="1028447" spans="9:9">
      <c r="I1028447" s="33"/>
    </row>
    <row r="1028466" spans="9:9">
      <c r="I1028466" s="33"/>
    </row>
    <row r="1028476" spans="9:9">
      <c r="I1028476" s="33"/>
    </row>
    <row r="1028479" spans="9:9">
      <c r="I1028479" s="33"/>
    </row>
    <row r="1028498" spans="9:9">
      <c r="I1028498" s="33"/>
    </row>
    <row r="1028508" spans="9:9">
      <c r="I1028508" s="33"/>
    </row>
    <row r="1028511" spans="9:9">
      <c r="I1028511" s="33"/>
    </row>
    <row r="1028530" spans="9:9">
      <c r="I1028530" s="33"/>
    </row>
    <row r="1028540" spans="9:9">
      <c r="I1028540" s="33"/>
    </row>
    <row r="1028543" spans="9:9">
      <c r="I1028543" s="33"/>
    </row>
    <row r="1028562" spans="9:9">
      <c r="I1028562" s="33"/>
    </row>
    <row r="1028572" spans="9:9">
      <c r="I1028572" s="33"/>
    </row>
    <row r="1028575" spans="9:9">
      <c r="I1028575" s="33"/>
    </row>
    <row r="1028594" spans="9:9">
      <c r="I1028594" s="33"/>
    </row>
    <row r="1028604" spans="9:9">
      <c r="I1028604" s="33"/>
    </row>
    <row r="1028607" spans="9:9">
      <c r="I1028607" s="33"/>
    </row>
    <row r="1028626" spans="9:9">
      <c r="I1028626" s="33"/>
    </row>
    <row r="1028636" spans="9:9">
      <c r="I1028636" s="33"/>
    </row>
    <row r="1028639" spans="9:9">
      <c r="I1028639" s="33"/>
    </row>
    <row r="1028658" spans="9:9">
      <c r="I1028658" s="33"/>
    </row>
    <row r="1028668" spans="9:9">
      <c r="I1028668" s="33"/>
    </row>
    <row r="1028671" spans="9:9">
      <c r="I1028671" s="33"/>
    </row>
    <row r="1028690" spans="9:9">
      <c r="I1028690" s="33"/>
    </row>
    <row r="1028700" spans="9:9">
      <c r="I1028700" s="33"/>
    </row>
    <row r="1028703" spans="9:9">
      <c r="I1028703" s="33"/>
    </row>
    <row r="1028722" spans="9:9">
      <c r="I1028722" s="33"/>
    </row>
    <row r="1028732" spans="9:9">
      <c r="I1028732" s="33"/>
    </row>
    <row r="1028735" spans="9:9">
      <c r="I1028735" s="33"/>
    </row>
    <row r="1028754" spans="9:9">
      <c r="I1028754" s="33"/>
    </row>
    <row r="1028764" spans="9:9">
      <c r="I1028764" s="33"/>
    </row>
    <row r="1028767" spans="9:9">
      <c r="I1028767" s="33"/>
    </row>
    <row r="1028786" spans="9:9">
      <c r="I1028786" s="33"/>
    </row>
    <row r="1028796" spans="9:9">
      <c r="I1028796" s="33"/>
    </row>
    <row r="1028799" spans="9:9">
      <c r="I1028799" s="33"/>
    </row>
    <row r="1028818" spans="9:9">
      <c r="I1028818" s="33"/>
    </row>
    <row r="1028828" spans="9:9">
      <c r="I1028828" s="33"/>
    </row>
    <row r="1028831" spans="9:9">
      <c r="I1028831" s="33"/>
    </row>
    <row r="1028850" spans="9:9">
      <c r="I1028850" s="33"/>
    </row>
    <row r="1028860" spans="9:9">
      <c r="I1028860" s="33"/>
    </row>
    <row r="1028863" spans="9:9">
      <c r="I1028863" s="33"/>
    </row>
    <row r="1028882" spans="9:9">
      <c r="I1028882" s="33"/>
    </row>
    <row r="1028892" spans="9:9">
      <c r="I1028892" s="33"/>
    </row>
    <row r="1028895" spans="9:9">
      <c r="I1028895" s="33"/>
    </row>
    <row r="1028914" spans="9:9">
      <c r="I1028914" s="33"/>
    </row>
    <row r="1028924" spans="9:9">
      <c r="I1028924" s="33"/>
    </row>
    <row r="1028927" spans="9:9">
      <c r="I1028927" s="33"/>
    </row>
    <row r="1028946" spans="9:9">
      <c r="I1028946" s="33"/>
    </row>
    <row r="1028956" spans="9:9">
      <c r="I1028956" s="33"/>
    </row>
    <row r="1028959" spans="9:9">
      <c r="I1028959" s="33"/>
    </row>
    <row r="1028978" spans="9:9">
      <c r="I1028978" s="33"/>
    </row>
    <row r="1028988" spans="9:9">
      <c r="I1028988" s="33"/>
    </row>
    <row r="1028991" spans="9:9">
      <c r="I1028991" s="33"/>
    </row>
    <row r="1029010" spans="9:9">
      <c r="I1029010" s="33"/>
    </row>
    <row r="1029020" spans="9:9">
      <c r="I1029020" s="33"/>
    </row>
    <row r="1029023" spans="9:9">
      <c r="I1029023" s="33"/>
    </row>
    <row r="1029042" spans="9:9">
      <c r="I1029042" s="33"/>
    </row>
    <row r="1029052" spans="9:9">
      <c r="I1029052" s="33"/>
    </row>
    <row r="1029055" spans="9:9">
      <c r="I1029055" s="33"/>
    </row>
    <row r="1029074" spans="9:9">
      <c r="I1029074" s="33"/>
    </row>
    <row r="1029084" spans="9:9">
      <c r="I1029084" s="33"/>
    </row>
    <row r="1029087" spans="9:9">
      <c r="I1029087" s="33"/>
    </row>
    <row r="1029106" spans="9:9">
      <c r="I1029106" s="33"/>
    </row>
    <row r="1029116" spans="9:9">
      <c r="I1029116" s="33"/>
    </row>
    <row r="1029119" spans="9:9">
      <c r="I1029119" s="33"/>
    </row>
    <row r="1029138" spans="9:9">
      <c r="I1029138" s="33"/>
    </row>
    <row r="1029148" spans="9:9">
      <c r="I1029148" s="33"/>
    </row>
    <row r="1029151" spans="9:9">
      <c r="I1029151" s="33"/>
    </row>
    <row r="1029170" spans="9:9">
      <c r="I1029170" s="33"/>
    </row>
    <row r="1029180" spans="9:9">
      <c r="I1029180" s="33"/>
    </row>
    <row r="1029183" spans="9:9">
      <c r="I1029183" s="33"/>
    </row>
    <row r="1029202" spans="9:9">
      <c r="I1029202" s="33"/>
    </row>
    <row r="1029212" spans="9:9">
      <c r="I1029212" s="33"/>
    </row>
    <row r="1029215" spans="9:9">
      <c r="I1029215" s="33"/>
    </row>
    <row r="1029234" spans="9:9">
      <c r="I1029234" s="33"/>
    </row>
    <row r="1029244" spans="9:9">
      <c r="I1029244" s="33"/>
    </row>
    <row r="1029247" spans="9:9">
      <c r="I1029247" s="33"/>
    </row>
    <row r="1029266" spans="9:9">
      <c r="I1029266" s="33"/>
    </row>
    <row r="1029276" spans="9:9">
      <c r="I1029276" s="33"/>
    </row>
    <row r="1029279" spans="9:9">
      <c r="I1029279" s="33"/>
    </row>
    <row r="1029298" spans="9:9">
      <c r="I1029298" s="33"/>
    </row>
    <row r="1029308" spans="9:9">
      <c r="I1029308" s="33"/>
    </row>
    <row r="1029311" spans="9:9">
      <c r="I1029311" s="33"/>
    </row>
    <row r="1029330" spans="9:9">
      <c r="I1029330" s="33"/>
    </row>
    <row r="1029340" spans="9:9">
      <c r="I1029340" s="33"/>
    </row>
    <row r="1029343" spans="9:9">
      <c r="I1029343" s="33"/>
    </row>
    <row r="1029362" spans="9:9">
      <c r="I1029362" s="33"/>
    </row>
    <row r="1029372" spans="9:9">
      <c r="I1029372" s="33"/>
    </row>
    <row r="1029375" spans="9:9">
      <c r="I1029375" s="33"/>
    </row>
    <row r="1029394" spans="9:9">
      <c r="I1029394" s="33"/>
    </row>
    <row r="1029404" spans="9:9">
      <c r="I1029404" s="33"/>
    </row>
    <row r="1029407" spans="9:9">
      <c r="I1029407" s="33"/>
    </row>
    <row r="1029426" spans="9:9">
      <c r="I1029426" s="33"/>
    </row>
    <row r="1029436" spans="9:9">
      <c r="I1029436" s="33"/>
    </row>
    <row r="1029439" spans="9:9">
      <c r="I1029439" s="33"/>
    </row>
    <row r="1029458" spans="9:9">
      <c r="I1029458" s="33"/>
    </row>
    <row r="1029468" spans="9:9">
      <c r="I1029468" s="33"/>
    </row>
    <row r="1029471" spans="9:9">
      <c r="I1029471" s="33"/>
    </row>
    <row r="1029490" spans="9:9">
      <c r="I1029490" s="33"/>
    </row>
    <row r="1029500" spans="9:9">
      <c r="I1029500" s="33"/>
    </row>
    <row r="1029503" spans="9:9">
      <c r="I1029503" s="33"/>
    </row>
    <row r="1029522" spans="9:9">
      <c r="I1029522" s="33"/>
    </row>
    <row r="1029532" spans="9:9">
      <c r="I1029532" s="33"/>
    </row>
    <row r="1029535" spans="9:9">
      <c r="I1029535" s="33"/>
    </row>
    <row r="1029554" spans="9:9">
      <c r="I1029554" s="33"/>
    </row>
    <row r="1029564" spans="9:9">
      <c r="I1029564" s="33"/>
    </row>
    <row r="1029567" spans="9:9">
      <c r="I1029567" s="33"/>
    </row>
    <row r="1029586" spans="9:9">
      <c r="I1029586" s="33"/>
    </row>
    <row r="1029596" spans="9:9">
      <c r="I1029596" s="33"/>
    </row>
    <row r="1029599" spans="9:9">
      <c r="I1029599" s="33"/>
    </row>
    <row r="1029618" spans="9:9">
      <c r="I1029618" s="33"/>
    </row>
    <row r="1029628" spans="9:9">
      <c r="I1029628" s="33"/>
    </row>
    <row r="1029631" spans="9:9">
      <c r="I1029631" s="33"/>
    </row>
    <row r="1029650" spans="9:9">
      <c r="I1029650" s="33"/>
    </row>
    <row r="1029660" spans="9:9">
      <c r="I1029660" s="33"/>
    </row>
    <row r="1029663" spans="9:9">
      <c r="I1029663" s="33"/>
    </row>
    <row r="1029682" spans="9:9">
      <c r="I1029682" s="33"/>
    </row>
    <row r="1029692" spans="9:9">
      <c r="I1029692" s="33"/>
    </row>
    <row r="1029695" spans="9:9">
      <c r="I1029695" s="33"/>
    </row>
    <row r="1029714" spans="9:9">
      <c r="I1029714" s="33"/>
    </row>
    <row r="1029724" spans="9:9">
      <c r="I1029724" s="33"/>
    </row>
    <row r="1029727" spans="9:9">
      <c r="I1029727" s="33"/>
    </row>
    <row r="1029746" spans="9:9">
      <c r="I1029746" s="33"/>
    </row>
    <row r="1029756" spans="9:9">
      <c r="I1029756" s="33"/>
    </row>
    <row r="1029759" spans="9:9">
      <c r="I1029759" s="33"/>
    </row>
    <row r="1029778" spans="9:9">
      <c r="I1029778" s="33"/>
    </row>
    <row r="1029788" spans="9:9">
      <c r="I1029788" s="33"/>
    </row>
    <row r="1029791" spans="9:9">
      <c r="I1029791" s="33"/>
    </row>
    <row r="1029810" spans="9:9">
      <c r="I1029810" s="33"/>
    </row>
    <row r="1029820" spans="9:9">
      <c r="I1029820" s="33"/>
    </row>
    <row r="1029823" spans="9:9">
      <c r="I1029823" s="33"/>
    </row>
    <row r="1029842" spans="9:9">
      <c r="I1029842" s="33"/>
    </row>
    <row r="1029852" spans="9:9">
      <c r="I1029852" s="33"/>
    </row>
    <row r="1029855" spans="9:9">
      <c r="I1029855" s="33"/>
    </row>
    <row r="1029874" spans="9:9">
      <c r="I1029874" s="33"/>
    </row>
    <row r="1029884" spans="9:9">
      <c r="I1029884" s="33"/>
    </row>
    <row r="1029887" spans="9:9">
      <c r="I1029887" s="33"/>
    </row>
    <row r="1029906" spans="9:9">
      <c r="I1029906" s="33"/>
    </row>
    <row r="1029916" spans="9:9">
      <c r="I1029916" s="33"/>
    </row>
    <row r="1029919" spans="9:9">
      <c r="I1029919" s="33"/>
    </row>
    <row r="1029938" spans="9:9">
      <c r="I1029938" s="33"/>
    </row>
    <row r="1029948" spans="9:9">
      <c r="I1029948" s="33"/>
    </row>
    <row r="1029951" spans="9:9">
      <c r="I1029951" s="33"/>
    </row>
    <row r="1029970" spans="9:9">
      <c r="I1029970" s="33"/>
    </row>
    <row r="1029980" spans="9:9">
      <c r="I1029980" s="33"/>
    </row>
    <row r="1029983" spans="9:9">
      <c r="I1029983" s="33"/>
    </row>
    <row r="1030002" spans="9:9">
      <c r="I1030002" s="33"/>
    </row>
    <row r="1030012" spans="9:9">
      <c r="I1030012" s="33"/>
    </row>
    <row r="1030015" spans="9:9">
      <c r="I1030015" s="33"/>
    </row>
    <row r="1030034" spans="9:9">
      <c r="I1030034" s="33"/>
    </row>
    <row r="1030044" spans="9:9">
      <c r="I1030044" s="33"/>
    </row>
    <row r="1030047" spans="9:9">
      <c r="I1030047" s="33"/>
    </row>
    <row r="1030066" spans="9:9">
      <c r="I1030066" s="33"/>
    </row>
    <row r="1030076" spans="9:9">
      <c r="I1030076" s="33"/>
    </row>
    <row r="1030079" spans="9:9">
      <c r="I1030079" s="33"/>
    </row>
    <row r="1030098" spans="9:9">
      <c r="I1030098" s="33"/>
    </row>
    <row r="1030108" spans="9:9">
      <c r="I1030108" s="33"/>
    </row>
    <row r="1030111" spans="9:9">
      <c r="I1030111" s="33"/>
    </row>
    <row r="1030130" spans="9:9">
      <c r="I1030130" s="33"/>
    </row>
    <row r="1030140" spans="9:9">
      <c r="I1030140" s="33"/>
    </row>
    <row r="1030143" spans="9:9">
      <c r="I1030143" s="33"/>
    </row>
    <row r="1030162" spans="9:9">
      <c r="I1030162" s="33"/>
    </row>
    <row r="1030172" spans="9:9">
      <c r="I1030172" s="33"/>
    </row>
    <row r="1030175" spans="9:9">
      <c r="I1030175" s="33"/>
    </row>
    <row r="1030194" spans="9:9">
      <c r="I1030194" s="33"/>
    </row>
    <row r="1030204" spans="9:9">
      <c r="I1030204" s="33"/>
    </row>
    <row r="1030207" spans="9:9">
      <c r="I1030207" s="33"/>
    </row>
    <row r="1030226" spans="9:9">
      <c r="I1030226" s="33"/>
    </row>
    <row r="1030236" spans="9:9">
      <c r="I1030236" s="33"/>
    </row>
    <row r="1030239" spans="9:9">
      <c r="I1030239" s="33"/>
    </row>
    <row r="1030258" spans="9:9">
      <c r="I1030258" s="33"/>
    </row>
    <row r="1030268" spans="9:9">
      <c r="I1030268" s="33"/>
    </row>
    <row r="1030271" spans="9:9">
      <c r="I1030271" s="33"/>
    </row>
    <row r="1030290" spans="9:9">
      <c r="I1030290" s="33"/>
    </row>
    <row r="1030300" spans="9:9">
      <c r="I1030300" s="33"/>
    </row>
    <row r="1030303" spans="9:9">
      <c r="I1030303" s="33"/>
    </row>
    <row r="1030322" spans="9:9">
      <c r="I1030322" s="33"/>
    </row>
    <row r="1030332" spans="9:9">
      <c r="I1030332" s="33"/>
    </row>
    <row r="1030335" spans="9:9">
      <c r="I1030335" s="33"/>
    </row>
    <row r="1030354" spans="9:9">
      <c r="I1030354" s="33"/>
    </row>
    <row r="1030364" spans="9:9">
      <c r="I1030364" s="33"/>
    </row>
    <row r="1030367" spans="9:9">
      <c r="I1030367" s="33"/>
    </row>
    <row r="1030386" spans="9:9">
      <c r="I1030386" s="33"/>
    </row>
    <row r="1030396" spans="9:9">
      <c r="I1030396" s="33"/>
    </row>
    <row r="1030399" spans="9:9">
      <c r="I1030399" s="33"/>
    </row>
    <row r="1030418" spans="9:9">
      <c r="I1030418" s="33"/>
    </row>
    <row r="1030428" spans="9:9">
      <c r="I1030428" s="33"/>
    </row>
    <row r="1030431" spans="9:9">
      <c r="I1030431" s="33"/>
    </row>
    <row r="1030450" spans="9:9">
      <c r="I1030450" s="33"/>
    </row>
    <row r="1030460" spans="9:9">
      <c r="I1030460" s="33"/>
    </row>
    <row r="1030463" spans="9:9">
      <c r="I1030463" s="33"/>
    </row>
    <row r="1030482" spans="9:9">
      <c r="I1030482" s="33"/>
    </row>
    <row r="1030492" spans="9:9">
      <c r="I1030492" s="33"/>
    </row>
    <row r="1030495" spans="9:9">
      <c r="I1030495" s="33"/>
    </row>
    <row r="1030514" spans="9:9">
      <c r="I1030514" s="33"/>
    </row>
    <row r="1030524" spans="9:9">
      <c r="I1030524" s="33"/>
    </row>
    <row r="1030527" spans="9:9">
      <c r="I1030527" s="33"/>
    </row>
    <row r="1030546" spans="9:9">
      <c r="I1030546" s="33"/>
    </row>
    <row r="1030556" spans="9:9">
      <c r="I1030556" s="33"/>
    </row>
    <row r="1030559" spans="9:9">
      <c r="I1030559" s="33"/>
    </row>
    <row r="1030578" spans="9:9">
      <c r="I1030578" s="33"/>
    </row>
    <row r="1030588" spans="9:9">
      <c r="I1030588" s="33"/>
    </row>
    <row r="1030591" spans="9:9">
      <c r="I1030591" s="33"/>
    </row>
    <row r="1030610" spans="9:9">
      <c r="I1030610" s="33"/>
    </row>
    <row r="1030620" spans="9:9">
      <c r="I1030620" s="33"/>
    </row>
    <row r="1030623" spans="9:9">
      <c r="I1030623" s="33"/>
    </row>
    <row r="1030642" spans="9:9">
      <c r="I1030642" s="33"/>
    </row>
    <row r="1030652" spans="9:9">
      <c r="I1030652" s="33"/>
    </row>
    <row r="1030655" spans="9:9">
      <c r="I1030655" s="33"/>
    </row>
    <row r="1030674" spans="9:9">
      <c r="I1030674" s="33"/>
    </row>
    <row r="1030684" spans="9:9">
      <c r="I1030684" s="33"/>
    </row>
    <row r="1030687" spans="9:9">
      <c r="I1030687" s="33"/>
    </row>
    <row r="1030706" spans="9:9">
      <c r="I1030706" s="33"/>
    </row>
    <row r="1030716" spans="9:9">
      <c r="I1030716" s="33"/>
    </row>
    <row r="1030719" spans="9:9">
      <c r="I1030719" s="33"/>
    </row>
    <row r="1030738" spans="9:9">
      <c r="I1030738" s="33"/>
    </row>
    <row r="1030748" spans="9:9">
      <c r="I1030748" s="33"/>
    </row>
    <row r="1030751" spans="9:9">
      <c r="I1030751" s="33"/>
    </row>
    <row r="1030770" spans="9:9">
      <c r="I1030770" s="33"/>
    </row>
    <row r="1030780" spans="9:9">
      <c r="I1030780" s="33"/>
    </row>
    <row r="1030783" spans="9:9">
      <c r="I1030783" s="33"/>
    </row>
    <row r="1030802" spans="9:9">
      <c r="I1030802" s="33"/>
    </row>
    <row r="1030812" spans="9:9">
      <c r="I1030812" s="33"/>
    </row>
    <row r="1030815" spans="9:9">
      <c r="I1030815" s="33"/>
    </row>
    <row r="1030834" spans="9:9">
      <c r="I1030834" s="33"/>
    </row>
    <row r="1030844" spans="9:9">
      <c r="I1030844" s="33"/>
    </row>
    <row r="1030847" spans="9:9">
      <c r="I1030847" s="33"/>
    </row>
    <row r="1030866" spans="9:9">
      <c r="I1030866" s="33"/>
    </row>
    <row r="1030876" spans="9:9">
      <c r="I1030876" s="33"/>
    </row>
    <row r="1030879" spans="9:9">
      <c r="I1030879" s="33"/>
    </row>
    <row r="1030898" spans="9:9">
      <c r="I1030898" s="33"/>
    </row>
    <row r="1030908" spans="9:9">
      <c r="I1030908" s="33"/>
    </row>
    <row r="1030911" spans="9:9">
      <c r="I1030911" s="33"/>
    </row>
    <row r="1030930" spans="9:9">
      <c r="I1030930" s="33"/>
    </row>
    <row r="1030940" spans="9:9">
      <c r="I1030940" s="33"/>
    </row>
    <row r="1030943" spans="9:9">
      <c r="I1030943" s="33"/>
    </row>
    <row r="1030962" spans="9:9">
      <c r="I1030962" s="33"/>
    </row>
    <row r="1030972" spans="9:9">
      <c r="I1030972" s="33"/>
    </row>
    <row r="1030975" spans="9:9">
      <c r="I1030975" s="33"/>
    </row>
    <row r="1030994" spans="9:9">
      <c r="I1030994" s="33"/>
    </row>
    <row r="1031004" spans="9:9">
      <c r="I1031004" s="33"/>
    </row>
    <row r="1031007" spans="9:9">
      <c r="I1031007" s="33"/>
    </row>
    <row r="1031026" spans="9:9">
      <c r="I1031026" s="33"/>
    </row>
    <row r="1031036" spans="9:9">
      <c r="I1031036" s="33"/>
    </row>
    <row r="1031039" spans="9:9">
      <c r="I1031039" s="33"/>
    </row>
    <row r="1031058" spans="9:9">
      <c r="I1031058" s="33"/>
    </row>
    <row r="1031068" spans="9:9">
      <c r="I1031068" s="33"/>
    </row>
    <row r="1031071" spans="9:9">
      <c r="I1031071" s="33"/>
    </row>
    <row r="1031090" spans="9:9">
      <c r="I1031090" s="33"/>
    </row>
    <row r="1031100" spans="9:9">
      <c r="I1031100" s="33"/>
    </row>
    <row r="1031103" spans="9:9">
      <c r="I1031103" s="33"/>
    </row>
    <row r="1031122" spans="9:9">
      <c r="I1031122" s="33"/>
    </row>
    <row r="1031132" spans="9:9">
      <c r="I1031132" s="33"/>
    </row>
    <row r="1031135" spans="9:9">
      <c r="I1031135" s="33"/>
    </row>
    <row r="1031154" spans="9:9">
      <c r="I1031154" s="33"/>
    </row>
    <row r="1031164" spans="9:9">
      <c r="I1031164" s="33"/>
    </row>
    <row r="1031167" spans="9:9">
      <c r="I1031167" s="33"/>
    </row>
    <row r="1031186" spans="9:9">
      <c r="I1031186" s="33"/>
    </row>
    <row r="1031196" spans="9:9">
      <c r="I1031196" s="33"/>
    </row>
    <row r="1031199" spans="9:9">
      <c r="I1031199" s="33"/>
    </row>
    <row r="1031218" spans="9:9">
      <c r="I1031218" s="33"/>
    </row>
    <row r="1031228" spans="9:9">
      <c r="I1031228" s="33"/>
    </row>
    <row r="1031231" spans="9:9">
      <c r="I1031231" s="33"/>
    </row>
    <row r="1031250" spans="9:9">
      <c r="I1031250" s="33"/>
    </row>
    <row r="1031260" spans="9:9">
      <c r="I1031260" s="33"/>
    </row>
    <row r="1031263" spans="9:9">
      <c r="I1031263" s="33"/>
    </row>
    <row r="1031282" spans="9:9">
      <c r="I1031282" s="33"/>
    </row>
    <row r="1031292" spans="9:9">
      <c r="I1031292" s="33"/>
    </row>
    <row r="1031295" spans="9:9">
      <c r="I1031295" s="33"/>
    </row>
    <row r="1031314" spans="9:9">
      <c r="I1031314" s="33"/>
    </row>
    <row r="1031324" spans="9:9">
      <c r="I1031324" s="33"/>
    </row>
    <row r="1031327" spans="9:9">
      <c r="I1031327" s="33"/>
    </row>
    <row r="1031346" spans="9:9">
      <c r="I1031346" s="33"/>
    </row>
    <row r="1031356" spans="9:9">
      <c r="I1031356" s="33"/>
    </row>
    <row r="1031359" spans="9:9">
      <c r="I1031359" s="33"/>
    </row>
    <row r="1031378" spans="9:9">
      <c r="I1031378" s="33"/>
    </row>
    <row r="1031388" spans="9:9">
      <c r="I1031388" s="33"/>
    </row>
    <row r="1031391" spans="9:9">
      <c r="I1031391" s="33"/>
    </row>
    <row r="1031410" spans="9:9">
      <c r="I1031410" s="33"/>
    </row>
    <row r="1031420" spans="9:9">
      <c r="I1031420" s="33"/>
    </row>
    <row r="1031423" spans="9:9">
      <c r="I1031423" s="33"/>
    </row>
    <row r="1031442" spans="9:9">
      <c r="I1031442" s="33"/>
    </row>
    <row r="1031452" spans="9:9">
      <c r="I1031452" s="33"/>
    </row>
    <row r="1031455" spans="9:9">
      <c r="I1031455" s="33"/>
    </row>
    <row r="1031474" spans="9:9">
      <c r="I1031474" s="33"/>
    </row>
    <row r="1031484" spans="9:9">
      <c r="I1031484" s="33"/>
    </row>
    <row r="1031487" spans="9:9">
      <c r="I1031487" s="33"/>
    </row>
    <row r="1031506" spans="9:9">
      <c r="I1031506" s="33"/>
    </row>
    <row r="1031516" spans="9:9">
      <c r="I1031516" s="33"/>
    </row>
    <row r="1031519" spans="9:9">
      <c r="I1031519" s="33"/>
    </row>
    <row r="1031538" spans="9:9">
      <c r="I1031538" s="33"/>
    </row>
    <row r="1031548" spans="9:9">
      <c r="I1031548" s="33"/>
    </row>
    <row r="1031551" spans="9:9">
      <c r="I1031551" s="33"/>
    </row>
    <row r="1031570" spans="9:9">
      <c r="I1031570" s="33"/>
    </row>
    <row r="1031580" spans="9:9">
      <c r="I1031580" s="33"/>
    </row>
    <row r="1031583" spans="9:9">
      <c r="I1031583" s="33"/>
    </row>
    <row r="1031602" spans="9:9">
      <c r="I1031602" s="33"/>
    </row>
    <row r="1031612" spans="9:9">
      <c r="I1031612" s="33"/>
    </row>
    <row r="1031615" spans="9:9">
      <c r="I1031615" s="33"/>
    </row>
    <row r="1031634" spans="9:9">
      <c r="I1031634" s="33"/>
    </row>
    <row r="1031644" spans="9:9">
      <c r="I1031644" s="33"/>
    </row>
    <row r="1031647" spans="9:9">
      <c r="I1031647" s="33"/>
    </row>
    <row r="1031666" spans="9:9">
      <c r="I1031666" s="33"/>
    </row>
    <row r="1031676" spans="9:9">
      <c r="I1031676" s="33"/>
    </row>
    <row r="1031679" spans="9:9">
      <c r="I1031679" s="33"/>
    </row>
    <row r="1031698" spans="9:9">
      <c r="I1031698" s="33"/>
    </row>
    <row r="1031708" spans="9:9">
      <c r="I1031708" s="33"/>
    </row>
    <row r="1031711" spans="9:9">
      <c r="I1031711" s="33"/>
    </row>
    <row r="1031730" spans="9:9">
      <c r="I1031730" s="33"/>
    </row>
    <row r="1031740" spans="9:9">
      <c r="I1031740" s="33"/>
    </row>
    <row r="1031743" spans="9:9">
      <c r="I1031743" s="33"/>
    </row>
    <row r="1031762" spans="9:9">
      <c r="I1031762" s="33"/>
    </row>
    <row r="1031772" spans="9:9">
      <c r="I1031772" s="33"/>
    </row>
    <row r="1031775" spans="9:9">
      <c r="I1031775" s="33"/>
    </row>
    <row r="1031794" spans="9:9">
      <c r="I1031794" s="33"/>
    </row>
    <row r="1031804" spans="9:9">
      <c r="I1031804" s="33"/>
    </row>
    <row r="1031807" spans="9:9">
      <c r="I1031807" s="33"/>
    </row>
    <row r="1031826" spans="9:9">
      <c r="I1031826" s="33"/>
    </row>
    <row r="1031836" spans="9:9">
      <c r="I1031836" s="33"/>
    </row>
    <row r="1031839" spans="9:9">
      <c r="I1031839" s="33"/>
    </row>
    <row r="1031858" spans="9:9">
      <c r="I1031858" s="33"/>
    </row>
    <row r="1031868" spans="9:9">
      <c r="I1031868" s="33"/>
    </row>
    <row r="1031871" spans="9:9">
      <c r="I1031871" s="33"/>
    </row>
    <row r="1031890" spans="9:9">
      <c r="I1031890" s="33"/>
    </row>
    <row r="1031900" spans="9:9">
      <c r="I1031900" s="33"/>
    </row>
    <row r="1031903" spans="9:9">
      <c r="I1031903" s="33"/>
    </row>
    <row r="1031922" spans="9:9">
      <c r="I1031922" s="33"/>
    </row>
    <row r="1031932" spans="9:9">
      <c r="I1031932" s="33"/>
    </row>
    <row r="1031935" spans="9:9">
      <c r="I1031935" s="33"/>
    </row>
    <row r="1031954" spans="9:9">
      <c r="I1031954" s="33"/>
    </row>
    <row r="1031964" spans="9:9">
      <c r="I1031964" s="33"/>
    </row>
    <row r="1031967" spans="9:9">
      <c r="I1031967" s="33"/>
    </row>
    <row r="1031986" spans="9:9">
      <c r="I1031986" s="33"/>
    </row>
    <row r="1031996" spans="9:9">
      <c r="I1031996" s="33"/>
    </row>
    <row r="1031999" spans="9:9">
      <c r="I1031999" s="33"/>
    </row>
    <row r="1032018" spans="9:9">
      <c r="I1032018" s="33"/>
    </row>
    <row r="1032028" spans="9:9">
      <c r="I1032028" s="33"/>
    </row>
    <row r="1032031" spans="9:9">
      <c r="I1032031" s="33"/>
    </row>
    <row r="1032050" spans="9:9">
      <c r="I1032050" s="33"/>
    </row>
    <row r="1032060" spans="9:9">
      <c r="I1032060" s="33"/>
    </row>
    <row r="1032063" spans="9:9">
      <c r="I1032063" s="33"/>
    </row>
    <row r="1032082" spans="9:9">
      <c r="I1032082" s="33"/>
    </row>
    <row r="1032092" spans="9:9">
      <c r="I1032092" s="33"/>
    </row>
    <row r="1032095" spans="9:9">
      <c r="I1032095" s="33"/>
    </row>
    <row r="1032114" spans="9:9">
      <c r="I1032114" s="33"/>
    </row>
    <row r="1032124" spans="9:9">
      <c r="I1032124" s="33"/>
    </row>
    <row r="1032127" spans="9:9">
      <c r="I1032127" s="33"/>
    </row>
    <row r="1032146" spans="9:9">
      <c r="I1032146" s="33"/>
    </row>
    <row r="1032156" spans="9:9">
      <c r="I1032156" s="33"/>
    </row>
    <row r="1032159" spans="9:9">
      <c r="I1032159" s="33"/>
    </row>
    <row r="1032178" spans="9:9">
      <c r="I1032178" s="33"/>
    </row>
    <row r="1032188" spans="9:9">
      <c r="I1032188" s="33"/>
    </row>
    <row r="1032191" spans="9:9">
      <c r="I1032191" s="33"/>
    </row>
    <row r="1032210" spans="9:9">
      <c r="I1032210" s="33"/>
    </row>
    <row r="1032220" spans="9:9">
      <c r="I1032220" s="33"/>
    </row>
    <row r="1032223" spans="9:9">
      <c r="I1032223" s="33"/>
    </row>
    <row r="1032242" spans="9:9">
      <c r="I1032242" s="33"/>
    </row>
    <row r="1032252" spans="9:9">
      <c r="I1032252" s="33"/>
    </row>
    <row r="1032255" spans="9:9">
      <c r="I1032255" s="33"/>
    </row>
    <row r="1032274" spans="9:9">
      <c r="I1032274" s="33"/>
    </row>
    <row r="1032284" spans="9:9">
      <c r="I1032284" s="33"/>
    </row>
    <row r="1032287" spans="9:9">
      <c r="I1032287" s="33"/>
    </row>
    <row r="1032306" spans="9:9">
      <c r="I1032306" s="33"/>
    </row>
    <row r="1032316" spans="9:9">
      <c r="I1032316" s="33"/>
    </row>
    <row r="1032319" spans="9:9">
      <c r="I1032319" s="33"/>
    </row>
    <row r="1032338" spans="9:9">
      <c r="I1032338" s="33"/>
    </row>
    <row r="1032348" spans="9:9">
      <c r="I1032348" s="33"/>
    </row>
    <row r="1032351" spans="9:9">
      <c r="I1032351" s="33"/>
    </row>
    <row r="1032370" spans="9:9">
      <c r="I1032370" s="33"/>
    </row>
    <row r="1032380" spans="9:9">
      <c r="I1032380" s="33"/>
    </row>
    <row r="1032383" spans="9:9">
      <c r="I1032383" s="33"/>
    </row>
    <row r="1032402" spans="9:9">
      <c r="I1032402" s="33"/>
    </row>
    <row r="1032412" spans="9:9">
      <c r="I1032412" s="33"/>
    </row>
    <row r="1032415" spans="9:9">
      <c r="I1032415" s="33"/>
    </row>
    <row r="1032434" spans="9:9">
      <c r="I1032434" s="33"/>
    </row>
    <row r="1032444" spans="9:9">
      <c r="I1032444" s="33"/>
    </row>
    <row r="1032447" spans="9:9">
      <c r="I1032447" s="33"/>
    </row>
    <row r="1032466" spans="9:9">
      <c r="I1032466" s="33"/>
    </row>
    <row r="1032476" spans="9:9">
      <c r="I1032476" s="33"/>
    </row>
    <row r="1032479" spans="9:9">
      <c r="I1032479" s="33"/>
    </row>
    <row r="1032498" spans="9:9">
      <c r="I1032498" s="33"/>
    </row>
    <row r="1032508" spans="9:9">
      <c r="I1032508" s="33"/>
    </row>
    <row r="1032511" spans="9:9">
      <c r="I1032511" s="33"/>
    </row>
    <row r="1032530" spans="9:9">
      <c r="I1032530" s="33"/>
    </row>
    <row r="1032540" spans="9:9">
      <c r="I1032540" s="33"/>
    </row>
    <row r="1032543" spans="9:9">
      <c r="I1032543" s="33"/>
    </row>
    <row r="1032562" spans="9:9">
      <c r="I1032562" s="33"/>
    </row>
    <row r="1032572" spans="9:9">
      <c r="I1032572" s="33"/>
    </row>
    <row r="1032575" spans="9:9">
      <c r="I1032575" s="33"/>
    </row>
    <row r="1032594" spans="9:9">
      <c r="I1032594" s="33"/>
    </row>
    <row r="1032604" spans="9:9">
      <c r="I1032604" s="33"/>
    </row>
    <row r="1032607" spans="9:9">
      <c r="I1032607" s="33"/>
    </row>
    <row r="1032626" spans="9:9">
      <c r="I1032626" s="33"/>
    </row>
    <row r="1032636" spans="9:9">
      <c r="I1032636" s="33"/>
    </row>
    <row r="1032639" spans="9:9">
      <c r="I1032639" s="33"/>
    </row>
    <row r="1032658" spans="9:9">
      <c r="I1032658" s="33"/>
    </row>
    <row r="1032668" spans="9:9">
      <c r="I1032668" s="33"/>
    </row>
    <row r="1032671" spans="9:9">
      <c r="I1032671" s="33"/>
    </row>
    <row r="1032690" spans="9:9">
      <c r="I1032690" s="33"/>
    </row>
    <row r="1032700" spans="9:9">
      <c r="I1032700" s="33"/>
    </row>
    <row r="1032703" spans="9:9">
      <c r="I1032703" s="33"/>
    </row>
    <row r="1032722" spans="9:9">
      <c r="I1032722" s="33"/>
    </row>
    <row r="1032732" spans="9:9">
      <c r="I1032732" s="33"/>
    </row>
    <row r="1032735" spans="9:9">
      <c r="I1032735" s="33"/>
    </row>
    <row r="1032754" spans="9:9">
      <c r="I1032754" s="33"/>
    </row>
    <row r="1032764" spans="9:9">
      <c r="I1032764" s="33"/>
    </row>
    <row r="1032767" spans="9:9">
      <c r="I1032767" s="33"/>
    </row>
    <row r="1032786" spans="9:9">
      <c r="I1032786" s="33"/>
    </row>
    <row r="1032796" spans="9:9">
      <c r="I1032796" s="33"/>
    </row>
    <row r="1032799" spans="9:9">
      <c r="I1032799" s="33"/>
    </row>
    <row r="1032818" spans="9:9">
      <c r="I1032818" s="33"/>
    </row>
    <row r="1032828" spans="9:9">
      <c r="I1032828" s="33"/>
    </row>
    <row r="1032831" spans="9:9">
      <c r="I1032831" s="33"/>
    </row>
    <row r="1032850" spans="9:9">
      <c r="I1032850" s="33"/>
    </row>
    <row r="1032860" spans="9:9">
      <c r="I1032860" s="33"/>
    </row>
    <row r="1032863" spans="9:9">
      <c r="I1032863" s="33"/>
    </row>
    <row r="1032882" spans="9:9">
      <c r="I1032882" s="33"/>
    </row>
    <row r="1032892" spans="9:9">
      <c r="I1032892" s="33"/>
    </row>
    <row r="1032895" spans="9:9">
      <c r="I1032895" s="33"/>
    </row>
    <row r="1032914" spans="9:9">
      <c r="I1032914" s="33"/>
    </row>
    <row r="1032924" spans="9:9">
      <c r="I1032924" s="33"/>
    </row>
    <row r="1032927" spans="9:9">
      <c r="I1032927" s="33"/>
    </row>
    <row r="1032946" spans="9:9">
      <c r="I1032946" s="33"/>
    </row>
    <row r="1032956" spans="9:9">
      <c r="I1032956" s="33"/>
    </row>
    <row r="1032959" spans="9:9">
      <c r="I1032959" s="33"/>
    </row>
    <row r="1032978" spans="9:9">
      <c r="I1032978" s="33"/>
    </row>
    <row r="1032988" spans="9:9">
      <c r="I1032988" s="33"/>
    </row>
    <row r="1032991" spans="9:9">
      <c r="I1032991" s="33"/>
    </row>
    <row r="1033010" spans="9:9">
      <c r="I1033010" s="33"/>
    </row>
    <row r="1033020" spans="9:9">
      <c r="I1033020" s="33"/>
    </row>
    <row r="1033023" spans="9:9">
      <c r="I1033023" s="33"/>
    </row>
    <row r="1033042" spans="9:9">
      <c r="I1033042" s="33"/>
    </row>
    <row r="1033052" spans="9:9">
      <c r="I1033052" s="33"/>
    </row>
    <row r="1033055" spans="9:9">
      <c r="I1033055" s="33"/>
    </row>
    <row r="1033074" spans="9:9">
      <c r="I1033074" s="33"/>
    </row>
    <row r="1033084" spans="9:9">
      <c r="I1033084" s="33"/>
    </row>
    <row r="1033087" spans="9:9">
      <c r="I1033087" s="33"/>
    </row>
    <row r="1033106" spans="9:9">
      <c r="I1033106" s="33"/>
    </row>
    <row r="1033116" spans="9:9">
      <c r="I1033116" s="33"/>
    </row>
    <row r="1033119" spans="9:9">
      <c r="I1033119" s="33"/>
    </row>
    <row r="1033138" spans="9:9">
      <c r="I1033138" s="33"/>
    </row>
    <row r="1033148" spans="9:9">
      <c r="I1033148" s="33"/>
    </row>
    <row r="1033151" spans="9:9">
      <c r="I1033151" s="33"/>
    </row>
    <row r="1033170" spans="9:9">
      <c r="I1033170" s="33"/>
    </row>
    <row r="1033180" spans="9:9">
      <c r="I1033180" s="33"/>
    </row>
    <row r="1033183" spans="9:9">
      <c r="I1033183" s="33"/>
    </row>
    <row r="1033202" spans="9:9">
      <c r="I1033202" s="33"/>
    </row>
    <row r="1033212" spans="9:9">
      <c r="I1033212" s="33"/>
    </row>
    <row r="1033215" spans="9:9">
      <c r="I1033215" s="33"/>
    </row>
    <row r="1033234" spans="9:9">
      <c r="I1033234" s="33"/>
    </row>
    <row r="1033244" spans="9:9">
      <c r="I1033244" s="33"/>
    </row>
    <row r="1033247" spans="9:9">
      <c r="I1033247" s="33"/>
    </row>
    <row r="1033266" spans="9:9">
      <c r="I1033266" s="33"/>
    </row>
    <row r="1033276" spans="9:9">
      <c r="I1033276" s="33"/>
    </row>
    <row r="1033279" spans="9:9">
      <c r="I1033279" s="33"/>
    </row>
    <row r="1033298" spans="9:9">
      <c r="I1033298" s="33"/>
    </row>
    <row r="1033308" spans="9:9">
      <c r="I1033308" s="33"/>
    </row>
    <row r="1033311" spans="9:9">
      <c r="I1033311" s="33"/>
    </row>
    <row r="1033330" spans="9:9">
      <c r="I1033330" s="33"/>
    </row>
    <row r="1033340" spans="9:9">
      <c r="I1033340" s="33"/>
    </row>
    <row r="1033343" spans="9:9">
      <c r="I1033343" s="33"/>
    </row>
    <row r="1033362" spans="9:9">
      <c r="I1033362" s="33"/>
    </row>
    <row r="1033372" spans="9:9">
      <c r="I1033372" s="33"/>
    </row>
    <row r="1033375" spans="9:9">
      <c r="I1033375" s="33"/>
    </row>
    <row r="1033394" spans="9:9">
      <c r="I1033394" s="33"/>
    </row>
    <row r="1033404" spans="9:9">
      <c r="I1033404" s="33"/>
    </row>
    <row r="1033407" spans="9:9">
      <c r="I1033407" s="33"/>
    </row>
    <row r="1033426" spans="9:9">
      <c r="I1033426" s="33"/>
    </row>
    <row r="1033436" spans="9:9">
      <c r="I1033436" s="33"/>
    </row>
    <row r="1033439" spans="9:9">
      <c r="I1033439" s="33"/>
    </row>
    <row r="1033458" spans="9:9">
      <c r="I1033458" s="33"/>
    </row>
    <row r="1033468" spans="9:9">
      <c r="I1033468" s="33"/>
    </row>
    <row r="1033471" spans="9:9">
      <c r="I1033471" s="33"/>
    </row>
    <row r="1033490" spans="9:9">
      <c r="I1033490" s="33"/>
    </row>
    <row r="1033500" spans="9:9">
      <c r="I1033500" s="33"/>
    </row>
    <row r="1033503" spans="9:9">
      <c r="I1033503" s="33"/>
    </row>
    <row r="1033522" spans="9:9">
      <c r="I1033522" s="33"/>
    </row>
    <row r="1033532" spans="9:9">
      <c r="I1033532" s="33"/>
    </row>
    <row r="1033535" spans="9:9">
      <c r="I1033535" s="33"/>
    </row>
    <row r="1033554" spans="9:9">
      <c r="I1033554" s="33"/>
    </row>
    <row r="1033564" spans="9:9">
      <c r="I1033564" s="33"/>
    </row>
    <row r="1033567" spans="9:9">
      <c r="I1033567" s="33"/>
    </row>
    <row r="1033586" spans="9:9">
      <c r="I1033586" s="33"/>
    </row>
    <row r="1033596" spans="9:9">
      <c r="I1033596" s="33"/>
    </row>
    <row r="1033599" spans="9:9">
      <c r="I1033599" s="33"/>
    </row>
    <row r="1033618" spans="9:9">
      <c r="I1033618" s="33"/>
    </row>
    <row r="1033628" spans="9:9">
      <c r="I1033628" s="33"/>
    </row>
    <row r="1033631" spans="9:9">
      <c r="I1033631" s="33"/>
    </row>
    <row r="1033650" spans="9:9">
      <c r="I1033650" s="33"/>
    </row>
    <row r="1033660" spans="9:9">
      <c r="I1033660" s="33"/>
    </row>
    <row r="1033663" spans="9:9">
      <c r="I1033663" s="33"/>
    </row>
    <row r="1033682" spans="9:9">
      <c r="I1033682" s="33"/>
    </row>
    <row r="1033692" spans="9:9">
      <c r="I1033692" s="33"/>
    </row>
    <row r="1033695" spans="9:9">
      <c r="I1033695" s="33"/>
    </row>
    <row r="1033714" spans="9:9">
      <c r="I1033714" s="33"/>
    </row>
    <row r="1033724" spans="9:9">
      <c r="I1033724" s="33"/>
    </row>
    <row r="1033727" spans="9:9">
      <c r="I1033727" s="33"/>
    </row>
    <row r="1033746" spans="9:9">
      <c r="I1033746" s="33"/>
    </row>
    <row r="1033756" spans="9:9">
      <c r="I1033756" s="33"/>
    </row>
    <row r="1033759" spans="9:9">
      <c r="I1033759" s="33"/>
    </row>
    <row r="1033778" spans="9:9">
      <c r="I1033778" s="33"/>
    </row>
    <row r="1033788" spans="9:9">
      <c r="I1033788" s="33"/>
    </row>
    <row r="1033791" spans="9:9">
      <c r="I1033791" s="33"/>
    </row>
    <row r="1033810" spans="9:9">
      <c r="I1033810" s="33"/>
    </row>
    <row r="1033820" spans="9:9">
      <c r="I1033820" s="33"/>
    </row>
    <row r="1033823" spans="9:9">
      <c r="I1033823" s="33"/>
    </row>
    <row r="1033842" spans="9:9">
      <c r="I1033842" s="33"/>
    </row>
    <row r="1033852" spans="9:9">
      <c r="I1033852" s="33"/>
    </row>
    <row r="1033855" spans="9:9">
      <c r="I1033855" s="33"/>
    </row>
    <row r="1033874" spans="9:9">
      <c r="I1033874" s="33"/>
    </row>
    <row r="1033884" spans="9:9">
      <c r="I1033884" s="33"/>
    </row>
    <row r="1033887" spans="9:9">
      <c r="I1033887" s="33"/>
    </row>
    <row r="1033906" spans="9:9">
      <c r="I1033906" s="33"/>
    </row>
    <row r="1033916" spans="9:9">
      <c r="I1033916" s="33"/>
    </row>
    <row r="1033919" spans="9:9">
      <c r="I1033919" s="33"/>
    </row>
    <row r="1033938" spans="9:9">
      <c r="I1033938" s="33"/>
    </row>
    <row r="1033948" spans="9:9">
      <c r="I1033948" s="33"/>
    </row>
    <row r="1033951" spans="9:9">
      <c r="I1033951" s="33"/>
    </row>
    <row r="1033970" spans="9:9">
      <c r="I1033970" s="33"/>
    </row>
    <row r="1033980" spans="9:9">
      <c r="I1033980" s="33"/>
    </row>
    <row r="1033983" spans="9:9">
      <c r="I1033983" s="33"/>
    </row>
    <row r="1034002" spans="9:9">
      <c r="I1034002" s="33"/>
    </row>
    <row r="1034012" spans="9:9">
      <c r="I1034012" s="33"/>
    </row>
    <row r="1034015" spans="9:9">
      <c r="I1034015" s="33"/>
    </row>
    <row r="1034034" spans="9:9">
      <c r="I1034034" s="33"/>
    </row>
    <row r="1034044" spans="9:9">
      <c r="I1034044" s="33"/>
    </row>
    <row r="1034047" spans="9:9">
      <c r="I1034047" s="33"/>
    </row>
    <row r="1034066" spans="9:9">
      <c r="I1034066" s="33"/>
    </row>
    <row r="1034076" spans="9:9">
      <c r="I1034076" s="33"/>
    </row>
    <row r="1034079" spans="9:9">
      <c r="I1034079" s="33"/>
    </row>
    <row r="1034098" spans="9:9">
      <c r="I1034098" s="33"/>
    </row>
    <row r="1034108" spans="9:9">
      <c r="I1034108" s="33"/>
    </row>
    <row r="1034111" spans="9:9">
      <c r="I1034111" s="33"/>
    </row>
    <row r="1034130" spans="9:9">
      <c r="I1034130" s="33"/>
    </row>
    <row r="1034140" spans="9:9">
      <c r="I1034140" s="33"/>
    </row>
    <row r="1034143" spans="9:9">
      <c r="I1034143" s="33"/>
    </row>
    <row r="1034162" spans="9:9">
      <c r="I1034162" s="33"/>
    </row>
    <row r="1034172" spans="9:9">
      <c r="I1034172" s="33"/>
    </row>
    <row r="1034175" spans="9:9">
      <c r="I1034175" s="33"/>
    </row>
    <row r="1034194" spans="9:9">
      <c r="I1034194" s="33"/>
    </row>
    <row r="1034204" spans="9:9">
      <c r="I1034204" s="33"/>
    </row>
    <row r="1034207" spans="9:9">
      <c r="I1034207" s="33"/>
    </row>
    <row r="1034226" spans="9:9">
      <c r="I1034226" s="33"/>
    </row>
    <row r="1034236" spans="9:9">
      <c r="I1034236" s="33"/>
    </row>
    <row r="1034239" spans="9:9">
      <c r="I1034239" s="33"/>
    </row>
    <row r="1034258" spans="9:9">
      <c r="I1034258" s="33"/>
    </row>
    <row r="1034268" spans="9:9">
      <c r="I1034268" s="33"/>
    </row>
    <row r="1034271" spans="9:9">
      <c r="I1034271" s="33"/>
    </row>
    <row r="1034290" spans="9:9">
      <c r="I1034290" s="33"/>
    </row>
    <row r="1034300" spans="9:9">
      <c r="I1034300" s="33"/>
    </row>
    <row r="1034303" spans="9:9">
      <c r="I1034303" s="33"/>
    </row>
    <row r="1034322" spans="9:9">
      <c r="I1034322" s="33"/>
    </row>
    <row r="1034332" spans="9:9">
      <c r="I1034332" s="33"/>
    </row>
    <row r="1034335" spans="9:9">
      <c r="I1034335" s="33"/>
    </row>
    <row r="1034354" spans="9:9">
      <c r="I1034354" s="33"/>
    </row>
    <row r="1034364" spans="9:9">
      <c r="I1034364" s="33"/>
    </row>
    <row r="1034367" spans="9:9">
      <c r="I1034367" s="33"/>
    </row>
    <row r="1034386" spans="9:9">
      <c r="I1034386" s="33"/>
    </row>
    <row r="1034396" spans="9:9">
      <c r="I1034396" s="33"/>
    </row>
    <row r="1034399" spans="9:9">
      <c r="I1034399" s="33"/>
    </row>
    <row r="1034418" spans="9:9">
      <c r="I1034418" s="33"/>
    </row>
    <row r="1034428" spans="9:9">
      <c r="I1034428" s="33"/>
    </row>
    <row r="1034431" spans="9:9">
      <c r="I1034431" s="33"/>
    </row>
    <row r="1034450" spans="9:9">
      <c r="I1034450" s="33"/>
    </row>
    <row r="1034460" spans="9:9">
      <c r="I1034460" s="33"/>
    </row>
    <row r="1034463" spans="9:9">
      <c r="I1034463" s="33"/>
    </row>
    <row r="1034482" spans="9:9">
      <c r="I1034482" s="33"/>
    </row>
    <row r="1034492" spans="9:9">
      <c r="I1034492" s="33"/>
    </row>
    <row r="1034495" spans="9:9">
      <c r="I1034495" s="33"/>
    </row>
    <row r="1034514" spans="9:9">
      <c r="I1034514" s="33"/>
    </row>
    <row r="1034524" spans="9:9">
      <c r="I1034524" s="33"/>
    </row>
    <row r="1034527" spans="9:9">
      <c r="I1034527" s="33"/>
    </row>
    <row r="1034546" spans="9:9">
      <c r="I1034546" s="33"/>
    </row>
    <row r="1034556" spans="9:9">
      <c r="I1034556" s="33"/>
    </row>
    <row r="1034559" spans="9:9">
      <c r="I1034559" s="33"/>
    </row>
    <row r="1034578" spans="9:9">
      <c r="I1034578" s="33"/>
    </row>
    <row r="1034588" spans="9:9">
      <c r="I1034588" s="33"/>
    </row>
    <row r="1034591" spans="9:9">
      <c r="I1034591" s="33"/>
    </row>
    <row r="1034610" spans="9:9">
      <c r="I1034610" s="33"/>
    </row>
    <row r="1034620" spans="9:9">
      <c r="I1034620" s="33"/>
    </row>
    <row r="1034623" spans="9:9">
      <c r="I1034623" s="33"/>
    </row>
    <row r="1034642" spans="9:9">
      <c r="I1034642" s="33"/>
    </row>
    <row r="1034652" spans="9:9">
      <c r="I1034652" s="33"/>
    </row>
    <row r="1034655" spans="9:9">
      <c r="I1034655" s="33"/>
    </row>
    <row r="1034674" spans="9:9">
      <c r="I1034674" s="33"/>
    </row>
    <row r="1034684" spans="9:9">
      <c r="I1034684" s="33"/>
    </row>
    <row r="1034687" spans="9:9">
      <c r="I1034687" s="33"/>
    </row>
    <row r="1034706" spans="9:9">
      <c r="I1034706" s="33"/>
    </row>
    <row r="1034716" spans="9:9">
      <c r="I1034716" s="33"/>
    </row>
    <row r="1034719" spans="9:9">
      <c r="I1034719" s="33"/>
    </row>
    <row r="1034738" spans="9:9">
      <c r="I1034738" s="33"/>
    </row>
    <row r="1034748" spans="9:9">
      <c r="I1034748" s="33"/>
    </row>
    <row r="1034751" spans="9:9">
      <c r="I1034751" s="33"/>
    </row>
    <row r="1034770" spans="9:9">
      <c r="I1034770" s="33"/>
    </row>
    <row r="1034780" spans="9:9">
      <c r="I1034780" s="33"/>
    </row>
    <row r="1034783" spans="9:9">
      <c r="I1034783" s="33"/>
    </row>
    <row r="1034802" spans="9:9">
      <c r="I1034802" s="33"/>
    </row>
    <row r="1034812" spans="9:9">
      <c r="I1034812" s="33"/>
    </row>
    <row r="1034815" spans="9:9">
      <c r="I1034815" s="33"/>
    </row>
    <row r="1034834" spans="9:9">
      <c r="I1034834" s="33"/>
    </row>
    <row r="1034844" spans="9:9">
      <c r="I1034844" s="33"/>
    </row>
    <row r="1034847" spans="9:9">
      <c r="I1034847" s="33"/>
    </row>
    <row r="1034866" spans="9:9">
      <c r="I1034866" s="33"/>
    </row>
    <row r="1034876" spans="9:9">
      <c r="I1034876" s="33"/>
    </row>
    <row r="1034879" spans="9:9">
      <c r="I1034879" s="33"/>
    </row>
    <row r="1034898" spans="9:9">
      <c r="I1034898" s="33"/>
    </row>
    <row r="1034908" spans="9:9">
      <c r="I1034908" s="33"/>
    </row>
    <row r="1034911" spans="9:9">
      <c r="I1034911" s="33"/>
    </row>
    <row r="1034930" spans="9:9">
      <c r="I1034930" s="33"/>
    </row>
    <row r="1034940" spans="9:9">
      <c r="I1034940" s="33"/>
    </row>
    <row r="1034943" spans="9:9">
      <c r="I1034943" s="33"/>
    </row>
    <row r="1034962" spans="9:9">
      <c r="I1034962" s="33"/>
    </row>
    <row r="1034972" spans="9:9">
      <c r="I1034972" s="33"/>
    </row>
    <row r="1034975" spans="9:9">
      <c r="I1034975" s="33"/>
    </row>
    <row r="1034994" spans="9:9">
      <c r="I1034994" s="33"/>
    </row>
    <row r="1035004" spans="9:9">
      <c r="I1035004" s="33"/>
    </row>
    <row r="1035007" spans="9:9">
      <c r="I1035007" s="33"/>
    </row>
    <row r="1035026" spans="9:9">
      <c r="I1035026" s="33"/>
    </row>
    <row r="1035036" spans="9:9">
      <c r="I1035036" s="33"/>
    </row>
    <row r="1035039" spans="9:9">
      <c r="I1035039" s="33"/>
    </row>
    <row r="1035058" spans="9:9">
      <c r="I1035058" s="33"/>
    </row>
    <row r="1035068" spans="9:9">
      <c r="I1035068" s="33"/>
    </row>
    <row r="1035071" spans="9:9">
      <c r="I1035071" s="33"/>
    </row>
    <row r="1035090" spans="9:9">
      <c r="I1035090" s="33"/>
    </row>
    <row r="1035100" spans="9:9">
      <c r="I1035100" s="33"/>
    </row>
    <row r="1035103" spans="9:9">
      <c r="I1035103" s="33"/>
    </row>
    <row r="1035122" spans="9:9">
      <c r="I1035122" s="33"/>
    </row>
    <row r="1035132" spans="9:9">
      <c r="I1035132" s="33"/>
    </row>
    <row r="1035135" spans="9:9">
      <c r="I1035135" s="33"/>
    </row>
    <row r="1035154" spans="9:9">
      <c r="I1035154" s="33"/>
    </row>
    <row r="1035164" spans="9:9">
      <c r="I1035164" s="33"/>
    </row>
    <row r="1035167" spans="9:9">
      <c r="I1035167" s="33"/>
    </row>
    <row r="1035186" spans="9:9">
      <c r="I1035186" s="33"/>
    </row>
    <row r="1035196" spans="9:9">
      <c r="I1035196" s="33"/>
    </row>
    <row r="1035199" spans="9:9">
      <c r="I1035199" s="33"/>
    </row>
    <row r="1035218" spans="9:9">
      <c r="I1035218" s="33"/>
    </row>
    <row r="1035228" spans="9:9">
      <c r="I1035228" s="33"/>
    </row>
    <row r="1035231" spans="9:9">
      <c r="I1035231" s="33"/>
    </row>
    <row r="1035250" spans="9:9">
      <c r="I1035250" s="33"/>
    </row>
    <row r="1035260" spans="9:9">
      <c r="I1035260" s="33"/>
    </row>
    <row r="1035263" spans="9:9">
      <c r="I1035263" s="33"/>
    </row>
    <row r="1035282" spans="9:9">
      <c r="I1035282" s="33"/>
    </row>
    <row r="1035292" spans="9:9">
      <c r="I1035292" s="33"/>
    </row>
    <row r="1035295" spans="9:9">
      <c r="I1035295" s="33"/>
    </row>
    <row r="1035314" spans="9:9">
      <c r="I1035314" s="33"/>
    </row>
    <row r="1035324" spans="9:9">
      <c r="I1035324" s="33"/>
    </row>
    <row r="1035327" spans="9:9">
      <c r="I1035327" s="33"/>
    </row>
    <row r="1035346" spans="9:9">
      <c r="I1035346" s="33"/>
    </row>
    <row r="1035356" spans="9:9">
      <c r="I1035356" s="33"/>
    </row>
    <row r="1035359" spans="9:9">
      <c r="I1035359" s="33"/>
    </row>
    <row r="1035378" spans="9:9">
      <c r="I1035378" s="33"/>
    </row>
    <row r="1035388" spans="9:9">
      <c r="I1035388" s="33"/>
    </row>
    <row r="1035391" spans="9:9">
      <c r="I1035391" s="33"/>
    </row>
    <row r="1035410" spans="9:9">
      <c r="I1035410" s="33"/>
    </row>
    <row r="1035420" spans="9:9">
      <c r="I1035420" s="33"/>
    </row>
    <row r="1035423" spans="9:9">
      <c r="I1035423" s="33"/>
    </row>
    <row r="1035442" spans="9:9">
      <c r="I1035442" s="33"/>
    </row>
    <row r="1035452" spans="9:9">
      <c r="I1035452" s="33"/>
    </row>
    <row r="1035455" spans="9:9">
      <c r="I1035455" s="33"/>
    </row>
    <row r="1035474" spans="9:9">
      <c r="I1035474" s="33"/>
    </row>
    <row r="1035484" spans="9:9">
      <c r="I1035484" s="33"/>
    </row>
    <row r="1035487" spans="9:9">
      <c r="I1035487" s="33"/>
    </row>
    <row r="1035506" spans="9:9">
      <c r="I1035506" s="33"/>
    </row>
    <row r="1035516" spans="9:9">
      <c r="I1035516" s="33"/>
    </row>
    <row r="1035519" spans="9:9">
      <c r="I1035519" s="33"/>
    </row>
    <row r="1035538" spans="9:9">
      <c r="I1035538" s="33"/>
    </row>
    <row r="1035548" spans="9:9">
      <c r="I1035548" s="33"/>
    </row>
    <row r="1035551" spans="9:9">
      <c r="I1035551" s="33"/>
    </row>
    <row r="1035570" spans="9:9">
      <c r="I1035570" s="33"/>
    </row>
    <row r="1035580" spans="9:9">
      <c r="I1035580" s="33"/>
    </row>
    <row r="1035583" spans="9:9">
      <c r="I1035583" s="33"/>
    </row>
    <row r="1035602" spans="9:9">
      <c r="I1035602" s="33"/>
    </row>
    <row r="1035612" spans="9:9">
      <c r="I1035612" s="33"/>
    </row>
    <row r="1035615" spans="9:9">
      <c r="I1035615" s="33"/>
    </row>
    <row r="1035634" spans="9:9">
      <c r="I1035634" s="33"/>
    </row>
    <row r="1035644" spans="9:9">
      <c r="I1035644" s="33"/>
    </row>
    <row r="1035647" spans="9:9">
      <c r="I1035647" s="33"/>
    </row>
    <row r="1035666" spans="9:9">
      <c r="I1035666" s="33"/>
    </row>
    <row r="1035676" spans="9:9">
      <c r="I1035676" s="33"/>
    </row>
    <row r="1035679" spans="9:9">
      <c r="I1035679" s="33"/>
    </row>
    <row r="1035698" spans="9:9">
      <c r="I1035698" s="33"/>
    </row>
    <row r="1035708" spans="9:9">
      <c r="I1035708" s="33"/>
    </row>
    <row r="1035711" spans="9:9">
      <c r="I1035711" s="33"/>
    </row>
    <row r="1035730" spans="9:9">
      <c r="I1035730" s="33"/>
    </row>
    <row r="1035740" spans="9:9">
      <c r="I1035740" s="33"/>
    </row>
    <row r="1035743" spans="9:9">
      <c r="I1035743" s="33"/>
    </row>
    <row r="1035762" spans="9:9">
      <c r="I1035762" s="33"/>
    </row>
    <row r="1035772" spans="9:9">
      <c r="I1035772" s="33"/>
    </row>
    <row r="1035775" spans="9:9">
      <c r="I1035775" s="33"/>
    </row>
    <row r="1035794" spans="9:9">
      <c r="I1035794" s="33"/>
    </row>
    <row r="1035804" spans="9:9">
      <c r="I1035804" s="33"/>
    </row>
    <row r="1035807" spans="9:9">
      <c r="I1035807" s="33"/>
    </row>
    <row r="1035826" spans="9:9">
      <c r="I1035826" s="33"/>
    </row>
    <row r="1035836" spans="9:9">
      <c r="I1035836" s="33"/>
    </row>
    <row r="1035839" spans="9:9">
      <c r="I1035839" s="33"/>
    </row>
    <row r="1035858" spans="9:9">
      <c r="I1035858" s="33"/>
    </row>
    <row r="1035868" spans="9:9">
      <c r="I1035868" s="33"/>
    </row>
    <row r="1035871" spans="9:9">
      <c r="I1035871" s="33"/>
    </row>
    <row r="1035890" spans="9:9">
      <c r="I1035890" s="33"/>
    </row>
    <row r="1035900" spans="9:9">
      <c r="I1035900" s="33"/>
    </row>
    <row r="1035903" spans="9:9">
      <c r="I1035903" s="33"/>
    </row>
    <row r="1035922" spans="9:9">
      <c r="I1035922" s="33"/>
    </row>
    <row r="1035932" spans="9:9">
      <c r="I1035932" s="33"/>
    </row>
    <row r="1035935" spans="9:9">
      <c r="I1035935" s="33"/>
    </row>
    <row r="1035954" spans="9:9">
      <c r="I1035954" s="33"/>
    </row>
    <row r="1035964" spans="9:9">
      <c r="I1035964" s="33"/>
    </row>
    <row r="1035967" spans="9:9">
      <c r="I1035967" s="33"/>
    </row>
    <row r="1035986" spans="9:9">
      <c r="I1035986" s="33"/>
    </row>
    <row r="1035996" spans="9:9">
      <c r="I1035996" s="33"/>
    </row>
    <row r="1035999" spans="9:9">
      <c r="I1035999" s="33"/>
    </row>
    <row r="1036018" spans="9:9">
      <c r="I1036018" s="33"/>
    </row>
    <row r="1036028" spans="9:9">
      <c r="I1036028" s="33"/>
    </row>
    <row r="1036031" spans="9:9">
      <c r="I1036031" s="33"/>
    </row>
    <row r="1036050" spans="9:9">
      <c r="I1036050" s="33"/>
    </row>
    <row r="1036060" spans="9:9">
      <c r="I1036060" s="33"/>
    </row>
    <row r="1036063" spans="9:9">
      <c r="I1036063" s="33"/>
    </row>
    <row r="1036082" spans="9:9">
      <c r="I1036082" s="33"/>
    </row>
    <row r="1036092" spans="9:9">
      <c r="I1036092" s="33"/>
    </row>
    <row r="1036095" spans="9:9">
      <c r="I1036095" s="33"/>
    </row>
    <row r="1036114" spans="9:9">
      <c r="I1036114" s="33"/>
    </row>
    <row r="1036124" spans="9:9">
      <c r="I1036124" s="33"/>
    </row>
    <row r="1036127" spans="9:9">
      <c r="I1036127" s="33"/>
    </row>
    <row r="1036146" spans="9:9">
      <c r="I1036146" s="33"/>
    </row>
    <row r="1036156" spans="9:9">
      <c r="I1036156" s="33"/>
    </row>
    <row r="1036159" spans="9:9">
      <c r="I1036159" s="33"/>
    </row>
    <row r="1036178" spans="9:9">
      <c r="I1036178" s="33"/>
    </row>
    <row r="1036188" spans="9:9">
      <c r="I1036188" s="33"/>
    </row>
    <row r="1036191" spans="9:9">
      <c r="I1036191" s="33"/>
    </row>
    <row r="1036210" spans="9:9">
      <c r="I1036210" s="33"/>
    </row>
    <row r="1036220" spans="9:9">
      <c r="I1036220" s="33"/>
    </row>
    <row r="1036223" spans="9:9">
      <c r="I1036223" s="33"/>
    </row>
    <row r="1036242" spans="9:9">
      <c r="I1036242" s="33"/>
    </row>
    <row r="1036252" spans="9:9">
      <c r="I1036252" s="33"/>
    </row>
    <row r="1036255" spans="9:9">
      <c r="I1036255" s="33"/>
    </row>
    <row r="1036274" spans="9:9">
      <c r="I1036274" s="33"/>
    </row>
    <row r="1036284" spans="9:9">
      <c r="I1036284" s="33"/>
    </row>
    <row r="1036287" spans="9:9">
      <c r="I1036287" s="33"/>
    </row>
    <row r="1036306" spans="9:9">
      <c r="I1036306" s="33"/>
    </row>
    <row r="1036316" spans="9:9">
      <c r="I1036316" s="33"/>
    </row>
    <row r="1036319" spans="9:9">
      <c r="I1036319" s="33"/>
    </row>
    <row r="1036338" spans="9:9">
      <c r="I1036338" s="33"/>
    </row>
    <row r="1036348" spans="9:9">
      <c r="I1036348" s="33"/>
    </row>
    <row r="1036351" spans="9:9">
      <c r="I1036351" s="33"/>
    </row>
    <row r="1036370" spans="9:9">
      <c r="I1036370" s="33"/>
    </row>
    <row r="1036380" spans="9:9">
      <c r="I1036380" s="33"/>
    </row>
    <row r="1036383" spans="9:9">
      <c r="I1036383" s="33"/>
    </row>
    <row r="1036402" spans="9:9">
      <c r="I1036402" s="33"/>
    </row>
    <row r="1036412" spans="9:9">
      <c r="I1036412" s="33"/>
    </row>
    <row r="1036415" spans="9:9">
      <c r="I1036415" s="33"/>
    </row>
    <row r="1036434" spans="9:9">
      <c r="I1036434" s="33"/>
    </row>
    <row r="1036444" spans="9:9">
      <c r="I1036444" s="33"/>
    </row>
    <row r="1036447" spans="9:9">
      <c r="I1036447" s="33"/>
    </row>
    <row r="1036466" spans="9:9">
      <c r="I1036466" s="33"/>
    </row>
    <row r="1036476" spans="9:9">
      <c r="I1036476" s="33"/>
    </row>
    <row r="1036479" spans="9:9">
      <c r="I1036479" s="33"/>
    </row>
    <row r="1036498" spans="9:9">
      <c r="I1036498" s="33"/>
    </row>
    <row r="1036508" spans="9:9">
      <c r="I1036508" s="33"/>
    </row>
    <row r="1036511" spans="9:9">
      <c r="I1036511" s="33"/>
    </row>
    <row r="1036530" spans="9:9">
      <c r="I1036530" s="33"/>
    </row>
    <row r="1036540" spans="9:9">
      <c r="I1036540" s="33"/>
    </row>
    <row r="1036543" spans="9:9">
      <c r="I1036543" s="33"/>
    </row>
    <row r="1036562" spans="9:9">
      <c r="I1036562" s="33"/>
    </row>
    <row r="1036572" spans="9:9">
      <c r="I1036572" s="33"/>
    </row>
    <row r="1036575" spans="9:9">
      <c r="I1036575" s="33"/>
    </row>
    <row r="1036594" spans="9:9">
      <c r="I1036594" s="33"/>
    </row>
    <row r="1036604" spans="9:9">
      <c r="I1036604" s="33"/>
    </row>
    <row r="1036607" spans="9:9">
      <c r="I1036607" s="33"/>
    </row>
    <row r="1036626" spans="9:9">
      <c r="I1036626" s="33"/>
    </row>
    <row r="1036636" spans="9:9">
      <c r="I1036636" s="33"/>
    </row>
    <row r="1036639" spans="9:9">
      <c r="I1036639" s="33"/>
    </row>
    <row r="1036658" spans="9:9">
      <c r="I1036658" s="33"/>
    </row>
    <row r="1036668" spans="9:9">
      <c r="I1036668" s="33"/>
    </row>
    <row r="1036671" spans="9:9">
      <c r="I1036671" s="33"/>
    </row>
    <row r="1036690" spans="9:9">
      <c r="I1036690" s="33"/>
    </row>
    <row r="1036700" spans="9:9">
      <c r="I1036700" s="33"/>
    </row>
    <row r="1036703" spans="9:9">
      <c r="I1036703" s="33"/>
    </row>
    <row r="1036722" spans="9:9">
      <c r="I1036722" s="33"/>
    </row>
    <row r="1036732" spans="9:9">
      <c r="I1036732" s="33"/>
    </row>
    <row r="1036735" spans="9:9">
      <c r="I1036735" s="33"/>
    </row>
    <row r="1036754" spans="9:9">
      <c r="I1036754" s="33"/>
    </row>
    <row r="1036764" spans="9:9">
      <c r="I1036764" s="33"/>
    </row>
    <row r="1036767" spans="9:9">
      <c r="I1036767" s="33"/>
    </row>
    <row r="1036786" spans="9:9">
      <c r="I1036786" s="33"/>
    </row>
    <row r="1036796" spans="9:9">
      <c r="I1036796" s="33"/>
    </row>
    <row r="1036799" spans="9:9">
      <c r="I1036799" s="33"/>
    </row>
    <row r="1036818" spans="9:9">
      <c r="I1036818" s="33"/>
    </row>
    <row r="1036828" spans="9:9">
      <c r="I1036828" s="33"/>
    </row>
    <row r="1036831" spans="9:9">
      <c r="I1036831" s="33"/>
    </row>
    <row r="1036850" spans="9:9">
      <c r="I1036850" s="33"/>
    </row>
    <row r="1036860" spans="9:9">
      <c r="I1036860" s="33"/>
    </row>
    <row r="1036863" spans="9:9">
      <c r="I1036863" s="33"/>
    </row>
    <row r="1036882" spans="9:9">
      <c r="I1036882" s="33"/>
    </row>
    <row r="1036892" spans="9:9">
      <c r="I1036892" s="33"/>
    </row>
    <row r="1036895" spans="9:9">
      <c r="I1036895" s="33"/>
    </row>
    <row r="1036914" spans="9:9">
      <c r="I1036914" s="33"/>
    </row>
    <row r="1036924" spans="9:9">
      <c r="I1036924" s="33"/>
    </row>
    <row r="1036927" spans="9:9">
      <c r="I1036927" s="33"/>
    </row>
    <row r="1036946" spans="9:9">
      <c r="I1036946" s="33"/>
    </row>
    <row r="1036956" spans="9:9">
      <c r="I1036956" s="33"/>
    </row>
    <row r="1036959" spans="9:9">
      <c r="I1036959" s="33"/>
    </row>
    <row r="1036978" spans="9:9">
      <c r="I1036978" s="33"/>
    </row>
    <row r="1036988" spans="9:9">
      <c r="I1036988" s="33"/>
    </row>
    <row r="1036991" spans="9:9">
      <c r="I1036991" s="33"/>
    </row>
    <row r="1037010" spans="9:9">
      <c r="I1037010" s="33"/>
    </row>
    <row r="1037020" spans="9:9">
      <c r="I1037020" s="33"/>
    </row>
    <row r="1037023" spans="9:9">
      <c r="I1037023" s="33"/>
    </row>
    <row r="1037042" spans="9:9">
      <c r="I1037042" s="33"/>
    </row>
    <row r="1037052" spans="9:9">
      <c r="I1037052" s="33"/>
    </row>
    <row r="1037055" spans="9:9">
      <c r="I1037055" s="33"/>
    </row>
    <row r="1037074" spans="9:9">
      <c r="I1037074" s="33"/>
    </row>
    <row r="1037084" spans="9:9">
      <c r="I1037084" s="33"/>
    </row>
    <row r="1037087" spans="9:9">
      <c r="I1037087" s="33"/>
    </row>
    <row r="1037106" spans="9:9">
      <c r="I1037106" s="33"/>
    </row>
    <row r="1037116" spans="9:9">
      <c r="I1037116" s="33"/>
    </row>
    <row r="1037119" spans="9:9">
      <c r="I1037119" s="33"/>
    </row>
    <row r="1037138" spans="9:9">
      <c r="I1037138" s="33"/>
    </row>
    <row r="1037148" spans="9:9">
      <c r="I1037148" s="33"/>
    </row>
    <row r="1037151" spans="9:9">
      <c r="I1037151" s="33"/>
    </row>
    <row r="1037170" spans="9:9">
      <c r="I1037170" s="33"/>
    </row>
    <row r="1037180" spans="9:9">
      <c r="I1037180" s="33"/>
    </row>
    <row r="1037183" spans="9:9">
      <c r="I1037183" s="33"/>
    </row>
    <row r="1037202" spans="9:9">
      <c r="I1037202" s="33"/>
    </row>
    <row r="1037212" spans="9:9">
      <c r="I1037212" s="33"/>
    </row>
    <row r="1037215" spans="9:9">
      <c r="I1037215" s="33"/>
    </row>
    <row r="1037234" spans="9:9">
      <c r="I1037234" s="33"/>
    </row>
    <row r="1037244" spans="9:9">
      <c r="I1037244" s="33"/>
    </row>
    <row r="1037247" spans="9:9">
      <c r="I1037247" s="33"/>
    </row>
    <row r="1037266" spans="9:9">
      <c r="I1037266" s="33"/>
    </row>
    <row r="1037276" spans="9:9">
      <c r="I1037276" s="33"/>
    </row>
    <row r="1037279" spans="9:9">
      <c r="I1037279" s="33"/>
    </row>
    <row r="1037298" spans="9:9">
      <c r="I1037298" s="33"/>
    </row>
    <row r="1037308" spans="9:9">
      <c r="I1037308" s="33"/>
    </row>
    <row r="1037311" spans="9:9">
      <c r="I1037311" s="33"/>
    </row>
    <row r="1037330" spans="9:9">
      <c r="I1037330" s="33"/>
    </row>
    <row r="1037340" spans="9:9">
      <c r="I1037340" s="33"/>
    </row>
    <row r="1037343" spans="9:9">
      <c r="I1037343" s="33"/>
    </row>
    <row r="1037362" spans="9:9">
      <c r="I1037362" s="33"/>
    </row>
    <row r="1037372" spans="9:9">
      <c r="I1037372" s="33"/>
    </row>
    <row r="1037375" spans="9:9">
      <c r="I1037375" s="33"/>
    </row>
    <row r="1037394" spans="9:9">
      <c r="I1037394" s="33"/>
    </row>
    <row r="1037404" spans="9:9">
      <c r="I1037404" s="33"/>
    </row>
    <row r="1037407" spans="9:9">
      <c r="I1037407" s="33"/>
    </row>
    <row r="1037426" spans="9:9">
      <c r="I1037426" s="33"/>
    </row>
    <row r="1037436" spans="9:9">
      <c r="I1037436" s="33"/>
    </row>
    <row r="1037439" spans="9:9">
      <c r="I1037439" s="33"/>
    </row>
    <row r="1037458" spans="9:9">
      <c r="I1037458" s="33"/>
    </row>
    <row r="1037468" spans="9:9">
      <c r="I1037468" s="33"/>
    </row>
    <row r="1037471" spans="9:9">
      <c r="I1037471" s="33"/>
    </row>
    <row r="1037490" spans="9:9">
      <c r="I1037490" s="33"/>
    </row>
    <row r="1037500" spans="9:9">
      <c r="I1037500" s="33"/>
    </row>
    <row r="1037503" spans="9:9">
      <c r="I1037503" s="33"/>
    </row>
    <row r="1037522" spans="9:9">
      <c r="I1037522" s="33"/>
    </row>
    <row r="1037532" spans="9:9">
      <c r="I1037532" s="33"/>
    </row>
    <row r="1037535" spans="9:9">
      <c r="I1037535" s="33"/>
    </row>
    <row r="1037554" spans="9:9">
      <c r="I1037554" s="33"/>
    </row>
    <row r="1037564" spans="9:9">
      <c r="I1037564" s="33"/>
    </row>
    <row r="1037567" spans="9:9">
      <c r="I1037567" s="33"/>
    </row>
    <row r="1037586" spans="9:9">
      <c r="I1037586" s="33"/>
    </row>
    <row r="1037596" spans="9:9">
      <c r="I1037596" s="33"/>
    </row>
    <row r="1037599" spans="9:9">
      <c r="I1037599" s="33"/>
    </row>
    <row r="1037618" spans="9:9">
      <c r="I1037618" s="33"/>
    </row>
    <row r="1037628" spans="9:9">
      <c r="I1037628" s="33"/>
    </row>
    <row r="1037631" spans="9:9">
      <c r="I1037631" s="33"/>
    </row>
    <row r="1037650" spans="9:9">
      <c r="I1037650" s="33"/>
    </row>
    <row r="1037660" spans="9:9">
      <c r="I1037660" s="33"/>
    </row>
    <row r="1037663" spans="9:9">
      <c r="I1037663" s="33"/>
    </row>
    <row r="1037682" spans="9:9">
      <c r="I1037682" s="33"/>
    </row>
    <row r="1037692" spans="9:9">
      <c r="I1037692" s="33"/>
    </row>
    <row r="1037695" spans="9:9">
      <c r="I1037695" s="33"/>
    </row>
    <row r="1037714" spans="9:9">
      <c r="I1037714" s="33"/>
    </row>
    <row r="1037724" spans="9:9">
      <c r="I1037724" s="33"/>
    </row>
    <row r="1037727" spans="9:9">
      <c r="I1037727" s="33"/>
    </row>
    <row r="1037746" spans="9:9">
      <c r="I1037746" s="33"/>
    </row>
    <row r="1037756" spans="9:9">
      <c r="I1037756" s="33"/>
    </row>
    <row r="1037759" spans="9:9">
      <c r="I1037759" s="33"/>
    </row>
    <row r="1037778" spans="9:9">
      <c r="I1037778" s="33"/>
    </row>
    <row r="1037788" spans="9:9">
      <c r="I1037788" s="33"/>
    </row>
    <row r="1037791" spans="9:9">
      <c r="I1037791" s="33"/>
    </row>
    <row r="1037810" spans="9:9">
      <c r="I1037810" s="33"/>
    </row>
    <row r="1037820" spans="9:9">
      <c r="I1037820" s="33"/>
    </row>
    <row r="1037823" spans="9:9">
      <c r="I1037823" s="33"/>
    </row>
    <row r="1037842" spans="9:9">
      <c r="I1037842" s="33"/>
    </row>
    <row r="1037852" spans="9:9">
      <c r="I1037852" s="33"/>
    </row>
    <row r="1037855" spans="9:9">
      <c r="I1037855" s="33"/>
    </row>
    <row r="1037874" spans="9:9">
      <c r="I1037874" s="33"/>
    </row>
    <row r="1037884" spans="9:9">
      <c r="I1037884" s="33"/>
    </row>
    <row r="1037887" spans="9:9">
      <c r="I1037887" s="33"/>
    </row>
    <row r="1037906" spans="9:9">
      <c r="I1037906" s="33"/>
    </row>
    <row r="1037916" spans="9:9">
      <c r="I1037916" s="33"/>
    </row>
    <row r="1037919" spans="9:9">
      <c r="I1037919" s="33"/>
    </row>
    <row r="1037938" spans="9:9">
      <c r="I1037938" s="33"/>
    </row>
    <row r="1037948" spans="9:9">
      <c r="I1037948" s="33"/>
    </row>
    <row r="1037951" spans="9:9">
      <c r="I1037951" s="33"/>
    </row>
    <row r="1037970" spans="9:9">
      <c r="I1037970" s="33"/>
    </row>
    <row r="1037980" spans="9:9">
      <c r="I1037980" s="33"/>
    </row>
    <row r="1037983" spans="9:9">
      <c r="I1037983" s="33"/>
    </row>
    <row r="1038002" spans="9:9">
      <c r="I1038002" s="33"/>
    </row>
    <row r="1038012" spans="9:9">
      <c r="I1038012" s="33"/>
    </row>
    <row r="1038015" spans="9:9">
      <c r="I1038015" s="33"/>
    </row>
    <row r="1038034" spans="9:9">
      <c r="I1038034" s="33"/>
    </row>
    <row r="1038044" spans="9:9">
      <c r="I1038044" s="33"/>
    </row>
    <row r="1038047" spans="9:9">
      <c r="I1038047" s="33"/>
    </row>
    <row r="1038066" spans="9:9">
      <c r="I1038066" s="33"/>
    </row>
    <row r="1038076" spans="9:9">
      <c r="I1038076" s="33"/>
    </row>
    <row r="1038079" spans="9:9">
      <c r="I1038079" s="33"/>
    </row>
    <row r="1038098" spans="9:9">
      <c r="I1038098" s="33"/>
    </row>
    <row r="1038108" spans="9:9">
      <c r="I1038108" s="33"/>
    </row>
    <row r="1038111" spans="9:9">
      <c r="I1038111" s="33"/>
    </row>
    <row r="1038130" spans="9:9">
      <c r="I1038130" s="33"/>
    </row>
    <row r="1038140" spans="9:9">
      <c r="I1038140" s="33"/>
    </row>
    <row r="1038143" spans="9:9">
      <c r="I1038143" s="33"/>
    </row>
    <row r="1038162" spans="9:9">
      <c r="I1038162" s="33"/>
    </row>
    <row r="1038172" spans="9:9">
      <c r="I1038172" s="33"/>
    </row>
    <row r="1038175" spans="9:9">
      <c r="I1038175" s="33"/>
    </row>
    <row r="1038194" spans="9:9">
      <c r="I1038194" s="33"/>
    </row>
    <row r="1038204" spans="9:9">
      <c r="I1038204" s="33"/>
    </row>
    <row r="1038207" spans="9:9">
      <c r="I1038207" s="33"/>
    </row>
    <row r="1038226" spans="9:9">
      <c r="I1038226" s="33"/>
    </row>
    <row r="1038236" spans="9:9">
      <c r="I1038236" s="33"/>
    </row>
    <row r="1038239" spans="9:9">
      <c r="I1038239" s="33"/>
    </row>
    <row r="1038258" spans="9:9">
      <c r="I1038258" s="33"/>
    </row>
    <row r="1038268" spans="9:9">
      <c r="I1038268" s="33"/>
    </row>
    <row r="1038271" spans="9:9">
      <c r="I1038271" s="33"/>
    </row>
    <row r="1038290" spans="9:9">
      <c r="I1038290" s="33"/>
    </row>
    <row r="1038300" spans="9:9">
      <c r="I1038300" s="33"/>
    </row>
    <row r="1038303" spans="9:9">
      <c r="I1038303" s="33"/>
    </row>
    <row r="1038322" spans="9:9">
      <c r="I1038322" s="33"/>
    </row>
    <row r="1038332" spans="9:9">
      <c r="I1038332" s="33"/>
    </row>
    <row r="1038335" spans="9:9">
      <c r="I1038335" s="33"/>
    </row>
    <row r="1038354" spans="9:9">
      <c r="I1038354" s="33"/>
    </row>
    <row r="1038364" spans="9:9">
      <c r="I1038364" s="33"/>
    </row>
    <row r="1038367" spans="9:9">
      <c r="I1038367" s="33"/>
    </row>
    <row r="1038386" spans="9:9">
      <c r="I1038386" s="33"/>
    </row>
    <row r="1038396" spans="9:9">
      <c r="I1038396" s="33"/>
    </row>
    <row r="1038399" spans="9:9">
      <c r="I1038399" s="33"/>
    </row>
    <row r="1038418" spans="9:9">
      <c r="I1038418" s="33"/>
    </row>
    <row r="1038428" spans="9:9">
      <c r="I1038428" s="33"/>
    </row>
    <row r="1038431" spans="9:9">
      <c r="I1038431" s="33"/>
    </row>
    <row r="1038450" spans="9:9">
      <c r="I1038450" s="33"/>
    </row>
    <row r="1038460" spans="9:9">
      <c r="I1038460" s="33"/>
    </row>
    <row r="1038463" spans="9:9">
      <c r="I1038463" s="33"/>
    </row>
    <row r="1038482" spans="9:9">
      <c r="I1038482" s="33"/>
    </row>
    <row r="1038492" spans="9:9">
      <c r="I1038492" s="33"/>
    </row>
    <row r="1038495" spans="9:9">
      <c r="I1038495" s="33"/>
    </row>
    <row r="1038514" spans="9:9">
      <c r="I1038514" s="33"/>
    </row>
    <row r="1038524" spans="9:9">
      <c r="I1038524" s="33"/>
    </row>
    <row r="1038527" spans="9:9">
      <c r="I1038527" s="33"/>
    </row>
    <row r="1038546" spans="9:9">
      <c r="I1038546" s="33"/>
    </row>
    <row r="1038556" spans="9:9">
      <c r="I1038556" s="33"/>
    </row>
    <row r="1038559" spans="9:9">
      <c r="I1038559" s="33"/>
    </row>
    <row r="1038578" spans="9:9">
      <c r="I1038578" s="33"/>
    </row>
    <row r="1038588" spans="9:9">
      <c r="I1038588" s="33"/>
    </row>
    <row r="1038591" spans="9:9">
      <c r="I1038591" s="33"/>
    </row>
    <row r="1038610" spans="9:9">
      <c r="I1038610" s="33"/>
    </row>
    <row r="1038620" spans="9:9">
      <c r="I1038620" s="33"/>
    </row>
    <row r="1038623" spans="9:9">
      <c r="I1038623" s="33"/>
    </row>
    <row r="1038642" spans="9:9">
      <c r="I1038642" s="33"/>
    </row>
    <row r="1038652" spans="9:9">
      <c r="I1038652" s="33"/>
    </row>
    <row r="1038655" spans="9:9">
      <c r="I1038655" s="33"/>
    </row>
    <row r="1038674" spans="9:9">
      <c r="I1038674" s="33"/>
    </row>
    <row r="1038684" spans="9:9">
      <c r="I1038684" s="33"/>
    </row>
    <row r="1038687" spans="9:9">
      <c r="I1038687" s="33"/>
    </row>
    <row r="1038706" spans="9:9">
      <c r="I1038706" s="33"/>
    </row>
    <row r="1038716" spans="9:9">
      <c r="I1038716" s="33"/>
    </row>
    <row r="1038719" spans="9:9">
      <c r="I1038719" s="33"/>
    </row>
    <row r="1038738" spans="9:9">
      <c r="I1038738" s="33"/>
    </row>
    <row r="1038748" spans="9:9">
      <c r="I1038748" s="33"/>
    </row>
    <row r="1038751" spans="9:9">
      <c r="I1038751" s="33"/>
    </row>
    <row r="1038770" spans="9:9">
      <c r="I1038770" s="33"/>
    </row>
    <row r="1038780" spans="9:9">
      <c r="I1038780" s="33"/>
    </row>
    <row r="1038783" spans="9:9">
      <c r="I1038783" s="33"/>
    </row>
    <row r="1038802" spans="9:9">
      <c r="I1038802" s="33"/>
    </row>
    <row r="1038812" spans="9:9">
      <c r="I1038812" s="33"/>
    </row>
    <row r="1038815" spans="9:9">
      <c r="I1038815" s="33"/>
    </row>
    <row r="1038834" spans="9:9">
      <c r="I1038834" s="33"/>
    </row>
    <row r="1038844" spans="9:9">
      <c r="I1038844" s="33"/>
    </row>
    <row r="1038847" spans="9:9">
      <c r="I1038847" s="33"/>
    </row>
    <row r="1038866" spans="9:9">
      <c r="I1038866" s="33"/>
    </row>
    <row r="1038876" spans="9:9">
      <c r="I1038876" s="33"/>
    </row>
    <row r="1038879" spans="9:9">
      <c r="I1038879" s="33"/>
    </row>
    <row r="1038898" spans="9:9">
      <c r="I1038898" s="33"/>
    </row>
    <row r="1038908" spans="9:9">
      <c r="I1038908" s="33"/>
    </row>
    <row r="1038911" spans="9:9">
      <c r="I1038911" s="33"/>
    </row>
    <row r="1038930" spans="9:9">
      <c r="I1038930" s="33"/>
    </row>
    <row r="1038940" spans="9:9">
      <c r="I1038940" s="33"/>
    </row>
    <row r="1038943" spans="9:9">
      <c r="I1038943" s="33"/>
    </row>
    <row r="1038962" spans="9:9">
      <c r="I1038962" s="33"/>
    </row>
    <row r="1038972" spans="9:9">
      <c r="I1038972" s="33"/>
    </row>
    <row r="1038975" spans="9:9">
      <c r="I1038975" s="33"/>
    </row>
    <row r="1038994" spans="9:9">
      <c r="I1038994" s="33"/>
    </row>
    <row r="1039004" spans="9:9">
      <c r="I1039004" s="33"/>
    </row>
    <row r="1039007" spans="9:9">
      <c r="I1039007" s="33"/>
    </row>
    <row r="1039026" spans="9:9">
      <c r="I1039026" s="33"/>
    </row>
    <row r="1039036" spans="9:9">
      <c r="I1039036" s="33"/>
    </row>
    <row r="1039039" spans="9:9">
      <c r="I1039039" s="33"/>
    </row>
    <row r="1039058" spans="9:9">
      <c r="I1039058" s="33"/>
    </row>
    <row r="1039068" spans="9:9">
      <c r="I1039068" s="33"/>
    </row>
    <row r="1039071" spans="9:9">
      <c r="I1039071" s="33"/>
    </row>
    <row r="1039090" spans="9:9">
      <c r="I1039090" s="33"/>
    </row>
    <row r="1039100" spans="9:9">
      <c r="I1039100" s="33"/>
    </row>
    <row r="1039103" spans="9:9">
      <c r="I1039103" s="33"/>
    </row>
    <row r="1039122" spans="9:9">
      <c r="I1039122" s="33"/>
    </row>
    <row r="1039132" spans="9:9">
      <c r="I1039132" s="33"/>
    </row>
    <row r="1039135" spans="9:9">
      <c r="I1039135" s="33"/>
    </row>
    <row r="1039154" spans="9:9">
      <c r="I1039154" s="33"/>
    </row>
    <row r="1039164" spans="9:9">
      <c r="I1039164" s="33"/>
    </row>
    <row r="1039167" spans="9:9">
      <c r="I1039167" s="33"/>
    </row>
    <row r="1039186" spans="9:9">
      <c r="I1039186" s="33"/>
    </row>
    <row r="1039196" spans="9:9">
      <c r="I1039196" s="33"/>
    </row>
    <row r="1039199" spans="9:9">
      <c r="I1039199" s="33"/>
    </row>
    <row r="1039218" spans="9:9">
      <c r="I1039218" s="33"/>
    </row>
    <row r="1039228" spans="9:9">
      <c r="I1039228" s="33"/>
    </row>
    <row r="1039231" spans="9:9">
      <c r="I1039231" s="33"/>
    </row>
    <row r="1039250" spans="9:9">
      <c r="I1039250" s="33"/>
    </row>
    <row r="1039260" spans="9:9">
      <c r="I1039260" s="33"/>
    </row>
    <row r="1039263" spans="9:9">
      <c r="I1039263" s="33"/>
    </row>
    <row r="1039282" spans="9:9">
      <c r="I1039282" s="33"/>
    </row>
    <row r="1039292" spans="9:9">
      <c r="I1039292" s="33"/>
    </row>
    <row r="1039295" spans="9:9">
      <c r="I1039295" s="33"/>
    </row>
    <row r="1039314" spans="9:9">
      <c r="I1039314" s="33"/>
    </row>
    <row r="1039324" spans="9:9">
      <c r="I1039324" s="33"/>
    </row>
    <row r="1039327" spans="9:9">
      <c r="I1039327" s="33"/>
    </row>
    <row r="1039346" spans="9:9">
      <c r="I1039346" s="33"/>
    </row>
    <row r="1039356" spans="9:9">
      <c r="I1039356" s="33"/>
    </row>
    <row r="1039359" spans="9:9">
      <c r="I1039359" s="33"/>
    </row>
    <row r="1039378" spans="9:9">
      <c r="I1039378" s="33"/>
    </row>
    <row r="1039388" spans="9:9">
      <c r="I1039388" s="33"/>
    </row>
    <row r="1039391" spans="9:9">
      <c r="I1039391" s="33"/>
    </row>
    <row r="1039410" spans="9:9">
      <c r="I1039410" s="33"/>
    </row>
    <row r="1039420" spans="9:9">
      <c r="I1039420" s="33"/>
    </row>
    <row r="1039423" spans="9:9">
      <c r="I1039423" s="33"/>
    </row>
    <row r="1039442" spans="9:9">
      <c r="I1039442" s="33"/>
    </row>
    <row r="1039452" spans="9:9">
      <c r="I1039452" s="33"/>
    </row>
    <row r="1039455" spans="9:9">
      <c r="I1039455" s="33"/>
    </row>
    <row r="1039474" spans="9:9">
      <c r="I1039474" s="33"/>
    </row>
    <row r="1039484" spans="9:9">
      <c r="I1039484" s="33"/>
    </row>
    <row r="1039487" spans="9:9">
      <c r="I1039487" s="33"/>
    </row>
    <row r="1039506" spans="9:9">
      <c r="I1039506" s="33"/>
    </row>
    <row r="1039516" spans="9:9">
      <c r="I1039516" s="33"/>
    </row>
    <row r="1039519" spans="9:9">
      <c r="I1039519" s="33"/>
    </row>
    <row r="1039538" spans="9:9">
      <c r="I1039538" s="33"/>
    </row>
    <row r="1039548" spans="9:9">
      <c r="I1039548" s="33"/>
    </row>
    <row r="1039551" spans="9:9">
      <c r="I1039551" s="33"/>
    </row>
    <row r="1039570" spans="9:9">
      <c r="I1039570" s="33"/>
    </row>
    <row r="1039580" spans="9:9">
      <c r="I1039580" s="33"/>
    </row>
    <row r="1039583" spans="9:9">
      <c r="I1039583" s="33"/>
    </row>
    <row r="1039602" spans="9:9">
      <c r="I1039602" s="33"/>
    </row>
    <row r="1039612" spans="9:9">
      <c r="I1039612" s="33"/>
    </row>
    <row r="1039615" spans="9:9">
      <c r="I1039615" s="33"/>
    </row>
    <row r="1039634" spans="9:9">
      <c r="I1039634" s="33"/>
    </row>
    <row r="1039644" spans="9:9">
      <c r="I1039644" s="33"/>
    </row>
    <row r="1039647" spans="9:9">
      <c r="I1039647" s="33"/>
    </row>
    <row r="1039666" spans="9:9">
      <c r="I1039666" s="33"/>
    </row>
    <row r="1039676" spans="9:9">
      <c r="I1039676" s="33"/>
    </row>
    <row r="1039679" spans="9:9">
      <c r="I1039679" s="33"/>
    </row>
    <row r="1039698" spans="9:9">
      <c r="I1039698" s="33"/>
    </row>
    <row r="1039708" spans="9:9">
      <c r="I1039708" s="33"/>
    </row>
    <row r="1039711" spans="9:9">
      <c r="I1039711" s="33"/>
    </row>
    <row r="1039730" spans="9:9">
      <c r="I1039730" s="33"/>
    </row>
    <row r="1039740" spans="9:9">
      <c r="I1039740" s="33"/>
    </row>
    <row r="1039743" spans="9:9">
      <c r="I1039743" s="33"/>
    </row>
    <row r="1039762" spans="9:9">
      <c r="I1039762" s="33"/>
    </row>
    <row r="1039772" spans="9:9">
      <c r="I1039772" s="33"/>
    </row>
    <row r="1039775" spans="9:9">
      <c r="I1039775" s="33"/>
    </row>
    <row r="1039794" spans="9:9">
      <c r="I1039794" s="33"/>
    </row>
    <row r="1039804" spans="9:9">
      <c r="I1039804" s="33"/>
    </row>
    <row r="1039807" spans="9:9">
      <c r="I1039807" s="33"/>
    </row>
    <row r="1039826" spans="9:9">
      <c r="I1039826" s="33"/>
    </row>
    <row r="1039836" spans="9:9">
      <c r="I1039836" s="33"/>
    </row>
    <row r="1039839" spans="9:9">
      <c r="I1039839" s="33"/>
    </row>
    <row r="1039858" spans="9:9">
      <c r="I1039858" s="33"/>
    </row>
    <row r="1039868" spans="9:9">
      <c r="I1039868" s="33"/>
    </row>
    <row r="1039871" spans="9:9">
      <c r="I1039871" s="33"/>
    </row>
    <row r="1039890" spans="9:9">
      <c r="I1039890" s="33"/>
    </row>
    <row r="1039900" spans="9:9">
      <c r="I1039900" s="33"/>
    </row>
    <row r="1039903" spans="9:9">
      <c r="I1039903" s="33"/>
    </row>
    <row r="1039922" spans="9:9">
      <c r="I1039922" s="33"/>
    </row>
    <row r="1039932" spans="9:9">
      <c r="I1039932" s="33"/>
    </row>
    <row r="1039935" spans="9:9">
      <c r="I1039935" s="33"/>
    </row>
    <row r="1039954" spans="9:9">
      <c r="I1039954" s="33"/>
    </row>
    <row r="1039964" spans="9:9">
      <c r="I1039964" s="33"/>
    </row>
    <row r="1039967" spans="9:9">
      <c r="I1039967" s="33"/>
    </row>
    <row r="1039986" spans="9:9">
      <c r="I1039986" s="33"/>
    </row>
    <row r="1039996" spans="9:9">
      <c r="I1039996" s="33"/>
    </row>
    <row r="1039999" spans="9:9">
      <c r="I1039999" s="33"/>
    </row>
    <row r="1040018" spans="9:9">
      <c r="I1040018" s="33"/>
    </row>
    <row r="1040028" spans="9:9">
      <c r="I1040028" s="33"/>
    </row>
    <row r="1040031" spans="9:9">
      <c r="I1040031" s="33"/>
    </row>
    <row r="1040050" spans="9:9">
      <c r="I1040050" s="33"/>
    </row>
    <row r="1040060" spans="9:9">
      <c r="I1040060" s="33"/>
    </row>
    <row r="1040063" spans="9:9">
      <c r="I1040063" s="33"/>
    </row>
    <row r="1040082" spans="9:9">
      <c r="I1040082" s="33"/>
    </row>
    <row r="1040092" spans="9:9">
      <c r="I1040092" s="33"/>
    </row>
    <row r="1040095" spans="9:9">
      <c r="I1040095" s="33"/>
    </row>
    <row r="1040114" spans="9:9">
      <c r="I1040114" s="33"/>
    </row>
    <row r="1040124" spans="9:9">
      <c r="I1040124" s="33"/>
    </row>
    <row r="1040127" spans="9:9">
      <c r="I1040127" s="33"/>
    </row>
    <row r="1040146" spans="9:9">
      <c r="I1040146" s="33"/>
    </row>
    <row r="1040156" spans="9:9">
      <c r="I1040156" s="33"/>
    </row>
    <row r="1040159" spans="9:9">
      <c r="I1040159" s="33"/>
    </row>
    <row r="1040178" spans="9:9">
      <c r="I1040178" s="33"/>
    </row>
    <row r="1040188" spans="9:9">
      <c r="I1040188" s="33"/>
    </row>
    <row r="1040191" spans="9:9">
      <c r="I1040191" s="33"/>
    </row>
    <row r="1040210" spans="9:9">
      <c r="I1040210" s="33"/>
    </row>
    <row r="1040220" spans="9:9">
      <c r="I1040220" s="33"/>
    </row>
    <row r="1040223" spans="9:9">
      <c r="I1040223" s="33"/>
    </row>
    <row r="1040242" spans="9:9">
      <c r="I1040242" s="33"/>
    </row>
    <row r="1040252" spans="9:9">
      <c r="I1040252" s="33"/>
    </row>
    <row r="1040255" spans="9:9">
      <c r="I1040255" s="33"/>
    </row>
    <row r="1040274" spans="9:9">
      <c r="I1040274" s="33"/>
    </row>
    <row r="1040284" spans="9:9">
      <c r="I1040284" s="33"/>
    </row>
    <row r="1040287" spans="9:9">
      <c r="I1040287" s="33"/>
    </row>
    <row r="1040306" spans="9:9">
      <c r="I1040306" s="33"/>
    </row>
    <row r="1040316" spans="9:9">
      <c r="I1040316" s="33"/>
    </row>
    <row r="1040319" spans="9:9">
      <c r="I1040319" s="33"/>
    </row>
    <row r="1040338" spans="9:9">
      <c r="I1040338" s="33"/>
    </row>
    <row r="1040348" spans="9:9">
      <c r="I1040348" s="33"/>
    </row>
    <row r="1040351" spans="9:9">
      <c r="I1040351" s="33"/>
    </row>
    <row r="1040370" spans="9:9">
      <c r="I1040370" s="33"/>
    </row>
    <row r="1040380" spans="9:9">
      <c r="I1040380" s="33"/>
    </row>
    <row r="1040383" spans="9:9">
      <c r="I1040383" s="33"/>
    </row>
    <row r="1040402" spans="9:9">
      <c r="I1040402" s="33"/>
    </row>
    <row r="1040412" spans="9:9">
      <c r="I1040412" s="33"/>
    </row>
    <row r="1040415" spans="9:9">
      <c r="I1040415" s="33"/>
    </row>
    <row r="1040434" spans="9:9">
      <c r="I1040434" s="33"/>
    </row>
    <row r="1040444" spans="9:9">
      <c r="I1040444" s="33"/>
    </row>
    <row r="1040447" spans="9:9">
      <c r="I1040447" s="33"/>
    </row>
    <row r="1040466" spans="9:9">
      <c r="I1040466" s="33"/>
    </row>
    <row r="1040476" spans="9:9">
      <c r="I1040476" s="33"/>
    </row>
    <row r="1040479" spans="9:9">
      <c r="I1040479" s="33"/>
    </row>
    <row r="1040498" spans="9:9">
      <c r="I1040498" s="33"/>
    </row>
    <row r="1040508" spans="9:9">
      <c r="I1040508" s="33"/>
    </row>
    <row r="1040511" spans="9:9">
      <c r="I1040511" s="33"/>
    </row>
    <row r="1040530" spans="9:9">
      <c r="I1040530" s="33"/>
    </row>
    <row r="1040540" spans="9:9">
      <c r="I1040540" s="33"/>
    </row>
    <row r="1040543" spans="9:9">
      <c r="I1040543" s="33"/>
    </row>
    <row r="1040562" spans="9:9">
      <c r="I1040562" s="33"/>
    </row>
    <row r="1040572" spans="9:9">
      <c r="I1040572" s="33"/>
    </row>
    <row r="1040575" spans="9:9">
      <c r="I1040575" s="33"/>
    </row>
    <row r="1040594" spans="9:9">
      <c r="I1040594" s="33"/>
    </row>
    <row r="1040604" spans="9:9">
      <c r="I1040604" s="33"/>
    </row>
    <row r="1040607" spans="9:9">
      <c r="I1040607" s="33"/>
    </row>
    <row r="1040626" spans="9:9">
      <c r="I1040626" s="33"/>
    </row>
    <row r="1040636" spans="9:9">
      <c r="I1040636" s="33"/>
    </row>
    <row r="1040639" spans="9:9">
      <c r="I1040639" s="33"/>
    </row>
    <row r="1040658" spans="9:9">
      <c r="I1040658" s="33"/>
    </row>
    <row r="1040668" spans="9:9">
      <c r="I1040668" s="33"/>
    </row>
    <row r="1040671" spans="9:9">
      <c r="I1040671" s="33"/>
    </row>
    <row r="1040690" spans="9:9">
      <c r="I1040690" s="33"/>
    </row>
    <row r="1040700" spans="9:9">
      <c r="I1040700" s="33"/>
    </row>
    <row r="1040703" spans="9:9">
      <c r="I1040703" s="33"/>
    </row>
    <row r="1040722" spans="9:9">
      <c r="I1040722" s="33"/>
    </row>
    <row r="1040732" spans="9:9">
      <c r="I1040732" s="33"/>
    </row>
    <row r="1040735" spans="9:9">
      <c r="I1040735" s="33"/>
    </row>
    <row r="1040754" spans="9:9">
      <c r="I1040754" s="33"/>
    </row>
    <row r="1040764" spans="9:9">
      <c r="I1040764" s="33"/>
    </row>
    <row r="1040767" spans="9:9">
      <c r="I1040767" s="33"/>
    </row>
    <row r="1040786" spans="9:9">
      <c r="I1040786" s="33"/>
    </row>
    <row r="1040796" spans="9:9">
      <c r="I1040796" s="33"/>
    </row>
    <row r="1040799" spans="9:9">
      <c r="I1040799" s="33"/>
    </row>
    <row r="1040818" spans="9:9">
      <c r="I1040818" s="33"/>
    </row>
    <row r="1040828" spans="9:9">
      <c r="I1040828" s="33"/>
    </row>
    <row r="1040831" spans="9:9">
      <c r="I1040831" s="33"/>
    </row>
    <row r="1040850" spans="9:9">
      <c r="I1040850" s="33"/>
    </row>
    <row r="1040860" spans="9:9">
      <c r="I1040860" s="33"/>
    </row>
    <row r="1040863" spans="9:9">
      <c r="I1040863" s="33"/>
    </row>
    <row r="1040882" spans="9:9">
      <c r="I1040882" s="33"/>
    </row>
    <row r="1040892" spans="9:9">
      <c r="I1040892" s="33"/>
    </row>
    <row r="1040895" spans="9:9">
      <c r="I1040895" s="33"/>
    </row>
    <row r="1040914" spans="9:9">
      <c r="I1040914" s="33"/>
    </row>
    <row r="1040924" spans="9:9">
      <c r="I1040924" s="33"/>
    </row>
    <row r="1040927" spans="9:9">
      <c r="I1040927" s="33"/>
    </row>
    <row r="1040946" spans="9:9">
      <c r="I1040946" s="33"/>
    </row>
    <row r="1040956" spans="9:9">
      <c r="I1040956" s="33"/>
    </row>
    <row r="1040959" spans="9:9">
      <c r="I1040959" s="33"/>
    </row>
    <row r="1040978" spans="9:9">
      <c r="I1040978" s="33"/>
    </row>
    <row r="1040988" spans="9:9">
      <c r="I1040988" s="33"/>
    </row>
    <row r="1040991" spans="9:9">
      <c r="I1040991" s="33"/>
    </row>
    <row r="1041010" spans="9:9">
      <c r="I1041010" s="33"/>
    </row>
    <row r="1041020" spans="9:9">
      <c r="I1041020" s="33"/>
    </row>
    <row r="1041023" spans="9:9">
      <c r="I1041023" s="33"/>
    </row>
    <row r="1041042" spans="9:9">
      <c r="I1041042" s="33"/>
    </row>
    <row r="1041052" spans="9:9">
      <c r="I1041052" s="33"/>
    </row>
    <row r="1041055" spans="9:9">
      <c r="I1041055" s="33"/>
    </row>
    <row r="1041074" spans="9:9">
      <c r="I1041074" s="33"/>
    </row>
    <row r="1041084" spans="9:9">
      <c r="I1041084" s="33"/>
    </row>
    <row r="1041087" spans="9:9">
      <c r="I1041087" s="33"/>
    </row>
    <row r="1041106" spans="9:9">
      <c r="I1041106" s="33"/>
    </row>
    <row r="1041116" spans="9:9">
      <c r="I1041116" s="33"/>
    </row>
    <row r="1041119" spans="9:9">
      <c r="I1041119" s="33"/>
    </row>
    <row r="1041138" spans="9:9">
      <c r="I1041138" s="33"/>
    </row>
    <row r="1041148" spans="9:9">
      <c r="I1041148" s="33"/>
    </row>
    <row r="1041151" spans="9:9">
      <c r="I1041151" s="33"/>
    </row>
    <row r="1041170" spans="9:9">
      <c r="I1041170" s="33"/>
    </row>
    <row r="1041180" spans="9:9">
      <c r="I1041180" s="33"/>
    </row>
    <row r="1041183" spans="9:9">
      <c r="I1041183" s="33"/>
    </row>
    <row r="1041202" spans="9:9">
      <c r="I1041202" s="33"/>
    </row>
    <row r="1041212" spans="9:9">
      <c r="I1041212" s="33"/>
    </row>
    <row r="1041215" spans="9:9">
      <c r="I1041215" s="33"/>
    </row>
    <row r="1041234" spans="9:9">
      <c r="I1041234" s="33"/>
    </row>
    <row r="1041244" spans="9:9">
      <c r="I1041244" s="33"/>
    </row>
    <row r="1041247" spans="9:9">
      <c r="I1041247" s="33"/>
    </row>
    <row r="1041266" spans="9:9">
      <c r="I1041266" s="33"/>
    </row>
    <row r="1041276" spans="9:9">
      <c r="I1041276" s="33"/>
    </row>
    <row r="1041279" spans="9:9">
      <c r="I1041279" s="33"/>
    </row>
    <row r="1041298" spans="9:9">
      <c r="I1041298" s="33"/>
    </row>
    <row r="1041308" spans="9:9">
      <c r="I1041308" s="33"/>
    </row>
    <row r="1041311" spans="9:9">
      <c r="I1041311" s="33"/>
    </row>
    <row r="1041330" spans="9:9">
      <c r="I1041330" s="33"/>
    </row>
    <row r="1041340" spans="9:9">
      <c r="I1041340" s="33"/>
    </row>
    <row r="1041343" spans="9:9">
      <c r="I1041343" s="33"/>
    </row>
    <row r="1041362" spans="9:9">
      <c r="I1041362" s="33"/>
    </row>
    <row r="1041372" spans="9:9">
      <c r="I1041372" s="33"/>
    </row>
    <row r="1041375" spans="9:9">
      <c r="I1041375" s="33"/>
    </row>
    <row r="1041394" spans="9:9">
      <c r="I1041394" s="33"/>
    </row>
    <row r="1041404" spans="9:9">
      <c r="I1041404" s="33"/>
    </row>
    <row r="1041407" spans="9:9">
      <c r="I1041407" s="33"/>
    </row>
    <row r="1041426" spans="9:9">
      <c r="I1041426" s="33"/>
    </row>
    <row r="1041436" spans="9:9">
      <c r="I1041436" s="33"/>
    </row>
    <row r="1041439" spans="9:9">
      <c r="I1041439" s="33"/>
    </row>
    <row r="1041458" spans="9:9">
      <c r="I1041458" s="33"/>
    </row>
    <row r="1041468" spans="9:9">
      <c r="I1041468" s="33"/>
    </row>
    <row r="1041471" spans="9:9">
      <c r="I1041471" s="33"/>
    </row>
    <row r="1041490" spans="9:9">
      <c r="I1041490" s="33"/>
    </row>
    <row r="1041500" spans="9:9">
      <c r="I1041500" s="33"/>
    </row>
    <row r="1041503" spans="9:9">
      <c r="I1041503" s="33"/>
    </row>
    <row r="1041522" spans="9:9">
      <c r="I1041522" s="33"/>
    </row>
    <row r="1041532" spans="9:9">
      <c r="I1041532" s="33"/>
    </row>
    <row r="1041535" spans="9:9">
      <c r="I1041535" s="33"/>
    </row>
    <row r="1041554" spans="9:9">
      <c r="I1041554" s="33"/>
    </row>
    <row r="1041564" spans="9:9">
      <c r="I1041564" s="33"/>
    </row>
    <row r="1041567" spans="9:9">
      <c r="I1041567" s="33"/>
    </row>
    <row r="1041586" spans="9:9">
      <c r="I1041586" s="33"/>
    </row>
    <row r="1041596" spans="9:9">
      <c r="I1041596" s="33"/>
    </row>
    <row r="1041599" spans="9:9">
      <c r="I1041599" s="33"/>
    </row>
    <row r="1041618" spans="9:9">
      <c r="I1041618" s="33"/>
    </row>
    <row r="1041628" spans="9:9">
      <c r="I1041628" s="33"/>
    </row>
    <row r="1041631" spans="9:9">
      <c r="I1041631" s="33"/>
    </row>
    <row r="1041650" spans="9:9">
      <c r="I1041650" s="33"/>
    </row>
    <row r="1041660" spans="9:9">
      <c r="I1041660" s="33"/>
    </row>
    <row r="1041663" spans="9:9">
      <c r="I1041663" s="33"/>
    </row>
    <row r="1041682" spans="9:9">
      <c r="I1041682" s="33"/>
    </row>
    <row r="1041692" spans="9:9">
      <c r="I1041692" s="33"/>
    </row>
    <row r="1041695" spans="9:9">
      <c r="I1041695" s="33"/>
    </row>
    <row r="1041714" spans="9:9">
      <c r="I1041714" s="33"/>
    </row>
    <row r="1041724" spans="9:9">
      <c r="I1041724" s="33"/>
    </row>
    <row r="1041727" spans="9:9">
      <c r="I1041727" s="33"/>
    </row>
    <row r="1041746" spans="9:9">
      <c r="I1041746" s="33"/>
    </row>
    <row r="1041756" spans="9:9">
      <c r="I1041756" s="33"/>
    </row>
    <row r="1041759" spans="9:9">
      <c r="I1041759" s="33"/>
    </row>
    <row r="1041778" spans="9:9">
      <c r="I1041778" s="33"/>
    </row>
    <row r="1041788" spans="9:9">
      <c r="I1041788" s="33"/>
    </row>
    <row r="1041791" spans="9:9">
      <c r="I1041791" s="33"/>
    </row>
    <row r="1041810" spans="9:9">
      <c r="I1041810" s="33"/>
    </row>
    <row r="1041820" spans="9:9">
      <c r="I1041820" s="33"/>
    </row>
    <row r="1041823" spans="9:9">
      <c r="I1041823" s="33"/>
    </row>
    <row r="1041842" spans="9:9">
      <c r="I1041842" s="33"/>
    </row>
    <row r="1041852" spans="9:9">
      <c r="I1041852" s="33"/>
    </row>
    <row r="1041855" spans="9:9">
      <c r="I1041855" s="33"/>
    </row>
    <row r="1041874" spans="9:9">
      <c r="I1041874" s="33"/>
    </row>
    <row r="1041884" spans="9:9">
      <c r="I1041884" s="33"/>
    </row>
    <row r="1041887" spans="9:9">
      <c r="I1041887" s="33"/>
    </row>
    <row r="1041906" spans="9:9">
      <c r="I1041906" s="33"/>
    </row>
    <row r="1041916" spans="9:9">
      <c r="I1041916" s="33"/>
    </row>
    <row r="1041919" spans="9:9">
      <c r="I1041919" s="33"/>
    </row>
    <row r="1041938" spans="9:9">
      <c r="I1041938" s="33"/>
    </row>
    <row r="1041948" spans="9:9">
      <c r="I1041948" s="33"/>
    </row>
    <row r="1041951" spans="9:9">
      <c r="I1041951" s="33"/>
    </row>
    <row r="1041970" spans="9:9">
      <c r="I1041970" s="33"/>
    </row>
    <row r="1041980" spans="9:9">
      <c r="I1041980" s="33"/>
    </row>
    <row r="1041983" spans="9:9">
      <c r="I1041983" s="33"/>
    </row>
    <row r="1042002" spans="9:9">
      <c r="I1042002" s="33"/>
    </row>
    <row r="1042012" spans="9:9">
      <c r="I1042012" s="33"/>
    </row>
    <row r="1042015" spans="9:9">
      <c r="I1042015" s="33"/>
    </row>
    <row r="1042034" spans="9:9">
      <c r="I1042034" s="33"/>
    </row>
    <row r="1042044" spans="9:9">
      <c r="I1042044" s="33"/>
    </row>
    <row r="1042047" spans="9:9">
      <c r="I1042047" s="33"/>
    </row>
    <row r="1042066" spans="9:9">
      <c r="I1042066" s="33"/>
    </row>
    <row r="1042076" spans="9:9">
      <c r="I1042076" s="33"/>
    </row>
    <row r="1042079" spans="9:9">
      <c r="I1042079" s="33"/>
    </row>
    <row r="1042098" spans="9:9">
      <c r="I1042098" s="33"/>
    </row>
    <row r="1042108" spans="9:9">
      <c r="I1042108" s="33"/>
    </row>
    <row r="1042111" spans="9:9">
      <c r="I1042111" s="33"/>
    </row>
    <row r="1042130" spans="9:9">
      <c r="I1042130" s="33"/>
    </row>
    <row r="1042140" spans="9:9">
      <c r="I1042140" s="33"/>
    </row>
    <row r="1042143" spans="9:9">
      <c r="I1042143" s="33"/>
    </row>
    <row r="1042162" spans="9:9">
      <c r="I1042162" s="33"/>
    </row>
    <row r="1042172" spans="9:9">
      <c r="I1042172" s="33"/>
    </row>
    <row r="1042175" spans="9:9">
      <c r="I1042175" s="33"/>
    </row>
    <row r="1042194" spans="9:9">
      <c r="I1042194" s="33"/>
    </row>
    <row r="1042204" spans="9:9">
      <c r="I1042204" s="33"/>
    </row>
    <row r="1042207" spans="9:9">
      <c r="I1042207" s="33"/>
    </row>
    <row r="1042226" spans="9:9">
      <c r="I1042226" s="33"/>
    </row>
    <row r="1042236" spans="9:9">
      <c r="I1042236" s="33"/>
    </row>
    <row r="1042239" spans="9:9">
      <c r="I1042239" s="33"/>
    </row>
    <row r="1042258" spans="9:9">
      <c r="I1042258" s="33"/>
    </row>
    <row r="1042268" spans="9:9">
      <c r="I1042268" s="33"/>
    </row>
    <row r="1042271" spans="9:9">
      <c r="I1042271" s="33"/>
    </row>
    <row r="1042290" spans="9:9">
      <c r="I1042290" s="33"/>
    </row>
    <row r="1042300" spans="9:9">
      <c r="I1042300" s="33"/>
    </row>
    <row r="1042303" spans="9:9">
      <c r="I1042303" s="33"/>
    </row>
    <row r="1042322" spans="9:9">
      <c r="I1042322" s="33"/>
    </row>
    <row r="1042332" spans="9:9">
      <c r="I1042332" s="33"/>
    </row>
    <row r="1042335" spans="9:9">
      <c r="I1042335" s="33"/>
    </row>
    <row r="1042354" spans="9:9">
      <c r="I1042354" s="33"/>
    </row>
    <row r="1042364" spans="9:9">
      <c r="I1042364" s="33"/>
    </row>
    <row r="1042367" spans="9:9">
      <c r="I1042367" s="33"/>
    </row>
    <row r="1042386" spans="9:9">
      <c r="I1042386" s="33"/>
    </row>
    <row r="1042396" spans="9:9">
      <c r="I1042396" s="33"/>
    </row>
    <row r="1042399" spans="9:9">
      <c r="I1042399" s="33"/>
    </row>
    <row r="1042418" spans="9:9">
      <c r="I1042418" s="33"/>
    </row>
    <row r="1042428" spans="9:9">
      <c r="I1042428" s="33"/>
    </row>
    <row r="1042431" spans="9:9">
      <c r="I1042431" s="33"/>
    </row>
    <row r="1042450" spans="9:9">
      <c r="I1042450" s="33"/>
    </row>
    <row r="1042460" spans="9:9">
      <c r="I1042460" s="33"/>
    </row>
    <row r="1042463" spans="9:9">
      <c r="I1042463" s="33"/>
    </row>
    <row r="1042482" spans="9:9">
      <c r="I1042482" s="33"/>
    </row>
    <row r="1042492" spans="9:9">
      <c r="I1042492" s="33"/>
    </row>
    <row r="1042495" spans="9:9">
      <c r="I1042495" s="33"/>
    </row>
    <row r="1042514" spans="9:9">
      <c r="I1042514" s="33"/>
    </row>
    <row r="1042524" spans="9:9">
      <c r="I1042524" s="33"/>
    </row>
    <row r="1042527" spans="9:9">
      <c r="I1042527" s="33"/>
    </row>
    <row r="1042546" spans="9:9">
      <c r="I1042546" s="33"/>
    </row>
    <row r="1042556" spans="9:9">
      <c r="I1042556" s="33"/>
    </row>
    <row r="1042559" spans="9:9">
      <c r="I1042559" s="33"/>
    </row>
    <row r="1042578" spans="9:9">
      <c r="I1042578" s="33"/>
    </row>
    <row r="1042588" spans="9:9">
      <c r="I1042588" s="33"/>
    </row>
    <row r="1042591" spans="9:9">
      <c r="I1042591" s="33"/>
    </row>
    <row r="1042610" spans="9:9">
      <c r="I1042610" s="33"/>
    </row>
    <row r="1042620" spans="9:9">
      <c r="I1042620" s="33"/>
    </row>
    <row r="1042623" spans="9:9">
      <c r="I1042623" s="33"/>
    </row>
    <row r="1042642" spans="9:9">
      <c r="I1042642" s="33"/>
    </row>
    <row r="1042652" spans="9:9">
      <c r="I1042652" s="33"/>
    </row>
    <row r="1042655" spans="9:9">
      <c r="I1042655" s="33"/>
    </row>
    <row r="1042674" spans="9:9">
      <c r="I1042674" s="33"/>
    </row>
    <row r="1042684" spans="9:9">
      <c r="I1042684" s="33"/>
    </row>
    <row r="1042687" spans="9:9">
      <c r="I1042687" s="33"/>
    </row>
    <row r="1042706" spans="9:9">
      <c r="I1042706" s="33"/>
    </row>
    <row r="1042716" spans="9:9">
      <c r="I1042716" s="33"/>
    </row>
    <row r="1042719" spans="9:9">
      <c r="I1042719" s="33"/>
    </row>
    <row r="1042738" spans="9:9">
      <c r="I1042738" s="33"/>
    </row>
    <row r="1042748" spans="9:9">
      <c r="I1042748" s="33"/>
    </row>
    <row r="1042751" spans="9:9">
      <c r="I1042751" s="33"/>
    </row>
    <row r="1042770" spans="9:9">
      <c r="I1042770" s="33"/>
    </row>
    <row r="1042780" spans="9:9">
      <c r="I1042780" s="33"/>
    </row>
    <row r="1042783" spans="9:9">
      <c r="I1042783" s="33"/>
    </row>
    <row r="1042802" spans="9:9">
      <c r="I1042802" s="33"/>
    </row>
    <row r="1042812" spans="9:9">
      <c r="I1042812" s="33"/>
    </row>
    <row r="1042815" spans="9:9">
      <c r="I1042815" s="33"/>
    </row>
    <row r="1042834" spans="9:9">
      <c r="I1042834" s="33"/>
    </row>
    <row r="1042844" spans="9:9">
      <c r="I1042844" s="33"/>
    </row>
    <row r="1042847" spans="9:9">
      <c r="I1042847" s="33"/>
    </row>
    <row r="1042866" spans="9:9">
      <c r="I1042866" s="33"/>
    </row>
    <row r="1042876" spans="9:9">
      <c r="I1042876" s="33"/>
    </row>
    <row r="1042879" spans="9:9">
      <c r="I1042879" s="33"/>
    </row>
    <row r="1042898" spans="9:9">
      <c r="I1042898" s="33"/>
    </row>
    <row r="1042908" spans="9:9">
      <c r="I1042908" s="33"/>
    </row>
    <row r="1042911" spans="9:9">
      <c r="I1042911" s="33"/>
    </row>
    <row r="1042930" spans="9:9">
      <c r="I1042930" s="33"/>
    </row>
    <row r="1042940" spans="9:9">
      <c r="I1042940" s="33"/>
    </row>
    <row r="1042943" spans="9:9">
      <c r="I1042943" s="33"/>
    </row>
    <row r="1042962" spans="9:9">
      <c r="I1042962" s="33"/>
    </row>
    <row r="1042972" spans="9:9">
      <c r="I1042972" s="33"/>
    </row>
    <row r="1042975" spans="9:9">
      <c r="I1042975" s="33"/>
    </row>
    <row r="1042994" spans="9:9">
      <c r="I1042994" s="33"/>
    </row>
    <row r="1043004" spans="9:9">
      <c r="I1043004" s="33"/>
    </row>
    <row r="1043007" spans="9:9">
      <c r="I1043007" s="33"/>
    </row>
    <row r="1043026" spans="9:9">
      <c r="I1043026" s="33"/>
    </row>
    <row r="1043036" spans="9:9">
      <c r="I1043036" s="33"/>
    </row>
    <row r="1043039" spans="9:9">
      <c r="I1043039" s="33"/>
    </row>
    <row r="1043058" spans="9:9">
      <c r="I1043058" s="33"/>
    </row>
    <row r="1043068" spans="9:9">
      <c r="I1043068" s="33"/>
    </row>
    <row r="1043071" spans="9:9">
      <c r="I1043071" s="33"/>
    </row>
    <row r="1043090" spans="9:9">
      <c r="I1043090" s="33"/>
    </row>
    <row r="1043100" spans="9:9">
      <c r="I1043100" s="33"/>
    </row>
    <row r="1043103" spans="9:9">
      <c r="I1043103" s="33"/>
    </row>
    <row r="1043122" spans="9:9">
      <c r="I1043122" s="33"/>
    </row>
    <row r="1043132" spans="9:9">
      <c r="I1043132" s="33"/>
    </row>
    <row r="1043135" spans="9:9">
      <c r="I1043135" s="33"/>
    </row>
    <row r="1043154" spans="9:9">
      <c r="I1043154" s="33"/>
    </row>
    <row r="1043164" spans="9:9">
      <c r="I1043164" s="33"/>
    </row>
    <row r="1043167" spans="9:9">
      <c r="I1043167" s="33"/>
    </row>
    <row r="1043186" spans="9:9">
      <c r="I1043186" s="33"/>
    </row>
    <row r="1043196" spans="9:9">
      <c r="I1043196" s="33"/>
    </row>
    <row r="1043199" spans="9:9">
      <c r="I1043199" s="33"/>
    </row>
    <row r="1043218" spans="9:9">
      <c r="I1043218" s="33"/>
    </row>
    <row r="1043228" spans="9:9">
      <c r="I1043228" s="33"/>
    </row>
    <row r="1043231" spans="9:9">
      <c r="I1043231" s="33"/>
    </row>
    <row r="1043250" spans="9:9">
      <c r="I1043250" s="33"/>
    </row>
    <row r="1043260" spans="9:9">
      <c r="I1043260" s="33"/>
    </row>
    <row r="1043263" spans="9:9">
      <c r="I1043263" s="33"/>
    </row>
    <row r="1043282" spans="9:9">
      <c r="I1043282" s="33"/>
    </row>
    <row r="1043292" spans="9:9">
      <c r="I1043292" s="33"/>
    </row>
    <row r="1043295" spans="9:9">
      <c r="I1043295" s="33"/>
    </row>
    <row r="1043314" spans="9:9">
      <c r="I1043314" s="33"/>
    </row>
    <row r="1043324" spans="9:9">
      <c r="I1043324" s="33"/>
    </row>
    <row r="1043327" spans="9:9">
      <c r="I1043327" s="33"/>
    </row>
    <row r="1043346" spans="9:9">
      <c r="I1043346" s="33"/>
    </row>
    <row r="1043356" spans="9:9">
      <c r="I1043356" s="33"/>
    </row>
    <row r="1043359" spans="9:9">
      <c r="I1043359" s="33"/>
    </row>
    <row r="1043378" spans="9:9">
      <c r="I1043378" s="33"/>
    </row>
    <row r="1043388" spans="9:9">
      <c r="I1043388" s="33"/>
    </row>
    <row r="1043391" spans="9:9">
      <c r="I1043391" s="33"/>
    </row>
    <row r="1043410" spans="9:9">
      <c r="I1043410" s="33"/>
    </row>
    <row r="1043420" spans="9:9">
      <c r="I1043420" s="33"/>
    </row>
    <row r="1043423" spans="9:9">
      <c r="I1043423" s="33"/>
    </row>
    <row r="1043442" spans="9:9">
      <c r="I1043442" s="33"/>
    </row>
    <row r="1043452" spans="9:9">
      <c r="I1043452" s="33"/>
    </row>
    <row r="1043455" spans="9:9">
      <c r="I1043455" s="33"/>
    </row>
    <row r="1043474" spans="9:9">
      <c r="I1043474" s="33"/>
    </row>
    <row r="1043484" spans="9:9">
      <c r="I1043484" s="33"/>
    </row>
    <row r="1043487" spans="9:9">
      <c r="I1043487" s="33"/>
    </row>
    <row r="1043506" spans="9:9">
      <c r="I1043506" s="33"/>
    </row>
    <row r="1043516" spans="9:9">
      <c r="I1043516" s="33"/>
    </row>
    <row r="1043519" spans="9:9">
      <c r="I1043519" s="33"/>
    </row>
    <row r="1043538" spans="9:9">
      <c r="I1043538" s="33"/>
    </row>
    <row r="1043548" spans="9:9">
      <c r="I1043548" s="33"/>
    </row>
    <row r="1043551" spans="9:9">
      <c r="I1043551" s="33"/>
    </row>
    <row r="1043570" spans="9:9">
      <c r="I1043570" s="33"/>
    </row>
    <row r="1043580" spans="9:9">
      <c r="I1043580" s="33"/>
    </row>
    <row r="1043583" spans="9:9">
      <c r="I1043583" s="33"/>
    </row>
    <row r="1043602" spans="9:9">
      <c r="I1043602" s="33"/>
    </row>
    <row r="1043612" spans="9:9">
      <c r="I1043612" s="33"/>
    </row>
    <row r="1043615" spans="9:9">
      <c r="I1043615" s="33"/>
    </row>
    <row r="1043634" spans="9:9">
      <c r="I1043634" s="33"/>
    </row>
    <row r="1043644" spans="9:9">
      <c r="I1043644" s="33"/>
    </row>
    <row r="1043647" spans="9:9">
      <c r="I1043647" s="33"/>
    </row>
    <row r="1043666" spans="9:9">
      <c r="I1043666" s="33"/>
    </row>
    <row r="1043676" spans="9:9">
      <c r="I1043676" s="33"/>
    </row>
    <row r="1043679" spans="9:9">
      <c r="I1043679" s="33"/>
    </row>
    <row r="1043698" spans="9:9">
      <c r="I1043698" s="33"/>
    </row>
    <row r="1043708" spans="9:9">
      <c r="I1043708" s="33"/>
    </row>
    <row r="1043711" spans="9:9">
      <c r="I1043711" s="33"/>
    </row>
    <row r="1043730" spans="9:9">
      <c r="I1043730" s="33"/>
    </row>
    <row r="1043740" spans="9:9">
      <c r="I1043740" s="33"/>
    </row>
    <row r="1043743" spans="9:9">
      <c r="I1043743" s="33"/>
    </row>
    <row r="1043762" spans="9:9">
      <c r="I1043762" s="33"/>
    </row>
    <row r="1043772" spans="9:9">
      <c r="I1043772" s="33"/>
    </row>
    <row r="1043775" spans="9:9">
      <c r="I1043775" s="33"/>
    </row>
    <row r="1043794" spans="9:9">
      <c r="I1043794" s="33"/>
    </row>
    <row r="1043804" spans="9:9">
      <c r="I1043804" s="33"/>
    </row>
    <row r="1043807" spans="9:9">
      <c r="I1043807" s="33"/>
    </row>
    <row r="1043826" spans="9:9">
      <c r="I1043826" s="33"/>
    </row>
    <row r="1043836" spans="9:9">
      <c r="I1043836" s="33"/>
    </row>
    <row r="1043839" spans="9:9">
      <c r="I1043839" s="33"/>
    </row>
    <row r="1043858" spans="9:9">
      <c r="I1043858" s="33"/>
    </row>
    <row r="1043868" spans="9:9">
      <c r="I1043868" s="33"/>
    </row>
    <row r="1043871" spans="9:9">
      <c r="I1043871" s="33"/>
    </row>
    <row r="1043890" spans="9:9">
      <c r="I1043890" s="33"/>
    </row>
    <row r="1043900" spans="9:9">
      <c r="I1043900" s="33"/>
    </row>
    <row r="1043903" spans="9:9">
      <c r="I1043903" s="33"/>
    </row>
    <row r="1043922" spans="9:9">
      <c r="I1043922" s="33"/>
    </row>
    <row r="1043932" spans="9:9">
      <c r="I1043932" s="33"/>
    </row>
    <row r="1043935" spans="9:9">
      <c r="I1043935" s="33"/>
    </row>
    <row r="1043954" spans="9:9">
      <c r="I1043954" s="33"/>
    </row>
    <row r="1043964" spans="9:9">
      <c r="I1043964" s="33"/>
    </row>
    <row r="1043967" spans="9:9">
      <c r="I1043967" s="33"/>
    </row>
    <row r="1043986" spans="9:9">
      <c r="I1043986" s="33"/>
    </row>
    <row r="1043996" spans="9:9">
      <c r="I1043996" s="33"/>
    </row>
    <row r="1043999" spans="9:9">
      <c r="I1043999" s="33"/>
    </row>
    <row r="1044018" spans="9:9">
      <c r="I1044018" s="33"/>
    </row>
    <row r="1044028" spans="9:9">
      <c r="I1044028" s="33"/>
    </row>
    <row r="1044031" spans="9:9">
      <c r="I1044031" s="33"/>
    </row>
    <row r="1044050" spans="9:9">
      <c r="I1044050" s="33"/>
    </row>
    <row r="1044060" spans="9:9">
      <c r="I1044060" s="33"/>
    </row>
    <row r="1044063" spans="9:9">
      <c r="I1044063" s="33"/>
    </row>
    <row r="1044082" spans="9:9">
      <c r="I1044082" s="33"/>
    </row>
    <row r="1044092" spans="9:9">
      <c r="I1044092" s="33"/>
    </row>
    <row r="1044095" spans="9:9">
      <c r="I1044095" s="33"/>
    </row>
    <row r="1044114" spans="9:9">
      <c r="I1044114" s="33"/>
    </row>
    <row r="1044124" spans="9:9">
      <c r="I1044124" s="33"/>
    </row>
    <row r="1044127" spans="9:9">
      <c r="I1044127" s="33"/>
    </row>
    <row r="1044146" spans="9:9">
      <c r="I1044146" s="33"/>
    </row>
    <row r="1044156" spans="9:9">
      <c r="I1044156" s="33"/>
    </row>
    <row r="1044159" spans="9:9">
      <c r="I1044159" s="33"/>
    </row>
    <row r="1044178" spans="9:9">
      <c r="I1044178" s="33"/>
    </row>
    <row r="1044188" spans="9:9">
      <c r="I1044188" s="33"/>
    </row>
    <row r="1044191" spans="9:9">
      <c r="I1044191" s="33"/>
    </row>
    <row r="1044210" spans="9:9">
      <c r="I1044210" s="33"/>
    </row>
    <row r="1044220" spans="9:9">
      <c r="I1044220" s="33"/>
    </row>
    <row r="1044223" spans="9:9">
      <c r="I1044223" s="33"/>
    </row>
    <row r="1044242" spans="9:9">
      <c r="I1044242" s="33"/>
    </row>
    <row r="1044252" spans="9:9">
      <c r="I1044252" s="33"/>
    </row>
    <row r="1044255" spans="9:9">
      <c r="I1044255" s="33"/>
    </row>
    <row r="1044274" spans="9:9">
      <c r="I1044274" s="33"/>
    </row>
    <row r="1044284" spans="9:9">
      <c r="I1044284" s="33"/>
    </row>
    <row r="1044287" spans="9:9">
      <c r="I1044287" s="33"/>
    </row>
    <row r="1044306" spans="9:9">
      <c r="I1044306" s="33"/>
    </row>
    <row r="1044316" spans="9:9">
      <c r="I1044316" s="33"/>
    </row>
    <row r="1044319" spans="9:9">
      <c r="I1044319" s="33"/>
    </row>
    <row r="1044338" spans="9:9">
      <c r="I1044338" s="33"/>
    </row>
    <row r="1044348" spans="9:9">
      <c r="I1044348" s="33"/>
    </row>
    <row r="1044351" spans="9:9">
      <c r="I1044351" s="33"/>
    </row>
    <row r="1044370" spans="9:9">
      <c r="I1044370" s="33"/>
    </row>
    <row r="1044380" spans="9:9">
      <c r="I1044380" s="33"/>
    </row>
    <row r="1044383" spans="9:9">
      <c r="I1044383" s="33"/>
    </row>
    <row r="1044402" spans="9:9">
      <c r="I1044402" s="33"/>
    </row>
    <row r="1044412" spans="9:9">
      <c r="I1044412" s="33"/>
    </row>
    <row r="1044415" spans="9:9">
      <c r="I1044415" s="33"/>
    </row>
    <row r="1044434" spans="9:9">
      <c r="I1044434" s="33"/>
    </row>
    <row r="1044444" spans="9:9">
      <c r="I1044444" s="33"/>
    </row>
    <row r="1044447" spans="9:9">
      <c r="I1044447" s="33"/>
    </row>
    <row r="1044466" spans="9:9">
      <c r="I1044466" s="33"/>
    </row>
    <row r="1044476" spans="9:9">
      <c r="I1044476" s="33"/>
    </row>
    <row r="1044479" spans="9:9">
      <c r="I1044479" s="33"/>
    </row>
    <row r="1044498" spans="9:9">
      <c r="I1044498" s="33"/>
    </row>
    <row r="1044508" spans="9:9">
      <c r="I1044508" s="33"/>
    </row>
    <row r="1044511" spans="9:9">
      <c r="I1044511" s="33"/>
    </row>
    <row r="1044530" spans="9:9">
      <c r="I1044530" s="33"/>
    </row>
    <row r="1044540" spans="9:9">
      <c r="I1044540" s="33"/>
    </row>
    <row r="1044543" spans="9:9">
      <c r="I1044543" s="33"/>
    </row>
    <row r="1044562" spans="9:9">
      <c r="I1044562" s="33"/>
    </row>
    <row r="1044572" spans="9:9">
      <c r="I1044572" s="33"/>
    </row>
    <row r="1044575" spans="9:9">
      <c r="I1044575" s="33"/>
    </row>
    <row r="1044594" spans="9:9">
      <c r="I1044594" s="33"/>
    </row>
    <row r="1044604" spans="9:9">
      <c r="I1044604" s="33"/>
    </row>
    <row r="1044607" spans="9:9">
      <c r="I1044607" s="33"/>
    </row>
    <row r="1044626" spans="9:9">
      <c r="I1044626" s="33"/>
    </row>
    <row r="1044636" spans="9:9">
      <c r="I1044636" s="33"/>
    </row>
    <row r="1044639" spans="9:9">
      <c r="I1044639" s="33"/>
    </row>
    <row r="1044658" spans="9:9">
      <c r="I1044658" s="33"/>
    </row>
    <row r="1044668" spans="9:9">
      <c r="I1044668" s="33"/>
    </row>
    <row r="1044671" spans="9:9">
      <c r="I1044671" s="33"/>
    </row>
    <row r="1044690" spans="9:9">
      <c r="I1044690" s="33"/>
    </row>
    <row r="1044700" spans="9:9">
      <c r="I1044700" s="33"/>
    </row>
    <row r="1044703" spans="9:9">
      <c r="I1044703" s="33"/>
    </row>
    <row r="1044722" spans="9:9">
      <c r="I1044722" s="33"/>
    </row>
    <row r="1044732" spans="9:9">
      <c r="I1044732" s="33"/>
    </row>
    <row r="1044735" spans="9:9">
      <c r="I1044735" s="33"/>
    </row>
    <row r="1044754" spans="9:9">
      <c r="I1044754" s="33"/>
    </row>
    <row r="1044764" spans="9:9">
      <c r="I1044764" s="33"/>
    </row>
    <row r="1044767" spans="9:9">
      <c r="I1044767" s="33"/>
    </row>
    <row r="1044786" spans="9:9">
      <c r="I1044786" s="33"/>
    </row>
    <row r="1044796" spans="9:9">
      <c r="I1044796" s="33"/>
    </row>
    <row r="1044799" spans="9:9">
      <c r="I1044799" s="33"/>
    </row>
    <row r="1044818" spans="9:9">
      <c r="I1044818" s="33"/>
    </row>
    <row r="1044828" spans="9:9">
      <c r="I1044828" s="33"/>
    </row>
    <row r="1044831" spans="9:9">
      <c r="I1044831" s="33"/>
    </row>
    <row r="1044850" spans="9:9">
      <c r="I1044850" s="33"/>
    </row>
    <row r="1044860" spans="9:9">
      <c r="I1044860" s="33"/>
    </row>
    <row r="1044863" spans="9:9">
      <c r="I1044863" s="33"/>
    </row>
    <row r="1044882" spans="9:9">
      <c r="I1044882" s="33"/>
    </row>
    <row r="1044892" spans="9:9">
      <c r="I1044892" s="33"/>
    </row>
    <row r="1044895" spans="9:9">
      <c r="I1044895" s="33"/>
    </row>
    <row r="1044914" spans="9:9">
      <c r="I1044914" s="33"/>
    </row>
    <row r="1044924" spans="9:9">
      <c r="I1044924" s="33"/>
    </row>
    <row r="1044927" spans="9:9">
      <c r="I1044927" s="33"/>
    </row>
    <row r="1044946" spans="9:9">
      <c r="I1044946" s="33"/>
    </row>
    <row r="1044956" spans="9:9">
      <c r="I1044956" s="33"/>
    </row>
    <row r="1044959" spans="9:9">
      <c r="I1044959" s="33"/>
    </row>
    <row r="1044978" spans="9:9">
      <c r="I1044978" s="33"/>
    </row>
    <row r="1044988" spans="9:9">
      <c r="I1044988" s="33"/>
    </row>
    <row r="1044991" spans="9:9">
      <c r="I1044991" s="33"/>
    </row>
    <row r="1045010" spans="9:9">
      <c r="I1045010" s="33"/>
    </row>
    <row r="1045020" spans="9:9">
      <c r="I1045020" s="33"/>
    </row>
    <row r="1045023" spans="9:9">
      <c r="I1045023" s="33"/>
    </row>
    <row r="1045042" spans="9:9">
      <c r="I1045042" s="33"/>
    </row>
    <row r="1045052" spans="9:9">
      <c r="I1045052" s="33"/>
    </row>
    <row r="1045055" spans="9:9">
      <c r="I1045055" s="33"/>
    </row>
    <row r="1045074" spans="9:9">
      <c r="I1045074" s="33"/>
    </row>
    <row r="1045084" spans="9:9">
      <c r="I1045084" s="33"/>
    </row>
    <row r="1045087" spans="9:9">
      <c r="I1045087" s="33"/>
    </row>
    <row r="1045106" spans="9:9">
      <c r="I1045106" s="33"/>
    </row>
    <row r="1045116" spans="9:9">
      <c r="I1045116" s="33"/>
    </row>
    <row r="1045119" spans="9:9">
      <c r="I1045119" s="33"/>
    </row>
    <row r="1045138" spans="9:9">
      <c r="I1045138" s="33"/>
    </row>
    <row r="1045148" spans="9:9">
      <c r="I1045148" s="33"/>
    </row>
    <row r="1045151" spans="9:9">
      <c r="I1045151" s="33"/>
    </row>
    <row r="1045170" spans="9:9">
      <c r="I1045170" s="33"/>
    </row>
    <row r="1045180" spans="9:9">
      <c r="I1045180" s="33"/>
    </row>
    <row r="1045183" spans="9:9">
      <c r="I1045183" s="33"/>
    </row>
    <row r="1045202" spans="9:9">
      <c r="I1045202" s="33"/>
    </row>
    <row r="1045212" spans="9:9">
      <c r="I1045212" s="33"/>
    </row>
    <row r="1045215" spans="9:9">
      <c r="I1045215" s="33"/>
    </row>
    <row r="1045234" spans="9:9">
      <c r="I1045234" s="33"/>
    </row>
    <row r="1045244" spans="9:9">
      <c r="I1045244" s="33"/>
    </row>
    <row r="1045247" spans="9:9">
      <c r="I1045247" s="33"/>
    </row>
    <row r="1045266" spans="9:9">
      <c r="I1045266" s="33"/>
    </row>
    <row r="1045276" spans="9:9">
      <c r="I1045276" s="33"/>
    </row>
    <row r="1045279" spans="9:9">
      <c r="I1045279" s="33"/>
    </row>
    <row r="1045298" spans="9:9">
      <c r="I1045298" s="33"/>
    </row>
    <row r="1045308" spans="9:9">
      <c r="I1045308" s="33"/>
    </row>
    <row r="1045311" spans="9:9">
      <c r="I1045311" s="33"/>
    </row>
    <row r="1045330" spans="9:9">
      <c r="I1045330" s="33"/>
    </row>
    <row r="1045340" spans="9:9">
      <c r="I1045340" s="33"/>
    </row>
    <row r="1045343" spans="9:9">
      <c r="I1045343" s="33"/>
    </row>
    <row r="1045362" spans="9:9">
      <c r="I1045362" s="33"/>
    </row>
    <row r="1045372" spans="9:9">
      <c r="I1045372" s="33"/>
    </row>
    <row r="1045375" spans="9:9">
      <c r="I1045375" s="33"/>
    </row>
    <row r="1045394" spans="9:9">
      <c r="I1045394" s="33"/>
    </row>
    <row r="1045404" spans="9:9">
      <c r="I1045404" s="33"/>
    </row>
    <row r="1045407" spans="9:9">
      <c r="I1045407" s="33"/>
    </row>
    <row r="1045426" spans="9:9">
      <c r="I1045426" s="33"/>
    </row>
    <row r="1045436" spans="9:9">
      <c r="I1045436" s="33"/>
    </row>
    <row r="1045439" spans="9:9">
      <c r="I1045439" s="33"/>
    </row>
    <row r="1045458" spans="9:9">
      <c r="I1045458" s="33"/>
    </row>
    <row r="1045468" spans="9:9">
      <c r="I1045468" s="33"/>
    </row>
    <row r="1045471" spans="9:9">
      <c r="I1045471" s="33"/>
    </row>
    <row r="1045490" spans="9:9">
      <c r="I1045490" s="33"/>
    </row>
    <row r="1045500" spans="9:9">
      <c r="I1045500" s="33"/>
    </row>
    <row r="1045503" spans="9:9">
      <c r="I1045503" s="33"/>
    </row>
    <row r="1045522" spans="9:9">
      <c r="I1045522" s="33"/>
    </row>
    <row r="1045532" spans="9:9">
      <c r="I1045532" s="33"/>
    </row>
    <row r="1045535" spans="9:9">
      <c r="I1045535" s="33"/>
    </row>
    <row r="1045554" spans="9:9">
      <c r="I1045554" s="33"/>
    </row>
    <row r="1045564" spans="9:9">
      <c r="I1045564" s="33"/>
    </row>
    <row r="1045567" spans="9:9">
      <c r="I1045567" s="33"/>
    </row>
    <row r="1045586" spans="9:9">
      <c r="I1045586" s="33"/>
    </row>
    <row r="1045596" spans="9:9">
      <c r="I1045596" s="33"/>
    </row>
    <row r="1045599" spans="9:9">
      <c r="I1045599" s="33"/>
    </row>
    <row r="1045618" spans="9:9">
      <c r="I1045618" s="33"/>
    </row>
    <row r="1045628" spans="9:9">
      <c r="I1045628" s="33"/>
    </row>
    <row r="1045631" spans="9:9">
      <c r="I1045631" s="33"/>
    </row>
    <row r="1045650" spans="9:9">
      <c r="I1045650" s="33"/>
    </row>
    <row r="1045660" spans="9:9">
      <c r="I1045660" s="33"/>
    </row>
    <row r="1045663" spans="9:9">
      <c r="I1045663" s="33"/>
    </row>
    <row r="1045682" spans="9:9">
      <c r="I1045682" s="33"/>
    </row>
    <row r="1045692" spans="9:9">
      <c r="I1045692" s="33"/>
    </row>
    <row r="1045695" spans="9:9">
      <c r="I1045695" s="33"/>
    </row>
    <row r="1045714" spans="9:9">
      <c r="I1045714" s="33"/>
    </row>
    <row r="1045724" spans="9:9">
      <c r="I1045724" s="33"/>
    </row>
    <row r="1045727" spans="9:9">
      <c r="I1045727" s="33"/>
    </row>
    <row r="1045746" spans="9:9">
      <c r="I1045746" s="33"/>
    </row>
    <row r="1045756" spans="9:9">
      <c r="I1045756" s="33"/>
    </row>
    <row r="1045759" spans="9:9">
      <c r="I1045759" s="33"/>
    </row>
    <row r="1045778" spans="9:9">
      <c r="I1045778" s="33"/>
    </row>
    <row r="1045788" spans="9:9">
      <c r="I1045788" s="33"/>
    </row>
    <row r="1045791" spans="9:9">
      <c r="I1045791" s="33"/>
    </row>
    <row r="1045810" spans="9:9">
      <c r="I1045810" s="33"/>
    </row>
    <row r="1045820" spans="9:9">
      <c r="I1045820" s="33"/>
    </row>
    <row r="1045823" spans="9:9">
      <c r="I1045823" s="33"/>
    </row>
    <row r="1045842" spans="9:9">
      <c r="I1045842" s="33"/>
    </row>
    <row r="1045852" spans="9:9">
      <c r="I1045852" s="33"/>
    </row>
    <row r="1045855" spans="9:9">
      <c r="I1045855" s="33"/>
    </row>
    <row r="1045874" spans="9:9">
      <c r="I1045874" s="33"/>
    </row>
    <row r="1045884" spans="9:9">
      <c r="I1045884" s="33"/>
    </row>
    <row r="1045887" spans="9:9">
      <c r="I1045887" s="33"/>
    </row>
    <row r="1045906" spans="9:9">
      <c r="I1045906" s="33"/>
    </row>
    <row r="1045916" spans="9:9">
      <c r="I1045916" s="33"/>
    </row>
    <row r="1045919" spans="9:9">
      <c r="I1045919" s="33"/>
    </row>
    <row r="1045938" spans="9:9">
      <c r="I1045938" s="33"/>
    </row>
    <row r="1045948" spans="9:9">
      <c r="I1045948" s="33"/>
    </row>
    <row r="1045951" spans="9:9">
      <c r="I1045951" s="33"/>
    </row>
    <row r="1045970" spans="9:9">
      <c r="I1045970" s="33"/>
    </row>
    <row r="1045980" spans="9:9">
      <c r="I1045980" s="33"/>
    </row>
    <row r="1045983" spans="9:9">
      <c r="I1045983" s="33"/>
    </row>
    <row r="1046002" spans="9:9">
      <c r="I1046002" s="33"/>
    </row>
    <row r="1046012" spans="9:9">
      <c r="I1046012" s="33"/>
    </row>
    <row r="1046015" spans="9:9">
      <c r="I1046015" s="33"/>
    </row>
    <row r="1046034" spans="9:9">
      <c r="I1046034" s="33"/>
    </row>
    <row r="1046044" spans="9:9">
      <c r="I1046044" s="33"/>
    </row>
    <row r="1046047" spans="9:9">
      <c r="I1046047" s="33"/>
    </row>
    <row r="1046066" spans="9:9">
      <c r="I1046066" s="33"/>
    </row>
    <row r="1046076" spans="9:9">
      <c r="I1046076" s="33"/>
    </row>
    <row r="1046079" spans="9:9">
      <c r="I1046079" s="33"/>
    </row>
    <row r="1046098" spans="9:9">
      <c r="I1046098" s="33"/>
    </row>
    <row r="1046108" spans="9:9">
      <c r="I1046108" s="33"/>
    </row>
    <row r="1046111" spans="9:9">
      <c r="I1046111" s="33"/>
    </row>
    <row r="1046130" spans="9:9">
      <c r="I1046130" s="33"/>
    </row>
    <row r="1046140" spans="9:9">
      <c r="I1046140" s="33"/>
    </row>
    <row r="1046143" spans="9:9">
      <c r="I1046143" s="33"/>
    </row>
    <row r="1046162" spans="9:9">
      <c r="I1046162" s="33"/>
    </row>
    <row r="1046172" spans="9:9">
      <c r="I1046172" s="33"/>
    </row>
    <row r="1046175" spans="9:9">
      <c r="I1046175" s="33"/>
    </row>
    <row r="1046194" spans="9:9">
      <c r="I1046194" s="33"/>
    </row>
    <row r="1046204" spans="9:9">
      <c r="I1046204" s="33"/>
    </row>
    <row r="1046207" spans="9:9">
      <c r="I1046207" s="33"/>
    </row>
    <row r="1046226" spans="9:9">
      <c r="I1046226" s="33"/>
    </row>
    <row r="1046236" spans="9:9">
      <c r="I1046236" s="33"/>
    </row>
    <row r="1046239" spans="9:9">
      <c r="I1046239" s="33"/>
    </row>
    <row r="1046258" spans="9:9">
      <c r="I1046258" s="33"/>
    </row>
    <row r="1046268" spans="9:9">
      <c r="I1046268" s="33"/>
    </row>
    <row r="1046271" spans="9:9">
      <c r="I1046271" s="33"/>
    </row>
    <row r="1046290" spans="9:9">
      <c r="I1046290" s="33"/>
    </row>
    <row r="1046300" spans="9:9">
      <c r="I1046300" s="33"/>
    </row>
    <row r="1046303" spans="9:9">
      <c r="I1046303" s="33"/>
    </row>
    <row r="1046322" spans="9:9">
      <c r="I1046322" s="33"/>
    </row>
    <row r="1046332" spans="9:9">
      <c r="I1046332" s="33"/>
    </row>
    <row r="1046335" spans="9:9">
      <c r="I1046335" s="33"/>
    </row>
    <row r="1046354" spans="9:9">
      <c r="I1046354" s="33"/>
    </row>
    <row r="1046364" spans="9:9">
      <c r="I1046364" s="33"/>
    </row>
    <row r="1046367" spans="9:9">
      <c r="I1046367" s="33"/>
    </row>
    <row r="1046386" spans="9:9">
      <c r="I1046386" s="33"/>
    </row>
    <row r="1046396" spans="9:9">
      <c r="I1046396" s="33"/>
    </row>
    <row r="1046399" spans="9:9">
      <c r="I1046399" s="33"/>
    </row>
    <row r="1046418" spans="9:9">
      <c r="I1046418" s="33"/>
    </row>
    <row r="1046428" spans="9:9">
      <c r="I1046428" s="33"/>
    </row>
    <row r="1046431" spans="9:9">
      <c r="I1046431" s="33"/>
    </row>
    <row r="1046450" spans="9:9">
      <c r="I1046450" s="33"/>
    </row>
    <row r="1046460" spans="9:9">
      <c r="I1046460" s="33"/>
    </row>
    <row r="1046463" spans="9:9">
      <c r="I1046463" s="33"/>
    </row>
    <row r="1046482" spans="9:9">
      <c r="I1046482" s="33"/>
    </row>
    <row r="1046492" spans="9:9">
      <c r="I1046492" s="33"/>
    </row>
    <row r="1046495" spans="9:9">
      <c r="I1046495" s="33"/>
    </row>
    <row r="1046514" spans="9:9">
      <c r="I1046514" s="33"/>
    </row>
    <row r="1046524" spans="9:9">
      <c r="I1046524" s="33"/>
    </row>
    <row r="1046527" spans="9:9">
      <c r="I1046527" s="33"/>
    </row>
    <row r="1046546" spans="9:9">
      <c r="I1046546" s="33"/>
    </row>
    <row r="1046556" spans="9:9">
      <c r="I1046556" s="33"/>
    </row>
    <row r="1046559" spans="9:9">
      <c r="I1046559" s="33"/>
    </row>
    <row r="1046578" spans="9:9">
      <c r="I1046578" s="33"/>
    </row>
    <row r="1046588" spans="9:9">
      <c r="I1046588" s="33"/>
    </row>
    <row r="1046591" spans="9:9">
      <c r="I1046591" s="33"/>
    </row>
    <row r="1046610" spans="9:9">
      <c r="I1046610" s="33"/>
    </row>
    <row r="1046620" spans="9:9">
      <c r="I1046620" s="33"/>
    </row>
    <row r="1046623" spans="9:9">
      <c r="I1046623" s="33"/>
    </row>
    <row r="1046642" spans="9:9">
      <c r="I1046642" s="33"/>
    </row>
    <row r="1046652" spans="9:9">
      <c r="I1046652" s="33"/>
    </row>
    <row r="1046655" spans="9:9">
      <c r="I1046655" s="33"/>
    </row>
    <row r="1046674" spans="9:9">
      <c r="I1046674" s="33"/>
    </row>
    <row r="1046684" spans="9:9">
      <c r="I1046684" s="33"/>
    </row>
    <row r="1046687" spans="9:9">
      <c r="I1046687" s="33"/>
    </row>
    <row r="1046706" spans="9:9">
      <c r="I1046706" s="33"/>
    </row>
    <row r="1046716" spans="9:9">
      <c r="I1046716" s="33"/>
    </row>
    <row r="1046719" spans="9:9">
      <c r="I1046719" s="33"/>
    </row>
    <row r="1046738" spans="9:9">
      <c r="I1046738" s="33"/>
    </row>
    <row r="1046748" spans="9:9">
      <c r="I1046748" s="33"/>
    </row>
    <row r="1046751" spans="9:9">
      <c r="I1046751" s="33"/>
    </row>
    <row r="1046770" spans="9:9">
      <c r="I1046770" s="33"/>
    </row>
    <row r="1046780" spans="9:9">
      <c r="I1046780" s="33"/>
    </row>
    <row r="1046783" spans="9:9">
      <c r="I1046783" s="33"/>
    </row>
    <row r="1046802" spans="9:9">
      <c r="I1046802" s="33"/>
    </row>
    <row r="1046812" spans="9:9">
      <c r="I1046812" s="33"/>
    </row>
    <row r="1046815" spans="9:9">
      <c r="I1046815" s="33"/>
    </row>
    <row r="1046834" spans="9:9">
      <c r="I1046834" s="33"/>
    </row>
    <row r="1046844" spans="9:9">
      <c r="I1046844" s="33"/>
    </row>
    <row r="1046847" spans="9:9">
      <c r="I1046847" s="33"/>
    </row>
    <row r="1046866" spans="9:9">
      <c r="I1046866" s="33"/>
    </row>
    <row r="1046876" spans="9:9">
      <c r="I1046876" s="33"/>
    </row>
    <row r="1046879" spans="9:9">
      <c r="I1046879" s="33"/>
    </row>
    <row r="1046898" spans="9:9">
      <c r="I1046898" s="33"/>
    </row>
    <row r="1046908" spans="9:9">
      <c r="I1046908" s="33"/>
    </row>
    <row r="1046911" spans="9:9">
      <c r="I1046911" s="33"/>
    </row>
    <row r="1046930" spans="9:9">
      <c r="I1046930" s="33"/>
    </row>
    <row r="1046940" spans="9:9">
      <c r="I1046940" s="33"/>
    </row>
    <row r="1046943" spans="9:9">
      <c r="I1046943" s="33"/>
    </row>
    <row r="1046962" spans="9:9">
      <c r="I1046962" s="33"/>
    </row>
    <row r="1046972" spans="9:9">
      <c r="I1046972" s="33"/>
    </row>
    <row r="1046975" spans="9:9">
      <c r="I1046975" s="33"/>
    </row>
    <row r="1046994" spans="9:9">
      <c r="I1046994" s="33"/>
    </row>
    <row r="1047004" spans="9:9">
      <c r="I1047004" s="33"/>
    </row>
    <row r="1047007" spans="9:9">
      <c r="I1047007" s="33"/>
    </row>
    <row r="1047026" spans="9:9">
      <c r="I1047026" s="33"/>
    </row>
    <row r="1047036" spans="9:9">
      <c r="I1047036" s="33"/>
    </row>
    <row r="1047039" spans="9:9">
      <c r="I1047039" s="33"/>
    </row>
    <row r="1047058" spans="9:9">
      <c r="I1047058" s="33"/>
    </row>
    <row r="1047068" spans="9:9">
      <c r="I1047068" s="33"/>
    </row>
    <row r="1047071" spans="9:9">
      <c r="I1047071" s="33"/>
    </row>
    <row r="1047090" spans="9:9">
      <c r="I1047090" s="33"/>
    </row>
    <row r="1047100" spans="9:9">
      <c r="I1047100" s="33"/>
    </row>
    <row r="1047103" spans="9:9">
      <c r="I1047103" s="33"/>
    </row>
    <row r="1047122" spans="9:9">
      <c r="I1047122" s="33"/>
    </row>
    <row r="1047132" spans="9:9">
      <c r="I1047132" s="33"/>
    </row>
    <row r="1047135" spans="9:9">
      <c r="I1047135" s="33"/>
    </row>
    <row r="1047154" spans="9:9">
      <c r="I1047154" s="33"/>
    </row>
    <row r="1047164" spans="9:9">
      <c r="I1047164" s="33"/>
    </row>
    <row r="1047167" spans="9:9">
      <c r="I1047167" s="33"/>
    </row>
    <row r="1047186" spans="9:9">
      <c r="I1047186" s="33"/>
    </row>
    <row r="1047196" spans="9:9">
      <c r="I1047196" s="33"/>
    </row>
    <row r="1047199" spans="9:9">
      <c r="I1047199" s="33"/>
    </row>
    <row r="1047218" spans="9:9">
      <c r="I1047218" s="33"/>
    </row>
    <row r="1047228" spans="9:9">
      <c r="I1047228" s="33"/>
    </row>
    <row r="1047231" spans="9:9">
      <c r="I1047231" s="33"/>
    </row>
    <row r="1047250" spans="9:9">
      <c r="I1047250" s="33"/>
    </row>
    <row r="1047260" spans="9:9">
      <c r="I1047260" s="33"/>
    </row>
    <row r="1047263" spans="9:9">
      <c r="I1047263" s="33"/>
    </row>
    <row r="1047282" spans="9:9">
      <c r="I1047282" s="33"/>
    </row>
    <row r="1047292" spans="9:9">
      <c r="I1047292" s="33"/>
    </row>
    <row r="1047295" spans="9:9">
      <c r="I1047295" s="33"/>
    </row>
    <row r="1047314" spans="9:9">
      <c r="I1047314" s="33"/>
    </row>
    <row r="1047324" spans="9:9">
      <c r="I1047324" s="33"/>
    </row>
    <row r="1047327" spans="9:9">
      <c r="I1047327" s="33"/>
    </row>
    <row r="1047346" spans="9:9">
      <c r="I1047346" s="33"/>
    </row>
    <row r="1047356" spans="9:9">
      <c r="I1047356" s="33"/>
    </row>
    <row r="1047359" spans="9:9">
      <c r="I1047359" s="33"/>
    </row>
    <row r="1047378" spans="9:9">
      <c r="I1047378" s="33"/>
    </row>
    <row r="1047388" spans="9:9">
      <c r="I1047388" s="33"/>
    </row>
    <row r="1047391" spans="9:9">
      <c r="I1047391" s="33"/>
    </row>
    <row r="1047410" spans="9:9">
      <c r="I1047410" s="33"/>
    </row>
    <row r="1047420" spans="9:9">
      <c r="I1047420" s="33"/>
    </row>
    <row r="1047423" spans="9:9">
      <c r="I1047423" s="33"/>
    </row>
    <row r="1047442" spans="9:9">
      <c r="I1047442" s="33"/>
    </row>
    <row r="1047452" spans="9:9">
      <c r="I1047452" s="33"/>
    </row>
    <row r="1047455" spans="9:9">
      <c r="I1047455" s="33"/>
    </row>
    <row r="1047474" spans="9:9">
      <c r="I1047474" s="33"/>
    </row>
    <row r="1047484" spans="9:9">
      <c r="I1047484" s="33"/>
    </row>
    <row r="1047487" spans="9:9">
      <c r="I1047487" s="33"/>
    </row>
    <row r="1047506" spans="9:9">
      <c r="I1047506" s="33"/>
    </row>
    <row r="1047516" spans="9:9">
      <c r="I1047516" s="33"/>
    </row>
    <row r="1047519" spans="9:9">
      <c r="I1047519" s="33"/>
    </row>
    <row r="1047538" spans="9:9">
      <c r="I1047538" s="33"/>
    </row>
    <row r="1047548" spans="9:9">
      <c r="I1047548" s="33"/>
    </row>
    <row r="1047551" spans="9:9">
      <c r="I1047551" s="33"/>
    </row>
    <row r="1047570" spans="9:9">
      <c r="I1047570" s="33"/>
    </row>
    <row r="1047580" spans="9:9">
      <c r="I1047580" s="33"/>
    </row>
    <row r="1047583" spans="9:9">
      <c r="I1047583" s="33"/>
    </row>
    <row r="1047602" spans="9:9">
      <c r="I1047602" s="33"/>
    </row>
    <row r="1047612" spans="9:9">
      <c r="I1047612" s="33"/>
    </row>
    <row r="1047615" spans="9:9">
      <c r="I1047615" s="33"/>
    </row>
    <row r="1047634" spans="9:9">
      <c r="I1047634" s="33"/>
    </row>
    <row r="1047644" spans="9:9">
      <c r="I1047644" s="33"/>
    </row>
    <row r="1047647" spans="9:9">
      <c r="I1047647" s="33"/>
    </row>
    <row r="1047666" spans="9:9">
      <c r="I1047666" s="33"/>
    </row>
    <row r="1047676" spans="9:9">
      <c r="I1047676" s="33"/>
    </row>
    <row r="1047679" spans="9:9">
      <c r="I1047679" s="33"/>
    </row>
    <row r="1047698" spans="9:9">
      <c r="I1047698" s="33"/>
    </row>
    <row r="1047708" spans="9:9">
      <c r="I1047708" s="33"/>
    </row>
    <row r="1047711" spans="9:9">
      <c r="I1047711" s="33"/>
    </row>
    <row r="1047730" spans="9:9">
      <c r="I1047730" s="33"/>
    </row>
    <row r="1047740" spans="9:9">
      <c r="I1047740" s="33"/>
    </row>
    <row r="1047743" spans="9:9">
      <c r="I1047743" s="33"/>
    </row>
    <row r="1047762" spans="9:9">
      <c r="I1047762" s="33"/>
    </row>
    <row r="1047772" spans="9:9">
      <c r="I1047772" s="33"/>
    </row>
    <row r="1047775" spans="9:9">
      <c r="I1047775" s="33"/>
    </row>
    <row r="1047794" spans="9:9">
      <c r="I1047794" s="33"/>
    </row>
    <row r="1047804" spans="9:9">
      <c r="I1047804" s="33"/>
    </row>
    <row r="1047807" spans="9:9">
      <c r="I1047807" s="33"/>
    </row>
    <row r="1047826" spans="9:9">
      <c r="I1047826" s="33"/>
    </row>
    <row r="1047836" spans="9:9">
      <c r="I1047836" s="33"/>
    </row>
    <row r="1047839" spans="9:9">
      <c r="I1047839" s="33"/>
    </row>
    <row r="1047858" spans="9:9">
      <c r="I1047858" s="33"/>
    </row>
    <row r="1047868" spans="9:9">
      <c r="I1047868" s="33"/>
    </row>
    <row r="1047871" spans="9:9">
      <c r="I1047871" s="33"/>
    </row>
    <row r="1047890" spans="9:9">
      <c r="I1047890" s="33"/>
    </row>
    <row r="1047900" spans="9:9">
      <c r="I1047900" s="33"/>
    </row>
    <row r="1047903" spans="9:9">
      <c r="I1047903" s="33"/>
    </row>
    <row r="1047922" spans="9:9">
      <c r="I1047922" s="33"/>
    </row>
    <row r="1047932" spans="9:9">
      <c r="I1047932" s="33"/>
    </row>
    <row r="1047935" spans="9:9">
      <c r="I1047935" s="33"/>
    </row>
    <row r="1047954" spans="9:9">
      <c r="I1047954" s="33"/>
    </row>
    <row r="1047964" spans="9:9">
      <c r="I1047964" s="33"/>
    </row>
    <row r="1047967" spans="9:9">
      <c r="I1047967" s="33"/>
    </row>
    <row r="1047986" spans="9:9">
      <c r="I1047986" s="33"/>
    </row>
    <row r="1047996" spans="9:9">
      <c r="I1047996" s="33"/>
    </row>
    <row r="1047999" spans="9:9">
      <c r="I1047999" s="33"/>
    </row>
    <row r="1048018" spans="9:9">
      <c r="I1048018" s="33"/>
    </row>
    <row r="1048028" spans="9:9">
      <c r="I1048028" s="33"/>
    </row>
    <row r="1048031" spans="9:9">
      <c r="I1048031" s="33"/>
    </row>
    <row r="1048050" spans="9:9">
      <c r="I1048050" s="33"/>
    </row>
    <row r="1048060" spans="9:9">
      <c r="I1048060" s="33"/>
    </row>
    <row r="1048063" spans="9:9">
      <c r="I1048063" s="33"/>
    </row>
    <row r="1048082" spans="9:9">
      <c r="I1048082" s="33"/>
    </row>
    <row r="1048092" spans="9:9">
      <c r="I1048092" s="33"/>
    </row>
    <row r="1048095" spans="9:9">
      <c r="I1048095" s="33"/>
    </row>
    <row r="1048114" spans="9:9">
      <c r="I1048114" s="33"/>
    </row>
    <row r="1048124" spans="9:9">
      <c r="I1048124" s="33"/>
    </row>
    <row r="1048127" spans="9:9">
      <c r="I1048127" s="33"/>
    </row>
    <row r="1048146" spans="9:9">
      <c r="I1048146" s="33"/>
    </row>
    <row r="1048156" spans="9:9">
      <c r="I1048156" s="33"/>
    </row>
    <row r="1048159" spans="9:9">
      <c r="I1048159" s="33"/>
    </row>
    <row r="1048178" spans="9:9">
      <c r="I1048178" s="33"/>
    </row>
    <row r="1048188" spans="9:9">
      <c r="I1048188" s="33"/>
    </row>
    <row r="1048191" spans="9:9">
      <c r="I1048191" s="33"/>
    </row>
    <row r="1048210" spans="9:9">
      <c r="I1048210" s="33"/>
    </row>
    <row r="1048220" spans="9:9">
      <c r="I1048220" s="33"/>
    </row>
    <row r="1048223" spans="9:9">
      <c r="I1048223" s="33"/>
    </row>
    <row r="1048242" spans="9:9">
      <c r="I1048242" s="33"/>
    </row>
    <row r="1048252" spans="9:9">
      <c r="I1048252" s="33"/>
    </row>
    <row r="1048255" spans="9:9">
      <c r="I1048255" s="33"/>
    </row>
    <row r="1048274" spans="9:9">
      <c r="I1048274" s="33"/>
    </row>
    <row r="1048284" spans="9:9">
      <c r="I1048284" s="33"/>
    </row>
    <row r="1048287" spans="9:9">
      <c r="I1048287" s="33"/>
    </row>
    <row r="1048306" spans="9:9">
      <c r="I1048306" s="33"/>
    </row>
    <row r="1048316" spans="9:9">
      <c r="I1048316" s="33"/>
    </row>
    <row r="1048319" spans="9:9">
      <c r="I1048319" s="33"/>
    </row>
    <row r="1048338" spans="9:9">
      <c r="I1048338" s="33"/>
    </row>
    <row r="1048348" spans="9:9">
      <c r="I1048348" s="33"/>
    </row>
    <row r="1048351" spans="9:9">
      <c r="I1048351" s="33"/>
    </row>
    <row r="1048370" spans="9:9">
      <c r="I1048370" s="33"/>
    </row>
    <row r="1048380" spans="9:9">
      <c r="I1048380" s="33"/>
    </row>
    <row r="1048383" spans="9:9">
      <c r="I1048383" s="33"/>
    </row>
    <row r="1048402" spans="9:9">
      <c r="I1048402" s="33"/>
    </row>
    <row r="1048412" spans="9:9">
      <c r="I1048412" s="33"/>
    </row>
    <row r="1048415" spans="9:9">
      <c r="I1048415" s="33"/>
    </row>
    <row r="1048434" spans="9:9">
      <c r="I1048434" s="33"/>
    </row>
    <row r="1048444" spans="9:9">
      <c r="I1048444" s="33"/>
    </row>
    <row r="1048447" spans="9:9">
      <c r="I1048447" s="33"/>
    </row>
    <row r="1048466" spans="9:9">
      <c r="I1048466" s="33"/>
    </row>
    <row r="1048476" spans="9:9">
      <c r="I1048476" s="33"/>
    </row>
    <row r="1048479" spans="9:9">
      <c r="I1048479" s="33"/>
    </row>
    <row r="1048498" spans="9:9">
      <c r="I1048498" s="33"/>
    </row>
    <row r="1048508" spans="9:9">
      <c r="I1048508" s="33"/>
    </row>
    <row r="1048511" spans="9:9">
      <c r="I1048511" s="33"/>
    </row>
    <row r="1048530" spans="9:9">
      <c r="I1048530" s="33"/>
    </row>
    <row r="1048540" spans="9:9">
      <c r="I1048540" s="33"/>
    </row>
    <row r="1048543" spans="9:9">
      <c r="I1048543" s="33"/>
    </row>
    <row r="1048562" spans="9:9">
      <c r="I1048562" s="33"/>
    </row>
    <row r="1048572" spans="9:9">
      <c r="I1048572" s="33"/>
    </row>
    <row r="1048575" spans="9:9">
      <c r="I1048575" s="33"/>
    </row>
  </sheetData>
  <sortState xmlns:xlrd2="http://schemas.microsoft.com/office/spreadsheetml/2017/richdata2" ref="B2:K33">
    <sortCondition descending="1" ref="E2:E33"/>
  </sortState>
  <conditionalFormatting sqref="L2:L34">
    <cfRule type="colorScale" priority="2">
      <colorScale>
        <cfvo type="min"/>
        <cfvo type="max"/>
        <color rgb="FFFF0000"/>
        <color theme="0"/>
      </colorScale>
    </cfRule>
  </conditionalFormatting>
  <conditionalFormatting sqref="N2:N34">
    <cfRule type="colorScale" priority="1">
      <colorScale>
        <cfvo type="min"/>
        <cfvo type="max"/>
        <color rgb="FFFF0000"/>
        <color theme="0"/>
      </colorScale>
    </cfRule>
  </conditionalFormatting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654F396-D96C-F448-98F8-59FFFA3210D1}">
  <dimension ref="A1:U1048575"/>
  <sheetViews>
    <sheetView tabSelected="1" topLeftCell="A7" zoomScale="156" workbookViewId="0">
      <selection activeCell="H26" sqref="H26"/>
    </sheetView>
  </sheetViews>
  <sheetFormatPr baseColWidth="10" defaultRowHeight="21"/>
  <cols>
    <col min="1" max="2" width="10.83203125" style="15"/>
    <col min="3" max="3" width="15.33203125" style="15" customWidth="1"/>
    <col min="4" max="4" width="21" style="15" customWidth="1"/>
    <col min="5" max="5" width="15.5" style="15" customWidth="1"/>
    <col min="6" max="6" width="18.5" style="15" customWidth="1"/>
    <col min="7" max="7" width="15" style="15" customWidth="1"/>
    <col min="8" max="8" width="14.33203125" style="15" customWidth="1"/>
    <col min="9" max="9" width="10.83203125" style="15"/>
    <col min="10" max="10" width="13.6640625" style="15" customWidth="1"/>
    <col min="11" max="11" width="16.1640625" style="15" customWidth="1"/>
    <col min="12" max="12" width="14.6640625" style="15" customWidth="1"/>
    <col min="13" max="13" width="8.6640625" style="15" customWidth="1"/>
    <col min="14" max="16384" width="10.83203125" style="15"/>
  </cols>
  <sheetData>
    <row r="1" spans="1:21">
      <c r="A1" s="15" t="s">
        <v>52</v>
      </c>
      <c r="B1" s="15" t="s">
        <v>0</v>
      </c>
      <c r="C1" s="33" t="s">
        <v>116</v>
      </c>
      <c r="D1" s="33" t="s">
        <v>98</v>
      </c>
      <c r="E1" s="15" t="s">
        <v>156</v>
      </c>
      <c r="F1" s="48" t="s">
        <v>122</v>
      </c>
      <c r="G1" s="27" t="s">
        <v>159</v>
      </c>
      <c r="H1" s="15" t="s">
        <v>160</v>
      </c>
      <c r="I1" s="33"/>
      <c r="J1" s="15" t="s">
        <v>161</v>
      </c>
      <c r="K1" s="47" t="s">
        <v>128</v>
      </c>
      <c r="L1" s="27" t="s">
        <v>158</v>
      </c>
      <c r="M1" s="15" t="s">
        <v>157</v>
      </c>
      <c r="N1" s="15" t="s">
        <v>162</v>
      </c>
      <c r="Q1" s="15" t="s">
        <v>165</v>
      </c>
      <c r="S1" s="15" t="s">
        <v>164</v>
      </c>
      <c r="T1" s="15" t="s">
        <v>163</v>
      </c>
    </row>
    <row r="2" spans="1:21">
      <c r="B2" s="15" t="s">
        <v>4</v>
      </c>
      <c r="C2" s="15">
        <v>2487</v>
      </c>
      <c r="D2" s="15">
        <v>3365.7</v>
      </c>
      <c r="E2" s="15">
        <f>2920</f>
        <v>2920</v>
      </c>
      <c r="F2" s="15">
        <f>D2/E2</f>
        <v>1.1526369863013699</v>
      </c>
      <c r="G2" s="15">
        <f>F2/$F$34*100</f>
        <v>127.22167682539562</v>
      </c>
      <c r="H2" s="15">
        <v>125</v>
      </c>
      <c r="I2" s="33"/>
      <c r="J2" s="15">
        <f>$F$34*H2/100</f>
        <v>1.1325084441813495</v>
      </c>
      <c r="K2" s="15">
        <f>D2/J2</f>
        <v>2971.8983706412414</v>
      </c>
      <c r="L2" s="15">
        <f>J2/$J$34*100</f>
        <v>125</v>
      </c>
      <c r="M2" s="15">
        <f>K2-E2</f>
        <v>51.898370641241399</v>
      </c>
      <c r="N2" s="15">
        <f>K2-C2</f>
        <v>484.8983706412414</v>
      </c>
      <c r="Q2" s="15">
        <f>0.5*T2+0.5*E2</f>
        <v>2945.9491853206209</v>
      </c>
      <c r="S2" s="15">
        <v>2872.345259959548</v>
      </c>
      <c r="T2" s="15">
        <v>2971.8983706412414</v>
      </c>
      <c r="U2" s="15">
        <f>T2-S2</f>
        <v>99.553110681693397</v>
      </c>
    </row>
    <row r="3" spans="1:21">
      <c r="B3" s="15" t="s">
        <v>3</v>
      </c>
      <c r="C3" s="15">
        <v>2189</v>
      </c>
      <c r="D3" s="15">
        <v>3272.85</v>
      </c>
      <c r="E3" s="15">
        <v>2660</v>
      </c>
      <c r="F3" s="15">
        <f t="shared" ref="F3:F33" si="0">D3/E3</f>
        <v>1.2303947368421053</v>
      </c>
      <c r="G3" s="15">
        <f t="shared" ref="G3:G34" si="1">F3/$F$34*100</f>
        <v>135.80414600479142</v>
      </c>
      <c r="H3" s="15">
        <v>130</v>
      </c>
      <c r="I3" s="33"/>
      <c r="J3" s="15">
        <f t="shared" ref="J2:J34" si="2">$F$34*H3/100</f>
        <v>1.1778087819486034</v>
      </c>
      <c r="K3" s="15">
        <f t="shared" ref="K2:K33" si="3">D3/J3</f>
        <v>2778.7617567134243</v>
      </c>
      <c r="L3" s="15">
        <f t="shared" ref="L3:L33" si="4">J3/$J$34*100</f>
        <v>130</v>
      </c>
      <c r="M3" s="15">
        <f t="shared" ref="M3:M33" si="5">K3-E3</f>
        <v>118.76175671342435</v>
      </c>
      <c r="N3" s="15">
        <f t="shared" ref="N3:N33" si="6">K3-C3</f>
        <v>589.76175671342435</v>
      </c>
      <c r="Q3" s="15">
        <f t="shared" ref="Q3:Q34" si="7">0.5*T3+0.5*E3</f>
        <v>2719.3808783567119</v>
      </c>
      <c r="S3" s="15">
        <v>2685.6783661584309</v>
      </c>
      <c r="T3" s="15">
        <v>2778.7617567134243</v>
      </c>
      <c r="U3" s="15">
        <f t="shared" ref="U3:U34" si="8">T3-S3</f>
        <v>93.083390554993457</v>
      </c>
    </row>
    <row r="4" spans="1:21">
      <c r="B4" s="40" t="s">
        <v>83</v>
      </c>
      <c r="C4" s="15">
        <v>1756</v>
      </c>
      <c r="D4" s="15">
        <v>2483.5100000000002</v>
      </c>
      <c r="E4" s="15">
        <v>2166</v>
      </c>
      <c r="F4" s="15">
        <f t="shared" si="0"/>
        <v>1.1465881809787628</v>
      </c>
      <c r="G4" s="15">
        <f t="shared" si="1"/>
        <v>126.55404324684652</v>
      </c>
      <c r="H4" s="15">
        <v>125</v>
      </c>
      <c r="I4" s="33"/>
      <c r="J4" s="15">
        <f t="shared" si="2"/>
        <v>1.1325084441813495</v>
      </c>
      <c r="K4" s="15">
        <f t="shared" si="3"/>
        <v>2192.9284613813561</v>
      </c>
      <c r="L4" s="15">
        <f t="shared" si="4"/>
        <v>125</v>
      </c>
      <c r="M4" s="15">
        <f t="shared" si="5"/>
        <v>26.928461381356101</v>
      </c>
      <c r="N4" s="15">
        <f t="shared" si="6"/>
        <v>436.9284613813561</v>
      </c>
      <c r="Q4" s="15">
        <f t="shared" si="7"/>
        <v>2179.4642306906781</v>
      </c>
      <c r="S4" s="15">
        <v>2119.4694050456483</v>
      </c>
      <c r="T4" s="15">
        <v>2192.9284613813561</v>
      </c>
      <c r="U4" s="15">
        <f t="shared" si="8"/>
        <v>73.459056335707828</v>
      </c>
    </row>
    <row r="5" spans="1:21">
      <c r="B5" s="15" t="s">
        <v>27</v>
      </c>
      <c r="C5" s="15">
        <v>6457</v>
      </c>
      <c r="D5" s="15">
        <v>7041.06</v>
      </c>
      <c r="E5" s="15">
        <v>7968</v>
      </c>
      <c r="F5" s="15">
        <f t="shared" si="0"/>
        <v>0.88366716867469886</v>
      </c>
      <c r="G5" s="15">
        <f t="shared" si="1"/>
        <v>97.534280341886415</v>
      </c>
      <c r="H5" s="15">
        <v>105</v>
      </c>
      <c r="I5" s="33"/>
      <c r="J5" s="15">
        <f t="shared" si="2"/>
        <v>0.95130709311233363</v>
      </c>
      <c r="K5" s="15">
        <f t="shared" si="3"/>
        <v>7401.4585310871507</v>
      </c>
      <c r="L5" s="15">
        <f t="shared" si="4"/>
        <v>105</v>
      </c>
      <c r="M5" s="15">
        <f t="shared" si="5"/>
        <v>-566.54146891284927</v>
      </c>
      <c r="N5" s="15">
        <f t="shared" si="6"/>
        <v>944.45853108715073</v>
      </c>
      <c r="Q5" s="15">
        <f t="shared" si="7"/>
        <v>7684.7292655435758</v>
      </c>
      <c r="S5" s="15">
        <v>7153.5233299273968</v>
      </c>
      <c r="T5" s="15">
        <v>7401.4585310871507</v>
      </c>
      <c r="U5" s="15">
        <f t="shared" si="8"/>
        <v>247.93520115975389</v>
      </c>
    </row>
    <row r="6" spans="1:21">
      <c r="A6" s="15" t="s">
        <v>132</v>
      </c>
      <c r="B6" s="49" t="s">
        <v>19</v>
      </c>
      <c r="C6" s="15">
        <v>1387</v>
      </c>
      <c r="D6" s="15">
        <v>1488.82</v>
      </c>
      <c r="E6" s="15">
        <v>1472</v>
      </c>
      <c r="F6" s="15">
        <f t="shared" si="0"/>
        <v>1.0114266304347825</v>
      </c>
      <c r="G6" s="15">
        <f t="shared" si="1"/>
        <v>111.63566104422154</v>
      </c>
      <c r="H6" s="15">
        <v>110</v>
      </c>
      <c r="I6" s="33"/>
      <c r="J6" s="15">
        <f t="shared" si="2"/>
        <v>0.99660743087958747</v>
      </c>
      <c r="K6" s="15">
        <f t="shared" si="3"/>
        <v>1493.8881187008556</v>
      </c>
      <c r="L6" s="15">
        <f t="shared" si="4"/>
        <v>109.99999999999999</v>
      </c>
      <c r="M6" s="15">
        <f t="shared" si="5"/>
        <v>21.888118700855557</v>
      </c>
      <c r="N6" s="15">
        <f t="shared" si="6"/>
        <v>106.88811870085556</v>
      </c>
      <c r="Q6" s="15">
        <f t="shared" si="7"/>
        <v>1482.9440593504278</v>
      </c>
      <c r="S6" s="15">
        <v>1443.84562374333</v>
      </c>
      <c r="T6" s="15">
        <v>1493.8881187008556</v>
      </c>
      <c r="U6" s="15">
        <f t="shared" si="8"/>
        <v>50.042494957525605</v>
      </c>
    </row>
    <row r="7" spans="1:21">
      <c r="B7" s="15" t="s">
        <v>26</v>
      </c>
      <c r="C7" s="15">
        <v>8475</v>
      </c>
      <c r="D7" s="15">
        <v>8428.67</v>
      </c>
      <c r="E7" s="15">
        <v>9068</v>
      </c>
      <c r="F7" s="15">
        <f t="shared" si="0"/>
        <v>0.92949602999558889</v>
      </c>
      <c r="G7" s="15">
        <f t="shared" si="1"/>
        <v>102.59261583999589</v>
      </c>
      <c r="H7" s="15">
        <v>105</v>
      </c>
      <c r="I7" s="33"/>
      <c r="J7" s="15">
        <f t="shared" si="2"/>
        <v>0.95130709311233363</v>
      </c>
      <c r="K7" s="15">
        <f t="shared" si="3"/>
        <v>8860.0937184484064</v>
      </c>
      <c r="L7" s="15">
        <f t="shared" si="4"/>
        <v>105</v>
      </c>
      <c r="M7" s="15">
        <f t="shared" si="5"/>
        <v>-207.90628155159357</v>
      </c>
      <c r="N7" s="15">
        <f t="shared" si="6"/>
        <v>385.09371844840643</v>
      </c>
      <c r="Q7" s="15">
        <f t="shared" si="7"/>
        <v>8964.0468592242032</v>
      </c>
      <c r="S7" s="15">
        <v>8563.2969304705748</v>
      </c>
      <c r="T7" s="15">
        <v>8860.0937184484064</v>
      </c>
      <c r="U7" s="15">
        <f t="shared" si="8"/>
        <v>296.79678797783163</v>
      </c>
    </row>
    <row r="8" spans="1:21">
      <c r="B8" s="15" t="s">
        <v>84</v>
      </c>
      <c r="C8" s="15">
        <f>12601-C21</f>
        <v>8648</v>
      </c>
      <c r="D8" s="15">
        <f>14251.39-D21</f>
        <v>10375.16</v>
      </c>
      <c r="E8" s="15">
        <f>13134-E21</f>
        <v>9093</v>
      </c>
      <c r="F8" s="15">
        <f t="shared" si="0"/>
        <v>1.1410051688111733</v>
      </c>
      <c r="G8" s="15">
        <f t="shared" si="1"/>
        <v>125.93782133297533</v>
      </c>
      <c r="H8" s="15">
        <v>105</v>
      </c>
      <c r="I8" s="33"/>
      <c r="J8" s="15">
        <f t="shared" si="2"/>
        <v>0.95130709311233363</v>
      </c>
      <c r="K8" s="15">
        <f t="shared" si="3"/>
        <v>10906.215327435664</v>
      </c>
      <c r="L8" s="15">
        <f t="shared" si="4"/>
        <v>105</v>
      </c>
      <c r="M8" s="15">
        <f t="shared" si="5"/>
        <v>1813.2153274356642</v>
      </c>
      <c r="N8" s="15">
        <f t="shared" si="6"/>
        <v>2258.2153274356642</v>
      </c>
      <c r="Q8" s="15">
        <f t="shared" si="7"/>
        <v>9999.6076637178321</v>
      </c>
      <c r="S8" s="15">
        <v>10540.877241740523</v>
      </c>
      <c r="T8" s="15">
        <v>10906.215327435664</v>
      </c>
      <c r="U8" s="15">
        <f t="shared" si="8"/>
        <v>365.33808569514076</v>
      </c>
    </row>
    <row r="9" spans="1:21">
      <c r="B9" s="15" t="s">
        <v>22</v>
      </c>
      <c r="C9" s="15">
        <v>4154</v>
      </c>
      <c r="D9" s="15">
        <v>3979.6</v>
      </c>
      <c r="E9" s="15">
        <v>4215</v>
      </c>
      <c r="F9" s="15">
        <f t="shared" si="0"/>
        <v>0.94415183867141161</v>
      </c>
      <c r="G9" s="15">
        <f t="shared" si="1"/>
        <v>104.21024270528794</v>
      </c>
      <c r="H9" s="15">
        <v>103</v>
      </c>
      <c r="I9" s="33"/>
      <c r="J9" s="15">
        <f t="shared" si="2"/>
        <v>0.93318695800543194</v>
      </c>
      <c r="K9" s="15">
        <f t="shared" si="3"/>
        <v>4264.5259514833842</v>
      </c>
      <c r="L9" s="15">
        <f t="shared" si="4"/>
        <v>103</v>
      </c>
      <c r="M9" s="15">
        <f t="shared" si="5"/>
        <v>49.525951483384233</v>
      </c>
      <c r="N9" s="15">
        <f t="shared" si="6"/>
        <v>110.52595148338423</v>
      </c>
      <c r="Q9" s="15">
        <f t="shared" si="7"/>
        <v>4199.1484428704216</v>
      </c>
      <c r="S9" s="15">
        <v>4043.1641604785455</v>
      </c>
      <c r="T9" s="15">
        <v>4183.2968857408432</v>
      </c>
      <c r="U9" s="15">
        <f t="shared" si="8"/>
        <v>140.13272526229775</v>
      </c>
    </row>
    <row r="10" spans="1:21">
      <c r="B10" s="15" t="s">
        <v>20</v>
      </c>
      <c r="C10" s="15">
        <v>10153</v>
      </c>
      <c r="D10" s="15">
        <v>8761.31</v>
      </c>
      <c r="E10" s="15">
        <v>10337</v>
      </c>
      <c r="F10" s="15">
        <f t="shared" si="0"/>
        <v>0.84756795975621546</v>
      </c>
      <c r="G10" s="15">
        <f t="shared" si="1"/>
        <v>93.54984990519128</v>
      </c>
      <c r="H10" s="15">
        <v>103</v>
      </c>
      <c r="I10" s="33"/>
      <c r="J10" s="15">
        <f t="shared" si="2"/>
        <v>0.93318695800543194</v>
      </c>
      <c r="K10" s="15">
        <f t="shared" si="3"/>
        <v>9388.5902764073999</v>
      </c>
      <c r="L10" s="15">
        <f t="shared" si="4"/>
        <v>103</v>
      </c>
      <c r="M10" s="15">
        <f t="shared" si="5"/>
        <v>-948.40972359260013</v>
      </c>
      <c r="N10" s="15">
        <f t="shared" si="6"/>
        <v>-764.40972359260013</v>
      </c>
      <c r="Q10" s="15">
        <f t="shared" si="7"/>
        <v>9862.795138203699</v>
      </c>
      <c r="S10" s="15">
        <v>9074.0898290954738</v>
      </c>
      <c r="T10" s="15">
        <v>9388.5902764073999</v>
      </c>
      <c r="U10" s="15">
        <f t="shared" si="8"/>
        <v>314.50044731192611</v>
      </c>
    </row>
    <row r="11" spans="1:21">
      <c r="B11" s="49" t="s">
        <v>56</v>
      </c>
      <c r="C11" s="15">
        <v>4259</v>
      </c>
      <c r="D11" s="15">
        <v>3921.8</v>
      </c>
      <c r="E11" s="15">
        <v>4073</v>
      </c>
      <c r="F11" s="15">
        <f t="shared" si="0"/>
        <v>0.96287748588264188</v>
      </c>
      <c r="G11" s="15">
        <f t="shared" si="1"/>
        <v>106.27707577256436</v>
      </c>
      <c r="H11" s="15">
        <v>100</v>
      </c>
      <c r="I11" s="33"/>
      <c r="J11" s="15">
        <f t="shared" si="2"/>
        <v>0.90600675534507957</v>
      </c>
      <c r="K11" s="15">
        <f t="shared" si="3"/>
        <v>4328.6652962165454</v>
      </c>
      <c r="L11" s="15">
        <f t="shared" si="4"/>
        <v>100</v>
      </c>
      <c r="M11" s="15">
        <f t="shared" si="5"/>
        <v>255.66529621654536</v>
      </c>
      <c r="N11" s="15">
        <f t="shared" si="6"/>
        <v>69.665296216545357</v>
      </c>
      <c r="Q11" s="15">
        <f t="shared" si="7"/>
        <v>4200.8326481082731</v>
      </c>
      <c r="S11" s="15">
        <v>4183.662997485425</v>
      </c>
      <c r="T11" s="15">
        <v>4328.6652962165454</v>
      </c>
      <c r="U11" s="15">
        <f t="shared" si="8"/>
        <v>145.00229873112039</v>
      </c>
    </row>
    <row r="12" spans="1:21">
      <c r="B12" s="15" t="s">
        <v>17</v>
      </c>
      <c r="C12" s="15">
        <v>2405</v>
      </c>
      <c r="D12" s="15">
        <v>2574.2600000000002</v>
      </c>
      <c r="E12" s="15">
        <v>2317</v>
      </c>
      <c r="F12" s="15">
        <f t="shared" si="0"/>
        <v>1.1110315062580924</v>
      </c>
      <c r="G12" s="15">
        <f t="shared" si="1"/>
        <v>122.6294947254475</v>
      </c>
      <c r="H12" s="15">
        <v>100</v>
      </c>
      <c r="I12" s="33"/>
      <c r="J12" s="15">
        <f t="shared" si="2"/>
        <v>0.90600675534507957</v>
      </c>
      <c r="K12" s="15">
        <f t="shared" si="3"/>
        <v>2841.325392788619</v>
      </c>
      <c r="L12" s="15">
        <f t="shared" si="4"/>
        <v>100</v>
      </c>
      <c r="M12" s="15">
        <f t="shared" si="5"/>
        <v>524.32539278861896</v>
      </c>
      <c r="N12" s="15">
        <f t="shared" si="6"/>
        <v>436.32539278861896</v>
      </c>
      <c r="Q12" s="15">
        <f t="shared" si="7"/>
        <v>2579.1626963943095</v>
      </c>
      <c r="S12" s="15">
        <v>2746.1462358883246</v>
      </c>
      <c r="T12" s="15">
        <v>2841.325392788619</v>
      </c>
      <c r="U12" s="15">
        <f t="shared" si="8"/>
        <v>95.179156900294402</v>
      </c>
    </row>
    <row r="13" spans="1:21">
      <c r="A13" s="15" t="s">
        <v>132</v>
      </c>
      <c r="B13" s="15" t="s">
        <v>42</v>
      </c>
      <c r="C13" s="15">
        <v>3205</v>
      </c>
      <c r="D13" s="15">
        <v>3117.18</v>
      </c>
      <c r="E13" s="15">
        <v>3417</v>
      </c>
      <c r="F13" s="15">
        <f t="shared" si="0"/>
        <v>0.91225636523266018</v>
      </c>
      <c r="G13" s="15">
        <f t="shared" si="1"/>
        <v>100.68979727256009</v>
      </c>
      <c r="H13" s="15">
        <v>103</v>
      </c>
      <c r="I13" s="33"/>
      <c r="J13" s="15">
        <f t="shared" si="2"/>
        <v>0.93318695800543194</v>
      </c>
      <c r="K13" s="15">
        <f t="shared" si="3"/>
        <v>3340.3595852459985</v>
      </c>
      <c r="L13" s="15">
        <f t="shared" si="4"/>
        <v>103</v>
      </c>
      <c r="M13" s="15">
        <f t="shared" si="5"/>
        <v>-76.64041475400154</v>
      </c>
      <c r="N13" s="15">
        <f t="shared" si="6"/>
        <v>135.35958524599846</v>
      </c>
      <c r="Q13" s="15">
        <f t="shared" si="7"/>
        <v>3428.7851864016893</v>
      </c>
      <c r="S13" s="15">
        <v>3325.3176149986271</v>
      </c>
      <c r="T13" s="15">
        <v>3440.5703728033786</v>
      </c>
      <c r="U13" s="15">
        <f t="shared" si="8"/>
        <v>115.25275780475158</v>
      </c>
    </row>
    <row r="14" spans="1:21">
      <c r="B14" s="15" t="s">
        <v>32</v>
      </c>
      <c r="C14" s="15">
        <v>6644</v>
      </c>
      <c r="D14" s="15">
        <v>5771.21</v>
      </c>
      <c r="E14" s="15">
        <v>7220</v>
      </c>
      <c r="F14" s="15">
        <f t="shared" si="0"/>
        <v>0.79933656509695294</v>
      </c>
      <c r="G14" s="15">
        <f t="shared" si="1"/>
        <v>88.226336104138852</v>
      </c>
      <c r="H14" s="15">
        <v>100</v>
      </c>
      <c r="I14" s="33"/>
      <c r="J14" s="15">
        <f t="shared" si="2"/>
        <v>0.90600675534507957</v>
      </c>
      <c r="K14" s="15">
        <f t="shared" si="3"/>
        <v>6369.9414667188248</v>
      </c>
      <c r="L14" s="15">
        <f t="shared" si="4"/>
        <v>100</v>
      </c>
      <c r="M14" s="15">
        <f t="shared" si="5"/>
        <v>-850.05853328117519</v>
      </c>
      <c r="N14" s="15">
        <f t="shared" si="6"/>
        <v>-274.05853328117519</v>
      </c>
      <c r="Q14" s="15">
        <f t="shared" si="7"/>
        <v>6794.9707333594124</v>
      </c>
      <c r="S14" s="15">
        <v>6156.5601835172265</v>
      </c>
      <c r="T14" s="15">
        <v>6369.9414667188248</v>
      </c>
      <c r="U14" s="15">
        <f t="shared" si="8"/>
        <v>213.38128320159831</v>
      </c>
    </row>
    <row r="15" spans="1:21">
      <c r="B15" s="15" t="s">
        <v>28</v>
      </c>
      <c r="C15" s="15">
        <v>6103</v>
      </c>
      <c r="D15" s="15">
        <v>5010.47</v>
      </c>
      <c r="E15" s="15">
        <v>6357</v>
      </c>
      <c r="F15" s="15">
        <f t="shared" si="0"/>
        <v>0.78818153216926223</v>
      </c>
      <c r="G15" s="15">
        <f t="shared" si="1"/>
        <v>86.995105446985306</v>
      </c>
      <c r="H15" s="15">
        <v>100</v>
      </c>
      <c r="I15" s="33"/>
      <c r="J15" s="15">
        <f t="shared" si="2"/>
        <v>0.90600675534507957</v>
      </c>
      <c r="K15" s="15">
        <f t="shared" si="3"/>
        <v>5530.2788532648565</v>
      </c>
      <c r="L15" s="15">
        <f t="shared" si="4"/>
        <v>100</v>
      </c>
      <c r="M15" s="15">
        <f t="shared" si="5"/>
        <v>-826.72114673514352</v>
      </c>
      <c r="N15" s="15">
        <f t="shared" si="6"/>
        <v>-572.72114673514352</v>
      </c>
      <c r="Q15" s="15">
        <f t="shared" si="7"/>
        <v>5943.6394266324278</v>
      </c>
      <c r="S15" s="15">
        <v>5345.0247179893922</v>
      </c>
      <c r="T15" s="15">
        <v>5530.2788532648565</v>
      </c>
      <c r="U15" s="15">
        <f t="shared" si="8"/>
        <v>185.25413527546425</v>
      </c>
    </row>
    <row r="16" spans="1:21">
      <c r="B16" s="15" t="s">
        <v>29</v>
      </c>
      <c r="C16" s="15">
        <v>4519</v>
      </c>
      <c r="D16" s="15">
        <v>3599.26</v>
      </c>
      <c r="E16" s="15">
        <v>3998</v>
      </c>
      <c r="F16" s="15">
        <f t="shared" si="0"/>
        <v>0.90026513256628315</v>
      </c>
      <c r="G16" s="15">
        <f t="shared" si="1"/>
        <v>99.366271526683093</v>
      </c>
      <c r="H16" s="15">
        <v>100</v>
      </c>
      <c r="I16" s="33"/>
      <c r="J16" s="15">
        <f t="shared" si="2"/>
        <v>0.90600675534507957</v>
      </c>
      <c r="K16" s="15">
        <f t="shared" si="3"/>
        <v>3972.6635356367901</v>
      </c>
      <c r="L16" s="15">
        <f t="shared" si="4"/>
        <v>100</v>
      </c>
      <c r="M16" s="15">
        <f t="shared" si="5"/>
        <v>-25.33646436320987</v>
      </c>
      <c r="N16" s="15">
        <f t="shared" si="6"/>
        <v>-546.33646436320987</v>
      </c>
      <c r="Q16" s="15">
        <f t="shared" si="7"/>
        <v>3985.3317678183948</v>
      </c>
      <c r="S16" s="15">
        <v>3839.5866388723016</v>
      </c>
      <c r="T16" s="15">
        <v>3972.6635356367901</v>
      </c>
      <c r="U16" s="15">
        <f t="shared" si="8"/>
        <v>133.07689676448854</v>
      </c>
    </row>
    <row r="17" spans="2:21">
      <c r="B17" s="15" t="s">
        <v>33</v>
      </c>
      <c r="C17" s="15">
        <v>1008</v>
      </c>
      <c r="D17" s="15">
        <v>963.97</v>
      </c>
      <c r="E17" s="15">
        <v>1054</v>
      </c>
      <c r="F17" s="15">
        <f t="shared" si="0"/>
        <v>0.91458254269449712</v>
      </c>
      <c r="G17" s="15">
        <f t="shared" si="1"/>
        <v>100.94654783740009</v>
      </c>
      <c r="H17" s="15">
        <v>100</v>
      </c>
      <c r="I17" s="33"/>
      <c r="J17" s="15">
        <f t="shared" si="2"/>
        <v>0.90600675534507957</v>
      </c>
      <c r="K17" s="15">
        <f t="shared" si="3"/>
        <v>1063.9766142061969</v>
      </c>
      <c r="L17" s="15">
        <f t="shared" si="4"/>
        <v>100</v>
      </c>
      <c r="M17" s="15">
        <f t="shared" si="5"/>
        <v>9.9766142061969276</v>
      </c>
      <c r="N17" s="15">
        <f t="shared" si="6"/>
        <v>55.976614206196928</v>
      </c>
      <c r="Q17" s="15">
        <f t="shared" si="7"/>
        <v>1058.9883071030986</v>
      </c>
      <c r="S17" s="15">
        <v>1028.3353612336236</v>
      </c>
      <c r="T17" s="15">
        <v>1063.9766142061969</v>
      </c>
      <c r="U17" s="15">
        <f t="shared" si="8"/>
        <v>35.641252972573284</v>
      </c>
    </row>
    <row r="18" spans="2:21">
      <c r="B18" s="15" t="s">
        <v>31</v>
      </c>
      <c r="C18" s="15">
        <v>5775</v>
      </c>
      <c r="D18" s="15">
        <v>4789.67</v>
      </c>
      <c r="E18" s="15">
        <v>5893</v>
      </c>
      <c r="F18" s="15">
        <f t="shared" si="0"/>
        <v>0.81277278126590868</v>
      </c>
      <c r="G18" s="15">
        <f t="shared" si="1"/>
        <v>89.709351113650371</v>
      </c>
      <c r="H18" s="15">
        <v>100</v>
      </c>
      <c r="I18" s="33"/>
      <c r="J18" s="15">
        <f t="shared" si="2"/>
        <v>0.90600675534507957</v>
      </c>
      <c r="K18" s="15">
        <f t="shared" si="3"/>
        <v>5286.5720611274164</v>
      </c>
      <c r="L18" s="15">
        <f t="shared" si="4"/>
        <v>100</v>
      </c>
      <c r="M18" s="15">
        <f t="shared" si="5"/>
        <v>-606.42793887258358</v>
      </c>
      <c r="N18" s="15">
        <f t="shared" si="6"/>
        <v>-488.42793887258358</v>
      </c>
      <c r="Q18" s="15">
        <f t="shared" si="7"/>
        <v>5589.7860305637078</v>
      </c>
      <c r="S18" s="15">
        <v>5109.4816536197704</v>
      </c>
      <c r="T18" s="15">
        <v>5286.5720611274164</v>
      </c>
      <c r="U18" s="15">
        <f t="shared" si="8"/>
        <v>177.09040750764598</v>
      </c>
    </row>
    <row r="19" spans="2:21">
      <c r="B19" s="33" t="s">
        <v>23</v>
      </c>
      <c r="C19" s="33">
        <v>7461</v>
      </c>
      <c r="D19" s="15">
        <v>7103.97</v>
      </c>
      <c r="E19" s="33">
        <v>7461</v>
      </c>
      <c r="F19" s="15">
        <f t="shared" si="0"/>
        <v>0.95214716525934862</v>
      </c>
      <c r="G19" s="15">
        <f t="shared" si="1"/>
        <v>105.09272250367438</v>
      </c>
      <c r="H19" s="15">
        <v>100</v>
      </c>
      <c r="I19" s="33"/>
      <c r="J19" s="15">
        <f t="shared" si="2"/>
        <v>0.90600675534507957</v>
      </c>
      <c r="K19" s="15">
        <f t="shared" si="3"/>
        <v>7840.9680259991464</v>
      </c>
      <c r="L19" s="15">
        <f t="shared" si="4"/>
        <v>100</v>
      </c>
      <c r="M19" s="15">
        <f t="shared" si="5"/>
        <v>379.96802599914645</v>
      </c>
      <c r="N19" s="15">
        <f t="shared" si="6"/>
        <v>379.96802599914645</v>
      </c>
      <c r="Q19" s="15">
        <f t="shared" si="7"/>
        <v>7650.9840129995737</v>
      </c>
      <c r="S19" s="15">
        <v>7578.3100678888613</v>
      </c>
      <c r="T19" s="15">
        <v>7840.9680259991464</v>
      </c>
      <c r="U19" s="15">
        <f t="shared" si="8"/>
        <v>262.65795811028511</v>
      </c>
    </row>
    <row r="20" spans="2:21">
      <c r="B20" s="15" t="s">
        <v>18</v>
      </c>
      <c r="C20" s="15">
        <v>8367</v>
      </c>
      <c r="D20" s="15">
        <v>7521.36</v>
      </c>
      <c r="E20" s="15">
        <v>8648</v>
      </c>
      <c r="F20" s="15">
        <f t="shared" si="0"/>
        <v>0.86972247918593892</v>
      </c>
      <c r="G20" s="15">
        <f t="shared" si="1"/>
        <v>95.995142867856359</v>
      </c>
      <c r="H20" s="15">
        <v>98</v>
      </c>
      <c r="I20" s="33"/>
      <c r="J20" s="15">
        <f t="shared" si="2"/>
        <v>0.88788662023817788</v>
      </c>
      <c r="K20" s="15">
        <f t="shared" si="3"/>
        <v>8471.0815869512426</v>
      </c>
      <c r="L20" s="15">
        <f t="shared" si="4"/>
        <v>97.999999999999986</v>
      </c>
      <c r="M20" s="15">
        <f t="shared" si="5"/>
        <v>-176.91841304875743</v>
      </c>
      <c r="N20" s="15">
        <f t="shared" si="6"/>
        <v>104.08158695124257</v>
      </c>
      <c r="Q20" s="15">
        <f t="shared" si="7"/>
        <v>8559.5407934756222</v>
      </c>
      <c r="S20" s="15">
        <v>8187.3159874440671</v>
      </c>
      <c r="T20" s="15">
        <v>8471.0815869512426</v>
      </c>
      <c r="U20" s="15">
        <f t="shared" si="8"/>
        <v>283.76559950717547</v>
      </c>
    </row>
    <row r="21" spans="2:21">
      <c r="B21" s="15" t="s">
        <v>35</v>
      </c>
      <c r="C21" s="15">
        <v>3953</v>
      </c>
      <c r="D21" s="15">
        <v>3876.23</v>
      </c>
      <c r="E21" s="15">
        <v>4041</v>
      </c>
      <c r="F21" s="15">
        <f t="shared" si="0"/>
        <v>0.95922543924771098</v>
      </c>
      <c r="G21" s="15">
        <f t="shared" si="1"/>
        <v>105.87398312304653</v>
      </c>
      <c r="H21" s="15">
        <v>98</v>
      </c>
      <c r="I21" s="33"/>
      <c r="J21" s="15">
        <f t="shared" si="2"/>
        <v>0.88788662023817788</v>
      </c>
      <c r="K21" s="15">
        <f t="shared" si="3"/>
        <v>4365.6812836758272</v>
      </c>
      <c r="L21" s="15">
        <f t="shared" si="4"/>
        <v>97.999999999999986</v>
      </c>
      <c r="M21" s="15">
        <f t="shared" si="5"/>
        <v>324.68128367582722</v>
      </c>
      <c r="N21" s="15">
        <f t="shared" si="6"/>
        <v>412.68128367582722</v>
      </c>
      <c r="Q21" s="15">
        <f t="shared" si="7"/>
        <v>4203.3406418379136</v>
      </c>
      <c r="S21" s="15">
        <v>4219.4390176790257</v>
      </c>
      <c r="T21" s="15">
        <v>4365.6812836758272</v>
      </c>
      <c r="U21" s="15">
        <f t="shared" si="8"/>
        <v>146.24226599680151</v>
      </c>
    </row>
    <row r="22" spans="2:21">
      <c r="B22" s="15" t="s">
        <v>24</v>
      </c>
      <c r="C22" s="15">
        <v>2407</v>
      </c>
      <c r="D22" s="15">
        <v>2445.0300000000002</v>
      </c>
      <c r="E22" s="15">
        <v>2403</v>
      </c>
      <c r="F22" s="15">
        <f t="shared" si="0"/>
        <v>1.0174906367041199</v>
      </c>
      <c r="G22" s="15">
        <f t="shared" si="1"/>
        <v>112.3049724189505</v>
      </c>
      <c r="H22" s="15">
        <v>105</v>
      </c>
      <c r="I22" s="33"/>
      <c r="J22" s="15">
        <f t="shared" si="2"/>
        <v>0.95130709311233363</v>
      </c>
      <c r="K22" s="15">
        <f t="shared" si="3"/>
        <v>2570.179511645124</v>
      </c>
      <c r="L22" s="15">
        <f t="shared" si="4"/>
        <v>105</v>
      </c>
      <c r="M22" s="15">
        <f t="shared" si="5"/>
        <v>167.17951164512397</v>
      </c>
      <c r="N22" s="15">
        <f t="shared" si="6"/>
        <v>163.17951164512397</v>
      </c>
      <c r="Q22" s="15">
        <f t="shared" si="7"/>
        <v>2578.3818812384598</v>
      </c>
      <c r="S22" s="15">
        <v>2661.5177585942392</v>
      </c>
      <c r="T22" s="15">
        <v>2753.7637624769191</v>
      </c>
      <c r="U22" s="15">
        <f t="shared" si="8"/>
        <v>92.246003882679815</v>
      </c>
    </row>
    <row r="23" spans="2:21">
      <c r="B23" s="15" t="s">
        <v>39</v>
      </c>
      <c r="C23" s="15">
        <v>720</v>
      </c>
      <c r="D23" s="15">
        <v>712.71</v>
      </c>
      <c r="E23" s="15">
        <v>765</v>
      </c>
      <c r="F23" s="15">
        <f t="shared" si="0"/>
        <v>0.93164705882352949</v>
      </c>
      <c r="G23" s="15">
        <f t="shared" si="1"/>
        <v>102.83003447018272</v>
      </c>
      <c r="H23" s="15">
        <v>98</v>
      </c>
      <c r="I23" s="33"/>
      <c r="J23" s="15">
        <f t="shared" si="2"/>
        <v>0.88788662023817788</v>
      </c>
      <c r="K23" s="15">
        <f t="shared" si="3"/>
        <v>802.70384050703876</v>
      </c>
      <c r="L23" s="15">
        <f t="shared" si="4"/>
        <v>97.999999999999986</v>
      </c>
      <c r="M23" s="15">
        <f t="shared" si="5"/>
        <v>37.703840507038763</v>
      </c>
      <c r="N23" s="15">
        <f t="shared" si="6"/>
        <v>82.703840507038763</v>
      </c>
      <c r="Q23" s="15">
        <f t="shared" si="7"/>
        <v>783.85192025351944</v>
      </c>
      <c r="S23" s="15">
        <v>775.81474326601324</v>
      </c>
      <c r="T23" s="15">
        <v>802.70384050703876</v>
      </c>
      <c r="U23" s="15">
        <f t="shared" si="8"/>
        <v>26.889097241025524</v>
      </c>
    </row>
    <row r="24" spans="2:21">
      <c r="B24" s="15" t="s">
        <v>21</v>
      </c>
      <c r="C24" s="15">
        <v>3492</v>
      </c>
      <c r="D24" s="15">
        <v>3266.29</v>
      </c>
      <c r="E24" s="15">
        <v>3383</v>
      </c>
      <c r="F24" s="15">
        <f t="shared" si="0"/>
        <v>0.96550103458468817</v>
      </c>
      <c r="G24" s="15">
        <f t="shared" si="1"/>
        <v>106.56664852536872</v>
      </c>
      <c r="H24" s="15">
        <v>98</v>
      </c>
      <c r="I24" s="33"/>
      <c r="J24" s="15">
        <f t="shared" si="2"/>
        <v>0.88788662023817788</v>
      </c>
      <c r="K24" s="15">
        <f t="shared" si="3"/>
        <v>3678.7242036869629</v>
      </c>
      <c r="L24" s="15">
        <f t="shared" si="4"/>
        <v>97.999999999999986</v>
      </c>
      <c r="M24" s="15">
        <f t="shared" si="5"/>
        <v>295.72420368696294</v>
      </c>
      <c r="N24" s="15">
        <f t="shared" si="6"/>
        <v>186.72420368696294</v>
      </c>
      <c r="Q24" s="15">
        <f t="shared" si="7"/>
        <v>3530.8621018434815</v>
      </c>
      <c r="S24" s="15">
        <v>3555.493732068227</v>
      </c>
      <c r="T24" s="15">
        <v>3678.7242036869629</v>
      </c>
      <c r="U24" s="15">
        <f t="shared" si="8"/>
        <v>123.23047161873592</v>
      </c>
    </row>
    <row r="25" spans="2:21">
      <c r="B25" s="15" t="s">
        <v>25</v>
      </c>
      <c r="C25" s="15">
        <v>3185</v>
      </c>
      <c r="D25" s="15">
        <v>2980.34</v>
      </c>
      <c r="E25" s="15">
        <v>2521</v>
      </c>
      <c r="F25" s="15">
        <f t="shared" si="0"/>
        <v>1.1822054740182468</v>
      </c>
      <c r="G25" s="15">
        <f t="shared" si="1"/>
        <v>130.48528248202396</v>
      </c>
      <c r="H25" s="15">
        <v>105</v>
      </c>
      <c r="I25" s="33"/>
      <c r="J25" s="15">
        <f t="shared" si="2"/>
        <v>0.95130709311233363</v>
      </c>
      <c r="K25" s="15">
        <f t="shared" si="3"/>
        <v>3132.8894965445938</v>
      </c>
      <c r="L25" s="15">
        <f t="shared" si="4"/>
        <v>105</v>
      </c>
      <c r="M25" s="15">
        <f t="shared" si="5"/>
        <v>611.88949654459384</v>
      </c>
      <c r="N25" s="15">
        <f t="shared" si="6"/>
        <v>-52.11050345540616</v>
      </c>
      <c r="Q25" s="15">
        <f t="shared" si="7"/>
        <v>2938.8336588631755</v>
      </c>
      <c r="S25" s="15">
        <v>3244.2251574208722</v>
      </c>
      <c r="T25" s="15">
        <v>3356.6673177263515</v>
      </c>
      <c r="U25" s="15">
        <f t="shared" si="8"/>
        <v>112.44216030547932</v>
      </c>
    </row>
    <row r="26" spans="2:21">
      <c r="B26" s="15" t="s">
        <v>30</v>
      </c>
      <c r="C26" s="15">
        <v>9937</v>
      </c>
      <c r="D26" s="15">
        <v>8748.7099999999991</v>
      </c>
      <c r="E26" s="15">
        <v>10457</v>
      </c>
      <c r="F26" s="15">
        <f t="shared" si="0"/>
        <v>0.83663670268719514</v>
      </c>
      <c r="G26" s="15">
        <f t="shared" si="1"/>
        <v>92.343318386024308</v>
      </c>
      <c r="H26" s="15">
        <v>98</v>
      </c>
      <c r="I26" s="33"/>
      <c r="J26" s="15">
        <f t="shared" si="2"/>
        <v>0.88788662023817788</v>
      </c>
      <c r="K26" s="15">
        <f t="shared" si="3"/>
        <v>9853.408983292411</v>
      </c>
      <c r="L26" s="15">
        <f t="shared" si="4"/>
        <v>97.999999999999986</v>
      </c>
      <c r="M26" s="15">
        <f t="shared" si="5"/>
        <v>-603.59101670758901</v>
      </c>
      <c r="N26" s="15">
        <f t="shared" si="6"/>
        <v>-83.591016707589006</v>
      </c>
      <c r="Q26" s="15">
        <f t="shared" si="7"/>
        <v>10155.204491646205</v>
      </c>
      <c r="S26" s="15">
        <v>9523.3379671378279</v>
      </c>
      <c r="T26" s="15">
        <v>9853.408983292411</v>
      </c>
      <c r="U26" s="15">
        <f t="shared" si="8"/>
        <v>330.07101615458305</v>
      </c>
    </row>
    <row r="27" spans="2:21">
      <c r="B27" s="15" t="s">
        <v>41</v>
      </c>
      <c r="C27" s="15">
        <v>5013</v>
      </c>
      <c r="D27" s="15">
        <v>4799.26</v>
      </c>
      <c r="E27" s="15">
        <v>5339</v>
      </c>
      <c r="F27" s="15">
        <f t="shared" si="0"/>
        <v>0.89890616220265973</v>
      </c>
      <c r="G27" s="15">
        <f t="shared" si="1"/>
        <v>99.216275916208218</v>
      </c>
      <c r="H27" s="15">
        <v>97</v>
      </c>
      <c r="I27" s="33"/>
      <c r="J27" s="15">
        <f t="shared" si="2"/>
        <v>0.8788265526847272</v>
      </c>
      <c r="K27" s="15">
        <f t="shared" si="3"/>
        <v>5460.9865682127393</v>
      </c>
      <c r="L27" s="15">
        <f t="shared" si="4"/>
        <v>97</v>
      </c>
      <c r="M27" s="15">
        <f t="shared" si="5"/>
        <v>121.98656821273926</v>
      </c>
      <c r="N27" s="15">
        <f t="shared" si="6"/>
        <v>447.98656821273926</v>
      </c>
      <c r="Q27" s="15">
        <f t="shared" si="7"/>
        <v>5399.9932841063692</v>
      </c>
      <c r="S27" s="15">
        <v>5278.0535966053621</v>
      </c>
      <c r="T27" s="15">
        <v>5460.9865682127393</v>
      </c>
      <c r="U27" s="15">
        <f t="shared" si="8"/>
        <v>182.93297160737711</v>
      </c>
    </row>
    <row r="28" spans="2:21">
      <c r="B28" s="15" t="s">
        <v>37</v>
      </c>
      <c r="C28" s="15">
        <v>592</v>
      </c>
      <c r="D28" s="15">
        <v>581.12</v>
      </c>
      <c r="E28" s="15">
        <v>630</v>
      </c>
      <c r="F28" s="15">
        <f t="shared" si="0"/>
        <v>0.92241269841269846</v>
      </c>
      <c r="G28" s="15">
        <f t="shared" si="1"/>
        <v>101.81079699139441</v>
      </c>
      <c r="H28" s="15">
        <v>97</v>
      </c>
      <c r="I28" s="33"/>
      <c r="J28" s="15">
        <f t="shared" si="2"/>
        <v>0.8788265526847272</v>
      </c>
      <c r="K28" s="15">
        <f t="shared" si="3"/>
        <v>661.24538252142759</v>
      </c>
      <c r="L28" s="15">
        <f t="shared" si="4"/>
        <v>97</v>
      </c>
      <c r="M28" s="15">
        <f t="shared" si="5"/>
        <v>31.245382521427587</v>
      </c>
      <c r="N28" s="15">
        <f t="shared" si="6"/>
        <v>69.245382521427587</v>
      </c>
      <c r="Q28" s="15">
        <f t="shared" si="7"/>
        <v>645.62269126071374</v>
      </c>
      <c r="S28" s="15">
        <v>639.09488255675001</v>
      </c>
      <c r="T28" s="15">
        <v>661.24538252142759</v>
      </c>
      <c r="U28" s="15">
        <f t="shared" si="8"/>
        <v>22.150499964677579</v>
      </c>
    </row>
    <row r="29" spans="2:21">
      <c r="B29" s="33" t="s">
        <v>40</v>
      </c>
      <c r="C29" s="33">
        <v>2585</v>
      </c>
      <c r="D29" s="15">
        <v>2359.17</v>
      </c>
      <c r="E29" s="33">
        <v>2585</v>
      </c>
      <c r="F29" s="15">
        <f t="shared" si="0"/>
        <v>0.91263829787234041</v>
      </c>
      <c r="G29" s="15">
        <f t="shared" si="1"/>
        <v>100.73195287873267</v>
      </c>
      <c r="H29" s="15">
        <v>97</v>
      </c>
      <c r="I29" s="33"/>
      <c r="J29" s="15">
        <f t="shared" si="2"/>
        <v>0.8788265526847272</v>
      </c>
      <c r="K29" s="15">
        <f t="shared" si="3"/>
        <v>2684.4546205311749</v>
      </c>
      <c r="L29" s="15">
        <f t="shared" si="4"/>
        <v>97</v>
      </c>
      <c r="M29" s="15">
        <f t="shared" si="5"/>
        <v>99.454620531174896</v>
      </c>
      <c r="N29" s="15">
        <f t="shared" si="6"/>
        <v>99.454620531174896</v>
      </c>
      <c r="Q29" s="15">
        <f t="shared" si="7"/>
        <v>2634.7273102655872</v>
      </c>
      <c r="S29" s="15">
        <v>2594.5303449914095</v>
      </c>
      <c r="T29" s="15">
        <v>2684.4546205311749</v>
      </c>
      <c r="U29" s="15">
        <f t="shared" si="8"/>
        <v>89.924275539765404</v>
      </c>
    </row>
    <row r="30" spans="2:21">
      <c r="B30" s="15" t="s">
        <v>16</v>
      </c>
      <c r="C30" s="15">
        <v>4721</v>
      </c>
      <c r="D30" s="15">
        <v>3945.4</v>
      </c>
      <c r="E30" s="15">
        <v>4824</v>
      </c>
      <c r="F30" s="15">
        <f t="shared" si="0"/>
        <v>0.81786898839137645</v>
      </c>
      <c r="G30" s="15">
        <f t="shared" si="1"/>
        <v>90.271842187298788</v>
      </c>
      <c r="H30" s="15">
        <v>97</v>
      </c>
      <c r="I30" s="33"/>
      <c r="J30" s="15">
        <f t="shared" si="2"/>
        <v>0.8788265526847272</v>
      </c>
      <c r="K30" s="15">
        <f t="shared" si="3"/>
        <v>4489.3955331085499</v>
      </c>
      <c r="L30" s="15">
        <f t="shared" si="4"/>
        <v>97</v>
      </c>
      <c r="M30" s="15">
        <f t="shared" si="5"/>
        <v>-334.6044668914501</v>
      </c>
      <c r="N30" s="15">
        <f t="shared" si="6"/>
        <v>-231.6044668914501</v>
      </c>
      <c r="Q30" s="15">
        <f t="shared" si="7"/>
        <v>4656.6977665542745</v>
      </c>
      <c r="S30" s="15">
        <v>4339.0090680744106</v>
      </c>
      <c r="T30" s="15">
        <v>4489.3955331085499</v>
      </c>
      <c r="U30" s="15">
        <f t="shared" si="8"/>
        <v>150.38646503413929</v>
      </c>
    </row>
    <row r="31" spans="2:21">
      <c r="B31" s="15" t="s">
        <v>34</v>
      </c>
      <c r="C31" s="15">
        <v>3856</v>
      </c>
      <c r="D31" s="15">
        <v>3597.39</v>
      </c>
      <c r="E31" s="15">
        <v>3262</v>
      </c>
      <c r="F31" s="15">
        <f t="shared" si="0"/>
        <v>1.1028172900061313</v>
      </c>
      <c r="G31" s="15">
        <f t="shared" si="1"/>
        <v>121.7228551001356</v>
      </c>
      <c r="H31" s="15">
        <v>97</v>
      </c>
      <c r="I31" s="33"/>
      <c r="J31" s="15">
        <f t="shared" si="2"/>
        <v>0.8788265526847272</v>
      </c>
      <c r="K31" s="15">
        <f t="shared" si="3"/>
        <v>4093.4015807901269</v>
      </c>
      <c r="L31" s="15">
        <f t="shared" si="4"/>
        <v>97</v>
      </c>
      <c r="M31" s="15">
        <f t="shared" si="5"/>
        <v>831.4015807901269</v>
      </c>
      <c r="N31" s="15">
        <f t="shared" si="6"/>
        <v>237.4015807901269</v>
      </c>
      <c r="Q31" s="15">
        <f t="shared" si="7"/>
        <v>3677.7007903950634</v>
      </c>
      <c r="S31" s="15">
        <v>3956.2801823389777</v>
      </c>
      <c r="T31" s="15">
        <v>4093.4015807901269</v>
      </c>
      <c r="U31" s="15">
        <f t="shared" si="8"/>
        <v>137.12139845114916</v>
      </c>
    </row>
    <row r="32" spans="2:21">
      <c r="B32" s="33" t="s">
        <v>38</v>
      </c>
      <c r="C32" s="33">
        <v>365</v>
      </c>
      <c r="D32" s="15">
        <v>279.11</v>
      </c>
      <c r="E32" s="33">
        <v>365</v>
      </c>
      <c r="F32" s="15">
        <f t="shared" si="0"/>
        <v>0.76468493150684935</v>
      </c>
      <c r="G32" s="15">
        <f t="shared" si="1"/>
        <v>84.401681002433179</v>
      </c>
      <c r="H32" s="15">
        <v>91</v>
      </c>
      <c r="I32" s="33"/>
      <c r="J32" s="15">
        <f t="shared" si="2"/>
        <v>0.82446614736402235</v>
      </c>
      <c r="K32" s="15">
        <f t="shared" si="3"/>
        <v>338.53421500975952</v>
      </c>
      <c r="L32" s="15">
        <f t="shared" si="4"/>
        <v>90.999999999999986</v>
      </c>
      <c r="M32" s="15">
        <f t="shared" si="5"/>
        <v>-26.465784990240479</v>
      </c>
      <c r="N32" s="15">
        <f t="shared" si="6"/>
        <v>-26.465784990240479</v>
      </c>
      <c r="Q32" s="15">
        <f t="shared" si="7"/>
        <v>351.76710750487973</v>
      </c>
      <c r="S32" s="15">
        <v>327.19394358280118</v>
      </c>
      <c r="T32" s="15">
        <v>338.53421500975952</v>
      </c>
      <c r="U32" s="15">
        <f t="shared" si="8"/>
        <v>11.340271426958338</v>
      </c>
    </row>
    <row r="33" spans="2:21">
      <c r="B33" s="15" t="s">
        <v>36</v>
      </c>
      <c r="C33" s="15">
        <v>2502</v>
      </c>
      <c r="D33" s="15">
        <v>2298.62</v>
      </c>
      <c r="E33" s="15">
        <v>2678</v>
      </c>
      <c r="F33" s="15">
        <f t="shared" si="0"/>
        <v>0.85833457804331592</v>
      </c>
      <c r="G33" s="15">
        <f t="shared" si="1"/>
        <v>94.738209508867698</v>
      </c>
      <c r="H33" s="15">
        <v>96</v>
      </c>
      <c r="I33" s="33"/>
      <c r="J33" s="15">
        <f t="shared" si="2"/>
        <v>0.86976648513127641</v>
      </c>
      <c r="K33" s="15">
        <f t="shared" si="3"/>
        <v>2642.8013027577886</v>
      </c>
      <c r="L33" s="15">
        <f t="shared" si="4"/>
        <v>96.000000000000014</v>
      </c>
      <c r="M33" s="15">
        <f t="shared" si="5"/>
        <v>-35.198697242211438</v>
      </c>
      <c r="N33" s="15">
        <f t="shared" si="6"/>
        <v>140.80130275778856</v>
      </c>
      <c r="Q33" s="15">
        <f t="shared" si="7"/>
        <v>2646.7779642512769</v>
      </c>
      <c r="S33" s="15">
        <v>2527.939631990977</v>
      </c>
      <c r="T33" s="15">
        <v>2615.5559285025533</v>
      </c>
      <c r="U33" s="15">
        <f t="shared" si="8"/>
        <v>87.616296511576365</v>
      </c>
    </row>
    <row r="34" spans="2:21">
      <c r="B34" s="15" t="s">
        <v>86</v>
      </c>
      <c r="C34" s="15">
        <f>SUM(C2:C33)</f>
        <v>138780</v>
      </c>
      <c r="D34" s="15">
        <f>SUM(D3:D33)</f>
        <v>130093.50999999998</v>
      </c>
      <c r="E34" s="15">
        <f>SUM(E2:E33)</f>
        <v>143590</v>
      </c>
      <c r="F34" s="15">
        <f>D34/E34</f>
        <v>0.90600675534507957</v>
      </c>
      <c r="G34" s="15">
        <f t="shared" si="1"/>
        <v>100</v>
      </c>
      <c r="H34" s="15">
        <v>100</v>
      </c>
      <c r="I34" s="33"/>
      <c r="J34" s="15">
        <f>$F$34*H34/100</f>
        <v>0.90600675534507957</v>
      </c>
      <c r="K34" s="15">
        <f>SUM(K2:K33)</f>
        <v>144078.59945273804</v>
      </c>
      <c r="M34" s="15">
        <f>K34-E34</f>
        <v>488.59945273803896</v>
      </c>
      <c r="N34" s="15">
        <f>SUM(N2:N33)</f>
        <v>5298.5994527380444</v>
      </c>
      <c r="Q34" s="15">
        <f t="shared" si="7"/>
        <v>144033.84893615561</v>
      </c>
      <c r="S34" s="15">
        <v>139637.96163186399</v>
      </c>
      <c r="T34" s="15">
        <v>144477.6978723112</v>
      </c>
      <c r="U34" s="15">
        <f t="shared" si="8"/>
        <v>4839.7362404472078</v>
      </c>
    </row>
    <row r="50" spans="3:5">
      <c r="E50" s="33"/>
    </row>
    <row r="55" spans="3:5">
      <c r="D55" s="51"/>
    </row>
    <row r="56" spans="3:5">
      <c r="D56" s="33"/>
    </row>
    <row r="60" spans="3:5">
      <c r="C60" s="15" t="s">
        <v>147</v>
      </c>
      <c r="D60" s="47"/>
      <c r="E60" s="33"/>
    </row>
    <row r="63" spans="3:5">
      <c r="E63" s="33"/>
    </row>
    <row r="82" spans="5:5">
      <c r="E82" s="33"/>
    </row>
    <row r="92" spans="5:5">
      <c r="E92" s="33"/>
    </row>
    <row r="95" spans="5:5">
      <c r="E95" s="33"/>
    </row>
    <row r="114" spans="5:5">
      <c r="E114" s="33"/>
    </row>
    <row r="124" spans="5:5">
      <c r="E124" s="33"/>
    </row>
    <row r="127" spans="5:5">
      <c r="E127" s="33"/>
    </row>
    <row r="146" spans="5:5">
      <c r="E146" s="33"/>
    </row>
    <row r="156" spans="5:5">
      <c r="E156" s="33"/>
    </row>
    <row r="159" spans="5:5">
      <c r="E159" s="33"/>
    </row>
    <row r="178" spans="5:5">
      <c r="E178" s="33"/>
    </row>
    <row r="188" spans="5:5">
      <c r="E188" s="33"/>
    </row>
    <row r="191" spans="5:5">
      <c r="E191" s="33"/>
    </row>
    <row r="210" spans="5:5">
      <c r="E210" s="33"/>
    </row>
    <row r="220" spans="5:5">
      <c r="E220" s="33"/>
    </row>
    <row r="223" spans="5:5">
      <c r="E223" s="33"/>
    </row>
    <row r="242" spans="5:5">
      <c r="E242" s="33"/>
    </row>
    <row r="252" spans="5:5">
      <c r="E252" s="33"/>
    </row>
    <row r="255" spans="5:5">
      <c r="E255" s="33"/>
    </row>
    <row r="274" spans="5:5">
      <c r="E274" s="33"/>
    </row>
    <row r="284" spans="5:5">
      <c r="E284" s="33"/>
    </row>
    <row r="287" spans="5:5">
      <c r="E287" s="33"/>
    </row>
    <row r="306" spans="5:5">
      <c r="E306" s="33"/>
    </row>
    <row r="316" spans="5:5">
      <c r="E316" s="33"/>
    </row>
    <row r="319" spans="5:5">
      <c r="E319" s="33"/>
    </row>
    <row r="338" spans="5:5">
      <c r="E338" s="33"/>
    </row>
    <row r="348" spans="5:5">
      <c r="E348" s="33"/>
    </row>
    <row r="351" spans="5:5">
      <c r="E351" s="33"/>
    </row>
    <row r="370" spans="5:5">
      <c r="E370" s="33"/>
    </row>
    <row r="380" spans="5:5">
      <c r="E380" s="33"/>
    </row>
    <row r="383" spans="5:5">
      <c r="E383" s="33"/>
    </row>
    <row r="402" spans="5:5">
      <c r="E402" s="33"/>
    </row>
    <row r="412" spans="5:5">
      <c r="E412" s="33"/>
    </row>
    <row r="415" spans="5:5">
      <c r="E415" s="33"/>
    </row>
    <row r="434" spans="5:5">
      <c r="E434" s="33"/>
    </row>
    <row r="444" spans="5:5">
      <c r="E444" s="33"/>
    </row>
    <row r="447" spans="5:5">
      <c r="E447" s="33"/>
    </row>
    <row r="466" spans="5:5">
      <c r="E466" s="33"/>
    </row>
    <row r="476" spans="5:5">
      <c r="E476" s="33"/>
    </row>
    <row r="479" spans="5:5">
      <c r="E479" s="33"/>
    </row>
    <row r="498" spans="5:5">
      <c r="E498" s="33"/>
    </row>
    <row r="508" spans="5:5">
      <c r="E508" s="33"/>
    </row>
    <row r="511" spans="5:5">
      <c r="E511" s="33"/>
    </row>
    <row r="530" spans="5:5">
      <c r="E530" s="33"/>
    </row>
    <row r="540" spans="5:5">
      <c r="E540" s="33"/>
    </row>
    <row r="543" spans="5:5">
      <c r="E543" s="33"/>
    </row>
    <row r="562" spans="5:5">
      <c r="E562" s="33"/>
    </row>
    <row r="572" spans="5:5">
      <c r="E572" s="33"/>
    </row>
    <row r="575" spans="5:5">
      <c r="E575" s="33"/>
    </row>
    <row r="594" spans="5:5">
      <c r="E594" s="33"/>
    </row>
    <row r="604" spans="5:5">
      <c r="E604" s="33"/>
    </row>
    <row r="607" spans="5:5">
      <c r="E607" s="33"/>
    </row>
    <row r="626" spans="5:5">
      <c r="E626" s="33"/>
    </row>
    <row r="636" spans="5:5">
      <c r="E636" s="33"/>
    </row>
    <row r="639" spans="5:5">
      <c r="E639" s="33"/>
    </row>
    <row r="658" spans="5:5">
      <c r="E658" s="33"/>
    </row>
    <row r="668" spans="5:5">
      <c r="E668" s="33"/>
    </row>
    <row r="671" spans="5:5">
      <c r="E671" s="33"/>
    </row>
    <row r="690" spans="5:5">
      <c r="E690" s="33"/>
    </row>
    <row r="700" spans="5:5">
      <c r="E700" s="33"/>
    </row>
    <row r="703" spans="5:5">
      <c r="E703" s="33"/>
    </row>
    <row r="722" spans="5:5">
      <c r="E722" s="33"/>
    </row>
    <row r="732" spans="5:5">
      <c r="E732" s="33"/>
    </row>
    <row r="735" spans="5:5">
      <c r="E735" s="33"/>
    </row>
    <row r="754" spans="5:5">
      <c r="E754" s="33"/>
    </row>
    <row r="764" spans="5:5">
      <c r="E764" s="33"/>
    </row>
    <row r="767" spans="5:5">
      <c r="E767" s="33"/>
    </row>
    <row r="786" spans="5:5">
      <c r="E786" s="33"/>
    </row>
    <row r="796" spans="5:5">
      <c r="E796" s="33"/>
    </row>
    <row r="799" spans="5:5">
      <c r="E799" s="33"/>
    </row>
    <row r="818" spans="5:5">
      <c r="E818" s="33"/>
    </row>
    <row r="828" spans="5:5">
      <c r="E828" s="33"/>
    </row>
    <row r="831" spans="5:5">
      <c r="E831" s="33"/>
    </row>
    <row r="850" spans="5:5">
      <c r="E850" s="33"/>
    </row>
    <row r="860" spans="5:5">
      <c r="E860" s="33"/>
    </row>
    <row r="863" spans="5:5">
      <c r="E863" s="33"/>
    </row>
    <row r="882" spans="5:5">
      <c r="E882" s="33"/>
    </row>
    <row r="892" spans="5:5">
      <c r="E892" s="33"/>
    </row>
    <row r="895" spans="5:5">
      <c r="E895" s="33"/>
    </row>
    <row r="914" spans="5:5">
      <c r="E914" s="33"/>
    </row>
    <row r="924" spans="5:5">
      <c r="E924" s="33"/>
    </row>
    <row r="927" spans="5:5">
      <c r="E927" s="33"/>
    </row>
    <row r="946" spans="5:5">
      <c r="E946" s="33"/>
    </row>
    <row r="956" spans="5:5">
      <c r="E956" s="33"/>
    </row>
    <row r="959" spans="5:5">
      <c r="E959" s="33"/>
    </row>
    <row r="978" spans="5:5">
      <c r="E978" s="33"/>
    </row>
    <row r="988" spans="5:5">
      <c r="E988" s="33"/>
    </row>
    <row r="991" spans="5:5">
      <c r="E991" s="33"/>
    </row>
    <row r="1010" spans="5:5">
      <c r="E1010" s="33"/>
    </row>
    <row r="1020" spans="5:5">
      <c r="E1020" s="33"/>
    </row>
    <row r="1023" spans="5:5">
      <c r="E1023" s="33"/>
    </row>
    <row r="1042" spans="5:5">
      <c r="E1042" s="33"/>
    </row>
    <row r="1052" spans="5:5">
      <c r="E1052" s="33"/>
    </row>
    <row r="1055" spans="5:5">
      <c r="E1055" s="33"/>
    </row>
    <row r="1074" spans="5:5">
      <c r="E1074" s="33"/>
    </row>
    <row r="1084" spans="5:5">
      <c r="E1084" s="33"/>
    </row>
    <row r="1087" spans="5:5">
      <c r="E1087" s="33"/>
    </row>
    <row r="1106" spans="5:5">
      <c r="E1106" s="33"/>
    </row>
    <row r="1116" spans="5:5">
      <c r="E1116" s="33"/>
    </row>
    <row r="1119" spans="5:5">
      <c r="E1119" s="33"/>
    </row>
    <row r="1138" spans="5:5">
      <c r="E1138" s="33"/>
    </row>
    <row r="1148" spans="5:5">
      <c r="E1148" s="33"/>
    </row>
    <row r="1151" spans="5:5">
      <c r="E1151" s="33"/>
    </row>
    <row r="1170" spans="5:5">
      <c r="E1170" s="33"/>
    </row>
    <row r="1180" spans="5:5">
      <c r="E1180" s="33"/>
    </row>
    <row r="1183" spans="5:5">
      <c r="E1183" s="33"/>
    </row>
    <row r="1202" spans="5:5">
      <c r="E1202" s="33"/>
    </row>
    <row r="1212" spans="5:5">
      <c r="E1212" s="33"/>
    </row>
    <row r="1215" spans="5:5">
      <c r="E1215" s="33"/>
    </row>
    <row r="1234" spans="5:5">
      <c r="E1234" s="33"/>
    </row>
    <row r="1244" spans="5:5">
      <c r="E1244" s="33"/>
    </row>
    <row r="1247" spans="5:5">
      <c r="E1247" s="33"/>
    </row>
    <row r="1266" spans="5:5">
      <c r="E1266" s="33"/>
    </row>
    <row r="1276" spans="5:5">
      <c r="E1276" s="33"/>
    </row>
    <row r="1279" spans="5:5">
      <c r="E1279" s="33"/>
    </row>
    <row r="1298" spans="5:5">
      <c r="E1298" s="33"/>
    </row>
    <row r="1308" spans="5:5">
      <c r="E1308" s="33"/>
    </row>
    <row r="1311" spans="5:5">
      <c r="E1311" s="33"/>
    </row>
    <row r="1330" spans="5:5">
      <c r="E1330" s="33"/>
    </row>
    <row r="1340" spans="5:5">
      <c r="E1340" s="33"/>
    </row>
    <row r="1343" spans="5:5">
      <c r="E1343" s="33"/>
    </row>
    <row r="1362" spans="5:5">
      <c r="E1362" s="33"/>
    </row>
    <row r="1372" spans="5:5">
      <c r="E1372" s="33"/>
    </row>
    <row r="1375" spans="5:5">
      <c r="E1375" s="33"/>
    </row>
    <row r="1394" spans="5:5">
      <c r="E1394" s="33"/>
    </row>
    <row r="1404" spans="5:5">
      <c r="E1404" s="33"/>
    </row>
    <row r="1407" spans="5:5">
      <c r="E1407" s="33"/>
    </row>
    <row r="1426" spans="5:5">
      <c r="E1426" s="33"/>
    </row>
    <row r="1436" spans="5:5">
      <c r="E1436" s="33"/>
    </row>
    <row r="1439" spans="5:5">
      <c r="E1439" s="33"/>
    </row>
    <row r="1458" spans="5:5">
      <c r="E1458" s="33"/>
    </row>
    <row r="1468" spans="5:5">
      <c r="E1468" s="33"/>
    </row>
    <row r="1471" spans="5:5">
      <c r="E1471" s="33"/>
    </row>
    <row r="1490" spans="5:5">
      <c r="E1490" s="33"/>
    </row>
    <row r="1500" spans="5:5">
      <c r="E1500" s="33"/>
    </row>
    <row r="1503" spans="5:5">
      <c r="E1503" s="33"/>
    </row>
    <row r="1522" spans="5:5">
      <c r="E1522" s="33"/>
    </row>
    <row r="1532" spans="5:5">
      <c r="E1532" s="33"/>
    </row>
    <row r="1535" spans="5:5">
      <c r="E1535" s="33"/>
    </row>
    <row r="1554" spans="5:5">
      <c r="E1554" s="33"/>
    </row>
    <row r="1564" spans="5:5">
      <c r="E1564" s="33"/>
    </row>
    <row r="1567" spans="5:5">
      <c r="E1567" s="33"/>
    </row>
    <row r="1586" spans="5:5">
      <c r="E1586" s="33"/>
    </row>
    <row r="1596" spans="5:5">
      <c r="E1596" s="33"/>
    </row>
    <row r="1599" spans="5:5">
      <c r="E1599" s="33"/>
    </row>
    <row r="1618" spans="5:5">
      <c r="E1618" s="33"/>
    </row>
    <row r="1628" spans="5:5">
      <c r="E1628" s="33"/>
    </row>
    <row r="1631" spans="5:5">
      <c r="E1631" s="33"/>
    </row>
    <row r="1650" spans="5:5">
      <c r="E1650" s="33"/>
    </row>
    <row r="1660" spans="5:5">
      <c r="E1660" s="33"/>
    </row>
    <row r="1663" spans="5:5">
      <c r="E1663" s="33"/>
    </row>
    <row r="1682" spans="5:5">
      <c r="E1682" s="33"/>
    </row>
    <row r="1692" spans="5:5">
      <c r="E1692" s="33"/>
    </row>
    <row r="1695" spans="5:5">
      <c r="E1695" s="33"/>
    </row>
    <row r="1714" spans="5:5">
      <c r="E1714" s="33"/>
    </row>
    <row r="1724" spans="5:5">
      <c r="E1724" s="33"/>
    </row>
    <row r="1727" spans="5:5">
      <c r="E1727" s="33"/>
    </row>
    <row r="1746" spans="5:5">
      <c r="E1746" s="33"/>
    </row>
    <row r="1756" spans="5:5">
      <c r="E1756" s="33"/>
    </row>
    <row r="1759" spans="5:5">
      <c r="E1759" s="33"/>
    </row>
    <row r="1778" spans="5:5">
      <c r="E1778" s="33"/>
    </row>
    <row r="1788" spans="5:5">
      <c r="E1788" s="33"/>
    </row>
    <row r="1791" spans="5:5">
      <c r="E1791" s="33"/>
    </row>
    <row r="1810" spans="5:5">
      <c r="E1810" s="33"/>
    </row>
    <row r="1820" spans="5:5">
      <c r="E1820" s="33"/>
    </row>
    <row r="1823" spans="5:5">
      <c r="E1823" s="33"/>
    </row>
    <row r="1842" spans="5:5">
      <c r="E1842" s="33"/>
    </row>
    <row r="1852" spans="5:5">
      <c r="E1852" s="33"/>
    </row>
    <row r="1855" spans="5:5">
      <c r="E1855" s="33"/>
    </row>
    <row r="1874" spans="5:5">
      <c r="E1874" s="33"/>
    </row>
    <row r="1884" spans="5:5">
      <c r="E1884" s="33"/>
    </row>
    <row r="1887" spans="5:5">
      <c r="E1887" s="33"/>
    </row>
    <row r="1906" spans="5:5">
      <c r="E1906" s="33"/>
    </row>
    <row r="1916" spans="5:5">
      <c r="E1916" s="33"/>
    </row>
    <row r="1919" spans="5:5">
      <c r="E1919" s="33"/>
    </row>
    <row r="1938" spans="5:5">
      <c r="E1938" s="33"/>
    </row>
    <row r="1948" spans="5:5">
      <c r="E1948" s="33"/>
    </row>
    <row r="1951" spans="5:5">
      <c r="E1951" s="33"/>
    </row>
    <row r="1970" spans="5:5">
      <c r="E1970" s="33"/>
    </row>
    <row r="1980" spans="5:5">
      <c r="E1980" s="33"/>
    </row>
    <row r="1983" spans="5:5">
      <c r="E1983" s="33"/>
    </row>
    <row r="2002" spans="5:5">
      <c r="E2002" s="33"/>
    </row>
    <row r="2012" spans="5:5">
      <c r="E2012" s="33"/>
    </row>
    <row r="2015" spans="5:5">
      <c r="E2015" s="33"/>
    </row>
    <row r="2034" spans="5:5">
      <c r="E2034" s="33"/>
    </row>
    <row r="2044" spans="5:5">
      <c r="E2044" s="33"/>
    </row>
    <row r="2047" spans="5:5">
      <c r="E2047" s="33"/>
    </row>
    <row r="2066" spans="5:5">
      <c r="E2066" s="33"/>
    </row>
    <row r="2076" spans="5:5">
      <c r="E2076" s="33"/>
    </row>
    <row r="2079" spans="5:5">
      <c r="E2079" s="33"/>
    </row>
    <row r="2098" spans="5:5">
      <c r="E2098" s="33"/>
    </row>
    <row r="2108" spans="5:5">
      <c r="E2108" s="33"/>
    </row>
    <row r="2111" spans="5:5">
      <c r="E2111" s="33"/>
    </row>
    <row r="2130" spans="5:5">
      <c r="E2130" s="33"/>
    </row>
    <row r="2140" spans="5:5">
      <c r="E2140" s="33"/>
    </row>
    <row r="2143" spans="5:5">
      <c r="E2143" s="33"/>
    </row>
    <row r="2162" spans="5:5">
      <c r="E2162" s="33"/>
    </row>
    <row r="2172" spans="5:5">
      <c r="E2172" s="33"/>
    </row>
    <row r="2175" spans="5:5">
      <c r="E2175" s="33"/>
    </row>
    <row r="2194" spans="5:5">
      <c r="E2194" s="33"/>
    </row>
    <row r="2204" spans="5:5">
      <c r="E2204" s="33"/>
    </row>
    <row r="2207" spans="5:5">
      <c r="E2207" s="33"/>
    </row>
    <row r="2226" spans="5:5">
      <c r="E2226" s="33"/>
    </row>
    <row r="2236" spans="5:5">
      <c r="E2236" s="33"/>
    </row>
    <row r="2239" spans="5:5">
      <c r="E2239" s="33"/>
    </row>
    <row r="2258" spans="5:5">
      <c r="E2258" s="33"/>
    </row>
    <row r="2268" spans="5:5">
      <c r="E2268" s="33"/>
    </row>
    <row r="2271" spans="5:5">
      <c r="E2271" s="33"/>
    </row>
    <row r="2290" spans="5:5">
      <c r="E2290" s="33"/>
    </row>
    <row r="2300" spans="5:5">
      <c r="E2300" s="33"/>
    </row>
    <row r="2303" spans="5:5">
      <c r="E2303" s="33"/>
    </row>
    <row r="2322" spans="5:5">
      <c r="E2322" s="33"/>
    </row>
    <row r="2332" spans="5:5">
      <c r="E2332" s="33"/>
    </row>
    <row r="2335" spans="5:5">
      <c r="E2335" s="33"/>
    </row>
    <row r="2354" spans="5:5">
      <c r="E2354" s="33"/>
    </row>
    <row r="2364" spans="5:5">
      <c r="E2364" s="33"/>
    </row>
    <row r="2367" spans="5:5">
      <c r="E2367" s="33"/>
    </row>
    <row r="2386" spans="5:5">
      <c r="E2386" s="33"/>
    </row>
    <row r="2396" spans="5:5">
      <c r="E2396" s="33"/>
    </row>
    <row r="2399" spans="5:5">
      <c r="E2399" s="33"/>
    </row>
    <row r="2418" spans="5:5">
      <c r="E2418" s="33"/>
    </row>
    <row r="2428" spans="5:5">
      <c r="E2428" s="33"/>
    </row>
    <row r="2431" spans="5:5">
      <c r="E2431" s="33"/>
    </row>
    <row r="2450" spans="5:5">
      <c r="E2450" s="33"/>
    </row>
    <row r="2460" spans="5:5">
      <c r="E2460" s="33"/>
    </row>
    <row r="2463" spans="5:5">
      <c r="E2463" s="33"/>
    </row>
    <row r="2482" spans="5:5">
      <c r="E2482" s="33"/>
    </row>
    <row r="2492" spans="5:5">
      <c r="E2492" s="33"/>
    </row>
    <row r="2495" spans="5:5">
      <c r="E2495" s="33"/>
    </row>
    <row r="2514" spans="5:5">
      <c r="E2514" s="33"/>
    </row>
    <row r="2524" spans="5:5">
      <c r="E2524" s="33"/>
    </row>
    <row r="2527" spans="5:5">
      <c r="E2527" s="33"/>
    </row>
    <row r="2546" spans="5:5">
      <c r="E2546" s="33"/>
    </row>
    <row r="2556" spans="5:5">
      <c r="E2556" s="33"/>
    </row>
    <row r="2559" spans="5:5">
      <c r="E2559" s="33"/>
    </row>
    <row r="2578" spans="5:5">
      <c r="E2578" s="33"/>
    </row>
    <row r="2588" spans="5:5">
      <c r="E2588" s="33"/>
    </row>
    <row r="2591" spans="5:5">
      <c r="E2591" s="33"/>
    </row>
    <row r="2610" spans="5:5">
      <c r="E2610" s="33"/>
    </row>
    <row r="2620" spans="5:5">
      <c r="E2620" s="33"/>
    </row>
    <row r="2623" spans="5:5">
      <c r="E2623" s="33"/>
    </row>
    <row r="2642" spans="5:5">
      <c r="E2642" s="33"/>
    </row>
    <row r="2652" spans="5:5">
      <c r="E2652" s="33"/>
    </row>
    <row r="2655" spans="5:5">
      <c r="E2655" s="33"/>
    </row>
    <row r="2674" spans="5:5">
      <c r="E2674" s="33"/>
    </row>
    <row r="2684" spans="5:5">
      <c r="E2684" s="33"/>
    </row>
    <row r="2687" spans="5:5">
      <c r="E2687" s="33"/>
    </row>
    <row r="2706" spans="5:5">
      <c r="E2706" s="33"/>
    </row>
    <row r="2716" spans="5:5">
      <c r="E2716" s="33"/>
    </row>
    <row r="2719" spans="5:5">
      <c r="E2719" s="33"/>
    </row>
    <row r="2738" spans="5:5">
      <c r="E2738" s="33"/>
    </row>
    <row r="2748" spans="5:5">
      <c r="E2748" s="33"/>
    </row>
    <row r="2751" spans="5:5">
      <c r="E2751" s="33"/>
    </row>
    <row r="2770" spans="5:5">
      <c r="E2770" s="33"/>
    </row>
    <row r="2780" spans="5:5">
      <c r="E2780" s="33"/>
    </row>
    <row r="2783" spans="5:5">
      <c r="E2783" s="33"/>
    </row>
    <row r="2802" spans="5:5">
      <c r="E2802" s="33"/>
    </row>
    <row r="2812" spans="5:5">
      <c r="E2812" s="33"/>
    </row>
    <row r="2815" spans="5:5">
      <c r="E2815" s="33"/>
    </row>
    <row r="2834" spans="5:5">
      <c r="E2834" s="33"/>
    </row>
    <row r="2844" spans="5:5">
      <c r="E2844" s="33"/>
    </row>
    <row r="2847" spans="5:5">
      <c r="E2847" s="33"/>
    </row>
    <row r="2866" spans="5:5">
      <c r="E2866" s="33"/>
    </row>
    <row r="2876" spans="5:5">
      <c r="E2876" s="33"/>
    </row>
    <row r="2879" spans="5:5">
      <c r="E2879" s="33"/>
    </row>
    <row r="2898" spans="5:5">
      <c r="E2898" s="33"/>
    </row>
    <row r="2908" spans="5:5">
      <c r="E2908" s="33"/>
    </row>
    <row r="2911" spans="5:5">
      <c r="E2911" s="33"/>
    </row>
    <row r="2930" spans="5:5">
      <c r="E2930" s="33"/>
    </row>
    <row r="2940" spans="5:5">
      <c r="E2940" s="33"/>
    </row>
    <row r="2943" spans="5:5">
      <c r="E2943" s="33"/>
    </row>
    <row r="2962" spans="5:5">
      <c r="E2962" s="33"/>
    </row>
    <row r="2972" spans="5:5">
      <c r="E2972" s="33"/>
    </row>
    <row r="2975" spans="5:5">
      <c r="E2975" s="33"/>
    </row>
    <row r="2994" spans="5:5">
      <c r="E2994" s="33"/>
    </row>
    <row r="3004" spans="5:5">
      <c r="E3004" s="33"/>
    </row>
    <row r="3007" spans="5:5">
      <c r="E3007" s="33"/>
    </row>
    <row r="3026" spans="5:5">
      <c r="E3026" s="33"/>
    </row>
    <row r="3036" spans="5:5">
      <c r="E3036" s="33"/>
    </row>
    <row r="3039" spans="5:5">
      <c r="E3039" s="33"/>
    </row>
    <row r="3058" spans="5:5">
      <c r="E3058" s="33"/>
    </row>
    <row r="3068" spans="5:5">
      <c r="E3068" s="33"/>
    </row>
    <row r="3071" spans="5:5">
      <c r="E3071" s="33"/>
    </row>
    <row r="3090" spans="5:5">
      <c r="E3090" s="33"/>
    </row>
    <row r="3100" spans="5:5">
      <c r="E3100" s="33"/>
    </row>
    <row r="3103" spans="5:5">
      <c r="E3103" s="33"/>
    </row>
    <row r="3122" spans="5:5">
      <c r="E3122" s="33"/>
    </row>
    <row r="3132" spans="5:5">
      <c r="E3132" s="33"/>
    </row>
    <row r="3135" spans="5:5">
      <c r="E3135" s="33"/>
    </row>
    <row r="3154" spans="5:5">
      <c r="E3154" s="33"/>
    </row>
    <row r="3164" spans="5:5">
      <c r="E3164" s="33"/>
    </row>
    <row r="3167" spans="5:5">
      <c r="E3167" s="33"/>
    </row>
    <row r="3186" spans="5:5">
      <c r="E3186" s="33"/>
    </row>
    <row r="3196" spans="5:5">
      <c r="E3196" s="33"/>
    </row>
    <row r="3199" spans="5:5">
      <c r="E3199" s="33"/>
    </row>
    <row r="3218" spans="5:5">
      <c r="E3218" s="33"/>
    </row>
    <row r="3228" spans="5:5">
      <c r="E3228" s="33"/>
    </row>
    <row r="3231" spans="5:5">
      <c r="E3231" s="33"/>
    </row>
    <row r="3250" spans="5:5">
      <c r="E3250" s="33"/>
    </row>
    <row r="3260" spans="5:5">
      <c r="E3260" s="33"/>
    </row>
    <row r="3263" spans="5:5">
      <c r="E3263" s="33"/>
    </row>
    <row r="3282" spans="5:5">
      <c r="E3282" s="33"/>
    </row>
    <row r="3292" spans="5:5">
      <c r="E3292" s="33"/>
    </row>
    <row r="3295" spans="5:5">
      <c r="E3295" s="33"/>
    </row>
    <row r="3314" spans="5:5">
      <c r="E3314" s="33"/>
    </row>
    <row r="3324" spans="5:5">
      <c r="E3324" s="33"/>
    </row>
    <row r="3327" spans="5:5">
      <c r="E3327" s="33"/>
    </row>
    <row r="3346" spans="5:5">
      <c r="E3346" s="33"/>
    </row>
    <row r="3356" spans="5:5">
      <c r="E3356" s="33"/>
    </row>
    <row r="3359" spans="5:5">
      <c r="E3359" s="33"/>
    </row>
    <row r="3378" spans="5:5">
      <c r="E3378" s="33"/>
    </row>
    <row r="3388" spans="5:5">
      <c r="E3388" s="33"/>
    </row>
    <row r="3391" spans="5:5">
      <c r="E3391" s="33"/>
    </row>
    <row r="3410" spans="5:5">
      <c r="E3410" s="33"/>
    </row>
    <row r="3420" spans="5:5">
      <c r="E3420" s="33"/>
    </row>
    <row r="3423" spans="5:5">
      <c r="E3423" s="33"/>
    </row>
    <row r="3442" spans="5:5">
      <c r="E3442" s="33"/>
    </row>
    <row r="3452" spans="5:5">
      <c r="E3452" s="33"/>
    </row>
    <row r="3455" spans="5:5">
      <c r="E3455" s="33"/>
    </row>
    <row r="3474" spans="5:5">
      <c r="E3474" s="33"/>
    </row>
    <row r="3484" spans="5:5">
      <c r="E3484" s="33"/>
    </row>
    <row r="3487" spans="5:5">
      <c r="E3487" s="33"/>
    </row>
    <row r="3506" spans="5:5">
      <c r="E3506" s="33"/>
    </row>
    <row r="3516" spans="5:5">
      <c r="E3516" s="33"/>
    </row>
    <row r="3519" spans="5:5">
      <c r="E3519" s="33"/>
    </row>
    <row r="3538" spans="5:5">
      <c r="E3538" s="33"/>
    </row>
    <row r="3548" spans="5:5">
      <c r="E3548" s="33"/>
    </row>
    <row r="3551" spans="5:5">
      <c r="E3551" s="33"/>
    </row>
    <row r="3570" spans="5:5">
      <c r="E3570" s="33"/>
    </row>
    <row r="3580" spans="5:5">
      <c r="E3580" s="33"/>
    </row>
    <row r="3583" spans="5:5">
      <c r="E3583" s="33"/>
    </row>
    <row r="3602" spans="5:5">
      <c r="E3602" s="33"/>
    </row>
    <row r="3612" spans="5:5">
      <c r="E3612" s="33"/>
    </row>
    <row r="3615" spans="5:5">
      <c r="E3615" s="33"/>
    </row>
    <row r="3634" spans="5:5">
      <c r="E3634" s="33"/>
    </row>
    <row r="3644" spans="5:5">
      <c r="E3644" s="33"/>
    </row>
    <row r="3647" spans="5:5">
      <c r="E3647" s="33"/>
    </row>
    <row r="3666" spans="5:5">
      <c r="E3666" s="33"/>
    </row>
    <row r="3676" spans="5:5">
      <c r="E3676" s="33"/>
    </row>
    <row r="3679" spans="5:5">
      <c r="E3679" s="33"/>
    </row>
    <row r="3698" spans="5:5">
      <c r="E3698" s="33"/>
    </row>
    <row r="3708" spans="5:5">
      <c r="E3708" s="33"/>
    </row>
    <row r="3711" spans="5:5">
      <c r="E3711" s="33"/>
    </row>
    <row r="3730" spans="5:5">
      <c r="E3730" s="33"/>
    </row>
    <row r="3740" spans="5:5">
      <c r="E3740" s="33"/>
    </row>
    <row r="3743" spans="5:5">
      <c r="E3743" s="33"/>
    </row>
    <row r="3762" spans="5:5">
      <c r="E3762" s="33"/>
    </row>
    <row r="3772" spans="5:5">
      <c r="E3772" s="33"/>
    </row>
    <row r="3775" spans="5:5">
      <c r="E3775" s="33"/>
    </row>
    <row r="3794" spans="5:5">
      <c r="E3794" s="33"/>
    </row>
    <row r="3804" spans="5:5">
      <c r="E3804" s="33"/>
    </row>
    <row r="3807" spans="5:5">
      <c r="E3807" s="33"/>
    </row>
    <row r="3826" spans="5:5">
      <c r="E3826" s="33"/>
    </row>
    <row r="3836" spans="5:5">
      <c r="E3836" s="33"/>
    </row>
    <row r="3839" spans="5:5">
      <c r="E3839" s="33"/>
    </row>
    <row r="3858" spans="5:5">
      <c r="E3858" s="33"/>
    </row>
    <row r="3868" spans="5:5">
      <c r="E3868" s="33"/>
    </row>
    <row r="3871" spans="5:5">
      <c r="E3871" s="33"/>
    </row>
    <row r="3890" spans="5:5">
      <c r="E3890" s="33"/>
    </row>
    <row r="3900" spans="5:5">
      <c r="E3900" s="33"/>
    </row>
    <row r="3903" spans="5:5">
      <c r="E3903" s="33"/>
    </row>
    <row r="3922" spans="5:5">
      <c r="E3922" s="33"/>
    </row>
    <row r="3932" spans="5:5">
      <c r="E3932" s="33"/>
    </row>
    <row r="3935" spans="5:5">
      <c r="E3935" s="33"/>
    </row>
    <row r="3954" spans="5:5">
      <c r="E3954" s="33"/>
    </row>
    <row r="3964" spans="5:5">
      <c r="E3964" s="33"/>
    </row>
    <row r="3967" spans="5:5">
      <c r="E3967" s="33"/>
    </row>
    <row r="3986" spans="5:5">
      <c r="E3986" s="33"/>
    </row>
    <row r="3996" spans="5:5">
      <c r="E3996" s="33"/>
    </row>
    <row r="3999" spans="5:5">
      <c r="E3999" s="33"/>
    </row>
    <row r="4018" spans="5:5">
      <c r="E4018" s="33"/>
    </row>
    <row r="4028" spans="5:5">
      <c r="E4028" s="33"/>
    </row>
    <row r="4031" spans="5:5">
      <c r="E4031" s="33"/>
    </row>
    <row r="4050" spans="5:5">
      <c r="E4050" s="33"/>
    </row>
    <row r="4060" spans="5:5">
      <c r="E4060" s="33"/>
    </row>
    <row r="4063" spans="5:5">
      <c r="E4063" s="33"/>
    </row>
    <row r="4082" spans="5:5">
      <c r="E4082" s="33"/>
    </row>
    <row r="4092" spans="5:5">
      <c r="E4092" s="33"/>
    </row>
    <row r="4095" spans="5:5">
      <c r="E4095" s="33"/>
    </row>
    <row r="4114" spans="5:5">
      <c r="E4114" s="33"/>
    </row>
    <row r="4124" spans="5:5">
      <c r="E4124" s="33"/>
    </row>
    <row r="4127" spans="5:5">
      <c r="E4127" s="33"/>
    </row>
    <row r="4146" spans="5:5">
      <c r="E4146" s="33"/>
    </row>
    <row r="4156" spans="5:5">
      <c r="E4156" s="33"/>
    </row>
    <row r="4159" spans="5:5">
      <c r="E4159" s="33"/>
    </row>
    <row r="4178" spans="5:5">
      <c r="E4178" s="33"/>
    </row>
    <row r="4188" spans="5:5">
      <c r="E4188" s="33"/>
    </row>
    <row r="4191" spans="5:5">
      <c r="E4191" s="33"/>
    </row>
    <row r="4210" spans="5:5">
      <c r="E4210" s="33"/>
    </row>
    <row r="4220" spans="5:5">
      <c r="E4220" s="33"/>
    </row>
    <row r="4223" spans="5:5">
      <c r="E4223" s="33"/>
    </row>
    <row r="4242" spans="5:5">
      <c r="E4242" s="33"/>
    </row>
    <row r="4252" spans="5:5">
      <c r="E4252" s="33"/>
    </row>
    <row r="4255" spans="5:5">
      <c r="E4255" s="33"/>
    </row>
    <row r="4274" spans="5:5">
      <c r="E4274" s="33"/>
    </row>
    <row r="4284" spans="5:5">
      <c r="E4284" s="33"/>
    </row>
    <row r="4287" spans="5:5">
      <c r="E4287" s="33"/>
    </row>
    <row r="4306" spans="5:5">
      <c r="E4306" s="33"/>
    </row>
    <row r="4316" spans="5:5">
      <c r="E4316" s="33"/>
    </row>
    <row r="4319" spans="5:5">
      <c r="E4319" s="33"/>
    </row>
    <row r="4338" spans="5:5">
      <c r="E4338" s="33"/>
    </row>
    <row r="4348" spans="5:5">
      <c r="E4348" s="33"/>
    </row>
    <row r="4351" spans="5:5">
      <c r="E4351" s="33"/>
    </row>
    <row r="4370" spans="5:5">
      <c r="E4370" s="33"/>
    </row>
    <row r="4380" spans="5:5">
      <c r="E4380" s="33"/>
    </row>
    <row r="4383" spans="5:5">
      <c r="E4383" s="33"/>
    </row>
    <row r="4402" spans="5:5">
      <c r="E4402" s="33"/>
    </row>
    <row r="4412" spans="5:5">
      <c r="E4412" s="33"/>
    </row>
    <row r="4415" spans="5:5">
      <c r="E4415" s="33"/>
    </row>
    <row r="4434" spans="5:5">
      <c r="E4434" s="33"/>
    </row>
    <row r="4444" spans="5:5">
      <c r="E4444" s="33"/>
    </row>
    <row r="4447" spans="5:5">
      <c r="E4447" s="33"/>
    </row>
    <row r="4466" spans="5:5">
      <c r="E4466" s="33"/>
    </row>
    <row r="4476" spans="5:5">
      <c r="E4476" s="33"/>
    </row>
    <row r="4479" spans="5:5">
      <c r="E4479" s="33"/>
    </row>
    <row r="4498" spans="5:5">
      <c r="E4498" s="33"/>
    </row>
    <row r="4508" spans="5:5">
      <c r="E4508" s="33"/>
    </row>
    <row r="4511" spans="5:5">
      <c r="E4511" s="33"/>
    </row>
    <row r="4530" spans="5:5">
      <c r="E4530" s="33"/>
    </row>
    <row r="4540" spans="5:5">
      <c r="E4540" s="33"/>
    </row>
    <row r="4543" spans="5:5">
      <c r="E4543" s="33"/>
    </row>
    <row r="4562" spans="5:5">
      <c r="E4562" s="33"/>
    </row>
    <row r="4572" spans="5:5">
      <c r="E4572" s="33"/>
    </row>
    <row r="4575" spans="5:5">
      <c r="E4575" s="33"/>
    </row>
    <row r="4594" spans="5:5">
      <c r="E4594" s="33"/>
    </row>
    <row r="4604" spans="5:5">
      <c r="E4604" s="33"/>
    </row>
    <row r="4607" spans="5:5">
      <c r="E4607" s="33"/>
    </row>
    <row r="4626" spans="5:5">
      <c r="E4626" s="33"/>
    </row>
    <row r="4636" spans="5:5">
      <c r="E4636" s="33"/>
    </row>
    <row r="4639" spans="5:5">
      <c r="E4639" s="33"/>
    </row>
    <row r="4658" spans="5:5">
      <c r="E4658" s="33"/>
    </row>
    <row r="4668" spans="5:5">
      <c r="E4668" s="33"/>
    </row>
    <row r="4671" spans="5:5">
      <c r="E4671" s="33"/>
    </row>
    <row r="4690" spans="5:5">
      <c r="E4690" s="33"/>
    </row>
    <row r="4700" spans="5:5">
      <c r="E4700" s="33"/>
    </row>
    <row r="4703" spans="5:5">
      <c r="E4703" s="33"/>
    </row>
    <row r="4722" spans="5:5">
      <c r="E4722" s="33"/>
    </row>
    <row r="4732" spans="5:5">
      <c r="E4732" s="33"/>
    </row>
    <row r="4735" spans="5:5">
      <c r="E4735" s="33"/>
    </row>
    <row r="4754" spans="5:5">
      <c r="E4754" s="33"/>
    </row>
    <row r="4764" spans="5:5">
      <c r="E4764" s="33"/>
    </row>
    <row r="4767" spans="5:5">
      <c r="E4767" s="33"/>
    </row>
    <row r="4786" spans="5:5">
      <c r="E4786" s="33"/>
    </row>
    <row r="4796" spans="5:5">
      <c r="E4796" s="33"/>
    </row>
    <row r="4799" spans="5:5">
      <c r="E4799" s="33"/>
    </row>
    <row r="4818" spans="5:5">
      <c r="E4818" s="33"/>
    </row>
    <row r="4828" spans="5:5">
      <c r="E4828" s="33"/>
    </row>
    <row r="4831" spans="5:5">
      <c r="E4831" s="33"/>
    </row>
    <row r="4850" spans="5:5">
      <c r="E4850" s="33"/>
    </row>
    <row r="4860" spans="5:5">
      <c r="E4860" s="33"/>
    </row>
    <row r="4863" spans="5:5">
      <c r="E4863" s="33"/>
    </row>
    <row r="4882" spans="5:5">
      <c r="E4882" s="33"/>
    </row>
    <row r="4892" spans="5:5">
      <c r="E4892" s="33"/>
    </row>
    <row r="4895" spans="5:5">
      <c r="E4895" s="33"/>
    </row>
    <row r="4914" spans="5:5">
      <c r="E4914" s="33"/>
    </row>
    <row r="4924" spans="5:5">
      <c r="E4924" s="33"/>
    </row>
    <row r="4927" spans="5:5">
      <c r="E4927" s="33"/>
    </row>
    <row r="4946" spans="5:5">
      <c r="E4946" s="33"/>
    </row>
    <row r="4956" spans="5:5">
      <c r="E4956" s="33"/>
    </row>
    <row r="4959" spans="5:5">
      <c r="E4959" s="33"/>
    </row>
    <row r="4978" spans="5:5">
      <c r="E4978" s="33"/>
    </row>
    <row r="4988" spans="5:5">
      <c r="E4988" s="33"/>
    </row>
    <row r="4991" spans="5:5">
      <c r="E4991" s="33"/>
    </row>
    <row r="5010" spans="5:5">
      <c r="E5010" s="33"/>
    </row>
    <row r="5020" spans="5:5">
      <c r="E5020" s="33"/>
    </row>
    <row r="5023" spans="5:5">
      <c r="E5023" s="33"/>
    </row>
    <row r="5042" spans="5:5">
      <c r="E5042" s="33"/>
    </row>
    <row r="5052" spans="5:5">
      <c r="E5052" s="33"/>
    </row>
    <row r="5055" spans="5:5">
      <c r="E5055" s="33"/>
    </row>
    <row r="5074" spans="5:5">
      <c r="E5074" s="33"/>
    </row>
    <row r="5084" spans="5:5">
      <c r="E5084" s="33"/>
    </row>
    <row r="5087" spans="5:5">
      <c r="E5087" s="33"/>
    </row>
    <row r="5106" spans="5:5">
      <c r="E5106" s="33"/>
    </row>
    <row r="5116" spans="5:5">
      <c r="E5116" s="33"/>
    </row>
    <row r="5119" spans="5:5">
      <c r="E5119" s="33"/>
    </row>
    <row r="5138" spans="5:5">
      <c r="E5138" s="33"/>
    </row>
    <row r="5148" spans="5:5">
      <c r="E5148" s="33"/>
    </row>
    <row r="5151" spans="5:5">
      <c r="E5151" s="33"/>
    </row>
    <row r="5170" spans="5:5">
      <c r="E5170" s="33"/>
    </row>
    <row r="5180" spans="5:5">
      <c r="E5180" s="33"/>
    </row>
    <row r="5183" spans="5:5">
      <c r="E5183" s="33"/>
    </row>
    <row r="5202" spans="5:5">
      <c r="E5202" s="33"/>
    </row>
    <row r="5212" spans="5:5">
      <c r="E5212" s="33"/>
    </row>
    <row r="5215" spans="5:5">
      <c r="E5215" s="33"/>
    </row>
    <row r="5234" spans="5:5">
      <c r="E5234" s="33"/>
    </row>
    <row r="5244" spans="5:5">
      <c r="E5244" s="33"/>
    </row>
    <row r="5247" spans="5:5">
      <c r="E5247" s="33"/>
    </row>
    <row r="5266" spans="5:5">
      <c r="E5266" s="33"/>
    </row>
    <row r="5276" spans="5:5">
      <c r="E5276" s="33"/>
    </row>
    <row r="5279" spans="5:5">
      <c r="E5279" s="33"/>
    </row>
    <row r="5298" spans="5:5">
      <c r="E5298" s="33"/>
    </row>
    <row r="5308" spans="5:5">
      <c r="E5308" s="33"/>
    </row>
    <row r="5311" spans="5:5">
      <c r="E5311" s="33"/>
    </row>
    <row r="5330" spans="5:5">
      <c r="E5330" s="33"/>
    </row>
    <row r="5340" spans="5:5">
      <c r="E5340" s="33"/>
    </row>
    <row r="5343" spans="5:5">
      <c r="E5343" s="33"/>
    </row>
    <row r="5362" spans="5:5">
      <c r="E5362" s="33"/>
    </row>
    <row r="5372" spans="5:5">
      <c r="E5372" s="33"/>
    </row>
    <row r="5375" spans="5:5">
      <c r="E5375" s="33"/>
    </row>
    <row r="5394" spans="5:5">
      <c r="E5394" s="33"/>
    </row>
    <row r="5404" spans="5:5">
      <c r="E5404" s="33"/>
    </row>
    <row r="5407" spans="5:5">
      <c r="E5407" s="33"/>
    </row>
    <row r="5426" spans="5:5">
      <c r="E5426" s="33"/>
    </row>
    <row r="5436" spans="5:5">
      <c r="E5436" s="33"/>
    </row>
    <row r="5439" spans="5:5">
      <c r="E5439" s="33"/>
    </row>
    <row r="5458" spans="5:5">
      <c r="E5458" s="33"/>
    </row>
    <row r="5468" spans="5:5">
      <c r="E5468" s="33"/>
    </row>
    <row r="5471" spans="5:5">
      <c r="E5471" s="33"/>
    </row>
    <row r="5490" spans="5:5">
      <c r="E5490" s="33"/>
    </row>
    <row r="5500" spans="5:5">
      <c r="E5500" s="33"/>
    </row>
    <row r="5503" spans="5:5">
      <c r="E5503" s="33"/>
    </row>
    <row r="5522" spans="5:5">
      <c r="E5522" s="33"/>
    </row>
    <row r="5532" spans="5:5">
      <c r="E5532" s="33"/>
    </row>
    <row r="5535" spans="5:5">
      <c r="E5535" s="33"/>
    </row>
    <row r="5554" spans="5:5">
      <c r="E5554" s="33"/>
    </row>
    <row r="5564" spans="5:5">
      <c r="E5564" s="33"/>
    </row>
    <row r="5567" spans="5:5">
      <c r="E5567" s="33"/>
    </row>
    <row r="5586" spans="5:5">
      <c r="E5586" s="33"/>
    </row>
    <row r="5596" spans="5:5">
      <c r="E5596" s="33"/>
    </row>
    <row r="5599" spans="5:5">
      <c r="E5599" s="33"/>
    </row>
    <row r="5618" spans="5:5">
      <c r="E5618" s="33"/>
    </row>
    <row r="5628" spans="5:5">
      <c r="E5628" s="33"/>
    </row>
    <row r="5631" spans="5:5">
      <c r="E5631" s="33"/>
    </row>
    <row r="5650" spans="5:5">
      <c r="E5650" s="33"/>
    </row>
    <row r="5660" spans="5:5">
      <c r="E5660" s="33"/>
    </row>
    <row r="5663" spans="5:5">
      <c r="E5663" s="33"/>
    </row>
    <row r="5682" spans="5:5">
      <c r="E5682" s="33"/>
    </row>
    <row r="5692" spans="5:5">
      <c r="E5692" s="33"/>
    </row>
    <row r="5695" spans="5:5">
      <c r="E5695" s="33"/>
    </row>
    <row r="5714" spans="5:5">
      <c r="E5714" s="33"/>
    </row>
    <row r="5724" spans="5:5">
      <c r="E5724" s="33"/>
    </row>
    <row r="5727" spans="5:5">
      <c r="E5727" s="33"/>
    </row>
    <row r="5746" spans="5:5">
      <c r="E5746" s="33"/>
    </row>
    <row r="5756" spans="5:5">
      <c r="E5756" s="33"/>
    </row>
    <row r="5759" spans="5:5">
      <c r="E5759" s="33"/>
    </row>
    <row r="5778" spans="5:5">
      <c r="E5778" s="33"/>
    </row>
    <row r="5788" spans="5:5">
      <c r="E5788" s="33"/>
    </row>
    <row r="5791" spans="5:5">
      <c r="E5791" s="33"/>
    </row>
    <row r="5810" spans="5:5">
      <c r="E5810" s="33"/>
    </row>
    <row r="5820" spans="5:5">
      <c r="E5820" s="33"/>
    </row>
    <row r="5823" spans="5:5">
      <c r="E5823" s="33"/>
    </row>
    <row r="5842" spans="5:5">
      <c r="E5842" s="33"/>
    </row>
    <row r="5852" spans="5:5">
      <c r="E5852" s="33"/>
    </row>
    <row r="5855" spans="5:5">
      <c r="E5855" s="33"/>
    </row>
    <row r="5874" spans="5:5">
      <c r="E5874" s="33"/>
    </row>
    <row r="5884" spans="5:5">
      <c r="E5884" s="33"/>
    </row>
    <row r="5887" spans="5:5">
      <c r="E5887" s="33"/>
    </row>
    <row r="5906" spans="5:5">
      <c r="E5906" s="33"/>
    </row>
    <row r="5916" spans="5:5">
      <c r="E5916" s="33"/>
    </row>
    <row r="5919" spans="5:5">
      <c r="E5919" s="33"/>
    </row>
    <row r="5938" spans="5:5">
      <c r="E5938" s="33"/>
    </row>
    <row r="5948" spans="5:5">
      <c r="E5948" s="33"/>
    </row>
    <row r="5951" spans="5:5">
      <c r="E5951" s="33"/>
    </row>
    <row r="5970" spans="5:5">
      <c r="E5970" s="33"/>
    </row>
    <row r="5980" spans="5:5">
      <c r="E5980" s="33"/>
    </row>
    <row r="5983" spans="5:5">
      <c r="E5983" s="33"/>
    </row>
    <row r="6002" spans="5:5">
      <c r="E6002" s="33"/>
    </row>
    <row r="6012" spans="5:5">
      <c r="E6012" s="33"/>
    </row>
    <row r="6015" spans="5:5">
      <c r="E6015" s="33"/>
    </row>
    <row r="6034" spans="5:5">
      <c r="E6034" s="33"/>
    </row>
    <row r="6044" spans="5:5">
      <c r="E6044" s="33"/>
    </row>
    <row r="6047" spans="5:5">
      <c r="E6047" s="33"/>
    </row>
    <row r="6066" spans="5:5">
      <c r="E6066" s="33"/>
    </row>
    <row r="6076" spans="5:5">
      <c r="E6076" s="33"/>
    </row>
    <row r="6079" spans="5:5">
      <c r="E6079" s="33"/>
    </row>
    <row r="6098" spans="5:5">
      <c r="E6098" s="33"/>
    </row>
    <row r="6108" spans="5:5">
      <c r="E6108" s="33"/>
    </row>
    <row r="6111" spans="5:5">
      <c r="E6111" s="33"/>
    </row>
    <row r="6130" spans="5:5">
      <c r="E6130" s="33"/>
    </row>
    <row r="6140" spans="5:5">
      <c r="E6140" s="33"/>
    </row>
    <row r="6143" spans="5:5">
      <c r="E6143" s="33"/>
    </row>
    <row r="6162" spans="5:5">
      <c r="E6162" s="33"/>
    </row>
    <row r="6172" spans="5:5">
      <c r="E6172" s="33"/>
    </row>
    <row r="6175" spans="5:5">
      <c r="E6175" s="33"/>
    </row>
    <row r="6194" spans="5:5">
      <c r="E6194" s="33"/>
    </row>
    <row r="6204" spans="5:5">
      <c r="E6204" s="33"/>
    </row>
    <row r="6207" spans="5:5">
      <c r="E6207" s="33"/>
    </row>
    <row r="6226" spans="5:5">
      <c r="E6226" s="33"/>
    </row>
    <row r="6236" spans="5:5">
      <c r="E6236" s="33"/>
    </row>
    <row r="6239" spans="5:5">
      <c r="E6239" s="33"/>
    </row>
    <row r="6258" spans="5:5">
      <c r="E6258" s="33"/>
    </row>
    <row r="6268" spans="5:5">
      <c r="E6268" s="33"/>
    </row>
    <row r="6271" spans="5:5">
      <c r="E6271" s="33"/>
    </row>
    <row r="6290" spans="5:5">
      <c r="E6290" s="33"/>
    </row>
    <row r="6300" spans="5:5">
      <c r="E6300" s="33"/>
    </row>
    <row r="6303" spans="5:5">
      <c r="E6303" s="33"/>
    </row>
    <row r="6322" spans="5:5">
      <c r="E6322" s="33"/>
    </row>
    <row r="6332" spans="5:5">
      <c r="E6332" s="33"/>
    </row>
    <row r="6335" spans="5:5">
      <c r="E6335" s="33"/>
    </row>
    <row r="6354" spans="5:5">
      <c r="E6354" s="33"/>
    </row>
    <row r="6364" spans="5:5">
      <c r="E6364" s="33"/>
    </row>
    <row r="6367" spans="5:5">
      <c r="E6367" s="33"/>
    </row>
    <row r="6386" spans="5:5">
      <c r="E6386" s="33"/>
    </row>
    <row r="6396" spans="5:5">
      <c r="E6396" s="33"/>
    </row>
    <row r="6399" spans="5:5">
      <c r="E6399" s="33"/>
    </row>
    <row r="6418" spans="5:5">
      <c r="E6418" s="33"/>
    </row>
    <row r="6428" spans="5:5">
      <c r="E6428" s="33"/>
    </row>
    <row r="6431" spans="5:5">
      <c r="E6431" s="33"/>
    </row>
    <row r="6450" spans="5:5">
      <c r="E6450" s="33"/>
    </row>
    <row r="6460" spans="5:5">
      <c r="E6460" s="33"/>
    </row>
    <row r="6463" spans="5:5">
      <c r="E6463" s="33"/>
    </row>
    <row r="6482" spans="5:5">
      <c r="E6482" s="33"/>
    </row>
    <row r="6492" spans="5:5">
      <c r="E6492" s="33"/>
    </row>
    <row r="6495" spans="5:5">
      <c r="E6495" s="33"/>
    </row>
    <row r="6514" spans="5:5">
      <c r="E6514" s="33"/>
    </row>
    <row r="6524" spans="5:5">
      <c r="E6524" s="33"/>
    </row>
    <row r="6527" spans="5:5">
      <c r="E6527" s="33"/>
    </row>
    <row r="6546" spans="5:5">
      <c r="E6546" s="33"/>
    </row>
    <row r="6556" spans="5:5">
      <c r="E6556" s="33"/>
    </row>
    <row r="6559" spans="5:5">
      <c r="E6559" s="33"/>
    </row>
    <row r="6578" spans="5:5">
      <c r="E6578" s="33"/>
    </row>
    <row r="6588" spans="5:5">
      <c r="E6588" s="33"/>
    </row>
    <row r="6591" spans="5:5">
      <c r="E6591" s="33"/>
    </row>
    <row r="6610" spans="5:5">
      <c r="E6610" s="33"/>
    </row>
    <row r="6620" spans="5:5">
      <c r="E6620" s="33"/>
    </row>
    <row r="6623" spans="5:5">
      <c r="E6623" s="33"/>
    </row>
    <row r="6642" spans="5:5">
      <c r="E6642" s="33"/>
    </row>
    <row r="6652" spans="5:5">
      <c r="E6652" s="33"/>
    </row>
    <row r="6655" spans="5:5">
      <c r="E6655" s="33"/>
    </row>
    <row r="6674" spans="5:5">
      <c r="E6674" s="33"/>
    </row>
    <row r="6684" spans="5:5">
      <c r="E6684" s="33"/>
    </row>
    <row r="6687" spans="5:5">
      <c r="E6687" s="33"/>
    </row>
    <row r="6706" spans="5:5">
      <c r="E6706" s="33"/>
    </row>
    <row r="6716" spans="5:5">
      <c r="E6716" s="33"/>
    </row>
    <row r="6719" spans="5:5">
      <c r="E6719" s="33"/>
    </row>
    <row r="6738" spans="5:5">
      <c r="E6738" s="33"/>
    </row>
    <row r="6748" spans="5:5">
      <c r="E6748" s="33"/>
    </row>
    <row r="6751" spans="5:5">
      <c r="E6751" s="33"/>
    </row>
    <row r="6770" spans="5:5">
      <c r="E6770" s="33"/>
    </row>
    <row r="6780" spans="5:5">
      <c r="E6780" s="33"/>
    </row>
    <row r="6783" spans="5:5">
      <c r="E6783" s="33"/>
    </row>
    <row r="6802" spans="5:5">
      <c r="E6802" s="33"/>
    </row>
    <row r="6812" spans="5:5">
      <c r="E6812" s="33"/>
    </row>
    <row r="6815" spans="5:5">
      <c r="E6815" s="33"/>
    </row>
    <row r="6834" spans="5:5">
      <c r="E6834" s="33"/>
    </row>
    <row r="6844" spans="5:5">
      <c r="E6844" s="33"/>
    </row>
    <row r="6847" spans="5:5">
      <c r="E6847" s="33"/>
    </row>
    <row r="6866" spans="5:5">
      <c r="E6866" s="33"/>
    </row>
    <row r="6876" spans="5:5">
      <c r="E6876" s="33"/>
    </row>
    <row r="6879" spans="5:5">
      <c r="E6879" s="33"/>
    </row>
    <row r="6898" spans="5:5">
      <c r="E6898" s="33"/>
    </row>
    <row r="6908" spans="5:5">
      <c r="E6908" s="33"/>
    </row>
    <row r="6911" spans="5:5">
      <c r="E6911" s="33"/>
    </row>
    <row r="6930" spans="5:5">
      <c r="E6930" s="33"/>
    </row>
    <row r="6940" spans="5:5">
      <c r="E6940" s="33"/>
    </row>
    <row r="6943" spans="5:5">
      <c r="E6943" s="33"/>
    </row>
    <row r="6962" spans="5:5">
      <c r="E6962" s="33"/>
    </row>
    <row r="6972" spans="5:5">
      <c r="E6972" s="33"/>
    </row>
    <row r="6975" spans="5:5">
      <c r="E6975" s="33"/>
    </row>
    <row r="6994" spans="5:5">
      <c r="E6994" s="33"/>
    </row>
    <row r="7004" spans="5:5">
      <c r="E7004" s="33"/>
    </row>
    <row r="7007" spans="5:5">
      <c r="E7007" s="33"/>
    </row>
    <row r="7026" spans="5:5">
      <c r="E7026" s="33"/>
    </row>
    <row r="7036" spans="5:5">
      <c r="E7036" s="33"/>
    </row>
    <row r="7039" spans="5:5">
      <c r="E7039" s="33"/>
    </row>
    <row r="7058" spans="5:5">
      <c r="E7058" s="33"/>
    </row>
    <row r="7068" spans="5:5">
      <c r="E7068" s="33"/>
    </row>
    <row r="7071" spans="5:5">
      <c r="E7071" s="33"/>
    </row>
    <row r="7090" spans="5:5">
      <c r="E7090" s="33"/>
    </row>
    <row r="7100" spans="5:5">
      <c r="E7100" s="33"/>
    </row>
    <row r="7103" spans="5:5">
      <c r="E7103" s="33"/>
    </row>
    <row r="7122" spans="5:5">
      <c r="E7122" s="33"/>
    </row>
    <row r="7132" spans="5:5">
      <c r="E7132" s="33"/>
    </row>
    <row r="7135" spans="5:5">
      <c r="E7135" s="33"/>
    </row>
    <row r="7154" spans="5:5">
      <c r="E7154" s="33"/>
    </row>
    <row r="7164" spans="5:5">
      <c r="E7164" s="33"/>
    </row>
    <row r="7167" spans="5:5">
      <c r="E7167" s="33"/>
    </row>
    <row r="7186" spans="5:5">
      <c r="E7186" s="33"/>
    </row>
    <row r="7196" spans="5:5">
      <c r="E7196" s="33"/>
    </row>
    <row r="7199" spans="5:5">
      <c r="E7199" s="33"/>
    </row>
    <row r="7218" spans="5:5">
      <c r="E7218" s="33"/>
    </row>
    <row r="7228" spans="5:5">
      <c r="E7228" s="33"/>
    </row>
    <row r="7231" spans="5:5">
      <c r="E7231" s="33"/>
    </row>
    <row r="7250" spans="5:5">
      <c r="E7250" s="33"/>
    </row>
    <row r="7260" spans="5:5">
      <c r="E7260" s="33"/>
    </row>
    <row r="7263" spans="5:5">
      <c r="E7263" s="33"/>
    </row>
    <row r="7282" spans="5:5">
      <c r="E7282" s="33"/>
    </row>
    <row r="7292" spans="5:5">
      <c r="E7292" s="33"/>
    </row>
    <row r="7295" spans="5:5">
      <c r="E7295" s="33"/>
    </row>
    <row r="7314" spans="5:5">
      <c r="E7314" s="33"/>
    </row>
    <row r="7324" spans="5:5">
      <c r="E7324" s="33"/>
    </row>
    <row r="7327" spans="5:5">
      <c r="E7327" s="33"/>
    </row>
    <row r="7346" spans="5:5">
      <c r="E7346" s="33"/>
    </row>
    <row r="7356" spans="5:5">
      <c r="E7356" s="33"/>
    </row>
    <row r="7359" spans="5:5">
      <c r="E7359" s="33"/>
    </row>
    <row r="7378" spans="5:5">
      <c r="E7378" s="33"/>
    </row>
    <row r="7388" spans="5:5">
      <c r="E7388" s="33"/>
    </row>
    <row r="7391" spans="5:5">
      <c r="E7391" s="33"/>
    </row>
    <row r="7410" spans="5:5">
      <c r="E7410" s="33"/>
    </row>
    <row r="7420" spans="5:5">
      <c r="E7420" s="33"/>
    </row>
    <row r="7423" spans="5:5">
      <c r="E7423" s="33"/>
    </row>
    <row r="7442" spans="5:5">
      <c r="E7442" s="33"/>
    </row>
    <row r="7452" spans="5:5">
      <c r="E7452" s="33"/>
    </row>
    <row r="7455" spans="5:5">
      <c r="E7455" s="33"/>
    </row>
    <row r="7474" spans="5:5">
      <c r="E7474" s="33"/>
    </row>
    <row r="7484" spans="5:5">
      <c r="E7484" s="33"/>
    </row>
    <row r="7487" spans="5:5">
      <c r="E7487" s="33"/>
    </row>
    <row r="7506" spans="5:5">
      <c r="E7506" s="33"/>
    </row>
    <row r="7516" spans="5:5">
      <c r="E7516" s="33"/>
    </row>
    <row r="7519" spans="5:5">
      <c r="E7519" s="33"/>
    </row>
    <row r="7538" spans="5:5">
      <c r="E7538" s="33"/>
    </row>
    <row r="7548" spans="5:5">
      <c r="E7548" s="33"/>
    </row>
    <row r="7551" spans="5:5">
      <c r="E7551" s="33"/>
    </row>
    <row r="7570" spans="5:5">
      <c r="E7570" s="33"/>
    </row>
    <row r="7580" spans="5:5">
      <c r="E7580" s="33"/>
    </row>
    <row r="7583" spans="5:5">
      <c r="E7583" s="33"/>
    </row>
    <row r="7602" spans="5:5">
      <c r="E7602" s="33"/>
    </row>
    <row r="7612" spans="5:5">
      <c r="E7612" s="33"/>
    </row>
    <row r="7615" spans="5:5">
      <c r="E7615" s="33"/>
    </row>
    <row r="7634" spans="5:5">
      <c r="E7634" s="33"/>
    </row>
    <row r="7644" spans="5:5">
      <c r="E7644" s="33"/>
    </row>
    <row r="7647" spans="5:5">
      <c r="E7647" s="33"/>
    </row>
    <row r="7666" spans="5:5">
      <c r="E7666" s="33"/>
    </row>
    <row r="7676" spans="5:5">
      <c r="E7676" s="33"/>
    </row>
    <row r="7679" spans="5:5">
      <c r="E7679" s="33"/>
    </row>
    <row r="7698" spans="5:5">
      <c r="E7698" s="33"/>
    </row>
    <row r="7708" spans="5:5">
      <c r="E7708" s="33"/>
    </row>
    <row r="7711" spans="5:5">
      <c r="E7711" s="33"/>
    </row>
    <row r="7730" spans="5:5">
      <c r="E7730" s="33"/>
    </row>
    <row r="7740" spans="5:5">
      <c r="E7740" s="33"/>
    </row>
    <row r="7743" spans="5:5">
      <c r="E7743" s="33"/>
    </row>
    <row r="7762" spans="5:5">
      <c r="E7762" s="33"/>
    </row>
    <row r="7772" spans="5:5">
      <c r="E7772" s="33"/>
    </row>
    <row r="7775" spans="5:5">
      <c r="E7775" s="33"/>
    </row>
    <row r="7794" spans="5:5">
      <c r="E7794" s="33"/>
    </row>
    <row r="7804" spans="5:5">
      <c r="E7804" s="33"/>
    </row>
    <row r="7807" spans="5:5">
      <c r="E7807" s="33"/>
    </row>
    <row r="7826" spans="5:5">
      <c r="E7826" s="33"/>
    </row>
    <row r="7836" spans="5:5">
      <c r="E7836" s="33"/>
    </row>
    <row r="7839" spans="5:5">
      <c r="E7839" s="33"/>
    </row>
    <row r="7858" spans="5:5">
      <c r="E7858" s="33"/>
    </row>
    <row r="7868" spans="5:5">
      <c r="E7868" s="33"/>
    </row>
    <row r="7871" spans="5:5">
      <c r="E7871" s="33"/>
    </row>
    <row r="7890" spans="5:5">
      <c r="E7890" s="33"/>
    </row>
    <row r="7900" spans="5:5">
      <c r="E7900" s="33"/>
    </row>
    <row r="7903" spans="5:5">
      <c r="E7903" s="33"/>
    </row>
    <row r="7922" spans="5:5">
      <c r="E7922" s="33"/>
    </row>
    <row r="7932" spans="5:5">
      <c r="E7932" s="33"/>
    </row>
    <row r="7935" spans="5:5">
      <c r="E7935" s="33"/>
    </row>
    <row r="7954" spans="5:5">
      <c r="E7954" s="33"/>
    </row>
    <row r="7964" spans="5:5">
      <c r="E7964" s="33"/>
    </row>
    <row r="7967" spans="5:5">
      <c r="E7967" s="33"/>
    </row>
    <row r="7986" spans="5:5">
      <c r="E7986" s="33"/>
    </row>
    <row r="7996" spans="5:5">
      <c r="E7996" s="33"/>
    </row>
    <row r="7999" spans="5:5">
      <c r="E7999" s="33"/>
    </row>
    <row r="8018" spans="5:5">
      <c r="E8018" s="33"/>
    </row>
    <row r="8028" spans="5:5">
      <c r="E8028" s="33"/>
    </row>
    <row r="8031" spans="5:5">
      <c r="E8031" s="33"/>
    </row>
    <row r="8050" spans="5:5">
      <c r="E8050" s="33"/>
    </row>
    <row r="8060" spans="5:5">
      <c r="E8060" s="33"/>
    </row>
    <row r="8063" spans="5:5">
      <c r="E8063" s="33"/>
    </row>
    <row r="8082" spans="5:5">
      <c r="E8082" s="33"/>
    </row>
    <row r="8092" spans="5:5">
      <c r="E8092" s="33"/>
    </row>
    <row r="8095" spans="5:5">
      <c r="E8095" s="33"/>
    </row>
    <row r="8114" spans="5:5">
      <c r="E8114" s="33"/>
    </row>
    <row r="8124" spans="5:5">
      <c r="E8124" s="33"/>
    </row>
    <row r="8127" spans="5:5">
      <c r="E8127" s="33"/>
    </row>
    <row r="8146" spans="5:5">
      <c r="E8146" s="33"/>
    </row>
    <row r="8156" spans="5:5">
      <c r="E8156" s="33"/>
    </row>
    <row r="8159" spans="5:5">
      <c r="E8159" s="33"/>
    </row>
    <row r="8178" spans="5:5">
      <c r="E8178" s="33"/>
    </row>
    <row r="8188" spans="5:5">
      <c r="E8188" s="33"/>
    </row>
    <row r="8191" spans="5:5">
      <c r="E8191" s="33"/>
    </row>
    <row r="8210" spans="5:5">
      <c r="E8210" s="33"/>
    </row>
    <row r="8220" spans="5:5">
      <c r="E8220" s="33"/>
    </row>
    <row r="8223" spans="5:5">
      <c r="E8223" s="33"/>
    </row>
    <row r="8242" spans="5:5">
      <c r="E8242" s="33"/>
    </row>
    <row r="8252" spans="5:5">
      <c r="E8252" s="33"/>
    </row>
    <row r="8255" spans="5:5">
      <c r="E8255" s="33"/>
    </row>
    <row r="8274" spans="5:5">
      <c r="E8274" s="33"/>
    </row>
    <row r="8284" spans="5:5">
      <c r="E8284" s="33"/>
    </row>
    <row r="8287" spans="5:5">
      <c r="E8287" s="33"/>
    </row>
    <row r="8306" spans="5:5">
      <c r="E8306" s="33"/>
    </row>
    <row r="8316" spans="5:5">
      <c r="E8316" s="33"/>
    </row>
    <row r="8319" spans="5:5">
      <c r="E8319" s="33"/>
    </row>
    <row r="8338" spans="5:5">
      <c r="E8338" s="33"/>
    </row>
    <row r="8348" spans="5:5">
      <c r="E8348" s="33"/>
    </row>
    <row r="8351" spans="5:5">
      <c r="E8351" s="33"/>
    </row>
    <row r="8370" spans="5:5">
      <c r="E8370" s="33"/>
    </row>
    <row r="8380" spans="5:5">
      <c r="E8380" s="33"/>
    </row>
    <row r="8383" spans="5:5">
      <c r="E8383" s="33"/>
    </row>
    <row r="8402" spans="5:5">
      <c r="E8402" s="33"/>
    </row>
    <row r="8412" spans="5:5">
      <c r="E8412" s="33"/>
    </row>
    <row r="8415" spans="5:5">
      <c r="E8415" s="33"/>
    </row>
    <row r="8434" spans="5:5">
      <c r="E8434" s="33"/>
    </row>
    <row r="8444" spans="5:5">
      <c r="E8444" s="33"/>
    </row>
    <row r="8447" spans="5:5">
      <c r="E8447" s="33"/>
    </row>
    <row r="8466" spans="5:5">
      <c r="E8466" s="33"/>
    </row>
    <row r="8476" spans="5:5">
      <c r="E8476" s="33"/>
    </row>
    <row r="8479" spans="5:5">
      <c r="E8479" s="33"/>
    </row>
    <row r="8498" spans="5:5">
      <c r="E8498" s="33"/>
    </row>
    <row r="8508" spans="5:5">
      <c r="E8508" s="33"/>
    </row>
    <row r="8511" spans="5:5">
      <c r="E8511" s="33"/>
    </row>
    <row r="8530" spans="5:5">
      <c r="E8530" s="33"/>
    </row>
    <row r="8540" spans="5:5">
      <c r="E8540" s="33"/>
    </row>
    <row r="8543" spans="5:5">
      <c r="E8543" s="33"/>
    </row>
    <row r="8562" spans="5:5">
      <c r="E8562" s="33"/>
    </row>
    <row r="8572" spans="5:5">
      <c r="E8572" s="33"/>
    </row>
    <row r="8575" spans="5:5">
      <c r="E8575" s="33"/>
    </row>
    <row r="8594" spans="5:5">
      <c r="E8594" s="33"/>
    </row>
    <row r="8604" spans="5:5">
      <c r="E8604" s="33"/>
    </row>
    <row r="8607" spans="5:5">
      <c r="E8607" s="33"/>
    </row>
    <row r="8626" spans="5:5">
      <c r="E8626" s="33"/>
    </row>
    <row r="8636" spans="5:5">
      <c r="E8636" s="33"/>
    </row>
    <row r="8639" spans="5:5">
      <c r="E8639" s="33"/>
    </row>
    <row r="8658" spans="5:5">
      <c r="E8658" s="33"/>
    </row>
    <row r="8668" spans="5:5">
      <c r="E8668" s="33"/>
    </row>
    <row r="8671" spans="5:5">
      <c r="E8671" s="33"/>
    </row>
    <row r="8690" spans="5:5">
      <c r="E8690" s="33"/>
    </row>
    <row r="8700" spans="5:5">
      <c r="E8700" s="33"/>
    </row>
    <row r="8703" spans="5:5">
      <c r="E8703" s="33"/>
    </row>
    <row r="8722" spans="5:5">
      <c r="E8722" s="33"/>
    </row>
    <row r="8732" spans="5:5">
      <c r="E8732" s="33"/>
    </row>
    <row r="8735" spans="5:5">
      <c r="E8735" s="33"/>
    </row>
    <row r="8754" spans="5:5">
      <c r="E8754" s="33"/>
    </row>
    <row r="8764" spans="5:5">
      <c r="E8764" s="33"/>
    </row>
    <row r="8767" spans="5:5">
      <c r="E8767" s="33"/>
    </row>
    <row r="8786" spans="5:5">
      <c r="E8786" s="33"/>
    </row>
    <row r="8796" spans="5:5">
      <c r="E8796" s="33"/>
    </row>
    <row r="8799" spans="5:5">
      <c r="E8799" s="33"/>
    </row>
    <row r="8818" spans="5:5">
      <c r="E8818" s="33"/>
    </row>
    <row r="8828" spans="5:5">
      <c r="E8828" s="33"/>
    </row>
    <row r="8831" spans="5:5">
      <c r="E8831" s="33"/>
    </row>
    <row r="8850" spans="5:5">
      <c r="E8850" s="33"/>
    </row>
    <row r="8860" spans="5:5">
      <c r="E8860" s="33"/>
    </row>
    <row r="8863" spans="5:5">
      <c r="E8863" s="33"/>
    </row>
    <row r="8882" spans="5:5">
      <c r="E8882" s="33"/>
    </row>
    <row r="8892" spans="5:5">
      <c r="E8892" s="33"/>
    </row>
    <row r="8895" spans="5:5">
      <c r="E8895" s="33"/>
    </row>
    <row r="8914" spans="5:5">
      <c r="E8914" s="33"/>
    </row>
    <row r="8924" spans="5:5">
      <c r="E8924" s="33"/>
    </row>
    <row r="8927" spans="5:5">
      <c r="E8927" s="33"/>
    </row>
    <row r="8946" spans="5:5">
      <c r="E8946" s="33"/>
    </row>
    <row r="8956" spans="5:5">
      <c r="E8956" s="33"/>
    </row>
    <row r="8959" spans="5:5">
      <c r="E8959" s="33"/>
    </row>
    <row r="8978" spans="5:5">
      <c r="E8978" s="33"/>
    </row>
    <row r="8988" spans="5:5">
      <c r="E8988" s="33"/>
    </row>
    <row r="8991" spans="5:5">
      <c r="E8991" s="33"/>
    </row>
    <row r="9010" spans="5:5">
      <c r="E9010" s="33"/>
    </row>
    <row r="9020" spans="5:5">
      <c r="E9020" s="33"/>
    </row>
    <row r="9023" spans="5:5">
      <c r="E9023" s="33"/>
    </row>
    <row r="9042" spans="5:5">
      <c r="E9042" s="33"/>
    </row>
    <row r="9052" spans="5:5">
      <c r="E9052" s="33"/>
    </row>
    <row r="9055" spans="5:5">
      <c r="E9055" s="33"/>
    </row>
    <row r="9074" spans="5:5">
      <c r="E9074" s="33"/>
    </row>
    <row r="9084" spans="5:5">
      <c r="E9084" s="33"/>
    </row>
    <row r="9087" spans="5:5">
      <c r="E9087" s="33"/>
    </row>
    <row r="9106" spans="5:5">
      <c r="E9106" s="33"/>
    </row>
    <row r="9116" spans="5:5">
      <c r="E9116" s="33"/>
    </row>
    <row r="9119" spans="5:5">
      <c r="E9119" s="33"/>
    </row>
    <row r="9138" spans="5:5">
      <c r="E9138" s="33"/>
    </row>
    <row r="9148" spans="5:5">
      <c r="E9148" s="33"/>
    </row>
    <row r="9151" spans="5:5">
      <c r="E9151" s="33"/>
    </row>
    <row r="9170" spans="5:5">
      <c r="E9170" s="33"/>
    </row>
    <row r="9180" spans="5:5">
      <c r="E9180" s="33"/>
    </row>
    <row r="9183" spans="5:5">
      <c r="E9183" s="33"/>
    </row>
    <row r="9202" spans="5:5">
      <c r="E9202" s="33"/>
    </row>
    <row r="9212" spans="5:5">
      <c r="E9212" s="33"/>
    </row>
    <row r="9215" spans="5:5">
      <c r="E9215" s="33"/>
    </row>
    <row r="9234" spans="5:5">
      <c r="E9234" s="33"/>
    </row>
    <row r="9244" spans="5:5">
      <c r="E9244" s="33"/>
    </row>
    <row r="9247" spans="5:5">
      <c r="E9247" s="33"/>
    </row>
    <row r="9266" spans="5:5">
      <c r="E9266" s="33"/>
    </row>
    <row r="9276" spans="5:5">
      <c r="E9276" s="33"/>
    </row>
    <row r="9279" spans="5:5">
      <c r="E9279" s="33"/>
    </row>
    <row r="9298" spans="5:5">
      <c r="E9298" s="33"/>
    </row>
    <row r="9308" spans="5:5">
      <c r="E9308" s="33"/>
    </row>
    <row r="9311" spans="5:5">
      <c r="E9311" s="33"/>
    </row>
    <row r="9330" spans="5:5">
      <c r="E9330" s="33"/>
    </row>
    <row r="9340" spans="5:5">
      <c r="E9340" s="33"/>
    </row>
    <row r="9343" spans="5:5">
      <c r="E9343" s="33"/>
    </row>
    <row r="9362" spans="5:5">
      <c r="E9362" s="33"/>
    </row>
    <row r="9372" spans="5:5">
      <c r="E9372" s="33"/>
    </row>
    <row r="9375" spans="5:5">
      <c r="E9375" s="33"/>
    </row>
    <row r="9394" spans="5:5">
      <c r="E9394" s="33"/>
    </row>
    <row r="9404" spans="5:5">
      <c r="E9404" s="33"/>
    </row>
    <row r="9407" spans="5:5">
      <c r="E9407" s="33"/>
    </row>
    <row r="9426" spans="5:5">
      <c r="E9426" s="33"/>
    </row>
    <row r="9436" spans="5:5">
      <c r="E9436" s="33"/>
    </row>
    <row r="9439" spans="5:5">
      <c r="E9439" s="33"/>
    </row>
    <row r="9458" spans="5:5">
      <c r="E9458" s="33"/>
    </row>
    <row r="9468" spans="5:5">
      <c r="E9468" s="33"/>
    </row>
    <row r="9471" spans="5:5">
      <c r="E9471" s="33"/>
    </row>
    <row r="9490" spans="5:5">
      <c r="E9490" s="33"/>
    </row>
    <row r="9500" spans="5:5">
      <c r="E9500" s="33"/>
    </row>
    <row r="9503" spans="5:5">
      <c r="E9503" s="33"/>
    </row>
    <row r="9522" spans="5:5">
      <c r="E9522" s="33"/>
    </row>
    <row r="9532" spans="5:5">
      <c r="E9532" s="33"/>
    </row>
    <row r="9535" spans="5:5">
      <c r="E9535" s="33"/>
    </row>
    <row r="9554" spans="5:5">
      <c r="E9554" s="33"/>
    </row>
    <row r="9564" spans="5:5">
      <c r="E9564" s="33"/>
    </row>
    <row r="9567" spans="5:5">
      <c r="E9567" s="33"/>
    </row>
    <row r="9586" spans="5:5">
      <c r="E9586" s="33"/>
    </row>
    <row r="9596" spans="5:5">
      <c r="E9596" s="33"/>
    </row>
    <row r="9599" spans="5:5">
      <c r="E9599" s="33"/>
    </row>
    <row r="9618" spans="5:5">
      <c r="E9618" s="33"/>
    </row>
    <row r="9628" spans="5:5">
      <c r="E9628" s="33"/>
    </row>
    <row r="9631" spans="5:5">
      <c r="E9631" s="33"/>
    </row>
    <row r="9650" spans="5:5">
      <c r="E9650" s="33"/>
    </row>
    <row r="9660" spans="5:5">
      <c r="E9660" s="33"/>
    </row>
    <row r="9663" spans="5:5">
      <c r="E9663" s="33"/>
    </row>
    <row r="9682" spans="5:5">
      <c r="E9682" s="33"/>
    </row>
    <row r="9692" spans="5:5">
      <c r="E9692" s="33"/>
    </row>
    <row r="9695" spans="5:5">
      <c r="E9695" s="33"/>
    </row>
    <row r="9714" spans="5:5">
      <c r="E9714" s="33"/>
    </row>
    <row r="9724" spans="5:5">
      <c r="E9724" s="33"/>
    </row>
    <row r="9727" spans="5:5">
      <c r="E9727" s="33"/>
    </row>
    <row r="9746" spans="5:5">
      <c r="E9746" s="33"/>
    </row>
    <row r="9756" spans="5:5">
      <c r="E9756" s="33"/>
    </row>
    <row r="9759" spans="5:5">
      <c r="E9759" s="33"/>
    </row>
    <row r="9778" spans="5:5">
      <c r="E9778" s="33"/>
    </row>
    <row r="9788" spans="5:5">
      <c r="E9788" s="33"/>
    </row>
    <row r="9791" spans="5:5">
      <c r="E9791" s="33"/>
    </row>
    <row r="9810" spans="5:5">
      <c r="E9810" s="33"/>
    </row>
    <row r="9820" spans="5:5">
      <c r="E9820" s="33"/>
    </row>
    <row r="9823" spans="5:5">
      <c r="E9823" s="33"/>
    </row>
    <row r="9842" spans="5:5">
      <c r="E9842" s="33"/>
    </row>
    <row r="9852" spans="5:5">
      <c r="E9852" s="33"/>
    </row>
    <row r="9855" spans="5:5">
      <c r="E9855" s="33"/>
    </row>
    <row r="9874" spans="5:5">
      <c r="E9874" s="33"/>
    </row>
    <row r="9884" spans="5:5">
      <c r="E9884" s="33"/>
    </row>
    <row r="9887" spans="5:5">
      <c r="E9887" s="33"/>
    </row>
    <row r="9906" spans="5:5">
      <c r="E9906" s="33"/>
    </row>
    <row r="9916" spans="5:5">
      <c r="E9916" s="33"/>
    </row>
    <row r="9919" spans="5:5">
      <c r="E9919" s="33"/>
    </row>
    <row r="9938" spans="5:5">
      <c r="E9938" s="33"/>
    </row>
    <row r="9948" spans="5:5">
      <c r="E9948" s="33"/>
    </row>
    <row r="9951" spans="5:5">
      <c r="E9951" s="33"/>
    </row>
    <row r="9970" spans="5:5">
      <c r="E9970" s="33"/>
    </row>
    <row r="9980" spans="5:5">
      <c r="E9980" s="33"/>
    </row>
    <row r="9983" spans="5:5">
      <c r="E9983" s="33"/>
    </row>
    <row r="10002" spans="5:5">
      <c r="E10002" s="33"/>
    </row>
    <row r="10012" spans="5:5">
      <c r="E10012" s="33"/>
    </row>
    <row r="10015" spans="5:5">
      <c r="E10015" s="33"/>
    </row>
    <row r="10034" spans="5:5">
      <c r="E10034" s="33"/>
    </row>
    <row r="10044" spans="5:5">
      <c r="E10044" s="33"/>
    </row>
    <row r="10047" spans="5:5">
      <c r="E10047" s="33"/>
    </row>
    <row r="10066" spans="5:5">
      <c r="E10066" s="33"/>
    </row>
    <row r="10076" spans="5:5">
      <c r="E10076" s="33"/>
    </row>
    <row r="10079" spans="5:5">
      <c r="E10079" s="33"/>
    </row>
    <row r="10098" spans="5:5">
      <c r="E10098" s="33"/>
    </row>
    <row r="10108" spans="5:5">
      <c r="E10108" s="33"/>
    </row>
    <row r="10111" spans="5:5">
      <c r="E10111" s="33"/>
    </row>
    <row r="10130" spans="5:5">
      <c r="E10130" s="33"/>
    </row>
    <row r="10140" spans="5:5">
      <c r="E10140" s="33"/>
    </row>
    <row r="10143" spans="5:5">
      <c r="E10143" s="33"/>
    </row>
    <row r="10162" spans="5:5">
      <c r="E10162" s="33"/>
    </row>
    <row r="10172" spans="5:5">
      <c r="E10172" s="33"/>
    </row>
    <row r="10175" spans="5:5">
      <c r="E10175" s="33"/>
    </row>
    <row r="10194" spans="5:5">
      <c r="E10194" s="33"/>
    </row>
    <row r="10204" spans="5:5">
      <c r="E10204" s="33"/>
    </row>
    <row r="10207" spans="5:5">
      <c r="E10207" s="33"/>
    </row>
    <row r="10226" spans="5:5">
      <c r="E10226" s="33"/>
    </row>
    <row r="10236" spans="5:5">
      <c r="E10236" s="33"/>
    </row>
    <row r="10239" spans="5:5">
      <c r="E10239" s="33"/>
    </row>
    <row r="10258" spans="5:5">
      <c r="E10258" s="33"/>
    </row>
    <row r="10268" spans="5:5">
      <c r="E10268" s="33"/>
    </row>
    <row r="10271" spans="5:5">
      <c r="E10271" s="33"/>
    </row>
    <row r="10290" spans="5:5">
      <c r="E10290" s="33"/>
    </row>
    <row r="10300" spans="5:5">
      <c r="E10300" s="33"/>
    </row>
    <row r="10303" spans="5:5">
      <c r="E10303" s="33"/>
    </row>
    <row r="10322" spans="5:5">
      <c r="E10322" s="33"/>
    </row>
    <row r="10332" spans="5:5">
      <c r="E10332" s="33"/>
    </row>
    <row r="10335" spans="5:5">
      <c r="E10335" s="33"/>
    </row>
    <row r="10354" spans="5:5">
      <c r="E10354" s="33"/>
    </row>
    <row r="10364" spans="5:5">
      <c r="E10364" s="33"/>
    </row>
    <row r="10367" spans="5:5">
      <c r="E10367" s="33"/>
    </row>
    <row r="10386" spans="5:5">
      <c r="E10386" s="33"/>
    </row>
    <row r="10396" spans="5:5">
      <c r="E10396" s="33"/>
    </row>
    <row r="10399" spans="5:5">
      <c r="E10399" s="33"/>
    </row>
    <row r="10418" spans="5:5">
      <c r="E10418" s="33"/>
    </row>
    <row r="10428" spans="5:5">
      <c r="E10428" s="33"/>
    </row>
    <row r="10431" spans="5:5">
      <c r="E10431" s="33"/>
    </row>
    <row r="10450" spans="5:5">
      <c r="E10450" s="33"/>
    </row>
    <row r="10460" spans="5:5">
      <c r="E10460" s="33"/>
    </row>
    <row r="10463" spans="5:5">
      <c r="E10463" s="33"/>
    </row>
    <row r="10482" spans="5:5">
      <c r="E10482" s="33"/>
    </row>
    <row r="10492" spans="5:5">
      <c r="E10492" s="33"/>
    </row>
    <row r="10495" spans="5:5">
      <c r="E10495" s="33"/>
    </row>
    <row r="10514" spans="5:5">
      <c r="E10514" s="33"/>
    </row>
    <row r="10524" spans="5:5">
      <c r="E10524" s="33"/>
    </row>
    <row r="10527" spans="5:5">
      <c r="E10527" s="33"/>
    </row>
    <row r="10546" spans="5:5">
      <c r="E10546" s="33"/>
    </row>
    <row r="10556" spans="5:5">
      <c r="E10556" s="33"/>
    </row>
    <row r="10559" spans="5:5">
      <c r="E10559" s="33"/>
    </row>
    <row r="10578" spans="5:5">
      <c r="E10578" s="33"/>
    </row>
    <row r="10588" spans="5:5">
      <c r="E10588" s="33"/>
    </row>
    <row r="10591" spans="5:5">
      <c r="E10591" s="33"/>
    </row>
    <row r="10610" spans="5:5">
      <c r="E10610" s="33"/>
    </row>
    <row r="10620" spans="5:5">
      <c r="E10620" s="33"/>
    </row>
    <row r="10623" spans="5:5">
      <c r="E10623" s="33"/>
    </row>
    <row r="10642" spans="5:5">
      <c r="E10642" s="33"/>
    </row>
    <row r="10652" spans="5:5">
      <c r="E10652" s="33"/>
    </row>
    <row r="10655" spans="5:5">
      <c r="E10655" s="33"/>
    </row>
    <row r="10674" spans="5:5">
      <c r="E10674" s="33"/>
    </row>
    <row r="10684" spans="5:5">
      <c r="E10684" s="33"/>
    </row>
    <row r="10687" spans="5:5">
      <c r="E10687" s="33"/>
    </row>
    <row r="10706" spans="5:5">
      <c r="E10706" s="33"/>
    </row>
    <row r="10716" spans="5:5">
      <c r="E10716" s="33"/>
    </row>
    <row r="10719" spans="5:5">
      <c r="E10719" s="33"/>
    </row>
    <row r="10738" spans="5:5">
      <c r="E10738" s="33"/>
    </row>
    <row r="10748" spans="5:5">
      <c r="E10748" s="33"/>
    </row>
    <row r="10751" spans="5:5">
      <c r="E10751" s="33"/>
    </row>
    <row r="10770" spans="5:5">
      <c r="E10770" s="33"/>
    </row>
    <row r="10780" spans="5:5">
      <c r="E10780" s="33"/>
    </row>
    <row r="10783" spans="5:5">
      <c r="E10783" s="33"/>
    </row>
    <row r="10802" spans="5:5">
      <c r="E10802" s="33"/>
    </row>
    <row r="10812" spans="5:5">
      <c r="E10812" s="33"/>
    </row>
    <row r="10815" spans="5:5">
      <c r="E10815" s="33"/>
    </row>
    <row r="10834" spans="5:5">
      <c r="E10834" s="33"/>
    </row>
    <row r="10844" spans="5:5">
      <c r="E10844" s="33"/>
    </row>
    <row r="10847" spans="5:5">
      <c r="E10847" s="33"/>
    </row>
    <row r="10866" spans="5:5">
      <c r="E10866" s="33"/>
    </row>
    <row r="10876" spans="5:5">
      <c r="E10876" s="33"/>
    </row>
    <row r="10879" spans="5:5">
      <c r="E10879" s="33"/>
    </row>
    <row r="10898" spans="5:5">
      <c r="E10898" s="33"/>
    </row>
    <row r="10908" spans="5:5">
      <c r="E10908" s="33"/>
    </row>
    <row r="10911" spans="5:5">
      <c r="E10911" s="33"/>
    </row>
    <row r="10930" spans="5:5">
      <c r="E10930" s="33"/>
    </row>
    <row r="10940" spans="5:5">
      <c r="E10940" s="33"/>
    </row>
    <row r="10943" spans="5:5">
      <c r="E10943" s="33"/>
    </row>
    <row r="10962" spans="5:5">
      <c r="E10962" s="33"/>
    </row>
    <row r="10972" spans="5:5">
      <c r="E10972" s="33"/>
    </row>
    <row r="10975" spans="5:5">
      <c r="E10975" s="33"/>
    </row>
    <row r="10994" spans="5:5">
      <c r="E10994" s="33"/>
    </row>
    <row r="11004" spans="5:5">
      <c r="E11004" s="33"/>
    </row>
    <row r="11007" spans="5:5">
      <c r="E11007" s="33"/>
    </row>
    <row r="11026" spans="5:5">
      <c r="E11026" s="33"/>
    </row>
    <row r="11036" spans="5:5">
      <c r="E11036" s="33"/>
    </row>
    <row r="11039" spans="5:5">
      <c r="E11039" s="33"/>
    </row>
    <row r="11058" spans="5:5">
      <c r="E11058" s="33"/>
    </row>
    <row r="11068" spans="5:5">
      <c r="E11068" s="33"/>
    </row>
    <row r="11071" spans="5:5">
      <c r="E11071" s="33"/>
    </row>
    <row r="11090" spans="5:5">
      <c r="E11090" s="33"/>
    </row>
    <row r="11100" spans="5:5">
      <c r="E11100" s="33"/>
    </row>
    <row r="11103" spans="5:5">
      <c r="E11103" s="33"/>
    </row>
    <row r="11122" spans="5:5">
      <c r="E11122" s="33"/>
    </row>
    <row r="11132" spans="5:5">
      <c r="E11132" s="33"/>
    </row>
    <row r="11135" spans="5:5">
      <c r="E11135" s="33"/>
    </row>
    <row r="11154" spans="5:5">
      <c r="E11154" s="33"/>
    </row>
    <row r="11164" spans="5:5">
      <c r="E11164" s="33"/>
    </row>
    <row r="11167" spans="5:5">
      <c r="E11167" s="33"/>
    </row>
    <row r="11186" spans="5:5">
      <c r="E11186" s="33"/>
    </row>
    <row r="11196" spans="5:5">
      <c r="E11196" s="33"/>
    </row>
    <row r="11199" spans="5:5">
      <c r="E11199" s="33"/>
    </row>
    <row r="11218" spans="5:5">
      <c r="E11218" s="33"/>
    </row>
    <row r="11228" spans="5:5">
      <c r="E11228" s="33"/>
    </row>
    <row r="11231" spans="5:5">
      <c r="E11231" s="33"/>
    </row>
    <row r="11250" spans="5:5">
      <c r="E11250" s="33"/>
    </row>
    <row r="11260" spans="5:5">
      <c r="E11260" s="33"/>
    </row>
    <row r="11263" spans="5:5">
      <c r="E11263" s="33"/>
    </row>
    <row r="11282" spans="5:5">
      <c r="E11282" s="33"/>
    </row>
    <row r="11292" spans="5:5">
      <c r="E11292" s="33"/>
    </row>
    <row r="11295" spans="5:5">
      <c r="E11295" s="33"/>
    </row>
    <row r="11314" spans="5:5">
      <c r="E11314" s="33"/>
    </row>
    <row r="11324" spans="5:5">
      <c r="E11324" s="33"/>
    </row>
    <row r="11327" spans="5:5">
      <c r="E11327" s="33"/>
    </row>
    <row r="11346" spans="5:5">
      <c r="E11346" s="33"/>
    </row>
    <row r="11356" spans="5:5">
      <c r="E11356" s="33"/>
    </row>
    <row r="11359" spans="5:5">
      <c r="E11359" s="33"/>
    </row>
    <row r="11378" spans="5:5">
      <c r="E11378" s="33"/>
    </row>
    <row r="11388" spans="5:5">
      <c r="E11388" s="33"/>
    </row>
    <row r="11391" spans="5:5">
      <c r="E11391" s="33"/>
    </row>
    <row r="11410" spans="5:5">
      <c r="E11410" s="33"/>
    </row>
    <row r="11420" spans="5:5">
      <c r="E11420" s="33"/>
    </row>
    <row r="11423" spans="5:5">
      <c r="E11423" s="33"/>
    </row>
    <row r="11442" spans="5:5">
      <c r="E11442" s="33"/>
    </row>
    <row r="11452" spans="5:5">
      <c r="E11452" s="33"/>
    </row>
    <row r="11455" spans="5:5">
      <c r="E11455" s="33"/>
    </row>
    <row r="11474" spans="5:5">
      <c r="E11474" s="33"/>
    </row>
    <row r="11484" spans="5:5">
      <c r="E11484" s="33"/>
    </row>
    <row r="11487" spans="5:5">
      <c r="E11487" s="33"/>
    </row>
    <row r="11506" spans="5:5">
      <c r="E11506" s="33"/>
    </row>
    <row r="11516" spans="5:5">
      <c r="E11516" s="33"/>
    </row>
    <row r="11519" spans="5:5">
      <c r="E11519" s="33"/>
    </row>
    <row r="11538" spans="5:5">
      <c r="E11538" s="33"/>
    </row>
    <row r="11548" spans="5:5">
      <c r="E11548" s="33"/>
    </row>
    <row r="11551" spans="5:5">
      <c r="E11551" s="33"/>
    </row>
    <row r="11570" spans="5:5">
      <c r="E11570" s="33"/>
    </row>
    <row r="11580" spans="5:5">
      <c r="E11580" s="33"/>
    </row>
    <row r="11583" spans="5:5">
      <c r="E11583" s="33"/>
    </row>
    <row r="11602" spans="5:5">
      <c r="E11602" s="33"/>
    </row>
    <row r="11612" spans="5:5">
      <c r="E11612" s="33"/>
    </row>
    <row r="11615" spans="5:5">
      <c r="E11615" s="33"/>
    </row>
    <row r="11634" spans="5:5">
      <c r="E11634" s="33"/>
    </row>
    <row r="11644" spans="5:5">
      <c r="E11644" s="33"/>
    </row>
    <row r="11647" spans="5:5">
      <c r="E11647" s="33"/>
    </row>
    <row r="11666" spans="5:5">
      <c r="E11666" s="33"/>
    </row>
    <row r="11676" spans="5:5">
      <c r="E11676" s="33"/>
    </row>
    <row r="11679" spans="5:5">
      <c r="E11679" s="33"/>
    </row>
    <row r="11698" spans="5:5">
      <c r="E11698" s="33"/>
    </row>
    <row r="11708" spans="5:5">
      <c r="E11708" s="33"/>
    </row>
    <row r="11711" spans="5:5">
      <c r="E11711" s="33"/>
    </row>
    <row r="11730" spans="5:5">
      <c r="E11730" s="33"/>
    </row>
    <row r="11740" spans="5:5">
      <c r="E11740" s="33"/>
    </row>
    <row r="11743" spans="5:5">
      <c r="E11743" s="33"/>
    </row>
    <row r="11762" spans="5:5">
      <c r="E11762" s="33"/>
    </row>
    <row r="11772" spans="5:5">
      <c r="E11772" s="33"/>
    </row>
    <row r="11775" spans="5:5">
      <c r="E11775" s="33"/>
    </row>
    <row r="11794" spans="5:5">
      <c r="E11794" s="33"/>
    </row>
    <row r="11804" spans="5:5">
      <c r="E11804" s="33"/>
    </row>
    <row r="11807" spans="5:5">
      <c r="E11807" s="33"/>
    </row>
    <row r="11826" spans="5:5">
      <c r="E11826" s="33"/>
    </row>
    <row r="11836" spans="5:5">
      <c r="E11836" s="33"/>
    </row>
    <row r="11839" spans="5:5">
      <c r="E11839" s="33"/>
    </row>
    <row r="11858" spans="5:5">
      <c r="E11858" s="33"/>
    </row>
    <row r="11868" spans="5:5">
      <c r="E11868" s="33"/>
    </row>
    <row r="11871" spans="5:5">
      <c r="E11871" s="33"/>
    </row>
    <row r="11890" spans="5:5">
      <c r="E11890" s="33"/>
    </row>
    <row r="11900" spans="5:5">
      <c r="E11900" s="33"/>
    </row>
    <row r="11903" spans="5:5">
      <c r="E11903" s="33"/>
    </row>
    <row r="11922" spans="5:5">
      <c r="E11922" s="33"/>
    </row>
    <row r="11932" spans="5:5">
      <c r="E11932" s="33"/>
    </row>
    <row r="11935" spans="5:5">
      <c r="E11935" s="33"/>
    </row>
    <row r="11954" spans="5:5">
      <c r="E11954" s="33"/>
    </row>
    <row r="11964" spans="5:5">
      <c r="E11964" s="33"/>
    </row>
    <row r="11967" spans="5:5">
      <c r="E11967" s="33"/>
    </row>
    <row r="11986" spans="5:5">
      <c r="E11986" s="33"/>
    </row>
    <row r="11996" spans="5:5">
      <c r="E11996" s="33"/>
    </row>
    <row r="11999" spans="5:5">
      <c r="E11999" s="33"/>
    </row>
    <row r="12018" spans="5:5">
      <c r="E12018" s="33"/>
    </row>
    <row r="12028" spans="5:5">
      <c r="E12028" s="33"/>
    </row>
    <row r="12031" spans="5:5">
      <c r="E12031" s="33"/>
    </row>
    <row r="12050" spans="5:5">
      <c r="E12050" s="33"/>
    </row>
    <row r="12060" spans="5:5">
      <c r="E12060" s="33"/>
    </row>
    <row r="12063" spans="5:5">
      <c r="E12063" s="33"/>
    </row>
    <row r="12082" spans="5:5">
      <c r="E12082" s="33"/>
    </row>
    <row r="12092" spans="5:5">
      <c r="E12092" s="33"/>
    </row>
    <row r="12095" spans="5:5">
      <c r="E12095" s="33"/>
    </row>
    <row r="12114" spans="5:5">
      <c r="E12114" s="33"/>
    </row>
    <row r="12124" spans="5:5">
      <c r="E12124" s="33"/>
    </row>
    <row r="12127" spans="5:5">
      <c r="E12127" s="33"/>
    </row>
    <row r="12146" spans="5:5">
      <c r="E12146" s="33"/>
    </row>
    <row r="12156" spans="5:5">
      <c r="E12156" s="33"/>
    </row>
    <row r="12159" spans="5:5">
      <c r="E12159" s="33"/>
    </row>
    <row r="12178" spans="5:5">
      <c r="E12178" s="33"/>
    </row>
    <row r="12188" spans="5:5">
      <c r="E12188" s="33"/>
    </row>
    <row r="12191" spans="5:5">
      <c r="E12191" s="33"/>
    </row>
    <row r="12210" spans="5:5">
      <c r="E12210" s="33"/>
    </row>
    <row r="12220" spans="5:5">
      <c r="E12220" s="33"/>
    </row>
    <row r="12223" spans="5:5">
      <c r="E12223" s="33"/>
    </row>
    <row r="12242" spans="5:5">
      <c r="E12242" s="33"/>
    </row>
    <row r="12252" spans="5:5">
      <c r="E12252" s="33"/>
    </row>
    <row r="12255" spans="5:5">
      <c r="E12255" s="33"/>
    </row>
    <row r="12274" spans="5:5">
      <c r="E12274" s="33"/>
    </row>
    <row r="12284" spans="5:5">
      <c r="E12284" s="33"/>
    </row>
    <row r="12287" spans="5:5">
      <c r="E12287" s="33"/>
    </row>
    <row r="12306" spans="5:5">
      <c r="E12306" s="33"/>
    </row>
    <row r="12316" spans="5:5">
      <c r="E12316" s="33"/>
    </row>
    <row r="12319" spans="5:5">
      <c r="E12319" s="33"/>
    </row>
    <row r="12338" spans="5:5">
      <c r="E12338" s="33"/>
    </row>
    <row r="12348" spans="5:5">
      <c r="E12348" s="33"/>
    </row>
    <row r="12351" spans="5:5">
      <c r="E12351" s="33"/>
    </row>
    <row r="12370" spans="5:5">
      <c r="E12370" s="33"/>
    </row>
    <row r="12380" spans="5:5">
      <c r="E12380" s="33"/>
    </row>
    <row r="12383" spans="5:5">
      <c r="E12383" s="33"/>
    </row>
    <row r="12402" spans="5:5">
      <c r="E12402" s="33"/>
    </row>
    <row r="12412" spans="5:5">
      <c r="E12412" s="33"/>
    </row>
    <row r="12415" spans="5:5">
      <c r="E12415" s="33"/>
    </row>
    <row r="12434" spans="5:5">
      <c r="E12434" s="33"/>
    </row>
    <row r="12444" spans="5:5">
      <c r="E12444" s="33"/>
    </row>
    <row r="12447" spans="5:5">
      <c r="E12447" s="33"/>
    </row>
    <row r="12466" spans="5:5">
      <c r="E12466" s="33"/>
    </row>
    <row r="12476" spans="5:5">
      <c r="E12476" s="33"/>
    </row>
    <row r="12479" spans="5:5">
      <c r="E12479" s="33"/>
    </row>
    <row r="12498" spans="5:5">
      <c r="E12498" s="33"/>
    </row>
    <row r="12508" spans="5:5">
      <c r="E12508" s="33"/>
    </row>
    <row r="12511" spans="5:5">
      <c r="E12511" s="33"/>
    </row>
    <row r="12530" spans="5:5">
      <c r="E12530" s="33"/>
    </row>
    <row r="12540" spans="5:5">
      <c r="E12540" s="33"/>
    </row>
    <row r="12543" spans="5:5">
      <c r="E12543" s="33"/>
    </row>
    <row r="12562" spans="5:5">
      <c r="E12562" s="33"/>
    </row>
    <row r="12572" spans="5:5">
      <c r="E12572" s="33"/>
    </row>
    <row r="12575" spans="5:5">
      <c r="E12575" s="33"/>
    </row>
    <row r="12594" spans="5:5">
      <c r="E12594" s="33"/>
    </row>
    <row r="12604" spans="5:5">
      <c r="E12604" s="33"/>
    </row>
    <row r="12607" spans="5:5">
      <c r="E12607" s="33"/>
    </row>
    <row r="12626" spans="5:5">
      <c r="E12626" s="33"/>
    </row>
    <row r="12636" spans="5:5">
      <c r="E12636" s="33"/>
    </row>
    <row r="12639" spans="5:5">
      <c r="E12639" s="33"/>
    </row>
    <row r="12658" spans="5:5">
      <c r="E12658" s="33"/>
    </row>
    <row r="12668" spans="5:5">
      <c r="E12668" s="33"/>
    </row>
    <row r="12671" spans="5:5">
      <c r="E12671" s="33"/>
    </row>
    <row r="12690" spans="5:5">
      <c r="E12690" s="33"/>
    </row>
    <row r="12700" spans="5:5">
      <c r="E12700" s="33"/>
    </row>
    <row r="12703" spans="5:5">
      <c r="E12703" s="33"/>
    </row>
    <row r="12722" spans="5:5">
      <c r="E12722" s="33"/>
    </row>
    <row r="12732" spans="5:5">
      <c r="E12732" s="33"/>
    </row>
    <row r="12735" spans="5:5">
      <c r="E12735" s="33"/>
    </row>
    <row r="12754" spans="5:5">
      <c r="E12754" s="33"/>
    </row>
    <row r="12764" spans="5:5">
      <c r="E12764" s="33"/>
    </row>
    <row r="12767" spans="5:5">
      <c r="E12767" s="33"/>
    </row>
    <row r="12786" spans="5:5">
      <c r="E12786" s="33"/>
    </row>
    <row r="12796" spans="5:5">
      <c r="E12796" s="33"/>
    </row>
    <row r="12799" spans="5:5">
      <c r="E12799" s="33"/>
    </row>
    <row r="12818" spans="5:5">
      <c r="E12818" s="33"/>
    </row>
    <row r="12828" spans="5:5">
      <c r="E12828" s="33"/>
    </row>
    <row r="12831" spans="5:5">
      <c r="E12831" s="33"/>
    </row>
    <row r="12850" spans="5:5">
      <c r="E12850" s="33"/>
    </row>
    <row r="12860" spans="5:5">
      <c r="E12860" s="33"/>
    </row>
    <row r="12863" spans="5:5">
      <c r="E12863" s="33"/>
    </row>
    <row r="12882" spans="5:5">
      <c r="E12882" s="33"/>
    </row>
    <row r="12892" spans="5:5">
      <c r="E12892" s="33"/>
    </row>
    <row r="12895" spans="5:5">
      <c r="E12895" s="33"/>
    </row>
    <row r="12914" spans="5:5">
      <c r="E12914" s="33"/>
    </row>
    <row r="12924" spans="5:5">
      <c r="E12924" s="33"/>
    </row>
    <row r="12927" spans="5:5">
      <c r="E12927" s="33"/>
    </row>
    <row r="12946" spans="5:5">
      <c r="E12946" s="33"/>
    </row>
    <row r="12956" spans="5:5">
      <c r="E12956" s="33"/>
    </row>
    <row r="12959" spans="5:5">
      <c r="E12959" s="33"/>
    </row>
    <row r="12978" spans="5:5">
      <c r="E12978" s="33"/>
    </row>
    <row r="12988" spans="5:5">
      <c r="E12988" s="33"/>
    </row>
    <row r="12991" spans="5:5">
      <c r="E12991" s="33"/>
    </row>
    <row r="13010" spans="5:5">
      <c r="E13010" s="33"/>
    </row>
    <row r="13020" spans="5:5">
      <c r="E13020" s="33"/>
    </row>
    <row r="13023" spans="5:5">
      <c r="E13023" s="33"/>
    </row>
    <row r="13042" spans="5:5">
      <c r="E13042" s="33"/>
    </row>
    <row r="13052" spans="5:5">
      <c r="E13052" s="33"/>
    </row>
    <row r="13055" spans="5:5">
      <c r="E13055" s="33"/>
    </row>
    <row r="13074" spans="5:5">
      <c r="E13074" s="33"/>
    </row>
    <row r="13084" spans="5:5">
      <c r="E13084" s="33"/>
    </row>
    <row r="13087" spans="5:5">
      <c r="E13087" s="33"/>
    </row>
    <row r="13106" spans="5:5">
      <c r="E13106" s="33"/>
    </row>
    <row r="13116" spans="5:5">
      <c r="E13116" s="33"/>
    </row>
    <row r="13119" spans="5:5">
      <c r="E13119" s="33"/>
    </row>
    <row r="13138" spans="5:5">
      <c r="E13138" s="33"/>
    </row>
    <row r="13148" spans="5:5">
      <c r="E13148" s="33"/>
    </row>
    <row r="13151" spans="5:5">
      <c r="E13151" s="33"/>
    </row>
    <row r="13170" spans="5:5">
      <c r="E13170" s="33"/>
    </row>
    <row r="13180" spans="5:5">
      <c r="E13180" s="33"/>
    </row>
    <row r="13183" spans="5:5">
      <c r="E13183" s="33"/>
    </row>
    <row r="13202" spans="5:5">
      <c r="E13202" s="33"/>
    </row>
    <row r="13212" spans="5:5">
      <c r="E13212" s="33"/>
    </row>
    <row r="13215" spans="5:5">
      <c r="E13215" s="33"/>
    </row>
    <row r="13234" spans="5:5">
      <c r="E13234" s="33"/>
    </row>
    <row r="13244" spans="5:5">
      <c r="E13244" s="33"/>
    </row>
    <row r="13247" spans="5:5">
      <c r="E13247" s="33"/>
    </row>
    <row r="13266" spans="5:5">
      <c r="E13266" s="33"/>
    </row>
    <row r="13276" spans="5:5">
      <c r="E13276" s="33"/>
    </row>
    <row r="13279" spans="5:5">
      <c r="E13279" s="33"/>
    </row>
    <row r="13298" spans="5:5">
      <c r="E13298" s="33"/>
    </row>
    <row r="13308" spans="5:5">
      <c r="E13308" s="33"/>
    </row>
    <row r="13311" spans="5:5">
      <c r="E13311" s="33"/>
    </row>
    <row r="13330" spans="5:5">
      <c r="E13330" s="33"/>
    </row>
    <row r="13340" spans="5:5">
      <c r="E13340" s="33"/>
    </row>
    <row r="13343" spans="5:5">
      <c r="E13343" s="33"/>
    </row>
    <row r="13362" spans="5:5">
      <c r="E13362" s="33"/>
    </row>
    <row r="13372" spans="5:5">
      <c r="E13372" s="33"/>
    </row>
    <row r="13375" spans="5:5">
      <c r="E13375" s="33"/>
    </row>
    <row r="13394" spans="5:5">
      <c r="E13394" s="33"/>
    </row>
    <row r="13404" spans="5:5">
      <c r="E13404" s="33"/>
    </row>
    <row r="13407" spans="5:5">
      <c r="E13407" s="33"/>
    </row>
    <row r="13426" spans="5:5">
      <c r="E13426" s="33"/>
    </row>
    <row r="13436" spans="5:5">
      <c r="E13436" s="33"/>
    </row>
    <row r="13439" spans="5:5">
      <c r="E13439" s="33"/>
    </row>
    <row r="13458" spans="5:5">
      <c r="E13458" s="33"/>
    </row>
    <row r="13468" spans="5:5">
      <c r="E13468" s="33"/>
    </row>
    <row r="13471" spans="5:5">
      <c r="E13471" s="33"/>
    </row>
    <row r="13490" spans="5:5">
      <c r="E13490" s="33"/>
    </row>
    <row r="13500" spans="5:5">
      <c r="E13500" s="33"/>
    </row>
    <row r="13503" spans="5:5">
      <c r="E13503" s="33"/>
    </row>
    <row r="13522" spans="5:5">
      <c r="E13522" s="33"/>
    </row>
    <row r="13532" spans="5:5">
      <c r="E13532" s="33"/>
    </row>
    <row r="13535" spans="5:5">
      <c r="E13535" s="33"/>
    </row>
    <row r="13554" spans="5:5">
      <c r="E13554" s="33"/>
    </row>
    <row r="13564" spans="5:5">
      <c r="E13564" s="33"/>
    </row>
    <row r="13567" spans="5:5">
      <c r="E13567" s="33"/>
    </row>
    <row r="13586" spans="5:5">
      <c r="E13586" s="33"/>
    </row>
    <row r="13596" spans="5:5">
      <c r="E13596" s="33"/>
    </row>
    <row r="13599" spans="5:5">
      <c r="E13599" s="33"/>
    </row>
    <row r="13618" spans="5:5">
      <c r="E13618" s="33"/>
    </row>
    <row r="13628" spans="5:5">
      <c r="E13628" s="33"/>
    </row>
    <row r="13631" spans="5:5">
      <c r="E13631" s="33"/>
    </row>
    <row r="13650" spans="5:5">
      <c r="E13650" s="33"/>
    </row>
    <row r="13660" spans="5:5">
      <c r="E13660" s="33"/>
    </row>
    <row r="13663" spans="5:5">
      <c r="E13663" s="33"/>
    </row>
    <row r="13682" spans="5:5">
      <c r="E13682" s="33"/>
    </row>
    <row r="13692" spans="5:5">
      <c r="E13692" s="33"/>
    </row>
    <row r="13695" spans="5:5">
      <c r="E13695" s="33"/>
    </row>
    <row r="13714" spans="5:5">
      <c r="E13714" s="33"/>
    </row>
    <row r="13724" spans="5:5">
      <c r="E13724" s="33"/>
    </row>
    <row r="13727" spans="5:5">
      <c r="E13727" s="33"/>
    </row>
    <row r="13746" spans="5:5">
      <c r="E13746" s="33"/>
    </row>
    <row r="13756" spans="5:5">
      <c r="E13756" s="33"/>
    </row>
    <row r="13759" spans="5:5">
      <c r="E13759" s="33"/>
    </row>
    <row r="13778" spans="5:5">
      <c r="E13778" s="33"/>
    </row>
    <row r="13788" spans="5:5">
      <c r="E13788" s="33"/>
    </row>
    <row r="13791" spans="5:5">
      <c r="E13791" s="33"/>
    </row>
    <row r="13810" spans="5:5">
      <c r="E13810" s="33"/>
    </row>
    <row r="13820" spans="5:5">
      <c r="E13820" s="33"/>
    </row>
    <row r="13823" spans="5:5">
      <c r="E13823" s="33"/>
    </row>
    <row r="13842" spans="5:5">
      <c r="E13842" s="33"/>
    </row>
    <row r="13852" spans="5:5">
      <c r="E13852" s="33"/>
    </row>
    <row r="13855" spans="5:5">
      <c r="E13855" s="33"/>
    </row>
    <row r="13874" spans="5:5">
      <c r="E13874" s="33"/>
    </row>
    <row r="13884" spans="5:5">
      <c r="E13884" s="33"/>
    </row>
    <row r="13887" spans="5:5">
      <c r="E13887" s="33"/>
    </row>
    <row r="13906" spans="5:5">
      <c r="E13906" s="33"/>
    </row>
    <row r="13916" spans="5:5">
      <c r="E13916" s="33"/>
    </row>
    <row r="13919" spans="5:5">
      <c r="E13919" s="33"/>
    </row>
    <row r="13938" spans="5:5">
      <c r="E13938" s="33"/>
    </row>
    <row r="13948" spans="5:5">
      <c r="E13948" s="33"/>
    </row>
    <row r="13951" spans="5:5">
      <c r="E13951" s="33"/>
    </row>
    <row r="13970" spans="5:5">
      <c r="E13970" s="33"/>
    </row>
    <row r="13980" spans="5:5">
      <c r="E13980" s="33"/>
    </row>
    <row r="13983" spans="5:5">
      <c r="E13983" s="33"/>
    </row>
    <row r="14002" spans="5:5">
      <c r="E14002" s="33"/>
    </row>
    <row r="14012" spans="5:5">
      <c r="E14012" s="33"/>
    </row>
    <row r="14015" spans="5:5">
      <c r="E14015" s="33"/>
    </row>
    <row r="14034" spans="5:5">
      <c r="E14034" s="33"/>
    </row>
    <row r="14044" spans="5:5">
      <c r="E14044" s="33"/>
    </row>
    <row r="14047" spans="5:5">
      <c r="E14047" s="33"/>
    </row>
    <row r="14066" spans="5:5">
      <c r="E14066" s="33"/>
    </row>
    <row r="14076" spans="5:5">
      <c r="E14076" s="33"/>
    </row>
    <row r="14079" spans="5:5">
      <c r="E14079" s="33"/>
    </row>
    <row r="14098" spans="5:5">
      <c r="E14098" s="33"/>
    </row>
    <row r="14108" spans="5:5">
      <c r="E14108" s="33"/>
    </row>
    <row r="14111" spans="5:5">
      <c r="E14111" s="33"/>
    </row>
    <row r="14130" spans="5:5">
      <c r="E14130" s="33"/>
    </row>
    <row r="14140" spans="5:5">
      <c r="E14140" s="33"/>
    </row>
    <row r="14143" spans="5:5">
      <c r="E14143" s="33"/>
    </row>
    <row r="14162" spans="5:5">
      <c r="E14162" s="33"/>
    </row>
    <row r="14172" spans="5:5">
      <c r="E14172" s="33"/>
    </row>
    <row r="14175" spans="5:5">
      <c r="E14175" s="33"/>
    </row>
    <row r="14194" spans="5:5">
      <c r="E14194" s="33"/>
    </row>
    <row r="14204" spans="5:5">
      <c r="E14204" s="33"/>
    </row>
    <row r="14207" spans="5:5">
      <c r="E14207" s="33"/>
    </row>
    <row r="14226" spans="5:5">
      <c r="E14226" s="33"/>
    </row>
    <row r="14236" spans="5:5">
      <c r="E14236" s="33"/>
    </row>
    <row r="14239" spans="5:5">
      <c r="E14239" s="33"/>
    </row>
    <row r="14258" spans="5:5">
      <c r="E14258" s="33"/>
    </row>
    <row r="14268" spans="5:5">
      <c r="E14268" s="33"/>
    </row>
    <row r="14271" spans="5:5">
      <c r="E14271" s="33"/>
    </row>
    <row r="14290" spans="5:5">
      <c r="E14290" s="33"/>
    </row>
    <row r="14300" spans="5:5">
      <c r="E14300" s="33"/>
    </row>
    <row r="14303" spans="5:5">
      <c r="E14303" s="33"/>
    </row>
    <row r="14322" spans="5:5">
      <c r="E14322" s="33"/>
    </row>
    <row r="14332" spans="5:5">
      <c r="E14332" s="33"/>
    </row>
    <row r="14335" spans="5:5">
      <c r="E14335" s="33"/>
    </row>
    <row r="14354" spans="5:5">
      <c r="E14354" s="33"/>
    </row>
    <row r="14364" spans="5:5">
      <c r="E14364" s="33"/>
    </row>
    <row r="14367" spans="5:5">
      <c r="E14367" s="33"/>
    </row>
    <row r="14386" spans="5:5">
      <c r="E14386" s="33"/>
    </row>
    <row r="14396" spans="5:5">
      <c r="E14396" s="33"/>
    </row>
    <row r="14399" spans="5:5">
      <c r="E14399" s="33"/>
    </row>
    <row r="14418" spans="5:5">
      <c r="E14418" s="33"/>
    </row>
    <row r="14428" spans="5:5">
      <c r="E14428" s="33"/>
    </row>
    <row r="14431" spans="5:5">
      <c r="E14431" s="33"/>
    </row>
    <row r="14450" spans="5:5">
      <c r="E14450" s="33"/>
    </row>
    <row r="14460" spans="5:5">
      <c r="E14460" s="33"/>
    </row>
    <row r="14463" spans="5:5">
      <c r="E14463" s="33"/>
    </row>
    <row r="14482" spans="5:5">
      <c r="E14482" s="33"/>
    </row>
    <row r="14492" spans="5:5">
      <c r="E14492" s="33"/>
    </row>
    <row r="14495" spans="5:5">
      <c r="E14495" s="33"/>
    </row>
    <row r="14514" spans="5:5">
      <c r="E14514" s="33"/>
    </row>
    <row r="14524" spans="5:5">
      <c r="E14524" s="33"/>
    </row>
    <row r="14527" spans="5:5">
      <c r="E14527" s="33"/>
    </row>
    <row r="14546" spans="5:5">
      <c r="E14546" s="33"/>
    </row>
    <row r="14556" spans="5:5">
      <c r="E14556" s="33"/>
    </row>
    <row r="14559" spans="5:5">
      <c r="E14559" s="33"/>
    </row>
    <row r="14578" spans="5:5">
      <c r="E14578" s="33"/>
    </row>
    <row r="14588" spans="5:5">
      <c r="E14588" s="33"/>
    </row>
    <row r="14591" spans="5:5">
      <c r="E14591" s="33"/>
    </row>
    <row r="14610" spans="5:5">
      <c r="E14610" s="33"/>
    </row>
    <row r="14620" spans="5:5">
      <c r="E14620" s="33"/>
    </row>
    <row r="14623" spans="5:5">
      <c r="E14623" s="33"/>
    </row>
    <row r="14642" spans="5:5">
      <c r="E14642" s="33"/>
    </row>
    <row r="14652" spans="5:5">
      <c r="E14652" s="33"/>
    </row>
    <row r="14655" spans="5:5">
      <c r="E14655" s="33"/>
    </row>
    <row r="14674" spans="5:5">
      <c r="E14674" s="33"/>
    </row>
    <row r="14684" spans="5:5">
      <c r="E14684" s="33"/>
    </row>
    <row r="14687" spans="5:5">
      <c r="E14687" s="33"/>
    </row>
    <row r="14706" spans="5:5">
      <c r="E14706" s="33"/>
    </row>
    <row r="14716" spans="5:5">
      <c r="E14716" s="33"/>
    </row>
    <row r="14719" spans="5:5">
      <c r="E14719" s="33"/>
    </row>
    <row r="14738" spans="5:5">
      <c r="E14738" s="33"/>
    </row>
    <row r="14748" spans="5:5">
      <c r="E14748" s="33"/>
    </row>
    <row r="14751" spans="5:5">
      <c r="E14751" s="33"/>
    </row>
    <row r="14770" spans="5:5">
      <c r="E14770" s="33"/>
    </row>
    <row r="14780" spans="5:5">
      <c r="E14780" s="33"/>
    </row>
    <row r="14783" spans="5:5">
      <c r="E14783" s="33"/>
    </row>
    <row r="14802" spans="5:5">
      <c r="E14802" s="33"/>
    </row>
    <row r="14812" spans="5:5">
      <c r="E14812" s="33"/>
    </row>
    <row r="14815" spans="5:5">
      <c r="E14815" s="33"/>
    </row>
    <row r="14834" spans="5:5">
      <c r="E14834" s="33"/>
    </row>
    <row r="14844" spans="5:5">
      <c r="E14844" s="33"/>
    </row>
    <row r="14847" spans="5:5">
      <c r="E14847" s="33"/>
    </row>
    <row r="14866" spans="5:5">
      <c r="E14866" s="33"/>
    </row>
    <row r="14876" spans="5:5">
      <c r="E14876" s="33"/>
    </row>
    <row r="14879" spans="5:5">
      <c r="E14879" s="33"/>
    </row>
    <row r="14898" spans="5:5">
      <c r="E14898" s="33"/>
    </row>
    <row r="14908" spans="5:5">
      <c r="E14908" s="33"/>
    </row>
    <row r="14911" spans="5:5">
      <c r="E14911" s="33"/>
    </row>
    <row r="14930" spans="5:5">
      <c r="E14930" s="33"/>
    </row>
    <row r="14940" spans="5:5">
      <c r="E14940" s="33"/>
    </row>
    <row r="14943" spans="5:5">
      <c r="E14943" s="33"/>
    </row>
    <row r="14962" spans="5:5">
      <c r="E14962" s="33"/>
    </row>
    <row r="14972" spans="5:5">
      <c r="E14972" s="33"/>
    </row>
    <row r="14975" spans="5:5">
      <c r="E14975" s="33"/>
    </row>
    <row r="14994" spans="5:5">
      <c r="E14994" s="33"/>
    </row>
    <row r="15004" spans="5:5">
      <c r="E15004" s="33"/>
    </row>
    <row r="15007" spans="5:5">
      <c r="E15007" s="33"/>
    </row>
    <row r="15026" spans="5:5">
      <c r="E15026" s="33"/>
    </row>
    <row r="15036" spans="5:5">
      <c r="E15036" s="33"/>
    </row>
    <row r="15039" spans="5:5">
      <c r="E15039" s="33"/>
    </row>
    <row r="15058" spans="5:5">
      <c r="E15058" s="33"/>
    </row>
    <row r="15068" spans="5:5">
      <c r="E15068" s="33"/>
    </row>
    <row r="15071" spans="5:5">
      <c r="E15071" s="33"/>
    </row>
    <row r="15090" spans="5:5">
      <c r="E15090" s="33"/>
    </row>
    <row r="15100" spans="5:5">
      <c r="E15100" s="33"/>
    </row>
    <row r="15103" spans="5:5">
      <c r="E15103" s="33"/>
    </row>
    <row r="15122" spans="5:5">
      <c r="E15122" s="33"/>
    </row>
    <row r="15132" spans="5:5">
      <c r="E15132" s="33"/>
    </row>
    <row r="15135" spans="5:5">
      <c r="E15135" s="33"/>
    </row>
    <row r="15154" spans="5:5">
      <c r="E15154" s="33"/>
    </row>
    <row r="15164" spans="5:5">
      <c r="E15164" s="33"/>
    </row>
    <row r="15167" spans="5:5">
      <c r="E15167" s="33"/>
    </row>
    <row r="15186" spans="5:5">
      <c r="E15186" s="33"/>
    </row>
    <row r="15196" spans="5:5">
      <c r="E15196" s="33"/>
    </row>
    <row r="15199" spans="5:5">
      <c r="E15199" s="33"/>
    </row>
    <row r="15218" spans="5:5">
      <c r="E15218" s="33"/>
    </row>
    <row r="15228" spans="5:5">
      <c r="E15228" s="33"/>
    </row>
    <row r="15231" spans="5:5">
      <c r="E15231" s="33"/>
    </row>
    <row r="15250" spans="5:5">
      <c r="E15250" s="33"/>
    </row>
    <row r="15260" spans="5:5">
      <c r="E15260" s="33"/>
    </row>
    <row r="15263" spans="5:5">
      <c r="E15263" s="33"/>
    </row>
    <row r="15282" spans="5:5">
      <c r="E15282" s="33"/>
    </row>
    <row r="15292" spans="5:5">
      <c r="E15292" s="33"/>
    </row>
    <row r="15295" spans="5:5">
      <c r="E15295" s="33"/>
    </row>
    <row r="15314" spans="5:5">
      <c r="E15314" s="33"/>
    </row>
    <row r="15324" spans="5:5">
      <c r="E15324" s="33"/>
    </row>
    <row r="15327" spans="5:5">
      <c r="E15327" s="33"/>
    </row>
    <row r="15346" spans="5:5">
      <c r="E15346" s="33"/>
    </row>
    <row r="15356" spans="5:5">
      <c r="E15356" s="33"/>
    </row>
    <row r="15359" spans="5:5">
      <c r="E15359" s="33"/>
    </row>
    <row r="15378" spans="5:5">
      <c r="E15378" s="33"/>
    </row>
    <row r="15388" spans="5:5">
      <c r="E15388" s="33"/>
    </row>
    <row r="15391" spans="5:5">
      <c r="E15391" s="33"/>
    </row>
    <row r="15410" spans="5:5">
      <c r="E15410" s="33"/>
    </row>
    <row r="15420" spans="5:5">
      <c r="E15420" s="33"/>
    </row>
    <row r="15423" spans="5:5">
      <c r="E15423" s="33"/>
    </row>
    <row r="15442" spans="5:5">
      <c r="E15442" s="33"/>
    </row>
    <row r="15452" spans="5:5">
      <c r="E15452" s="33"/>
    </row>
    <row r="15455" spans="5:5">
      <c r="E15455" s="33"/>
    </row>
    <row r="15474" spans="5:5">
      <c r="E15474" s="33"/>
    </row>
    <row r="15484" spans="5:5">
      <c r="E15484" s="33"/>
    </row>
    <row r="15487" spans="5:5">
      <c r="E15487" s="33"/>
    </row>
    <row r="15506" spans="5:5">
      <c r="E15506" s="33"/>
    </row>
    <row r="15516" spans="5:5">
      <c r="E15516" s="33"/>
    </row>
    <row r="15519" spans="5:5">
      <c r="E15519" s="33"/>
    </row>
    <row r="15538" spans="5:5">
      <c r="E15538" s="33"/>
    </row>
    <row r="15548" spans="5:5">
      <c r="E15548" s="33"/>
    </row>
    <row r="15551" spans="5:5">
      <c r="E15551" s="33"/>
    </row>
    <row r="15570" spans="5:5">
      <c r="E15570" s="33"/>
    </row>
    <row r="15580" spans="5:5">
      <c r="E15580" s="33"/>
    </row>
    <row r="15583" spans="5:5">
      <c r="E15583" s="33"/>
    </row>
    <row r="15602" spans="5:5">
      <c r="E15602" s="33"/>
    </row>
    <row r="15612" spans="5:5">
      <c r="E15612" s="33"/>
    </row>
    <row r="15615" spans="5:5">
      <c r="E15615" s="33"/>
    </row>
    <row r="15634" spans="5:5">
      <c r="E15634" s="33"/>
    </row>
    <row r="15644" spans="5:5">
      <c r="E15644" s="33"/>
    </row>
    <row r="15647" spans="5:5">
      <c r="E15647" s="33"/>
    </row>
    <row r="15666" spans="5:5">
      <c r="E15666" s="33"/>
    </row>
    <row r="15676" spans="5:5">
      <c r="E15676" s="33"/>
    </row>
    <row r="15679" spans="5:5">
      <c r="E15679" s="33"/>
    </row>
    <row r="15698" spans="5:5">
      <c r="E15698" s="33"/>
    </row>
    <row r="15708" spans="5:5">
      <c r="E15708" s="33"/>
    </row>
    <row r="15711" spans="5:5">
      <c r="E15711" s="33"/>
    </row>
    <row r="15730" spans="5:5">
      <c r="E15730" s="33"/>
    </row>
    <row r="15740" spans="5:5">
      <c r="E15740" s="33"/>
    </row>
    <row r="15743" spans="5:5">
      <c r="E15743" s="33"/>
    </row>
    <row r="15762" spans="5:5">
      <c r="E15762" s="33"/>
    </row>
    <row r="15772" spans="5:5">
      <c r="E15772" s="33"/>
    </row>
    <row r="15775" spans="5:5">
      <c r="E15775" s="33"/>
    </row>
    <row r="15794" spans="5:5">
      <c r="E15794" s="33"/>
    </row>
    <row r="15804" spans="5:5">
      <c r="E15804" s="33"/>
    </row>
    <row r="15807" spans="5:5">
      <c r="E15807" s="33"/>
    </row>
    <row r="15826" spans="5:5">
      <c r="E15826" s="33"/>
    </row>
    <row r="15836" spans="5:5">
      <c r="E15836" s="33"/>
    </row>
    <row r="15839" spans="5:5">
      <c r="E15839" s="33"/>
    </row>
    <row r="15858" spans="5:5">
      <c r="E15858" s="33"/>
    </row>
    <row r="15868" spans="5:5">
      <c r="E15868" s="33"/>
    </row>
    <row r="15871" spans="5:5">
      <c r="E15871" s="33"/>
    </row>
    <row r="15890" spans="5:5">
      <c r="E15890" s="33"/>
    </row>
    <row r="15900" spans="5:5">
      <c r="E15900" s="33"/>
    </row>
    <row r="15903" spans="5:5">
      <c r="E15903" s="33"/>
    </row>
    <row r="15922" spans="5:5">
      <c r="E15922" s="33"/>
    </row>
    <row r="15932" spans="5:5">
      <c r="E15932" s="33"/>
    </row>
    <row r="15935" spans="5:5">
      <c r="E15935" s="33"/>
    </row>
    <row r="15954" spans="5:5">
      <c r="E15954" s="33"/>
    </row>
    <row r="15964" spans="5:5">
      <c r="E15964" s="33"/>
    </row>
    <row r="15967" spans="5:5">
      <c r="E15967" s="33"/>
    </row>
    <row r="15986" spans="5:5">
      <c r="E15986" s="33"/>
    </row>
    <row r="15996" spans="5:5">
      <c r="E15996" s="33"/>
    </row>
    <row r="15999" spans="5:5">
      <c r="E15999" s="33"/>
    </row>
    <row r="16018" spans="5:5">
      <c r="E16018" s="33"/>
    </row>
    <row r="16028" spans="5:5">
      <c r="E16028" s="33"/>
    </row>
    <row r="16031" spans="5:5">
      <c r="E16031" s="33"/>
    </row>
    <row r="16050" spans="5:5">
      <c r="E16050" s="33"/>
    </row>
    <row r="16060" spans="5:5">
      <c r="E16060" s="33"/>
    </row>
    <row r="16063" spans="5:5">
      <c r="E16063" s="33"/>
    </row>
    <row r="16082" spans="5:5">
      <c r="E16082" s="33"/>
    </row>
    <row r="16092" spans="5:5">
      <c r="E16092" s="33"/>
    </row>
    <row r="16095" spans="5:5">
      <c r="E16095" s="33"/>
    </row>
    <row r="16114" spans="5:5">
      <c r="E16114" s="33"/>
    </row>
    <row r="16124" spans="5:5">
      <c r="E16124" s="33"/>
    </row>
    <row r="16127" spans="5:5">
      <c r="E16127" s="33"/>
    </row>
    <row r="16146" spans="5:5">
      <c r="E16146" s="33"/>
    </row>
    <row r="16156" spans="5:5">
      <c r="E16156" s="33"/>
    </row>
    <row r="16159" spans="5:5">
      <c r="E16159" s="33"/>
    </row>
    <row r="16178" spans="5:5">
      <c r="E16178" s="33"/>
    </row>
    <row r="16188" spans="5:5">
      <c r="E16188" s="33"/>
    </row>
    <row r="16191" spans="5:5">
      <c r="E16191" s="33"/>
    </row>
    <row r="16210" spans="5:5">
      <c r="E16210" s="33"/>
    </row>
    <row r="16220" spans="5:5">
      <c r="E16220" s="33"/>
    </row>
    <row r="16223" spans="5:5">
      <c r="E16223" s="33"/>
    </row>
    <row r="16242" spans="5:5">
      <c r="E16242" s="33"/>
    </row>
    <row r="16252" spans="5:5">
      <c r="E16252" s="33"/>
    </row>
    <row r="16255" spans="5:5">
      <c r="E16255" s="33"/>
    </row>
    <row r="16274" spans="5:5">
      <c r="E16274" s="33"/>
    </row>
    <row r="16284" spans="5:5">
      <c r="E16284" s="33"/>
    </row>
    <row r="16287" spans="5:5">
      <c r="E16287" s="33"/>
    </row>
    <row r="16306" spans="5:5">
      <c r="E16306" s="33"/>
    </row>
    <row r="16316" spans="5:5">
      <c r="E16316" s="33"/>
    </row>
    <row r="16319" spans="5:5">
      <c r="E16319" s="33"/>
    </row>
    <row r="16338" spans="5:5">
      <c r="E16338" s="33"/>
    </row>
    <row r="16348" spans="5:5">
      <c r="E16348" s="33"/>
    </row>
    <row r="16351" spans="5:5">
      <c r="E16351" s="33"/>
    </row>
    <row r="16370" spans="5:5">
      <c r="E16370" s="33"/>
    </row>
    <row r="16380" spans="5:5">
      <c r="E16380" s="33"/>
    </row>
    <row r="16383" spans="5:5">
      <c r="E16383" s="33"/>
    </row>
    <row r="16402" spans="5:5">
      <c r="E16402" s="33"/>
    </row>
    <row r="16412" spans="5:5">
      <c r="E16412" s="33"/>
    </row>
    <row r="16415" spans="5:5">
      <c r="E16415" s="33"/>
    </row>
    <row r="16434" spans="5:5">
      <c r="E16434" s="33"/>
    </row>
    <row r="16444" spans="5:5">
      <c r="E16444" s="33"/>
    </row>
    <row r="16447" spans="5:5">
      <c r="E16447" s="33"/>
    </row>
    <row r="16466" spans="5:5">
      <c r="E16466" s="33"/>
    </row>
    <row r="16476" spans="5:5">
      <c r="E16476" s="33"/>
    </row>
    <row r="16479" spans="5:5">
      <c r="E16479" s="33"/>
    </row>
    <row r="16498" spans="5:5">
      <c r="E16498" s="33"/>
    </row>
    <row r="16508" spans="5:5">
      <c r="E16508" s="33"/>
    </row>
    <row r="16511" spans="5:5">
      <c r="E16511" s="33"/>
    </row>
    <row r="16530" spans="5:5">
      <c r="E16530" s="33"/>
    </row>
    <row r="16540" spans="5:5">
      <c r="E16540" s="33"/>
    </row>
    <row r="16543" spans="5:5">
      <c r="E16543" s="33"/>
    </row>
    <row r="16562" spans="5:5">
      <c r="E16562" s="33"/>
    </row>
    <row r="16572" spans="5:5">
      <c r="E16572" s="33"/>
    </row>
    <row r="16575" spans="5:5">
      <c r="E16575" s="33"/>
    </row>
    <row r="16594" spans="5:5">
      <c r="E16594" s="33"/>
    </row>
    <row r="16604" spans="5:5">
      <c r="E16604" s="33"/>
    </row>
    <row r="16607" spans="5:5">
      <c r="E16607" s="33"/>
    </row>
    <row r="16626" spans="5:5">
      <c r="E16626" s="33"/>
    </row>
    <row r="16636" spans="5:5">
      <c r="E16636" s="33"/>
    </row>
    <row r="16639" spans="5:5">
      <c r="E16639" s="33"/>
    </row>
    <row r="16658" spans="5:5">
      <c r="E16658" s="33"/>
    </row>
    <row r="16668" spans="5:5">
      <c r="E16668" s="33"/>
    </row>
    <row r="16671" spans="5:5">
      <c r="E16671" s="33"/>
    </row>
    <row r="16690" spans="5:5">
      <c r="E16690" s="33"/>
    </row>
    <row r="16700" spans="5:5">
      <c r="E16700" s="33"/>
    </row>
    <row r="16703" spans="5:5">
      <c r="E16703" s="33"/>
    </row>
    <row r="16722" spans="5:5">
      <c r="E16722" s="33"/>
    </row>
    <row r="16732" spans="5:5">
      <c r="E16732" s="33"/>
    </row>
    <row r="16735" spans="5:5">
      <c r="E16735" s="33"/>
    </row>
    <row r="16754" spans="5:5">
      <c r="E16754" s="33"/>
    </row>
    <row r="16764" spans="5:5">
      <c r="E16764" s="33"/>
    </row>
    <row r="16767" spans="5:5">
      <c r="E16767" s="33"/>
    </row>
    <row r="16786" spans="5:5">
      <c r="E16786" s="33"/>
    </row>
    <row r="16796" spans="5:5">
      <c r="E16796" s="33"/>
    </row>
    <row r="16799" spans="5:5">
      <c r="E16799" s="33"/>
    </row>
    <row r="16818" spans="5:5">
      <c r="E16818" s="33"/>
    </row>
    <row r="16828" spans="5:5">
      <c r="E16828" s="33"/>
    </row>
    <row r="16831" spans="5:5">
      <c r="E16831" s="33"/>
    </row>
    <row r="16850" spans="5:5">
      <c r="E16850" s="33"/>
    </row>
    <row r="16860" spans="5:5">
      <c r="E16860" s="33"/>
    </row>
    <row r="16863" spans="5:5">
      <c r="E16863" s="33"/>
    </row>
    <row r="16882" spans="5:5">
      <c r="E16882" s="33"/>
    </row>
    <row r="16892" spans="5:5">
      <c r="E16892" s="33"/>
    </row>
    <row r="16895" spans="5:5">
      <c r="E16895" s="33"/>
    </row>
    <row r="16914" spans="5:5">
      <c r="E16914" s="33"/>
    </row>
    <row r="16924" spans="5:5">
      <c r="E16924" s="33"/>
    </row>
    <row r="16927" spans="5:5">
      <c r="E16927" s="33"/>
    </row>
    <row r="16946" spans="5:5">
      <c r="E16946" s="33"/>
    </row>
    <row r="16956" spans="5:5">
      <c r="E16956" s="33"/>
    </row>
    <row r="16959" spans="5:5">
      <c r="E16959" s="33"/>
    </row>
    <row r="16978" spans="5:5">
      <c r="E16978" s="33"/>
    </row>
    <row r="16988" spans="5:5">
      <c r="E16988" s="33"/>
    </row>
    <row r="16991" spans="5:5">
      <c r="E16991" s="33"/>
    </row>
    <row r="17010" spans="5:5">
      <c r="E17010" s="33"/>
    </row>
    <row r="17020" spans="5:5">
      <c r="E17020" s="33"/>
    </row>
    <row r="17023" spans="5:5">
      <c r="E17023" s="33"/>
    </row>
    <row r="17042" spans="5:5">
      <c r="E17042" s="33"/>
    </row>
    <row r="17052" spans="5:5">
      <c r="E17052" s="33"/>
    </row>
    <row r="17055" spans="5:5">
      <c r="E17055" s="33"/>
    </row>
    <row r="17074" spans="5:5">
      <c r="E17074" s="33"/>
    </row>
    <row r="17084" spans="5:5">
      <c r="E17084" s="33"/>
    </row>
    <row r="17087" spans="5:5">
      <c r="E17087" s="33"/>
    </row>
    <row r="17106" spans="5:5">
      <c r="E17106" s="33"/>
    </row>
    <row r="17116" spans="5:5">
      <c r="E17116" s="33"/>
    </row>
    <row r="17119" spans="5:5">
      <c r="E17119" s="33"/>
    </row>
    <row r="17138" spans="5:5">
      <c r="E17138" s="33"/>
    </row>
    <row r="17148" spans="5:5">
      <c r="E17148" s="33"/>
    </row>
    <row r="17151" spans="5:5">
      <c r="E17151" s="33"/>
    </row>
    <row r="17170" spans="5:5">
      <c r="E17170" s="33"/>
    </row>
    <row r="17180" spans="5:5">
      <c r="E17180" s="33"/>
    </row>
    <row r="17183" spans="5:5">
      <c r="E17183" s="33"/>
    </row>
    <row r="17202" spans="5:5">
      <c r="E17202" s="33"/>
    </row>
    <row r="17212" spans="5:5">
      <c r="E17212" s="33"/>
    </row>
    <row r="17215" spans="5:5">
      <c r="E17215" s="33"/>
    </row>
    <row r="17234" spans="5:5">
      <c r="E17234" s="33"/>
    </row>
    <row r="17244" spans="5:5">
      <c r="E17244" s="33"/>
    </row>
    <row r="17247" spans="5:5">
      <c r="E17247" s="33"/>
    </row>
    <row r="17266" spans="5:5">
      <c r="E17266" s="33"/>
    </row>
    <row r="17276" spans="5:5">
      <c r="E17276" s="33"/>
    </row>
    <row r="17279" spans="5:5">
      <c r="E17279" s="33"/>
    </row>
    <row r="17298" spans="5:5">
      <c r="E17298" s="33"/>
    </row>
    <row r="17308" spans="5:5">
      <c r="E17308" s="33"/>
    </row>
    <row r="17311" spans="5:5">
      <c r="E17311" s="33"/>
    </row>
    <row r="17330" spans="5:5">
      <c r="E17330" s="33"/>
    </row>
    <row r="17340" spans="5:5">
      <c r="E17340" s="33"/>
    </row>
    <row r="17343" spans="5:5">
      <c r="E17343" s="33"/>
    </row>
    <row r="17362" spans="5:5">
      <c r="E17362" s="33"/>
    </row>
    <row r="17372" spans="5:5">
      <c r="E17372" s="33"/>
    </row>
    <row r="17375" spans="5:5">
      <c r="E17375" s="33"/>
    </row>
    <row r="17394" spans="5:5">
      <c r="E17394" s="33"/>
    </row>
    <row r="17404" spans="5:5">
      <c r="E17404" s="33"/>
    </row>
    <row r="17407" spans="5:5">
      <c r="E17407" s="33"/>
    </row>
    <row r="17426" spans="5:5">
      <c r="E17426" s="33"/>
    </row>
    <row r="17436" spans="5:5">
      <c r="E17436" s="33"/>
    </row>
    <row r="17439" spans="5:5">
      <c r="E17439" s="33"/>
    </row>
    <row r="17458" spans="5:5">
      <c r="E17458" s="33"/>
    </row>
    <row r="17468" spans="5:5">
      <c r="E17468" s="33"/>
    </row>
    <row r="17471" spans="5:5">
      <c r="E17471" s="33"/>
    </row>
    <row r="17490" spans="5:5">
      <c r="E17490" s="33"/>
    </row>
    <row r="17500" spans="5:5">
      <c r="E17500" s="33"/>
    </row>
    <row r="17503" spans="5:5">
      <c r="E17503" s="33"/>
    </row>
    <row r="17522" spans="5:5">
      <c r="E17522" s="33"/>
    </row>
    <row r="17532" spans="5:5">
      <c r="E17532" s="33"/>
    </row>
    <row r="17535" spans="5:5">
      <c r="E17535" s="33"/>
    </row>
    <row r="17554" spans="5:5">
      <c r="E17554" s="33"/>
    </row>
    <row r="17564" spans="5:5">
      <c r="E17564" s="33"/>
    </row>
    <row r="17567" spans="5:5">
      <c r="E17567" s="33"/>
    </row>
    <row r="17586" spans="5:5">
      <c r="E17586" s="33"/>
    </row>
    <row r="17596" spans="5:5">
      <c r="E17596" s="33"/>
    </row>
    <row r="17599" spans="5:5">
      <c r="E17599" s="33"/>
    </row>
    <row r="17618" spans="5:5">
      <c r="E17618" s="33"/>
    </row>
    <row r="17628" spans="5:5">
      <c r="E17628" s="33"/>
    </row>
    <row r="17631" spans="5:5">
      <c r="E17631" s="33"/>
    </row>
    <row r="17650" spans="5:5">
      <c r="E17650" s="33"/>
    </row>
    <row r="17660" spans="5:5">
      <c r="E17660" s="33"/>
    </row>
    <row r="17663" spans="5:5">
      <c r="E17663" s="33"/>
    </row>
    <row r="17682" spans="5:5">
      <c r="E17682" s="33"/>
    </row>
    <row r="17692" spans="5:5">
      <c r="E17692" s="33"/>
    </row>
    <row r="17695" spans="5:5">
      <c r="E17695" s="33"/>
    </row>
    <row r="17714" spans="5:5">
      <c r="E17714" s="33"/>
    </row>
    <row r="17724" spans="5:5">
      <c r="E17724" s="33"/>
    </row>
    <row r="17727" spans="5:5">
      <c r="E17727" s="33"/>
    </row>
    <row r="17746" spans="5:5">
      <c r="E17746" s="33"/>
    </row>
    <row r="17756" spans="5:5">
      <c r="E17756" s="33"/>
    </row>
    <row r="17759" spans="5:5">
      <c r="E17759" s="33"/>
    </row>
    <row r="17778" spans="5:5">
      <c r="E17778" s="33"/>
    </row>
    <row r="17788" spans="5:5">
      <c r="E17788" s="33"/>
    </row>
    <row r="17791" spans="5:5">
      <c r="E17791" s="33"/>
    </row>
    <row r="17810" spans="5:5">
      <c r="E17810" s="33"/>
    </row>
    <row r="17820" spans="5:5">
      <c r="E17820" s="33"/>
    </row>
    <row r="17823" spans="5:5">
      <c r="E17823" s="33"/>
    </row>
    <row r="17842" spans="5:5">
      <c r="E17842" s="33"/>
    </row>
    <row r="17852" spans="5:5">
      <c r="E17852" s="33"/>
    </row>
    <row r="17855" spans="5:5">
      <c r="E17855" s="33"/>
    </row>
    <row r="17874" spans="5:5">
      <c r="E17874" s="33"/>
    </row>
    <row r="17884" spans="5:5">
      <c r="E17884" s="33"/>
    </row>
    <row r="17887" spans="5:5">
      <c r="E17887" s="33"/>
    </row>
    <row r="17906" spans="5:5">
      <c r="E17906" s="33"/>
    </row>
    <row r="17916" spans="5:5">
      <c r="E17916" s="33"/>
    </row>
    <row r="17919" spans="5:5">
      <c r="E17919" s="33"/>
    </row>
    <row r="17938" spans="5:5">
      <c r="E17938" s="33"/>
    </row>
    <row r="17948" spans="5:5">
      <c r="E17948" s="33"/>
    </row>
    <row r="17951" spans="5:5">
      <c r="E17951" s="33"/>
    </row>
    <row r="17970" spans="5:5">
      <c r="E17970" s="33"/>
    </row>
    <row r="17980" spans="5:5">
      <c r="E17980" s="33"/>
    </row>
    <row r="17983" spans="5:5">
      <c r="E17983" s="33"/>
    </row>
    <row r="18002" spans="5:5">
      <c r="E18002" s="33"/>
    </row>
    <row r="18012" spans="5:5">
      <c r="E18012" s="33"/>
    </row>
    <row r="18015" spans="5:5">
      <c r="E18015" s="33"/>
    </row>
    <row r="18034" spans="5:5">
      <c r="E18034" s="33"/>
    </row>
    <row r="18044" spans="5:5">
      <c r="E18044" s="33"/>
    </row>
    <row r="18047" spans="5:5">
      <c r="E18047" s="33"/>
    </row>
    <row r="18066" spans="5:5">
      <c r="E18066" s="33"/>
    </row>
    <row r="18076" spans="5:5">
      <c r="E18076" s="33"/>
    </row>
    <row r="18079" spans="5:5">
      <c r="E18079" s="33"/>
    </row>
    <row r="18098" spans="5:5">
      <c r="E18098" s="33"/>
    </row>
    <row r="18108" spans="5:5">
      <c r="E18108" s="33"/>
    </row>
    <row r="18111" spans="5:5">
      <c r="E18111" s="33"/>
    </row>
    <row r="18130" spans="5:5">
      <c r="E18130" s="33"/>
    </row>
    <row r="18140" spans="5:5">
      <c r="E18140" s="33"/>
    </row>
    <row r="18143" spans="5:5">
      <c r="E18143" s="33"/>
    </row>
    <row r="18162" spans="5:5">
      <c r="E18162" s="33"/>
    </row>
    <row r="18172" spans="5:5">
      <c r="E18172" s="33"/>
    </row>
    <row r="18175" spans="5:5">
      <c r="E18175" s="33"/>
    </row>
    <row r="18194" spans="5:5">
      <c r="E18194" s="33"/>
    </row>
    <row r="18204" spans="5:5">
      <c r="E18204" s="33"/>
    </row>
    <row r="18207" spans="5:5">
      <c r="E18207" s="33"/>
    </row>
    <row r="18226" spans="5:5">
      <c r="E18226" s="33"/>
    </row>
    <row r="18236" spans="5:5">
      <c r="E18236" s="33"/>
    </row>
    <row r="18239" spans="5:5">
      <c r="E18239" s="33"/>
    </row>
    <row r="18258" spans="5:5">
      <c r="E18258" s="33"/>
    </row>
    <row r="18268" spans="5:5">
      <c r="E18268" s="33"/>
    </row>
    <row r="18271" spans="5:5">
      <c r="E18271" s="33"/>
    </row>
    <row r="18290" spans="5:5">
      <c r="E18290" s="33"/>
    </row>
    <row r="18300" spans="5:5">
      <c r="E18300" s="33"/>
    </row>
    <row r="18303" spans="5:5">
      <c r="E18303" s="33"/>
    </row>
    <row r="18322" spans="5:5">
      <c r="E18322" s="33"/>
    </row>
    <row r="18332" spans="5:5">
      <c r="E18332" s="33"/>
    </row>
    <row r="18335" spans="5:5">
      <c r="E18335" s="33"/>
    </row>
    <row r="18354" spans="5:5">
      <c r="E18354" s="33"/>
    </row>
    <row r="18364" spans="5:5">
      <c r="E18364" s="33"/>
    </row>
    <row r="18367" spans="5:5">
      <c r="E18367" s="33"/>
    </row>
    <row r="18386" spans="5:5">
      <c r="E18386" s="33"/>
    </row>
    <row r="18396" spans="5:5">
      <c r="E18396" s="33"/>
    </row>
    <row r="18399" spans="5:5">
      <c r="E18399" s="33"/>
    </row>
    <row r="18418" spans="5:5">
      <c r="E18418" s="33"/>
    </row>
    <row r="18428" spans="5:5">
      <c r="E18428" s="33"/>
    </row>
    <row r="18431" spans="5:5">
      <c r="E18431" s="33"/>
    </row>
    <row r="18450" spans="5:5">
      <c r="E18450" s="33"/>
    </row>
    <row r="18460" spans="5:5">
      <c r="E18460" s="33"/>
    </row>
    <row r="18463" spans="5:5">
      <c r="E18463" s="33"/>
    </row>
    <row r="18482" spans="5:5">
      <c r="E18482" s="33"/>
    </row>
    <row r="18492" spans="5:5">
      <c r="E18492" s="33"/>
    </row>
    <row r="18495" spans="5:5">
      <c r="E18495" s="33"/>
    </row>
    <row r="18514" spans="5:5">
      <c r="E18514" s="33"/>
    </row>
    <row r="18524" spans="5:5">
      <c r="E18524" s="33"/>
    </row>
    <row r="18527" spans="5:5">
      <c r="E18527" s="33"/>
    </row>
    <row r="18546" spans="5:5">
      <c r="E18546" s="33"/>
    </row>
    <row r="18556" spans="5:5">
      <c r="E18556" s="33"/>
    </row>
    <row r="18559" spans="5:5">
      <c r="E18559" s="33"/>
    </row>
    <row r="18578" spans="5:5">
      <c r="E18578" s="33"/>
    </row>
    <row r="18588" spans="5:5">
      <c r="E18588" s="33"/>
    </row>
    <row r="18591" spans="5:5">
      <c r="E18591" s="33"/>
    </row>
    <row r="18610" spans="5:5">
      <c r="E18610" s="33"/>
    </row>
    <row r="18620" spans="5:5">
      <c r="E18620" s="33"/>
    </row>
    <row r="18623" spans="5:5">
      <c r="E18623" s="33"/>
    </row>
    <row r="18642" spans="5:5">
      <c r="E18642" s="33"/>
    </row>
    <row r="18652" spans="5:5">
      <c r="E18652" s="33"/>
    </row>
    <row r="18655" spans="5:5">
      <c r="E18655" s="33"/>
    </row>
    <row r="18674" spans="5:5">
      <c r="E18674" s="33"/>
    </row>
    <row r="18684" spans="5:5">
      <c r="E18684" s="33"/>
    </row>
    <row r="18687" spans="5:5">
      <c r="E18687" s="33"/>
    </row>
    <row r="18706" spans="5:5">
      <c r="E18706" s="33"/>
    </row>
    <row r="18716" spans="5:5">
      <c r="E18716" s="33"/>
    </row>
    <row r="18719" spans="5:5">
      <c r="E18719" s="33"/>
    </row>
    <row r="18738" spans="5:5">
      <c r="E18738" s="33"/>
    </row>
    <row r="18748" spans="5:5">
      <c r="E18748" s="33"/>
    </row>
    <row r="18751" spans="5:5">
      <c r="E18751" s="33"/>
    </row>
    <row r="18770" spans="5:5">
      <c r="E18770" s="33"/>
    </row>
    <row r="18780" spans="5:5">
      <c r="E18780" s="33"/>
    </row>
    <row r="18783" spans="5:5">
      <c r="E18783" s="33"/>
    </row>
    <row r="18802" spans="5:5">
      <c r="E18802" s="33"/>
    </row>
    <row r="18812" spans="5:5">
      <c r="E18812" s="33"/>
    </row>
    <row r="18815" spans="5:5">
      <c r="E18815" s="33"/>
    </row>
    <row r="18834" spans="5:5">
      <c r="E18834" s="33"/>
    </row>
    <row r="18844" spans="5:5">
      <c r="E18844" s="33"/>
    </row>
    <row r="18847" spans="5:5">
      <c r="E18847" s="33"/>
    </row>
    <row r="18866" spans="5:5">
      <c r="E18866" s="33"/>
    </row>
    <row r="18876" spans="5:5">
      <c r="E18876" s="33"/>
    </row>
    <row r="18879" spans="5:5">
      <c r="E18879" s="33"/>
    </row>
    <row r="18898" spans="5:5">
      <c r="E18898" s="33"/>
    </row>
    <row r="18908" spans="5:5">
      <c r="E18908" s="33"/>
    </row>
    <row r="18911" spans="5:5">
      <c r="E18911" s="33"/>
    </row>
    <row r="18930" spans="5:5">
      <c r="E18930" s="33"/>
    </row>
    <row r="18940" spans="5:5">
      <c r="E18940" s="33"/>
    </row>
    <row r="18943" spans="5:5">
      <c r="E18943" s="33"/>
    </row>
    <row r="18962" spans="5:5">
      <c r="E18962" s="33"/>
    </row>
    <row r="18972" spans="5:5">
      <c r="E18972" s="33"/>
    </row>
    <row r="18975" spans="5:5">
      <c r="E18975" s="33"/>
    </row>
    <row r="18994" spans="5:5">
      <c r="E18994" s="33"/>
    </row>
    <row r="19004" spans="5:5">
      <c r="E19004" s="33"/>
    </row>
    <row r="19007" spans="5:5">
      <c r="E19007" s="33"/>
    </row>
    <row r="19026" spans="5:5">
      <c r="E19026" s="33"/>
    </row>
    <row r="19036" spans="5:5">
      <c r="E19036" s="33"/>
    </row>
    <row r="19039" spans="5:5">
      <c r="E19039" s="33"/>
    </row>
    <row r="19058" spans="5:5">
      <c r="E19058" s="33"/>
    </row>
    <row r="19068" spans="5:5">
      <c r="E19068" s="33"/>
    </row>
    <row r="19071" spans="5:5">
      <c r="E19071" s="33"/>
    </row>
    <row r="19090" spans="5:5">
      <c r="E19090" s="33"/>
    </row>
    <row r="19100" spans="5:5">
      <c r="E19100" s="33"/>
    </row>
    <row r="19103" spans="5:5">
      <c r="E19103" s="33"/>
    </row>
    <row r="19122" spans="5:5">
      <c r="E19122" s="33"/>
    </row>
    <row r="19132" spans="5:5">
      <c r="E19132" s="33"/>
    </row>
    <row r="19135" spans="5:5">
      <c r="E19135" s="33"/>
    </row>
    <row r="19154" spans="5:5">
      <c r="E19154" s="33"/>
    </row>
    <row r="19164" spans="5:5">
      <c r="E19164" s="33"/>
    </row>
    <row r="19167" spans="5:5">
      <c r="E19167" s="33"/>
    </row>
    <row r="19186" spans="5:5">
      <c r="E19186" s="33"/>
    </row>
    <row r="19196" spans="5:5">
      <c r="E19196" s="33"/>
    </row>
    <row r="19199" spans="5:5">
      <c r="E19199" s="33"/>
    </row>
    <row r="19218" spans="5:5">
      <c r="E19218" s="33"/>
    </row>
    <row r="19228" spans="5:5">
      <c r="E19228" s="33"/>
    </row>
    <row r="19231" spans="5:5">
      <c r="E19231" s="33"/>
    </row>
    <row r="19250" spans="5:5">
      <c r="E19250" s="33"/>
    </row>
    <row r="19260" spans="5:5">
      <c r="E19260" s="33"/>
    </row>
    <row r="19263" spans="5:5">
      <c r="E19263" s="33"/>
    </row>
    <row r="19282" spans="5:5">
      <c r="E19282" s="33"/>
    </row>
    <row r="19292" spans="5:5">
      <c r="E19292" s="33"/>
    </row>
    <row r="19295" spans="5:5">
      <c r="E19295" s="33"/>
    </row>
    <row r="19314" spans="5:5">
      <c r="E19314" s="33"/>
    </row>
    <row r="19324" spans="5:5">
      <c r="E19324" s="33"/>
    </row>
    <row r="19327" spans="5:5">
      <c r="E19327" s="33"/>
    </row>
    <row r="19346" spans="5:5">
      <c r="E19346" s="33"/>
    </row>
    <row r="19356" spans="5:5">
      <c r="E19356" s="33"/>
    </row>
    <row r="19359" spans="5:5">
      <c r="E19359" s="33"/>
    </row>
    <row r="19378" spans="5:5">
      <c r="E19378" s="33"/>
    </row>
    <row r="19388" spans="5:5">
      <c r="E19388" s="33"/>
    </row>
    <row r="19391" spans="5:5">
      <c r="E19391" s="33"/>
    </row>
    <row r="19410" spans="5:5">
      <c r="E19410" s="33"/>
    </row>
    <row r="19420" spans="5:5">
      <c r="E19420" s="33"/>
    </row>
    <row r="19423" spans="5:5">
      <c r="E19423" s="33"/>
    </row>
    <row r="19442" spans="5:5">
      <c r="E19442" s="33"/>
    </row>
    <row r="19452" spans="5:5">
      <c r="E19452" s="33"/>
    </row>
    <row r="19455" spans="5:5">
      <c r="E19455" s="33"/>
    </row>
    <row r="19474" spans="5:5">
      <c r="E19474" s="33"/>
    </row>
    <row r="19484" spans="5:5">
      <c r="E19484" s="33"/>
    </row>
    <row r="19487" spans="5:5">
      <c r="E19487" s="33"/>
    </row>
    <row r="19506" spans="5:5">
      <c r="E19506" s="33"/>
    </row>
    <row r="19516" spans="5:5">
      <c r="E19516" s="33"/>
    </row>
    <row r="19519" spans="5:5">
      <c r="E19519" s="33"/>
    </row>
    <row r="19538" spans="5:5">
      <c r="E19538" s="33"/>
    </row>
    <row r="19548" spans="5:5">
      <c r="E19548" s="33"/>
    </row>
    <row r="19551" spans="5:5">
      <c r="E19551" s="33"/>
    </row>
    <row r="19570" spans="5:5">
      <c r="E19570" s="33"/>
    </row>
    <row r="19580" spans="5:5">
      <c r="E19580" s="33"/>
    </row>
    <row r="19583" spans="5:5">
      <c r="E19583" s="33"/>
    </row>
    <row r="19602" spans="5:5">
      <c r="E19602" s="33"/>
    </row>
    <row r="19612" spans="5:5">
      <c r="E19612" s="33"/>
    </row>
    <row r="19615" spans="5:5">
      <c r="E19615" s="33"/>
    </row>
    <row r="19634" spans="5:5">
      <c r="E19634" s="33"/>
    </row>
    <row r="19644" spans="5:5">
      <c r="E19644" s="33"/>
    </row>
    <row r="19647" spans="5:5">
      <c r="E19647" s="33"/>
    </row>
    <row r="19666" spans="5:5">
      <c r="E19666" s="33"/>
    </row>
    <row r="19676" spans="5:5">
      <c r="E19676" s="33"/>
    </row>
    <row r="19679" spans="5:5">
      <c r="E19679" s="33"/>
    </row>
    <row r="19698" spans="5:5">
      <c r="E19698" s="33"/>
    </row>
    <row r="19708" spans="5:5">
      <c r="E19708" s="33"/>
    </row>
    <row r="19711" spans="5:5">
      <c r="E19711" s="33"/>
    </row>
    <row r="19730" spans="5:5">
      <c r="E19730" s="33"/>
    </row>
    <row r="19740" spans="5:5">
      <c r="E19740" s="33"/>
    </row>
    <row r="19743" spans="5:5">
      <c r="E19743" s="33"/>
    </row>
    <row r="19762" spans="5:5">
      <c r="E19762" s="33"/>
    </row>
    <row r="19772" spans="5:5">
      <c r="E19772" s="33"/>
    </row>
    <row r="19775" spans="5:5">
      <c r="E19775" s="33"/>
    </row>
    <row r="19794" spans="5:5">
      <c r="E19794" s="33"/>
    </row>
    <row r="19804" spans="5:5">
      <c r="E19804" s="33"/>
    </row>
    <row r="19807" spans="5:5">
      <c r="E19807" s="33"/>
    </row>
    <row r="19826" spans="5:5">
      <c r="E19826" s="33"/>
    </row>
    <row r="19836" spans="5:5">
      <c r="E19836" s="33"/>
    </row>
    <row r="19839" spans="5:5">
      <c r="E19839" s="33"/>
    </row>
    <row r="19858" spans="5:5">
      <c r="E19858" s="33"/>
    </row>
    <row r="19868" spans="5:5">
      <c r="E19868" s="33"/>
    </row>
    <row r="19871" spans="5:5">
      <c r="E19871" s="33"/>
    </row>
    <row r="19890" spans="5:5">
      <c r="E19890" s="33"/>
    </row>
    <row r="19900" spans="5:5">
      <c r="E19900" s="33"/>
    </row>
    <row r="19903" spans="5:5">
      <c r="E19903" s="33"/>
    </row>
    <row r="19922" spans="5:5">
      <c r="E19922" s="33"/>
    </row>
    <row r="19932" spans="5:5">
      <c r="E19932" s="33"/>
    </row>
    <row r="19935" spans="5:5">
      <c r="E19935" s="33"/>
    </row>
    <row r="19954" spans="5:5">
      <c r="E19954" s="33"/>
    </row>
    <row r="19964" spans="5:5">
      <c r="E19964" s="33"/>
    </row>
    <row r="19967" spans="5:5">
      <c r="E19967" s="33"/>
    </row>
    <row r="19986" spans="5:5">
      <c r="E19986" s="33"/>
    </row>
    <row r="19996" spans="5:5">
      <c r="E19996" s="33"/>
    </row>
    <row r="19999" spans="5:5">
      <c r="E19999" s="33"/>
    </row>
    <row r="20018" spans="5:5">
      <c r="E20018" s="33"/>
    </row>
    <row r="20028" spans="5:5">
      <c r="E20028" s="33"/>
    </row>
    <row r="20031" spans="5:5">
      <c r="E20031" s="33"/>
    </row>
    <row r="20050" spans="5:5">
      <c r="E20050" s="33"/>
    </row>
    <row r="20060" spans="5:5">
      <c r="E20060" s="33"/>
    </row>
    <row r="20063" spans="5:5">
      <c r="E20063" s="33"/>
    </row>
    <row r="20082" spans="5:5">
      <c r="E20082" s="33"/>
    </row>
    <row r="20092" spans="5:5">
      <c r="E20092" s="33"/>
    </row>
    <row r="20095" spans="5:5">
      <c r="E20095" s="33"/>
    </row>
    <row r="20114" spans="5:5">
      <c r="E20114" s="33"/>
    </row>
    <row r="20124" spans="5:5">
      <c r="E20124" s="33"/>
    </row>
    <row r="20127" spans="5:5">
      <c r="E20127" s="33"/>
    </row>
    <row r="20146" spans="5:5">
      <c r="E20146" s="33"/>
    </row>
    <row r="20156" spans="5:5">
      <c r="E20156" s="33"/>
    </row>
    <row r="20159" spans="5:5">
      <c r="E20159" s="33"/>
    </row>
    <row r="20178" spans="5:5">
      <c r="E20178" s="33"/>
    </row>
    <row r="20188" spans="5:5">
      <c r="E20188" s="33"/>
    </row>
    <row r="20191" spans="5:5">
      <c r="E20191" s="33"/>
    </row>
    <row r="20210" spans="5:5">
      <c r="E20210" s="33"/>
    </row>
    <row r="20220" spans="5:5">
      <c r="E20220" s="33"/>
    </row>
    <row r="20223" spans="5:5">
      <c r="E20223" s="33"/>
    </row>
    <row r="20242" spans="5:5">
      <c r="E20242" s="33"/>
    </row>
    <row r="20252" spans="5:5">
      <c r="E20252" s="33"/>
    </row>
    <row r="20255" spans="5:5">
      <c r="E20255" s="33"/>
    </row>
    <row r="20274" spans="5:5">
      <c r="E20274" s="33"/>
    </row>
    <row r="20284" spans="5:5">
      <c r="E20284" s="33"/>
    </row>
    <row r="20287" spans="5:5">
      <c r="E20287" s="33"/>
    </row>
    <row r="20306" spans="5:5">
      <c r="E20306" s="33"/>
    </row>
    <row r="20316" spans="5:5">
      <c r="E20316" s="33"/>
    </row>
    <row r="20319" spans="5:5">
      <c r="E20319" s="33"/>
    </row>
    <row r="20338" spans="5:5">
      <c r="E20338" s="33"/>
    </row>
    <row r="20348" spans="5:5">
      <c r="E20348" s="33"/>
    </row>
    <row r="20351" spans="5:5">
      <c r="E20351" s="33"/>
    </row>
    <row r="20370" spans="5:5">
      <c r="E20370" s="33"/>
    </row>
    <row r="20380" spans="5:5">
      <c r="E20380" s="33"/>
    </row>
    <row r="20383" spans="5:5">
      <c r="E20383" s="33"/>
    </row>
    <row r="20402" spans="5:5">
      <c r="E20402" s="33"/>
    </row>
    <row r="20412" spans="5:5">
      <c r="E20412" s="33"/>
    </row>
    <row r="20415" spans="5:5">
      <c r="E20415" s="33"/>
    </row>
    <row r="20434" spans="5:5">
      <c r="E20434" s="33"/>
    </row>
    <row r="20444" spans="5:5">
      <c r="E20444" s="33"/>
    </row>
    <row r="20447" spans="5:5">
      <c r="E20447" s="33"/>
    </row>
    <row r="20466" spans="5:5">
      <c r="E20466" s="33"/>
    </row>
    <row r="20476" spans="5:5">
      <c r="E20476" s="33"/>
    </row>
    <row r="20479" spans="5:5">
      <c r="E20479" s="33"/>
    </row>
    <row r="20498" spans="5:5">
      <c r="E20498" s="33"/>
    </row>
    <row r="20508" spans="5:5">
      <c r="E20508" s="33"/>
    </row>
    <row r="20511" spans="5:5">
      <c r="E20511" s="33"/>
    </row>
    <row r="20530" spans="5:5">
      <c r="E20530" s="33"/>
    </row>
    <row r="20540" spans="5:5">
      <c r="E20540" s="33"/>
    </row>
    <row r="20543" spans="5:5">
      <c r="E20543" s="33"/>
    </row>
    <row r="20562" spans="5:5">
      <c r="E20562" s="33"/>
    </row>
    <row r="20572" spans="5:5">
      <c r="E20572" s="33"/>
    </row>
    <row r="20575" spans="5:5">
      <c r="E20575" s="33"/>
    </row>
    <row r="20594" spans="5:5">
      <c r="E20594" s="33"/>
    </row>
    <row r="20604" spans="5:5">
      <c r="E20604" s="33"/>
    </row>
    <row r="20607" spans="5:5">
      <c r="E20607" s="33"/>
    </row>
    <row r="20626" spans="5:5">
      <c r="E20626" s="33"/>
    </row>
    <row r="20636" spans="5:5">
      <c r="E20636" s="33"/>
    </row>
    <row r="20639" spans="5:5">
      <c r="E20639" s="33"/>
    </row>
    <row r="20658" spans="5:5">
      <c r="E20658" s="33"/>
    </row>
    <row r="20668" spans="5:5">
      <c r="E20668" s="33"/>
    </row>
    <row r="20671" spans="5:5">
      <c r="E20671" s="33"/>
    </row>
    <row r="20690" spans="5:5">
      <c r="E20690" s="33"/>
    </row>
    <row r="20700" spans="5:5">
      <c r="E20700" s="33"/>
    </row>
    <row r="20703" spans="5:5">
      <c r="E20703" s="33"/>
    </row>
    <row r="20722" spans="5:5">
      <c r="E20722" s="33"/>
    </row>
    <row r="20732" spans="5:5">
      <c r="E20732" s="33"/>
    </row>
    <row r="20735" spans="5:5">
      <c r="E20735" s="33"/>
    </row>
    <row r="20754" spans="5:5">
      <c r="E20754" s="33"/>
    </row>
    <row r="20764" spans="5:5">
      <c r="E20764" s="33"/>
    </row>
    <row r="20767" spans="5:5">
      <c r="E20767" s="33"/>
    </row>
    <row r="20786" spans="5:5">
      <c r="E20786" s="33"/>
    </row>
    <row r="20796" spans="5:5">
      <c r="E20796" s="33"/>
    </row>
    <row r="20799" spans="5:5">
      <c r="E20799" s="33"/>
    </row>
    <row r="20818" spans="5:5">
      <c r="E20818" s="33"/>
    </row>
    <row r="20828" spans="5:5">
      <c r="E20828" s="33"/>
    </row>
    <row r="20831" spans="5:5">
      <c r="E20831" s="33"/>
    </row>
    <row r="20850" spans="5:5">
      <c r="E20850" s="33"/>
    </row>
    <row r="20860" spans="5:5">
      <c r="E20860" s="33"/>
    </row>
    <row r="20863" spans="5:5">
      <c r="E20863" s="33"/>
    </row>
    <row r="20882" spans="5:5">
      <c r="E20882" s="33"/>
    </row>
    <row r="20892" spans="5:5">
      <c r="E20892" s="33"/>
    </row>
    <row r="20895" spans="5:5">
      <c r="E20895" s="33"/>
    </row>
    <row r="20914" spans="5:5">
      <c r="E20914" s="33"/>
    </row>
    <row r="20924" spans="5:5">
      <c r="E20924" s="33"/>
    </row>
    <row r="20927" spans="5:5">
      <c r="E20927" s="33"/>
    </row>
    <row r="20946" spans="5:5">
      <c r="E20946" s="33"/>
    </row>
    <row r="20956" spans="5:5">
      <c r="E20956" s="33"/>
    </row>
    <row r="20959" spans="5:5">
      <c r="E20959" s="33"/>
    </row>
    <row r="20978" spans="5:5">
      <c r="E20978" s="33"/>
    </row>
    <row r="20988" spans="5:5">
      <c r="E20988" s="33"/>
    </row>
    <row r="20991" spans="5:5">
      <c r="E20991" s="33"/>
    </row>
    <row r="21010" spans="5:5">
      <c r="E21010" s="33"/>
    </row>
    <row r="21020" spans="5:5">
      <c r="E21020" s="33"/>
    </row>
    <row r="21023" spans="5:5">
      <c r="E21023" s="33"/>
    </row>
    <row r="21042" spans="5:5">
      <c r="E21042" s="33"/>
    </row>
    <row r="21052" spans="5:5">
      <c r="E21052" s="33"/>
    </row>
    <row r="21055" spans="5:5">
      <c r="E21055" s="33"/>
    </row>
    <row r="21074" spans="5:5">
      <c r="E21074" s="33"/>
    </row>
    <row r="21084" spans="5:5">
      <c r="E21084" s="33"/>
    </row>
    <row r="21087" spans="5:5">
      <c r="E21087" s="33"/>
    </row>
    <row r="21106" spans="5:5">
      <c r="E21106" s="33"/>
    </row>
    <row r="21116" spans="5:5">
      <c r="E21116" s="33"/>
    </row>
    <row r="21119" spans="5:5">
      <c r="E21119" s="33"/>
    </row>
    <row r="21138" spans="5:5">
      <c r="E21138" s="33"/>
    </row>
    <row r="21148" spans="5:5">
      <c r="E21148" s="33"/>
    </row>
    <row r="21151" spans="5:5">
      <c r="E21151" s="33"/>
    </row>
    <row r="21170" spans="5:5">
      <c r="E21170" s="33"/>
    </row>
    <row r="21180" spans="5:5">
      <c r="E21180" s="33"/>
    </row>
    <row r="21183" spans="5:5">
      <c r="E21183" s="33"/>
    </row>
    <row r="21202" spans="5:5">
      <c r="E21202" s="33"/>
    </row>
    <row r="21212" spans="5:5">
      <c r="E21212" s="33"/>
    </row>
    <row r="21215" spans="5:5">
      <c r="E21215" s="33"/>
    </row>
    <row r="21234" spans="5:5">
      <c r="E21234" s="33"/>
    </row>
    <row r="21244" spans="5:5">
      <c r="E21244" s="33"/>
    </row>
    <row r="21247" spans="5:5">
      <c r="E21247" s="33"/>
    </row>
    <row r="21266" spans="5:5">
      <c r="E21266" s="33"/>
    </row>
    <row r="21276" spans="5:5">
      <c r="E21276" s="33"/>
    </row>
    <row r="21279" spans="5:5">
      <c r="E21279" s="33"/>
    </row>
    <row r="21298" spans="5:5">
      <c r="E21298" s="33"/>
    </row>
    <row r="21308" spans="5:5">
      <c r="E21308" s="33"/>
    </row>
    <row r="21311" spans="5:5">
      <c r="E21311" s="33"/>
    </row>
    <row r="21330" spans="5:5">
      <c r="E21330" s="33"/>
    </row>
    <row r="21340" spans="5:5">
      <c r="E21340" s="33"/>
    </row>
    <row r="21343" spans="5:5">
      <c r="E21343" s="33"/>
    </row>
    <row r="21362" spans="5:5">
      <c r="E21362" s="33"/>
    </row>
    <row r="21372" spans="5:5">
      <c r="E21372" s="33"/>
    </row>
    <row r="21375" spans="5:5">
      <c r="E21375" s="33"/>
    </row>
    <row r="21394" spans="5:5">
      <c r="E21394" s="33"/>
    </row>
    <row r="21404" spans="5:5">
      <c r="E21404" s="33"/>
    </row>
    <row r="21407" spans="5:5">
      <c r="E21407" s="33"/>
    </row>
    <row r="21426" spans="5:5">
      <c r="E21426" s="33"/>
    </row>
    <row r="21436" spans="5:5">
      <c r="E21436" s="33"/>
    </row>
    <row r="21439" spans="5:5">
      <c r="E21439" s="33"/>
    </row>
    <row r="21458" spans="5:5">
      <c r="E21458" s="33"/>
    </row>
    <row r="21468" spans="5:5">
      <c r="E21468" s="33"/>
    </row>
    <row r="21471" spans="5:5">
      <c r="E21471" s="33"/>
    </row>
    <row r="21490" spans="5:5">
      <c r="E21490" s="33"/>
    </row>
    <row r="21500" spans="5:5">
      <c r="E21500" s="33"/>
    </row>
    <row r="21503" spans="5:5">
      <c r="E21503" s="33"/>
    </row>
    <row r="21522" spans="5:5">
      <c r="E21522" s="33"/>
    </row>
    <row r="21532" spans="5:5">
      <c r="E21532" s="33"/>
    </row>
    <row r="21535" spans="5:5">
      <c r="E21535" s="33"/>
    </row>
    <row r="21554" spans="5:5">
      <c r="E21554" s="33"/>
    </row>
    <row r="21564" spans="5:5">
      <c r="E21564" s="33"/>
    </row>
    <row r="21567" spans="5:5">
      <c r="E21567" s="33"/>
    </row>
    <row r="21586" spans="5:5">
      <c r="E21586" s="33"/>
    </row>
    <row r="21596" spans="5:5">
      <c r="E21596" s="33"/>
    </row>
    <row r="21599" spans="5:5">
      <c r="E21599" s="33"/>
    </row>
    <row r="21618" spans="5:5">
      <c r="E21618" s="33"/>
    </row>
    <row r="21628" spans="5:5">
      <c r="E21628" s="33"/>
    </row>
    <row r="21631" spans="5:5">
      <c r="E21631" s="33"/>
    </row>
    <row r="21650" spans="5:5">
      <c r="E21650" s="33"/>
    </row>
    <row r="21660" spans="5:5">
      <c r="E21660" s="33"/>
    </row>
    <row r="21663" spans="5:5">
      <c r="E21663" s="33"/>
    </row>
    <row r="21682" spans="5:5">
      <c r="E21682" s="33"/>
    </row>
    <row r="21692" spans="5:5">
      <c r="E21692" s="33"/>
    </row>
    <row r="21695" spans="5:5">
      <c r="E21695" s="33"/>
    </row>
    <row r="21714" spans="5:5">
      <c r="E21714" s="33"/>
    </row>
    <row r="21724" spans="5:5">
      <c r="E21724" s="33"/>
    </row>
    <row r="21727" spans="5:5">
      <c r="E21727" s="33"/>
    </row>
    <row r="21746" spans="5:5">
      <c r="E21746" s="33"/>
    </row>
    <row r="21756" spans="5:5">
      <c r="E21756" s="33"/>
    </row>
    <row r="21759" spans="5:5">
      <c r="E21759" s="33"/>
    </row>
    <row r="21778" spans="5:5">
      <c r="E21778" s="33"/>
    </row>
    <row r="21788" spans="5:5">
      <c r="E21788" s="33"/>
    </row>
    <row r="21791" spans="5:5">
      <c r="E21791" s="33"/>
    </row>
    <row r="21810" spans="5:5">
      <c r="E21810" s="33"/>
    </row>
    <row r="21820" spans="5:5">
      <c r="E21820" s="33"/>
    </row>
    <row r="21823" spans="5:5">
      <c r="E21823" s="33"/>
    </row>
    <row r="21842" spans="5:5">
      <c r="E21842" s="33"/>
    </row>
    <row r="21852" spans="5:5">
      <c r="E21852" s="33"/>
    </row>
    <row r="21855" spans="5:5">
      <c r="E21855" s="33"/>
    </row>
    <row r="21874" spans="5:5">
      <c r="E21874" s="33"/>
    </row>
    <row r="21884" spans="5:5">
      <c r="E21884" s="33"/>
    </row>
    <row r="21887" spans="5:5">
      <c r="E21887" s="33"/>
    </row>
    <row r="21906" spans="5:5">
      <c r="E21906" s="33"/>
    </row>
    <row r="21916" spans="5:5">
      <c r="E21916" s="33"/>
    </row>
    <row r="21919" spans="5:5">
      <c r="E21919" s="33"/>
    </row>
    <row r="21938" spans="5:5">
      <c r="E21938" s="33"/>
    </row>
    <row r="21948" spans="5:5">
      <c r="E21948" s="33"/>
    </row>
    <row r="21951" spans="5:5">
      <c r="E21951" s="33"/>
    </row>
    <row r="21970" spans="5:5">
      <c r="E21970" s="33"/>
    </row>
    <row r="21980" spans="5:5">
      <c r="E21980" s="33"/>
    </row>
    <row r="21983" spans="5:5">
      <c r="E21983" s="33"/>
    </row>
    <row r="22002" spans="5:5">
      <c r="E22002" s="33"/>
    </row>
    <row r="22012" spans="5:5">
      <c r="E22012" s="33"/>
    </row>
    <row r="22015" spans="5:5">
      <c r="E22015" s="33"/>
    </row>
    <row r="22034" spans="5:5">
      <c r="E22034" s="33"/>
    </row>
    <row r="22044" spans="5:5">
      <c r="E22044" s="33"/>
    </row>
    <row r="22047" spans="5:5">
      <c r="E22047" s="33"/>
    </row>
    <row r="22066" spans="5:5">
      <c r="E22066" s="33"/>
    </row>
    <row r="22076" spans="5:5">
      <c r="E22076" s="33"/>
    </row>
    <row r="22079" spans="5:5">
      <c r="E22079" s="33"/>
    </row>
    <row r="22098" spans="5:5">
      <c r="E22098" s="33"/>
    </row>
    <row r="22108" spans="5:5">
      <c r="E22108" s="33"/>
    </row>
    <row r="22111" spans="5:5">
      <c r="E22111" s="33"/>
    </row>
    <row r="22130" spans="5:5">
      <c r="E22130" s="33"/>
    </row>
    <row r="22140" spans="5:5">
      <c r="E22140" s="33"/>
    </row>
    <row r="22143" spans="5:5">
      <c r="E22143" s="33"/>
    </row>
    <row r="22162" spans="5:5">
      <c r="E22162" s="33"/>
    </row>
    <row r="22172" spans="5:5">
      <c r="E22172" s="33"/>
    </row>
    <row r="22175" spans="5:5">
      <c r="E22175" s="33"/>
    </row>
    <row r="22194" spans="5:5">
      <c r="E22194" s="33"/>
    </row>
    <row r="22204" spans="5:5">
      <c r="E22204" s="33"/>
    </row>
    <row r="22207" spans="5:5">
      <c r="E22207" s="33"/>
    </row>
    <row r="22226" spans="5:5">
      <c r="E22226" s="33"/>
    </row>
    <row r="22236" spans="5:5">
      <c r="E22236" s="33"/>
    </row>
    <row r="22239" spans="5:5">
      <c r="E22239" s="33"/>
    </row>
    <row r="22258" spans="5:5">
      <c r="E22258" s="33"/>
    </row>
    <row r="22268" spans="5:5">
      <c r="E22268" s="33"/>
    </row>
    <row r="22271" spans="5:5">
      <c r="E22271" s="33"/>
    </row>
    <row r="22290" spans="5:5">
      <c r="E22290" s="33"/>
    </row>
    <row r="22300" spans="5:5">
      <c r="E22300" s="33"/>
    </row>
    <row r="22303" spans="5:5">
      <c r="E22303" s="33"/>
    </row>
    <row r="22322" spans="5:5">
      <c r="E22322" s="33"/>
    </row>
    <row r="22332" spans="5:5">
      <c r="E22332" s="33"/>
    </row>
    <row r="22335" spans="5:5">
      <c r="E22335" s="33"/>
    </row>
    <row r="22354" spans="5:5">
      <c r="E22354" s="33"/>
    </row>
    <row r="22364" spans="5:5">
      <c r="E22364" s="33"/>
    </row>
    <row r="22367" spans="5:5">
      <c r="E22367" s="33"/>
    </row>
    <row r="22386" spans="5:5">
      <c r="E22386" s="33"/>
    </row>
    <row r="22396" spans="5:5">
      <c r="E22396" s="33"/>
    </row>
    <row r="22399" spans="5:5">
      <c r="E22399" s="33"/>
    </row>
    <row r="22418" spans="5:5">
      <c r="E22418" s="33"/>
    </row>
    <row r="22428" spans="5:5">
      <c r="E22428" s="33"/>
    </row>
    <row r="22431" spans="5:5">
      <c r="E22431" s="33"/>
    </row>
    <row r="22450" spans="5:5">
      <c r="E22450" s="33"/>
    </row>
    <row r="22460" spans="5:5">
      <c r="E22460" s="33"/>
    </row>
    <row r="22463" spans="5:5">
      <c r="E22463" s="33"/>
    </row>
    <row r="22482" spans="5:5">
      <c r="E22482" s="33"/>
    </row>
    <row r="22492" spans="5:5">
      <c r="E22492" s="33"/>
    </row>
    <row r="22495" spans="5:5">
      <c r="E22495" s="33"/>
    </row>
    <row r="22514" spans="5:5">
      <c r="E22514" s="33"/>
    </row>
    <row r="22524" spans="5:5">
      <c r="E22524" s="33"/>
    </row>
    <row r="22527" spans="5:5">
      <c r="E22527" s="33"/>
    </row>
    <row r="22546" spans="5:5">
      <c r="E22546" s="33"/>
    </row>
    <row r="22556" spans="5:5">
      <c r="E22556" s="33"/>
    </row>
    <row r="22559" spans="5:5">
      <c r="E22559" s="33"/>
    </row>
    <row r="22578" spans="5:5">
      <c r="E22578" s="33"/>
    </row>
    <row r="22588" spans="5:5">
      <c r="E22588" s="33"/>
    </row>
    <row r="22591" spans="5:5">
      <c r="E22591" s="33"/>
    </row>
    <row r="22610" spans="5:5">
      <c r="E22610" s="33"/>
    </row>
    <row r="22620" spans="5:5">
      <c r="E22620" s="33"/>
    </row>
    <row r="22623" spans="5:5">
      <c r="E22623" s="33"/>
    </row>
    <row r="22642" spans="5:5">
      <c r="E22642" s="33"/>
    </row>
    <row r="22652" spans="5:5">
      <c r="E22652" s="33"/>
    </row>
    <row r="22655" spans="5:5">
      <c r="E22655" s="33"/>
    </row>
    <row r="22674" spans="5:5">
      <c r="E22674" s="33"/>
    </row>
    <row r="22684" spans="5:5">
      <c r="E22684" s="33"/>
    </row>
    <row r="22687" spans="5:5">
      <c r="E22687" s="33"/>
    </row>
    <row r="22706" spans="5:5">
      <c r="E22706" s="33"/>
    </row>
    <row r="22716" spans="5:5">
      <c r="E22716" s="33"/>
    </row>
    <row r="22719" spans="5:5">
      <c r="E22719" s="33"/>
    </row>
    <row r="22738" spans="5:5">
      <c r="E22738" s="33"/>
    </row>
    <row r="22748" spans="5:5">
      <c r="E22748" s="33"/>
    </row>
    <row r="22751" spans="5:5">
      <c r="E22751" s="33"/>
    </row>
    <row r="22770" spans="5:5">
      <c r="E22770" s="33"/>
    </row>
    <row r="22780" spans="5:5">
      <c r="E22780" s="33"/>
    </row>
    <row r="22783" spans="5:5">
      <c r="E22783" s="33"/>
    </row>
    <row r="22802" spans="5:5">
      <c r="E22802" s="33"/>
    </row>
    <row r="22812" spans="5:5">
      <c r="E22812" s="33"/>
    </row>
    <row r="22815" spans="5:5">
      <c r="E22815" s="33"/>
    </row>
    <row r="22834" spans="5:5">
      <c r="E22834" s="33"/>
    </row>
    <row r="22844" spans="5:5">
      <c r="E22844" s="33"/>
    </row>
    <row r="22847" spans="5:5">
      <c r="E22847" s="33"/>
    </row>
    <row r="22866" spans="5:5">
      <c r="E22866" s="33"/>
    </row>
    <row r="22876" spans="5:5">
      <c r="E22876" s="33"/>
    </row>
    <row r="22879" spans="5:5">
      <c r="E22879" s="33"/>
    </row>
    <row r="22898" spans="5:5">
      <c r="E22898" s="33"/>
    </row>
    <row r="22908" spans="5:5">
      <c r="E22908" s="33"/>
    </row>
    <row r="22911" spans="5:5">
      <c r="E22911" s="33"/>
    </row>
    <row r="22930" spans="5:5">
      <c r="E22930" s="33"/>
    </row>
    <row r="22940" spans="5:5">
      <c r="E22940" s="33"/>
    </row>
    <row r="22943" spans="5:5">
      <c r="E22943" s="33"/>
    </row>
    <row r="22962" spans="5:5">
      <c r="E22962" s="33"/>
    </row>
    <row r="22972" spans="5:5">
      <c r="E22972" s="33"/>
    </row>
    <row r="22975" spans="5:5">
      <c r="E22975" s="33"/>
    </row>
    <row r="22994" spans="5:5">
      <c r="E22994" s="33"/>
    </row>
    <row r="23004" spans="5:5">
      <c r="E23004" s="33"/>
    </row>
    <row r="23007" spans="5:5">
      <c r="E23007" s="33"/>
    </row>
    <row r="23026" spans="5:5">
      <c r="E23026" s="33"/>
    </row>
    <row r="23036" spans="5:5">
      <c r="E23036" s="33"/>
    </row>
    <row r="23039" spans="5:5">
      <c r="E23039" s="33"/>
    </row>
    <row r="23058" spans="5:5">
      <c r="E23058" s="33"/>
    </row>
    <row r="23068" spans="5:5">
      <c r="E23068" s="33"/>
    </row>
    <row r="23071" spans="5:5">
      <c r="E23071" s="33"/>
    </row>
    <row r="23090" spans="5:5">
      <c r="E23090" s="33"/>
    </row>
    <row r="23100" spans="5:5">
      <c r="E23100" s="33"/>
    </row>
    <row r="23103" spans="5:5">
      <c r="E23103" s="33"/>
    </row>
    <row r="23122" spans="5:5">
      <c r="E23122" s="33"/>
    </row>
    <row r="23132" spans="5:5">
      <c r="E23132" s="33"/>
    </row>
    <row r="23135" spans="5:5">
      <c r="E23135" s="33"/>
    </row>
    <row r="23154" spans="5:5">
      <c r="E23154" s="33"/>
    </row>
    <row r="23164" spans="5:5">
      <c r="E23164" s="33"/>
    </row>
    <row r="23167" spans="5:5">
      <c r="E23167" s="33"/>
    </row>
    <row r="23186" spans="5:5">
      <c r="E23186" s="33"/>
    </row>
    <row r="23196" spans="5:5">
      <c r="E23196" s="33"/>
    </row>
    <row r="23199" spans="5:5">
      <c r="E23199" s="33"/>
    </row>
    <row r="23218" spans="5:5">
      <c r="E23218" s="33"/>
    </row>
    <row r="23228" spans="5:5">
      <c r="E23228" s="33"/>
    </row>
    <row r="23231" spans="5:5">
      <c r="E23231" s="33"/>
    </row>
    <row r="23250" spans="5:5">
      <c r="E23250" s="33"/>
    </row>
    <row r="23260" spans="5:5">
      <c r="E23260" s="33"/>
    </row>
    <row r="23263" spans="5:5">
      <c r="E23263" s="33"/>
    </row>
    <row r="23282" spans="5:5">
      <c r="E23282" s="33"/>
    </row>
    <row r="23292" spans="5:5">
      <c r="E23292" s="33"/>
    </row>
    <row r="23295" spans="5:5">
      <c r="E23295" s="33"/>
    </row>
    <row r="23314" spans="5:5">
      <c r="E23314" s="33"/>
    </row>
    <row r="23324" spans="5:5">
      <c r="E23324" s="33"/>
    </row>
    <row r="23327" spans="5:5">
      <c r="E23327" s="33"/>
    </row>
    <row r="23346" spans="5:5">
      <c r="E23346" s="33"/>
    </row>
    <row r="23356" spans="5:5">
      <c r="E23356" s="33"/>
    </row>
    <row r="23359" spans="5:5">
      <c r="E23359" s="33"/>
    </row>
    <row r="23378" spans="5:5">
      <c r="E23378" s="33"/>
    </row>
    <row r="23388" spans="5:5">
      <c r="E23388" s="33"/>
    </row>
    <row r="23391" spans="5:5">
      <c r="E23391" s="33"/>
    </row>
    <row r="23410" spans="5:5">
      <c r="E23410" s="33"/>
    </row>
    <row r="23420" spans="5:5">
      <c r="E23420" s="33"/>
    </row>
    <row r="23423" spans="5:5">
      <c r="E23423" s="33"/>
    </row>
    <row r="23442" spans="5:5">
      <c r="E23442" s="33"/>
    </row>
    <row r="23452" spans="5:5">
      <c r="E23452" s="33"/>
    </row>
    <row r="23455" spans="5:5">
      <c r="E23455" s="33"/>
    </row>
    <row r="23474" spans="5:5">
      <c r="E23474" s="33"/>
    </row>
    <row r="23484" spans="5:5">
      <c r="E23484" s="33"/>
    </row>
    <row r="23487" spans="5:5">
      <c r="E23487" s="33"/>
    </row>
    <row r="23506" spans="5:5">
      <c r="E23506" s="33"/>
    </row>
    <row r="23516" spans="5:5">
      <c r="E23516" s="33"/>
    </row>
    <row r="23519" spans="5:5">
      <c r="E23519" s="33"/>
    </row>
    <row r="23538" spans="5:5">
      <c r="E23538" s="33"/>
    </row>
    <row r="23548" spans="5:5">
      <c r="E23548" s="33"/>
    </row>
    <row r="23551" spans="5:5">
      <c r="E23551" s="33"/>
    </row>
    <row r="23570" spans="5:5">
      <c r="E23570" s="33"/>
    </row>
    <row r="23580" spans="5:5">
      <c r="E23580" s="33"/>
    </row>
    <row r="23583" spans="5:5">
      <c r="E23583" s="33"/>
    </row>
    <row r="23602" spans="5:5">
      <c r="E23602" s="33"/>
    </row>
    <row r="23612" spans="5:5">
      <c r="E23612" s="33"/>
    </row>
    <row r="23615" spans="5:5">
      <c r="E23615" s="33"/>
    </row>
    <row r="23634" spans="5:5">
      <c r="E23634" s="33"/>
    </row>
    <row r="23644" spans="5:5">
      <c r="E23644" s="33"/>
    </row>
    <row r="23647" spans="5:5">
      <c r="E23647" s="33"/>
    </row>
    <row r="23666" spans="5:5">
      <c r="E23666" s="33"/>
    </row>
    <row r="23676" spans="5:5">
      <c r="E23676" s="33"/>
    </row>
    <row r="23679" spans="5:5">
      <c r="E23679" s="33"/>
    </row>
    <row r="23698" spans="5:5">
      <c r="E23698" s="33"/>
    </row>
    <row r="23708" spans="5:5">
      <c r="E23708" s="33"/>
    </row>
    <row r="23711" spans="5:5">
      <c r="E23711" s="33"/>
    </row>
    <row r="23730" spans="5:5">
      <c r="E23730" s="33"/>
    </row>
    <row r="23740" spans="5:5">
      <c r="E23740" s="33"/>
    </row>
    <row r="23743" spans="5:5">
      <c r="E23743" s="33"/>
    </row>
    <row r="23762" spans="5:5">
      <c r="E23762" s="33"/>
    </row>
    <row r="23772" spans="5:5">
      <c r="E23772" s="33"/>
    </row>
    <row r="23775" spans="5:5">
      <c r="E23775" s="33"/>
    </row>
    <row r="23794" spans="5:5">
      <c r="E23794" s="33"/>
    </row>
    <row r="23804" spans="5:5">
      <c r="E23804" s="33"/>
    </row>
    <row r="23807" spans="5:5">
      <c r="E23807" s="33"/>
    </row>
    <row r="23826" spans="5:5">
      <c r="E23826" s="33"/>
    </row>
    <row r="23836" spans="5:5">
      <c r="E23836" s="33"/>
    </row>
    <row r="23839" spans="5:5">
      <c r="E23839" s="33"/>
    </row>
    <row r="23858" spans="5:5">
      <c r="E23858" s="33"/>
    </row>
    <row r="23868" spans="5:5">
      <c r="E23868" s="33"/>
    </row>
    <row r="23871" spans="5:5">
      <c r="E23871" s="33"/>
    </row>
    <row r="23890" spans="5:5">
      <c r="E23890" s="33"/>
    </row>
    <row r="23900" spans="5:5">
      <c r="E23900" s="33"/>
    </row>
    <row r="23903" spans="5:5">
      <c r="E23903" s="33"/>
    </row>
    <row r="23922" spans="5:5">
      <c r="E23922" s="33"/>
    </row>
    <row r="23932" spans="5:5">
      <c r="E23932" s="33"/>
    </row>
    <row r="23935" spans="5:5">
      <c r="E23935" s="33"/>
    </row>
    <row r="23954" spans="5:5">
      <c r="E23954" s="33"/>
    </row>
    <row r="23964" spans="5:5">
      <c r="E23964" s="33"/>
    </row>
    <row r="23967" spans="5:5">
      <c r="E23967" s="33"/>
    </row>
    <row r="23986" spans="5:5">
      <c r="E23986" s="33"/>
    </row>
    <row r="23996" spans="5:5">
      <c r="E23996" s="33"/>
    </row>
    <row r="23999" spans="5:5">
      <c r="E23999" s="33"/>
    </row>
    <row r="24018" spans="5:5">
      <c r="E24018" s="33"/>
    </row>
    <row r="24028" spans="5:5">
      <c r="E24028" s="33"/>
    </row>
    <row r="24031" spans="5:5">
      <c r="E24031" s="33"/>
    </row>
    <row r="24050" spans="5:5">
      <c r="E24050" s="33"/>
    </row>
    <row r="24060" spans="5:5">
      <c r="E24060" s="33"/>
    </row>
    <row r="24063" spans="5:5">
      <c r="E24063" s="33"/>
    </row>
    <row r="24082" spans="5:5">
      <c r="E24082" s="33"/>
    </row>
    <row r="24092" spans="5:5">
      <c r="E24092" s="33"/>
    </row>
    <row r="24095" spans="5:5">
      <c r="E24095" s="33"/>
    </row>
    <row r="24114" spans="5:5">
      <c r="E24114" s="33"/>
    </row>
    <row r="24124" spans="5:5">
      <c r="E24124" s="33"/>
    </row>
    <row r="24127" spans="5:5">
      <c r="E24127" s="33"/>
    </row>
    <row r="24146" spans="5:5">
      <c r="E24146" s="33"/>
    </row>
    <row r="24156" spans="5:5">
      <c r="E24156" s="33"/>
    </row>
    <row r="24159" spans="5:5">
      <c r="E24159" s="33"/>
    </row>
    <row r="24178" spans="5:5">
      <c r="E24178" s="33"/>
    </row>
    <row r="24188" spans="5:5">
      <c r="E24188" s="33"/>
    </row>
    <row r="24191" spans="5:5">
      <c r="E24191" s="33"/>
    </row>
    <row r="24210" spans="5:5">
      <c r="E24210" s="33"/>
    </row>
    <row r="24220" spans="5:5">
      <c r="E24220" s="33"/>
    </row>
    <row r="24223" spans="5:5">
      <c r="E24223" s="33"/>
    </row>
    <row r="24242" spans="5:5">
      <c r="E24242" s="33"/>
    </row>
    <row r="24252" spans="5:5">
      <c r="E24252" s="33"/>
    </row>
    <row r="24255" spans="5:5">
      <c r="E24255" s="33"/>
    </row>
    <row r="24274" spans="5:5">
      <c r="E24274" s="33"/>
    </row>
    <row r="24284" spans="5:5">
      <c r="E24284" s="33"/>
    </row>
    <row r="24287" spans="5:5">
      <c r="E24287" s="33"/>
    </row>
    <row r="24306" spans="5:5">
      <c r="E24306" s="33"/>
    </row>
    <row r="24316" spans="5:5">
      <c r="E24316" s="33"/>
    </row>
    <row r="24319" spans="5:5">
      <c r="E24319" s="33"/>
    </row>
    <row r="24338" spans="5:5">
      <c r="E24338" s="33"/>
    </row>
    <row r="24348" spans="5:5">
      <c r="E24348" s="33"/>
    </row>
    <row r="24351" spans="5:5">
      <c r="E24351" s="33"/>
    </row>
    <row r="24370" spans="5:5">
      <c r="E24370" s="33"/>
    </row>
    <row r="24380" spans="5:5">
      <c r="E24380" s="33"/>
    </row>
    <row r="24383" spans="5:5">
      <c r="E24383" s="33"/>
    </row>
    <row r="24402" spans="5:5">
      <c r="E24402" s="33"/>
    </row>
    <row r="24412" spans="5:5">
      <c r="E24412" s="33"/>
    </row>
    <row r="24415" spans="5:5">
      <c r="E24415" s="33"/>
    </row>
    <row r="24434" spans="5:5">
      <c r="E24434" s="33"/>
    </row>
    <row r="24444" spans="5:5">
      <c r="E24444" s="33"/>
    </row>
    <row r="24447" spans="5:5">
      <c r="E24447" s="33"/>
    </row>
    <row r="24466" spans="5:5">
      <c r="E24466" s="33"/>
    </row>
    <row r="24476" spans="5:5">
      <c r="E24476" s="33"/>
    </row>
    <row r="24479" spans="5:5">
      <c r="E24479" s="33"/>
    </row>
    <row r="24498" spans="5:5">
      <c r="E24498" s="33"/>
    </row>
    <row r="24508" spans="5:5">
      <c r="E24508" s="33"/>
    </row>
    <row r="24511" spans="5:5">
      <c r="E24511" s="33"/>
    </row>
    <row r="24530" spans="5:5">
      <c r="E24530" s="33"/>
    </row>
    <row r="24540" spans="5:5">
      <c r="E24540" s="33"/>
    </row>
    <row r="24543" spans="5:5">
      <c r="E24543" s="33"/>
    </row>
    <row r="24562" spans="5:5">
      <c r="E24562" s="33"/>
    </row>
    <row r="24572" spans="5:5">
      <c r="E24572" s="33"/>
    </row>
    <row r="24575" spans="5:5">
      <c r="E24575" s="33"/>
    </row>
    <row r="24594" spans="5:5">
      <c r="E24594" s="33"/>
    </row>
    <row r="24604" spans="5:5">
      <c r="E24604" s="33"/>
    </row>
    <row r="24607" spans="5:5">
      <c r="E24607" s="33"/>
    </row>
    <row r="24626" spans="5:5">
      <c r="E24626" s="33"/>
    </row>
    <row r="24636" spans="5:5">
      <c r="E24636" s="33"/>
    </row>
    <row r="24639" spans="5:5">
      <c r="E24639" s="33"/>
    </row>
    <row r="24658" spans="5:5">
      <c r="E24658" s="33"/>
    </row>
    <row r="24668" spans="5:5">
      <c r="E24668" s="33"/>
    </row>
    <row r="24671" spans="5:5">
      <c r="E24671" s="33"/>
    </row>
    <row r="24690" spans="5:5">
      <c r="E24690" s="33"/>
    </row>
    <row r="24700" spans="5:5">
      <c r="E24700" s="33"/>
    </row>
    <row r="24703" spans="5:5">
      <c r="E24703" s="33"/>
    </row>
    <row r="24722" spans="5:5">
      <c r="E24722" s="33"/>
    </row>
    <row r="24732" spans="5:5">
      <c r="E24732" s="33"/>
    </row>
    <row r="24735" spans="5:5">
      <c r="E24735" s="33"/>
    </row>
    <row r="24754" spans="5:5">
      <c r="E24754" s="33"/>
    </row>
    <row r="24764" spans="5:5">
      <c r="E24764" s="33"/>
    </row>
    <row r="24767" spans="5:5">
      <c r="E24767" s="33"/>
    </row>
    <row r="24786" spans="5:5">
      <c r="E24786" s="33"/>
    </row>
    <row r="24796" spans="5:5">
      <c r="E24796" s="33"/>
    </row>
    <row r="24799" spans="5:5">
      <c r="E24799" s="33"/>
    </row>
    <row r="24818" spans="5:5">
      <c r="E24818" s="33"/>
    </row>
    <row r="24828" spans="5:5">
      <c r="E24828" s="33"/>
    </row>
    <row r="24831" spans="5:5">
      <c r="E24831" s="33"/>
    </row>
    <row r="24850" spans="5:5">
      <c r="E24850" s="33"/>
    </row>
    <row r="24860" spans="5:5">
      <c r="E24860" s="33"/>
    </row>
    <row r="24863" spans="5:5">
      <c r="E24863" s="33"/>
    </row>
    <row r="24882" spans="5:5">
      <c r="E24882" s="33"/>
    </row>
    <row r="24892" spans="5:5">
      <c r="E24892" s="33"/>
    </row>
    <row r="24895" spans="5:5">
      <c r="E24895" s="33"/>
    </row>
    <row r="24914" spans="5:5">
      <c r="E24914" s="33"/>
    </row>
    <row r="24924" spans="5:5">
      <c r="E24924" s="33"/>
    </row>
    <row r="24927" spans="5:5">
      <c r="E24927" s="33"/>
    </row>
    <row r="24946" spans="5:5">
      <c r="E24946" s="33"/>
    </row>
    <row r="24956" spans="5:5">
      <c r="E24956" s="33"/>
    </row>
    <row r="24959" spans="5:5">
      <c r="E24959" s="33"/>
    </row>
    <row r="24978" spans="5:5">
      <c r="E24978" s="33"/>
    </row>
    <row r="24988" spans="5:5">
      <c r="E24988" s="33"/>
    </row>
    <row r="24991" spans="5:5">
      <c r="E24991" s="33"/>
    </row>
    <row r="25010" spans="5:5">
      <c r="E25010" s="33"/>
    </row>
    <row r="25020" spans="5:5">
      <c r="E25020" s="33"/>
    </row>
    <row r="25023" spans="5:5">
      <c r="E25023" s="33"/>
    </row>
    <row r="25042" spans="5:5">
      <c r="E25042" s="33"/>
    </row>
    <row r="25052" spans="5:5">
      <c r="E25052" s="33"/>
    </row>
    <row r="25055" spans="5:5">
      <c r="E25055" s="33"/>
    </row>
    <row r="25074" spans="5:5">
      <c r="E25074" s="33"/>
    </row>
    <row r="25084" spans="5:5">
      <c r="E25084" s="33"/>
    </row>
    <row r="25087" spans="5:5">
      <c r="E25087" s="33"/>
    </row>
    <row r="25106" spans="5:5">
      <c r="E25106" s="33"/>
    </row>
    <row r="25116" spans="5:5">
      <c r="E25116" s="33"/>
    </row>
    <row r="25119" spans="5:5">
      <c r="E25119" s="33"/>
    </row>
    <row r="25138" spans="5:5">
      <c r="E25138" s="33"/>
    </row>
    <row r="25148" spans="5:5">
      <c r="E25148" s="33"/>
    </row>
    <row r="25151" spans="5:5">
      <c r="E25151" s="33"/>
    </row>
    <row r="25170" spans="5:5">
      <c r="E25170" s="33"/>
    </row>
    <row r="25180" spans="5:5">
      <c r="E25180" s="33"/>
    </row>
    <row r="25183" spans="5:5">
      <c r="E25183" s="33"/>
    </row>
    <row r="25202" spans="5:5">
      <c r="E25202" s="33"/>
    </row>
    <row r="25212" spans="5:5">
      <c r="E25212" s="33"/>
    </row>
    <row r="25215" spans="5:5">
      <c r="E25215" s="33"/>
    </row>
    <row r="25234" spans="5:5">
      <c r="E25234" s="33"/>
    </row>
    <row r="25244" spans="5:5">
      <c r="E25244" s="33"/>
    </row>
    <row r="25247" spans="5:5">
      <c r="E25247" s="33"/>
    </row>
    <row r="25266" spans="5:5">
      <c r="E25266" s="33"/>
    </row>
    <row r="25276" spans="5:5">
      <c r="E25276" s="33"/>
    </row>
    <row r="25279" spans="5:5">
      <c r="E25279" s="33"/>
    </row>
    <row r="25298" spans="5:5">
      <c r="E25298" s="33"/>
    </row>
    <row r="25308" spans="5:5">
      <c r="E25308" s="33"/>
    </row>
    <row r="25311" spans="5:5">
      <c r="E25311" s="33"/>
    </row>
    <row r="25330" spans="5:5">
      <c r="E25330" s="33"/>
    </row>
    <row r="25340" spans="5:5">
      <c r="E25340" s="33"/>
    </row>
    <row r="25343" spans="5:5">
      <c r="E25343" s="33"/>
    </row>
    <row r="25362" spans="5:5">
      <c r="E25362" s="33"/>
    </row>
    <row r="25372" spans="5:5">
      <c r="E25372" s="33"/>
    </row>
    <row r="25375" spans="5:5">
      <c r="E25375" s="33"/>
    </row>
    <row r="25394" spans="5:5">
      <c r="E25394" s="33"/>
    </row>
    <row r="25404" spans="5:5">
      <c r="E25404" s="33"/>
    </row>
    <row r="25407" spans="5:5">
      <c r="E25407" s="33"/>
    </row>
    <row r="25426" spans="5:5">
      <c r="E25426" s="33"/>
    </row>
    <row r="25436" spans="5:5">
      <c r="E25436" s="33"/>
    </row>
    <row r="25439" spans="5:5">
      <c r="E25439" s="33"/>
    </row>
    <row r="25458" spans="5:5">
      <c r="E25458" s="33"/>
    </row>
    <row r="25468" spans="5:5">
      <c r="E25468" s="33"/>
    </row>
    <row r="25471" spans="5:5">
      <c r="E25471" s="33"/>
    </row>
    <row r="25490" spans="5:5">
      <c r="E25490" s="33"/>
    </row>
    <row r="25500" spans="5:5">
      <c r="E25500" s="33"/>
    </row>
    <row r="25503" spans="5:5">
      <c r="E25503" s="33"/>
    </row>
    <row r="25522" spans="5:5">
      <c r="E25522" s="33"/>
    </row>
    <row r="25532" spans="5:5">
      <c r="E25532" s="33"/>
    </row>
    <row r="25535" spans="5:5">
      <c r="E25535" s="33"/>
    </row>
    <row r="25554" spans="5:5">
      <c r="E25554" s="33"/>
    </row>
    <row r="25564" spans="5:5">
      <c r="E25564" s="33"/>
    </row>
    <row r="25567" spans="5:5">
      <c r="E25567" s="33"/>
    </row>
    <row r="25586" spans="5:5">
      <c r="E25586" s="33"/>
    </row>
    <row r="25596" spans="5:5">
      <c r="E25596" s="33"/>
    </row>
    <row r="25599" spans="5:5">
      <c r="E25599" s="33"/>
    </row>
    <row r="25618" spans="5:5">
      <c r="E25618" s="33"/>
    </row>
    <row r="25628" spans="5:5">
      <c r="E25628" s="33"/>
    </row>
    <row r="25631" spans="5:5">
      <c r="E25631" s="33"/>
    </row>
    <row r="25650" spans="5:5">
      <c r="E25650" s="33"/>
    </row>
    <row r="25660" spans="5:5">
      <c r="E25660" s="33"/>
    </row>
    <row r="25663" spans="5:5">
      <c r="E25663" s="33"/>
    </row>
    <row r="25682" spans="5:5">
      <c r="E25682" s="33"/>
    </row>
    <row r="25692" spans="5:5">
      <c r="E25692" s="33"/>
    </row>
    <row r="25695" spans="5:5">
      <c r="E25695" s="33"/>
    </row>
    <row r="25714" spans="5:5">
      <c r="E25714" s="33"/>
    </row>
    <row r="25724" spans="5:5">
      <c r="E25724" s="33"/>
    </row>
    <row r="25727" spans="5:5">
      <c r="E25727" s="33"/>
    </row>
    <row r="25746" spans="5:5">
      <c r="E25746" s="33"/>
    </row>
    <row r="25756" spans="5:5">
      <c r="E25756" s="33"/>
    </row>
    <row r="25759" spans="5:5">
      <c r="E25759" s="33"/>
    </row>
    <row r="25778" spans="5:5">
      <c r="E25778" s="33"/>
    </row>
    <row r="25788" spans="5:5">
      <c r="E25788" s="33"/>
    </row>
    <row r="25791" spans="5:5">
      <c r="E25791" s="33"/>
    </row>
    <row r="25810" spans="5:5">
      <c r="E25810" s="33"/>
    </row>
    <row r="25820" spans="5:5">
      <c r="E25820" s="33"/>
    </row>
    <row r="25823" spans="5:5">
      <c r="E25823" s="33"/>
    </row>
    <row r="25842" spans="5:5">
      <c r="E25842" s="33"/>
    </row>
    <row r="25852" spans="5:5">
      <c r="E25852" s="33"/>
    </row>
    <row r="25855" spans="5:5">
      <c r="E25855" s="33"/>
    </row>
    <row r="25874" spans="5:5">
      <c r="E25874" s="33"/>
    </row>
    <row r="25884" spans="5:5">
      <c r="E25884" s="33"/>
    </row>
    <row r="25887" spans="5:5">
      <c r="E25887" s="33"/>
    </row>
    <row r="25906" spans="5:5">
      <c r="E25906" s="33"/>
    </row>
    <row r="25916" spans="5:5">
      <c r="E25916" s="33"/>
    </row>
    <row r="25919" spans="5:5">
      <c r="E25919" s="33"/>
    </row>
    <row r="25938" spans="5:5">
      <c r="E25938" s="33"/>
    </row>
    <row r="25948" spans="5:5">
      <c r="E25948" s="33"/>
    </row>
    <row r="25951" spans="5:5">
      <c r="E25951" s="33"/>
    </row>
    <row r="25970" spans="5:5">
      <c r="E25970" s="33"/>
    </row>
    <row r="25980" spans="5:5">
      <c r="E25980" s="33"/>
    </row>
    <row r="25983" spans="5:5">
      <c r="E25983" s="33"/>
    </row>
    <row r="26002" spans="5:5">
      <c r="E26002" s="33"/>
    </row>
    <row r="26012" spans="5:5">
      <c r="E26012" s="33"/>
    </row>
    <row r="26015" spans="5:5">
      <c r="E26015" s="33"/>
    </row>
    <row r="26034" spans="5:5">
      <c r="E26034" s="33"/>
    </row>
    <row r="26044" spans="5:5">
      <c r="E26044" s="33"/>
    </row>
    <row r="26047" spans="5:5">
      <c r="E26047" s="33"/>
    </row>
    <row r="26066" spans="5:5">
      <c r="E26066" s="33"/>
    </row>
    <row r="26076" spans="5:5">
      <c r="E26076" s="33"/>
    </row>
    <row r="26079" spans="5:5">
      <c r="E26079" s="33"/>
    </row>
    <row r="26098" spans="5:5">
      <c r="E26098" s="33"/>
    </row>
    <row r="26108" spans="5:5">
      <c r="E26108" s="33"/>
    </row>
    <row r="26111" spans="5:5">
      <c r="E26111" s="33"/>
    </row>
    <row r="26130" spans="5:5">
      <c r="E26130" s="33"/>
    </row>
    <row r="26140" spans="5:5">
      <c r="E26140" s="33"/>
    </row>
    <row r="26143" spans="5:5">
      <c r="E26143" s="33"/>
    </row>
    <row r="26162" spans="5:5">
      <c r="E26162" s="33"/>
    </row>
    <row r="26172" spans="5:5">
      <c r="E26172" s="33"/>
    </row>
    <row r="26175" spans="5:5">
      <c r="E26175" s="33"/>
    </row>
    <row r="26194" spans="5:5">
      <c r="E26194" s="33"/>
    </row>
    <row r="26204" spans="5:5">
      <c r="E26204" s="33"/>
    </row>
    <row r="26207" spans="5:5">
      <c r="E26207" s="33"/>
    </row>
    <row r="26226" spans="5:5">
      <c r="E26226" s="33"/>
    </row>
    <row r="26236" spans="5:5">
      <c r="E26236" s="33"/>
    </row>
    <row r="26239" spans="5:5">
      <c r="E26239" s="33"/>
    </row>
    <row r="26258" spans="5:5">
      <c r="E26258" s="33"/>
    </row>
    <row r="26268" spans="5:5">
      <c r="E26268" s="33"/>
    </row>
    <row r="26271" spans="5:5">
      <c r="E26271" s="33"/>
    </row>
    <row r="26290" spans="5:5">
      <c r="E26290" s="33"/>
    </row>
    <row r="26300" spans="5:5">
      <c r="E26300" s="33"/>
    </row>
    <row r="26303" spans="5:5">
      <c r="E26303" s="33"/>
    </row>
    <row r="26322" spans="5:5">
      <c r="E26322" s="33"/>
    </row>
    <row r="26332" spans="5:5">
      <c r="E26332" s="33"/>
    </row>
    <row r="26335" spans="5:5">
      <c r="E26335" s="33"/>
    </row>
    <row r="26354" spans="5:5">
      <c r="E26354" s="33"/>
    </row>
    <row r="26364" spans="5:5">
      <c r="E26364" s="33"/>
    </row>
    <row r="26367" spans="5:5">
      <c r="E26367" s="33"/>
    </row>
    <row r="26386" spans="5:5">
      <c r="E26386" s="33"/>
    </row>
    <row r="26396" spans="5:5">
      <c r="E26396" s="33"/>
    </row>
    <row r="26399" spans="5:5">
      <c r="E26399" s="33"/>
    </row>
    <row r="26418" spans="5:5">
      <c r="E26418" s="33"/>
    </row>
    <row r="26428" spans="5:5">
      <c r="E26428" s="33"/>
    </row>
    <row r="26431" spans="5:5">
      <c r="E26431" s="33"/>
    </row>
    <row r="26450" spans="5:5">
      <c r="E26450" s="33"/>
    </row>
    <row r="26460" spans="5:5">
      <c r="E26460" s="33"/>
    </row>
    <row r="26463" spans="5:5">
      <c r="E26463" s="33"/>
    </row>
    <row r="26482" spans="5:5">
      <c r="E26482" s="33"/>
    </row>
    <row r="26492" spans="5:5">
      <c r="E26492" s="33"/>
    </row>
    <row r="26495" spans="5:5">
      <c r="E26495" s="33"/>
    </row>
    <row r="26514" spans="5:5">
      <c r="E26514" s="33"/>
    </row>
    <row r="26524" spans="5:5">
      <c r="E26524" s="33"/>
    </row>
    <row r="26527" spans="5:5">
      <c r="E26527" s="33"/>
    </row>
    <row r="26546" spans="5:5">
      <c r="E26546" s="33"/>
    </row>
    <row r="26556" spans="5:5">
      <c r="E26556" s="33"/>
    </row>
    <row r="26559" spans="5:5">
      <c r="E26559" s="33"/>
    </row>
    <row r="26578" spans="5:5">
      <c r="E26578" s="33"/>
    </row>
    <row r="26588" spans="5:5">
      <c r="E26588" s="33"/>
    </row>
    <row r="26591" spans="5:5">
      <c r="E26591" s="33"/>
    </row>
    <row r="26610" spans="5:5">
      <c r="E26610" s="33"/>
    </row>
    <row r="26620" spans="5:5">
      <c r="E26620" s="33"/>
    </row>
    <row r="26623" spans="5:5">
      <c r="E26623" s="33"/>
    </row>
    <row r="26642" spans="5:5">
      <c r="E26642" s="33"/>
    </row>
    <row r="26652" spans="5:5">
      <c r="E26652" s="33"/>
    </row>
    <row r="26655" spans="5:5">
      <c r="E26655" s="33"/>
    </row>
    <row r="26674" spans="5:5">
      <c r="E26674" s="33"/>
    </row>
    <row r="26684" spans="5:5">
      <c r="E26684" s="33"/>
    </row>
    <row r="26687" spans="5:5">
      <c r="E26687" s="33"/>
    </row>
    <row r="26706" spans="5:5">
      <c r="E26706" s="33"/>
    </row>
    <row r="26716" spans="5:5">
      <c r="E26716" s="33"/>
    </row>
    <row r="26719" spans="5:5">
      <c r="E26719" s="33"/>
    </row>
    <row r="26738" spans="5:5">
      <c r="E26738" s="33"/>
    </row>
    <row r="26748" spans="5:5">
      <c r="E26748" s="33"/>
    </row>
    <row r="26751" spans="5:5">
      <c r="E26751" s="33"/>
    </row>
    <row r="26770" spans="5:5">
      <c r="E26770" s="33"/>
    </row>
    <row r="26780" spans="5:5">
      <c r="E26780" s="33"/>
    </row>
    <row r="26783" spans="5:5">
      <c r="E26783" s="33"/>
    </row>
    <row r="26802" spans="5:5">
      <c r="E26802" s="33"/>
    </row>
    <row r="26812" spans="5:5">
      <c r="E26812" s="33"/>
    </row>
    <row r="26815" spans="5:5">
      <c r="E26815" s="33"/>
    </row>
    <row r="26834" spans="5:5">
      <c r="E26834" s="33"/>
    </row>
    <row r="26844" spans="5:5">
      <c r="E26844" s="33"/>
    </row>
    <row r="26847" spans="5:5">
      <c r="E26847" s="33"/>
    </row>
    <row r="26866" spans="5:5">
      <c r="E26866" s="33"/>
    </row>
    <row r="26876" spans="5:5">
      <c r="E26876" s="33"/>
    </row>
    <row r="26879" spans="5:5">
      <c r="E26879" s="33"/>
    </row>
    <row r="26898" spans="5:5">
      <c r="E26898" s="33"/>
    </row>
    <row r="26908" spans="5:5">
      <c r="E26908" s="33"/>
    </row>
    <row r="26911" spans="5:5">
      <c r="E26911" s="33"/>
    </row>
    <row r="26930" spans="5:5">
      <c r="E26930" s="33"/>
    </row>
    <row r="26940" spans="5:5">
      <c r="E26940" s="33"/>
    </row>
    <row r="26943" spans="5:5">
      <c r="E26943" s="33"/>
    </row>
    <row r="26962" spans="5:5">
      <c r="E26962" s="33"/>
    </row>
    <row r="26972" spans="5:5">
      <c r="E26972" s="33"/>
    </row>
    <row r="26975" spans="5:5">
      <c r="E26975" s="33"/>
    </row>
    <row r="26994" spans="5:5">
      <c r="E26994" s="33"/>
    </row>
    <row r="27004" spans="5:5">
      <c r="E27004" s="33"/>
    </row>
    <row r="27007" spans="5:5">
      <c r="E27007" s="33"/>
    </row>
    <row r="27026" spans="5:5">
      <c r="E27026" s="33"/>
    </row>
    <row r="27036" spans="5:5">
      <c r="E27036" s="33"/>
    </row>
    <row r="27039" spans="5:5">
      <c r="E27039" s="33"/>
    </row>
    <row r="27058" spans="5:5">
      <c r="E27058" s="33"/>
    </row>
    <row r="27068" spans="5:5">
      <c r="E27068" s="33"/>
    </row>
    <row r="27071" spans="5:5">
      <c r="E27071" s="33"/>
    </row>
    <row r="27090" spans="5:5">
      <c r="E27090" s="33"/>
    </row>
    <row r="27100" spans="5:5">
      <c r="E27100" s="33"/>
    </row>
    <row r="27103" spans="5:5">
      <c r="E27103" s="33"/>
    </row>
    <row r="27122" spans="5:5">
      <c r="E27122" s="33"/>
    </row>
    <row r="27132" spans="5:5">
      <c r="E27132" s="33"/>
    </row>
    <row r="27135" spans="5:5">
      <c r="E27135" s="33"/>
    </row>
    <row r="27154" spans="5:5">
      <c r="E27154" s="33"/>
    </row>
    <row r="27164" spans="5:5">
      <c r="E27164" s="33"/>
    </row>
    <row r="27167" spans="5:5">
      <c r="E27167" s="33"/>
    </row>
    <row r="27186" spans="5:5">
      <c r="E27186" s="33"/>
    </row>
    <row r="27196" spans="5:5">
      <c r="E27196" s="33"/>
    </row>
    <row r="27199" spans="5:5">
      <c r="E27199" s="33"/>
    </row>
    <row r="27218" spans="5:5">
      <c r="E27218" s="33"/>
    </row>
    <row r="27228" spans="5:5">
      <c r="E27228" s="33"/>
    </row>
    <row r="27231" spans="5:5">
      <c r="E27231" s="33"/>
    </row>
    <row r="27250" spans="5:5">
      <c r="E27250" s="33"/>
    </row>
    <row r="27260" spans="5:5">
      <c r="E27260" s="33"/>
    </row>
    <row r="27263" spans="5:5">
      <c r="E27263" s="33"/>
    </row>
    <row r="27282" spans="5:5">
      <c r="E27282" s="33"/>
    </row>
    <row r="27292" spans="5:5">
      <c r="E27292" s="33"/>
    </row>
    <row r="27295" spans="5:5">
      <c r="E27295" s="33"/>
    </row>
    <row r="27314" spans="5:5">
      <c r="E27314" s="33"/>
    </row>
    <row r="27324" spans="5:5">
      <c r="E27324" s="33"/>
    </row>
    <row r="27327" spans="5:5">
      <c r="E27327" s="33"/>
    </row>
    <row r="27346" spans="5:5">
      <c r="E27346" s="33"/>
    </row>
    <row r="27356" spans="5:5">
      <c r="E27356" s="33"/>
    </row>
    <row r="27359" spans="5:5">
      <c r="E27359" s="33"/>
    </row>
    <row r="27378" spans="5:5">
      <c r="E27378" s="33"/>
    </row>
    <row r="27388" spans="5:5">
      <c r="E27388" s="33"/>
    </row>
    <row r="27391" spans="5:5">
      <c r="E27391" s="33"/>
    </row>
    <row r="27410" spans="5:5">
      <c r="E27410" s="33"/>
    </row>
    <row r="27420" spans="5:5">
      <c r="E27420" s="33"/>
    </row>
    <row r="27423" spans="5:5">
      <c r="E27423" s="33"/>
    </row>
    <row r="27442" spans="5:5">
      <c r="E27442" s="33"/>
    </row>
    <row r="27452" spans="5:5">
      <c r="E27452" s="33"/>
    </row>
    <row r="27455" spans="5:5">
      <c r="E27455" s="33"/>
    </row>
    <row r="27474" spans="5:5">
      <c r="E27474" s="33"/>
    </row>
    <row r="27484" spans="5:5">
      <c r="E27484" s="33"/>
    </row>
    <row r="27487" spans="5:5">
      <c r="E27487" s="33"/>
    </row>
    <row r="27506" spans="5:5">
      <c r="E27506" s="33"/>
    </row>
    <row r="27516" spans="5:5">
      <c r="E27516" s="33"/>
    </row>
    <row r="27519" spans="5:5">
      <c r="E27519" s="33"/>
    </row>
    <row r="27538" spans="5:5">
      <c r="E27538" s="33"/>
    </row>
    <row r="27548" spans="5:5">
      <c r="E27548" s="33"/>
    </row>
    <row r="27551" spans="5:5">
      <c r="E27551" s="33"/>
    </row>
    <row r="27570" spans="5:5">
      <c r="E27570" s="33"/>
    </row>
    <row r="27580" spans="5:5">
      <c r="E27580" s="33"/>
    </row>
    <row r="27583" spans="5:5">
      <c r="E27583" s="33"/>
    </row>
    <row r="27602" spans="5:5">
      <c r="E27602" s="33"/>
    </row>
    <row r="27612" spans="5:5">
      <c r="E27612" s="33"/>
    </row>
    <row r="27615" spans="5:5">
      <c r="E27615" s="33"/>
    </row>
    <row r="27634" spans="5:5">
      <c r="E27634" s="33"/>
    </row>
    <row r="27644" spans="5:5">
      <c r="E27644" s="33"/>
    </row>
    <row r="27647" spans="5:5">
      <c r="E27647" s="33"/>
    </row>
    <row r="27666" spans="5:5">
      <c r="E27666" s="33"/>
    </row>
    <row r="27676" spans="5:5">
      <c r="E27676" s="33"/>
    </row>
    <row r="27679" spans="5:5">
      <c r="E27679" s="33"/>
    </row>
    <row r="27698" spans="5:5">
      <c r="E27698" s="33"/>
    </row>
    <row r="27708" spans="5:5">
      <c r="E27708" s="33"/>
    </row>
    <row r="27711" spans="5:5">
      <c r="E27711" s="33"/>
    </row>
    <row r="27730" spans="5:5">
      <c r="E27730" s="33"/>
    </row>
    <row r="27740" spans="5:5">
      <c r="E27740" s="33"/>
    </row>
    <row r="27743" spans="5:5">
      <c r="E27743" s="33"/>
    </row>
    <row r="27762" spans="5:5">
      <c r="E27762" s="33"/>
    </row>
    <row r="27772" spans="5:5">
      <c r="E27772" s="33"/>
    </row>
    <row r="27775" spans="5:5">
      <c r="E27775" s="33"/>
    </row>
    <row r="27794" spans="5:5">
      <c r="E27794" s="33"/>
    </row>
    <row r="27804" spans="5:5">
      <c r="E27804" s="33"/>
    </row>
    <row r="27807" spans="5:5">
      <c r="E27807" s="33"/>
    </row>
    <row r="27826" spans="5:5">
      <c r="E27826" s="33"/>
    </row>
    <row r="27836" spans="5:5">
      <c r="E27836" s="33"/>
    </row>
    <row r="27839" spans="5:5">
      <c r="E27839" s="33"/>
    </row>
    <row r="27858" spans="5:5">
      <c r="E27858" s="33"/>
    </row>
    <row r="27868" spans="5:5">
      <c r="E27868" s="33"/>
    </row>
    <row r="27871" spans="5:5">
      <c r="E27871" s="33"/>
    </row>
    <row r="27890" spans="5:5">
      <c r="E27890" s="33"/>
    </row>
    <row r="27900" spans="5:5">
      <c r="E27900" s="33"/>
    </row>
    <row r="27903" spans="5:5">
      <c r="E27903" s="33"/>
    </row>
    <row r="27922" spans="5:5">
      <c r="E27922" s="33"/>
    </row>
    <row r="27932" spans="5:5">
      <c r="E27932" s="33"/>
    </row>
    <row r="27935" spans="5:5">
      <c r="E27935" s="33"/>
    </row>
    <row r="27954" spans="5:5">
      <c r="E27954" s="33"/>
    </row>
    <row r="27964" spans="5:5">
      <c r="E27964" s="33"/>
    </row>
    <row r="27967" spans="5:5">
      <c r="E27967" s="33"/>
    </row>
    <row r="27986" spans="5:5">
      <c r="E27986" s="33"/>
    </row>
    <row r="27996" spans="5:5">
      <c r="E27996" s="33"/>
    </row>
    <row r="27999" spans="5:5">
      <c r="E27999" s="33"/>
    </row>
    <row r="28018" spans="5:5">
      <c r="E28018" s="33"/>
    </row>
    <row r="28028" spans="5:5">
      <c r="E28028" s="33"/>
    </row>
    <row r="28031" spans="5:5">
      <c r="E28031" s="33"/>
    </row>
    <row r="28050" spans="5:5">
      <c r="E28050" s="33"/>
    </row>
    <row r="28060" spans="5:5">
      <c r="E28060" s="33"/>
    </row>
    <row r="28063" spans="5:5">
      <c r="E28063" s="33"/>
    </row>
    <row r="28082" spans="5:5">
      <c r="E28082" s="33"/>
    </row>
    <row r="28092" spans="5:5">
      <c r="E28092" s="33"/>
    </row>
    <row r="28095" spans="5:5">
      <c r="E28095" s="33"/>
    </row>
    <row r="28114" spans="5:5">
      <c r="E28114" s="33"/>
    </row>
    <row r="28124" spans="5:5">
      <c r="E28124" s="33"/>
    </row>
    <row r="28127" spans="5:5">
      <c r="E28127" s="33"/>
    </row>
    <row r="28146" spans="5:5">
      <c r="E28146" s="33"/>
    </row>
    <row r="28156" spans="5:5">
      <c r="E28156" s="33"/>
    </row>
    <row r="28159" spans="5:5">
      <c r="E28159" s="33"/>
    </row>
    <row r="28178" spans="5:5">
      <c r="E28178" s="33"/>
    </row>
    <row r="28188" spans="5:5">
      <c r="E28188" s="33"/>
    </row>
    <row r="28191" spans="5:5">
      <c r="E28191" s="33"/>
    </row>
    <row r="28210" spans="5:5">
      <c r="E28210" s="33"/>
    </row>
    <row r="28220" spans="5:5">
      <c r="E28220" s="33"/>
    </row>
    <row r="28223" spans="5:5">
      <c r="E28223" s="33"/>
    </row>
    <row r="28242" spans="5:5">
      <c r="E28242" s="33"/>
    </row>
    <row r="28252" spans="5:5">
      <c r="E28252" s="33"/>
    </row>
    <row r="28255" spans="5:5">
      <c r="E28255" s="33"/>
    </row>
    <row r="28274" spans="5:5">
      <c r="E28274" s="33"/>
    </row>
    <row r="28284" spans="5:5">
      <c r="E28284" s="33"/>
    </row>
    <row r="28287" spans="5:5">
      <c r="E28287" s="33"/>
    </row>
    <row r="28306" spans="5:5">
      <c r="E28306" s="33"/>
    </row>
    <row r="28316" spans="5:5">
      <c r="E28316" s="33"/>
    </row>
    <row r="28319" spans="5:5">
      <c r="E28319" s="33"/>
    </row>
    <row r="28338" spans="5:5">
      <c r="E28338" s="33"/>
    </row>
    <row r="28348" spans="5:5">
      <c r="E28348" s="33"/>
    </row>
    <row r="28351" spans="5:5">
      <c r="E28351" s="33"/>
    </row>
    <row r="28370" spans="5:5">
      <c r="E28370" s="33"/>
    </row>
    <row r="28380" spans="5:5">
      <c r="E28380" s="33"/>
    </row>
    <row r="28383" spans="5:5">
      <c r="E28383" s="33"/>
    </row>
    <row r="28402" spans="5:5">
      <c r="E28402" s="33"/>
    </row>
    <row r="28412" spans="5:5">
      <c r="E28412" s="33"/>
    </row>
    <row r="28415" spans="5:5">
      <c r="E28415" s="33"/>
    </row>
    <row r="28434" spans="5:5">
      <c r="E28434" s="33"/>
    </row>
    <row r="28444" spans="5:5">
      <c r="E28444" s="33"/>
    </row>
    <row r="28447" spans="5:5">
      <c r="E28447" s="33"/>
    </row>
    <row r="28466" spans="5:5">
      <c r="E28466" s="33"/>
    </row>
    <row r="28476" spans="5:5">
      <c r="E28476" s="33"/>
    </row>
    <row r="28479" spans="5:5">
      <c r="E28479" s="33"/>
    </row>
    <row r="28498" spans="5:5">
      <c r="E28498" s="33"/>
    </row>
    <row r="28508" spans="5:5">
      <c r="E28508" s="33"/>
    </row>
    <row r="28511" spans="5:5">
      <c r="E28511" s="33"/>
    </row>
    <row r="28530" spans="5:5">
      <c r="E28530" s="33"/>
    </row>
    <row r="28540" spans="5:5">
      <c r="E28540" s="33"/>
    </row>
    <row r="28543" spans="5:5">
      <c r="E28543" s="33"/>
    </row>
    <row r="28562" spans="5:5">
      <c r="E28562" s="33"/>
    </row>
    <row r="28572" spans="5:5">
      <c r="E28572" s="33"/>
    </row>
    <row r="28575" spans="5:5">
      <c r="E28575" s="33"/>
    </row>
    <row r="28594" spans="5:5">
      <c r="E28594" s="33"/>
    </row>
    <row r="28604" spans="5:5">
      <c r="E28604" s="33"/>
    </row>
    <row r="28607" spans="5:5">
      <c r="E28607" s="33"/>
    </row>
    <row r="28626" spans="5:5">
      <c r="E28626" s="33"/>
    </row>
    <row r="28636" spans="5:5">
      <c r="E28636" s="33"/>
    </row>
    <row r="28639" spans="5:5">
      <c r="E28639" s="33"/>
    </row>
    <row r="28658" spans="5:5">
      <c r="E28658" s="33"/>
    </row>
    <row r="28668" spans="5:5">
      <c r="E28668" s="33"/>
    </row>
    <row r="28671" spans="5:5">
      <c r="E28671" s="33"/>
    </row>
    <row r="28690" spans="5:5">
      <c r="E28690" s="33"/>
    </row>
    <row r="28700" spans="5:5">
      <c r="E28700" s="33"/>
    </row>
    <row r="28703" spans="5:5">
      <c r="E28703" s="33"/>
    </row>
    <row r="28722" spans="5:5">
      <c r="E28722" s="33"/>
    </row>
    <row r="28732" spans="5:5">
      <c r="E28732" s="33"/>
    </row>
    <row r="28735" spans="5:5">
      <c r="E28735" s="33"/>
    </row>
    <row r="28754" spans="5:5">
      <c r="E28754" s="33"/>
    </row>
    <row r="28764" spans="5:5">
      <c r="E28764" s="33"/>
    </row>
    <row r="28767" spans="5:5">
      <c r="E28767" s="33"/>
    </row>
    <row r="28786" spans="5:5">
      <c r="E28786" s="33"/>
    </row>
    <row r="28796" spans="5:5">
      <c r="E28796" s="33"/>
    </row>
    <row r="28799" spans="5:5">
      <c r="E28799" s="33"/>
    </row>
    <row r="28818" spans="5:5">
      <c r="E28818" s="33"/>
    </row>
    <row r="28828" spans="5:5">
      <c r="E28828" s="33"/>
    </row>
    <row r="28831" spans="5:5">
      <c r="E28831" s="33"/>
    </row>
    <row r="28850" spans="5:5">
      <c r="E28850" s="33"/>
    </row>
    <row r="28860" spans="5:5">
      <c r="E28860" s="33"/>
    </row>
    <row r="28863" spans="5:5">
      <c r="E28863" s="33"/>
    </row>
    <row r="28882" spans="5:5">
      <c r="E28882" s="33"/>
    </row>
    <row r="28892" spans="5:5">
      <c r="E28892" s="33"/>
    </row>
    <row r="28895" spans="5:5">
      <c r="E28895" s="33"/>
    </row>
    <row r="28914" spans="5:5">
      <c r="E28914" s="33"/>
    </row>
    <row r="28924" spans="5:5">
      <c r="E28924" s="33"/>
    </row>
    <row r="28927" spans="5:5">
      <c r="E28927" s="33"/>
    </row>
    <row r="28946" spans="5:5">
      <c r="E28946" s="33"/>
    </row>
    <row r="28956" spans="5:5">
      <c r="E28956" s="33"/>
    </row>
    <row r="28959" spans="5:5">
      <c r="E28959" s="33"/>
    </row>
    <row r="28978" spans="5:5">
      <c r="E28978" s="33"/>
    </row>
    <row r="28988" spans="5:5">
      <c r="E28988" s="33"/>
    </row>
    <row r="28991" spans="5:5">
      <c r="E28991" s="33"/>
    </row>
    <row r="29010" spans="5:5">
      <c r="E29010" s="33"/>
    </row>
    <row r="29020" spans="5:5">
      <c r="E29020" s="33"/>
    </row>
    <row r="29023" spans="5:5">
      <c r="E29023" s="33"/>
    </row>
    <row r="29042" spans="5:5">
      <c r="E29042" s="33"/>
    </row>
    <row r="29052" spans="5:5">
      <c r="E29052" s="33"/>
    </row>
    <row r="29055" spans="5:5">
      <c r="E29055" s="33"/>
    </row>
    <row r="29074" spans="5:5">
      <c r="E29074" s="33"/>
    </row>
    <row r="29084" spans="5:5">
      <c r="E29084" s="33"/>
    </row>
    <row r="29087" spans="5:5">
      <c r="E29087" s="33"/>
    </row>
    <row r="29106" spans="5:5">
      <c r="E29106" s="33"/>
    </row>
    <row r="29116" spans="5:5">
      <c r="E29116" s="33"/>
    </row>
    <row r="29119" spans="5:5">
      <c r="E29119" s="33"/>
    </row>
    <row r="29138" spans="5:5">
      <c r="E29138" s="33"/>
    </row>
    <row r="29148" spans="5:5">
      <c r="E29148" s="33"/>
    </row>
    <row r="29151" spans="5:5">
      <c r="E29151" s="33"/>
    </row>
    <row r="29170" spans="5:5">
      <c r="E29170" s="33"/>
    </row>
    <row r="29180" spans="5:5">
      <c r="E29180" s="33"/>
    </row>
    <row r="29183" spans="5:5">
      <c r="E29183" s="33"/>
    </row>
    <row r="29202" spans="5:5">
      <c r="E29202" s="33"/>
    </row>
    <row r="29212" spans="5:5">
      <c r="E29212" s="33"/>
    </row>
    <row r="29215" spans="5:5">
      <c r="E29215" s="33"/>
    </row>
    <row r="29234" spans="5:5">
      <c r="E29234" s="33"/>
    </row>
    <row r="29244" spans="5:5">
      <c r="E29244" s="33"/>
    </row>
    <row r="29247" spans="5:5">
      <c r="E29247" s="33"/>
    </row>
    <row r="29266" spans="5:5">
      <c r="E29266" s="33"/>
    </row>
    <row r="29276" spans="5:5">
      <c r="E29276" s="33"/>
    </row>
    <row r="29279" spans="5:5">
      <c r="E29279" s="33"/>
    </row>
    <row r="29298" spans="5:5">
      <c r="E29298" s="33"/>
    </row>
    <row r="29308" spans="5:5">
      <c r="E29308" s="33"/>
    </row>
    <row r="29311" spans="5:5">
      <c r="E29311" s="33"/>
    </row>
    <row r="29330" spans="5:5">
      <c r="E29330" s="33"/>
    </row>
    <row r="29340" spans="5:5">
      <c r="E29340" s="33"/>
    </row>
    <row r="29343" spans="5:5">
      <c r="E29343" s="33"/>
    </row>
    <row r="29362" spans="5:5">
      <c r="E29362" s="33"/>
    </row>
    <row r="29372" spans="5:5">
      <c r="E29372" s="33"/>
    </row>
    <row r="29375" spans="5:5">
      <c r="E29375" s="33"/>
    </row>
    <row r="29394" spans="5:5">
      <c r="E29394" s="33"/>
    </row>
    <row r="29404" spans="5:5">
      <c r="E29404" s="33"/>
    </row>
    <row r="29407" spans="5:5">
      <c r="E29407" s="33"/>
    </row>
    <row r="29426" spans="5:5">
      <c r="E29426" s="33"/>
    </row>
    <row r="29436" spans="5:5">
      <c r="E29436" s="33"/>
    </row>
    <row r="29439" spans="5:5">
      <c r="E29439" s="33"/>
    </row>
    <row r="29458" spans="5:5">
      <c r="E29458" s="33"/>
    </row>
    <row r="29468" spans="5:5">
      <c r="E29468" s="33"/>
    </row>
    <row r="29471" spans="5:5">
      <c r="E29471" s="33"/>
    </row>
    <row r="29490" spans="5:5">
      <c r="E29490" s="33"/>
    </row>
    <row r="29500" spans="5:5">
      <c r="E29500" s="33"/>
    </row>
    <row r="29503" spans="5:5">
      <c r="E29503" s="33"/>
    </row>
    <row r="29522" spans="5:5">
      <c r="E29522" s="33"/>
    </row>
    <row r="29532" spans="5:5">
      <c r="E29532" s="33"/>
    </row>
    <row r="29535" spans="5:5">
      <c r="E29535" s="33"/>
    </row>
    <row r="29554" spans="5:5">
      <c r="E29554" s="33"/>
    </row>
    <row r="29564" spans="5:5">
      <c r="E29564" s="33"/>
    </row>
    <row r="29567" spans="5:5">
      <c r="E29567" s="33"/>
    </row>
    <row r="29586" spans="5:5">
      <c r="E29586" s="33"/>
    </row>
    <row r="29596" spans="5:5">
      <c r="E29596" s="33"/>
    </row>
    <row r="29599" spans="5:5">
      <c r="E29599" s="33"/>
    </row>
    <row r="29618" spans="5:5">
      <c r="E29618" s="33"/>
    </row>
    <row r="29628" spans="5:5">
      <c r="E29628" s="33"/>
    </row>
    <row r="29631" spans="5:5">
      <c r="E29631" s="33"/>
    </row>
    <row r="29650" spans="5:5">
      <c r="E29650" s="33"/>
    </row>
    <row r="29660" spans="5:5">
      <c r="E29660" s="33"/>
    </row>
    <row r="29663" spans="5:5">
      <c r="E29663" s="33"/>
    </row>
    <row r="29682" spans="5:5">
      <c r="E29682" s="33"/>
    </row>
    <row r="29692" spans="5:5">
      <c r="E29692" s="33"/>
    </row>
    <row r="29695" spans="5:5">
      <c r="E29695" s="33"/>
    </row>
    <row r="29714" spans="5:5">
      <c r="E29714" s="33"/>
    </row>
    <row r="29724" spans="5:5">
      <c r="E29724" s="33"/>
    </row>
    <row r="29727" spans="5:5">
      <c r="E29727" s="33"/>
    </row>
    <row r="29746" spans="5:5">
      <c r="E29746" s="33"/>
    </row>
    <row r="29756" spans="5:5">
      <c r="E29756" s="33"/>
    </row>
    <row r="29759" spans="5:5">
      <c r="E29759" s="33"/>
    </row>
    <row r="29778" spans="5:5">
      <c r="E29778" s="33"/>
    </row>
    <row r="29788" spans="5:5">
      <c r="E29788" s="33"/>
    </row>
    <row r="29791" spans="5:5">
      <c r="E29791" s="33"/>
    </row>
    <row r="29810" spans="5:5">
      <c r="E29810" s="33"/>
    </row>
    <row r="29820" spans="5:5">
      <c r="E29820" s="33"/>
    </row>
    <row r="29823" spans="5:5">
      <c r="E29823" s="33"/>
    </row>
    <row r="29842" spans="5:5">
      <c r="E29842" s="33"/>
    </row>
    <row r="29852" spans="5:5">
      <c r="E29852" s="33"/>
    </row>
    <row r="29855" spans="5:5">
      <c r="E29855" s="33"/>
    </row>
    <row r="29874" spans="5:5">
      <c r="E29874" s="33"/>
    </row>
    <row r="29884" spans="5:5">
      <c r="E29884" s="33"/>
    </row>
    <row r="29887" spans="5:5">
      <c r="E29887" s="33"/>
    </row>
    <row r="29906" spans="5:5">
      <c r="E29906" s="33"/>
    </row>
    <row r="29916" spans="5:5">
      <c r="E29916" s="33"/>
    </row>
    <row r="29919" spans="5:5">
      <c r="E29919" s="33"/>
    </row>
    <row r="29938" spans="5:5">
      <c r="E29938" s="33"/>
    </row>
    <row r="29948" spans="5:5">
      <c r="E29948" s="33"/>
    </row>
    <row r="29951" spans="5:5">
      <c r="E29951" s="33"/>
    </row>
    <row r="29970" spans="5:5">
      <c r="E29970" s="33"/>
    </row>
    <row r="29980" spans="5:5">
      <c r="E29980" s="33"/>
    </row>
    <row r="29983" spans="5:5">
      <c r="E29983" s="33"/>
    </row>
    <row r="30002" spans="5:5">
      <c r="E30002" s="33"/>
    </row>
    <row r="30012" spans="5:5">
      <c r="E30012" s="33"/>
    </row>
    <row r="30015" spans="5:5">
      <c r="E30015" s="33"/>
    </row>
    <row r="30034" spans="5:5">
      <c r="E30034" s="33"/>
    </row>
    <row r="30044" spans="5:5">
      <c r="E30044" s="33"/>
    </row>
    <row r="30047" spans="5:5">
      <c r="E30047" s="33"/>
    </row>
    <row r="30066" spans="5:5">
      <c r="E30066" s="33"/>
    </row>
    <row r="30076" spans="5:5">
      <c r="E30076" s="33"/>
    </row>
    <row r="30079" spans="5:5">
      <c r="E30079" s="33"/>
    </row>
    <row r="30098" spans="5:5">
      <c r="E30098" s="33"/>
    </row>
    <row r="30108" spans="5:5">
      <c r="E30108" s="33"/>
    </row>
    <row r="30111" spans="5:5">
      <c r="E30111" s="33"/>
    </row>
    <row r="30130" spans="5:5">
      <c r="E30130" s="33"/>
    </row>
    <row r="30140" spans="5:5">
      <c r="E30140" s="33"/>
    </row>
    <row r="30143" spans="5:5">
      <c r="E30143" s="33"/>
    </row>
    <row r="30162" spans="5:5">
      <c r="E30162" s="33"/>
    </row>
    <row r="30172" spans="5:5">
      <c r="E30172" s="33"/>
    </row>
    <row r="30175" spans="5:5">
      <c r="E30175" s="33"/>
    </row>
    <row r="30194" spans="5:5">
      <c r="E30194" s="33"/>
    </row>
    <row r="30204" spans="5:5">
      <c r="E30204" s="33"/>
    </row>
    <row r="30207" spans="5:5">
      <c r="E30207" s="33"/>
    </row>
    <row r="30226" spans="5:5">
      <c r="E30226" s="33"/>
    </row>
    <row r="30236" spans="5:5">
      <c r="E30236" s="33"/>
    </row>
    <row r="30239" spans="5:5">
      <c r="E30239" s="33"/>
    </row>
    <row r="30258" spans="5:5">
      <c r="E30258" s="33"/>
    </row>
    <row r="30268" spans="5:5">
      <c r="E30268" s="33"/>
    </row>
    <row r="30271" spans="5:5">
      <c r="E30271" s="33"/>
    </row>
    <row r="30290" spans="5:5">
      <c r="E30290" s="33"/>
    </row>
    <row r="30300" spans="5:5">
      <c r="E30300" s="33"/>
    </row>
    <row r="30303" spans="5:5">
      <c r="E30303" s="33"/>
    </row>
    <row r="30322" spans="5:5">
      <c r="E30322" s="33"/>
    </row>
    <row r="30332" spans="5:5">
      <c r="E30332" s="33"/>
    </row>
    <row r="30335" spans="5:5">
      <c r="E30335" s="33"/>
    </row>
    <row r="30354" spans="5:5">
      <c r="E30354" s="33"/>
    </row>
    <row r="30364" spans="5:5">
      <c r="E30364" s="33"/>
    </row>
    <row r="30367" spans="5:5">
      <c r="E30367" s="33"/>
    </row>
    <row r="30386" spans="5:5">
      <c r="E30386" s="33"/>
    </row>
    <row r="30396" spans="5:5">
      <c r="E30396" s="33"/>
    </row>
    <row r="30399" spans="5:5">
      <c r="E30399" s="33"/>
    </row>
    <row r="30418" spans="5:5">
      <c r="E30418" s="33"/>
    </row>
    <row r="30428" spans="5:5">
      <c r="E30428" s="33"/>
    </row>
    <row r="30431" spans="5:5">
      <c r="E30431" s="33"/>
    </row>
    <row r="30450" spans="5:5">
      <c r="E30450" s="33"/>
    </row>
    <row r="30460" spans="5:5">
      <c r="E30460" s="33"/>
    </row>
    <row r="30463" spans="5:5">
      <c r="E30463" s="33"/>
    </row>
    <row r="30482" spans="5:5">
      <c r="E30482" s="33"/>
    </row>
    <row r="30492" spans="5:5">
      <c r="E30492" s="33"/>
    </row>
    <row r="30495" spans="5:5">
      <c r="E30495" s="33"/>
    </row>
    <row r="30514" spans="5:5">
      <c r="E30514" s="33"/>
    </row>
    <row r="30524" spans="5:5">
      <c r="E30524" s="33"/>
    </row>
    <row r="30527" spans="5:5">
      <c r="E30527" s="33"/>
    </row>
    <row r="30546" spans="5:5">
      <c r="E30546" s="33"/>
    </row>
    <row r="30556" spans="5:5">
      <c r="E30556" s="33"/>
    </row>
    <row r="30559" spans="5:5">
      <c r="E30559" s="33"/>
    </row>
    <row r="30578" spans="5:5">
      <c r="E30578" s="33"/>
    </row>
    <row r="30588" spans="5:5">
      <c r="E30588" s="33"/>
    </row>
    <row r="30591" spans="5:5">
      <c r="E30591" s="33"/>
    </row>
    <row r="30610" spans="5:5">
      <c r="E30610" s="33"/>
    </row>
    <row r="30620" spans="5:5">
      <c r="E30620" s="33"/>
    </row>
    <row r="30623" spans="5:5">
      <c r="E30623" s="33"/>
    </row>
    <row r="30642" spans="5:5">
      <c r="E30642" s="33"/>
    </row>
    <row r="30652" spans="5:5">
      <c r="E30652" s="33"/>
    </row>
    <row r="30655" spans="5:5">
      <c r="E30655" s="33"/>
    </row>
    <row r="30674" spans="5:5">
      <c r="E30674" s="33"/>
    </row>
    <row r="30684" spans="5:5">
      <c r="E30684" s="33"/>
    </row>
    <row r="30687" spans="5:5">
      <c r="E30687" s="33"/>
    </row>
    <row r="30706" spans="5:5">
      <c r="E30706" s="33"/>
    </row>
    <row r="30716" spans="5:5">
      <c r="E30716" s="33"/>
    </row>
    <row r="30719" spans="5:5">
      <c r="E30719" s="33"/>
    </row>
    <row r="30738" spans="5:5">
      <c r="E30738" s="33"/>
    </row>
    <row r="30748" spans="5:5">
      <c r="E30748" s="33"/>
    </row>
    <row r="30751" spans="5:5">
      <c r="E30751" s="33"/>
    </row>
    <row r="30770" spans="5:5">
      <c r="E30770" s="33"/>
    </row>
    <row r="30780" spans="5:5">
      <c r="E30780" s="33"/>
    </row>
    <row r="30783" spans="5:5">
      <c r="E30783" s="33"/>
    </row>
    <row r="30802" spans="5:5">
      <c r="E30802" s="33"/>
    </row>
    <row r="30812" spans="5:5">
      <c r="E30812" s="33"/>
    </row>
    <row r="30815" spans="5:5">
      <c r="E30815" s="33"/>
    </row>
    <row r="30834" spans="5:5">
      <c r="E30834" s="33"/>
    </row>
    <row r="30844" spans="5:5">
      <c r="E30844" s="33"/>
    </row>
    <row r="30847" spans="5:5">
      <c r="E30847" s="33"/>
    </row>
    <row r="30866" spans="5:5">
      <c r="E30866" s="33"/>
    </row>
    <row r="30876" spans="5:5">
      <c r="E30876" s="33"/>
    </row>
    <row r="30879" spans="5:5">
      <c r="E30879" s="33"/>
    </row>
    <row r="30898" spans="5:5">
      <c r="E30898" s="33"/>
    </row>
    <row r="30908" spans="5:5">
      <c r="E30908" s="33"/>
    </row>
    <row r="30911" spans="5:5">
      <c r="E30911" s="33"/>
    </row>
    <row r="30930" spans="5:5">
      <c r="E30930" s="33"/>
    </row>
    <row r="30940" spans="5:5">
      <c r="E30940" s="33"/>
    </row>
    <row r="30943" spans="5:5">
      <c r="E30943" s="33"/>
    </row>
    <row r="30962" spans="5:5">
      <c r="E30962" s="33"/>
    </row>
    <row r="30972" spans="5:5">
      <c r="E30972" s="33"/>
    </row>
    <row r="30975" spans="5:5">
      <c r="E30975" s="33"/>
    </row>
    <row r="30994" spans="5:5">
      <c r="E30994" s="33"/>
    </row>
    <row r="31004" spans="5:5">
      <c r="E31004" s="33"/>
    </row>
    <row r="31007" spans="5:5">
      <c r="E31007" s="33"/>
    </row>
    <row r="31026" spans="5:5">
      <c r="E31026" s="33"/>
    </row>
    <row r="31036" spans="5:5">
      <c r="E31036" s="33"/>
    </row>
    <row r="31039" spans="5:5">
      <c r="E31039" s="33"/>
    </row>
    <row r="31058" spans="5:5">
      <c r="E31058" s="33"/>
    </row>
    <row r="31068" spans="5:5">
      <c r="E31068" s="33"/>
    </row>
    <row r="31071" spans="5:5">
      <c r="E31071" s="33"/>
    </row>
    <row r="31090" spans="5:5">
      <c r="E31090" s="33"/>
    </row>
    <row r="31100" spans="5:5">
      <c r="E31100" s="33"/>
    </row>
    <row r="31103" spans="5:5">
      <c r="E31103" s="33"/>
    </row>
    <row r="31122" spans="5:5">
      <c r="E31122" s="33"/>
    </row>
    <row r="31132" spans="5:5">
      <c r="E31132" s="33"/>
    </row>
    <row r="31135" spans="5:5">
      <c r="E31135" s="33"/>
    </row>
    <row r="31154" spans="5:5">
      <c r="E31154" s="33"/>
    </row>
    <row r="31164" spans="5:5">
      <c r="E31164" s="33"/>
    </row>
    <row r="31167" spans="5:5">
      <c r="E31167" s="33"/>
    </row>
    <row r="31186" spans="5:5">
      <c r="E31186" s="33"/>
    </row>
    <row r="31196" spans="5:5">
      <c r="E31196" s="33"/>
    </row>
    <row r="31199" spans="5:5">
      <c r="E31199" s="33"/>
    </row>
    <row r="31218" spans="5:5">
      <c r="E31218" s="33"/>
    </row>
    <row r="31228" spans="5:5">
      <c r="E31228" s="33"/>
    </row>
    <row r="31231" spans="5:5">
      <c r="E31231" s="33"/>
    </row>
    <row r="31250" spans="5:5">
      <c r="E31250" s="33"/>
    </row>
    <row r="31260" spans="5:5">
      <c r="E31260" s="33"/>
    </row>
    <row r="31263" spans="5:5">
      <c r="E31263" s="33"/>
    </row>
    <row r="31282" spans="5:5">
      <c r="E31282" s="33"/>
    </row>
    <row r="31292" spans="5:5">
      <c r="E31292" s="33"/>
    </row>
    <row r="31295" spans="5:5">
      <c r="E31295" s="33"/>
    </row>
    <row r="31314" spans="5:5">
      <c r="E31314" s="33"/>
    </row>
    <row r="31324" spans="5:5">
      <c r="E31324" s="33"/>
    </row>
    <row r="31327" spans="5:5">
      <c r="E31327" s="33"/>
    </row>
    <row r="31346" spans="5:5">
      <c r="E31346" s="33"/>
    </row>
    <row r="31356" spans="5:5">
      <c r="E31356" s="33"/>
    </row>
    <row r="31359" spans="5:5">
      <c r="E31359" s="33"/>
    </row>
    <row r="31378" spans="5:5">
      <c r="E31378" s="33"/>
    </row>
    <row r="31388" spans="5:5">
      <c r="E31388" s="33"/>
    </row>
    <row r="31391" spans="5:5">
      <c r="E31391" s="33"/>
    </row>
    <row r="31410" spans="5:5">
      <c r="E31410" s="33"/>
    </row>
    <row r="31420" spans="5:5">
      <c r="E31420" s="33"/>
    </row>
    <row r="31423" spans="5:5">
      <c r="E31423" s="33"/>
    </row>
    <row r="31442" spans="5:5">
      <c r="E31442" s="33"/>
    </row>
    <row r="31452" spans="5:5">
      <c r="E31452" s="33"/>
    </row>
    <row r="31455" spans="5:5">
      <c r="E31455" s="33"/>
    </row>
    <row r="31474" spans="5:5">
      <c r="E31474" s="33"/>
    </row>
    <row r="31484" spans="5:5">
      <c r="E31484" s="33"/>
    </row>
    <row r="31487" spans="5:5">
      <c r="E31487" s="33"/>
    </row>
    <row r="31506" spans="5:5">
      <c r="E31506" s="33"/>
    </row>
    <row r="31516" spans="5:5">
      <c r="E31516" s="33"/>
    </row>
    <row r="31519" spans="5:5">
      <c r="E31519" s="33"/>
    </row>
    <row r="31538" spans="5:5">
      <c r="E31538" s="33"/>
    </row>
    <row r="31548" spans="5:5">
      <c r="E31548" s="33"/>
    </row>
    <row r="31551" spans="5:5">
      <c r="E31551" s="33"/>
    </row>
    <row r="31570" spans="5:5">
      <c r="E31570" s="33"/>
    </row>
    <row r="31580" spans="5:5">
      <c r="E31580" s="33"/>
    </row>
    <row r="31583" spans="5:5">
      <c r="E31583" s="33"/>
    </row>
    <row r="31602" spans="5:5">
      <c r="E31602" s="33"/>
    </row>
    <row r="31612" spans="5:5">
      <c r="E31612" s="33"/>
    </row>
    <row r="31615" spans="5:5">
      <c r="E31615" s="33"/>
    </row>
    <row r="31634" spans="5:5">
      <c r="E31634" s="33"/>
    </row>
    <row r="31644" spans="5:5">
      <c r="E31644" s="33"/>
    </row>
    <row r="31647" spans="5:5">
      <c r="E31647" s="33"/>
    </row>
    <row r="31666" spans="5:5">
      <c r="E31666" s="33"/>
    </row>
    <row r="31676" spans="5:5">
      <c r="E31676" s="33"/>
    </row>
    <row r="31679" spans="5:5">
      <c r="E31679" s="33"/>
    </row>
    <row r="31698" spans="5:5">
      <c r="E31698" s="33"/>
    </row>
    <row r="31708" spans="5:5">
      <c r="E31708" s="33"/>
    </row>
    <row r="31711" spans="5:5">
      <c r="E31711" s="33"/>
    </row>
    <row r="31730" spans="5:5">
      <c r="E31730" s="33"/>
    </row>
    <row r="31740" spans="5:5">
      <c r="E31740" s="33"/>
    </row>
    <row r="31743" spans="5:5">
      <c r="E31743" s="33"/>
    </row>
    <row r="31762" spans="5:5">
      <c r="E31762" s="33"/>
    </row>
    <row r="31772" spans="5:5">
      <c r="E31772" s="33"/>
    </row>
    <row r="31775" spans="5:5">
      <c r="E31775" s="33"/>
    </row>
    <row r="31794" spans="5:5">
      <c r="E31794" s="33"/>
    </row>
    <row r="31804" spans="5:5">
      <c r="E31804" s="33"/>
    </row>
    <row r="31807" spans="5:5">
      <c r="E31807" s="33"/>
    </row>
    <row r="31826" spans="5:5">
      <c r="E31826" s="33"/>
    </row>
    <row r="31836" spans="5:5">
      <c r="E31836" s="33"/>
    </row>
    <row r="31839" spans="5:5">
      <c r="E31839" s="33"/>
    </row>
    <row r="31858" spans="5:5">
      <c r="E31858" s="33"/>
    </row>
    <row r="31868" spans="5:5">
      <c r="E31868" s="33"/>
    </row>
    <row r="31871" spans="5:5">
      <c r="E31871" s="33"/>
    </row>
    <row r="31890" spans="5:5">
      <c r="E31890" s="33"/>
    </row>
    <row r="31900" spans="5:5">
      <c r="E31900" s="33"/>
    </row>
    <row r="31903" spans="5:5">
      <c r="E31903" s="33"/>
    </row>
    <row r="31922" spans="5:5">
      <c r="E31922" s="33"/>
    </row>
    <row r="31932" spans="5:5">
      <c r="E31932" s="33"/>
    </row>
    <row r="31935" spans="5:5">
      <c r="E31935" s="33"/>
    </row>
    <row r="31954" spans="5:5">
      <c r="E31954" s="33"/>
    </row>
    <row r="31964" spans="5:5">
      <c r="E31964" s="33"/>
    </row>
    <row r="31967" spans="5:5">
      <c r="E31967" s="33"/>
    </row>
    <row r="31986" spans="5:5">
      <c r="E31986" s="33"/>
    </row>
    <row r="31996" spans="5:5">
      <c r="E31996" s="33"/>
    </row>
    <row r="31999" spans="5:5">
      <c r="E31999" s="33"/>
    </row>
    <row r="32018" spans="5:5">
      <c r="E32018" s="33"/>
    </row>
    <row r="32028" spans="5:5">
      <c r="E32028" s="33"/>
    </row>
    <row r="32031" spans="5:5">
      <c r="E32031" s="33"/>
    </row>
    <row r="32050" spans="5:5">
      <c r="E32050" s="33"/>
    </row>
    <row r="32060" spans="5:5">
      <c r="E32060" s="33"/>
    </row>
    <row r="32063" spans="5:5">
      <c r="E32063" s="33"/>
    </row>
    <row r="32082" spans="5:5">
      <c r="E32082" s="33"/>
    </row>
    <row r="32092" spans="5:5">
      <c r="E32092" s="33"/>
    </row>
    <row r="32095" spans="5:5">
      <c r="E32095" s="33"/>
    </row>
    <row r="32114" spans="5:5">
      <c r="E32114" s="33"/>
    </row>
    <row r="32124" spans="5:5">
      <c r="E32124" s="33"/>
    </row>
    <row r="32127" spans="5:5">
      <c r="E32127" s="33"/>
    </row>
    <row r="32146" spans="5:5">
      <c r="E32146" s="33"/>
    </row>
    <row r="32156" spans="5:5">
      <c r="E32156" s="33"/>
    </row>
    <row r="32159" spans="5:5">
      <c r="E32159" s="33"/>
    </row>
    <row r="32178" spans="5:5">
      <c r="E32178" s="33"/>
    </row>
    <row r="32188" spans="5:5">
      <c r="E32188" s="33"/>
    </row>
    <row r="32191" spans="5:5">
      <c r="E32191" s="33"/>
    </row>
    <row r="32210" spans="5:5">
      <c r="E32210" s="33"/>
    </row>
    <row r="32220" spans="5:5">
      <c r="E32220" s="33"/>
    </row>
    <row r="32223" spans="5:5">
      <c r="E32223" s="33"/>
    </row>
    <row r="32242" spans="5:5">
      <c r="E32242" s="33"/>
    </row>
    <row r="32252" spans="5:5">
      <c r="E32252" s="33"/>
    </row>
    <row r="32255" spans="5:5">
      <c r="E32255" s="33"/>
    </row>
    <row r="32274" spans="5:5">
      <c r="E32274" s="33"/>
    </row>
    <row r="32284" spans="5:5">
      <c r="E32284" s="33"/>
    </row>
    <row r="32287" spans="5:5">
      <c r="E32287" s="33"/>
    </row>
    <row r="32306" spans="5:5">
      <c r="E32306" s="33"/>
    </row>
    <row r="32316" spans="5:5">
      <c r="E32316" s="33"/>
    </row>
    <row r="32319" spans="5:5">
      <c r="E32319" s="33"/>
    </row>
    <row r="32338" spans="5:5">
      <c r="E32338" s="33"/>
    </row>
    <row r="32348" spans="5:5">
      <c r="E32348" s="33"/>
    </row>
    <row r="32351" spans="5:5">
      <c r="E32351" s="33"/>
    </row>
    <row r="32370" spans="5:5">
      <c r="E32370" s="33"/>
    </row>
    <row r="32380" spans="5:5">
      <c r="E32380" s="33"/>
    </row>
    <row r="32383" spans="5:5">
      <c r="E32383" s="33"/>
    </row>
    <row r="32402" spans="5:5">
      <c r="E32402" s="33"/>
    </row>
    <row r="32412" spans="5:5">
      <c r="E32412" s="33"/>
    </row>
    <row r="32415" spans="5:5">
      <c r="E32415" s="33"/>
    </row>
    <row r="32434" spans="5:5">
      <c r="E32434" s="33"/>
    </row>
    <row r="32444" spans="5:5">
      <c r="E32444" s="33"/>
    </row>
    <row r="32447" spans="5:5">
      <c r="E32447" s="33"/>
    </row>
    <row r="32466" spans="5:5">
      <c r="E32466" s="33"/>
    </row>
    <row r="32476" spans="5:5">
      <c r="E32476" s="33"/>
    </row>
    <row r="32479" spans="5:5">
      <c r="E32479" s="33"/>
    </row>
    <row r="32498" spans="5:5">
      <c r="E32498" s="33"/>
    </row>
    <row r="32508" spans="5:5">
      <c r="E32508" s="33"/>
    </row>
    <row r="32511" spans="5:5">
      <c r="E32511" s="33"/>
    </row>
    <row r="32530" spans="5:5">
      <c r="E32530" s="33"/>
    </row>
    <row r="32540" spans="5:5">
      <c r="E32540" s="33"/>
    </row>
    <row r="32543" spans="5:5">
      <c r="E32543" s="33"/>
    </row>
    <row r="32562" spans="5:5">
      <c r="E32562" s="33"/>
    </row>
    <row r="32572" spans="5:5">
      <c r="E32572" s="33"/>
    </row>
    <row r="32575" spans="5:5">
      <c r="E32575" s="33"/>
    </row>
    <row r="32594" spans="5:5">
      <c r="E32594" s="33"/>
    </row>
    <row r="32604" spans="5:5">
      <c r="E32604" s="33"/>
    </row>
    <row r="32607" spans="5:5">
      <c r="E32607" s="33"/>
    </row>
    <row r="32626" spans="5:5">
      <c r="E32626" s="33"/>
    </row>
    <row r="32636" spans="5:5">
      <c r="E32636" s="33"/>
    </row>
    <row r="32639" spans="5:5">
      <c r="E32639" s="33"/>
    </row>
    <row r="32658" spans="5:5">
      <c r="E32658" s="33"/>
    </row>
    <row r="32668" spans="5:5">
      <c r="E32668" s="33"/>
    </row>
    <row r="32671" spans="5:5">
      <c r="E32671" s="33"/>
    </row>
    <row r="32690" spans="5:5">
      <c r="E32690" s="33"/>
    </row>
    <row r="32700" spans="5:5">
      <c r="E32700" s="33"/>
    </row>
    <row r="32703" spans="5:5">
      <c r="E32703" s="33"/>
    </row>
    <row r="32722" spans="5:5">
      <c r="E32722" s="33"/>
    </row>
    <row r="32732" spans="5:5">
      <c r="E32732" s="33"/>
    </row>
    <row r="32735" spans="5:5">
      <c r="E32735" s="33"/>
    </row>
    <row r="32754" spans="5:5">
      <c r="E32754" s="33"/>
    </row>
    <row r="32764" spans="5:5">
      <c r="E32764" s="33"/>
    </row>
    <row r="32767" spans="5:5">
      <c r="E32767" s="33"/>
    </row>
    <row r="32786" spans="5:5">
      <c r="E32786" s="33"/>
    </row>
    <row r="32796" spans="5:5">
      <c r="E32796" s="33"/>
    </row>
    <row r="32799" spans="5:5">
      <c r="E32799" s="33"/>
    </row>
    <row r="32818" spans="5:5">
      <c r="E32818" s="33"/>
    </row>
    <row r="32828" spans="5:5">
      <c r="E32828" s="33"/>
    </row>
    <row r="32831" spans="5:5">
      <c r="E32831" s="33"/>
    </row>
    <row r="32850" spans="5:5">
      <c r="E32850" s="33"/>
    </row>
    <row r="32860" spans="5:5">
      <c r="E32860" s="33"/>
    </row>
    <row r="32863" spans="5:5">
      <c r="E32863" s="33"/>
    </row>
    <row r="32882" spans="5:5">
      <c r="E32882" s="33"/>
    </row>
    <row r="32892" spans="5:5">
      <c r="E32892" s="33"/>
    </row>
    <row r="32895" spans="5:5">
      <c r="E32895" s="33"/>
    </row>
    <row r="32914" spans="5:5">
      <c r="E32914" s="33"/>
    </row>
    <row r="32924" spans="5:5">
      <c r="E32924" s="33"/>
    </row>
    <row r="32927" spans="5:5">
      <c r="E32927" s="33"/>
    </row>
    <row r="32946" spans="5:5">
      <c r="E32946" s="33"/>
    </row>
    <row r="32956" spans="5:5">
      <c r="E32956" s="33"/>
    </row>
    <row r="32959" spans="5:5">
      <c r="E32959" s="33"/>
    </row>
    <row r="32978" spans="5:5">
      <c r="E32978" s="33"/>
    </row>
    <row r="32988" spans="5:5">
      <c r="E32988" s="33"/>
    </row>
    <row r="32991" spans="5:5">
      <c r="E32991" s="33"/>
    </row>
    <row r="33010" spans="5:5">
      <c r="E33010" s="33"/>
    </row>
    <row r="33020" spans="5:5">
      <c r="E33020" s="33"/>
    </row>
    <row r="33023" spans="5:5">
      <c r="E33023" s="33"/>
    </row>
    <row r="33042" spans="5:5">
      <c r="E33042" s="33"/>
    </row>
    <row r="33052" spans="5:5">
      <c r="E33052" s="33"/>
    </row>
    <row r="33055" spans="5:5">
      <c r="E33055" s="33"/>
    </row>
    <row r="33074" spans="5:5">
      <c r="E33074" s="33"/>
    </row>
    <row r="33084" spans="5:5">
      <c r="E33084" s="33"/>
    </row>
    <row r="33087" spans="5:5">
      <c r="E33087" s="33"/>
    </row>
    <row r="33106" spans="5:5">
      <c r="E33106" s="33"/>
    </row>
    <row r="33116" spans="5:5">
      <c r="E33116" s="33"/>
    </row>
    <row r="33119" spans="5:5">
      <c r="E33119" s="33"/>
    </row>
    <row r="33138" spans="5:5">
      <c r="E33138" s="33"/>
    </row>
    <row r="33148" spans="5:5">
      <c r="E33148" s="33"/>
    </row>
    <row r="33151" spans="5:5">
      <c r="E33151" s="33"/>
    </row>
    <row r="33170" spans="5:5">
      <c r="E33170" s="33"/>
    </row>
    <row r="33180" spans="5:5">
      <c r="E33180" s="33"/>
    </row>
    <row r="33183" spans="5:5">
      <c r="E33183" s="33"/>
    </row>
    <row r="33202" spans="5:5">
      <c r="E33202" s="33"/>
    </row>
    <row r="33212" spans="5:5">
      <c r="E33212" s="33"/>
    </row>
    <row r="33215" spans="5:5">
      <c r="E33215" s="33"/>
    </row>
    <row r="33234" spans="5:5">
      <c r="E33234" s="33"/>
    </row>
    <row r="33244" spans="5:5">
      <c r="E33244" s="33"/>
    </row>
    <row r="33247" spans="5:5">
      <c r="E33247" s="33"/>
    </row>
    <row r="33266" spans="5:5">
      <c r="E33266" s="33"/>
    </row>
    <row r="33276" spans="5:5">
      <c r="E33276" s="33"/>
    </row>
    <row r="33279" spans="5:5">
      <c r="E33279" s="33"/>
    </row>
    <row r="33298" spans="5:5">
      <c r="E33298" s="33"/>
    </row>
    <row r="33308" spans="5:5">
      <c r="E33308" s="33"/>
    </row>
    <row r="33311" spans="5:5">
      <c r="E33311" s="33"/>
    </row>
    <row r="33330" spans="5:5">
      <c r="E33330" s="33"/>
    </row>
    <row r="33340" spans="5:5">
      <c r="E33340" s="33"/>
    </row>
    <row r="33343" spans="5:5">
      <c r="E33343" s="33"/>
    </row>
    <row r="33362" spans="5:5">
      <c r="E33362" s="33"/>
    </row>
    <row r="33372" spans="5:5">
      <c r="E33372" s="33"/>
    </row>
    <row r="33375" spans="5:5">
      <c r="E33375" s="33"/>
    </row>
    <row r="33394" spans="5:5">
      <c r="E33394" s="33"/>
    </row>
    <row r="33404" spans="5:5">
      <c r="E33404" s="33"/>
    </row>
    <row r="33407" spans="5:5">
      <c r="E33407" s="33"/>
    </row>
    <row r="33426" spans="5:5">
      <c r="E33426" s="33"/>
    </row>
    <row r="33436" spans="5:5">
      <c r="E33436" s="33"/>
    </row>
    <row r="33439" spans="5:5">
      <c r="E33439" s="33"/>
    </row>
    <row r="33458" spans="5:5">
      <c r="E33458" s="33"/>
    </row>
    <row r="33468" spans="5:5">
      <c r="E33468" s="33"/>
    </row>
    <row r="33471" spans="5:5">
      <c r="E33471" s="33"/>
    </row>
    <row r="33490" spans="5:5">
      <c r="E33490" s="33"/>
    </row>
    <row r="33500" spans="5:5">
      <c r="E33500" s="33"/>
    </row>
    <row r="33503" spans="5:5">
      <c r="E33503" s="33"/>
    </row>
    <row r="33522" spans="5:5">
      <c r="E33522" s="33"/>
    </row>
    <row r="33532" spans="5:5">
      <c r="E33532" s="33"/>
    </row>
    <row r="33535" spans="5:5">
      <c r="E33535" s="33"/>
    </row>
    <row r="33554" spans="5:5">
      <c r="E33554" s="33"/>
    </row>
    <row r="33564" spans="5:5">
      <c r="E33564" s="33"/>
    </row>
    <row r="33567" spans="5:5">
      <c r="E33567" s="33"/>
    </row>
    <row r="33586" spans="5:5">
      <c r="E33586" s="33"/>
    </row>
    <row r="33596" spans="5:5">
      <c r="E33596" s="33"/>
    </row>
    <row r="33599" spans="5:5">
      <c r="E33599" s="33"/>
    </row>
    <row r="33618" spans="5:5">
      <c r="E33618" s="33"/>
    </row>
    <row r="33628" spans="5:5">
      <c r="E33628" s="33"/>
    </row>
    <row r="33631" spans="5:5">
      <c r="E33631" s="33"/>
    </row>
    <row r="33650" spans="5:5">
      <c r="E33650" s="33"/>
    </row>
    <row r="33660" spans="5:5">
      <c r="E33660" s="33"/>
    </row>
    <row r="33663" spans="5:5">
      <c r="E33663" s="33"/>
    </row>
    <row r="33682" spans="5:5">
      <c r="E33682" s="33"/>
    </row>
    <row r="33692" spans="5:5">
      <c r="E33692" s="33"/>
    </row>
    <row r="33695" spans="5:5">
      <c r="E33695" s="33"/>
    </row>
    <row r="33714" spans="5:5">
      <c r="E33714" s="33"/>
    </row>
    <row r="33724" spans="5:5">
      <c r="E33724" s="33"/>
    </row>
    <row r="33727" spans="5:5">
      <c r="E33727" s="33"/>
    </row>
    <row r="33746" spans="5:5">
      <c r="E33746" s="33"/>
    </row>
    <row r="33756" spans="5:5">
      <c r="E33756" s="33"/>
    </row>
    <row r="33759" spans="5:5">
      <c r="E33759" s="33"/>
    </row>
    <row r="33778" spans="5:5">
      <c r="E33778" s="33"/>
    </row>
    <row r="33788" spans="5:5">
      <c r="E33788" s="33"/>
    </row>
    <row r="33791" spans="5:5">
      <c r="E33791" s="33"/>
    </row>
    <row r="33810" spans="5:5">
      <c r="E33810" s="33"/>
    </row>
    <row r="33820" spans="5:5">
      <c r="E33820" s="33"/>
    </row>
    <row r="33823" spans="5:5">
      <c r="E33823" s="33"/>
    </row>
    <row r="33842" spans="5:5">
      <c r="E33842" s="33"/>
    </row>
    <row r="33852" spans="5:5">
      <c r="E33852" s="33"/>
    </row>
    <row r="33855" spans="5:5">
      <c r="E33855" s="33"/>
    </row>
    <row r="33874" spans="5:5">
      <c r="E33874" s="33"/>
    </row>
    <row r="33884" spans="5:5">
      <c r="E33884" s="33"/>
    </row>
    <row r="33887" spans="5:5">
      <c r="E33887" s="33"/>
    </row>
    <row r="33906" spans="5:5">
      <c r="E33906" s="33"/>
    </row>
    <row r="33916" spans="5:5">
      <c r="E33916" s="33"/>
    </row>
    <row r="33919" spans="5:5">
      <c r="E33919" s="33"/>
    </row>
    <row r="33938" spans="5:5">
      <c r="E33938" s="33"/>
    </row>
    <row r="33948" spans="5:5">
      <c r="E33948" s="33"/>
    </row>
    <row r="33951" spans="5:5">
      <c r="E33951" s="33"/>
    </row>
    <row r="33970" spans="5:5">
      <c r="E33970" s="33"/>
    </row>
    <row r="33980" spans="5:5">
      <c r="E33980" s="33"/>
    </row>
    <row r="33983" spans="5:5">
      <c r="E33983" s="33"/>
    </row>
    <row r="34002" spans="5:5">
      <c r="E34002" s="33"/>
    </row>
    <row r="34012" spans="5:5">
      <c r="E34012" s="33"/>
    </row>
    <row r="34015" spans="5:5">
      <c r="E34015" s="33"/>
    </row>
    <row r="34034" spans="5:5">
      <c r="E34034" s="33"/>
    </row>
    <row r="34044" spans="5:5">
      <c r="E34044" s="33"/>
    </row>
    <row r="34047" spans="5:5">
      <c r="E34047" s="33"/>
    </row>
    <row r="34066" spans="5:5">
      <c r="E34066" s="33"/>
    </row>
    <row r="34076" spans="5:5">
      <c r="E34076" s="33"/>
    </row>
    <row r="34079" spans="5:5">
      <c r="E34079" s="33"/>
    </row>
    <row r="34098" spans="5:5">
      <c r="E34098" s="33"/>
    </row>
    <row r="34108" spans="5:5">
      <c r="E34108" s="33"/>
    </row>
    <row r="34111" spans="5:5">
      <c r="E34111" s="33"/>
    </row>
    <row r="34130" spans="5:5">
      <c r="E34130" s="33"/>
    </row>
    <row r="34140" spans="5:5">
      <c r="E34140" s="33"/>
    </row>
    <row r="34143" spans="5:5">
      <c r="E34143" s="33"/>
    </row>
    <row r="34162" spans="5:5">
      <c r="E34162" s="33"/>
    </row>
    <row r="34172" spans="5:5">
      <c r="E34172" s="33"/>
    </row>
    <row r="34175" spans="5:5">
      <c r="E34175" s="33"/>
    </row>
    <row r="34194" spans="5:5">
      <c r="E34194" s="33"/>
    </row>
    <row r="34204" spans="5:5">
      <c r="E34204" s="33"/>
    </row>
    <row r="34207" spans="5:5">
      <c r="E34207" s="33"/>
    </row>
    <row r="34226" spans="5:5">
      <c r="E34226" s="33"/>
    </row>
    <row r="34236" spans="5:5">
      <c r="E34236" s="33"/>
    </row>
    <row r="34239" spans="5:5">
      <c r="E34239" s="33"/>
    </row>
    <row r="34258" spans="5:5">
      <c r="E34258" s="33"/>
    </row>
    <row r="34268" spans="5:5">
      <c r="E34268" s="33"/>
    </row>
    <row r="34271" spans="5:5">
      <c r="E34271" s="33"/>
    </row>
    <row r="34290" spans="5:5">
      <c r="E34290" s="33"/>
    </row>
    <row r="34300" spans="5:5">
      <c r="E34300" s="33"/>
    </row>
    <row r="34303" spans="5:5">
      <c r="E34303" s="33"/>
    </row>
    <row r="34322" spans="5:5">
      <c r="E34322" s="33"/>
    </row>
    <row r="34332" spans="5:5">
      <c r="E34332" s="33"/>
    </row>
    <row r="34335" spans="5:5">
      <c r="E34335" s="33"/>
    </row>
    <row r="34354" spans="5:5">
      <c r="E34354" s="33"/>
    </row>
    <row r="34364" spans="5:5">
      <c r="E34364" s="33"/>
    </row>
    <row r="34367" spans="5:5">
      <c r="E34367" s="33"/>
    </row>
    <row r="34386" spans="5:5">
      <c r="E34386" s="33"/>
    </row>
    <row r="34396" spans="5:5">
      <c r="E34396" s="33"/>
    </row>
    <row r="34399" spans="5:5">
      <c r="E34399" s="33"/>
    </row>
    <row r="34418" spans="5:5">
      <c r="E34418" s="33"/>
    </row>
    <row r="34428" spans="5:5">
      <c r="E34428" s="33"/>
    </row>
    <row r="34431" spans="5:5">
      <c r="E34431" s="33"/>
    </row>
    <row r="34450" spans="5:5">
      <c r="E34450" s="33"/>
    </row>
    <row r="34460" spans="5:5">
      <c r="E34460" s="33"/>
    </row>
    <row r="34463" spans="5:5">
      <c r="E34463" s="33"/>
    </row>
    <row r="34482" spans="5:5">
      <c r="E34482" s="33"/>
    </row>
    <row r="34492" spans="5:5">
      <c r="E34492" s="33"/>
    </row>
    <row r="34495" spans="5:5">
      <c r="E34495" s="33"/>
    </row>
    <row r="34514" spans="5:5">
      <c r="E34514" s="33"/>
    </row>
    <row r="34524" spans="5:5">
      <c r="E34524" s="33"/>
    </row>
    <row r="34527" spans="5:5">
      <c r="E34527" s="33"/>
    </row>
    <row r="34546" spans="5:5">
      <c r="E34546" s="33"/>
    </row>
    <row r="34556" spans="5:5">
      <c r="E34556" s="33"/>
    </row>
    <row r="34559" spans="5:5">
      <c r="E34559" s="33"/>
    </row>
    <row r="34578" spans="5:5">
      <c r="E34578" s="33"/>
    </row>
    <row r="34588" spans="5:5">
      <c r="E34588" s="33"/>
    </row>
    <row r="34591" spans="5:5">
      <c r="E34591" s="33"/>
    </row>
    <row r="34610" spans="5:5">
      <c r="E34610" s="33"/>
    </row>
    <row r="34620" spans="5:5">
      <c r="E34620" s="33"/>
    </row>
    <row r="34623" spans="5:5">
      <c r="E34623" s="33"/>
    </row>
    <row r="34642" spans="5:5">
      <c r="E34642" s="33"/>
    </row>
    <row r="34652" spans="5:5">
      <c r="E34652" s="33"/>
    </row>
    <row r="34655" spans="5:5">
      <c r="E34655" s="33"/>
    </row>
    <row r="34674" spans="5:5">
      <c r="E34674" s="33"/>
    </row>
    <row r="34684" spans="5:5">
      <c r="E34684" s="33"/>
    </row>
    <row r="34687" spans="5:5">
      <c r="E34687" s="33"/>
    </row>
    <row r="34706" spans="5:5">
      <c r="E34706" s="33"/>
    </row>
    <row r="34716" spans="5:5">
      <c r="E34716" s="33"/>
    </row>
    <row r="34719" spans="5:5">
      <c r="E34719" s="33"/>
    </row>
    <row r="34738" spans="5:5">
      <c r="E34738" s="33"/>
    </row>
    <row r="34748" spans="5:5">
      <c r="E34748" s="33"/>
    </row>
    <row r="34751" spans="5:5">
      <c r="E34751" s="33"/>
    </row>
    <row r="34770" spans="5:5">
      <c r="E34770" s="33"/>
    </row>
    <row r="34780" spans="5:5">
      <c r="E34780" s="33"/>
    </row>
    <row r="34783" spans="5:5">
      <c r="E34783" s="33"/>
    </row>
    <row r="34802" spans="5:5">
      <c r="E34802" s="33"/>
    </row>
    <row r="34812" spans="5:5">
      <c r="E34812" s="33"/>
    </row>
    <row r="34815" spans="5:5">
      <c r="E34815" s="33"/>
    </row>
    <row r="34834" spans="5:5">
      <c r="E34834" s="33"/>
    </row>
    <row r="34844" spans="5:5">
      <c r="E34844" s="33"/>
    </row>
    <row r="34847" spans="5:5">
      <c r="E34847" s="33"/>
    </row>
    <row r="34866" spans="5:5">
      <c r="E34866" s="33"/>
    </row>
    <row r="34876" spans="5:5">
      <c r="E34876" s="33"/>
    </row>
    <row r="34879" spans="5:5">
      <c r="E34879" s="33"/>
    </row>
    <row r="34898" spans="5:5">
      <c r="E34898" s="33"/>
    </row>
    <row r="34908" spans="5:5">
      <c r="E34908" s="33"/>
    </row>
    <row r="34911" spans="5:5">
      <c r="E34911" s="33"/>
    </row>
    <row r="34930" spans="5:5">
      <c r="E34930" s="33"/>
    </row>
    <row r="34940" spans="5:5">
      <c r="E34940" s="33"/>
    </row>
    <row r="34943" spans="5:5">
      <c r="E34943" s="33"/>
    </row>
    <row r="34962" spans="5:5">
      <c r="E34962" s="33"/>
    </row>
    <row r="34972" spans="5:5">
      <c r="E34972" s="33"/>
    </row>
    <row r="34975" spans="5:5">
      <c r="E34975" s="33"/>
    </row>
    <row r="34994" spans="5:5">
      <c r="E34994" s="33"/>
    </row>
    <row r="35004" spans="5:5">
      <c r="E35004" s="33"/>
    </row>
    <row r="35007" spans="5:5">
      <c r="E35007" s="33"/>
    </row>
    <row r="35026" spans="5:5">
      <c r="E35026" s="33"/>
    </row>
    <row r="35036" spans="5:5">
      <c r="E35036" s="33"/>
    </row>
    <row r="35039" spans="5:5">
      <c r="E35039" s="33"/>
    </row>
    <row r="35058" spans="5:5">
      <c r="E35058" s="33"/>
    </row>
    <row r="35068" spans="5:5">
      <c r="E35068" s="33"/>
    </row>
    <row r="35071" spans="5:5">
      <c r="E35071" s="33"/>
    </row>
    <row r="35090" spans="5:5">
      <c r="E35090" s="33"/>
    </row>
    <row r="35100" spans="5:5">
      <c r="E35100" s="33"/>
    </row>
    <row r="35103" spans="5:5">
      <c r="E35103" s="33"/>
    </row>
    <row r="35122" spans="5:5">
      <c r="E35122" s="33"/>
    </row>
    <row r="35132" spans="5:5">
      <c r="E35132" s="33"/>
    </row>
    <row r="35135" spans="5:5">
      <c r="E35135" s="33"/>
    </row>
    <row r="35154" spans="5:5">
      <c r="E35154" s="33"/>
    </row>
    <row r="35164" spans="5:5">
      <c r="E35164" s="33"/>
    </row>
    <row r="35167" spans="5:5">
      <c r="E35167" s="33"/>
    </row>
    <row r="35186" spans="5:5">
      <c r="E35186" s="33"/>
    </row>
    <row r="35196" spans="5:5">
      <c r="E35196" s="33"/>
    </row>
    <row r="35199" spans="5:5">
      <c r="E35199" s="33"/>
    </row>
    <row r="35218" spans="5:5">
      <c r="E35218" s="33"/>
    </row>
    <row r="35228" spans="5:5">
      <c r="E35228" s="33"/>
    </row>
    <row r="35231" spans="5:5">
      <c r="E35231" s="33"/>
    </row>
    <row r="35250" spans="5:5">
      <c r="E35250" s="33"/>
    </row>
    <row r="35260" spans="5:5">
      <c r="E35260" s="33"/>
    </row>
    <row r="35263" spans="5:5">
      <c r="E35263" s="33"/>
    </row>
    <row r="35282" spans="5:5">
      <c r="E35282" s="33"/>
    </row>
    <row r="35292" spans="5:5">
      <c r="E35292" s="33"/>
    </row>
    <row r="35295" spans="5:5">
      <c r="E35295" s="33"/>
    </row>
    <row r="35314" spans="5:5">
      <c r="E35314" s="33"/>
    </row>
    <row r="35324" spans="5:5">
      <c r="E35324" s="33"/>
    </row>
    <row r="35327" spans="5:5">
      <c r="E35327" s="33"/>
    </row>
    <row r="35346" spans="5:5">
      <c r="E35346" s="33"/>
    </row>
    <row r="35356" spans="5:5">
      <c r="E35356" s="33"/>
    </row>
    <row r="35359" spans="5:5">
      <c r="E35359" s="33"/>
    </row>
    <row r="35378" spans="5:5">
      <c r="E35378" s="33"/>
    </row>
    <row r="35388" spans="5:5">
      <c r="E35388" s="33"/>
    </row>
    <row r="35391" spans="5:5">
      <c r="E35391" s="33"/>
    </row>
    <row r="35410" spans="5:5">
      <c r="E35410" s="33"/>
    </row>
    <row r="35420" spans="5:5">
      <c r="E35420" s="33"/>
    </row>
    <row r="35423" spans="5:5">
      <c r="E35423" s="33"/>
    </row>
    <row r="35442" spans="5:5">
      <c r="E35442" s="33"/>
    </row>
    <row r="35452" spans="5:5">
      <c r="E35452" s="33"/>
    </row>
    <row r="35455" spans="5:5">
      <c r="E35455" s="33"/>
    </row>
    <row r="35474" spans="5:5">
      <c r="E35474" s="33"/>
    </row>
    <row r="35484" spans="5:5">
      <c r="E35484" s="33"/>
    </row>
    <row r="35487" spans="5:5">
      <c r="E35487" s="33"/>
    </row>
    <row r="35506" spans="5:5">
      <c r="E35506" s="33"/>
    </row>
    <row r="35516" spans="5:5">
      <c r="E35516" s="33"/>
    </row>
    <row r="35519" spans="5:5">
      <c r="E35519" s="33"/>
    </row>
    <row r="35538" spans="5:5">
      <c r="E35538" s="33"/>
    </row>
    <row r="35548" spans="5:5">
      <c r="E35548" s="33"/>
    </row>
    <row r="35551" spans="5:5">
      <c r="E35551" s="33"/>
    </row>
    <row r="35570" spans="5:5">
      <c r="E35570" s="33"/>
    </row>
    <row r="35580" spans="5:5">
      <c r="E35580" s="33"/>
    </row>
    <row r="35583" spans="5:5">
      <c r="E35583" s="33"/>
    </row>
    <row r="35602" spans="5:5">
      <c r="E35602" s="33"/>
    </row>
    <row r="35612" spans="5:5">
      <c r="E35612" s="33"/>
    </row>
    <row r="35615" spans="5:5">
      <c r="E35615" s="33"/>
    </row>
    <row r="35634" spans="5:5">
      <c r="E35634" s="33"/>
    </row>
    <row r="35644" spans="5:5">
      <c r="E35644" s="33"/>
    </row>
    <row r="35647" spans="5:5">
      <c r="E35647" s="33"/>
    </row>
    <row r="35666" spans="5:5">
      <c r="E35666" s="33"/>
    </row>
    <row r="35676" spans="5:5">
      <c r="E35676" s="33"/>
    </row>
    <row r="35679" spans="5:5">
      <c r="E35679" s="33"/>
    </row>
    <row r="35698" spans="5:5">
      <c r="E35698" s="33"/>
    </row>
    <row r="35708" spans="5:5">
      <c r="E35708" s="33"/>
    </row>
    <row r="35711" spans="5:5">
      <c r="E35711" s="33"/>
    </row>
    <row r="35730" spans="5:5">
      <c r="E35730" s="33"/>
    </row>
    <row r="35740" spans="5:5">
      <c r="E35740" s="33"/>
    </row>
    <row r="35743" spans="5:5">
      <c r="E35743" s="33"/>
    </row>
    <row r="35762" spans="5:5">
      <c r="E35762" s="33"/>
    </row>
    <row r="35772" spans="5:5">
      <c r="E35772" s="33"/>
    </row>
    <row r="35775" spans="5:5">
      <c r="E35775" s="33"/>
    </row>
    <row r="35794" spans="5:5">
      <c r="E35794" s="33"/>
    </row>
    <row r="35804" spans="5:5">
      <c r="E35804" s="33"/>
    </row>
    <row r="35807" spans="5:5">
      <c r="E35807" s="33"/>
    </row>
    <row r="35826" spans="5:5">
      <c r="E35826" s="33"/>
    </row>
    <row r="35836" spans="5:5">
      <c r="E35836" s="33"/>
    </row>
    <row r="35839" spans="5:5">
      <c r="E35839" s="33"/>
    </row>
    <row r="35858" spans="5:5">
      <c r="E35858" s="33"/>
    </row>
    <row r="35868" spans="5:5">
      <c r="E35868" s="33"/>
    </row>
    <row r="35871" spans="5:5">
      <c r="E35871" s="33"/>
    </row>
    <row r="35890" spans="5:5">
      <c r="E35890" s="33"/>
    </row>
    <row r="35900" spans="5:5">
      <c r="E35900" s="33"/>
    </row>
    <row r="35903" spans="5:5">
      <c r="E35903" s="33"/>
    </row>
    <row r="35922" spans="5:5">
      <c r="E35922" s="33"/>
    </row>
    <row r="35932" spans="5:5">
      <c r="E35932" s="33"/>
    </row>
    <row r="35935" spans="5:5">
      <c r="E35935" s="33"/>
    </row>
    <row r="35954" spans="5:5">
      <c r="E35954" s="33"/>
    </row>
    <row r="35964" spans="5:5">
      <c r="E35964" s="33"/>
    </row>
    <row r="35967" spans="5:5">
      <c r="E35967" s="33"/>
    </row>
    <row r="35986" spans="5:5">
      <c r="E35986" s="33"/>
    </row>
    <row r="35996" spans="5:5">
      <c r="E35996" s="33"/>
    </row>
    <row r="35999" spans="5:5">
      <c r="E35999" s="33"/>
    </row>
    <row r="36018" spans="5:5">
      <c r="E36018" s="33"/>
    </row>
    <row r="36028" spans="5:5">
      <c r="E36028" s="33"/>
    </row>
    <row r="36031" spans="5:5">
      <c r="E36031" s="33"/>
    </row>
    <row r="36050" spans="5:5">
      <c r="E36050" s="33"/>
    </row>
    <row r="36060" spans="5:5">
      <c r="E36060" s="33"/>
    </row>
    <row r="36063" spans="5:5">
      <c r="E36063" s="33"/>
    </row>
    <row r="36082" spans="5:5">
      <c r="E36082" s="33"/>
    </row>
    <row r="36092" spans="5:5">
      <c r="E36092" s="33"/>
    </row>
    <row r="36095" spans="5:5">
      <c r="E36095" s="33"/>
    </row>
    <row r="36114" spans="5:5">
      <c r="E36114" s="33"/>
    </row>
    <row r="36124" spans="5:5">
      <c r="E36124" s="33"/>
    </row>
    <row r="36127" spans="5:5">
      <c r="E36127" s="33"/>
    </row>
    <row r="36146" spans="5:5">
      <c r="E36146" s="33"/>
    </row>
    <row r="36156" spans="5:5">
      <c r="E36156" s="33"/>
    </row>
    <row r="36159" spans="5:5">
      <c r="E36159" s="33"/>
    </row>
    <row r="36178" spans="5:5">
      <c r="E36178" s="33"/>
    </row>
    <row r="36188" spans="5:5">
      <c r="E36188" s="33"/>
    </row>
    <row r="36191" spans="5:5">
      <c r="E36191" s="33"/>
    </row>
    <row r="36210" spans="5:5">
      <c r="E36210" s="33"/>
    </row>
    <row r="36220" spans="5:5">
      <c r="E36220" s="33"/>
    </row>
    <row r="36223" spans="5:5">
      <c r="E36223" s="33"/>
    </row>
    <row r="36242" spans="5:5">
      <c r="E36242" s="33"/>
    </row>
    <row r="36252" spans="5:5">
      <c r="E36252" s="33"/>
    </row>
    <row r="36255" spans="5:5">
      <c r="E36255" s="33"/>
    </row>
    <row r="36274" spans="5:5">
      <c r="E36274" s="33"/>
    </row>
    <row r="36284" spans="5:5">
      <c r="E36284" s="33"/>
    </row>
    <row r="36287" spans="5:5">
      <c r="E36287" s="33"/>
    </row>
    <row r="36306" spans="5:5">
      <c r="E36306" s="33"/>
    </row>
    <row r="36316" spans="5:5">
      <c r="E36316" s="33"/>
    </row>
    <row r="36319" spans="5:5">
      <c r="E36319" s="33"/>
    </row>
    <row r="36338" spans="5:5">
      <c r="E36338" s="33"/>
    </row>
    <row r="36348" spans="5:5">
      <c r="E36348" s="33"/>
    </row>
    <row r="36351" spans="5:5">
      <c r="E36351" s="33"/>
    </row>
    <row r="36370" spans="5:5">
      <c r="E36370" s="33"/>
    </row>
    <row r="36380" spans="5:5">
      <c r="E36380" s="33"/>
    </row>
    <row r="36383" spans="5:5">
      <c r="E36383" s="33"/>
    </row>
    <row r="36402" spans="5:5">
      <c r="E36402" s="33"/>
    </row>
    <row r="36412" spans="5:5">
      <c r="E36412" s="33"/>
    </row>
    <row r="36415" spans="5:5">
      <c r="E36415" s="33"/>
    </row>
    <row r="36434" spans="5:5">
      <c r="E36434" s="33"/>
    </row>
    <row r="36444" spans="5:5">
      <c r="E36444" s="33"/>
    </row>
    <row r="36447" spans="5:5">
      <c r="E36447" s="33"/>
    </row>
    <row r="36466" spans="5:5">
      <c r="E36466" s="33"/>
    </row>
    <row r="36476" spans="5:5">
      <c r="E36476" s="33"/>
    </row>
    <row r="36479" spans="5:5">
      <c r="E36479" s="33"/>
    </row>
    <row r="36498" spans="5:5">
      <c r="E36498" s="33"/>
    </row>
    <row r="36508" spans="5:5">
      <c r="E36508" s="33"/>
    </row>
    <row r="36511" spans="5:5">
      <c r="E36511" s="33"/>
    </row>
    <row r="36530" spans="5:5">
      <c r="E36530" s="33"/>
    </row>
    <row r="36540" spans="5:5">
      <c r="E36540" s="33"/>
    </row>
    <row r="36543" spans="5:5">
      <c r="E36543" s="33"/>
    </row>
    <row r="36562" spans="5:5">
      <c r="E36562" s="33"/>
    </row>
    <row r="36572" spans="5:5">
      <c r="E36572" s="33"/>
    </row>
    <row r="36575" spans="5:5">
      <c r="E36575" s="33"/>
    </row>
    <row r="36594" spans="5:5">
      <c r="E36594" s="33"/>
    </row>
    <row r="36604" spans="5:5">
      <c r="E36604" s="33"/>
    </row>
    <row r="36607" spans="5:5">
      <c r="E36607" s="33"/>
    </row>
    <row r="36626" spans="5:5">
      <c r="E36626" s="33"/>
    </row>
    <row r="36636" spans="5:5">
      <c r="E36636" s="33"/>
    </row>
    <row r="36639" spans="5:5">
      <c r="E36639" s="33"/>
    </row>
    <row r="36658" spans="5:5">
      <c r="E36658" s="33"/>
    </row>
    <row r="36668" spans="5:5">
      <c r="E36668" s="33"/>
    </row>
    <row r="36671" spans="5:5">
      <c r="E36671" s="33"/>
    </row>
    <row r="36690" spans="5:5">
      <c r="E36690" s="33"/>
    </row>
    <row r="36700" spans="5:5">
      <c r="E36700" s="33"/>
    </row>
    <row r="36703" spans="5:5">
      <c r="E36703" s="33"/>
    </row>
    <row r="36722" spans="5:5">
      <c r="E36722" s="33"/>
    </row>
    <row r="36732" spans="5:5">
      <c r="E36732" s="33"/>
    </row>
    <row r="36735" spans="5:5">
      <c r="E36735" s="33"/>
    </row>
    <row r="36754" spans="5:5">
      <c r="E36754" s="33"/>
    </row>
    <row r="36764" spans="5:5">
      <c r="E36764" s="33"/>
    </row>
    <row r="36767" spans="5:5">
      <c r="E36767" s="33"/>
    </row>
    <row r="36786" spans="5:5">
      <c r="E36786" s="33"/>
    </row>
    <row r="36796" spans="5:5">
      <c r="E36796" s="33"/>
    </row>
    <row r="36799" spans="5:5">
      <c r="E36799" s="33"/>
    </row>
    <row r="36818" spans="5:5">
      <c r="E36818" s="33"/>
    </row>
    <row r="36828" spans="5:5">
      <c r="E36828" s="33"/>
    </row>
    <row r="36831" spans="5:5">
      <c r="E36831" s="33"/>
    </row>
    <row r="36850" spans="5:5">
      <c r="E36850" s="33"/>
    </row>
    <row r="36860" spans="5:5">
      <c r="E36860" s="33"/>
    </row>
    <row r="36863" spans="5:5">
      <c r="E36863" s="33"/>
    </row>
    <row r="36882" spans="5:5">
      <c r="E36882" s="33"/>
    </row>
    <row r="36892" spans="5:5">
      <c r="E36892" s="33"/>
    </row>
    <row r="36895" spans="5:5">
      <c r="E36895" s="33"/>
    </row>
    <row r="36914" spans="5:5">
      <c r="E36914" s="33"/>
    </row>
    <row r="36924" spans="5:5">
      <c r="E36924" s="33"/>
    </row>
    <row r="36927" spans="5:5">
      <c r="E36927" s="33"/>
    </row>
    <row r="36946" spans="5:5">
      <c r="E36946" s="33"/>
    </row>
    <row r="36956" spans="5:5">
      <c r="E36956" s="33"/>
    </row>
    <row r="36959" spans="5:5">
      <c r="E36959" s="33"/>
    </row>
    <row r="36978" spans="5:5">
      <c r="E36978" s="33"/>
    </row>
    <row r="36988" spans="5:5">
      <c r="E36988" s="33"/>
    </row>
    <row r="36991" spans="5:5">
      <c r="E36991" s="33"/>
    </row>
    <row r="37010" spans="5:5">
      <c r="E37010" s="33"/>
    </row>
    <row r="37020" spans="5:5">
      <c r="E37020" s="33"/>
    </row>
    <row r="37023" spans="5:5">
      <c r="E37023" s="33"/>
    </row>
    <row r="37042" spans="5:5">
      <c r="E37042" s="33"/>
    </row>
    <row r="37052" spans="5:5">
      <c r="E37052" s="33"/>
    </row>
    <row r="37055" spans="5:5">
      <c r="E37055" s="33"/>
    </row>
    <row r="37074" spans="5:5">
      <c r="E37074" s="33"/>
    </row>
    <row r="37084" spans="5:5">
      <c r="E37084" s="33"/>
    </row>
    <row r="37087" spans="5:5">
      <c r="E37087" s="33"/>
    </row>
    <row r="37106" spans="5:5">
      <c r="E37106" s="33"/>
    </row>
    <row r="37116" spans="5:5">
      <c r="E37116" s="33"/>
    </row>
    <row r="37119" spans="5:5">
      <c r="E37119" s="33"/>
    </row>
    <row r="37138" spans="5:5">
      <c r="E37138" s="33"/>
    </row>
    <row r="37148" spans="5:5">
      <c r="E37148" s="33"/>
    </row>
    <row r="37151" spans="5:5">
      <c r="E37151" s="33"/>
    </row>
    <row r="37170" spans="5:5">
      <c r="E37170" s="33"/>
    </row>
    <row r="37180" spans="5:5">
      <c r="E37180" s="33"/>
    </row>
    <row r="37183" spans="5:5">
      <c r="E37183" s="33"/>
    </row>
    <row r="37202" spans="5:5">
      <c r="E37202" s="33"/>
    </row>
    <row r="37212" spans="5:5">
      <c r="E37212" s="33"/>
    </row>
    <row r="37215" spans="5:5">
      <c r="E37215" s="33"/>
    </row>
    <row r="37234" spans="5:5">
      <c r="E37234" s="33"/>
    </row>
    <row r="37244" spans="5:5">
      <c r="E37244" s="33"/>
    </row>
    <row r="37247" spans="5:5">
      <c r="E37247" s="33"/>
    </row>
    <row r="37266" spans="5:5">
      <c r="E37266" s="33"/>
    </row>
    <row r="37276" spans="5:5">
      <c r="E37276" s="33"/>
    </row>
    <row r="37279" spans="5:5">
      <c r="E37279" s="33"/>
    </row>
    <row r="37298" spans="5:5">
      <c r="E37298" s="33"/>
    </row>
    <row r="37308" spans="5:5">
      <c r="E37308" s="33"/>
    </row>
    <row r="37311" spans="5:5">
      <c r="E37311" s="33"/>
    </row>
    <row r="37330" spans="5:5">
      <c r="E37330" s="33"/>
    </row>
    <row r="37340" spans="5:5">
      <c r="E37340" s="33"/>
    </row>
    <row r="37343" spans="5:5">
      <c r="E37343" s="33"/>
    </row>
    <row r="37362" spans="5:5">
      <c r="E37362" s="33"/>
    </row>
    <row r="37372" spans="5:5">
      <c r="E37372" s="33"/>
    </row>
    <row r="37375" spans="5:5">
      <c r="E37375" s="33"/>
    </row>
    <row r="37394" spans="5:5">
      <c r="E37394" s="33"/>
    </row>
    <row r="37404" spans="5:5">
      <c r="E37404" s="33"/>
    </row>
    <row r="37407" spans="5:5">
      <c r="E37407" s="33"/>
    </row>
    <row r="37426" spans="5:5">
      <c r="E37426" s="33"/>
    </row>
    <row r="37436" spans="5:5">
      <c r="E37436" s="33"/>
    </row>
    <row r="37439" spans="5:5">
      <c r="E37439" s="33"/>
    </row>
    <row r="37458" spans="5:5">
      <c r="E37458" s="33"/>
    </row>
    <row r="37468" spans="5:5">
      <c r="E37468" s="33"/>
    </row>
    <row r="37471" spans="5:5">
      <c r="E37471" s="33"/>
    </row>
    <row r="37490" spans="5:5">
      <c r="E37490" s="33"/>
    </row>
    <row r="37500" spans="5:5">
      <c r="E37500" s="33"/>
    </row>
    <row r="37503" spans="5:5">
      <c r="E37503" s="33"/>
    </row>
    <row r="37522" spans="5:5">
      <c r="E37522" s="33"/>
    </row>
    <row r="37532" spans="5:5">
      <c r="E37532" s="33"/>
    </row>
    <row r="37535" spans="5:5">
      <c r="E37535" s="33"/>
    </row>
    <row r="37554" spans="5:5">
      <c r="E37554" s="33"/>
    </row>
    <row r="37564" spans="5:5">
      <c r="E37564" s="33"/>
    </row>
    <row r="37567" spans="5:5">
      <c r="E37567" s="33"/>
    </row>
    <row r="37586" spans="5:5">
      <c r="E37586" s="33"/>
    </row>
    <row r="37596" spans="5:5">
      <c r="E37596" s="33"/>
    </row>
    <row r="37599" spans="5:5">
      <c r="E37599" s="33"/>
    </row>
    <row r="37618" spans="5:5">
      <c r="E37618" s="33"/>
    </row>
    <row r="37628" spans="5:5">
      <c r="E37628" s="33"/>
    </row>
    <row r="37631" spans="5:5">
      <c r="E37631" s="33"/>
    </row>
    <row r="37650" spans="5:5">
      <c r="E37650" s="33"/>
    </row>
    <row r="37660" spans="5:5">
      <c r="E37660" s="33"/>
    </row>
    <row r="37663" spans="5:5">
      <c r="E37663" s="33"/>
    </row>
    <row r="37682" spans="5:5">
      <c r="E37682" s="33"/>
    </row>
    <row r="37692" spans="5:5">
      <c r="E37692" s="33"/>
    </row>
    <row r="37695" spans="5:5">
      <c r="E37695" s="33"/>
    </row>
    <row r="37714" spans="5:5">
      <c r="E37714" s="33"/>
    </row>
    <row r="37724" spans="5:5">
      <c r="E37724" s="33"/>
    </row>
    <row r="37727" spans="5:5">
      <c r="E37727" s="33"/>
    </row>
    <row r="37746" spans="5:5">
      <c r="E37746" s="33"/>
    </row>
    <row r="37756" spans="5:5">
      <c r="E37756" s="33"/>
    </row>
    <row r="37759" spans="5:5">
      <c r="E37759" s="33"/>
    </row>
    <row r="37778" spans="5:5">
      <c r="E37778" s="33"/>
    </row>
    <row r="37788" spans="5:5">
      <c r="E37788" s="33"/>
    </row>
    <row r="37791" spans="5:5">
      <c r="E37791" s="33"/>
    </row>
    <row r="37810" spans="5:5">
      <c r="E37810" s="33"/>
    </row>
    <row r="37820" spans="5:5">
      <c r="E37820" s="33"/>
    </row>
    <row r="37823" spans="5:5">
      <c r="E37823" s="33"/>
    </row>
    <row r="37842" spans="5:5">
      <c r="E37842" s="33"/>
    </row>
    <row r="37852" spans="5:5">
      <c r="E37852" s="33"/>
    </row>
    <row r="37855" spans="5:5">
      <c r="E37855" s="33"/>
    </row>
    <row r="37874" spans="5:5">
      <c r="E37874" s="33"/>
    </row>
    <row r="37884" spans="5:5">
      <c r="E37884" s="33"/>
    </row>
    <row r="37887" spans="5:5">
      <c r="E37887" s="33"/>
    </row>
    <row r="37906" spans="5:5">
      <c r="E37906" s="33"/>
    </row>
    <row r="37916" spans="5:5">
      <c r="E37916" s="33"/>
    </row>
    <row r="37919" spans="5:5">
      <c r="E37919" s="33"/>
    </row>
    <row r="37938" spans="5:5">
      <c r="E37938" s="33"/>
    </row>
    <row r="37948" spans="5:5">
      <c r="E37948" s="33"/>
    </row>
    <row r="37951" spans="5:5">
      <c r="E37951" s="33"/>
    </row>
    <row r="37970" spans="5:5">
      <c r="E37970" s="33"/>
    </row>
    <row r="37980" spans="5:5">
      <c r="E37980" s="33"/>
    </row>
    <row r="37983" spans="5:5">
      <c r="E37983" s="33"/>
    </row>
    <row r="38002" spans="5:5">
      <c r="E38002" s="33"/>
    </row>
    <row r="38012" spans="5:5">
      <c r="E38012" s="33"/>
    </row>
    <row r="38015" spans="5:5">
      <c r="E38015" s="33"/>
    </row>
    <row r="38034" spans="5:5">
      <c r="E38034" s="33"/>
    </row>
    <row r="38044" spans="5:5">
      <c r="E38044" s="33"/>
    </row>
    <row r="38047" spans="5:5">
      <c r="E38047" s="33"/>
    </row>
    <row r="38066" spans="5:5">
      <c r="E38066" s="33"/>
    </row>
    <row r="38076" spans="5:5">
      <c r="E38076" s="33"/>
    </row>
    <row r="38079" spans="5:5">
      <c r="E38079" s="33"/>
    </row>
    <row r="38098" spans="5:5">
      <c r="E38098" s="33"/>
    </row>
    <row r="38108" spans="5:5">
      <c r="E38108" s="33"/>
    </row>
    <row r="38111" spans="5:5">
      <c r="E38111" s="33"/>
    </row>
    <row r="38130" spans="5:5">
      <c r="E38130" s="33"/>
    </row>
    <row r="38140" spans="5:5">
      <c r="E38140" s="33"/>
    </row>
    <row r="38143" spans="5:5">
      <c r="E38143" s="33"/>
    </row>
    <row r="38162" spans="5:5">
      <c r="E38162" s="33"/>
    </row>
    <row r="38172" spans="5:5">
      <c r="E38172" s="33"/>
    </row>
    <row r="38175" spans="5:5">
      <c r="E38175" s="33"/>
    </row>
    <row r="38194" spans="5:5">
      <c r="E38194" s="33"/>
    </row>
    <row r="38204" spans="5:5">
      <c r="E38204" s="33"/>
    </row>
    <row r="38207" spans="5:5">
      <c r="E38207" s="33"/>
    </row>
    <row r="38226" spans="5:5">
      <c r="E38226" s="33"/>
    </row>
    <row r="38236" spans="5:5">
      <c r="E38236" s="33"/>
    </row>
    <row r="38239" spans="5:5">
      <c r="E38239" s="33"/>
    </row>
    <row r="38258" spans="5:5">
      <c r="E38258" s="33"/>
    </row>
    <row r="38268" spans="5:5">
      <c r="E38268" s="33"/>
    </row>
    <row r="38271" spans="5:5">
      <c r="E38271" s="33"/>
    </row>
    <row r="38290" spans="5:5">
      <c r="E38290" s="33"/>
    </row>
    <row r="38300" spans="5:5">
      <c r="E38300" s="33"/>
    </row>
    <row r="38303" spans="5:5">
      <c r="E38303" s="33"/>
    </row>
    <row r="38322" spans="5:5">
      <c r="E38322" s="33"/>
    </row>
    <row r="38332" spans="5:5">
      <c r="E38332" s="33"/>
    </row>
    <row r="38335" spans="5:5">
      <c r="E38335" s="33"/>
    </row>
    <row r="38354" spans="5:5">
      <c r="E38354" s="33"/>
    </row>
    <row r="38364" spans="5:5">
      <c r="E38364" s="33"/>
    </row>
    <row r="38367" spans="5:5">
      <c r="E38367" s="33"/>
    </row>
    <row r="38386" spans="5:5">
      <c r="E38386" s="33"/>
    </row>
    <row r="38396" spans="5:5">
      <c r="E38396" s="33"/>
    </row>
    <row r="38399" spans="5:5">
      <c r="E38399" s="33"/>
    </row>
    <row r="38418" spans="5:5">
      <c r="E38418" s="33"/>
    </row>
    <row r="38428" spans="5:5">
      <c r="E38428" s="33"/>
    </row>
    <row r="38431" spans="5:5">
      <c r="E38431" s="33"/>
    </row>
    <row r="38450" spans="5:5">
      <c r="E38450" s="33"/>
    </row>
    <row r="38460" spans="5:5">
      <c r="E38460" s="33"/>
    </row>
    <row r="38463" spans="5:5">
      <c r="E38463" s="33"/>
    </row>
    <row r="38482" spans="5:5">
      <c r="E38482" s="33"/>
    </row>
    <row r="38492" spans="5:5">
      <c r="E38492" s="33"/>
    </row>
    <row r="38495" spans="5:5">
      <c r="E38495" s="33"/>
    </row>
    <row r="38514" spans="5:5">
      <c r="E38514" s="33"/>
    </row>
    <row r="38524" spans="5:5">
      <c r="E38524" s="33"/>
    </row>
    <row r="38527" spans="5:5">
      <c r="E38527" s="33"/>
    </row>
    <row r="38546" spans="5:5">
      <c r="E38546" s="33"/>
    </row>
    <row r="38556" spans="5:5">
      <c r="E38556" s="33"/>
    </row>
    <row r="38559" spans="5:5">
      <c r="E38559" s="33"/>
    </row>
    <row r="38578" spans="5:5">
      <c r="E38578" s="33"/>
    </row>
    <row r="38588" spans="5:5">
      <c r="E38588" s="33"/>
    </row>
    <row r="38591" spans="5:5">
      <c r="E38591" s="33"/>
    </row>
    <row r="38610" spans="5:5">
      <c r="E38610" s="33"/>
    </row>
    <row r="38620" spans="5:5">
      <c r="E38620" s="33"/>
    </row>
    <row r="38623" spans="5:5">
      <c r="E38623" s="33"/>
    </row>
    <row r="38642" spans="5:5">
      <c r="E38642" s="33"/>
    </row>
    <row r="38652" spans="5:5">
      <c r="E38652" s="33"/>
    </row>
    <row r="38655" spans="5:5">
      <c r="E38655" s="33"/>
    </row>
    <row r="38674" spans="5:5">
      <c r="E38674" s="33"/>
    </row>
    <row r="38684" spans="5:5">
      <c r="E38684" s="33"/>
    </row>
    <row r="38687" spans="5:5">
      <c r="E38687" s="33"/>
    </row>
    <row r="38706" spans="5:5">
      <c r="E38706" s="33"/>
    </row>
    <row r="38716" spans="5:5">
      <c r="E38716" s="33"/>
    </row>
    <row r="38719" spans="5:5">
      <c r="E38719" s="33"/>
    </row>
    <row r="38738" spans="5:5">
      <c r="E38738" s="33"/>
    </row>
    <row r="38748" spans="5:5">
      <c r="E38748" s="33"/>
    </row>
    <row r="38751" spans="5:5">
      <c r="E38751" s="33"/>
    </row>
    <row r="38770" spans="5:5">
      <c r="E38770" s="33"/>
    </row>
    <row r="38780" spans="5:5">
      <c r="E38780" s="33"/>
    </row>
    <row r="38783" spans="5:5">
      <c r="E38783" s="33"/>
    </row>
    <row r="38802" spans="5:5">
      <c r="E38802" s="33"/>
    </row>
    <row r="38812" spans="5:5">
      <c r="E38812" s="33"/>
    </row>
    <row r="38815" spans="5:5">
      <c r="E38815" s="33"/>
    </row>
    <row r="38834" spans="5:5">
      <c r="E38834" s="33"/>
    </row>
    <row r="38844" spans="5:5">
      <c r="E38844" s="33"/>
    </row>
    <row r="38847" spans="5:5">
      <c r="E38847" s="33"/>
    </row>
    <row r="38866" spans="5:5">
      <c r="E38866" s="33"/>
    </row>
    <row r="38876" spans="5:5">
      <c r="E38876" s="33"/>
    </row>
    <row r="38879" spans="5:5">
      <c r="E38879" s="33"/>
    </row>
    <row r="38898" spans="5:5">
      <c r="E38898" s="33"/>
    </row>
    <row r="38908" spans="5:5">
      <c r="E38908" s="33"/>
    </row>
    <row r="38911" spans="5:5">
      <c r="E38911" s="33"/>
    </row>
    <row r="38930" spans="5:5">
      <c r="E38930" s="33"/>
    </row>
    <row r="38940" spans="5:5">
      <c r="E38940" s="33"/>
    </row>
    <row r="38943" spans="5:5">
      <c r="E38943" s="33"/>
    </row>
    <row r="38962" spans="5:5">
      <c r="E38962" s="33"/>
    </row>
    <row r="38972" spans="5:5">
      <c r="E38972" s="33"/>
    </row>
    <row r="38975" spans="5:5">
      <c r="E38975" s="33"/>
    </row>
    <row r="38994" spans="5:5">
      <c r="E38994" s="33"/>
    </row>
    <row r="39004" spans="5:5">
      <c r="E39004" s="33"/>
    </row>
    <row r="39007" spans="5:5">
      <c r="E39007" s="33"/>
    </row>
    <row r="39026" spans="5:5">
      <c r="E39026" s="33"/>
    </row>
    <row r="39036" spans="5:5">
      <c r="E39036" s="33"/>
    </row>
    <row r="39039" spans="5:5">
      <c r="E39039" s="33"/>
    </row>
    <row r="39058" spans="5:5">
      <c r="E39058" s="33"/>
    </row>
    <row r="39068" spans="5:5">
      <c r="E39068" s="33"/>
    </row>
    <row r="39071" spans="5:5">
      <c r="E39071" s="33"/>
    </row>
    <row r="39090" spans="5:5">
      <c r="E39090" s="33"/>
    </row>
    <row r="39100" spans="5:5">
      <c r="E39100" s="33"/>
    </row>
    <row r="39103" spans="5:5">
      <c r="E39103" s="33"/>
    </row>
    <row r="39122" spans="5:5">
      <c r="E39122" s="33"/>
    </row>
    <row r="39132" spans="5:5">
      <c r="E39132" s="33"/>
    </row>
    <row r="39135" spans="5:5">
      <c r="E39135" s="33"/>
    </row>
    <row r="39154" spans="5:5">
      <c r="E39154" s="33"/>
    </row>
    <row r="39164" spans="5:5">
      <c r="E39164" s="33"/>
    </row>
    <row r="39167" spans="5:5">
      <c r="E39167" s="33"/>
    </row>
    <row r="39186" spans="5:5">
      <c r="E39186" s="33"/>
    </row>
    <row r="39196" spans="5:5">
      <c r="E39196" s="33"/>
    </row>
    <row r="39199" spans="5:5">
      <c r="E39199" s="33"/>
    </row>
    <row r="39218" spans="5:5">
      <c r="E39218" s="33"/>
    </row>
    <row r="39228" spans="5:5">
      <c r="E39228" s="33"/>
    </row>
    <row r="39231" spans="5:5">
      <c r="E39231" s="33"/>
    </row>
    <row r="39250" spans="5:5">
      <c r="E39250" s="33"/>
    </row>
    <row r="39260" spans="5:5">
      <c r="E39260" s="33"/>
    </row>
    <row r="39263" spans="5:5">
      <c r="E39263" s="33"/>
    </row>
    <row r="39282" spans="5:5">
      <c r="E39282" s="33"/>
    </row>
    <row r="39292" spans="5:5">
      <c r="E39292" s="33"/>
    </row>
    <row r="39295" spans="5:5">
      <c r="E39295" s="33"/>
    </row>
    <row r="39314" spans="5:5">
      <c r="E39314" s="33"/>
    </row>
    <row r="39324" spans="5:5">
      <c r="E39324" s="33"/>
    </row>
    <row r="39327" spans="5:5">
      <c r="E39327" s="33"/>
    </row>
    <row r="39346" spans="5:5">
      <c r="E39346" s="33"/>
    </row>
    <row r="39356" spans="5:5">
      <c r="E39356" s="33"/>
    </row>
    <row r="39359" spans="5:5">
      <c r="E39359" s="33"/>
    </row>
    <row r="39378" spans="5:5">
      <c r="E39378" s="33"/>
    </row>
    <row r="39388" spans="5:5">
      <c r="E39388" s="33"/>
    </row>
    <row r="39391" spans="5:5">
      <c r="E39391" s="33"/>
    </row>
    <row r="39410" spans="5:5">
      <c r="E39410" s="33"/>
    </row>
    <row r="39420" spans="5:5">
      <c r="E39420" s="33"/>
    </row>
    <row r="39423" spans="5:5">
      <c r="E39423" s="33"/>
    </row>
    <row r="39442" spans="5:5">
      <c r="E39442" s="33"/>
    </row>
    <row r="39452" spans="5:5">
      <c r="E39452" s="33"/>
    </row>
    <row r="39455" spans="5:5">
      <c r="E39455" s="33"/>
    </row>
    <row r="39474" spans="5:5">
      <c r="E39474" s="33"/>
    </row>
    <row r="39484" spans="5:5">
      <c r="E39484" s="33"/>
    </row>
    <row r="39487" spans="5:5">
      <c r="E39487" s="33"/>
    </row>
    <row r="39506" spans="5:5">
      <c r="E39506" s="33"/>
    </row>
    <row r="39516" spans="5:5">
      <c r="E39516" s="33"/>
    </row>
    <row r="39519" spans="5:5">
      <c r="E39519" s="33"/>
    </row>
    <row r="39538" spans="5:5">
      <c r="E39538" s="33"/>
    </row>
    <row r="39548" spans="5:5">
      <c r="E39548" s="33"/>
    </row>
    <row r="39551" spans="5:5">
      <c r="E39551" s="33"/>
    </row>
    <row r="39570" spans="5:5">
      <c r="E39570" s="33"/>
    </row>
    <row r="39580" spans="5:5">
      <c r="E39580" s="33"/>
    </row>
    <row r="39583" spans="5:5">
      <c r="E39583" s="33"/>
    </row>
    <row r="39602" spans="5:5">
      <c r="E39602" s="33"/>
    </row>
    <row r="39612" spans="5:5">
      <c r="E39612" s="33"/>
    </row>
    <row r="39615" spans="5:5">
      <c r="E39615" s="33"/>
    </row>
    <row r="39634" spans="5:5">
      <c r="E39634" s="33"/>
    </row>
    <row r="39644" spans="5:5">
      <c r="E39644" s="33"/>
    </row>
    <row r="39647" spans="5:5">
      <c r="E39647" s="33"/>
    </row>
    <row r="39666" spans="5:5">
      <c r="E39666" s="33"/>
    </row>
    <row r="39676" spans="5:5">
      <c r="E39676" s="33"/>
    </row>
    <row r="39679" spans="5:5">
      <c r="E39679" s="33"/>
    </row>
    <row r="39698" spans="5:5">
      <c r="E39698" s="33"/>
    </row>
    <row r="39708" spans="5:5">
      <c r="E39708" s="33"/>
    </row>
    <row r="39711" spans="5:5">
      <c r="E39711" s="33"/>
    </row>
    <row r="39730" spans="5:5">
      <c r="E39730" s="33"/>
    </row>
    <row r="39740" spans="5:5">
      <c r="E39740" s="33"/>
    </row>
    <row r="39743" spans="5:5">
      <c r="E39743" s="33"/>
    </row>
    <row r="39762" spans="5:5">
      <c r="E39762" s="33"/>
    </row>
    <row r="39772" spans="5:5">
      <c r="E39772" s="33"/>
    </row>
    <row r="39775" spans="5:5">
      <c r="E39775" s="33"/>
    </row>
    <row r="39794" spans="5:5">
      <c r="E39794" s="33"/>
    </row>
    <row r="39804" spans="5:5">
      <c r="E39804" s="33"/>
    </row>
    <row r="39807" spans="5:5">
      <c r="E39807" s="33"/>
    </row>
    <row r="39826" spans="5:5">
      <c r="E39826" s="33"/>
    </row>
    <row r="39836" spans="5:5">
      <c r="E39836" s="33"/>
    </row>
    <row r="39839" spans="5:5">
      <c r="E39839" s="33"/>
    </row>
    <row r="39858" spans="5:5">
      <c r="E39858" s="33"/>
    </row>
    <row r="39868" spans="5:5">
      <c r="E39868" s="33"/>
    </row>
    <row r="39871" spans="5:5">
      <c r="E39871" s="33"/>
    </row>
    <row r="39890" spans="5:5">
      <c r="E39890" s="33"/>
    </row>
    <row r="39900" spans="5:5">
      <c r="E39900" s="33"/>
    </row>
    <row r="39903" spans="5:5">
      <c r="E39903" s="33"/>
    </row>
    <row r="39922" spans="5:5">
      <c r="E39922" s="33"/>
    </row>
    <row r="39932" spans="5:5">
      <c r="E39932" s="33"/>
    </row>
    <row r="39935" spans="5:5">
      <c r="E39935" s="33"/>
    </row>
    <row r="39954" spans="5:5">
      <c r="E39954" s="33"/>
    </row>
    <row r="39964" spans="5:5">
      <c r="E39964" s="33"/>
    </row>
    <row r="39967" spans="5:5">
      <c r="E39967" s="33"/>
    </row>
    <row r="39986" spans="5:5">
      <c r="E39986" s="33"/>
    </row>
    <row r="39996" spans="5:5">
      <c r="E39996" s="33"/>
    </row>
    <row r="39999" spans="5:5">
      <c r="E39999" s="33"/>
    </row>
    <row r="40018" spans="5:5">
      <c r="E40018" s="33"/>
    </row>
    <row r="40028" spans="5:5">
      <c r="E40028" s="33"/>
    </row>
    <row r="40031" spans="5:5">
      <c r="E40031" s="33"/>
    </row>
    <row r="40050" spans="5:5">
      <c r="E40050" s="33"/>
    </row>
    <row r="40060" spans="5:5">
      <c r="E40060" s="33"/>
    </row>
    <row r="40063" spans="5:5">
      <c r="E40063" s="33"/>
    </row>
    <row r="40082" spans="5:5">
      <c r="E40082" s="33"/>
    </row>
    <row r="40092" spans="5:5">
      <c r="E40092" s="33"/>
    </row>
    <row r="40095" spans="5:5">
      <c r="E40095" s="33"/>
    </row>
    <row r="40114" spans="5:5">
      <c r="E40114" s="33"/>
    </row>
    <row r="40124" spans="5:5">
      <c r="E40124" s="33"/>
    </row>
    <row r="40127" spans="5:5">
      <c r="E40127" s="33"/>
    </row>
    <row r="40146" spans="5:5">
      <c r="E40146" s="33"/>
    </row>
    <row r="40156" spans="5:5">
      <c r="E40156" s="33"/>
    </row>
    <row r="40159" spans="5:5">
      <c r="E40159" s="33"/>
    </row>
    <row r="40178" spans="5:5">
      <c r="E40178" s="33"/>
    </row>
    <row r="40188" spans="5:5">
      <c r="E40188" s="33"/>
    </row>
    <row r="40191" spans="5:5">
      <c r="E40191" s="33"/>
    </row>
    <row r="40210" spans="5:5">
      <c r="E40210" s="33"/>
    </row>
    <row r="40220" spans="5:5">
      <c r="E40220" s="33"/>
    </row>
    <row r="40223" spans="5:5">
      <c r="E40223" s="33"/>
    </row>
    <row r="40242" spans="5:5">
      <c r="E40242" s="33"/>
    </row>
    <row r="40252" spans="5:5">
      <c r="E40252" s="33"/>
    </row>
    <row r="40255" spans="5:5">
      <c r="E40255" s="33"/>
    </row>
    <row r="40274" spans="5:5">
      <c r="E40274" s="33"/>
    </row>
    <row r="40284" spans="5:5">
      <c r="E40284" s="33"/>
    </row>
    <row r="40287" spans="5:5">
      <c r="E40287" s="33"/>
    </row>
    <row r="40306" spans="5:5">
      <c r="E40306" s="33"/>
    </row>
    <row r="40316" spans="5:5">
      <c r="E40316" s="33"/>
    </row>
    <row r="40319" spans="5:5">
      <c r="E40319" s="33"/>
    </row>
    <row r="40338" spans="5:5">
      <c r="E40338" s="33"/>
    </row>
    <row r="40348" spans="5:5">
      <c r="E40348" s="33"/>
    </row>
    <row r="40351" spans="5:5">
      <c r="E40351" s="33"/>
    </row>
    <row r="40370" spans="5:5">
      <c r="E40370" s="33"/>
    </row>
    <row r="40380" spans="5:5">
      <c r="E40380" s="33"/>
    </row>
    <row r="40383" spans="5:5">
      <c r="E40383" s="33"/>
    </row>
    <row r="40402" spans="5:5">
      <c r="E40402" s="33"/>
    </row>
    <row r="40412" spans="5:5">
      <c r="E40412" s="33"/>
    </row>
    <row r="40415" spans="5:5">
      <c r="E40415" s="33"/>
    </row>
    <row r="40434" spans="5:5">
      <c r="E40434" s="33"/>
    </row>
    <row r="40444" spans="5:5">
      <c r="E40444" s="33"/>
    </row>
    <row r="40447" spans="5:5">
      <c r="E40447" s="33"/>
    </row>
    <row r="40466" spans="5:5">
      <c r="E40466" s="33"/>
    </row>
    <row r="40476" spans="5:5">
      <c r="E40476" s="33"/>
    </row>
    <row r="40479" spans="5:5">
      <c r="E40479" s="33"/>
    </row>
    <row r="40498" spans="5:5">
      <c r="E40498" s="33"/>
    </row>
    <row r="40508" spans="5:5">
      <c r="E40508" s="33"/>
    </row>
    <row r="40511" spans="5:5">
      <c r="E40511" s="33"/>
    </row>
    <row r="40530" spans="5:5">
      <c r="E40530" s="33"/>
    </row>
    <row r="40540" spans="5:5">
      <c r="E40540" s="33"/>
    </row>
    <row r="40543" spans="5:5">
      <c r="E40543" s="33"/>
    </row>
    <row r="40562" spans="5:5">
      <c r="E40562" s="33"/>
    </row>
    <row r="40572" spans="5:5">
      <c r="E40572" s="33"/>
    </row>
    <row r="40575" spans="5:5">
      <c r="E40575" s="33"/>
    </row>
    <row r="40594" spans="5:5">
      <c r="E40594" s="33"/>
    </row>
    <row r="40604" spans="5:5">
      <c r="E40604" s="33"/>
    </row>
    <row r="40607" spans="5:5">
      <c r="E40607" s="33"/>
    </row>
    <row r="40626" spans="5:5">
      <c r="E40626" s="33"/>
    </row>
    <row r="40636" spans="5:5">
      <c r="E40636" s="33"/>
    </row>
    <row r="40639" spans="5:5">
      <c r="E40639" s="33"/>
    </row>
    <row r="40658" spans="5:5">
      <c r="E40658" s="33"/>
    </row>
    <row r="40668" spans="5:5">
      <c r="E40668" s="33"/>
    </row>
    <row r="40671" spans="5:5">
      <c r="E40671" s="33"/>
    </row>
    <row r="40690" spans="5:5">
      <c r="E40690" s="33"/>
    </row>
    <row r="40700" spans="5:5">
      <c r="E40700" s="33"/>
    </row>
    <row r="40703" spans="5:5">
      <c r="E40703" s="33"/>
    </row>
    <row r="40722" spans="5:5">
      <c r="E40722" s="33"/>
    </row>
    <row r="40732" spans="5:5">
      <c r="E40732" s="33"/>
    </row>
    <row r="40735" spans="5:5">
      <c r="E40735" s="33"/>
    </row>
    <row r="40754" spans="5:5">
      <c r="E40754" s="33"/>
    </row>
    <row r="40764" spans="5:5">
      <c r="E40764" s="33"/>
    </row>
    <row r="40767" spans="5:5">
      <c r="E40767" s="33"/>
    </row>
    <row r="40786" spans="5:5">
      <c r="E40786" s="33"/>
    </row>
    <row r="40796" spans="5:5">
      <c r="E40796" s="33"/>
    </row>
    <row r="40799" spans="5:5">
      <c r="E40799" s="33"/>
    </row>
    <row r="40818" spans="5:5">
      <c r="E40818" s="33"/>
    </row>
    <row r="40828" spans="5:5">
      <c r="E40828" s="33"/>
    </row>
    <row r="40831" spans="5:5">
      <c r="E40831" s="33"/>
    </row>
    <row r="40850" spans="5:5">
      <c r="E40850" s="33"/>
    </row>
    <row r="40860" spans="5:5">
      <c r="E40860" s="33"/>
    </row>
    <row r="40863" spans="5:5">
      <c r="E40863" s="33"/>
    </row>
    <row r="40882" spans="5:5">
      <c r="E40882" s="33"/>
    </row>
    <row r="40892" spans="5:5">
      <c r="E40892" s="33"/>
    </row>
    <row r="40895" spans="5:5">
      <c r="E40895" s="33"/>
    </row>
    <row r="40914" spans="5:5">
      <c r="E40914" s="33"/>
    </row>
    <row r="40924" spans="5:5">
      <c r="E40924" s="33"/>
    </row>
    <row r="40927" spans="5:5">
      <c r="E40927" s="33"/>
    </row>
    <row r="40946" spans="5:5">
      <c r="E40946" s="33"/>
    </row>
    <row r="40956" spans="5:5">
      <c r="E40956" s="33"/>
    </row>
    <row r="40959" spans="5:5">
      <c r="E40959" s="33"/>
    </row>
    <row r="40978" spans="5:5">
      <c r="E40978" s="33"/>
    </row>
    <row r="40988" spans="5:5">
      <c r="E40988" s="33"/>
    </row>
    <row r="40991" spans="5:5">
      <c r="E40991" s="33"/>
    </row>
    <row r="41010" spans="5:5">
      <c r="E41010" s="33"/>
    </row>
    <row r="41020" spans="5:5">
      <c r="E41020" s="33"/>
    </row>
    <row r="41023" spans="5:5">
      <c r="E41023" s="33"/>
    </row>
    <row r="41042" spans="5:5">
      <c r="E41042" s="33"/>
    </row>
    <row r="41052" spans="5:5">
      <c r="E41052" s="33"/>
    </row>
    <row r="41055" spans="5:5">
      <c r="E41055" s="33"/>
    </row>
    <row r="41074" spans="5:5">
      <c r="E41074" s="33"/>
    </row>
    <row r="41084" spans="5:5">
      <c r="E41084" s="33"/>
    </row>
    <row r="41087" spans="5:5">
      <c r="E41087" s="33"/>
    </row>
    <row r="41106" spans="5:5">
      <c r="E41106" s="33"/>
    </row>
    <row r="41116" spans="5:5">
      <c r="E41116" s="33"/>
    </row>
    <row r="41119" spans="5:5">
      <c r="E41119" s="33"/>
    </row>
    <row r="41138" spans="5:5">
      <c r="E41138" s="33"/>
    </row>
    <row r="41148" spans="5:5">
      <c r="E41148" s="33"/>
    </row>
    <row r="41151" spans="5:5">
      <c r="E41151" s="33"/>
    </row>
    <row r="41170" spans="5:5">
      <c r="E41170" s="33"/>
    </row>
    <row r="41180" spans="5:5">
      <c r="E41180" s="33"/>
    </row>
    <row r="41183" spans="5:5">
      <c r="E41183" s="33"/>
    </row>
    <row r="41202" spans="5:5">
      <c r="E41202" s="33"/>
    </row>
    <row r="41212" spans="5:5">
      <c r="E41212" s="33"/>
    </row>
    <row r="41215" spans="5:5">
      <c r="E41215" s="33"/>
    </row>
    <row r="41234" spans="5:5">
      <c r="E41234" s="33"/>
    </row>
    <row r="41244" spans="5:5">
      <c r="E41244" s="33"/>
    </row>
    <row r="41247" spans="5:5">
      <c r="E41247" s="33"/>
    </row>
    <row r="41266" spans="5:5">
      <c r="E41266" s="33"/>
    </row>
    <row r="41276" spans="5:5">
      <c r="E41276" s="33"/>
    </row>
    <row r="41279" spans="5:5">
      <c r="E41279" s="33"/>
    </row>
    <row r="41298" spans="5:5">
      <c r="E41298" s="33"/>
    </row>
    <row r="41308" spans="5:5">
      <c r="E41308" s="33"/>
    </row>
    <row r="41311" spans="5:5">
      <c r="E41311" s="33"/>
    </row>
    <row r="41330" spans="5:5">
      <c r="E41330" s="33"/>
    </row>
    <row r="41340" spans="5:5">
      <c r="E41340" s="33"/>
    </row>
    <row r="41343" spans="5:5">
      <c r="E41343" s="33"/>
    </row>
    <row r="41362" spans="5:5">
      <c r="E41362" s="33"/>
    </row>
    <row r="41372" spans="5:5">
      <c r="E41372" s="33"/>
    </row>
    <row r="41375" spans="5:5">
      <c r="E41375" s="33"/>
    </row>
    <row r="41394" spans="5:5">
      <c r="E41394" s="33"/>
    </row>
    <row r="41404" spans="5:5">
      <c r="E41404" s="33"/>
    </row>
    <row r="41407" spans="5:5">
      <c r="E41407" s="33"/>
    </row>
    <row r="41426" spans="5:5">
      <c r="E41426" s="33"/>
    </row>
    <row r="41436" spans="5:5">
      <c r="E41436" s="33"/>
    </row>
    <row r="41439" spans="5:5">
      <c r="E41439" s="33"/>
    </row>
    <row r="41458" spans="5:5">
      <c r="E41458" s="33"/>
    </row>
    <row r="41468" spans="5:5">
      <c r="E41468" s="33"/>
    </row>
    <row r="41471" spans="5:5">
      <c r="E41471" s="33"/>
    </row>
    <row r="41490" spans="5:5">
      <c r="E41490" s="33"/>
    </row>
    <row r="41500" spans="5:5">
      <c r="E41500" s="33"/>
    </row>
    <row r="41503" spans="5:5">
      <c r="E41503" s="33"/>
    </row>
    <row r="41522" spans="5:5">
      <c r="E41522" s="33"/>
    </row>
    <row r="41532" spans="5:5">
      <c r="E41532" s="33"/>
    </row>
    <row r="41535" spans="5:5">
      <c r="E41535" s="33"/>
    </row>
    <row r="41554" spans="5:5">
      <c r="E41554" s="33"/>
    </row>
    <row r="41564" spans="5:5">
      <c r="E41564" s="33"/>
    </row>
    <row r="41567" spans="5:5">
      <c r="E41567" s="33"/>
    </row>
    <row r="41586" spans="5:5">
      <c r="E41586" s="33"/>
    </row>
    <row r="41596" spans="5:5">
      <c r="E41596" s="33"/>
    </row>
    <row r="41599" spans="5:5">
      <c r="E41599" s="33"/>
    </row>
    <row r="41618" spans="5:5">
      <c r="E41618" s="33"/>
    </row>
    <row r="41628" spans="5:5">
      <c r="E41628" s="33"/>
    </row>
    <row r="41631" spans="5:5">
      <c r="E41631" s="33"/>
    </row>
    <row r="41650" spans="5:5">
      <c r="E41650" s="33"/>
    </row>
    <row r="41660" spans="5:5">
      <c r="E41660" s="33"/>
    </row>
    <row r="41663" spans="5:5">
      <c r="E41663" s="33"/>
    </row>
    <row r="41682" spans="5:5">
      <c r="E41682" s="33"/>
    </row>
    <row r="41692" spans="5:5">
      <c r="E41692" s="33"/>
    </row>
    <row r="41695" spans="5:5">
      <c r="E41695" s="33"/>
    </row>
    <row r="41714" spans="5:5">
      <c r="E41714" s="33"/>
    </row>
    <row r="41724" spans="5:5">
      <c r="E41724" s="33"/>
    </row>
    <row r="41727" spans="5:5">
      <c r="E41727" s="33"/>
    </row>
    <row r="41746" spans="5:5">
      <c r="E41746" s="33"/>
    </row>
    <row r="41756" spans="5:5">
      <c r="E41756" s="33"/>
    </row>
    <row r="41759" spans="5:5">
      <c r="E41759" s="33"/>
    </row>
    <row r="41778" spans="5:5">
      <c r="E41778" s="33"/>
    </row>
    <row r="41788" spans="5:5">
      <c r="E41788" s="33"/>
    </row>
    <row r="41791" spans="5:5">
      <c r="E41791" s="33"/>
    </row>
    <row r="41810" spans="5:5">
      <c r="E41810" s="33"/>
    </row>
    <row r="41820" spans="5:5">
      <c r="E41820" s="33"/>
    </row>
    <row r="41823" spans="5:5">
      <c r="E41823" s="33"/>
    </row>
    <row r="41842" spans="5:5">
      <c r="E41842" s="33"/>
    </row>
    <row r="41852" spans="5:5">
      <c r="E41852" s="33"/>
    </row>
    <row r="41855" spans="5:5">
      <c r="E41855" s="33"/>
    </row>
    <row r="41874" spans="5:5">
      <c r="E41874" s="33"/>
    </row>
    <row r="41884" spans="5:5">
      <c r="E41884" s="33"/>
    </row>
    <row r="41887" spans="5:5">
      <c r="E41887" s="33"/>
    </row>
    <row r="41906" spans="5:5">
      <c r="E41906" s="33"/>
    </row>
    <row r="41916" spans="5:5">
      <c r="E41916" s="33"/>
    </row>
    <row r="41919" spans="5:5">
      <c r="E41919" s="33"/>
    </row>
    <row r="41938" spans="5:5">
      <c r="E41938" s="33"/>
    </row>
    <row r="41948" spans="5:5">
      <c r="E41948" s="33"/>
    </row>
    <row r="41951" spans="5:5">
      <c r="E41951" s="33"/>
    </row>
    <row r="41970" spans="5:5">
      <c r="E41970" s="33"/>
    </row>
    <row r="41980" spans="5:5">
      <c r="E41980" s="33"/>
    </row>
    <row r="41983" spans="5:5">
      <c r="E41983" s="33"/>
    </row>
    <row r="42002" spans="5:5">
      <c r="E42002" s="33"/>
    </row>
    <row r="42012" spans="5:5">
      <c r="E42012" s="33"/>
    </row>
    <row r="42015" spans="5:5">
      <c r="E42015" s="33"/>
    </row>
    <row r="42034" spans="5:5">
      <c r="E42034" s="33"/>
    </row>
    <row r="42044" spans="5:5">
      <c r="E42044" s="33"/>
    </row>
    <row r="42047" spans="5:5">
      <c r="E42047" s="33"/>
    </row>
    <row r="42066" spans="5:5">
      <c r="E42066" s="33"/>
    </row>
    <row r="42076" spans="5:5">
      <c r="E42076" s="33"/>
    </row>
    <row r="42079" spans="5:5">
      <c r="E42079" s="33"/>
    </row>
    <row r="42098" spans="5:5">
      <c r="E42098" s="33"/>
    </row>
    <row r="42108" spans="5:5">
      <c r="E42108" s="33"/>
    </row>
    <row r="42111" spans="5:5">
      <c r="E42111" s="33"/>
    </row>
    <row r="42130" spans="5:5">
      <c r="E42130" s="33"/>
    </row>
    <row r="42140" spans="5:5">
      <c r="E42140" s="33"/>
    </row>
    <row r="42143" spans="5:5">
      <c r="E42143" s="33"/>
    </row>
    <row r="42162" spans="5:5">
      <c r="E42162" s="33"/>
    </row>
    <row r="42172" spans="5:5">
      <c r="E42172" s="33"/>
    </row>
    <row r="42175" spans="5:5">
      <c r="E42175" s="33"/>
    </row>
    <row r="42194" spans="5:5">
      <c r="E42194" s="33"/>
    </row>
    <row r="42204" spans="5:5">
      <c r="E42204" s="33"/>
    </row>
    <row r="42207" spans="5:5">
      <c r="E42207" s="33"/>
    </row>
    <row r="42226" spans="5:5">
      <c r="E42226" s="33"/>
    </row>
    <row r="42236" spans="5:5">
      <c r="E42236" s="33"/>
    </row>
    <row r="42239" spans="5:5">
      <c r="E42239" s="33"/>
    </row>
    <row r="42258" spans="5:5">
      <c r="E42258" s="33"/>
    </row>
    <row r="42268" spans="5:5">
      <c r="E42268" s="33"/>
    </row>
    <row r="42271" spans="5:5">
      <c r="E42271" s="33"/>
    </row>
    <row r="42290" spans="5:5">
      <c r="E42290" s="33"/>
    </row>
    <row r="42300" spans="5:5">
      <c r="E42300" s="33"/>
    </row>
    <row r="42303" spans="5:5">
      <c r="E42303" s="33"/>
    </row>
    <row r="42322" spans="5:5">
      <c r="E42322" s="33"/>
    </row>
    <row r="42332" spans="5:5">
      <c r="E42332" s="33"/>
    </row>
    <row r="42335" spans="5:5">
      <c r="E42335" s="33"/>
    </row>
    <row r="42354" spans="5:5">
      <c r="E42354" s="33"/>
    </row>
    <row r="42364" spans="5:5">
      <c r="E42364" s="33"/>
    </row>
    <row r="42367" spans="5:5">
      <c r="E42367" s="33"/>
    </row>
    <row r="42386" spans="5:5">
      <c r="E42386" s="33"/>
    </row>
    <row r="42396" spans="5:5">
      <c r="E42396" s="33"/>
    </row>
    <row r="42399" spans="5:5">
      <c r="E42399" s="33"/>
    </row>
    <row r="42418" spans="5:5">
      <c r="E42418" s="33"/>
    </row>
    <row r="42428" spans="5:5">
      <c r="E42428" s="33"/>
    </row>
    <row r="42431" spans="5:5">
      <c r="E42431" s="33"/>
    </row>
    <row r="42450" spans="5:5">
      <c r="E42450" s="33"/>
    </row>
    <row r="42460" spans="5:5">
      <c r="E42460" s="33"/>
    </row>
    <row r="42463" spans="5:5">
      <c r="E42463" s="33"/>
    </row>
    <row r="42482" spans="5:5">
      <c r="E42482" s="33"/>
    </row>
    <row r="42492" spans="5:5">
      <c r="E42492" s="33"/>
    </row>
    <row r="42495" spans="5:5">
      <c r="E42495" s="33"/>
    </row>
    <row r="42514" spans="5:5">
      <c r="E42514" s="33"/>
    </row>
    <row r="42524" spans="5:5">
      <c r="E42524" s="33"/>
    </row>
    <row r="42527" spans="5:5">
      <c r="E42527" s="33"/>
    </row>
    <row r="42546" spans="5:5">
      <c r="E42546" s="33"/>
    </row>
    <row r="42556" spans="5:5">
      <c r="E42556" s="33"/>
    </row>
    <row r="42559" spans="5:5">
      <c r="E42559" s="33"/>
    </row>
    <row r="42578" spans="5:5">
      <c r="E42578" s="33"/>
    </row>
    <row r="42588" spans="5:5">
      <c r="E42588" s="33"/>
    </row>
    <row r="42591" spans="5:5">
      <c r="E42591" s="33"/>
    </row>
    <row r="42610" spans="5:5">
      <c r="E42610" s="33"/>
    </row>
    <row r="42620" spans="5:5">
      <c r="E42620" s="33"/>
    </row>
    <row r="42623" spans="5:5">
      <c r="E42623" s="33"/>
    </row>
    <row r="42642" spans="5:5">
      <c r="E42642" s="33"/>
    </row>
    <row r="42652" spans="5:5">
      <c r="E42652" s="33"/>
    </row>
    <row r="42655" spans="5:5">
      <c r="E42655" s="33"/>
    </row>
    <row r="42674" spans="5:5">
      <c r="E42674" s="33"/>
    </row>
    <row r="42684" spans="5:5">
      <c r="E42684" s="33"/>
    </row>
    <row r="42687" spans="5:5">
      <c r="E42687" s="33"/>
    </row>
    <row r="42706" spans="5:5">
      <c r="E42706" s="33"/>
    </row>
    <row r="42716" spans="5:5">
      <c r="E42716" s="33"/>
    </row>
    <row r="42719" spans="5:5">
      <c r="E42719" s="33"/>
    </row>
    <row r="42738" spans="5:5">
      <c r="E42738" s="33"/>
    </row>
    <row r="42748" spans="5:5">
      <c r="E42748" s="33"/>
    </row>
    <row r="42751" spans="5:5">
      <c r="E42751" s="33"/>
    </row>
    <row r="42770" spans="5:5">
      <c r="E42770" s="33"/>
    </row>
    <row r="42780" spans="5:5">
      <c r="E42780" s="33"/>
    </row>
    <row r="42783" spans="5:5">
      <c r="E42783" s="33"/>
    </row>
    <row r="42802" spans="5:5">
      <c r="E42802" s="33"/>
    </row>
    <row r="42812" spans="5:5">
      <c r="E42812" s="33"/>
    </row>
    <row r="42815" spans="5:5">
      <c r="E42815" s="33"/>
    </row>
    <row r="42834" spans="5:5">
      <c r="E42834" s="33"/>
    </row>
    <row r="42844" spans="5:5">
      <c r="E42844" s="33"/>
    </row>
    <row r="42847" spans="5:5">
      <c r="E42847" s="33"/>
    </row>
    <row r="42866" spans="5:5">
      <c r="E42866" s="33"/>
    </row>
    <row r="42876" spans="5:5">
      <c r="E42876" s="33"/>
    </row>
    <row r="42879" spans="5:5">
      <c r="E42879" s="33"/>
    </row>
    <row r="42898" spans="5:5">
      <c r="E42898" s="33"/>
    </row>
    <row r="42908" spans="5:5">
      <c r="E42908" s="33"/>
    </row>
    <row r="42911" spans="5:5">
      <c r="E42911" s="33"/>
    </row>
    <row r="42930" spans="5:5">
      <c r="E42930" s="33"/>
    </row>
    <row r="42940" spans="5:5">
      <c r="E42940" s="33"/>
    </row>
    <row r="42943" spans="5:5">
      <c r="E42943" s="33"/>
    </row>
    <row r="42962" spans="5:5">
      <c r="E42962" s="33"/>
    </row>
    <row r="42972" spans="5:5">
      <c r="E42972" s="33"/>
    </row>
    <row r="42975" spans="5:5">
      <c r="E42975" s="33"/>
    </row>
    <row r="42994" spans="5:5">
      <c r="E42994" s="33"/>
    </row>
    <row r="43004" spans="5:5">
      <c r="E43004" s="33"/>
    </row>
    <row r="43007" spans="5:5">
      <c r="E43007" s="33"/>
    </row>
    <row r="43026" spans="5:5">
      <c r="E43026" s="33"/>
    </row>
    <row r="43036" spans="5:5">
      <c r="E43036" s="33"/>
    </row>
    <row r="43039" spans="5:5">
      <c r="E43039" s="33"/>
    </row>
    <row r="43058" spans="5:5">
      <c r="E43058" s="33"/>
    </row>
    <row r="43068" spans="5:5">
      <c r="E43068" s="33"/>
    </row>
    <row r="43071" spans="5:5">
      <c r="E43071" s="33"/>
    </row>
    <row r="43090" spans="5:5">
      <c r="E43090" s="33"/>
    </row>
    <row r="43100" spans="5:5">
      <c r="E43100" s="33"/>
    </row>
    <row r="43103" spans="5:5">
      <c r="E43103" s="33"/>
    </row>
    <row r="43122" spans="5:5">
      <c r="E43122" s="33"/>
    </row>
    <row r="43132" spans="5:5">
      <c r="E43132" s="33"/>
    </row>
    <row r="43135" spans="5:5">
      <c r="E43135" s="33"/>
    </row>
    <row r="43154" spans="5:5">
      <c r="E43154" s="33"/>
    </row>
    <row r="43164" spans="5:5">
      <c r="E43164" s="33"/>
    </row>
    <row r="43167" spans="5:5">
      <c r="E43167" s="33"/>
    </row>
    <row r="43186" spans="5:5">
      <c r="E43186" s="33"/>
    </row>
    <row r="43196" spans="5:5">
      <c r="E43196" s="33"/>
    </row>
    <row r="43199" spans="5:5">
      <c r="E43199" s="33"/>
    </row>
    <row r="43218" spans="5:5">
      <c r="E43218" s="33"/>
    </row>
    <row r="43228" spans="5:5">
      <c r="E43228" s="33"/>
    </row>
    <row r="43231" spans="5:5">
      <c r="E43231" s="33"/>
    </row>
    <row r="43250" spans="5:5">
      <c r="E43250" s="33"/>
    </row>
    <row r="43260" spans="5:5">
      <c r="E43260" s="33"/>
    </row>
    <row r="43263" spans="5:5">
      <c r="E43263" s="33"/>
    </row>
    <row r="43282" spans="5:5">
      <c r="E43282" s="33"/>
    </row>
    <row r="43292" spans="5:5">
      <c r="E43292" s="33"/>
    </row>
    <row r="43295" spans="5:5">
      <c r="E43295" s="33"/>
    </row>
    <row r="43314" spans="5:5">
      <c r="E43314" s="33"/>
    </row>
    <row r="43324" spans="5:5">
      <c r="E43324" s="33"/>
    </row>
    <row r="43327" spans="5:5">
      <c r="E43327" s="33"/>
    </row>
    <row r="43346" spans="5:5">
      <c r="E43346" s="33"/>
    </row>
    <row r="43356" spans="5:5">
      <c r="E43356" s="33"/>
    </row>
    <row r="43359" spans="5:5">
      <c r="E43359" s="33"/>
    </row>
    <row r="43378" spans="5:5">
      <c r="E43378" s="33"/>
    </row>
    <row r="43388" spans="5:5">
      <c r="E43388" s="33"/>
    </row>
    <row r="43391" spans="5:5">
      <c r="E43391" s="33"/>
    </row>
    <row r="43410" spans="5:5">
      <c r="E43410" s="33"/>
    </row>
    <row r="43420" spans="5:5">
      <c r="E43420" s="33"/>
    </row>
    <row r="43423" spans="5:5">
      <c r="E43423" s="33"/>
    </row>
    <row r="43442" spans="5:5">
      <c r="E43442" s="33"/>
    </row>
    <row r="43452" spans="5:5">
      <c r="E43452" s="33"/>
    </row>
    <row r="43455" spans="5:5">
      <c r="E43455" s="33"/>
    </row>
    <row r="43474" spans="5:5">
      <c r="E43474" s="33"/>
    </row>
    <row r="43484" spans="5:5">
      <c r="E43484" s="33"/>
    </row>
    <row r="43487" spans="5:5">
      <c r="E43487" s="33"/>
    </row>
    <row r="43506" spans="5:5">
      <c r="E43506" s="33"/>
    </row>
    <row r="43516" spans="5:5">
      <c r="E43516" s="33"/>
    </row>
    <row r="43519" spans="5:5">
      <c r="E43519" s="33"/>
    </row>
    <row r="43538" spans="5:5">
      <c r="E43538" s="33"/>
    </row>
    <row r="43548" spans="5:5">
      <c r="E43548" s="33"/>
    </row>
    <row r="43551" spans="5:5">
      <c r="E43551" s="33"/>
    </row>
    <row r="43570" spans="5:5">
      <c r="E43570" s="33"/>
    </row>
    <row r="43580" spans="5:5">
      <c r="E43580" s="33"/>
    </row>
    <row r="43583" spans="5:5">
      <c r="E43583" s="33"/>
    </row>
    <row r="43602" spans="5:5">
      <c r="E43602" s="33"/>
    </row>
    <row r="43612" spans="5:5">
      <c r="E43612" s="33"/>
    </row>
    <row r="43615" spans="5:5">
      <c r="E43615" s="33"/>
    </row>
    <row r="43634" spans="5:5">
      <c r="E43634" s="33"/>
    </row>
    <row r="43644" spans="5:5">
      <c r="E43644" s="33"/>
    </row>
    <row r="43647" spans="5:5">
      <c r="E43647" s="33"/>
    </row>
    <row r="43666" spans="5:5">
      <c r="E43666" s="33"/>
    </row>
    <row r="43676" spans="5:5">
      <c r="E43676" s="33"/>
    </row>
    <row r="43679" spans="5:5">
      <c r="E43679" s="33"/>
    </row>
    <row r="43698" spans="5:5">
      <c r="E43698" s="33"/>
    </row>
    <row r="43708" spans="5:5">
      <c r="E43708" s="33"/>
    </row>
    <row r="43711" spans="5:5">
      <c r="E43711" s="33"/>
    </row>
    <row r="43730" spans="5:5">
      <c r="E43730" s="33"/>
    </row>
    <row r="43740" spans="5:5">
      <c r="E43740" s="33"/>
    </row>
    <row r="43743" spans="5:5">
      <c r="E43743" s="33"/>
    </row>
    <row r="43762" spans="5:5">
      <c r="E43762" s="33"/>
    </row>
    <row r="43772" spans="5:5">
      <c r="E43772" s="33"/>
    </row>
    <row r="43775" spans="5:5">
      <c r="E43775" s="33"/>
    </row>
    <row r="43794" spans="5:5">
      <c r="E43794" s="33"/>
    </row>
    <row r="43804" spans="5:5">
      <c r="E43804" s="33"/>
    </row>
    <row r="43807" spans="5:5">
      <c r="E43807" s="33"/>
    </row>
    <row r="43826" spans="5:5">
      <c r="E43826" s="33"/>
    </row>
    <row r="43836" spans="5:5">
      <c r="E43836" s="33"/>
    </row>
    <row r="43839" spans="5:5">
      <c r="E43839" s="33"/>
    </row>
    <row r="43858" spans="5:5">
      <c r="E43858" s="33"/>
    </row>
    <row r="43868" spans="5:5">
      <c r="E43868" s="33"/>
    </row>
    <row r="43871" spans="5:5">
      <c r="E43871" s="33"/>
    </row>
    <row r="43890" spans="5:5">
      <c r="E43890" s="33"/>
    </row>
    <row r="43900" spans="5:5">
      <c r="E43900" s="33"/>
    </row>
    <row r="43903" spans="5:5">
      <c r="E43903" s="33"/>
    </row>
    <row r="43922" spans="5:5">
      <c r="E43922" s="33"/>
    </row>
    <row r="43932" spans="5:5">
      <c r="E43932" s="33"/>
    </row>
    <row r="43935" spans="5:5">
      <c r="E43935" s="33"/>
    </row>
    <row r="43954" spans="5:5">
      <c r="E43954" s="33"/>
    </row>
    <row r="43964" spans="5:5">
      <c r="E43964" s="33"/>
    </row>
    <row r="43967" spans="5:5">
      <c r="E43967" s="33"/>
    </row>
    <row r="43986" spans="5:5">
      <c r="E43986" s="33"/>
    </row>
    <row r="43996" spans="5:5">
      <c r="E43996" s="33"/>
    </row>
    <row r="43999" spans="5:5">
      <c r="E43999" s="33"/>
    </row>
    <row r="44018" spans="5:5">
      <c r="E44018" s="33"/>
    </row>
    <row r="44028" spans="5:5">
      <c r="E44028" s="33"/>
    </row>
    <row r="44031" spans="5:5">
      <c r="E44031" s="33"/>
    </row>
    <row r="44050" spans="5:5">
      <c r="E44050" s="33"/>
    </row>
    <row r="44060" spans="5:5">
      <c r="E44060" s="33"/>
    </row>
    <row r="44063" spans="5:5">
      <c r="E44063" s="33"/>
    </row>
    <row r="44082" spans="5:5">
      <c r="E44082" s="33"/>
    </row>
    <row r="44092" spans="5:5">
      <c r="E44092" s="33"/>
    </row>
    <row r="44095" spans="5:5">
      <c r="E44095" s="33"/>
    </row>
    <row r="44114" spans="5:5">
      <c r="E44114" s="33"/>
    </row>
    <row r="44124" spans="5:5">
      <c r="E44124" s="33"/>
    </row>
    <row r="44127" spans="5:5">
      <c r="E44127" s="33"/>
    </row>
    <row r="44146" spans="5:5">
      <c r="E44146" s="33"/>
    </row>
    <row r="44156" spans="5:5">
      <c r="E44156" s="33"/>
    </row>
    <row r="44159" spans="5:5">
      <c r="E44159" s="33"/>
    </row>
    <row r="44178" spans="5:5">
      <c r="E44178" s="33"/>
    </row>
    <row r="44188" spans="5:5">
      <c r="E44188" s="33"/>
    </row>
    <row r="44191" spans="5:5">
      <c r="E44191" s="33"/>
    </row>
    <row r="44210" spans="5:5">
      <c r="E44210" s="33"/>
    </row>
    <row r="44220" spans="5:5">
      <c r="E44220" s="33"/>
    </row>
    <row r="44223" spans="5:5">
      <c r="E44223" s="33"/>
    </row>
    <row r="44242" spans="5:5">
      <c r="E44242" s="33"/>
    </row>
    <row r="44252" spans="5:5">
      <c r="E44252" s="33"/>
    </row>
    <row r="44255" spans="5:5">
      <c r="E44255" s="33"/>
    </row>
    <row r="44274" spans="5:5">
      <c r="E44274" s="33"/>
    </row>
    <row r="44284" spans="5:5">
      <c r="E44284" s="33"/>
    </row>
    <row r="44287" spans="5:5">
      <c r="E44287" s="33"/>
    </row>
    <row r="44306" spans="5:5">
      <c r="E44306" s="33"/>
    </row>
    <row r="44316" spans="5:5">
      <c r="E44316" s="33"/>
    </row>
    <row r="44319" spans="5:5">
      <c r="E44319" s="33"/>
    </row>
    <row r="44338" spans="5:5">
      <c r="E44338" s="33"/>
    </row>
    <row r="44348" spans="5:5">
      <c r="E44348" s="33"/>
    </row>
    <row r="44351" spans="5:5">
      <c r="E44351" s="33"/>
    </row>
    <row r="44370" spans="5:5">
      <c r="E44370" s="33"/>
    </row>
    <row r="44380" spans="5:5">
      <c r="E44380" s="33"/>
    </row>
    <row r="44383" spans="5:5">
      <c r="E44383" s="33"/>
    </row>
    <row r="44402" spans="5:5">
      <c r="E44402" s="33"/>
    </row>
    <row r="44412" spans="5:5">
      <c r="E44412" s="33"/>
    </row>
    <row r="44415" spans="5:5">
      <c r="E44415" s="33"/>
    </row>
    <row r="44434" spans="5:5">
      <c r="E44434" s="33"/>
    </row>
    <row r="44444" spans="5:5">
      <c r="E44444" s="33"/>
    </row>
    <row r="44447" spans="5:5">
      <c r="E44447" s="33"/>
    </row>
    <row r="44466" spans="5:5">
      <c r="E44466" s="33"/>
    </row>
    <row r="44476" spans="5:5">
      <c r="E44476" s="33"/>
    </row>
    <row r="44479" spans="5:5">
      <c r="E44479" s="33"/>
    </row>
    <row r="44498" spans="5:5">
      <c r="E44498" s="33"/>
    </row>
    <row r="44508" spans="5:5">
      <c r="E44508" s="33"/>
    </row>
    <row r="44511" spans="5:5">
      <c r="E44511" s="33"/>
    </row>
    <row r="44530" spans="5:5">
      <c r="E44530" s="33"/>
    </row>
    <row r="44540" spans="5:5">
      <c r="E44540" s="33"/>
    </row>
    <row r="44543" spans="5:5">
      <c r="E44543" s="33"/>
    </row>
    <row r="44562" spans="5:5">
      <c r="E44562" s="33"/>
    </row>
    <row r="44572" spans="5:5">
      <c r="E44572" s="33"/>
    </row>
    <row r="44575" spans="5:5">
      <c r="E44575" s="33"/>
    </row>
    <row r="44594" spans="5:5">
      <c r="E44594" s="33"/>
    </row>
    <row r="44604" spans="5:5">
      <c r="E44604" s="33"/>
    </row>
    <row r="44607" spans="5:5">
      <c r="E44607" s="33"/>
    </row>
    <row r="44626" spans="5:5">
      <c r="E44626" s="33"/>
    </row>
    <row r="44636" spans="5:5">
      <c r="E44636" s="33"/>
    </row>
    <row r="44639" spans="5:5">
      <c r="E44639" s="33"/>
    </row>
    <row r="44658" spans="5:5">
      <c r="E44658" s="33"/>
    </row>
    <row r="44668" spans="5:5">
      <c r="E44668" s="33"/>
    </row>
    <row r="44671" spans="5:5">
      <c r="E44671" s="33"/>
    </row>
    <row r="44690" spans="5:5">
      <c r="E44690" s="33"/>
    </row>
    <row r="44700" spans="5:5">
      <c r="E44700" s="33"/>
    </row>
    <row r="44703" spans="5:5">
      <c r="E44703" s="33"/>
    </row>
    <row r="44722" spans="5:5">
      <c r="E44722" s="33"/>
    </row>
    <row r="44732" spans="5:5">
      <c r="E44732" s="33"/>
    </row>
    <row r="44735" spans="5:5">
      <c r="E44735" s="33"/>
    </row>
    <row r="44754" spans="5:5">
      <c r="E44754" s="33"/>
    </row>
    <row r="44764" spans="5:5">
      <c r="E44764" s="33"/>
    </row>
    <row r="44767" spans="5:5">
      <c r="E44767" s="33"/>
    </row>
    <row r="44786" spans="5:5">
      <c r="E44786" s="33"/>
    </row>
    <row r="44796" spans="5:5">
      <c r="E44796" s="33"/>
    </row>
    <row r="44799" spans="5:5">
      <c r="E44799" s="33"/>
    </row>
    <row r="44818" spans="5:5">
      <c r="E44818" s="33"/>
    </row>
    <row r="44828" spans="5:5">
      <c r="E44828" s="33"/>
    </row>
    <row r="44831" spans="5:5">
      <c r="E44831" s="33"/>
    </row>
    <row r="44850" spans="5:5">
      <c r="E44850" s="33"/>
    </row>
    <row r="44860" spans="5:5">
      <c r="E44860" s="33"/>
    </row>
    <row r="44863" spans="5:5">
      <c r="E44863" s="33"/>
    </row>
    <row r="44882" spans="5:5">
      <c r="E44882" s="33"/>
    </row>
    <row r="44892" spans="5:5">
      <c r="E44892" s="33"/>
    </row>
    <row r="44895" spans="5:5">
      <c r="E44895" s="33"/>
    </row>
    <row r="44914" spans="5:5">
      <c r="E44914" s="33"/>
    </row>
    <row r="44924" spans="5:5">
      <c r="E44924" s="33"/>
    </row>
    <row r="44927" spans="5:5">
      <c r="E44927" s="33"/>
    </row>
    <row r="44946" spans="5:5">
      <c r="E44946" s="33"/>
    </row>
    <row r="44956" spans="5:5">
      <c r="E44956" s="33"/>
    </row>
    <row r="44959" spans="5:5">
      <c r="E44959" s="33"/>
    </row>
    <row r="44978" spans="5:5">
      <c r="E44978" s="33"/>
    </row>
    <row r="44988" spans="5:5">
      <c r="E44988" s="33"/>
    </row>
    <row r="44991" spans="5:5">
      <c r="E44991" s="33"/>
    </row>
    <row r="45010" spans="5:5">
      <c r="E45010" s="33"/>
    </row>
    <row r="45020" spans="5:5">
      <c r="E45020" s="33"/>
    </row>
    <row r="45023" spans="5:5">
      <c r="E45023" s="33"/>
    </row>
    <row r="45042" spans="5:5">
      <c r="E45042" s="33"/>
    </row>
    <row r="45052" spans="5:5">
      <c r="E45052" s="33"/>
    </row>
    <row r="45055" spans="5:5">
      <c r="E45055" s="33"/>
    </row>
    <row r="45074" spans="5:5">
      <c r="E45074" s="33"/>
    </row>
    <row r="45084" spans="5:5">
      <c r="E45084" s="33"/>
    </row>
    <row r="45087" spans="5:5">
      <c r="E45087" s="33"/>
    </row>
    <row r="45106" spans="5:5">
      <c r="E45106" s="33"/>
    </row>
    <row r="45116" spans="5:5">
      <c r="E45116" s="33"/>
    </row>
    <row r="45119" spans="5:5">
      <c r="E45119" s="33"/>
    </row>
    <row r="45138" spans="5:5">
      <c r="E45138" s="33"/>
    </row>
    <row r="45148" spans="5:5">
      <c r="E45148" s="33"/>
    </row>
    <row r="45151" spans="5:5">
      <c r="E45151" s="33"/>
    </row>
    <row r="45170" spans="5:5">
      <c r="E45170" s="33"/>
    </row>
    <row r="45180" spans="5:5">
      <c r="E45180" s="33"/>
    </row>
    <row r="45183" spans="5:5">
      <c r="E45183" s="33"/>
    </row>
    <row r="45202" spans="5:5">
      <c r="E45202" s="33"/>
    </row>
    <row r="45212" spans="5:5">
      <c r="E45212" s="33"/>
    </row>
    <row r="45215" spans="5:5">
      <c r="E45215" s="33"/>
    </row>
    <row r="45234" spans="5:5">
      <c r="E45234" s="33"/>
    </row>
    <row r="45244" spans="5:5">
      <c r="E45244" s="33"/>
    </row>
    <row r="45247" spans="5:5">
      <c r="E45247" s="33"/>
    </row>
    <row r="45266" spans="5:5">
      <c r="E45266" s="33"/>
    </row>
    <row r="45276" spans="5:5">
      <c r="E45276" s="33"/>
    </row>
    <row r="45279" spans="5:5">
      <c r="E45279" s="33"/>
    </row>
    <row r="45298" spans="5:5">
      <c r="E45298" s="33"/>
    </row>
    <row r="45308" spans="5:5">
      <c r="E45308" s="33"/>
    </row>
    <row r="45311" spans="5:5">
      <c r="E45311" s="33"/>
    </row>
    <row r="45330" spans="5:5">
      <c r="E45330" s="33"/>
    </row>
    <row r="45340" spans="5:5">
      <c r="E45340" s="33"/>
    </row>
    <row r="45343" spans="5:5">
      <c r="E45343" s="33"/>
    </row>
    <row r="45362" spans="5:5">
      <c r="E45362" s="33"/>
    </row>
    <row r="45372" spans="5:5">
      <c r="E45372" s="33"/>
    </row>
    <row r="45375" spans="5:5">
      <c r="E45375" s="33"/>
    </row>
    <row r="45394" spans="5:5">
      <c r="E45394" s="33"/>
    </row>
    <row r="45404" spans="5:5">
      <c r="E45404" s="33"/>
    </row>
    <row r="45407" spans="5:5">
      <c r="E45407" s="33"/>
    </row>
    <row r="45426" spans="5:5">
      <c r="E45426" s="33"/>
    </row>
    <row r="45436" spans="5:5">
      <c r="E45436" s="33"/>
    </row>
    <row r="45439" spans="5:5">
      <c r="E45439" s="33"/>
    </row>
    <row r="45458" spans="5:5">
      <c r="E45458" s="33"/>
    </row>
    <row r="45468" spans="5:5">
      <c r="E45468" s="33"/>
    </row>
    <row r="45471" spans="5:5">
      <c r="E45471" s="33"/>
    </row>
    <row r="45490" spans="5:5">
      <c r="E45490" s="33"/>
    </row>
    <row r="45500" spans="5:5">
      <c r="E45500" s="33"/>
    </row>
    <row r="45503" spans="5:5">
      <c r="E45503" s="33"/>
    </row>
    <row r="45522" spans="5:5">
      <c r="E45522" s="33"/>
    </row>
    <row r="45532" spans="5:5">
      <c r="E45532" s="33"/>
    </row>
    <row r="45535" spans="5:5">
      <c r="E45535" s="33"/>
    </row>
    <row r="45554" spans="5:5">
      <c r="E45554" s="33"/>
    </row>
    <row r="45564" spans="5:5">
      <c r="E45564" s="33"/>
    </row>
    <row r="45567" spans="5:5">
      <c r="E45567" s="33"/>
    </row>
    <row r="45586" spans="5:5">
      <c r="E45586" s="33"/>
    </row>
    <row r="45596" spans="5:5">
      <c r="E45596" s="33"/>
    </row>
    <row r="45599" spans="5:5">
      <c r="E45599" s="33"/>
    </row>
    <row r="45618" spans="5:5">
      <c r="E45618" s="33"/>
    </row>
    <row r="45628" spans="5:5">
      <c r="E45628" s="33"/>
    </row>
    <row r="45631" spans="5:5">
      <c r="E45631" s="33"/>
    </row>
    <row r="45650" spans="5:5">
      <c r="E45650" s="33"/>
    </row>
    <row r="45660" spans="5:5">
      <c r="E45660" s="33"/>
    </row>
    <row r="45663" spans="5:5">
      <c r="E45663" s="33"/>
    </row>
    <row r="45682" spans="5:5">
      <c r="E45682" s="33"/>
    </row>
    <row r="45692" spans="5:5">
      <c r="E45692" s="33"/>
    </row>
    <row r="45695" spans="5:5">
      <c r="E45695" s="33"/>
    </row>
    <row r="45714" spans="5:5">
      <c r="E45714" s="33"/>
    </row>
    <row r="45724" spans="5:5">
      <c r="E45724" s="33"/>
    </row>
    <row r="45727" spans="5:5">
      <c r="E45727" s="33"/>
    </row>
    <row r="45746" spans="5:5">
      <c r="E45746" s="33"/>
    </row>
    <row r="45756" spans="5:5">
      <c r="E45756" s="33"/>
    </row>
    <row r="45759" spans="5:5">
      <c r="E45759" s="33"/>
    </row>
    <row r="45778" spans="5:5">
      <c r="E45778" s="33"/>
    </row>
    <row r="45788" spans="5:5">
      <c r="E45788" s="33"/>
    </row>
    <row r="45791" spans="5:5">
      <c r="E45791" s="33"/>
    </row>
    <row r="45810" spans="5:5">
      <c r="E45810" s="33"/>
    </row>
    <row r="45820" spans="5:5">
      <c r="E45820" s="33"/>
    </row>
    <row r="45823" spans="5:5">
      <c r="E45823" s="33"/>
    </row>
    <row r="45842" spans="5:5">
      <c r="E45842" s="33"/>
    </row>
    <row r="45852" spans="5:5">
      <c r="E45852" s="33"/>
    </row>
    <row r="45855" spans="5:5">
      <c r="E45855" s="33"/>
    </row>
    <row r="45874" spans="5:5">
      <c r="E45874" s="33"/>
    </row>
    <row r="45884" spans="5:5">
      <c r="E45884" s="33"/>
    </row>
    <row r="45887" spans="5:5">
      <c r="E45887" s="33"/>
    </row>
    <row r="45906" spans="5:5">
      <c r="E45906" s="33"/>
    </row>
    <row r="45916" spans="5:5">
      <c r="E45916" s="33"/>
    </row>
    <row r="45919" spans="5:5">
      <c r="E45919" s="33"/>
    </row>
    <row r="45938" spans="5:5">
      <c r="E45938" s="33"/>
    </row>
    <row r="45948" spans="5:5">
      <c r="E45948" s="33"/>
    </row>
    <row r="45951" spans="5:5">
      <c r="E45951" s="33"/>
    </row>
    <row r="45970" spans="5:5">
      <c r="E45970" s="33"/>
    </row>
    <row r="45980" spans="5:5">
      <c r="E45980" s="33"/>
    </row>
    <row r="45983" spans="5:5">
      <c r="E45983" s="33"/>
    </row>
    <row r="46002" spans="5:5">
      <c r="E46002" s="33"/>
    </row>
    <row r="46012" spans="5:5">
      <c r="E46012" s="33"/>
    </row>
    <row r="46015" spans="5:5">
      <c r="E46015" s="33"/>
    </row>
    <row r="46034" spans="5:5">
      <c r="E46034" s="33"/>
    </row>
    <row r="46044" spans="5:5">
      <c r="E46044" s="33"/>
    </row>
    <row r="46047" spans="5:5">
      <c r="E46047" s="33"/>
    </row>
    <row r="46066" spans="5:5">
      <c r="E46066" s="33"/>
    </row>
    <row r="46076" spans="5:5">
      <c r="E46076" s="33"/>
    </row>
    <row r="46079" spans="5:5">
      <c r="E46079" s="33"/>
    </row>
    <row r="46098" spans="5:5">
      <c r="E46098" s="33"/>
    </row>
    <row r="46108" spans="5:5">
      <c r="E46108" s="33"/>
    </row>
    <row r="46111" spans="5:5">
      <c r="E46111" s="33"/>
    </row>
    <row r="46130" spans="5:5">
      <c r="E46130" s="33"/>
    </row>
    <row r="46140" spans="5:5">
      <c r="E46140" s="33"/>
    </row>
    <row r="46143" spans="5:5">
      <c r="E46143" s="33"/>
    </row>
    <row r="46162" spans="5:5">
      <c r="E46162" s="33"/>
    </row>
    <row r="46172" spans="5:5">
      <c r="E46172" s="33"/>
    </row>
    <row r="46175" spans="5:5">
      <c r="E46175" s="33"/>
    </row>
    <row r="46194" spans="5:5">
      <c r="E46194" s="33"/>
    </row>
    <row r="46204" spans="5:5">
      <c r="E46204" s="33"/>
    </row>
    <row r="46207" spans="5:5">
      <c r="E46207" s="33"/>
    </row>
    <row r="46226" spans="5:5">
      <c r="E46226" s="33"/>
    </row>
    <row r="46236" spans="5:5">
      <c r="E46236" s="33"/>
    </row>
    <row r="46239" spans="5:5">
      <c r="E46239" s="33"/>
    </row>
    <row r="46258" spans="5:5">
      <c r="E46258" s="33"/>
    </row>
    <row r="46268" spans="5:5">
      <c r="E46268" s="33"/>
    </row>
    <row r="46271" spans="5:5">
      <c r="E46271" s="33"/>
    </row>
    <row r="46290" spans="5:5">
      <c r="E46290" s="33"/>
    </row>
    <row r="46300" spans="5:5">
      <c r="E46300" s="33"/>
    </row>
    <row r="46303" spans="5:5">
      <c r="E46303" s="33"/>
    </row>
    <row r="46322" spans="5:5">
      <c r="E46322" s="33"/>
    </row>
    <row r="46332" spans="5:5">
      <c r="E46332" s="33"/>
    </row>
    <row r="46335" spans="5:5">
      <c r="E46335" s="33"/>
    </row>
    <row r="46354" spans="5:5">
      <c r="E46354" s="33"/>
    </row>
    <row r="46364" spans="5:5">
      <c r="E46364" s="33"/>
    </row>
    <row r="46367" spans="5:5">
      <c r="E46367" s="33"/>
    </row>
    <row r="46386" spans="5:5">
      <c r="E46386" s="33"/>
    </row>
    <row r="46396" spans="5:5">
      <c r="E46396" s="33"/>
    </row>
    <row r="46399" spans="5:5">
      <c r="E46399" s="33"/>
    </row>
    <row r="46418" spans="5:5">
      <c r="E46418" s="33"/>
    </row>
    <row r="46428" spans="5:5">
      <c r="E46428" s="33"/>
    </row>
    <row r="46431" spans="5:5">
      <c r="E46431" s="33"/>
    </row>
    <row r="46450" spans="5:5">
      <c r="E46450" s="33"/>
    </row>
    <row r="46460" spans="5:5">
      <c r="E46460" s="33"/>
    </row>
    <row r="46463" spans="5:5">
      <c r="E46463" s="33"/>
    </row>
    <row r="46482" spans="5:5">
      <c r="E46482" s="33"/>
    </row>
    <row r="46492" spans="5:5">
      <c r="E46492" s="33"/>
    </row>
    <row r="46495" spans="5:5">
      <c r="E46495" s="33"/>
    </row>
    <row r="46514" spans="5:5">
      <c r="E46514" s="33"/>
    </row>
    <row r="46524" spans="5:5">
      <c r="E46524" s="33"/>
    </row>
    <row r="46527" spans="5:5">
      <c r="E46527" s="33"/>
    </row>
    <row r="46546" spans="5:5">
      <c r="E46546" s="33"/>
    </row>
    <row r="46556" spans="5:5">
      <c r="E46556" s="33"/>
    </row>
    <row r="46559" spans="5:5">
      <c r="E46559" s="33"/>
    </row>
    <row r="46578" spans="5:5">
      <c r="E46578" s="33"/>
    </row>
    <row r="46588" spans="5:5">
      <c r="E46588" s="33"/>
    </row>
    <row r="46591" spans="5:5">
      <c r="E46591" s="33"/>
    </row>
    <row r="46610" spans="5:5">
      <c r="E46610" s="33"/>
    </row>
    <row r="46620" spans="5:5">
      <c r="E46620" s="33"/>
    </row>
    <row r="46623" spans="5:5">
      <c r="E46623" s="33"/>
    </row>
    <row r="46642" spans="5:5">
      <c r="E46642" s="33"/>
    </row>
    <row r="46652" spans="5:5">
      <c r="E46652" s="33"/>
    </row>
    <row r="46655" spans="5:5">
      <c r="E46655" s="33"/>
    </row>
    <row r="46674" spans="5:5">
      <c r="E46674" s="33"/>
    </row>
    <row r="46684" spans="5:5">
      <c r="E46684" s="33"/>
    </row>
    <row r="46687" spans="5:5">
      <c r="E46687" s="33"/>
    </row>
    <row r="46706" spans="5:5">
      <c r="E46706" s="33"/>
    </row>
    <row r="46716" spans="5:5">
      <c r="E46716" s="33"/>
    </row>
    <row r="46719" spans="5:5">
      <c r="E46719" s="33"/>
    </row>
    <row r="46738" spans="5:5">
      <c r="E46738" s="33"/>
    </row>
    <row r="46748" spans="5:5">
      <c r="E46748" s="33"/>
    </row>
    <row r="46751" spans="5:5">
      <c r="E46751" s="33"/>
    </row>
    <row r="46770" spans="5:5">
      <c r="E46770" s="33"/>
    </row>
    <row r="46780" spans="5:5">
      <c r="E46780" s="33"/>
    </row>
    <row r="46783" spans="5:5">
      <c r="E46783" s="33"/>
    </row>
    <row r="46802" spans="5:5">
      <c r="E46802" s="33"/>
    </row>
    <row r="46812" spans="5:5">
      <c r="E46812" s="33"/>
    </row>
    <row r="46815" spans="5:5">
      <c r="E46815" s="33"/>
    </row>
    <row r="46834" spans="5:5">
      <c r="E46834" s="33"/>
    </row>
    <row r="46844" spans="5:5">
      <c r="E46844" s="33"/>
    </row>
    <row r="46847" spans="5:5">
      <c r="E46847" s="33"/>
    </row>
    <row r="46866" spans="5:5">
      <c r="E46866" s="33"/>
    </row>
    <row r="46876" spans="5:5">
      <c r="E46876" s="33"/>
    </row>
    <row r="46879" spans="5:5">
      <c r="E46879" s="33"/>
    </row>
    <row r="46898" spans="5:5">
      <c r="E46898" s="33"/>
    </row>
    <row r="46908" spans="5:5">
      <c r="E46908" s="33"/>
    </row>
    <row r="46911" spans="5:5">
      <c r="E46911" s="33"/>
    </row>
    <row r="46930" spans="5:5">
      <c r="E46930" s="33"/>
    </row>
    <row r="46940" spans="5:5">
      <c r="E46940" s="33"/>
    </row>
    <row r="46943" spans="5:5">
      <c r="E46943" s="33"/>
    </row>
    <row r="46962" spans="5:5">
      <c r="E46962" s="33"/>
    </row>
    <row r="46972" spans="5:5">
      <c r="E46972" s="33"/>
    </row>
    <row r="46975" spans="5:5">
      <c r="E46975" s="33"/>
    </row>
    <row r="46994" spans="5:5">
      <c r="E46994" s="33"/>
    </row>
    <row r="47004" spans="5:5">
      <c r="E47004" s="33"/>
    </row>
    <row r="47007" spans="5:5">
      <c r="E47007" s="33"/>
    </row>
    <row r="47026" spans="5:5">
      <c r="E47026" s="33"/>
    </row>
    <row r="47036" spans="5:5">
      <c r="E47036" s="33"/>
    </row>
    <row r="47039" spans="5:5">
      <c r="E47039" s="33"/>
    </row>
    <row r="47058" spans="5:5">
      <c r="E47058" s="33"/>
    </row>
    <row r="47068" spans="5:5">
      <c r="E47068" s="33"/>
    </row>
    <row r="47071" spans="5:5">
      <c r="E47071" s="33"/>
    </row>
    <row r="47090" spans="5:5">
      <c r="E47090" s="33"/>
    </row>
    <row r="47100" spans="5:5">
      <c r="E47100" s="33"/>
    </row>
    <row r="47103" spans="5:5">
      <c r="E47103" s="33"/>
    </row>
    <row r="47122" spans="5:5">
      <c r="E47122" s="33"/>
    </row>
    <row r="47132" spans="5:5">
      <c r="E47132" s="33"/>
    </row>
    <row r="47135" spans="5:5">
      <c r="E47135" s="33"/>
    </row>
    <row r="47154" spans="5:5">
      <c r="E47154" s="33"/>
    </row>
    <row r="47164" spans="5:5">
      <c r="E47164" s="33"/>
    </row>
    <row r="47167" spans="5:5">
      <c r="E47167" s="33"/>
    </row>
    <row r="47186" spans="5:5">
      <c r="E47186" s="33"/>
    </row>
    <row r="47196" spans="5:5">
      <c r="E47196" s="33"/>
    </row>
    <row r="47199" spans="5:5">
      <c r="E47199" s="33"/>
    </row>
    <row r="47218" spans="5:5">
      <c r="E47218" s="33"/>
    </row>
    <row r="47228" spans="5:5">
      <c r="E47228" s="33"/>
    </row>
    <row r="47231" spans="5:5">
      <c r="E47231" s="33"/>
    </row>
    <row r="47250" spans="5:5">
      <c r="E47250" s="33"/>
    </row>
    <row r="47260" spans="5:5">
      <c r="E47260" s="33"/>
    </row>
    <row r="47263" spans="5:5">
      <c r="E47263" s="33"/>
    </row>
    <row r="47282" spans="5:5">
      <c r="E47282" s="33"/>
    </row>
    <row r="47292" spans="5:5">
      <c r="E47292" s="33"/>
    </row>
    <row r="47295" spans="5:5">
      <c r="E47295" s="33"/>
    </row>
    <row r="47314" spans="5:5">
      <c r="E47314" s="33"/>
    </row>
    <row r="47324" spans="5:5">
      <c r="E47324" s="33"/>
    </row>
    <row r="47327" spans="5:5">
      <c r="E47327" s="33"/>
    </row>
    <row r="47346" spans="5:5">
      <c r="E47346" s="33"/>
    </row>
    <row r="47356" spans="5:5">
      <c r="E47356" s="33"/>
    </row>
    <row r="47359" spans="5:5">
      <c r="E47359" s="33"/>
    </row>
    <row r="47378" spans="5:5">
      <c r="E47378" s="33"/>
    </row>
    <row r="47388" spans="5:5">
      <c r="E47388" s="33"/>
    </row>
    <row r="47391" spans="5:5">
      <c r="E47391" s="33"/>
    </row>
    <row r="47410" spans="5:5">
      <c r="E47410" s="33"/>
    </row>
    <row r="47420" spans="5:5">
      <c r="E47420" s="33"/>
    </row>
    <row r="47423" spans="5:5">
      <c r="E47423" s="33"/>
    </row>
    <row r="47442" spans="5:5">
      <c r="E47442" s="33"/>
    </row>
    <row r="47452" spans="5:5">
      <c r="E47452" s="33"/>
    </row>
    <row r="47455" spans="5:5">
      <c r="E47455" s="33"/>
    </row>
    <row r="47474" spans="5:5">
      <c r="E47474" s="33"/>
    </row>
    <row r="47484" spans="5:5">
      <c r="E47484" s="33"/>
    </row>
    <row r="47487" spans="5:5">
      <c r="E47487" s="33"/>
    </row>
    <row r="47506" spans="5:5">
      <c r="E47506" s="33"/>
    </row>
    <row r="47516" spans="5:5">
      <c r="E47516" s="33"/>
    </row>
    <row r="47519" spans="5:5">
      <c r="E47519" s="33"/>
    </row>
    <row r="47538" spans="5:5">
      <c r="E47538" s="33"/>
    </row>
    <row r="47548" spans="5:5">
      <c r="E47548" s="33"/>
    </row>
    <row r="47551" spans="5:5">
      <c r="E47551" s="33"/>
    </row>
    <row r="47570" spans="5:5">
      <c r="E47570" s="33"/>
    </row>
    <row r="47580" spans="5:5">
      <c r="E47580" s="33"/>
    </row>
    <row r="47583" spans="5:5">
      <c r="E47583" s="33"/>
    </row>
    <row r="47602" spans="5:5">
      <c r="E47602" s="33"/>
    </row>
    <row r="47612" spans="5:5">
      <c r="E47612" s="33"/>
    </row>
    <row r="47615" spans="5:5">
      <c r="E47615" s="33"/>
    </row>
    <row r="47634" spans="5:5">
      <c r="E47634" s="33"/>
    </row>
    <row r="47644" spans="5:5">
      <c r="E47644" s="33"/>
    </row>
    <row r="47647" spans="5:5">
      <c r="E47647" s="33"/>
    </row>
    <row r="47666" spans="5:5">
      <c r="E47666" s="33"/>
    </row>
    <row r="47676" spans="5:5">
      <c r="E47676" s="33"/>
    </row>
    <row r="47679" spans="5:5">
      <c r="E47679" s="33"/>
    </row>
    <row r="47698" spans="5:5">
      <c r="E47698" s="33"/>
    </row>
    <row r="47708" spans="5:5">
      <c r="E47708" s="33"/>
    </row>
    <row r="47711" spans="5:5">
      <c r="E47711" s="33"/>
    </row>
    <row r="47730" spans="5:5">
      <c r="E47730" s="33"/>
    </row>
    <row r="47740" spans="5:5">
      <c r="E47740" s="33"/>
    </row>
    <row r="47743" spans="5:5">
      <c r="E47743" s="33"/>
    </row>
    <row r="47762" spans="5:5">
      <c r="E47762" s="33"/>
    </row>
    <row r="47772" spans="5:5">
      <c r="E47772" s="33"/>
    </row>
    <row r="47775" spans="5:5">
      <c r="E47775" s="33"/>
    </row>
    <row r="47794" spans="5:5">
      <c r="E47794" s="33"/>
    </row>
    <row r="47804" spans="5:5">
      <c r="E47804" s="33"/>
    </row>
    <row r="47807" spans="5:5">
      <c r="E47807" s="33"/>
    </row>
    <row r="47826" spans="5:5">
      <c r="E47826" s="33"/>
    </row>
    <row r="47836" spans="5:5">
      <c r="E47836" s="33"/>
    </row>
    <row r="47839" spans="5:5">
      <c r="E47839" s="33"/>
    </row>
    <row r="47858" spans="5:5">
      <c r="E47858" s="33"/>
    </row>
    <row r="47868" spans="5:5">
      <c r="E47868" s="33"/>
    </row>
    <row r="47871" spans="5:5">
      <c r="E47871" s="33"/>
    </row>
    <row r="47890" spans="5:5">
      <c r="E47890" s="33"/>
    </row>
    <row r="47900" spans="5:5">
      <c r="E47900" s="33"/>
    </row>
    <row r="47903" spans="5:5">
      <c r="E47903" s="33"/>
    </row>
    <row r="47922" spans="5:5">
      <c r="E47922" s="33"/>
    </row>
    <row r="47932" spans="5:5">
      <c r="E47932" s="33"/>
    </row>
    <row r="47935" spans="5:5">
      <c r="E47935" s="33"/>
    </row>
    <row r="47954" spans="5:5">
      <c r="E47954" s="33"/>
    </row>
    <row r="47964" spans="5:5">
      <c r="E47964" s="33"/>
    </row>
    <row r="47967" spans="5:5">
      <c r="E47967" s="33"/>
    </row>
    <row r="47986" spans="5:5">
      <c r="E47986" s="33"/>
    </row>
    <row r="47996" spans="5:5">
      <c r="E47996" s="33"/>
    </row>
    <row r="47999" spans="5:5">
      <c r="E47999" s="33"/>
    </row>
    <row r="48018" spans="5:5">
      <c r="E48018" s="33"/>
    </row>
    <row r="48028" spans="5:5">
      <c r="E48028" s="33"/>
    </row>
    <row r="48031" spans="5:5">
      <c r="E48031" s="33"/>
    </row>
    <row r="48050" spans="5:5">
      <c r="E48050" s="33"/>
    </row>
    <row r="48060" spans="5:5">
      <c r="E48060" s="33"/>
    </row>
    <row r="48063" spans="5:5">
      <c r="E48063" s="33"/>
    </row>
    <row r="48082" spans="5:5">
      <c r="E48082" s="33"/>
    </row>
    <row r="48092" spans="5:5">
      <c r="E48092" s="33"/>
    </row>
    <row r="48095" spans="5:5">
      <c r="E48095" s="33"/>
    </row>
    <row r="48114" spans="5:5">
      <c r="E48114" s="33"/>
    </row>
    <row r="48124" spans="5:5">
      <c r="E48124" s="33"/>
    </row>
    <row r="48127" spans="5:5">
      <c r="E48127" s="33"/>
    </row>
    <row r="48146" spans="5:5">
      <c r="E48146" s="33"/>
    </row>
    <row r="48156" spans="5:5">
      <c r="E48156" s="33"/>
    </row>
    <row r="48159" spans="5:5">
      <c r="E48159" s="33"/>
    </row>
    <row r="48178" spans="5:5">
      <c r="E48178" s="33"/>
    </row>
    <row r="48188" spans="5:5">
      <c r="E48188" s="33"/>
    </row>
    <row r="48191" spans="5:5">
      <c r="E48191" s="33"/>
    </row>
    <row r="48210" spans="5:5">
      <c r="E48210" s="33"/>
    </row>
    <row r="48220" spans="5:5">
      <c r="E48220" s="33"/>
    </row>
    <row r="48223" spans="5:5">
      <c r="E48223" s="33"/>
    </row>
    <row r="48242" spans="5:5">
      <c r="E48242" s="33"/>
    </row>
    <row r="48252" spans="5:5">
      <c r="E48252" s="33"/>
    </row>
    <row r="48255" spans="5:5">
      <c r="E48255" s="33"/>
    </row>
    <row r="48274" spans="5:5">
      <c r="E48274" s="33"/>
    </row>
    <row r="48284" spans="5:5">
      <c r="E48284" s="33"/>
    </row>
    <row r="48287" spans="5:5">
      <c r="E48287" s="33"/>
    </row>
    <row r="48306" spans="5:5">
      <c r="E48306" s="33"/>
    </row>
    <row r="48316" spans="5:5">
      <c r="E48316" s="33"/>
    </row>
    <row r="48319" spans="5:5">
      <c r="E48319" s="33"/>
    </row>
    <row r="48338" spans="5:5">
      <c r="E48338" s="33"/>
    </row>
    <row r="48348" spans="5:5">
      <c r="E48348" s="33"/>
    </row>
    <row r="48351" spans="5:5">
      <c r="E48351" s="33"/>
    </row>
    <row r="48370" spans="5:5">
      <c r="E48370" s="33"/>
    </row>
    <row r="48380" spans="5:5">
      <c r="E48380" s="33"/>
    </row>
    <row r="48383" spans="5:5">
      <c r="E48383" s="33"/>
    </row>
    <row r="48402" spans="5:5">
      <c r="E48402" s="33"/>
    </row>
    <row r="48412" spans="5:5">
      <c r="E48412" s="33"/>
    </row>
    <row r="48415" spans="5:5">
      <c r="E48415" s="33"/>
    </row>
    <row r="48434" spans="5:5">
      <c r="E48434" s="33"/>
    </row>
    <row r="48444" spans="5:5">
      <c r="E48444" s="33"/>
    </row>
    <row r="48447" spans="5:5">
      <c r="E48447" s="33"/>
    </row>
    <row r="48466" spans="5:5">
      <c r="E48466" s="33"/>
    </row>
    <row r="48476" spans="5:5">
      <c r="E48476" s="33"/>
    </row>
    <row r="48479" spans="5:5">
      <c r="E48479" s="33"/>
    </row>
    <row r="48498" spans="5:5">
      <c r="E48498" s="33"/>
    </row>
    <row r="48508" spans="5:5">
      <c r="E48508" s="33"/>
    </row>
    <row r="48511" spans="5:5">
      <c r="E48511" s="33"/>
    </row>
    <row r="48530" spans="5:5">
      <c r="E48530" s="33"/>
    </row>
    <row r="48540" spans="5:5">
      <c r="E48540" s="33"/>
    </row>
    <row r="48543" spans="5:5">
      <c r="E48543" s="33"/>
    </row>
    <row r="48562" spans="5:5">
      <c r="E48562" s="33"/>
    </row>
    <row r="48572" spans="5:5">
      <c r="E48572" s="33"/>
    </row>
    <row r="48575" spans="5:5">
      <c r="E48575" s="33"/>
    </row>
    <row r="48594" spans="5:5">
      <c r="E48594" s="33"/>
    </row>
    <row r="48604" spans="5:5">
      <c r="E48604" s="33"/>
    </row>
    <row r="48607" spans="5:5">
      <c r="E48607" s="33"/>
    </row>
    <row r="48626" spans="5:5">
      <c r="E48626" s="33"/>
    </row>
    <row r="48636" spans="5:5">
      <c r="E48636" s="33"/>
    </row>
    <row r="48639" spans="5:5">
      <c r="E48639" s="33"/>
    </row>
    <row r="48658" spans="5:5">
      <c r="E48658" s="33"/>
    </row>
    <row r="48668" spans="5:5">
      <c r="E48668" s="33"/>
    </row>
    <row r="48671" spans="5:5">
      <c r="E48671" s="33"/>
    </row>
    <row r="48690" spans="5:5">
      <c r="E48690" s="33"/>
    </row>
    <row r="48700" spans="5:5">
      <c r="E48700" s="33"/>
    </row>
    <row r="48703" spans="5:5">
      <c r="E48703" s="33"/>
    </row>
    <row r="48722" spans="5:5">
      <c r="E48722" s="33"/>
    </row>
    <row r="48732" spans="5:5">
      <c r="E48732" s="33"/>
    </row>
    <row r="48735" spans="5:5">
      <c r="E48735" s="33"/>
    </row>
    <row r="48754" spans="5:5">
      <c r="E48754" s="33"/>
    </row>
    <row r="48764" spans="5:5">
      <c r="E48764" s="33"/>
    </row>
    <row r="48767" spans="5:5">
      <c r="E48767" s="33"/>
    </row>
    <row r="48786" spans="5:5">
      <c r="E48786" s="33"/>
    </row>
    <row r="48796" spans="5:5">
      <c r="E48796" s="33"/>
    </row>
    <row r="48799" spans="5:5">
      <c r="E48799" s="33"/>
    </row>
    <row r="48818" spans="5:5">
      <c r="E48818" s="33"/>
    </row>
    <row r="48828" spans="5:5">
      <c r="E48828" s="33"/>
    </row>
    <row r="48831" spans="5:5">
      <c r="E48831" s="33"/>
    </row>
    <row r="48850" spans="5:5">
      <c r="E48850" s="33"/>
    </row>
    <row r="48860" spans="5:5">
      <c r="E48860" s="33"/>
    </row>
    <row r="48863" spans="5:5">
      <c r="E48863" s="33"/>
    </row>
    <row r="48882" spans="5:5">
      <c r="E48882" s="33"/>
    </row>
    <row r="48892" spans="5:5">
      <c r="E48892" s="33"/>
    </row>
    <row r="48895" spans="5:5">
      <c r="E48895" s="33"/>
    </row>
    <row r="48914" spans="5:5">
      <c r="E48914" s="33"/>
    </row>
    <row r="48924" spans="5:5">
      <c r="E48924" s="33"/>
    </row>
    <row r="48927" spans="5:5">
      <c r="E48927" s="33"/>
    </row>
    <row r="48946" spans="5:5">
      <c r="E48946" s="33"/>
    </row>
    <row r="48956" spans="5:5">
      <c r="E48956" s="33"/>
    </row>
    <row r="48959" spans="5:5">
      <c r="E48959" s="33"/>
    </row>
    <row r="48978" spans="5:5">
      <c r="E48978" s="33"/>
    </row>
    <row r="48988" spans="5:5">
      <c r="E48988" s="33"/>
    </row>
    <row r="48991" spans="5:5">
      <c r="E48991" s="33"/>
    </row>
    <row r="49010" spans="5:5">
      <c r="E49010" s="33"/>
    </row>
    <row r="49020" spans="5:5">
      <c r="E49020" s="33"/>
    </row>
    <row r="49023" spans="5:5">
      <c r="E49023" s="33"/>
    </row>
    <row r="49042" spans="5:5">
      <c r="E49042" s="33"/>
    </row>
    <row r="49052" spans="5:5">
      <c r="E49052" s="33"/>
    </row>
    <row r="49055" spans="5:5">
      <c r="E49055" s="33"/>
    </row>
    <row r="49074" spans="5:5">
      <c r="E49074" s="33"/>
    </row>
    <row r="49084" spans="5:5">
      <c r="E49084" s="33"/>
    </row>
    <row r="49087" spans="5:5">
      <c r="E49087" s="33"/>
    </row>
    <row r="49106" spans="5:5">
      <c r="E49106" s="33"/>
    </row>
    <row r="49116" spans="5:5">
      <c r="E49116" s="33"/>
    </row>
    <row r="49119" spans="5:5">
      <c r="E49119" s="33"/>
    </row>
    <row r="49138" spans="5:5">
      <c r="E49138" s="33"/>
    </row>
    <row r="49148" spans="5:5">
      <c r="E49148" s="33"/>
    </row>
    <row r="49151" spans="5:5">
      <c r="E49151" s="33"/>
    </row>
    <row r="49170" spans="5:5">
      <c r="E49170" s="33"/>
    </row>
    <row r="49180" spans="5:5">
      <c r="E49180" s="33"/>
    </row>
    <row r="49183" spans="5:5">
      <c r="E49183" s="33"/>
    </row>
    <row r="49202" spans="5:5">
      <c r="E49202" s="33"/>
    </row>
    <row r="49212" spans="5:5">
      <c r="E49212" s="33"/>
    </row>
    <row r="49215" spans="5:5">
      <c r="E49215" s="33"/>
    </row>
    <row r="49234" spans="5:5">
      <c r="E49234" s="33"/>
    </row>
    <row r="49244" spans="5:5">
      <c r="E49244" s="33"/>
    </row>
    <row r="49247" spans="5:5">
      <c r="E49247" s="33"/>
    </row>
    <row r="49266" spans="5:5">
      <c r="E49266" s="33"/>
    </row>
    <row r="49276" spans="5:5">
      <c r="E49276" s="33"/>
    </row>
    <row r="49279" spans="5:5">
      <c r="E49279" s="33"/>
    </row>
    <row r="49298" spans="5:5">
      <c r="E49298" s="33"/>
    </row>
    <row r="49308" spans="5:5">
      <c r="E49308" s="33"/>
    </row>
    <row r="49311" spans="5:5">
      <c r="E49311" s="33"/>
    </row>
    <row r="49330" spans="5:5">
      <c r="E49330" s="33"/>
    </row>
    <row r="49340" spans="5:5">
      <c r="E49340" s="33"/>
    </row>
    <row r="49343" spans="5:5">
      <c r="E49343" s="33"/>
    </row>
    <row r="49362" spans="5:5">
      <c r="E49362" s="33"/>
    </row>
    <row r="49372" spans="5:5">
      <c r="E49372" s="33"/>
    </row>
    <row r="49375" spans="5:5">
      <c r="E49375" s="33"/>
    </row>
    <row r="49394" spans="5:5">
      <c r="E49394" s="33"/>
    </row>
    <row r="49404" spans="5:5">
      <c r="E49404" s="33"/>
    </row>
    <row r="49407" spans="5:5">
      <c r="E49407" s="33"/>
    </row>
    <row r="49426" spans="5:5">
      <c r="E49426" s="33"/>
    </row>
    <row r="49436" spans="5:5">
      <c r="E49436" s="33"/>
    </row>
    <row r="49439" spans="5:5">
      <c r="E49439" s="33"/>
    </row>
    <row r="49458" spans="5:5">
      <c r="E49458" s="33"/>
    </row>
    <row r="49468" spans="5:5">
      <c r="E49468" s="33"/>
    </row>
    <row r="49471" spans="5:5">
      <c r="E49471" s="33"/>
    </row>
    <row r="49490" spans="5:5">
      <c r="E49490" s="33"/>
    </row>
    <row r="49500" spans="5:5">
      <c r="E49500" s="33"/>
    </row>
    <row r="49503" spans="5:5">
      <c r="E49503" s="33"/>
    </row>
    <row r="49522" spans="5:5">
      <c r="E49522" s="33"/>
    </row>
    <row r="49532" spans="5:5">
      <c r="E49532" s="33"/>
    </row>
    <row r="49535" spans="5:5">
      <c r="E49535" s="33"/>
    </row>
    <row r="49554" spans="5:5">
      <c r="E49554" s="33"/>
    </row>
    <row r="49564" spans="5:5">
      <c r="E49564" s="33"/>
    </row>
    <row r="49567" spans="5:5">
      <c r="E49567" s="33"/>
    </row>
    <row r="49586" spans="5:5">
      <c r="E49586" s="33"/>
    </row>
    <row r="49596" spans="5:5">
      <c r="E49596" s="33"/>
    </row>
    <row r="49599" spans="5:5">
      <c r="E49599" s="33"/>
    </row>
    <row r="49618" spans="5:5">
      <c r="E49618" s="33"/>
    </row>
    <row r="49628" spans="5:5">
      <c r="E49628" s="33"/>
    </row>
    <row r="49631" spans="5:5">
      <c r="E49631" s="33"/>
    </row>
    <row r="49650" spans="5:5">
      <c r="E49650" s="33"/>
    </row>
    <row r="49660" spans="5:5">
      <c r="E49660" s="33"/>
    </row>
    <row r="49663" spans="5:5">
      <c r="E49663" s="33"/>
    </row>
    <row r="49682" spans="5:5">
      <c r="E49682" s="33"/>
    </row>
    <row r="49692" spans="5:5">
      <c r="E49692" s="33"/>
    </row>
    <row r="49695" spans="5:5">
      <c r="E49695" s="33"/>
    </row>
    <row r="49714" spans="5:5">
      <c r="E49714" s="33"/>
    </row>
    <row r="49724" spans="5:5">
      <c r="E49724" s="33"/>
    </row>
    <row r="49727" spans="5:5">
      <c r="E49727" s="33"/>
    </row>
    <row r="49746" spans="5:5">
      <c r="E49746" s="33"/>
    </row>
    <row r="49756" spans="5:5">
      <c r="E49756" s="33"/>
    </row>
    <row r="49759" spans="5:5">
      <c r="E49759" s="33"/>
    </row>
    <row r="49778" spans="5:5">
      <c r="E49778" s="33"/>
    </row>
    <row r="49788" spans="5:5">
      <c r="E49788" s="33"/>
    </row>
    <row r="49791" spans="5:5">
      <c r="E49791" s="33"/>
    </row>
    <row r="49810" spans="5:5">
      <c r="E49810" s="33"/>
    </row>
    <row r="49820" spans="5:5">
      <c r="E49820" s="33"/>
    </row>
    <row r="49823" spans="5:5">
      <c r="E49823" s="33"/>
    </row>
    <row r="49842" spans="5:5">
      <c r="E49842" s="33"/>
    </row>
    <row r="49852" spans="5:5">
      <c r="E49852" s="33"/>
    </row>
    <row r="49855" spans="5:5">
      <c r="E49855" s="33"/>
    </row>
    <row r="49874" spans="5:5">
      <c r="E49874" s="33"/>
    </row>
    <row r="49884" spans="5:5">
      <c r="E49884" s="33"/>
    </row>
    <row r="49887" spans="5:5">
      <c r="E49887" s="33"/>
    </row>
    <row r="49906" spans="5:5">
      <c r="E49906" s="33"/>
    </row>
    <row r="49916" spans="5:5">
      <c r="E49916" s="33"/>
    </row>
    <row r="49919" spans="5:5">
      <c r="E49919" s="33"/>
    </row>
    <row r="49938" spans="5:5">
      <c r="E49938" s="33"/>
    </row>
    <row r="49948" spans="5:5">
      <c r="E49948" s="33"/>
    </row>
    <row r="49951" spans="5:5">
      <c r="E49951" s="33"/>
    </row>
    <row r="49970" spans="5:5">
      <c r="E49970" s="33"/>
    </row>
    <row r="49980" spans="5:5">
      <c r="E49980" s="33"/>
    </row>
    <row r="49983" spans="5:5">
      <c r="E49983" s="33"/>
    </row>
    <row r="50002" spans="5:5">
      <c r="E50002" s="33"/>
    </row>
    <row r="50012" spans="5:5">
      <c r="E50012" s="33"/>
    </row>
    <row r="50015" spans="5:5">
      <c r="E50015" s="33"/>
    </row>
    <row r="50034" spans="5:5">
      <c r="E50034" s="33"/>
    </row>
    <row r="50044" spans="5:5">
      <c r="E50044" s="33"/>
    </row>
    <row r="50047" spans="5:5">
      <c r="E50047" s="33"/>
    </row>
    <row r="50066" spans="5:5">
      <c r="E50066" s="33"/>
    </row>
    <row r="50076" spans="5:5">
      <c r="E50076" s="33"/>
    </row>
    <row r="50079" spans="5:5">
      <c r="E50079" s="33"/>
    </row>
    <row r="50098" spans="5:5">
      <c r="E50098" s="33"/>
    </row>
    <row r="50108" spans="5:5">
      <c r="E50108" s="33"/>
    </row>
    <row r="50111" spans="5:5">
      <c r="E50111" s="33"/>
    </row>
    <row r="50130" spans="5:5">
      <c r="E50130" s="33"/>
    </row>
    <row r="50140" spans="5:5">
      <c r="E50140" s="33"/>
    </row>
    <row r="50143" spans="5:5">
      <c r="E50143" s="33"/>
    </row>
    <row r="50162" spans="5:5">
      <c r="E50162" s="33"/>
    </row>
    <row r="50172" spans="5:5">
      <c r="E50172" s="33"/>
    </row>
    <row r="50175" spans="5:5">
      <c r="E50175" s="33"/>
    </row>
    <row r="50194" spans="5:5">
      <c r="E50194" s="33"/>
    </row>
    <row r="50204" spans="5:5">
      <c r="E50204" s="33"/>
    </row>
    <row r="50207" spans="5:5">
      <c r="E50207" s="33"/>
    </row>
    <row r="50226" spans="5:5">
      <c r="E50226" s="33"/>
    </row>
    <row r="50236" spans="5:5">
      <c r="E50236" s="33"/>
    </row>
    <row r="50239" spans="5:5">
      <c r="E50239" s="33"/>
    </row>
    <row r="50258" spans="5:5">
      <c r="E50258" s="33"/>
    </row>
    <row r="50268" spans="5:5">
      <c r="E50268" s="33"/>
    </row>
    <row r="50271" spans="5:5">
      <c r="E50271" s="33"/>
    </row>
    <row r="50290" spans="5:5">
      <c r="E50290" s="33"/>
    </row>
    <row r="50300" spans="5:5">
      <c r="E50300" s="33"/>
    </row>
    <row r="50303" spans="5:5">
      <c r="E50303" s="33"/>
    </row>
    <row r="50322" spans="5:5">
      <c r="E50322" s="33"/>
    </row>
    <row r="50332" spans="5:5">
      <c r="E50332" s="33"/>
    </row>
    <row r="50335" spans="5:5">
      <c r="E50335" s="33"/>
    </row>
    <row r="50354" spans="5:5">
      <c r="E50354" s="33"/>
    </row>
    <row r="50364" spans="5:5">
      <c r="E50364" s="33"/>
    </row>
    <row r="50367" spans="5:5">
      <c r="E50367" s="33"/>
    </row>
    <row r="50386" spans="5:5">
      <c r="E50386" s="33"/>
    </row>
    <row r="50396" spans="5:5">
      <c r="E50396" s="33"/>
    </row>
    <row r="50399" spans="5:5">
      <c r="E50399" s="33"/>
    </row>
    <row r="50418" spans="5:5">
      <c r="E50418" s="33"/>
    </row>
    <row r="50428" spans="5:5">
      <c r="E50428" s="33"/>
    </row>
    <row r="50431" spans="5:5">
      <c r="E50431" s="33"/>
    </row>
    <row r="50450" spans="5:5">
      <c r="E50450" s="33"/>
    </row>
    <row r="50460" spans="5:5">
      <c r="E50460" s="33"/>
    </row>
    <row r="50463" spans="5:5">
      <c r="E50463" s="33"/>
    </row>
    <row r="50482" spans="5:5">
      <c r="E50482" s="33"/>
    </row>
    <row r="50492" spans="5:5">
      <c r="E50492" s="33"/>
    </row>
    <row r="50495" spans="5:5">
      <c r="E50495" s="33"/>
    </row>
    <row r="50514" spans="5:5">
      <c r="E50514" s="33"/>
    </row>
    <row r="50524" spans="5:5">
      <c r="E50524" s="33"/>
    </row>
    <row r="50527" spans="5:5">
      <c r="E50527" s="33"/>
    </row>
    <row r="50546" spans="5:5">
      <c r="E50546" s="33"/>
    </row>
    <row r="50556" spans="5:5">
      <c r="E50556" s="33"/>
    </row>
    <row r="50559" spans="5:5">
      <c r="E50559" s="33"/>
    </row>
    <row r="50578" spans="5:5">
      <c r="E50578" s="33"/>
    </row>
    <row r="50588" spans="5:5">
      <c r="E50588" s="33"/>
    </row>
    <row r="50591" spans="5:5">
      <c r="E50591" s="33"/>
    </row>
    <row r="50610" spans="5:5">
      <c r="E50610" s="33"/>
    </row>
    <row r="50620" spans="5:5">
      <c r="E50620" s="33"/>
    </row>
    <row r="50623" spans="5:5">
      <c r="E50623" s="33"/>
    </row>
    <row r="50642" spans="5:5">
      <c r="E50642" s="33"/>
    </row>
    <row r="50652" spans="5:5">
      <c r="E50652" s="33"/>
    </row>
    <row r="50655" spans="5:5">
      <c r="E50655" s="33"/>
    </row>
    <row r="50674" spans="5:5">
      <c r="E50674" s="33"/>
    </row>
    <row r="50684" spans="5:5">
      <c r="E50684" s="33"/>
    </row>
    <row r="50687" spans="5:5">
      <c r="E50687" s="33"/>
    </row>
    <row r="50706" spans="5:5">
      <c r="E50706" s="33"/>
    </row>
    <row r="50716" spans="5:5">
      <c r="E50716" s="33"/>
    </row>
    <row r="50719" spans="5:5">
      <c r="E50719" s="33"/>
    </row>
    <row r="50738" spans="5:5">
      <c r="E50738" s="33"/>
    </row>
    <row r="50748" spans="5:5">
      <c r="E50748" s="33"/>
    </row>
    <row r="50751" spans="5:5">
      <c r="E50751" s="33"/>
    </row>
    <row r="50770" spans="5:5">
      <c r="E50770" s="33"/>
    </row>
    <row r="50780" spans="5:5">
      <c r="E50780" s="33"/>
    </row>
    <row r="50783" spans="5:5">
      <c r="E50783" s="33"/>
    </row>
    <row r="50802" spans="5:5">
      <c r="E50802" s="33"/>
    </row>
    <row r="50812" spans="5:5">
      <c r="E50812" s="33"/>
    </row>
    <row r="50815" spans="5:5">
      <c r="E50815" s="33"/>
    </row>
    <row r="50834" spans="5:5">
      <c r="E50834" s="33"/>
    </row>
    <row r="50844" spans="5:5">
      <c r="E50844" s="33"/>
    </row>
    <row r="50847" spans="5:5">
      <c r="E50847" s="33"/>
    </row>
    <row r="50866" spans="5:5">
      <c r="E50866" s="33"/>
    </row>
    <row r="50876" spans="5:5">
      <c r="E50876" s="33"/>
    </row>
    <row r="50879" spans="5:5">
      <c r="E50879" s="33"/>
    </row>
    <row r="50898" spans="5:5">
      <c r="E50898" s="33"/>
    </row>
    <row r="50908" spans="5:5">
      <c r="E50908" s="33"/>
    </row>
    <row r="50911" spans="5:5">
      <c r="E50911" s="33"/>
    </row>
    <row r="50930" spans="5:5">
      <c r="E50930" s="33"/>
    </row>
    <row r="50940" spans="5:5">
      <c r="E50940" s="33"/>
    </row>
    <row r="50943" spans="5:5">
      <c r="E50943" s="33"/>
    </row>
    <row r="50962" spans="5:5">
      <c r="E50962" s="33"/>
    </row>
    <row r="50972" spans="5:5">
      <c r="E50972" s="33"/>
    </row>
    <row r="50975" spans="5:5">
      <c r="E50975" s="33"/>
    </row>
    <row r="50994" spans="5:5">
      <c r="E50994" s="33"/>
    </row>
    <row r="51004" spans="5:5">
      <c r="E51004" s="33"/>
    </row>
    <row r="51007" spans="5:5">
      <c r="E51007" s="33"/>
    </row>
    <row r="51026" spans="5:5">
      <c r="E51026" s="33"/>
    </row>
    <row r="51036" spans="5:5">
      <c r="E51036" s="33"/>
    </row>
    <row r="51039" spans="5:5">
      <c r="E51039" s="33"/>
    </row>
    <row r="51058" spans="5:5">
      <c r="E51058" s="33"/>
    </row>
    <row r="51068" spans="5:5">
      <c r="E51068" s="33"/>
    </row>
    <row r="51071" spans="5:5">
      <c r="E51071" s="33"/>
    </row>
    <row r="51090" spans="5:5">
      <c r="E51090" s="33"/>
    </row>
    <row r="51100" spans="5:5">
      <c r="E51100" s="33"/>
    </row>
    <row r="51103" spans="5:5">
      <c r="E51103" s="33"/>
    </row>
    <row r="51122" spans="5:5">
      <c r="E51122" s="33"/>
    </row>
    <row r="51132" spans="5:5">
      <c r="E51132" s="33"/>
    </row>
    <row r="51135" spans="5:5">
      <c r="E51135" s="33"/>
    </row>
    <row r="51154" spans="5:5">
      <c r="E51154" s="33"/>
    </row>
    <row r="51164" spans="5:5">
      <c r="E51164" s="33"/>
    </row>
    <row r="51167" spans="5:5">
      <c r="E51167" s="33"/>
    </row>
    <row r="51186" spans="5:5">
      <c r="E51186" s="33"/>
    </row>
    <row r="51196" spans="5:5">
      <c r="E51196" s="33"/>
    </row>
    <row r="51199" spans="5:5">
      <c r="E51199" s="33"/>
    </row>
    <row r="51218" spans="5:5">
      <c r="E51218" s="33"/>
    </row>
    <row r="51228" spans="5:5">
      <c r="E51228" s="33"/>
    </row>
    <row r="51231" spans="5:5">
      <c r="E51231" s="33"/>
    </row>
    <row r="51250" spans="5:5">
      <c r="E51250" s="33"/>
    </row>
    <row r="51260" spans="5:5">
      <c r="E51260" s="33"/>
    </row>
    <row r="51263" spans="5:5">
      <c r="E51263" s="33"/>
    </row>
    <row r="51282" spans="5:5">
      <c r="E51282" s="33"/>
    </row>
    <row r="51292" spans="5:5">
      <c r="E51292" s="33"/>
    </row>
    <row r="51295" spans="5:5">
      <c r="E51295" s="33"/>
    </row>
    <row r="51314" spans="5:5">
      <c r="E51314" s="33"/>
    </row>
    <row r="51324" spans="5:5">
      <c r="E51324" s="33"/>
    </row>
    <row r="51327" spans="5:5">
      <c r="E51327" s="33"/>
    </row>
    <row r="51346" spans="5:5">
      <c r="E51346" s="33"/>
    </row>
    <row r="51356" spans="5:5">
      <c r="E51356" s="33"/>
    </row>
    <row r="51359" spans="5:5">
      <c r="E51359" s="33"/>
    </row>
    <row r="51378" spans="5:5">
      <c r="E51378" s="33"/>
    </row>
    <row r="51388" spans="5:5">
      <c r="E51388" s="33"/>
    </row>
    <row r="51391" spans="5:5">
      <c r="E51391" s="33"/>
    </row>
    <row r="51410" spans="5:5">
      <c r="E51410" s="33"/>
    </row>
    <row r="51420" spans="5:5">
      <c r="E51420" s="33"/>
    </row>
    <row r="51423" spans="5:5">
      <c r="E51423" s="33"/>
    </row>
    <row r="51442" spans="5:5">
      <c r="E51442" s="33"/>
    </row>
    <row r="51452" spans="5:5">
      <c r="E51452" s="33"/>
    </row>
    <row r="51455" spans="5:5">
      <c r="E51455" s="33"/>
    </row>
    <row r="51474" spans="5:5">
      <c r="E51474" s="33"/>
    </row>
    <row r="51484" spans="5:5">
      <c r="E51484" s="33"/>
    </row>
    <row r="51487" spans="5:5">
      <c r="E51487" s="33"/>
    </row>
    <row r="51506" spans="5:5">
      <c r="E51506" s="33"/>
    </row>
    <row r="51516" spans="5:5">
      <c r="E51516" s="33"/>
    </row>
    <row r="51519" spans="5:5">
      <c r="E51519" s="33"/>
    </row>
    <row r="51538" spans="5:5">
      <c r="E51538" s="33"/>
    </row>
    <row r="51548" spans="5:5">
      <c r="E51548" s="33"/>
    </row>
    <row r="51551" spans="5:5">
      <c r="E51551" s="33"/>
    </row>
    <row r="51570" spans="5:5">
      <c r="E51570" s="33"/>
    </row>
    <row r="51580" spans="5:5">
      <c r="E51580" s="33"/>
    </row>
    <row r="51583" spans="5:5">
      <c r="E51583" s="33"/>
    </row>
    <row r="51602" spans="5:5">
      <c r="E51602" s="33"/>
    </row>
    <row r="51612" spans="5:5">
      <c r="E51612" s="33"/>
    </row>
    <row r="51615" spans="5:5">
      <c r="E51615" s="33"/>
    </row>
    <row r="51634" spans="5:5">
      <c r="E51634" s="33"/>
    </row>
    <row r="51644" spans="5:5">
      <c r="E51644" s="33"/>
    </row>
    <row r="51647" spans="5:5">
      <c r="E51647" s="33"/>
    </row>
    <row r="51666" spans="5:5">
      <c r="E51666" s="33"/>
    </row>
    <row r="51676" spans="5:5">
      <c r="E51676" s="33"/>
    </row>
    <row r="51679" spans="5:5">
      <c r="E51679" s="33"/>
    </row>
    <row r="51698" spans="5:5">
      <c r="E51698" s="33"/>
    </row>
    <row r="51708" spans="5:5">
      <c r="E51708" s="33"/>
    </row>
    <row r="51711" spans="5:5">
      <c r="E51711" s="33"/>
    </row>
    <row r="51730" spans="5:5">
      <c r="E51730" s="33"/>
    </row>
    <row r="51740" spans="5:5">
      <c r="E51740" s="33"/>
    </row>
    <row r="51743" spans="5:5">
      <c r="E51743" s="33"/>
    </row>
    <row r="51762" spans="5:5">
      <c r="E51762" s="33"/>
    </row>
    <row r="51772" spans="5:5">
      <c r="E51772" s="33"/>
    </row>
    <row r="51775" spans="5:5">
      <c r="E51775" s="33"/>
    </row>
    <row r="51794" spans="5:5">
      <c r="E51794" s="33"/>
    </row>
    <row r="51804" spans="5:5">
      <c r="E51804" s="33"/>
    </row>
    <row r="51807" spans="5:5">
      <c r="E51807" s="33"/>
    </row>
    <row r="51826" spans="5:5">
      <c r="E51826" s="33"/>
    </row>
    <row r="51836" spans="5:5">
      <c r="E51836" s="33"/>
    </row>
    <row r="51839" spans="5:5">
      <c r="E51839" s="33"/>
    </row>
    <row r="51858" spans="5:5">
      <c r="E51858" s="33"/>
    </row>
    <row r="51868" spans="5:5">
      <c r="E51868" s="33"/>
    </row>
    <row r="51871" spans="5:5">
      <c r="E51871" s="33"/>
    </row>
    <row r="51890" spans="5:5">
      <c r="E51890" s="33"/>
    </row>
    <row r="51900" spans="5:5">
      <c r="E51900" s="33"/>
    </row>
    <row r="51903" spans="5:5">
      <c r="E51903" s="33"/>
    </row>
    <row r="51922" spans="5:5">
      <c r="E51922" s="33"/>
    </row>
    <row r="51932" spans="5:5">
      <c r="E51932" s="33"/>
    </row>
    <row r="51935" spans="5:5">
      <c r="E51935" s="33"/>
    </row>
    <row r="51954" spans="5:5">
      <c r="E51954" s="33"/>
    </row>
    <row r="51964" spans="5:5">
      <c r="E51964" s="33"/>
    </row>
    <row r="51967" spans="5:5">
      <c r="E51967" s="33"/>
    </row>
    <row r="51986" spans="5:5">
      <c r="E51986" s="33"/>
    </row>
    <row r="51996" spans="5:5">
      <c r="E51996" s="33"/>
    </row>
    <row r="51999" spans="5:5">
      <c r="E51999" s="33"/>
    </row>
    <row r="52018" spans="5:5">
      <c r="E52018" s="33"/>
    </row>
    <row r="52028" spans="5:5">
      <c r="E52028" s="33"/>
    </row>
    <row r="52031" spans="5:5">
      <c r="E52031" s="33"/>
    </row>
    <row r="52050" spans="5:5">
      <c r="E52050" s="33"/>
    </row>
    <row r="52060" spans="5:5">
      <c r="E52060" s="33"/>
    </row>
    <row r="52063" spans="5:5">
      <c r="E52063" s="33"/>
    </row>
    <row r="52082" spans="5:5">
      <c r="E52082" s="33"/>
    </row>
    <row r="52092" spans="5:5">
      <c r="E52092" s="33"/>
    </row>
    <row r="52095" spans="5:5">
      <c r="E52095" s="33"/>
    </row>
    <row r="52114" spans="5:5">
      <c r="E52114" s="33"/>
    </row>
    <row r="52124" spans="5:5">
      <c r="E52124" s="33"/>
    </row>
    <row r="52127" spans="5:5">
      <c r="E52127" s="33"/>
    </row>
    <row r="52146" spans="5:5">
      <c r="E52146" s="33"/>
    </row>
    <row r="52156" spans="5:5">
      <c r="E52156" s="33"/>
    </row>
    <row r="52159" spans="5:5">
      <c r="E52159" s="33"/>
    </row>
    <row r="52178" spans="5:5">
      <c r="E52178" s="33"/>
    </row>
    <row r="52188" spans="5:5">
      <c r="E52188" s="33"/>
    </row>
    <row r="52191" spans="5:5">
      <c r="E52191" s="33"/>
    </row>
    <row r="52210" spans="5:5">
      <c r="E52210" s="33"/>
    </row>
    <row r="52220" spans="5:5">
      <c r="E52220" s="33"/>
    </row>
    <row r="52223" spans="5:5">
      <c r="E52223" s="33"/>
    </row>
    <row r="52242" spans="5:5">
      <c r="E52242" s="33"/>
    </row>
    <row r="52252" spans="5:5">
      <c r="E52252" s="33"/>
    </row>
    <row r="52255" spans="5:5">
      <c r="E52255" s="33"/>
    </row>
    <row r="52274" spans="5:5">
      <c r="E52274" s="33"/>
    </row>
    <row r="52284" spans="5:5">
      <c r="E52284" s="33"/>
    </row>
    <row r="52287" spans="5:5">
      <c r="E52287" s="33"/>
    </row>
    <row r="52306" spans="5:5">
      <c r="E52306" s="33"/>
    </row>
    <row r="52316" spans="5:5">
      <c r="E52316" s="33"/>
    </row>
    <row r="52319" spans="5:5">
      <c r="E52319" s="33"/>
    </row>
    <row r="52338" spans="5:5">
      <c r="E52338" s="33"/>
    </row>
    <row r="52348" spans="5:5">
      <c r="E52348" s="33"/>
    </row>
    <row r="52351" spans="5:5">
      <c r="E52351" s="33"/>
    </row>
    <row r="52370" spans="5:5">
      <c r="E52370" s="33"/>
    </row>
    <row r="52380" spans="5:5">
      <c r="E52380" s="33"/>
    </row>
    <row r="52383" spans="5:5">
      <c r="E52383" s="33"/>
    </row>
    <row r="52402" spans="5:5">
      <c r="E52402" s="33"/>
    </row>
    <row r="52412" spans="5:5">
      <c r="E52412" s="33"/>
    </row>
    <row r="52415" spans="5:5">
      <c r="E52415" s="33"/>
    </row>
    <row r="52434" spans="5:5">
      <c r="E52434" s="33"/>
    </row>
    <row r="52444" spans="5:5">
      <c r="E52444" s="33"/>
    </row>
    <row r="52447" spans="5:5">
      <c r="E52447" s="33"/>
    </row>
    <row r="52466" spans="5:5">
      <c r="E52466" s="33"/>
    </row>
    <row r="52476" spans="5:5">
      <c r="E52476" s="33"/>
    </row>
    <row r="52479" spans="5:5">
      <c r="E52479" s="33"/>
    </row>
    <row r="52498" spans="5:5">
      <c r="E52498" s="33"/>
    </row>
    <row r="52508" spans="5:5">
      <c r="E52508" s="33"/>
    </row>
    <row r="52511" spans="5:5">
      <c r="E52511" s="33"/>
    </row>
    <row r="52530" spans="5:5">
      <c r="E52530" s="33"/>
    </row>
    <row r="52540" spans="5:5">
      <c r="E52540" s="33"/>
    </row>
    <row r="52543" spans="5:5">
      <c r="E52543" s="33"/>
    </row>
    <row r="52562" spans="5:5">
      <c r="E52562" s="33"/>
    </row>
    <row r="52572" spans="5:5">
      <c r="E52572" s="33"/>
    </row>
    <row r="52575" spans="5:5">
      <c r="E52575" s="33"/>
    </row>
    <row r="52594" spans="5:5">
      <c r="E52594" s="33"/>
    </row>
    <row r="52604" spans="5:5">
      <c r="E52604" s="33"/>
    </row>
    <row r="52607" spans="5:5">
      <c r="E52607" s="33"/>
    </row>
    <row r="52626" spans="5:5">
      <c r="E52626" s="33"/>
    </row>
    <row r="52636" spans="5:5">
      <c r="E52636" s="33"/>
    </row>
    <row r="52639" spans="5:5">
      <c r="E52639" s="33"/>
    </row>
    <row r="52658" spans="5:5">
      <c r="E52658" s="33"/>
    </row>
    <row r="52668" spans="5:5">
      <c r="E52668" s="33"/>
    </row>
    <row r="52671" spans="5:5">
      <c r="E52671" s="33"/>
    </row>
    <row r="52690" spans="5:5">
      <c r="E52690" s="33"/>
    </row>
    <row r="52700" spans="5:5">
      <c r="E52700" s="33"/>
    </row>
    <row r="52703" spans="5:5">
      <c r="E52703" s="33"/>
    </row>
    <row r="52722" spans="5:5">
      <c r="E52722" s="33"/>
    </row>
    <row r="52732" spans="5:5">
      <c r="E52732" s="33"/>
    </row>
    <row r="52735" spans="5:5">
      <c r="E52735" s="33"/>
    </row>
    <row r="52754" spans="5:5">
      <c r="E52754" s="33"/>
    </row>
    <row r="52764" spans="5:5">
      <c r="E52764" s="33"/>
    </row>
    <row r="52767" spans="5:5">
      <c r="E52767" s="33"/>
    </row>
    <row r="52786" spans="5:5">
      <c r="E52786" s="33"/>
    </row>
    <row r="52796" spans="5:5">
      <c r="E52796" s="33"/>
    </row>
    <row r="52799" spans="5:5">
      <c r="E52799" s="33"/>
    </row>
    <row r="52818" spans="5:5">
      <c r="E52818" s="33"/>
    </row>
    <row r="52828" spans="5:5">
      <c r="E52828" s="33"/>
    </row>
    <row r="52831" spans="5:5">
      <c r="E52831" s="33"/>
    </row>
    <row r="52850" spans="5:5">
      <c r="E52850" s="33"/>
    </row>
    <row r="52860" spans="5:5">
      <c r="E52860" s="33"/>
    </row>
    <row r="52863" spans="5:5">
      <c r="E52863" s="33"/>
    </row>
    <row r="52882" spans="5:5">
      <c r="E52882" s="33"/>
    </row>
    <row r="52892" spans="5:5">
      <c r="E52892" s="33"/>
    </row>
    <row r="52895" spans="5:5">
      <c r="E52895" s="33"/>
    </row>
    <row r="52914" spans="5:5">
      <c r="E52914" s="33"/>
    </row>
    <row r="52924" spans="5:5">
      <c r="E52924" s="33"/>
    </row>
    <row r="52927" spans="5:5">
      <c r="E52927" s="33"/>
    </row>
    <row r="52946" spans="5:5">
      <c r="E52946" s="33"/>
    </row>
    <row r="52956" spans="5:5">
      <c r="E52956" s="33"/>
    </row>
    <row r="52959" spans="5:5">
      <c r="E52959" s="33"/>
    </row>
    <row r="52978" spans="5:5">
      <c r="E52978" s="33"/>
    </row>
    <row r="52988" spans="5:5">
      <c r="E52988" s="33"/>
    </row>
    <row r="52991" spans="5:5">
      <c r="E52991" s="33"/>
    </row>
    <row r="53010" spans="5:5">
      <c r="E53010" s="33"/>
    </row>
    <row r="53020" spans="5:5">
      <c r="E53020" s="33"/>
    </row>
    <row r="53023" spans="5:5">
      <c r="E53023" s="33"/>
    </row>
    <row r="53042" spans="5:5">
      <c r="E53042" s="33"/>
    </row>
    <row r="53052" spans="5:5">
      <c r="E53052" s="33"/>
    </row>
    <row r="53055" spans="5:5">
      <c r="E53055" s="33"/>
    </row>
    <row r="53074" spans="5:5">
      <c r="E53074" s="33"/>
    </row>
    <row r="53084" spans="5:5">
      <c r="E53084" s="33"/>
    </row>
    <row r="53087" spans="5:5">
      <c r="E53087" s="33"/>
    </row>
    <row r="53106" spans="5:5">
      <c r="E53106" s="33"/>
    </row>
    <row r="53116" spans="5:5">
      <c r="E53116" s="33"/>
    </row>
    <row r="53119" spans="5:5">
      <c r="E53119" s="33"/>
    </row>
    <row r="53138" spans="5:5">
      <c r="E53138" s="33"/>
    </row>
    <row r="53148" spans="5:5">
      <c r="E53148" s="33"/>
    </row>
    <row r="53151" spans="5:5">
      <c r="E53151" s="33"/>
    </row>
    <row r="53170" spans="5:5">
      <c r="E53170" s="33"/>
    </row>
    <row r="53180" spans="5:5">
      <c r="E53180" s="33"/>
    </row>
    <row r="53183" spans="5:5">
      <c r="E53183" s="33"/>
    </row>
    <row r="53202" spans="5:5">
      <c r="E53202" s="33"/>
    </row>
    <row r="53212" spans="5:5">
      <c r="E53212" s="33"/>
    </row>
    <row r="53215" spans="5:5">
      <c r="E53215" s="33"/>
    </row>
    <row r="53234" spans="5:5">
      <c r="E53234" s="33"/>
    </row>
    <row r="53244" spans="5:5">
      <c r="E53244" s="33"/>
    </row>
    <row r="53247" spans="5:5">
      <c r="E53247" s="33"/>
    </row>
    <row r="53266" spans="5:5">
      <c r="E53266" s="33"/>
    </row>
    <row r="53276" spans="5:5">
      <c r="E53276" s="33"/>
    </row>
    <row r="53279" spans="5:5">
      <c r="E53279" s="33"/>
    </row>
    <row r="53298" spans="5:5">
      <c r="E53298" s="33"/>
    </row>
    <row r="53308" spans="5:5">
      <c r="E53308" s="33"/>
    </row>
    <row r="53311" spans="5:5">
      <c r="E53311" s="33"/>
    </row>
    <row r="53330" spans="5:5">
      <c r="E53330" s="33"/>
    </row>
    <row r="53340" spans="5:5">
      <c r="E53340" s="33"/>
    </row>
    <row r="53343" spans="5:5">
      <c r="E53343" s="33"/>
    </row>
    <row r="53362" spans="5:5">
      <c r="E53362" s="33"/>
    </row>
    <row r="53372" spans="5:5">
      <c r="E53372" s="33"/>
    </row>
    <row r="53375" spans="5:5">
      <c r="E53375" s="33"/>
    </row>
    <row r="53394" spans="5:5">
      <c r="E53394" s="33"/>
    </row>
    <row r="53404" spans="5:5">
      <c r="E53404" s="33"/>
    </row>
    <row r="53407" spans="5:5">
      <c r="E53407" s="33"/>
    </row>
    <row r="53426" spans="5:5">
      <c r="E53426" s="33"/>
    </row>
    <row r="53436" spans="5:5">
      <c r="E53436" s="33"/>
    </row>
    <row r="53439" spans="5:5">
      <c r="E53439" s="33"/>
    </row>
    <row r="53458" spans="5:5">
      <c r="E53458" s="33"/>
    </row>
    <row r="53468" spans="5:5">
      <c r="E53468" s="33"/>
    </row>
    <row r="53471" spans="5:5">
      <c r="E53471" s="33"/>
    </row>
    <row r="53490" spans="5:5">
      <c r="E53490" s="33"/>
    </row>
    <row r="53500" spans="5:5">
      <c r="E53500" s="33"/>
    </row>
    <row r="53503" spans="5:5">
      <c r="E53503" s="33"/>
    </row>
    <row r="53522" spans="5:5">
      <c r="E53522" s="33"/>
    </row>
    <row r="53532" spans="5:5">
      <c r="E53532" s="33"/>
    </row>
    <row r="53535" spans="5:5">
      <c r="E53535" s="33"/>
    </row>
    <row r="53554" spans="5:5">
      <c r="E53554" s="33"/>
    </row>
    <row r="53564" spans="5:5">
      <c r="E53564" s="33"/>
    </row>
    <row r="53567" spans="5:5">
      <c r="E53567" s="33"/>
    </row>
    <row r="53586" spans="5:5">
      <c r="E53586" s="33"/>
    </row>
    <row r="53596" spans="5:5">
      <c r="E53596" s="33"/>
    </row>
    <row r="53599" spans="5:5">
      <c r="E53599" s="33"/>
    </row>
    <row r="53618" spans="5:5">
      <c r="E53618" s="33"/>
    </row>
    <row r="53628" spans="5:5">
      <c r="E53628" s="33"/>
    </row>
    <row r="53631" spans="5:5">
      <c r="E53631" s="33"/>
    </row>
    <row r="53650" spans="5:5">
      <c r="E53650" s="33"/>
    </row>
    <row r="53660" spans="5:5">
      <c r="E53660" s="33"/>
    </row>
    <row r="53663" spans="5:5">
      <c r="E53663" s="33"/>
    </row>
    <row r="53682" spans="5:5">
      <c r="E53682" s="33"/>
    </row>
    <row r="53692" spans="5:5">
      <c r="E53692" s="33"/>
    </row>
    <row r="53695" spans="5:5">
      <c r="E53695" s="33"/>
    </row>
    <row r="53714" spans="5:5">
      <c r="E53714" s="33"/>
    </row>
    <row r="53724" spans="5:5">
      <c r="E53724" s="33"/>
    </row>
    <row r="53727" spans="5:5">
      <c r="E53727" s="33"/>
    </row>
    <row r="53746" spans="5:5">
      <c r="E53746" s="33"/>
    </row>
    <row r="53756" spans="5:5">
      <c r="E53756" s="33"/>
    </row>
    <row r="53759" spans="5:5">
      <c r="E53759" s="33"/>
    </row>
    <row r="53778" spans="5:5">
      <c r="E53778" s="33"/>
    </row>
    <row r="53788" spans="5:5">
      <c r="E53788" s="33"/>
    </row>
    <row r="53791" spans="5:5">
      <c r="E53791" s="33"/>
    </row>
    <row r="53810" spans="5:5">
      <c r="E53810" s="33"/>
    </row>
    <row r="53820" spans="5:5">
      <c r="E53820" s="33"/>
    </row>
    <row r="53823" spans="5:5">
      <c r="E53823" s="33"/>
    </row>
    <row r="53842" spans="5:5">
      <c r="E53842" s="33"/>
    </row>
    <row r="53852" spans="5:5">
      <c r="E53852" s="33"/>
    </row>
    <row r="53855" spans="5:5">
      <c r="E53855" s="33"/>
    </row>
    <row r="53874" spans="5:5">
      <c r="E53874" s="33"/>
    </row>
    <row r="53884" spans="5:5">
      <c r="E53884" s="33"/>
    </row>
    <row r="53887" spans="5:5">
      <c r="E53887" s="33"/>
    </row>
    <row r="53906" spans="5:5">
      <c r="E53906" s="33"/>
    </row>
    <row r="53916" spans="5:5">
      <c r="E53916" s="33"/>
    </row>
    <row r="53919" spans="5:5">
      <c r="E53919" s="33"/>
    </row>
    <row r="53938" spans="5:5">
      <c r="E53938" s="33"/>
    </row>
    <row r="53948" spans="5:5">
      <c r="E53948" s="33"/>
    </row>
    <row r="53951" spans="5:5">
      <c r="E53951" s="33"/>
    </row>
    <row r="53970" spans="5:5">
      <c r="E53970" s="33"/>
    </row>
    <row r="53980" spans="5:5">
      <c r="E53980" s="33"/>
    </row>
    <row r="53983" spans="5:5">
      <c r="E53983" s="33"/>
    </row>
    <row r="54002" spans="5:5">
      <c r="E54002" s="33"/>
    </row>
    <row r="54012" spans="5:5">
      <c r="E54012" s="33"/>
    </row>
    <row r="54015" spans="5:5">
      <c r="E54015" s="33"/>
    </row>
    <row r="54034" spans="5:5">
      <c r="E54034" s="33"/>
    </row>
    <row r="54044" spans="5:5">
      <c r="E54044" s="33"/>
    </row>
    <row r="54047" spans="5:5">
      <c r="E54047" s="33"/>
    </row>
    <row r="54066" spans="5:5">
      <c r="E54066" s="33"/>
    </row>
    <row r="54076" spans="5:5">
      <c r="E54076" s="33"/>
    </row>
    <row r="54079" spans="5:5">
      <c r="E54079" s="33"/>
    </row>
    <row r="54098" spans="5:5">
      <c r="E54098" s="33"/>
    </row>
    <row r="54108" spans="5:5">
      <c r="E54108" s="33"/>
    </row>
    <row r="54111" spans="5:5">
      <c r="E54111" s="33"/>
    </row>
    <row r="54130" spans="5:5">
      <c r="E54130" s="33"/>
    </row>
    <row r="54140" spans="5:5">
      <c r="E54140" s="33"/>
    </row>
    <row r="54143" spans="5:5">
      <c r="E54143" s="33"/>
    </row>
    <row r="54162" spans="5:5">
      <c r="E54162" s="33"/>
    </row>
    <row r="54172" spans="5:5">
      <c r="E54172" s="33"/>
    </row>
    <row r="54175" spans="5:5">
      <c r="E54175" s="33"/>
    </row>
    <row r="54194" spans="5:5">
      <c r="E54194" s="33"/>
    </row>
    <row r="54204" spans="5:5">
      <c r="E54204" s="33"/>
    </row>
    <row r="54207" spans="5:5">
      <c r="E54207" s="33"/>
    </row>
    <row r="54226" spans="5:5">
      <c r="E54226" s="33"/>
    </row>
    <row r="54236" spans="5:5">
      <c r="E54236" s="33"/>
    </row>
    <row r="54239" spans="5:5">
      <c r="E54239" s="33"/>
    </row>
    <row r="54258" spans="5:5">
      <c r="E54258" s="33"/>
    </row>
    <row r="54268" spans="5:5">
      <c r="E54268" s="33"/>
    </row>
    <row r="54271" spans="5:5">
      <c r="E54271" s="33"/>
    </row>
    <row r="54290" spans="5:5">
      <c r="E54290" s="33"/>
    </row>
    <row r="54300" spans="5:5">
      <c r="E54300" s="33"/>
    </row>
    <row r="54303" spans="5:5">
      <c r="E54303" s="33"/>
    </row>
    <row r="54322" spans="5:5">
      <c r="E54322" s="33"/>
    </row>
    <row r="54332" spans="5:5">
      <c r="E54332" s="33"/>
    </row>
    <row r="54335" spans="5:5">
      <c r="E54335" s="33"/>
    </row>
    <row r="54354" spans="5:5">
      <c r="E54354" s="33"/>
    </row>
    <row r="54364" spans="5:5">
      <c r="E54364" s="33"/>
    </row>
    <row r="54367" spans="5:5">
      <c r="E54367" s="33"/>
    </row>
    <row r="54386" spans="5:5">
      <c r="E54386" s="33"/>
    </row>
    <row r="54396" spans="5:5">
      <c r="E54396" s="33"/>
    </row>
    <row r="54399" spans="5:5">
      <c r="E54399" s="33"/>
    </row>
    <row r="54418" spans="5:5">
      <c r="E54418" s="33"/>
    </row>
    <row r="54428" spans="5:5">
      <c r="E54428" s="33"/>
    </row>
    <row r="54431" spans="5:5">
      <c r="E54431" s="33"/>
    </row>
    <row r="54450" spans="5:5">
      <c r="E54450" s="33"/>
    </row>
    <row r="54460" spans="5:5">
      <c r="E54460" s="33"/>
    </row>
    <row r="54463" spans="5:5">
      <c r="E54463" s="33"/>
    </row>
    <row r="54482" spans="5:5">
      <c r="E54482" s="33"/>
    </row>
    <row r="54492" spans="5:5">
      <c r="E54492" s="33"/>
    </row>
    <row r="54495" spans="5:5">
      <c r="E54495" s="33"/>
    </row>
    <row r="54514" spans="5:5">
      <c r="E54514" s="33"/>
    </row>
    <row r="54524" spans="5:5">
      <c r="E54524" s="33"/>
    </row>
    <row r="54527" spans="5:5">
      <c r="E54527" s="33"/>
    </row>
    <row r="54546" spans="5:5">
      <c r="E54546" s="33"/>
    </row>
    <row r="54556" spans="5:5">
      <c r="E54556" s="33"/>
    </row>
    <row r="54559" spans="5:5">
      <c r="E54559" s="33"/>
    </row>
    <row r="54578" spans="5:5">
      <c r="E54578" s="33"/>
    </row>
    <row r="54588" spans="5:5">
      <c r="E54588" s="33"/>
    </row>
    <row r="54591" spans="5:5">
      <c r="E54591" s="33"/>
    </row>
    <row r="54610" spans="5:5">
      <c r="E54610" s="33"/>
    </row>
    <row r="54620" spans="5:5">
      <c r="E54620" s="33"/>
    </row>
    <row r="54623" spans="5:5">
      <c r="E54623" s="33"/>
    </row>
    <row r="54642" spans="5:5">
      <c r="E54642" s="33"/>
    </row>
    <row r="54652" spans="5:5">
      <c r="E54652" s="33"/>
    </row>
    <row r="54655" spans="5:5">
      <c r="E54655" s="33"/>
    </row>
    <row r="54674" spans="5:5">
      <c r="E54674" s="33"/>
    </row>
    <row r="54684" spans="5:5">
      <c r="E54684" s="33"/>
    </row>
    <row r="54687" spans="5:5">
      <c r="E54687" s="33"/>
    </row>
    <row r="54706" spans="5:5">
      <c r="E54706" s="33"/>
    </row>
    <row r="54716" spans="5:5">
      <c r="E54716" s="33"/>
    </row>
    <row r="54719" spans="5:5">
      <c r="E54719" s="33"/>
    </row>
    <row r="54738" spans="5:5">
      <c r="E54738" s="33"/>
    </row>
    <row r="54748" spans="5:5">
      <c r="E54748" s="33"/>
    </row>
    <row r="54751" spans="5:5">
      <c r="E54751" s="33"/>
    </row>
    <row r="54770" spans="5:5">
      <c r="E54770" s="33"/>
    </row>
    <row r="54780" spans="5:5">
      <c r="E54780" s="33"/>
    </row>
    <row r="54783" spans="5:5">
      <c r="E54783" s="33"/>
    </row>
    <row r="54802" spans="5:5">
      <c r="E54802" s="33"/>
    </row>
    <row r="54812" spans="5:5">
      <c r="E54812" s="33"/>
    </row>
    <row r="54815" spans="5:5">
      <c r="E54815" s="33"/>
    </row>
    <row r="54834" spans="5:5">
      <c r="E54834" s="33"/>
    </row>
    <row r="54844" spans="5:5">
      <c r="E54844" s="33"/>
    </row>
    <row r="54847" spans="5:5">
      <c r="E54847" s="33"/>
    </row>
    <row r="54866" spans="5:5">
      <c r="E54866" s="33"/>
    </row>
    <row r="54876" spans="5:5">
      <c r="E54876" s="33"/>
    </row>
    <row r="54879" spans="5:5">
      <c r="E54879" s="33"/>
    </row>
    <row r="54898" spans="5:5">
      <c r="E54898" s="33"/>
    </row>
    <row r="54908" spans="5:5">
      <c r="E54908" s="33"/>
    </row>
    <row r="54911" spans="5:5">
      <c r="E54911" s="33"/>
    </row>
    <row r="54930" spans="5:5">
      <c r="E54930" s="33"/>
    </row>
    <row r="54940" spans="5:5">
      <c r="E54940" s="33"/>
    </row>
    <row r="54943" spans="5:5">
      <c r="E54943" s="33"/>
    </row>
    <row r="54962" spans="5:5">
      <c r="E54962" s="33"/>
    </row>
    <row r="54972" spans="5:5">
      <c r="E54972" s="33"/>
    </row>
    <row r="54975" spans="5:5">
      <c r="E54975" s="33"/>
    </row>
    <row r="54994" spans="5:5">
      <c r="E54994" s="33"/>
    </row>
    <row r="55004" spans="5:5">
      <c r="E55004" s="33"/>
    </row>
    <row r="55007" spans="5:5">
      <c r="E55007" s="33"/>
    </row>
    <row r="55026" spans="5:5">
      <c r="E55026" s="33"/>
    </row>
    <row r="55036" spans="5:5">
      <c r="E55036" s="33"/>
    </row>
    <row r="55039" spans="5:5">
      <c r="E55039" s="33"/>
    </row>
    <row r="55058" spans="5:5">
      <c r="E55058" s="33"/>
    </row>
    <row r="55068" spans="5:5">
      <c r="E55068" s="33"/>
    </row>
    <row r="55071" spans="5:5">
      <c r="E55071" s="33"/>
    </row>
    <row r="55090" spans="5:5">
      <c r="E55090" s="33"/>
    </row>
    <row r="55100" spans="5:5">
      <c r="E55100" s="33"/>
    </row>
    <row r="55103" spans="5:5">
      <c r="E55103" s="33"/>
    </row>
    <row r="55122" spans="5:5">
      <c r="E55122" s="33"/>
    </row>
    <row r="55132" spans="5:5">
      <c r="E55132" s="33"/>
    </row>
    <row r="55135" spans="5:5">
      <c r="E55135" s="33"/>
    </row>
    <row r="55154" spans="5:5">
      <c r="E55154" s="33"/>
    </row>
    <row r="55164" spans="5:5">
      <c r="E55164" s="33"/>
    </row>
    <row r="55167" spans="5:5">
      <c r="E55167" s="33"/>
    </row>
    <row r="55186" spans="5:5">
      <c r="E55186" s="33"/>
    </row>
    <row r="55196" spans="5:5">
      <c r="E55196" s="33"/>
    </row>
    <row r="55199" spans="5:5">
      <c r="E55199" s="33"/>
    </row>
    <row r="55218" spans="5:5">
      <c r="E55218" s="33"/>
    </row>
    <row r="55228" spans="5:5">
      <c r="E55228" s="33"/>
    </row>
    <row r="55231" spans="5:5">
      <c r="E55231" s="33"/>
    </row>
    <row r="55250" spans="5:5">
      <c r="E55250" s="33"/>
    </row>
    <row r="55260" spans="5:5">
      <c r="E55260" s="33"/>
    </row>
    <row r="55263" spans="5:5">
      <c r="E55263" s="33"/>
    </row>
    <row r="55282" spans="5:5">
      <c r="E55282" s="33"/>
    </row>
    <row r="55292" spans="5:5">
      <c r="E55292" s="33"/>
    </row>
    <row r="55295" spans="5:5">
      <c r="E55295" s="33"/>
    </row>
    <row r="55314" spans="5:5">
      <c r="E55314" s="33"/>
    </row>
    <row r="55324" spans="5:5">
      <c r="E55324" s="33"/>
    </row>
    <row r="55327" spans="5:5">
      <c r="E55327" s="33"/>
    </row>
    <row r="55346" spans="5:5">
      <c r="E55346" s="33"/>
    </row>
    <row r="55356" spans="5:5">
      <c r="E55356" s="33"/>
    </row>
    <row r="55359" spans="5:5">
      <c r="E55359" s="33"/>
    </row>
    <row r="55378" spans="5:5">
      <c r="E55378" s="33"/>
    </row>
    <row r="55388" spans="5:5">
      <c r="E55388" s="33"/>
    </row>
    <row r="55391" spans="5:5">
      <c r="E55391" s="33"/>
    </row>
    <row r="55410" spans="5:5">
      <c r="E55410" s="33"/>
    </row>
    <row r="55420" spans="5:5">
      <c r="E55420" s="33"/>
    </row>
    <row r="55423" spans="5:5">
      <c r="E55423" s="33"/>
    </row>
    <row r="55442" spans="5:5">
      <c r="E55442" s="33"/>
    </row>
    <row r="55452" spans="5:5">
      <c r="E55452" s="33"/>
    </row>
    <row r="55455" spans="5:5">
      <c r="E55455" s="33"/>
    </row>
    <row r="55474" spans="5:5">
      <c r="E55474" s="33"/>
    </row>
    <row r="55484" spans="5:5">
      <c r="E55484" s="33"/>
    </row>
    <row r="55487" spans="5:5">
      <c r="E55487" s="33"/>
    </row>
    <row r="55506" spans="5:5">
      <c r="E55506" s="33"/>
    </row>
    <row r="55516" spans="5:5">
      <c r="E55516" s="33"/>
    </row>
    <row r="55519" spans="5:5">
      <c r="E55519" s="33"/>
    </row>
    <row r="55538" spans="5:5">
      <c r="E55538" s="33"/>
    </row>
    <row r="55548" spans="5:5">
      <c r="E55548" s="33"/>
    </row>
    <row r="55551" spans="5:5">
      <c r="E55551" s="33"/>
    </row>
    <row r="55570" spans="5:5">
      <c r="E55570" s="33"/>
    </row>
    <row r="55580" spans="5:5">
      <c r="E55580" s="33"/>
    </row>
    <row r="55583" spans="5:5">
      <c r="E55583" s="33"/>
    </row>
    <row r="55602" spans="5:5">
      <c r="E55602" s="33"/>
    </row>
    <row r="55612" spans="5:5">
      <c r="E55612" s="33"/>
    </row>
    <row r="55615" spans="5:5">
      <c r="E55615" s="33"/>
    </row>
    <row r="55634" spans="5:5">
      <c r="E55634" s="33"/>
    </row>
    <row r="55644" spans="5:5">
      <c r="E55644" s="33"/>
    </row>
    <row r="55647" spans="5:5">
      <c r="E55647" s="33"/>
    </row>
    <row r="55666" spans="5:5">
      <c r="E55666" s="33"/>
    </row>
    <row r="55676" spans="5:5">
      <c r="E55676" s="33"/>
    </row>
    <row r="55679" spans="5:5">
      <c r="E55679" s="33"/>
    </row>
    <row r="55698" spans="5:5">
      <c r="E55698" s="33"/>
    </row>
    <row r="55708" spans="5:5">
      <c r="E55708" s="33"/>
    </row>
    <row r="55711" spans="5:5">
      <c r="E55711" s="33"/>
    </row>
    <row r="55730" spans="5:5">
      <c r="E55730" s="33"/>
    </row>
    <row r="55740" spans="5:5">
      <c r="E55740" s="33"/>
    </row>
    <row r="55743" spans="5:5">
      <c r="E55743" s="33"/>
    </row>
    <row r="55762" spans="5:5">
      <c r="E55762" s="33"/>
    </row>
    <row r="55772" spans="5:5">
      <c r="E55772" s="33"/>
    </row>
    <row r="55775" spans="5:5">
      <c r="E55775" s="33"/>
    </row>
    <row r="55794" spans="5:5">
      <c r="E55794" s="33"/>
    </row>
    <row r="55804" spans="5:5">
      <c r="E55804" s="33"/>
    </row>
    <row r="55807" spans="5:5">
      <c r="E55807" s="33"/>
    </row>
    <row r="55826" spans="5:5">
      <c r="E55826" s="33"/>
    </row>
    <row r="55836" spans="5:5">
      <c r="E55836" s="33"/>
    </row>
    <row r="55839" spans="5:5">
      <c r="E55839" s="33"/>
    </row>
    <row r="55858" spans="5:5">
      <c r="E55858" s="33"/>
    </row>
    <row r="55868" spans="5:5">
      <c r="E55868" s="33"/>
    </row>
    <row r="55871" spans="5:5">
      <c r="E55871" s="33"/>
    </row>
    <row r="55890" spans="5:5">
      <c r="E55890" s="33"/>
    </row>
    <row r="55900" spans="5:5">
      <c r="E55900" s="33"/>
    </row>
    <row r="55903" spans="5:5">
      <c r="E55903" s="33"/>
    </row>
    <row r="55922" spans="5:5">
      <c r="E55922" s="33"/>
    </row>
    <row r="55932" spans="5:5">
      <c r="E55932" s="33"/>
    </row>
    <row r="55935" spans="5:5">
      <c r="E55935" s="33"/>
    </row>
    <row r="55954" spans="5:5">
      <c r="E55954" s="33"/>
    </row>
    <row r="55964" spans="5:5">
      <c r="E55964" s="33"/>
    </row>
    <row r="55967" spans="5:5">
      <c r="E55967" s="33"/>
    </row>
    <row r="55986" spans="5:5">
      <c r="E55986" s="33"/>
    </row>
    <row r="55996" spans="5:5">
      <c r="E55996" s="33"/>
    </row>
    <row r="55999" spans="5:5">
      <c r="E55999" s="33"/>
    </row>
    <row r="56018" spans="5:5">
      <c r="E56018" s="33"/>
    </row>
    <row r="56028" spans="5:5">
      <c r="E56028" s="33"/>
    </row>
    <row r="56031" spans="5:5">
      <c r="E56031" s="33"/>
    </row>
    <row r="56050" spans="5:5">
      <c r="E56050" s="33"/>
    </row>
    <row r="56060" spans="5:5">
      <c r="E56060" s="33"/>
    </row>
    <row r="56063" spans="5:5">
      <c r="E56063" s="33"/>
    </row>
    <row r="56082" spans="5:5">
      <c r="E56082" s="33"/>
    </row>
    <row r="56092" spans="5:5">
      <c r="E56092" s="33"/>
    </row>
    <row r="56095" spans="5:5">
      <c r="E56095" s="33"/>
    </row>
    <row r="56114" spans="5:5">
      <c r="E56114" s="33"/>
    </row>
    <row r="56124" spans="5:5">
      <c r="E56124" s="33"/>
    </row>
    <row r="56127" spans="5:5">
      <c r="E56127" s="33"/>
    </row>
    <row r="56146" spans="5:5">
      <c r="E56146" s="33"/>
    </row>
    <row r="56156" spans="5:5">
      <c r="E56156" s="33"/>
    </row>
    <row r="56159" spans="5:5">
      <c r="E56159" s="33"/>
    </row>
    <row r="56178" spans="5:5">
      <c r="E56178" s="33"/>
    </row>
    <row r="56188" spans="5:5">
      <c r="E56188" s="33"/>
    </row>
    <row r="56191" spans="5:5">
      <c r="E56191" s="33"/>
    </row>
    <row r="56210" spans="5:5">
      <c r="E56210" s="33"/>
    </row>
    <row r="56220" spans="5:5">
      <c r="E56220" s="33"/>
    </row>
    <row r="56223" spans="5:5">
      <c r="E56223" s="33"/>
    </row>
    <row r="56242" spans="5:5">
      <c r="E56242" s="33"/>
    </row>
    <row r="56252" spans="5:5">
      <c r="E56252" s="33"/>
    </row>
    <row r="56255" spans="5:5">
      <c r="E56255" s="33"/>
    </row>
    <row r="56274" spans="5:5">
      <c r="E56274" s="33"/>
    </row>
    <row r="56284" spans="5:5">
      <c r="E56284" s="33"/>
    </row>
    <row r="56287" spans="5:5">
      <c r="E56287" s="33"/>
    </row>
    <row r="56306" spans="5:5">
      <c r="E56306" s="33"/>
    </row>
    <row r="56316" spans="5:5">
      <c r="E56316" s="33"/>
    </row>
    <row r="56319" spans="5:5">
      <c r="E56319" s="33"/>
    </row>
    <row r="56338" spans="5:5">
      <c r="E56338" s="33"/>
    </row>
    <row r="56348" spans="5:5">
      <c r="E56348" s="33"/>
    </row>
    <row r="56351" spans="5:5">
      <c r="E56351" s="33"/>
    </row>
    <row r="56370" spans="5:5">
      <c r="E56370" s="33"/>
    </row>
    <row r="56380" spans="5:5">
      <c r="E56380" s="33"/>
    </row>
    <row r="56383" spans="5:5">
      <c r="E56383" s="33"/>
    </row>
    <row r="56402" spans="5:5">
      <c r="E56402" s="33"/>
    </row>
    <row r="56412" spans="5:5">
      <c r="E56412" s="33"/>
    </row>
    <row r="56415" spans="5:5">
      <c r="E56415" s="33"/>
    </row>
    <row r="56434" spans="5:5">
      <c r="E56434" s="33"/>
    </row>
    <row r="56444" spans="5:5">
      <c r="E56444" s="33"/>
    </row>
    <row r="56447" spans="5:5">
      <c r="E56447" s="33"/>
    </row>
    <row r="56466" spans="5:5">
      <c r="E56466" s="33"/>
    </row>
    <row r="56476" spans="5:5">
      <c r="E56476" s="33"/>
    </row>
    <row r="56479" spans="5:5">
      <c r="E56479" s="33"/>
    </row>
    <row r="56498" spans="5:5">
      <c r="E56498" s="33"/>
    </row>
    <row r="56508" spans="5:5">
      <c r="E56508" s="33"/>
    </row>
    <row r="56511" spans="5:5">
      <c r="E56511" s="33"/>
    </row>
    <row r="56530" spans="5:5">
      <c r="E56530" s="33"/>
    </row>
    <row r="56540" spans="5:5">
      <c r="E56540" s="33"/>
    </row>
    <row r="56543" spans="5:5">
      <c r="E56543" s="33"/>
    </row>
    <row r="56562" spans="5:5">
      <c r="E56562" s="33"/>
    </row>
    <row r="56572" spans="5:5">
      <c r="E56572" s="33"/>
    </row>
    <row r="56575" spans="5:5">
      <c r="E56575" s="33"/>
    </row>
    <row r="56594" spans="5:5">
      <c r="E56594" s="33"/>
    </row>
    <row r="56604" spans="5:5">
      <c r="E56604" s="33"/>
    </row>
    <row r="56607" spans="5:5">
      <c r="E56607" s="33"/>
    </row>
    <row r="56626" spans="5:5">
      <c r="E56626" s="33"/>
    </row>
    <row r="56636" spans="5:5">
      <c r="E56636" s="33"/>
    </row>
    <row r="56639" spans="5:5">
      <c r="E56639" s="33"/>
    </row>
    <row r="56658" spans="5:5">
      <c r="E56658" s="33"/>
    </row>
    <row r="56668" spans="5:5">
      <c r="E56668" s="33"/>
    </row>
    <row r="56671" spans="5:5">
      <c r="E56671" s="33"/>
    </row>
    <row r="56690" spans="5:5">
      <c r="E56690" s="33"/>
    </row>
    <row r="56700" spans="5:5">
      <c r="E56700" s="33"/>
    </row>
    <row r="56703" spans="5:5">
      <c r="E56703" s="33"/>
    </row>
    <row r="56722" spans="5:5">
      <c r="E56722" s="33"/>
    </row>
    <row r="56732" spans="5:5">
      <c r="E56732" s="33"/>
    </row>
    <row r="56735" spans="5:5">
      <c r="E56735" s="33"/>
    </row>
    <row r="56754" spans="5:5">
      <c r="E56754" s="33"/>
    </row>
    <row r="56764" spans="5:5">
      <c r="E56764" s="33"/>
    </row>
    <row r="56767" spans="5:5">
      <c r="E56767" s="33"/>
    </row>
    <row r="56786" spans="5:5">
      <c r="E56786" s="33"/>
    </row>
    <row r="56796" spans="5:5">
      <c r="E56796" s="33"/>
    </row>
    <row r="56799" spans="5:5">
      <c r="E56799" s="33"/>
    </row>
    <row r="56818" spans="5:5">
      <c r="E56818" s="33"/>
    </row>
    <row r="56828" spans="5:5">
      <c r="E56828" s="33"/>
    </row>
    <row r="56831" spans="5:5">
      <c r="E56831" s="33"/>
    </row>
    <row r="56850" spans="5:5">
      <c r="E56850" s="33"/>
    </row>
    <row r="56860" spans="5:5">
      <c r="E56860" s="33"/>
    </row>
    <row r="56863" spans="5:5">
      <c r="E56863" s="33"/>
    </row>
    <row r="56882" spans="5:5">
      <c r="E56882" s="33"/>
    </row>
    <row r="56892" spans="5:5">
      <c r="E56892" s="33"/>
    </row>
    <row r="56895" spans="5:5">
      <c r="E56895" s="33"/>
    </row>
    <row r="56914" spans="5:5">
      <c r="E56914" s="33"/>
    </row>
    <row r="56924" spans="5:5">
      <c r="E56924" s="33"/>
    </row>
    <row r="56927" spans="5:5">
      <c r="E56927" s="33"/>
    </row>
    <row r="56946" spans="5:5">
      <c r="E56946" s="33"/>
    </row>
    <row r="56956" spans="5:5">
      <c r="E56956" s="33"/>
    </row>
    <row r="56959" spans="5:5">
      <c r="E56959" s="33"/>
    </row>
    <row r="56978" spans="5:5">
      <c r="E56978" s="33"/>
    </row>
    <row r="56988" spans="5:5">
      <c r="E56988" s="33"/>
    </row>
    <row r="56991" spans="5:5">
      <c r="E56991" s="33"/>
    </row>
    <row r="57010" spans="5:5">
      <c r="E57010" s="33"/>
    </row>
    <row r="57020" spans="5:5">
      <c r="E57020" s="33"/>
    </row>
    <row r="57023" spans="5:5">
      <c r="E57023" s="33"/>
    </row>
    <row r="57042" spans="5:5">
      <c r="E57042" s="33"/>
    </row>
    <row r="57052" spans="5:5">
      <c r="E57052" s="33"/>
    </row>
    <row r="57055" spans="5:5">
      <c r="E57055" s="33"/>
    </row>
    <row r="57074" spans="5:5">
      <c r="E57074" s="33"/>
    </row>
    <row r="57084" spans="5:5">
      <c r="E57084" s="33"/>
    </row>
    <row r="57087" spans="5:5">
      <c r="E57087" s="33"/>
    </row>
    <row r="57106" spans="5:5">
      <c r="E57106" s="33"/>
    </row>
    <row r="57116" spans="5:5">
      <c r="E57116" s="33"/>
    </row>
    <row r="57119" spans="5:5">
      <c r="E57119" s="33"/>
    </row>
    <row r="57138" spans="5:5">
      <c r="E57138" s="33"/>
    </row>
    <row r="57148" spans="5:5">
      <c r="E57148" s="33"/>
    </row>
    <row r="57151" spans="5:5">
      <c r="E57151" s="33"/>
    </row>
    <row r="57170" spans="5:5">
      <c r="E57170" s="33"/>
    </row>
    <row r="57180" spans="5:5">
      <c r="E57180" s="33"/>
    </row>
    <row r="57183" spans="5:5">
      <c r="E57183" s="33"/>
    </row>
    <row r="57202" spans="5:5">
      <c r="E57202" s="33"/>
    </row>
    <row r="57212" spans="5:5">
      <c r="E57212" s="33"/>
    </row>
    <row r="57215" spans="5:5">
      <c r="E57215" s="33"/>
    </row>
    <row r="57234" spans="5:5">
      <c r="E57234" s="33"/>
    </row>
    <row r="57244" spans="5:5">
      <c r="E57244" s="33"/>
    </row>
    <row r="57247" spans="5:5">
      <c r="E57247" s="33"/>
    </row>
    <row r="57266" spans="5:5">
      <c r="E57266" s="33"/>
    </row>
    <row r="57276" spans="5:5">
      <c r="E57276" s="33"/>
    </row>
    <row r="57279" spans="5:5">
      <c r="E57279" s="33"/>
    </row>
    <row r="57298" spans="5:5">
      <c r="E57298" s="33"/>
    </row>
    <row r="57308" spans="5:5">
      <c r="E57308" s="33"/>
    </row>
    <row r="57311" spans="5:5">
      <c r="E57311" s="33"/>
    </row>
    <row r="57330" spans="5:5">
      <c r="E57330" s="33"/>
    </row>
    <row r="57340" spans="5:5">
      <c r="E57340" s="33"/>
    </row>
    <row r="57343" spans="5:5">
      <c r="E57343" s="33"/>
    </row>
    <row r="57362" spans="5:5">
      <c r="E57362" s="33"/>
    </row>
    <row r="57372" spans="5:5">
      <c r="E57372" s="33"/>
    </row>
    <row r="57375" spans="5:5">
      <c r="E57375" s="33"/>
    </row>
    <row r="57394" spans="5:5">
      <c r="E57394" s="33"/>
    </row>
    <row r="57404" spans="5:5">
      <c r="E57404" s="33"/>
    </row>
    <row r="57407" spans="5:5">
      <c r="E57407" s="33"/>
    </row>
    <row r="57426" spans="5:5">
      <c r="E57426" s="33"/>
    </row>
    <row r="57436" spans="5:5">
      <c r="E57436" s="33"/>
    </row>
    <row r="57439" spans="5:5">
      <c r="E57439" s="33"/>
    </row>
    <row r="57458" spans="5:5">
      <c r="E57458" s="33"/>
    </row>
    <row r="57468" spans="5:5">
      <c r="E57468" s="33"/>
    </row>
    <row r="57471" spans="5:5">
      <c r="E57471" s="33"/>
    </row>
    <row r="57490" spans="5:5">
      <c r="E57490" s="33"/>
    </row>
    <row r="57500" spans="5:5">
      <c r="E57500" s="33"/>
    </row>
    <row r="57503" spans="5:5">
      <c r="E57503" s="33"/>
    </row>
    <row r="57522" spans="5:5">
      <c r="E57522" s="33"/>
    </row>
    <row r="57532" spans="5:5">
      <c r="E57532" s="33"/>
    </row>
    <row r="57535" spans="5:5">
      <c r="E57535" s="33"/>
    </row>
    <row r="57554" spans="5:5">
      <c r="E57554" s="33"/>
    </row>
    <row r="57564" spans="5:5">
      <c r="E57564" s="33"/>
    </row>
    <row r="57567" spans="5:5">
      <c r="E57567" s="33"/>
    </row>
    <row r="57586" spans="5:5">
      <c r="E57586" s="33"/>
    </row>
    <row r="57596" spans="5:5">
      <c r="E57596" s="33"/>
    </row>
    <row r="57599" spans="5:5">
      <c r="E57599" s="33"/>
    </row>
    <row r="57618" spans="5:5">
      <c r="E57618" s="33"/>
    </row>
    <row r="57628" spans="5:5">
      <c r="E57628" s="33"/>
    </row>
    <row r="57631" spans="5:5">
      <c r="E57631" s="33"/>
    </row>
    <row r="57650" spans="5:5">
      <c r="E57650" s="33"/>
    </row>
    <row r="57660" spans="5:5">
      <c r="E57660" s="33"/>
    </row>
    <row r="57663" spans="5:5">
      <c r="E57663" s="33"/>
    </row>
    <row r="57682" spans="5:5">
      <c r="E57682" s="33"/>
    </row>
    <row r="57692" spans="5:5">
      <c r="E57692" s="33"/>
    </row>
    <row r="57695" spans="5:5">
      <c r="E57695" s="33"/>
    </row>
    <row r="57714" spans="5:5">
      <c r="E57714" s="33"/>
    </row>
    <row r="57724" spans="5:5">
      <c r="E57724" s="33"/>
    </row>
    <row r="57727" spans="5:5">
      <c r="E57727" s="33"/>
    </row>
    <row r="57746" spans="5:5">
      <c r="E57746" s="33"/>
    </row>
    <row r="57756" spans="5:5">
      <c r="E57756" s="33"/>
    </row>
    <row r="57759" spans="5:5">
      <c r="E57759" s="33"/>
    </row>
    <row r="57778" spans="5:5">
      <c r="E57778" s="33"/>
    </row>
    <row r="57788" spans="5:5">
      <c r="E57788" s="33"/>
    </row>
    <row r="57791" spans="5:5">
      <c r="E57791" s="33"/>
    </row>
    <row r="57810" spans="5:5">
      <c r="E57810" s="33"/>
    </row>
    <row r="57820" spans="5:5">
      <c r="E57820" s="33"/>
    </row>
    <row r="57823" spans="5:5">
      <c r="E57823" s="33"/>
    </row>
    <row r="57842" spans="5:5">
      <c r="E57842" s="33"/>
    </row>
    <row r="57852" spans="5:5">
      <c r="E57852" s="33"/>
    </row>
    <row r="57855" spans="5:5">
      <c r="E57855" s="33"/>
    </row>
    <row r="57874" spans="5:5">
      <c r="E57874" s="33"/>
    </row>
    <row r="57884" spans="5:5">
      <c r="E57884" s="33"/>
    </row>
    <row r="57887" spans="5:5">
      <c r="E57887" s="33"/>
    </row>
    <row r="57906" spans="5:5">
      <c r="E57906" s="33"/>
    </row>
    <row r="57916" spans="5:5">
      <c r="E57916" s="33"/>
    </row>
    <row r="57919" spans="5:5">
      <c r="E57919" s="33"/>
    </row>
    <row r="57938" spans="5:5">
      <c r="E57938" s="33"/>
    </row>
    <row r="57948" spans="5:5">
      <c r="E57948" s="33"/>
    </row>
    <row r="57951" spans="5:5">
      <c r="E57951" s="33"/>
    </row>
    <row r="57970" spans="5:5">
      <c r="E57970" s="33"/>
    </row>
    <row r="57980" spans="5:5">
      <c r="E57980" s="33"/>
    </row>
    <row r="57983" spans="5:5">
      <c r="E57983" s="33"/>
    </row>
    <row r="58002" spans="5:5">
      <c r="E58002" s="33"/>
    </row>
    <row r="58012" spans="5:5">
      <c r="E58012" s="33"/>
    </row>
    <row r="58015" spans="5:5">
      <c r="E58015" s="33"/>
    </row>
    <row r="58034" spans="5:5">
      <c r="E58034" s="33"/>
    </row>
    <row r="58044" spans="5:5">
      <c r="E58044" s="33"/>
    </row>
    <row r="58047" spans="5:5">
      <c r="E58047" s="33"/>
    </row>
    <row r="58066" spans="5:5">
      <c r="E58066" s="33"/>
    </row>
    <row r="58076" spans="5:5">
      <c r="E58076" s="33"/>
    </row>
    <row r="58079" spans="5:5">
      <c r="E58079" s="33"/>
    </row>
    <row r="58098" spans="5:5">
      <c r="E58098" s="33"/>
    </row>
    <row r="58108" spans="5:5">
      <c r="E58108" s="33"/>
    </row>
    <row r="58111" spans="5:5">
      <c r="E58111" s="33"/>
    </row>
    <row r="58130" spans="5:5">
      <c r="E58130" s="33"/>
    </row>
    <row r="58140" spans="5:5">
      <c r="E58140" s="33"/>
    </row>
    <row r="58143" spans="5:5">
      <c r="E58143" s="33"/>
    </row>
    <row r="58162" spans="5:5">
      <c r="E58162" s="33"/>
    </row>
    <row r="58172" spans="5:5">
      <c r="E58172" s="33"/>
    </row>
    <row r="58175" spans="5:5">
      <c r="E58175" s="33"/>
    </row>
    <row r="58194" spans="5:5">
      <c r="E58194" s="33"/>
    </row>
    <row r="58204" spans="5:5">
      <c r="E58204" s="33"/>
    </row>
    <row r="58207" spans="5:5">
      <c r="E58207" s="33"/>
    </row>
    <row r="58226" spans="5:5">
      <c r="E58226" s="33"/>
    </row>
    <row r="58236" spans="5:5">
      <c r="E58236" s="33"/>
    </row>
    <row r="58239" spans="5:5">
      <c r="E58239" s="33"/>
    </row>
    <row r="58258" spans="5:5">
      <c r="E58258" s="33"/>
    </row>
    <row r="58268" spans="5:5">
      <c r="E58268" s="33"/>
    </row>
    <row r="58271" spans="5:5">
      <c r="E58271" s="33"/>
    </row>
    <row r="58290" spans="5:5">
      <c r="E58290" s="33"/>
    </row>
    <row r="58300" spans="5:5">
      <c r="E58300" s="33"/>
    </row>
    <row r="58303" spans="5:5">
      <c r="E58303" s="33"/>
    </row>
    <row r="58322" spans="5:5">
      <c r="E58322" s="33"/>
    </row>
    <row r="58332" spans="5:5">
      <c r="E58332" s="33"/>
    </row>
    <row r="58335" spans="5:5">
      <c r="E58335" s="33"/>
    </row>
    <row r="58354" spans="5:5">
      <c r="E58354" s="33"/>
    </row>
    <row r="58364" spans="5:5">
      <c r="E58364" s="33"/>
    </row>
    <row r="58367" spans="5:5">
      <c r="E58367" s="33"/>
    </row>
    <row r="58386" spans="5:5">
      <c r="E58386" s="33"/>
    </row>
    <row r="58396" spans="5:5">
      <c r="E58396" s="33"/>
    </row>
    <row r="58399" spans="5:5">
      <c r="E58399" s="33"/>
    </row>
    <row r="58418" spans="5:5">
      <c r="E58418" s="33"/>
    </row>
    <row r="58428" spans="5:5">
      <c r="E58428" s="33"/>
    </row>
    <row r="58431" spans="5:5">
      <c r="E58431" s="33"/>
    </row>
    <row r="58450" spans="5:5">
      <c r="E58450" s="33"/>
    </row>
    <row r="58460" spans="5:5">
      <c r="E58460" s="33"/>
    </row>
    <row r="58463" spans="5:5">
      <c r="E58463" s="33"/>
    </row>
    <row r="58482" spans="5:5">
      <c r="E58482" s="33"/>
    </row>
    <row r="58492" spans="5:5">
      <c r="E58492" s="33"/>
    </row>
    <row r="58495" spans="5:5">
      <c r="E58495" s="33"/>
    </row>
    <row r="58514" spans="5:5">
      <c r="E58514" s="33"/>
    </row>
    <row r="58524" spans="5:5">
      <c r="E58524" s="33"/>
    </row>
    <row r="58527" spans="5:5">
      <c r="E58527" s="33"/>
    </row>
    <row r="58546" spans="5:5">
      <c r="E58546" s="33"/>
    </row>
    <row r="58556" spans="5:5">
      <c r="E58556" s="33"/>
    </row>
    <row r="58559" spans="5:5">
      <c r="E58559" s="33"/>
    </row>
    <row r="58578" spans="5:5">
      <c r="E58578" s="33"/>
    </row>
    <row r="58588" spans="5:5">
      <c r="E58588" s="33"/>
    </row>
    <row r="58591" spans="5:5">
      <c r="E58591" s="33"/>
    </row>
    <row r="58610" spans="5:5">
      <c r="E58610" s="33"/>
    </row>
    <row r="58620" spans="5:5">
      <c r="E58620" s="33"/>
    </row>
    <row r="58623" spans="5:5">
      <c r="E58623" s="33"/>
    </row>
    <row r="58642" spans="5:5">
      <c r="E58642" s="33"/>
    </row>
    <row r="58652" spans="5:5">
      <c r="E58652" s="33"/>
    </row>
    <row r="58655" spans="5:5">
      <c r="E58655" s="33"/>
    </row>
    <row r="58674" spans="5:5">
      <c r="E58674" s="33"/>
    </row>
    <row r="58684" spans="5:5">
      <c r="E58684" s="33"/>
    </row>
    <row r="58687" spans="5:5">
      <c r="E58687" s="33"/>
    </row>
    <row r="58706" spans="5:5">
      <c r="E58706" s="33"/>
    </row>
    <row r="58716" spans="5:5">
      <c r="E58716" s="33"/>
    </row>
    <row r="58719" spans="5:5">
      <c r="E58719" s="33"/>
    </row>
    <row r="58738" spans="5:5">
      <c r="E58738" s="33"/>
    </row>
    <row r="58748" spans="5:5">
      <c r="E58748" s="33"/>
    </row>
    <row r="58751" spans="5:5">
      <c r="E58751" s="33"/>
    </row>
    <row r="58770" spans="5:5">
      <c r="E58770" s="33"/>
    </row>
    <row r="58780" spans="5:5">
      <c r="E58780" s="33"/>
    </row>
    <row r="58783" spans="5:5">
      <c r="E58783" s="33"/>
    </row>
    <row r="58802" spans="5:5">
      <c r="E58802" s="33"/>
    </row>
    <row r="58812" spans="5:5">
      <c r="E58812" s="33"/>
    </row>
    <row r="58815" spans="5:5">
      <c r="E58815" s="33"/>
    </row>
    <row r="58834" spans="5:5">
      <c r="E58834" s="33"/>
    </row>
    <row r="58844" spans="5:5">
      <c r="E58844" s="33"/>
    </row>
    <row r="58847" spans="5:5">
      <c r="E58847" s="33"/>
    </row>
    <row r="58866" spans="5:5">
      <c r="E58866" s="33"/>
    </row>
    <row r="58876" spans="5:5">
      <c r="E58876" s="33"/>
    </row>
    <row r="58879" spans="5:5">
      <c r="E58879" s="33"/>
    </row>
    <row r="58898" spans="5:5">
      <c r="E58898" s="33"/>
    </row>
    <row r="58908" spans="5:5">
      <c r="E58908" s="33"/>
    </row>
    <row r="58911" spans="5:5">
      <c r="E58911" s="33"/>
    </row>
    <row r="58930" spans="5:5">
      <c r="E58930" s="33"/>
    </row>
    <row r="58940" spans="5:5">
      <c r="E58940" s="33"/>
    </row>
    <row r="58943" spans="5:5">
      <c r="E58943" s="33"/>
    </row>
    <row r="58962" spans="5:5">
      <c r="E58962" s="33"/>
    </row>
    <row r="58972" spans="5:5">
      <c r="E58972" s="33"/>
    </row>
    <row r="58975" spans="5:5">
      <c r="E58975" s="33"/>
    </row>
    <row r="58994" spans="5:5">
      <c r="E58994" s="33"/>
    </row>
    <row r="59004" spans="5:5">
      <c r="E59004" s="33"/>
    </row>
    <row r="59007" spans="5:5">
      <c r="E59007" s="33"/>
    </row>
    <row r="59026" spans="5:5">
      <c r="E59026" s="33"/>
    </row>
    <row r="59036" spans="5:5">
      <c r="E59036" s="33"/>
    </row>
    <row r="59039" spans="5:5">
      <c r="E59039" s="33"/>
    </row>
    <row r="59058" spans="5:5">
      <c r="E59058" s="33"/>
    </row>
    <row r="59068" spans="5:5">
      <c r="E59068" s="33"/>
    </row>
    <row r="59071" spans="5:5">
      <c r="E59071" s="33"/>
    </row>
    <row r="59090" spans="5:5">
      <c r="E59090" s="33"/>
    </row>
    <row r="59100" spans="5:5">
      <c r="E59100" s="33"/>
    </row>
    <row r="59103" spans="5:5">
      <c r="E59103" s="33"/>
    </row>
    <row r="59122" spans="5:5">
      <c r="E59122" s="33"/>
    </row>
    <row r="59132" spans="5:5">
      <c r="E59132" s="33"/>
    </row>
    <row r="59135" spans="5:5">
      <c r="E59135" s="33"/>
    </row>
    <row r="59154" spans="5:5">
      <c r="E59154" s="33"/>
    </row>
    <row r="59164" spans="5:5">
      <c r="E59164" s="33"/>
    </row>
    <row r="59167" spans="5:5">
      <c r="E59167" s="33"/>
    </row>
    <row r="59186" spans="5:5">
      <c r="E59186" s="33"/>
    </row>
    <row r="59196" spans="5:5">
      <c r="E59196" s="33"/>
    </row>
    <row r="59199" spans="5:5">
      <c r="E59199" s="33"/>
    </row>
    <row r="59218" spans="5:5">
      <c r="E59218" s="33"/>
    </row>
    <row r="59228" spans="5:5">
      <c r="E59228" s="33"/>
    </row>
    <row r="59231" spans="5:5">
      <c r="E59231" s="33"/>
    </row>
    <row r="59250" spans="5:5">
      <c r="E59250" s="33"/>
    </row>
    <row r="59260" spans="5:5">
      <c r="E59260" s="33"/>
    </row>
    <row r="59263" spans="5:5">
      <c r="E59263" s="33"/>
    </row>
    <row r="59282" spans="5:5">
      <c r="E59282" s="33"/>
    </row>
    <row r="59292" spans="5:5">
      <c r="E59292" s="33"/>
    </row>
    <row r="59295" spans="5:5">
      <c r="E59295" s="33"/>
    </row>
    <row r="59314" spans="5:5">
      <c r="E59314" s="33"/>
    </row>
    <row r="59324" spans="5:5">
      <c r="E59324" s="33"/>
    </row>
    <row r="59327" spans="5:5">
      <c r="E59327" s="33"/>
    </row>
    <row r="59346" spans="5:5">
      <c r="E59346" s="33"/>
    </row>
    <row r="59356" spans="5:5">
      <c r="E59356" s="33"/>
    </row>
    <row r="59359" spans="5:5">
      <c r="E59359" s="33"/>
    </row>
    <row r="59378" spans="5:5">
      <c r="E59378" s="33"/>
    </row>
    <row r="59388" spans="5:5">
      <c r="E59388" s="33"/>
    </row>
    <row r="59391" spans="5:5">
      <c r="E59391" s="33"/>
    </row>
    <row r="59410" spans="5:5">
      <c r="E59410" s="33"/>
    </row>
    <row r="59420" spans="5:5">
      <c r="E59420" s="33"/>
    </row>
    <row r="59423" spans="5:5">
      <c r="E59423" s="33"/>
    </row>
    <row r="59442" spans="5:5">
      <c r="E59442" s="33"/>
    </row>
    <row r="59452" spans="5:5">
      <c r="E59452" s="33"/>
    </row>
    <row r="59455" spans="5:5">
      <c r="E59455" s="33"/>
    </row>
    <row r="59474" spans="5:5">
      <c r="E59474" s="33"/>
    </row>
    <row r="59484" spans="5:5">
      <c r="E59484" s="33"/>
    </row>
    <row r="59487" spans="5:5">
      <c r="E59487" s="33"/>
    </row>
    <row r="59506" spans="5:5">
      <c r="E59506" s="33"/>
    </row>
    <row r="59516" spans="5:5">
      <c r="E59516" s="33"/>
    </row>
    <row r="59519" spans="5:5">
      <c r="E59519" s="33"/>
    </row>
    <row r="59538" spans="5:5">
      <c r="E59538" s="33"/>
    </row>
    <row r="59548" spans="5:5">
      <c r="E59548" s="33"/>
    </row>
    <row r="59551" spans="5:5">
      <c r="E59551" s="33"/>
    </row>
    <row r="59570" spans="5:5">
      <c r="E59570" s="33"/>
    </row>
    <row r="59580" spans="5:5">
      <c r="E59580" s="33"/>
    </row>
    <row r="59583" spans="5:5">
      <c r="E59583" s="33"/>
    </row>
    <row r="59602" spans="5:5">
      <c r="E59602" s="33"/>
    </row>
    <row r="59612" spans="5:5">
      <c r="E59612" s="33"/>
    </row>
    <row r="59615" spans="5:5">
      <c r="E59615" s="33"/>
    </row>
    <row r="59634" spans="5:5">
      <c r="E59634" s="33"/>
    </row>
    <row r="59644" spans="5:5">
      <c r="E59644" s="33"/>
    </row>
    <row r="59647" spans="5:5">
      <c r="E59647" s="33"/>
    </row>
    <row r="59666" spans="5:5">
      <c r="E59666" s="33"/>
    </row>
    <row r="59676" spans="5:5">
      <c r="E59676" s="33"/>
    </row>
    <row r="59679" spans="5:5">
      <c r="E59679" s="33"/>
    </row>
    <row r="59698" spans="5:5">
      <c r="E59698" s="33"/>
    </row>
    <row r="59708" spans="5:5">
      <c r="E59708" s="33"/>
    </row>
    <row r="59711" spans="5:5">
      <c r="E59711" s="33"/>
    </row>
    <row r="59730" spans="5:5">
      <c r="E59730" s="33"/>
    </row>
    <row r="59740" spans="5:5">
      <c r="E59740" s="33"/>
    </row>
    <row r="59743" spans="5:5">
      <c r="E59743" s="33"/>
    </row>
    <row r="59762" spans="5:5">
      <c r="E59762" s="33"/>
    </row>
    <row r="59772" spans="5:5">
      <c r="E59772" s="33"/>
    </row>
    <row r="59775" spans="5:5">
      <c r="E59775" s="33"/>
    </row>
    <row r="59794" spans="5:5">
      <c r="E59794" s="33"/>
    </row>
    <row r="59804" spans="5:5">
      <c r="E59804" s="33"/>
    </row>
    <row r="59807" spans="5:5">
      <c r="E59807" s="33"/>
    </row>
    <row r="59826" spans="5:5">
      <c r="E59826" s="33"/>
    </row>
    <row r="59836" spans="5:5">
      <c r="E59836" s="33"/>
    </row>
    <row r="59839" spans="5:5">
      <c r="E59839" s="33"/>
    </row>
    <row r="59858" spans="5:5">
      <c r="E59858" s="33"/>
    </row>
    <row r="59868" spans="5:5">
      <c r="E59868" s="33"/>
    </row>
    <row r="59871" spans="5:5">
      <c r="E59871" s="33"/>
    </row>
    <row r="59890" spans="5:5">
      <c r="E59890" s="33"/>
    </row>
    <row r="59900" spans="5:5">
      <c r="E59900" s="33"/>
    </row>
    <row r="59903" spans="5:5">
      <c r="E59903" s="33"/>
    </row>
    <row r="59922" spans="5:5">
      <c r="E59922" s="33"/>
    </row>
    <row r="59932" spans="5:5">
      <c r="E59932" s="33"/>
    </row>
    <row r="59935" spans="5:5">
      <c r="E59935" s="33"/>
    </row>
    <row r="59954" spans="5:5">
      <c r="E59954" s="33"/>
    </row>
    <row r="59964" spans="5:5">
      <c r="E59964" s="33"/>
    </row>
    <row r="59967" spans="5:5">
      <c r="E59967" s="33"/>
    </row>
    <row r="59986" spans="5:5">
      <c r="E59986" s="33"/>
    </row>
    <row r="59996" spans="5:5">
      <c r="E59996" s="33"/>
    </row>
    <row r="59999" spans="5:5">
      <c r="E59999" s="33"/>
    </row>
    <row r="60018" spans="5:5">
      <c r="E60018" s="33"/>
    </row>
    <row r="60028" spans="5:5">
      <c r="E60028" s="33"/>
    </row>
    <row r="60031" spans="5:5">
      <c r="E60031" s="33"/>
    </row>
    <row r="60050" spans="5:5">
      <c r="E60050" s="33"/>
    </row>
    <row r="60060" spans="5:5">
      <c r="E60060" s="33"/>
    </row>
    <row r="60063" spans="5:5">
      <c r="E60063" s="33"/>
    </row>
    <row r="60082" spans="5:5">
      <c r="E60082" s="33"/>
    </row>
    <row r="60092" spans="5:5">
      <c r="E60092" s="33"/>
    </row>
    <row r="60095" spans="5:5">
      <c r="E60095" s="33"/>
    </row>
    <row r="60114" spans="5:5">
      <c r="E60114" s="33"/>
    </row>
    <row r="60124" spans="5:5">
      <c r="E60124" s="33"/>
    </row>
    <row r="60127" spans="5:5">
      <c r="E60127" s="33"/>
    </row>
    <row r="60146" spans="5:5">
      <c r="E60146" s="33"/>
    </row>
    <row r="60156" spans="5:5">
      <c r="E60156" s="33"/>
    </row>
    <row r="60159" spans="5:5">
      <c r="E60159" s="33"/>
    </row>
    <row r="60178" spans="5:5">
      <c r="E60178" s="33"/>
    </row>
    <row r="60188" spans="5:5">
      <c r="E60188" s="33"/>
    </row>
    <row r="60191" spans="5:5">
      <c r="E60191" s="33"/>
    </row>
    <row r="60210" spans="5:5">
      <c r="E60210" s="33"/>
    </row>
    <row r="60220" spans="5:5">
      <c r="E60220" s="33"/>
    </row>
    <row r="60223" spans="5:5">
      <c r="E60223" s="33"/>
    </row>
    <row r="60242" spans="5:5">
      <c r="E60242" s="33"/>
    </row>
    <row r="60252" spans="5:5">
      <c r="E60252" s="33"/>
    </row>
    <row r="60255" spans="5:5">
      <c r="E60255" s="33"/>
    </row>
    <row r="60274" spans="5:5">
      <c r="E60274" s="33"/>
    </row>
    <row r="60284" spans="5:5">
      <c r="E60284" s="33"/>
    </row>
    <row r="60287" spans="5:5">
      <c r="E60287" s="33"/>
    </row>
    <row r="60306" spans="5:5">
      <c r="E60306" s="33"/>
    </row>
    <row r="60316" spans="5:5">
      <c r="E60316" s="33"/>
    </row>
    <row r="60319" spans="5:5">
      <c r="E60319" s="33"/>
    </row>
    <row r="60338" spans="5:5">
      <c r="E60338" s="33"/>
    </row>
    <row r="60348" spans="5:5">
      <c r="E60348" s="33"/>
    </row>
    <row r="60351" spans="5:5">
      <c r="E60351" s="33"/>
    </row>
    <row r="60370" spans="5:5">
      <c r="E60370" s="33"/>
    </row>
    <row r="60380" spans="5:5">
      <c r="E60380" s="33"/>
    </row>
    <row r="60383" spans="5:5">
      <c r="E60383" s="33"/>
    </row>
    <row r="60402" spans="5:5">
      <c r="E60402" s="33"/>
    </row>
    <row r="60412" spans="5:5">
      <c r="E60412" s="33"/>
    </row>
    <row r="60415" spans="5:5">
      <c r="E60415" s="33"/>
    </row>
    <row r="60434" spans="5:5">
      <c r="E60434" s="33"/>
    </row>
    <row r="60444" spans="5:5">
      <c r="E60444" s="33"/>
    </row>
    <row r="60447" spans="5:5">
      <c r="E60447" s="33"/>
    </row>
    <row r="60466" spans="5:5">
      <c r="E60466" s="33"/>
    </row>
    <row r="60476" spans="5:5">
      <c r="E60476" s="33"/>
    </row>
    <row r="60479" spans="5:5">
      <c r="E60479" s="33"/>
    </row>
    <row r="60498" spans="5:5">
      <c r="E60498" s="33"/>
    </row>
    <row r="60508" spans="5:5">
      <c r="E60508" s="33"/>
    </row>
    <row r="60511" spans="5:5">
      <c r="E60511" s="33"/>
    </row>
    <row r="60530" spans="5:5">
      <c r="E60530" s="33"/>
    </row>
    <row r="60540" spans="5:5">
      <c r="E60540" s="33"/>
    </row>
    <row r="60543" spans="5:5">
      <c r="E60543" s="33"/>
    </row>
    <row r="60562" spans="5:5">
      <c r="E60562" s="33"/>
    </row>
    <row r="60572" spans="5:5">
      <c r="E60572" s="33"/>
    </row>
    <row r="60575" spans="5:5">
      <c r="E60575" s="33"/>
    </row>
    <row r="60594" spans="5:5">
      <c r="E60594" s="33"/>
    </row>
    <row r="60604" spans="5:5">
      <c r="E60604" s="33"/>
    </row>
    <row r="60607" spans="5:5">
      <c r="E60607" s="33"/>
    </row>
    <row r="60626" spans="5:5">
      <c r="E60626" s="33"/>
    </row>
    <row r="60636" spans="5:5">
      <c r="E60636" s="33"/>
    </row>
    <row r="60639" spans="5:5">
      <c r="E60639" s="33"/>
    </row>
    <row r="60658" spans="5:5">
      <c r="E60658" s="33"/>
    </row>
    <row r="60668" spans="5:5">
      <c r="E60668" s="33"/>
    </row>
    <row r="60671" spans="5:5">
      <c r="E60671" s="33"/>
    </row>
    <row r="60690" spans="5:5">
      <c r="E60690" s="33"/>
    </row>
    <row r="60700" spans="5:5">
      <c r="E60700" s="33"/>
    </row>
    <row r="60703" spans="5:5">
      <c r="E60703" s="33"/>
    </row>
    <row r="60722" spans="5:5">
      <c r="E60722" s="33"/>
    </row>
    <row r="60732" spans="5:5">
      <c r="E60732" s="33"/>
    </row>
    <row r="60735" spans="5:5">
      <c r="E60735" s="33"/>
    </row>
    <row r="60754" spans="5:5">
      <c r="E60754" s="33"/>
    </row>
    <row r="60764" spans="5:5">
      <c r="E60764" s="33"/>
    </row>
    <row r="60767" spans="5:5">
      <c r="E60767" s="33"/>
    </row>
    <row r="60786" spans="5:5">
      <c r="E60786" s="33"/>
    </row>
    <row r="60796" spans="5:5">
      <c r="E60796" s="33"/>
    </row>
    <row r="60799" spans="5:5">
      <c r="E60799" s="33"/>
    </row>
    <row r="60818" spans="5:5">
      <c r="E60818" s="33"/>
    </row>
    <row r="60828" spans="5:5">
      <c r="E60828" s="33"/>
    </row>
    <row r="60831" spans="5:5">
      <c r="E60831" s="33"/>
    </row>
    <row r="60850" spans="5:5">
      <c r="E60850" s="33"/>
    </row>
    <row r="60860" spans="5:5">
      <c r="E60860" s="33"/>
    </row>
    <row r="60863" spans="5:5">
      <c r="E60863" s="33"/>
    </row>
    <row r="60882" spans="5:5">
      <c r="E60882" s="33"/>
    </row>
    <row r="60892" spans="5:5">
      <c r="E60892" s="33"/>
    </row>
    <row r="60895" spans="5:5">
      <c r="E60895" s="33"/>
    </row>
    <row r="60914" spans="5:5">
      <c r="E60914" s="33"/>
    </row>
    <row r="60924" spans="5:5">
      <c r="E60924" s="33"/>
    </row>
    <row r="60927" spans="5:5">
      <c r="E60927" s="33"/>
    </row>
    <row r="60946" spans="5:5">
      <c r="E60946" s="33"/>
    </row>
    <row r="60956" spans="5:5">
      <c r="E60956" s="33"/>
    </row>
    <row r="60959" spans="5:5">
      <c r="E60959" s="33"/>
    </row>
    <row r="60978" spans="5:5">
      <c r="E60978" s="33"/>
    </row>
    <row r="60988" spans="5:5">
      <c r="E60988" s="33"/>
    </row>
    <row r="60991" spans="5:5">
      <c r="E60991" s="33"/>
    </row>
    <row r="61010" spans="5:5">
      <c r="E61010" s="33"/>
    </row>
    <row r="61020" spans="5:5">
      <c r="E61020" s="33"/>
    </row>
    <row r="61023" spans="5:5">
      <c r="E61023" s="33"/>
    </row>
    <row r="61042" spans="5:5">
      <c r="E61042" s="33"/>
    </row>
    <row r="61052" spans="5:5">
      <c r="E61052" s="33"/>
    </row>
    <row r="61055" spans="5:5">
      <c r="E61055" s="33"/>
    </row>
    <row r="61074" spans="5:5">
      <c r="E61074" s="33"/>
    </row>
    <row r="61084" spans="5:5">
      <c r="E61084" s="33"/>
    </row>
    <row r="61087" spans="5:5">
      <c r="E61087" s="33"/>
    </row>
    <row r="61106" spans="5:5">
      <c r="E61106" s="33"/>
    </row>
    <row r="61116" spans="5:5">
      <c r="E61116" s="33"/>
    </row>
    <row r="61119" spans="5:5">
      <c r="E61119" s="33"/>
    </row>
    <row r="61138" spans="5:5">
      <c r="E61138" s="33"/>
    </row>
    <row r="61148" spans="5:5">
      <c r="E61148" s="33"/>
    </row>
    <row r="61151" spans="5:5">
      <c r="E61151" s="33"/>
    </row>
    <row r="61170" spans="5:5">
      <c r="E61170" s="33"/>
    </row>
    <row r="61180" spans="5:5">
      <c r="E61180" s="33"/>
    </row>
    <row r="61183" spans="5:5">
      <c r="E61183" s="33"/>
    </row>
    <row r="61202" spans="5:5">
      <c r="E61202" s="33"/>
    </row>
    <row r="61212" spans="5:5">
      <c r="E61212" s="33"/>
    </row>
    <row r="61215" spans="5:5">
      <c r="E61215" s="33"/>
    </row>
    <row r="61234" spans="5:5">
      <c r="E61234" s="33"/>
    </row>
    <row r="61244" spans="5:5">
      <c r="E61244" s="33"/>
    </row>
    <row r="61247" spans="5:5">
      <c r="E61247" s="33"/>
    </row>
    <row r="61266" spans="5:5">
      <c r="E61266" s="33"/>
    </row>
    <row r="61276" spans="5:5">
      <c r="E61276" s="33"/>
    </row>
    <row r="61279" spans="5:5">
      <c r="E61279" s="33"/>
    </row>
    <row r="61298" spans="5:5">
      <c r="E61298" s="33"/>
    </row>
    <row r="61308" spans="5:5">
      <c r="E61308" s="33"/>
    </row>
    <row r="61311" spans="5:5">
      <c r="E61311" s="33"/>
    </row>
    <row r="61330" spans="5:5">
      <c r="E61330" s="33"/>
    </row>
    <row r="61340" spans="5:5">
      <c r="E61340" s="33"/>
    </row>
    <row r="61343" spans="5:5">
      <c r="E61343" s="33"/>
    </row>
    <row r="61362" spans="5:5">
      <c r="E61362" s="33"/>
    </row>
    <row r="61372" spans="5:5">
      <c r="E61372" s="33"/>
    </row>
    <row r="61375" spans="5:5">
      <c r="E61375" s="33"/>
    </row>
    <row r="61394" spans="5:5">
      <c r="E61394" s="33"/>
    </row>
    <row r="61404" spans="5:5">
      <c r="E61404" s="33"/>
    </row>
    <row r="61407" spans="5:5">
      <c r="E61407" s="33"/>
    </row>
    <row r="61426" spans="5:5">
      <c r="E61426" s="33"/>
    </row>
    <row r="61436" spans="5:5">
      <c r="E61436" s="33"/>
    </row>
    <row r="61439" spans="5:5">
      <c r="E61439" s="33"/>
    </row>
    <row r="61458" spans="5:5">
      <c r="E61458" s="33"/>
    </row>
    <row r="61468" spans="5:5">
      <c r="E61468" s="33"/>
    </row>
    <row r="61471" spans="5:5">
      <c r="E61471" s="33"/>
    </row>
    <row r="61490" spans="5:5">
      <c r="E61490" s="33"/>
    </row>
    <row r="61500" spans="5:5">
      <c r="E61500" s="33"/>
    </row>
    <row r="61503" spans="5:5">
      <c r="E61503" s="33"/>
    </row>
    <row r="61522" spans="5:5">
      <c r="E61522" s="33"/>
    </row>
    <row r="61532" spans="5:5">
      <c r="E61532" s="33"/>
    </row>
    <row r="61535" spans="5:5">
      <c r="E61535" s="33"/>
    </row>
    <row r="61554" spans="5:5">
      <c r="E61554" s="33"/>
    </row>
    <row r="61564" spans="5:5">
      <c r="E61564" s="33"/>
    </row>
    <row r="61567" spans="5:5">
      <c r="E61567" s="33"/>
    </row>
    <row r="61586" spans="5:5">
      <c r="E61586" s="33"/>
    </row>
    <row r="61596" spans="5:5">
      <c r="E61596" s="33"/>
    </row>
    <row r="61599" spans="5:5">
      <c r="E61599" s="33"/>
    </row>
    <row r="61618" spans="5:5">
      <c r="E61618" s="33"/>
    </row>
    <row r="61628" spans="5:5">
      <c r="E61628" s="33"/>
    </row>
    <row r="61631" spans="5:5">
      <c r="E61631" s="33"/>
    </row>
    <row r="61650" spans="5:5">
      <c r="E61650" s="33"/>
    </row>
    <row r="61660" spans="5:5">
      <c r="E61660" s="33"/>
    </row>
    <row r="61663" spans="5:5">
      <c r="E61663" s="33"/>
    </row>
    <row r="61682" spans="5:5">
      <c r="E61682" s="33"/>
    </row>
    <row r="61692" spans="5:5">
      <c r="E61692" s="33"/>
    </row>
    <row r="61695" spans="5:5">
      <c r="E61695" s="33"/>
    </row>
    <row r="61714" spans="5:5">
      <c r="E61714" s="33"/>
    </row>
    <row r="61724" spans="5:5">
      <c r="E61724" s="33"/>
    </row>
    <row r="61727" spans="5:5">
      <c r="E61727" s="33"/>
    </row>
    <row r="61746" spans="5:5">
      <c r="E61746" s="33"/>
    </row>
    <row r="61756" spans="5:5">
      <c r="E61756" s="33"/>
    </row>
    <row r="61759" spans="5:5">
      <c r="E61759" s="33"/>
    </row>
    <row r="61778" spans="5:5">
      <c r="E61778" s="33"/>
    </row>
    <row r="61788" spans="5:5">
      <c r="E61788" s="33"/>
    </row>
    <row r="61791" spans="5:5">
      <c r="E61791" s="33"/>
    </row>
    <row r="61810" spans="5:5">
      <c r="E61810" s="33"/>
    </row>
    <row r="61820" spans="5:5">
      <c r="E61820" s="33"/>
    </row>
    <row r="61823" spans="5:5">
      <c r="E61823" s="33"/>
    </row>
    <row r="61842" spans="5:5">
      <c r="E61842" s="33"/>
    </row>
    <row r="61852" spans="5:5">
      <c r="E61852" s="33"/>
    </row>
    <row r="61855" spans="5:5">
      <c r="E61855" s="33"/>
    </row>
    <row r="61874" spans="5:5">
      <c r="E61874" s="33"/>
    </row>
    <row r="61884" spans="5:5">
      <c r="E61884" s="33"/>
    </row>
    <row r="61887" spans="5:5">
      <c r="E61887" s="33"/>
    </row>
    <row r="61906" spans="5:5">
      <c r="E61906" s="33"/>
    </row>
    <row r="61916" spans="5:5">
      <c r="E61916" s="33"/>
    </row>
    <row r="61919" spans="5:5">
      <c r="E61919" s="33"/>
    </row>
    <row r="61938" spans="5:5">
      <c r="E61938" s="33"/>
    </row>
    <row r="61948" spans="5:5">
      <c r="E61948" s="33"/>
    </row>
    <row r="61951" spans="5:5">
      <c r="E61951" s="33"/>
    </row>
    <row r="61970" spans="5:5">
      <c r="E61970" s="33"/>
    </row>
    <row r="61980" spans="5:5">
      <c r="E61980" s="33"/>
    </row>
    <row r="61983" spans="5:5">
      <c r="E61983" s="33"/>
    </row>
    <row r="62002" spans="5:5">
      <c r="E62002" s="33"/>
    </row>
    <row r="62012" spans="5:5">
      <c r="E62012" s="33"/>
    </row>
    <row r="62015" spans="5:5">
      <c r="E62015" s="33"/>
    </row>
    <row r="62034" spans="5:5">
      <c r="E62034" s="33"/>
    </row>
    <row r="62044" spans="5:5">
      <c r="E62044" s="33"/>
    </row>
    <row r="62047" spans="5:5">
      <c r="E62047" s="33"/>
    </row>
    <row r="62066" spans="5:5">
      <c r="E62066" s="33"/>
    </row>
    <row r="62076" spans="5:5">
      <c r="E62076" s="33"/>
    </row>
    <row r="62079" spans="5:5">
      <c r="E62079" s="33"/>
    </row>
    <row r="62098" spans="5:5">
      <c r="E62098" s="33"/>
    </row>
    <row r="62108" spans="5:5">
      <c r="E62108" s="33"/>
    </row>
    <row r="62111" spans="5:5">
      <c r="E62111" s="33"/>
    </row>
    <row r="62130" spans="5:5">
      <c r="E62130" s="33"/>
    </row>
    <row r="62140" spans="5:5">
      <c r="E62140" s="33"/>
    </row>
    <row r="62143" spans="5:5">
      <c r="E62143" s="33"/>
    </row>
    <row r="62162" spans="5:5">
      <c r="E62162" s="33"/>
    </row>
    <row r="62172" spans="5:5">
      <c r="E62172" s="33"/>
    </row>
    <row r="62175" spans="5:5">
      <c r="E62175" s="33"/>
    </row>
    <row r="62194" spans="5:5">
      <c r="E62194" s="33"/>
    </row>
    <row r="62204" spans="5:5">
      <c r="E62204" s="33"/>
    </row>
    <row r="62207" spans="5:5">
      <c r="E62207" s="33"/>
    </row>
    <row r="62226" spans="5:5">
      <c r="E62226" s="33"/>
    </row>
    <row r="62236" spans="5:5">
      <c r="E62236" s="33"/>
    </row>
    <row r="62239" spans="5:5">
      <c r="E62239" s="33"/>
    </row>
    <row r="62258" spans="5:5">
      <c r="E62258" s="33"/>
    </row>
    <row r="62268" spans="5:5">
      <c r="E62268" s="33"/>
    </row>
    <row r="62271" spans="5:5">
      <c r="E62271" s="33"/>
    </row>
    <row r="62290" spans="5:5">
      <c r="E62290" s="33"/>
    </row>
    <row r="62300" spans="5:5">
      <c r="E62300" s="33"/>
    </row>
    <row r="62303" spans="5:5">
      <c r="E62303" s="33"/>
    </row>
    <row r="62322" spans="5:5">
      <c r="E62322" s="33"/>
    </row>
    <row r="62332" spans="5:5">
      <c r="E62332" s="33"/>
    </row>
    <row r="62335" spans="5:5">
      <c r="E62335" s="33"/>
    </row>
    <row r="62354" spans="5:5">
      <c r="E62354" s="33"/>
    </row>
    <row r="62364" spans="5:5">
      <c r="E62364" s="33"/>
    </row>
    <row r="62367" spans="5:5">
      <c r="E62367" s="33"/>
    </row>
    <row r="62386" spans="5:5">
      <c r="E62386" s="33"/>
    </row>
    <row r="62396" spans="5:5">
      <c r="E62396" s="33"/>
    </row>
    <row r="62399" spans="5:5">
      <c r="E62399" s="33"/>
    </row>
    <row r="62418" spans="5:5">
      <c r="E62418" s="33"/>
    </row>
    <row r="62428" spans="5:5">
      <c r="E62428" s="33"/>
    </row>
    <row r="62431" spans="5:5">
      <c r="E62431" s="33"/>
    </row>
    <row r="62450" spans="5:5">
      <c r="E62450" s="33"/>
    </row>
    <row r="62460" spans="5:5">
      <c r="E62460" s="33"/>
    </row>
    <row r="62463" spans="5:5">
      <c r="E62463" s="33"/>
    </row>
    <row r="62482" spans="5:5">
      <c r="E62482" s="33"/>
    </row>
    <row r="62492" spans="5:5">
      <c r="E62492" s="33"/>
    </row>
    <row r="62495" spans="5:5">
      <c r="E62495" s="33"/>
    </row>
    <row r="62514" spans="5:5">
      <c r="E62514" s="33"/>
    </row>
    <row r="62524" spans="5:5">
      <c r="E62524" s="33"/>
    </row>
    <row r="62527" spans="5:5">
      <c r="E62527" s="33"/>
    </row>
    <row r="62546" spans="5:5">
      <c r="E62546" s="33"/>
    </row>
    <row r="62556" spans="5:5">
      <c r="E62556" s="33"/>
    </row>
    <row r="62559" spans="5:5">
      <c r="E62559" s="33"/>
    </row>
    <row r="62578" spans="5:5">
      <c r="E62578" s="33"/>
    </row>
    <row r="62588" spans="5:5">
      <c r="E62588" s="33"/>
    </row>
    <row r="62591" spans="5:5">
      <c r="E62591" s="33"/>
    </row>
    <row r="62610" spans="5:5">
      <c r="E62610" s="33"/>
    </row>
    <row r="62620" spans="5:5">
      <c r="E62620" s="33"/>
    </row>
    <row r="62623" spans="5:5">
      <c r="E62623" s="33"/>
    </row>
    <row r="62642" spans="5:5">
      <c r="E62642" s="33"/>
    </row>
    <row r="62652" spans="5:5">
      <c r="E62652" s="33"/>
    </row>
    <row r="62655" spans="5:5">
      <c r="E62655" s="33"/>
    </row>
    <row r="62674" spans="5:5">
      <c r="E62674" s="33"/>
    </row>
    <row r="62684" spans="5:5">
      <c r="E62684" s="33"/>
    </row>
    <row r="62687" spans="5:5">
      <c r="E62687" s="33"/>
    </row>
    <row r="62706" spans="5:5">
      <c r="E62706" s="33"/>
    </row>
    <row r="62716" spans="5:5">
      <c r="E62716" s="33"/>
    </row>
    <row r="62719" spans="5:5">
      <c r="E62719" s="33"/>
    </row>
    <row r="62738" spans="5:5">
      <c r="E62738" s="33"/>
    </row>
    <row r="62748" spans="5:5">
      <c r="E62748" s="33"/>
    </row>
    <row r="62751" spans="5:5">
      <c r="E62751" s="33"/>
    </row>
    <row r="62770" spans="5:5">
      <c r="E62770" s="33"/>
    </row>
    <row r="62780" spans="5:5">
      <c r="E62780" s="33"/>
    </row>
    <row r="62783" spans="5:5">
      <c r="E62783" s="33"/>
    </row>
    <row r="62802" spans="5:5">
      <c r="E62802" s="33"/>
    </row>
    <row r="62812" spans="5:5">
      <c r="E62812" s="33"/>
    </row>
    <row r="62815" spans="5:5">
      <c r="E62815" s="33"/>
    </row>
    <row r="62834" spans="5:5">
      <c r="E62834" s="33"/>
    </row>
    <row r="62844" spans="5:5">
      <c r="E62844" s="33"/>
    </row>
    <row r="62847" spans="5:5">
      <c r="E62847" s="33"/>
    </row>
    <row r="62866" spans="5:5">
      <c r="E62866" s="33"/>
    </row>
    <row r="62876" spans="5:5">
      <c r="E62876" s="33"/>
    </row>
    <row r="62879" spans="5:5">
      <c r="E62879" s="33"/>
    </row>
    <row r="62898" spans="5:5">
      <c r="E62898" s="33"/>
    </row>
    <row r="62908" spans="5:5">
      <c r="E62908" s="33"/>
    </row>
    <row r="62911" spans="5:5">
      <c r="E62911" s="33"/>
    </row>
    <row r="62930" spans="5:5">
      <c r="E62930" s="33"/>
    </row>
    <row r="62940" spans="5:5">
      <c r="E62940" s="33"/>
    </row>
    <row r="62943" spans="5:5">
      <c r="E62943" s="33"/>
    </row>
    <row r="62962" spans="5:5">
      <c r="E62962" s="33"/>
    </row>
    <row r="62972" spans="5:5">
      <c r="E62972" s="33"/>
    </row>
    <row r="62975" spans="5:5">
      <c r="E62975" s="33"/>
    </row>
    <row r="62994" spans="5:5">
      <c r="E62994" s="33"/>
    </row>
    <row r="63004" spans="5:5">
      <c r="E63004" s="33"/>
    </row>
    <row r="63007" spans="5:5">
      <c r="E63007" s="33"/>
    </row>
    <row r="63026" spans="5:5">
      <c r="E63026" s="33"/>
    </row>
    <row r="63036" spans="5:5">
      <c r="E63036" s="33"/>
    </row>
    <row r="63039" spans="5:5">
      <c r="E63039" s="33"/>
    </row>
    <row r="63058" spans="5:5">
      <c r="E63058" s="33"/>
    </row>
    <row r="63068" spans="5:5">
      <c r="E63068" s="33"/>
    </row>
    <row r="63071" spans="5:5">
      <c r="E63071" s="33"/>
    </row>
    <row r="63090" spans="5:5">
      <c r="E63090" s="33"/>
    </row>
    <row r="63100" spans="5:5">
      <c r="E63100" s="33"/>
    </row>
    <row r="63103" spans="5:5">
      <c r="E63103" s="33"/>
    </row>
    <row r="63122" spans="5:5">
      <c r="E63122" s="33"/>
    </row>
    <row r="63132" spans="5:5">
      <c r="E63132" s="33"/>
    </row>
    <row r="63135" spans="5:5">
      <c r="E63135" s="33"/>
    </row>
    <row r="63154" spans="5:5">
      <c r="E63154" s="33"/>
    </row>
    <row r="63164" spans="5:5">
      <c r="E63164" s="33"/>
    </row>
    <row r="63167" spans="5:5">
      <c r="E63167" s="33"/>
    </row>
    <row r="63186" spans="5:5">
      <c r="E63186" s="33"/>
    </row>
    <row r="63196" spans="5:5">
      <c r="E63196" s="33"/>
    </row>
    <row r="63199" spans="5:5">
      <c r="E63199" s="33"/>
    </row>
    <row r="63218" spans="5:5">
      <c r="E63218" s="33"/>
    </row>
    <row r="63228" spans="5:5">
      <c r="E63228" s="33"/>
    </row>
    <row r="63231" spans="5:5">
      <c r="E63231" s="33"/>
    </row>
    <row r="63250" spans="5:5">
      <c r="E63250" s="33"/>
    </row>
    <row r="63260" spans="5:5">
      <c r="E63260" s="33"/>
    </row>
    <row r="63263" spans="5:5">
      <c r="E63263" s="33"/>
    </row>
    <row r="63282" spans="5:5">
      <c r="E63282" s="33"/>
    </row>
    <row r="63292" spans="5:5">
      <c r="E63292" s="33"/>
    </row>
    <row r="63295" spans="5:5">
      <c r="E63295" s="33"/>
    </row>
    <row r="63314" spans="5:5">
      <c r="E63314" s="33"/>
    </row>
    <row r="63324" spans="5:5">
      <c r="E63324" s="33"/>
    </row>
    <row r="63327" spans="5:5">
      <c r="E63327" s="33"/>
    </row>
    <row r="63346" spans="5:5">
      <c r="E63346" s="33"/>
    </row>
    <row r="63356" spans="5:5">
      <c r="E63356" s="33"/>
    </row>
    <row r="63359" spans="5:5">
      <c r="E63359" s="33"/>
    </row>
    <row r="63378" spans="5:5">
      <c r="E63378" s="33"/>
    </row>
    <row r="63388" spans="5:5">
      <c r="E63388" s="33"/>
    </row>
    <row r="63391" spans="5:5">
      <c r="E63391" s="33"/>
    </row>
    <row r="63410" spans="5:5">
      <c r="E63410" s="33"/>
    </row>
    <row r="63420" spans="5:5">
      <c r="E63420" s="33"/>
    </row>
    <row r="63423" spans="5:5">
      <c r="E63423" s="33"/>
    </row>
    <row r="63442" spans="5:5">
      <c r="E63442" s="33"/>
    </row>
    <row r="63452" spans="5:5">
      <c r="E63452" s="33"/>
    </row>
    <row r="63455" spans="5:5">
      <c r="E63455" s="33"/>
    </row>
    <row r="63474" spans="5:5">
      <c r="E63474" s="33"/>
    </row>
    <row r="63484" spans="5:5">
      <c r="E63484" s="33"/>
    </row>
    <row r="63487" spans="5:5">
      <c r="E63487" s="33"/>
    </row>
    <row r="63506" spans="5:5">
      <c r="E63506" s="33"/>
    </row>
    <row r="63516" spans="5:5">
      <c r="E63516" s="33"/>
    </row>
    <row r="63519" spans="5:5">
      <c r="E63519" s="33"/>
    </row>
    <row r="63538" spans="5:5">
      <c r="E63538" s="33"/>
    </row>
    <row r="63548" spans="5:5">
      <c r="E63548" s="33"/>
    </row>
    <row r="63551" spans="5:5">
      <c r="E63551" s="33"/>
    </row>
    <row r="63570" spans="5:5">
      <c r="E63570" s="33"/>
    </row>
    <row r="63580" spans="5:5">
      <c r="E63580" s="33"/>
    </row>
    <row r="63583" spans="5:5">
      <c r="E63583" s="33"/>
    </row>
    <row r="63602" spans="5:5">
      <c r="E63602" s="33"/>
    </row>
    <row r="63612" spans="5:5">
      <c r="E63612" s="33"/>
    </row>
    <row r="63615" spans="5:5">
      <c r="E63615" s="33"/>
    </row>
    <row r="63634" spans="5:5">
      <c r="E63634" s="33"/>
    </row>
    <row r="63644" spans="5:5">
      <c r="E63644" s="33"/>
    </row>
    <row r="63647" spans="5:5">
      <c r="E63647" s="33"/>
    </row>
    <row r="63666" spans="5:5">
      <c r="E63666" s="33"/>
    </row>
    <row r="63676" spans="5:5">
      <c r="E63676" s="33"/>
    </row>
    <row r="63679" spans="5:5">
      <c r="E63679" s="33"/>
    </row>
    <row r="63698" spans="5:5">
      <c r="E63698" s="33"/>
    </row>
    <row r="63708" spans="5:5">
      <c r="E63708" s="33"/>
    </row>
    <row r="63711" spans="5:5">
      <c r="E63711" s="33"/>
    </row>
    <row r="63730" spans="5:5">
      <c r="E63730" s="33"/>
    </row>
    <row r="63740" spans="5:5">
      <c r="E63740" s="33"/>
    </row>
    <row r="63743" spans="5:5">
      <c r="E63743" s="33"/>
    </row>
    <row r="63762" spans="5:5">
      <c r="E63762" s="33"/>
    </row>
    <row r="63772" spans="5:5">
      <c r="E63772" s="33"/>
    </row>
    <row r="63775" spans="5:5">
      <c r="E63775" s="33"/>
    </row>
    <row r="63794" spans="5:5">
      <c r="E63794" s="33"/>
    </row>
    <row r="63804" spans="5:5">
      <c r="E63804" s="33"/>
    </row>
    <row r="63807" spans="5:5">
      <c r="E63807" s="33"/>
    </row>
    <row r="63826" spans="5:5">
      <c r="E63826" s="33"/>
    </row>
    <row r="63836" spans="5:5">
      <c r="E63836" s="33"/>
    </row>
    <row r="63839" spans="5:5">
      <c r="E63839" s="33"/>
    </row>
    <row r="63858" spans="5:5">
      <c r="E63858" s="33"/>
    </row>
    <row r="63868" spans="5:5">
      <c r="E63868" s="33"/>
    </row>
    <row r="63871" spans="5:5">
      <c r="E63871" s="33"/>
    </row>
    <row r="63890" spans="5:5">
      <c r="E63890" s="33"/>
    </row>
    <row r="63900" spans="5:5">
      <c r="E63900" s="33"/>
    </row>
    <row r="63903" spans="5:5">
      <c r="E63903" s="33"/>
    </row>
    <row r="63922" spans="5:5">
      <c r="E63922" s="33"/>
    </row>
    <row r="63932" spans="5:5">
      <c r="E63932" s="33"/>
    </row>
    <row r="63935" spans="5:5">
      <c r="E63935" s="33"/>
    </row>
    <row r="63954" spans="5:5">
      <c r="E63954" s="33"/>
    </row>
    <row r="63964" spans="5:5">
      <c r="E63964" s="33"/>
    </row>
    <row r="63967" spans="5:5">
      <c r="E63967" s="33"/>
    </row>
    <row r="63986" spans="5:5">
      <c r="E63986" s="33"/>
    </row>
    <row r="63996" spans="5:5">
      <c r="E63996" s="33"/>
    </row>
    <row r="63999" spans="5:5">
      <c r="E63999" s="33"/>
    </row>
    <row r="64018" spans="5:5">
      <c r="E64018" s="33"/>
    </row>
    <row r="64028" spans="5:5">
      <c r="E64028" s="33"/>
    </row>
    <row r="64031" spans="5:5">
      <c r="E64031" s="33"/>
    </row>
    <row r="64050" spans="5:5">
      <c r="E64050" s="33"/>
    </row>
    <row r="64060" spans="5:5">
      <c r="E64060" s="33"/>
    </row>
    <row r="64063" spans="5:5">
      <c r="E64063" s="33"/>
    </row>
    <row r="64082" spans="5:5">
      <c r="E64082" s="33"/>
    </row>
    <row r="64092" spans="5:5">
      <c r="E64092" s="33"/>
    </row>
    <row r="64095" spans="5:5">
      <c r="E64095" s="33"/>
    </row>
    <row r="64114" spans="5:5">
      <c r="E64114" s="33"/>
    </row>
    <row r="64124" spans="5:5">
      <c r="E64124" s="33"/>
    </row>
    <row r="64127" spans="5:5">
      <c r="E64127" s="33"/>
    </row>
    <row r="64146" spans="5:5">
      <c r="E64146" s="33"/>
    </row>
    <row r="64156" spans="5:5">
      <c r="E64156" s="33"/>
    </row>
    <row r="64159" spans="5:5">
      <c r="E64159" s="33"/>
    </row>
    <row r="64178" spans="5:5">
      <c r="E64178" s="33"/>
    </row>
    <row r="64188" spans="5:5">
      <c r="E64188" s="33"/>
    </row>
    <row r="64191" spans="5:5">
      <c r="E64191" s="33"/>
    </row>
    <row r="64210" spans="5:5">
      <c r="E64210" s="33"/>
    </row>
    <row r="64220" spans="5:5">
      <c r="E64220" s="33"/>
    </row>
    <row r="64223" spans="5:5">
      <c r="E64223" s="33"/>
    </row>
    <row r="64242" spans="5:5">
      <c r="E64242" s="33"/>
    </row>
    <row r="64252" spans="5:5">
      <c r="E64252" s="33"/>
    </row>
    <row r="64255" spans="5:5">
      <c r="E64255" s="33"/>
    </row>
    <row r="64274" spans="5:5">
      <c r="E64274" s="33"/>
    </row>
    <row r="64284" spans="5:5">
      <c r="E64284" s="33"/>
    </row>
    <row r="64287" spans="5:5">
      <c r="E64287" s="33"/>
    </row>
    <row r="64306" spans="5:5">
      <c r="E64306" s="33"/>
    </row>
    <row r="64316" spans="5:5">
      <c r="E64316" s="33"/>
    </row>
    <row r="64319" spans="5:5">
      <c r="E64319" s="33"/>
    </row>
    <row r="64338" spans="5:5">
      <c r="E64338" s="33"/>
    </row>
    <row r="64348" spans="5:5">
      <c r="E64348" s="33"/>
    </row>
    <row r="64351" spans="5:5">
      <c r="E64351" s="33"/>
    </row>
    <row r="64370" spans="5:5">
      <c r="E64370" s="33"/>
    </row>
    <row r="64380" spans="5:5">
      <c r="E64380" s="33"/>
    </row>
    <row r="64383" spans="5:5">
      <c r="E64383" s="33"/>
    </row>
    <row r="64402" spans="5:5">
      <c r="E64402" s="33"/>
    </row>
    <row r="64412" spans="5:5">
      <c r="E64412" s="33"/>
    </row>
    <row r="64415" spans="5:5">
      <c r="E64415" s="33"/>
    </row>
    <row r="64434" spans="5:5">
      <c r="E64434" s="33"/>
    </row>
    <row r="64444" spans="5:5">
      <c r="E64444" s="33"/>
    </row>
    <row r="64447" spans="5:5">
      <c r="E64447" s="33"/>
    </row>
    <row r="64466" spans="5:5">
      <c r="E64466" s="33"/>
    </row>
    <row r="64476" spans="5:5">
      <c r="E64476" s="33"/>
    </row>
    <row r="64479" spans="5:5">
      <c r="E64479" s="33"/>
    </row>
    <row r="64498" spans="5:5">
      <c r="E64498" s="33"/>
    </row>
    <row r="64508" spans="5:5">
      <c r="E64508" s="33"/>
    </row>
    <row r="64511" spans="5:5">
      <c r="E64511" s="33"/>
    </row>
    <row r="64530" spans="5:5">
      <c r="E64530" s="33"/>
    </row>
    <row r="64540" spans="5:5">
      <c r="E64540" s="33"/>
    </row>
    <row r="64543" spans="5:5">
      <c r="E64543" s="33"/>
    </row>
    <row r="64562" spans="5:5">
      <c r="E64562" s="33"/>
    </row>
    <row r="64572" spans="5:5">
      <c r="E64572" s="33"/>
    </row>
    <row r="64575" spans="5:5">
      <c r="E64575" s="33"/>
    </row>
    <row r="64594" spans="5:5">
      <c r="E64594" s="33"/>
    </row>
    <row r="64604" spans="5:5">
      <c r="E64604" s="33"/>
    </row>
    <row r="64607" spans="5:5">
      <c r="E64607" s="33"/>
    </row>
    <row r="64626" spans="5:5">
      <c r="E64626" s="33"/>
    </row>
    <row r="64636" spans="5:5">
      <c r="E64636" s="33"/>
    </row>
    <row r="64639" spans="5:5">
      <c r="E64639" s="33"/>
    </row>
    <row r="64658" spans="5:5">
      <c r="E64658" s="33"/>
    </row>
    <row r="64668" spans="5:5">
      <c r="E64668" s="33"/>
    </row>
    <row r="64671" spans="5:5">
      <c r="E64671" s="33"/>
    </row>
    <row r="64690" spans="5:5">
      <c r="E64690" s="33"/>
    </row>
    <row r="64700" spans="5:5">
      <c r="E64700" s="33"/>
    </row>
    <row r="64703" spans="5:5">
      <c r="E64703" s="33"/>
    </row>
    <row r="64722" spans="5:5">
      <c r="E64722" s="33"/>
    </row>
    <row r="64732" spans="5:5">
      <c r="E64732" s="33"/>
    </row>
    <row r="64735" spans="5:5">
      <c r="E64735" s="33"/>
    </row>
    <row r="64754" spans="5:5">
      <c r="E64754" s="33"/>
    </row>
    <row r="64764" spans="5:5">
      <c r="E64764" s="33"/>
    </row>
    <row r="64767" spans="5:5">
      <c r="E64767" s="33"/>
    </row>
    <row r="64786" spans="5:5">
      <c r="E64786" s="33"/>
    </row>
    <row r="64796" spans="5:5">
      <c r="E64796" s="33"/>
    </row>
    <row r="64799" spans="5:5">
      <c r="E64799" s="33"/>
    </row>
    <row r="64818" spans="5:5">
      <c r="E64818" s="33"/>
    </row>
    <row r="64828" spans="5:5">
      <c r="E64828" s="33"/>
    </row>
    <row r="64831" spans="5:5">
      <c r="E64831" s="33"/>
    </row>
    <row r="64850" spans="5:5">
      <c r="E64850" s="33"/>
    </row>
    <row r="64860" spans="5:5">
      <c r="E64860" s="33"/>
    </row>
    <row r="64863" spans="5:5">
      <c r="E64863" s="33"/>
    </row>
    <row r="64882" spans="5:5">
      <c r="E64882" s="33"/>
    </row>
    <row r="64892" spans="5:5">
      <c r="E64892" s="33"/>
    </row>
    <row r="64895" spans="5:5">
      <c r="E64895" s="33"/>
    </row>
    <row r="64914" spans="5:5">
      <c r="E64914" s="33"/>
    </row>
    <row r="64924" spans="5:5">
      <c r="E64924" s="33"/>
    </row>
    <row r="64927" spans="5:5">
      <c r="E64927" s="33"/>
    </row>
    <row r="64946" spans="5:5">
      <c r="E64946" s="33"/>
    </row>
    <row r="64956" spans="5:5">
      <c r="E64956" s="33"/>
    </row>
    <row r="64959" spans="5:5">
      <c r="E64959" s="33"/>
    </row>
    <row r="64978" spans="5:5">
      <c r="E64978" s="33"/>
    </row>
    <row r="64988" spans="5:5">
      <c r="E64988" s="33"/>
    </row>
    <row r="64991" spans="5:5">
      <c r="E64991" s="33"/>
    </row>
    <row r="65010" spans="5:5">
      <c r="E65010" s="33"/>
    </row>
    <row r="65020" spans="5:5">
      <c r="E65020" s="33"/>
    </row>
    <row r="65023" spans="5:5">
      <c r="E65023" s="33"/>
    </row>
    <row r="65042" spans="5:5">
      <c r="E65042" s="33"/>
    </row>
    <row r="65052" spans="5:5">
      <c r="E65052" s="33"/>
    </row>
    <row r="65055" spans="5:5">
      <c r="E65055" s="33"/>
    </row>
    <row r="65074" spans="5:5">
      <c r="E65074" s="33"/>
    </row>
    <row r="65084" spans="5:5">
      <c r="E65084" s="33"/>
    </row>
    <row r="65087" spans="5:5">
      <c r="E65087" s="33"/>
    </row>
    <row r="65106" spans="5:5">
      <c r="E65106" s="33"/>
    </row>
    <row r="65116" spans="5:5">
      <c r="E65116" s="33"/>
    </row>
    <row r="65119" spans="5:5">
      <c r="E65119" s="33"/>
    </row>
    <row r="65138" spans="5:5">
      <c r="E65138" s="33"/>
    </row>
    <row r="65148" spans="5:5">
      <c r="E65148" s="33"/>
    </row>
    <row r="65151" spans="5:5">
      <c r="E65151" s="33"/>
    </row>
    <row r="65170" spans="5:5">
      <c r="E65170" s="33"/>
    </row>
    <row r="65180" spans="5:5">
      <c r="E65180" s="33"/>
    </row>
    <row r="65183" spans="5:5">
      <c r="E65183" s="33"/>
    </row>
    <row r="65202" spans="5:5">
      <c r="E65202" s="33"/>
    </row>
    <row r="65212" spans="5:5">
      <c r="E65212" s="33"/>
    </row>
    <row r="65215" spans="5:5">
      <c r="E65215" s="33"/>
    </row>
    <row r="65234" spans="5:5">
      <c r="E65234" s="33"/>
    </row>
    <row r="65244" spans="5:5">
      <c r="E65244" s="33"/>
    </row>
    <row r="65247" spans="5:5">
      <c r="E65247" s="33"/>
    </row>
    <row r="65266" spans="5:5">
      <c r="E65266" s="33"/>
    </row>
    <row r="65276" spans="5:5">
      <c r="E65276" s="33"/>
    </row>
    <row r="65279" spans="5:5">
      <c r="E65279" s="33"/>
    </row>
    <row r="65298" spans="5:5">
      <c r="E65298" s="33"/>
    </row>
    <row r="65308" spans="5:5">
      <c r="E65308" s="33"/>
    </row>
    <row r="65311" spans="5:5">
      <c r="E65311" s="33"/>
    </row>
    <row r="65330" spans="5:5">
      <c r="E65330" s="33"/>
    </row>
    <row r="65340" spans="5:5">
      <c r="E65340" s="33"/>
    </row>
    <row r="65343" spans="5:5">
      <c r="E65343" s="33"/>
    </row>
    <row r="65362" spans="5:5">
      <c r="E65362" s="33"/>
    </row>
    <row r="65372" spans="5:5">
      <c r="E65372" s="33"/>
    </row>
    <row r="65375" spans="5:5">
      <c r="E65375" s="33"/>
    </row>
    <row r="65394" spans="5:5">
      <c r="E65394" s="33"/>
    </row>
    <row r="65404" spans="5:5">
      <c r="E65404" s="33"/>
    </row>
    <row r="65407" spans="5:5">
      <c r="E65407" s="33"/>
    </row>
    <row r="65426" spans="5:5">
      <c r="E65426" s="33"/>
    </row>
    <row r="65436" spans="5:5">
      <c r="E65436" s="33"/>
    </row>
    <row r="65439" spans="5:5">
      <c r="E65439" s="33"/>
    </row>
    <row r="65458" spans="5:5">
      <c r="E65458" s="33"/>
    </row>
    <row r="65468" spans="5:5">
      <c r="E65468" s="33"/>
    </row>
    <row r="65471" spans="5:5">
      <c r="E65471" s="33"/>
    </row>
    <row r="65490" spans="5:5">
      <c r="E65490" s="33"/>
    </row>
    <row r="65500" spans="5:5">
      <c r="E65500" s="33"/>
    </row>
    <row r="65503" spans="5:5">
      <c r="E65503" s="33"/>
    </row>
    <row r="65522" spans="5:5">
      <c r="E65522" s="33"/>
    </row>
    <row r="65532" spans="5:5">
      <c r="E65532" s="33"/>
    </row>
    <row r="65535" spans="5:5">
      <c r="E65535" s="33"/>
    </row>
    <row r="65554" spans="5:5">
      <c r="E65554" s="33"/>
    </row>
    <row r="65564" spans="5:5">
      <c r="E65564" s="33"/>
    </row>
    <row r="65567" spans="5:5">
      <c r="E65567" s="33"/>
    </row>
    <row r="65586" spans="5:5">
      <c r="E65586" s="33"/>
    </row>
    <row r="65596" spans="5:5">
      <c r="E65596" s="33"/>
    </row>
    <row r="65599" spans="5:5">
      <c r="E65599" s="33"/>
    </row>
    <row r="65618" spans="5:5">
      <c r="E65618" s="33"/>
    </row>
    <row r="65628" spans="5:5">
      <c r="E65628" s="33"/>
    </row>
    <row r="65631" spans="5:5">
      <c r="E65631" s="33"/>
    </row>
    <row r="65650" spans="5:5">
      <c r="E65650" s="33"/>
    </row>
    <row r="65660" spans="5:5">
      <c r="E65660" s="33"/>
    </row>
    <row r="65663" spans="5:5">
      <c r="E65663" s="33"/>
    </row>
    <row r="65682" spans="5:5">
      <c r="E65682" s="33"/>
    </row>
    <row r="65692" spans="5:5">
      <c r="E65692" s="33"/>
    </row>
    <row r="65695" spans="5:5">
      <c r="E65695" s="33"/>
    </row>
    <row r="65714" spans="5:5">
      <c r="E65714" s="33"/>
    </row>
    <row r="65724" spans="5:5">
      <c r="E65724" s="33"/>
    </row>
    <row r="65727" spans="5:5">
      <c r="E65727" s="33"/>
    </row>
    <row r="65746" spans="5:5">
      <c r="E65746" s="33"/>
    </row>
    <row r="65756" spans="5:5">
      <c r="E65756" s="33"/>
    </row>
    <row r="65759" spans="5:5">
      <c r="E65759" s="33"/>
    </row>
    <row r="65778" spans="5:5">
      <c r="E65778" s="33"/>
    </row>
    <row r="65788" spans="5:5">
      <c r="E65788" s="33"/>
    </row>
    <row r="65791" spans="5:5">
      <c r="E65791" s="33"/>
    </row>
    <row r="65810" spans="5:5">
      <c r="E65810" s="33"/>
    </row>
    <row r="65820" spans="5:5">
      <c r="E65820" s="33"/>
    </row>
    <row r="65823" spans="5:5">
      <c r="E65823" s="33"/>
    </row>
    <row r="65842" spans="5:5">
      <c r="E65842" s="33"/>
    </row>
    <row r="65852" spans="5:5">
      <c r="E65852" s="33"/>
    </row>
    <row r="65855" spans="5:5">
      <c r="E65855" s="33"/>
    </row>
    <row r="65874" spans="5:5">
      <c r="E65874" s="33"/>
    </row>
    <row r="65884" spans="5:5">
      <c r="E65884" s="33"/>
    </row>
    <row r="65887" spans="5:5">
      <c r="E65887" s="33"/>
    </row>
    <row r="65906" spans="5:5">
      <c r="E65906" s="33"/>
    </row>
    <row r="65916" spans="5:5">
      <c r="E65916" s="33"/>
    </row>
    <row r="65919" spans="5:5">
      <c r="E65919" s="33"/>
    </row>
    <row r="65938" spans="5:5">
      <c r="E65938" s="33"/>
    </row>
    <row r="65948" spans="5:5">
      <c r="E65948" s="33"/>
    </row>
    <row r="65951" spans="5:5">
      <c r="E65951" s="33"/>
    </row>
    <row r="65970" spans="5:5">
      <c r="E65970" s="33"/>
    </row>
    <row r="65980" spans="5:5">
      <c r="E65980" s="33"/>
    </row>
    <row r="65983" spans="5:5">
      <c r="E65983" s="33"/>
    </row>
    <row r="66002" spans="5:5">
      <c r="E66002" s="33"/>
    </row>
    <row r="66012" spans="5:5">
      <c r="E66012" s="33"/>
    </row>
    <row r="66015" spans="5:5">
      <c r="E66015" s="33"/>
    </row>
    <row r="66034" spans="5:5">
      <c r="E66034" s="33"/>
    </row>
    <row r="66044" spans="5:5">
      <c r="E66044" s="33"/>
    </row>
    <row r="66047" spans="5:5">
      <c r="E66047" s="33"/>
    </row>
    <row r="66066" spans="5:5">
      <c r="E66066" s="33"/>
    </row>
    <row r="66076" spans="5:5">
      <c r="E66076" s="33"/>
    </row>
    <row r="66079" spans="5:5">
      <c r="E66079" s="33"/>
    </row>
    <row r="66098" spans="5:5">
      <c r="E66098" s="33"/>
    </row>
    <row r="66108" spans="5:5">
      <c r="E66108" s="33"/>
    </row>
    <row r="66111" spans="5:5">
      <c r="E66111" s="33"/>
    </row>
    <row r="66130" spans="5:5">
      <c r="E66130" s="33"/>
    </row>
    <row r="66140" spans="5:5">
      <c r="E66140" s="33"/>
    </row>
    <row r="66143" spans="5:5">
      <c r="E66143" s="33"/>
    </row>
    <row r="66162" spans="5:5">
      <c r="E66162" s="33"/>
    </row>
    <row r="66172" spans="5:5">
      <c r="E66172" s="33"/>
    </row>
    <row r="66175" spans="5:5">
      <c r="E66175" s="33"/>
    </row>
    <row r="66194" spans="5:5">
      <c r="E66194" s="33"/>
    </row>
    <row r="66204" spans="5:5">
      <c r="E66204" s="33"/>
    </row>
    <row r="66207" spans="5:5">
      <c r="E66207" s="33"/>
    </row>
    <row r="66226" spans="5:5">
      <c r="E66226" s="33"/>
    </row>
    <row r="66236" spans="5:5">
      <c r="E66236" s="33"/>
    </row>
    <row r="66239" spans="5:5">
      <c r="E66239" s="33"/>
    </row>
    <row r="66258" spans="5:5">
      <c r="E66258" s="33"/>
    </row>
    <row r="66268" spans="5:5">
      <c r="E66268" s="33"/>
    </row>
    <row r="66271" spans="5:5">
      <c r="E66271" s="33"/>
    </row>
    <row r="66290" spans="5:5">
      <c r="E66290" s="33"/>
    </row>
    <row r="66300" spans="5:5">
      <c r="E66300" s="33"/>
    </row>
    <row r="66303" spans="5:5">
      <c r="E66303" s="33"/>
    </row>
    <row r="66322" spans="5:5">
      <c r="E66322" s="33"/>
    </row>
    <row r="66332" spans="5:5">
      <c r="E66332" s="33"/>
    </row>
    <row r="66335" spans="5:5">
      <c r="E66335" s="33"/>
    </row>
    <row r="66354" spans="5:5">
      <c r="E66354" s="33"/>
    </row>
    <row r="66364" spans="5:5">
      <c r="E66364" s="33"/>
    </row>
    <row r="66367" spans="5:5">
      <c r="E66367" s="33"/>
    </row>
    <row r="66386" spans="5:5">
      <c r="E66386" s="33"/>
    </row>
    <row r="66396" spans="5:5">
      <c r="E66396" s="33"/>
    </row>
    <row r="66399" spans="5:5">
      <c r="E66399" s="33"/>
    </row>
    <row r="66418" spans="5:5">
      <c r="E66418" s="33"/>
    </row>
    <row r="66428" spans="5:5">
      <c r="E66428" s="33"/>
    </row>
    <row r="66431" spans="5:5">
      <c r="E66431" s="33"/>
    </row>
    <row r="66450" spans="5:5">
      <c r="E66450" s="33"/>
    </row>
    <row r="66460" spans="5:5">
      <c r="E66460" s="33"/>
    </row>
    <row r="66463" spans="5:5">
      <c r="E66463" s="33"/>
    </row>
    <row r="66482" spans="5:5">
      <c r="E66482" s="33"/>
    </row>
    <row r="66492" spans="5:5">
      <c r="E66492" s="33"/>
    </row>
    <row r="66495" spans="5:5">
      <c r="E66495" s="33"/>
    </row>
    <row r="66514" spans="5:5">
      <c r="E66514" s="33"/>
    </row>
    <row r="66524" spans="5:5">
      <c r="E66524" s="33"/>
    </row>
    <row r="66527" spans="5:5">
      <c r="E66527" s="33"/>
    </row>
    <row r="66546" spans="5:5">
      <c r="E66546" s="33"/>
    </row>
    <row r="66556" spans="5:5">
      <c r="E66556" s="33"/>
    </row>
    <row r="66559" spans="5:5">
      <c r="E66559" s="33"/>
    </row>
    <row r="66578" spans="5:5">
      <c r="E66578" s="33"/>
    </row>
    <row r="66588" spans="5:5">
      <c r="E66588" s="33"/>
    </row>
    <row r="66591" spans="5:5">
      <c r="E66591" s="33"/>
    </row>
    <row r="66610" spans="5:5">
      <c r="E66610" s="33"/>
    </row>
    <row r="66620" spans="5:5">
      <c r="E66620" s="33"/>
    </row>
    <row r="66623" spans="5:5">
      <c r="E66623" s="33"/>
    </row>
    <row r="66642" spans="5:5">
      <c r="E66642" s="33"/>
    </row>
    <row r="66652" spans="5:5">
      <c r="E66652" s="33"/>
    </row>
    <row r="66655" spans="5:5">
      <c r="E66655" s="33"/>
    </row>
    <row r="66674" spans="5:5">
      <c r="E66674" s="33"/>
    </row>
    <row r="66684" spans="5:5">
      <c r="E66684" s="33"/>
    </row>
    <row r="66687" spans="5:5">
      <c r="E66687" s="33"/>
    </row>
    <row r="66706" spans="5:5">
      <c r="E66706" s="33"/>
    </row>
    <row r="66716" spans="5:5">
      <c r="E66716" s="33"/>
    </row>
    <row r="66719" spans="5:5">
      <c r="E66719" s="33"/>
    </row>
    <row r="66738" spans="5:5">
      <c r="E66738" s="33"/>
    </row>
    <row r="66748" spans="5:5">
      <c r="E66748" s="33"/>
    </row>
    <row r="66751" spans="5:5">
      <c r="E66751" s="33"/>
    </row>
    <row r="66770" spans="5:5">
      <c r="E66770" s="33"/>
    </row>
    <row r="66780" spans="5:5">
      <c r="E66780" s="33"/>
    </row>
    <row r="66783" spans="5:5">
      <c r="E66783" s="33"/>
    </row>
    <row r="66802" spans="5:5">
      <c r="E66802" s="33"/>
    </row>
    <row r="66812" spans="5:5">
      <c r="E66812" s="33"/>
    </row>
    <row r="66815" spans="5:5">
      <c r="E66815" s="33"/>
    </row>
    <row r="66834" spans="5:5">
      <c r="E66834" s="33"/>
    </row>
    <row r="66844" spans="5:5">
      <c r="E66844" s="33"/>
    </row>
    <row r="66847" spans="5:5">
      <c r="E66847" s="33"/>
    </row>
    <row r="66866" spans="5:5">
      <c r="E66866" s="33"/>
    </row>
    <row r="66876" spans="5:5">
      <c r="E66876" s="33"/>
    </row>
    <row r="66879" spans="5:5">
      <c r="E66879" s="33"/>
    </row>
    <row r="66898" spans="5:5">
      <c r="E66898" s="33"/>
    </row>
    <row r="66908" spans="5:5">
      <c r="E66908" s="33"/>
    </row>
    <row r="66911" spans="5:5">
      <c r="E66911" s="33"/>
    </row>
    <row r="66930" spans="5:5">
      <c r="E66930" s="33"/>
    </row>
    <row r="66940" spans="5:5">
      <c r="E66940" s="33"/>
    </row>
    <row r="66943" spans="5:5">
      <c r="E66943" s="33"/>
    </row>
    <row r="66962" spans="5:5">
      <c r="E66962" s="33"/>
    </row>
    <row r="66972" spans="5:5">
      <c r="E66972" s="33"/>
    </row>
    <row r="66975" spans="5:5">
      <c r="E66975" s="33"/>
    </row>
    <row r="66994" spans="5:5">
      <c r="E66994" s="33"/>
    </row>
    <row r="67004" spans="5:5">
      <c r="E67004" s="33"/>
    </row>
    <row r="67007" spans="5:5">
      <c r="E67007" s="33"/>
    </row>
    <row r="67026" spans="5:5">
      <c r="E67026" s="33"/>
    </row>
    <row r="67036" spans="5:5">
      <c r="E67036" s="33"/>
    </row>
    <row r="67039" spans="5:5">
      <c r="E67039" s="33"/>
    </row>
    <row r="67058" spans="5:5">
      <c r="E67058" s="33"/>
    </row>
    <row r="67068" spans="5:5">
      <c r="E67068" s="33"/>
    </row>
    <row r="67071" spans="5:5">
      <c r="E67071" s="33"/>
    </row>
    <row r="67090" spans="5:5">
      <c r="E67090" s="33"/>
    </row>
    <row r="67100" spans="5:5">
      <c r="E67100" s="33"/>
    </row>
    <row r="67103" spans="5:5">
      <c r="E67103" s="33"/>
    </row>
    <row r="67122" spans="5:5">
      <c r="E67122" s="33"/>
    </row>
    <row r="67132" spans="5:5">
      <c r="E67132" s="33"/>
    </row>
    <row r="67135" spans="5:5">
      <c r="E67135" s="33"/>
    </row>
    <row r="67154" spans="5:5">
      <c r="E67154" s="33"/>
    </row>
    <row r="67164" spans="5:5">
      <c r="E67164" s="33"/>
    </row>
    <row r="67167" spans="5:5">
      <c r="E67167" s="33"/>
    </row>
    <row r="67186" spans="5:5">
      <c r="E67186" s="33"/>
    </row>
    <row r="67196" spans="5:5">
      <c r="E67196" s="33"/>
    </row>
    <row r="67199" spans="5:5">
      <c r="E67199" s="33"/>
    </row>
    <row r="67218" spans="5:5">
      <c r="E67218" s="33"/>
    </row>
    <row r="67228" spans="5:5">
      <c r="E67228" s="33"/>
    </row>
    <row r="67231" spans="5:5">
      <c r="E67231" s="33"/>
    </row>
    <row r="67250" spans="5:5">
      <c r="E67250" s="33"/>
    </row>
    <row r="67260" spans="5:5">
      <c r="E67260" s="33"/>
    </row>
    <row r="67263" spans="5:5">
      <c r="E67263" s="33"/>
    </row>
    <row r="67282" spans="5:5">
      <c r="E67282" s="33"/>
    </row>
    <row r="67292" spans="5:5">
      <c r="E67292" s="33"/>
    </row>
    <row r="67295" spans="5:5">
      <c r="E67295" s="33"/>
    </row>
    <row r="67314" spans="5:5">
      <c r="E67314" s="33"/>
    </row>
    <row r="67324" spans="5:5">
      <c r="E67324" s="33"/>
    </row>
    <row r="67327" spans="5:5">
      <c r="E67327" s="33"/>
    </row>
    <row r="67346" spans="5:5">
      <c r="E67346" s="33"/>
    </row>
    <row r="67356" spans="5:5">
      <c r="E67356" s="33"/>
    </row>
    <row r="67359" spans="5:5">
      <c r="E67359" s="33"/>
    </row>
    <row r="67378" spans="5:5">
      <c r="E67378" s="33"/>
    </row>
    <row r="67388" spans="5:5">
      <c r="E67388" s="33"/>
    </row>
    <row r="67391" spans="5:5">
      <c r="E67391" s="33"/>
    </row>
    <row r="67410" spans="5:5">
      <c r="E67410" s="33"/>
    </row>
    <row r="67420" spans="5:5">
      <c r="E67420" s="33"/>
    </row>
    <row r="67423" spans="5:5">
      <c r="E67423" s="33"/>
    </row>
    <row r="67442" spans="5:5">
      <c r="E67442" s="33"/>
    </row>
    <row r="67452" spans="5:5">
      <c r="E67452" s="33"/>
    </row>
    <row r="67455" spans="5:5">
      <c r="E67455" s="33"/>
    </row>
    <row r="67474" spans="5:5">
      <c r="E67474" s="33"/>
    </row>
    <row r="67484" spans="5:5">
      <c r="E67484" s="33"/>
    </row>
    <row r="67487" spans="5:5">
      <c r="E67487" s="33"/>
    </row>
    <row r="67506" spans="5:5">
      <c r="E67506" s="33"/>
    </row>
    <row r="67516" spans="5:5">
      <c r="E67516" s="33"/>
    </row>
    <row r="67519" spans="5:5">
      <c r="E67519" s="33"/>
    </row>
    <row r="67538" spans="5:5">
      <c r="E67538" s="33"/>
    </row>
    <row r="67548" spans="5:5">
      <c r="E67548" s="33"/>
    </row>
    <row r="67551" spans="5:5">
      <c r="E67551" s="33"/>
    </row>
    <row r="67570" spans="5:5">
      <c r="E67570" s="33"/>
    </row>
    <row r="67580" spans="5:5">
      <c r="E67580" s="33"/>
    </row>
    <row r="67583" spans="5:5">
      <c r="E67583" s="33"/>
    </row>
    <row r="67602" spans="5:5">
      <c r="E67602" s="33"/>
    </row>
    <row r="67612" spans="5:5">
      <c r="E67612" s="33"/>
    </row>
    <row r="67615" spans="5:5">
      <c r="E67615" s="33"/>
    </row>
    <row r="67634" spans="5:5">
      <c r="E67634" s="33"/>
    </row>
    <row r="67644" spans="5:5">
      <c r="E67644" s="33"/>
    </row>
    <row r="67647" spans="5:5">
      <c r="E67647" s="33"/>
    </row>
    <row r="67666" spans="5:5">
      <c r="E67666" s="33"/>
    </row>
    <row r="67676" spans="5:5">
      <c r="E67676" s="33"/>
    </row>
    <row r="67679" spans="5:5">
      <c r="E67679" s="33"/>
    </row>
    <row r="67698" spans="5:5">
      <c r="E67698" s="33"/>
    </row>
    <row r="67708" spans="5:5">
      <c r="E67708" s="33"/>
    </row>
    <row r="67711" spans="5:5">
      <c r="E67711" s="33"/>
    </row>
    <row r="67730" spans="5:5">
      <c r="E67730" s="33"/>
    </row>
    <row r="67740" spans="5:5">
      <c r="E67740" s="33"/>
    </row>
    <row r="67743" spans="5:5">
      <c r="E67743" s="33"/>
    </row>
    <row r="67762" spans="5:5">
      <c r="E67762" s="33"/>
    </row>
    <row r="67772" spans="5:5">
      <c r="E67772" s="33"/>
    </row>
    <row r="67775" spans="5:5">
      <c r="E67775" s="33"/>
    </row>
    <row r="67794" spans="5:5">
      <c r="E67794" s="33"/>
    </row>
    <row r="67804" spans="5:5">
      <c r="E67804" s="33"/>
    </row>
    <row r="67807" spans="5:5">
      <c r="E67807" s="33"/>
    </row>
    <row r="67826" spans="5:5">
      <c r="E67826" s="33"/>
    </row>
    <row r="67836" spans="5:5">
      <c r="E67836" s="33"/>
    </row>
    <row r="67839" spans="5:5">
      <c r="E67839" s="33"/>
    </row>
    <row r="67858" spans="5:5">
      <c r="E67858" s="33"/>
    </row>
    <row r="67868" spans="5:5">
      <c r="E67868" s="33"/>
    </row>
    <row r="67871" spans="5:5">
      <c r="E67871" s="33"/>
    </row>
    <row r="67890" spans="5:5">
      <c r="E67890" s="33"/>
    </row>
    <row r="67900" spans="5:5">
      <c r="E67900" s="33"/>
    </row>
    <row r="67903" spans="5:5">
      <c r="E67903" s="33"/>
    </row>
    <row r="67922" spans="5:5">
      <c r="E67922" s="33"/>
    </row>
    <row r="67932" spans="5:5">
      <c r="E67932" s="33"/>
    </row>
    <row r="67935" spans="5:5">
      <c r="E67935" s="33"/>
    </row>
    <row r="67954" spans="5:5">
      <c r="E67954" s="33"/>
    </row>
    <row r="67964" spans="5:5">
      <c r="E67964" s="33"/>
    </row>
    <row r="67967" spans="5:5">
      <c r="E67967" s="33"/>
    </row>
    <row r="67986" spans="5:5">
      <c r="E67986" s="33"/>
    </row>
    <row r="67996" spans="5:5">
      <c r="E67996" s="33"/>
    </row>
    <row r="67999" spans="5:5">
      <c r="E67999" s="33"/>
    </row>
    <row r="68018" spans="5:5">
      <c r="E68018" s="33"/>
    </row>
    <row r="68028" spans="5:5">
      <c r="E68028" s="33"/>
    </row>
    <row r="68031" spans="5:5">
      <c r="E68031" s="33"/>
    </row>
    <row r="68050" spans="5:5">
      <c r="E68050" s="33"/>
    </row>
    <row r="68060" spans="5:5">
      <c r="E68060" s="33"/>
    </row>
    <row r="68063" spans="5:5">
      <c r="E68063" s="33"/>
    </row>
    <row r="68082" spans="5:5">
      <c r="E68082" s="33"/>
    </row>
    <row r="68092" spans="5:5">
      <c r="E68092" s="33"/>
    </row>
    <row r="68095" spans="5:5">
      <c r="E68095" s="33"/>
    </row>
    <row r="68114" spans="5:5">
      <c r="E68114" s="33"/>
    </row>
    <row r="68124" spans="5:5">
      <c r="E68124" s="33"/>
    </row>
    <row r="68127" spans="5:5">
      <c r="E68127" s="33"/>
    </row>
    <row r="68146" spans="5:5">
      <c r="E68146" s="33"/>
    </row>
    <row r="68156" spans="5:5">
      <c r="E68156" s="33"/>
    </row>
    <row r="68159" spans="5:5">
      <c r="E68159" s="33"/>
    </row>
    <row r="68178" spans="5:5">
      <c r="E68178" s="33"/>
    </row>
    <row r="68188" spans="5:5">
      <c r="E68188" s="33"/>
    </row>
    <row r="68191" spans="5:5">
      <c r="E68191" s="33"/>
    </row>
    <row r="68210" spans="5:5">
      <c r="E68210" s="33"/>
    </row>
    <row r="68220" spans="5:5">
      <c r="E68220" s="33"/>
    </row>
    <row r="68223" spans="5:5">
      <c r="E68223" s="33"/>
    </row>
    <row r="68242" spans="5:5">
      <c r="E68242" s="33"/>
    </row>
    <row r="68252" spans="5:5">
      <c r="E68252" s="33"/>
    </row>
    <row r="68255" spans="5:5">
      <c r="E68255" s="33"/>
    </row>
    <row r="68274" spans="5:5">
      <c r="E68274" s="33"/>
    </row>
    <row r="68284" spans="5:5">
      <c r="E68284" s="33"/>
    </row>
    <row r="68287" spans="5:5">
      <c r="E68287" s="33"/>
    </row>
    <row r="68306" spans="5:5">
      <c r="E68306" s="33"/>
    </row>
    <row r="68316" spans="5:5">
      <c r="E68316" s="33"/>
    </row>
    <row r="68319" spans="5:5">
      <c r="E68319" s="33"/>
    </row>
    <row r="68338" spans="5:5">
      <c r="E68338" s="33"/>
    </row>
    <row r="68348" spans="5:5">
      <c r="E68348" s="33"/>
    </row>
    <row r="68351" spans="5:5">
      <c r="E68351" s="33"/>
    </row>
    <row r="68370" spans="5:5">
      <c r="E68370" s="33"/>
    </row>
    <row r="68380" spans="5:5">
      <c r="E68380" s="33"/>
    </row>
    <row r="68383" spans="5:5">
      <c r="E68383" s="33"/>
    </row>
    <row r="68402" spans="5:5">
      <c r="E68402" s="33"/>
    </row>
    <row r="68412" spans="5:5">
      <c r="E68412" s="33"/>
    </row>
    <row r="68415" spans="5:5">
      <c r="E68415" s="33"/>
    </row>
    <row r="68434" spans="5:5">
      <c r="E68434" s="33"/>
    </row>
    <row r="68444" spans="5:5">
      <c r="E68444" s="33"/>
    </row>
    <row r="68447" spans="5:5">
      <c r="E68447" s="33"/>
    </row>
    <row r="68466" spans="5:5">
      <c r="E68466" s="33"/>
    </row>
    <row r="68476" spans="5:5">
      <c r="E68476" s="33"/>
    </row>
    <row r="68479" spans="5:5">
      <c r="E68479" s="33"/>
    </row>
    <row r="68498" spans="5:5">
      <c r="E68498" s="33"/>
    </row>
    <row r="68508" spans="5:5">
      <c r="E68508" s="33"/>
    </row>
    <row r="68511" spans="5:5">
      <c r="E68511" s="33"/>
    </row>
    <row r="68530" spans="5:5">
      <c r="E68530" s="33"/>
    </row>
    <row r="68540" spans="5:5">
      <c r="E68540" s="33"/>
    </row>
    <row r="68543" spans="5:5">
      <c r="E68543" s="33"/>
    </row>
    <row r="68562" spans="5:5">
      <c r="E68562" s="33"/>
    </row>
    <row r="68572" spans="5:5">
      <c r="E68572" s="33"/>
    </row>
    <row r="68575" spans="5:5">
      <c r="E68575" s="33"/>
    </row>
    <row r="68594" spans="5:5">
      <c r="E68594" s="33"/>
    </row>
    <row r="68604" spans="5:5">
      <c r="E68604" s="33"/>
    </row>
    <row r="68607" spans="5:5">
      <c r="E68607" s="33"/>
    </row>
    <row r="68626" spans="5:5">
      <c r="E68626" s="33"/>
    </row>
    <row r="68636" spans="5:5">
      <c r="E68636" s="33"/>
    </row>
    <row r="68639" spans="5:5">
      <c r="E68639" s="33"/>
    </row>
    <row r="68658" spans="5:5">
      <c r="E68658" s="33"/>
    </row>
    <row r="68668" spans="5:5">
      <c r="E68668" s="33"/>
    </row>
    <row r="68671" spans="5:5">
      <c r="E68671" s="33"/>
    </row>
    <row r="68690" spans="5:5">
      <c r="E68690" s="33"/>
    </row>
    <row r="68700" spans="5:5">
      <c r="E68700" s="33"/>
    </row>
    <row r="68703" spans="5:5">
      <c r="E68703" s="33"/>
    </row>
    <row r="68722" spans="5:5">
      <c r="E68722" s="33"/>
    </row>
    <row r="68732" spans="5:5">
      <c r="E68732" s="33"/>
    </row>
    <row r="68735" spans="5:5">
      <c r="E68735" s="33"/>
    </row>
    <row r="68754" spans="5:5">
      <c r="E68754" s="33"/>
    </row>
    <row r="68764" spans="5:5">
      <c r="E68764" s="33"/>
    </row>
    <row r="68767" spans="5:5">
      <c r="E68767" s="33"/>
    </row>
    <row r="68786" spans="5:5">
      <c r="E68786" s="33"/>
    </row>
    <row r="68796" spans="5:5">
      <c r="E68796" s="33"/>
    </row>
    <row r="68799" spans="5:5">
      <c r="E68799" s="33"/>
    </row>
    <row r="68818" spans="5:5">
      <c r="E68818" s="33"/>
    </row>
    <row r="68828" spans="5:5">
      <c r="E68828" s="33"/>
    </row>
    <row r="68831" spans="5:5">
      <c r="E68831" s="33"/>
    </row>
    <row r="68850" spans="5:5">
      <c r="E68850" s="33"/>
    </row>
    <row r="68860" spans="5:5">
      <c r="E68860" s="33"/>
    </row>
    <row r="68863" spans="5:5">
      <c r="E68863" s="33"/>
    </row>
    <row r="68882" spans="5:5">
      <c r="E68882" s="33"/>
    </row>
    <row r="68892" spans="5:5">
      <c r="E68892" s="33"/>
    </row>
    <row r="68895" spans="5:5">
      <c r="E68895" s="33"/>
    </row>
    <row r="68914" spans="5:5">
      <c r="E68914" s="33"/>
    </row>
    <row r="68924" spans="5:5">
      <c r="E68924" s="33"/>
    </row>
    <row r="68927" spans="5:5">
      <c r="E68927" s="33"/>
    </row>
    <row r="68946" spans="5:5">
      <c r="E68946" s="33"/>
    </row>
    <row r="68956" spans="5:5">
      <c r="E68956" s="33"/>
    </row>
    <row r="68959" spans="5:5">
      <c r="E68959" s="33"/>
    </row>
    <row r="68978" spans="5:5">
      <c r="E68978" s="33"/>
    </row>
    <row r="68988" spans="5:5">
      <c r="E68988" s="33"/>
    </row>
    <row r="68991" spans="5:5">
      <c r="E68991" s="33"/>
    </row>
    <row r="69010" spans="5:5">
      <c r="E69010" s="33"/>
    </row>
    <row r="69020" spans="5:5">
      <c r="E69020" s="33"/>
    </row>
    <row r="69023" spans="5:5">
      <c r="E69023" s="33"/>
    </row>
    <row r="69042" spans="5:5">
      <c r="E69042" s="33"/>
    </row>
    <row r="69052" spans="5:5">
      <c r="E69052" s="33"/>
    </row>
    <row r="69055" spans="5:5">
      <c r="E69055" s="33"/>
    </row>
    <row r="69074" spans="5:5">
      <c r="E69074" s="33"/>
    </row>
    <row r="69084" spans="5:5">
      <c r="E69084" s="33"/>
    </row>
    <row r="69087" spans="5:5">
      <c r="E69087" s="33"/>
    </row>
    <row r="69106" spans="5:5">
      <c r="E69106" s="33"/>
    </row>
    <row r="69116" spans="5:5">
      <c r="E69116" s="33"/>
    </row>
    <row r="69119" spans="5:5">
      <c r="E69119" s="33"/>
    </row>
    <row r="69138" spans="5:5">
      <c r="E69138" s="33"/>
    </row>
    <row r="69148" spans="5:5">
      <c r="E69148" s="33"/>
    </row>
    <row r="69151" spans="5:5">
      <c r="E69151" s="33"/>
    </row>
    <row r="69170" spans="5:5">
      <c r="E69170" s="33"/>
    </row>
    <row r="69180" spans="5:5">
      <c r="E69180" s="33"/>
    </row>
    <row r="69183" spans="5:5">
      <c r="E69183" s="33"/>
    </row>
    <row r="69202" spans="5:5">
      <c r="E69202" s="33"/>
    </row>
    <row r="69212" spans="5:5">
      <c r="E69212" s="33"/>
    </row>
    <row r="69215" spans="5:5">
      <c r="E69215" s="33"/>
    </row>
    <row r="69234" spans="5:5">
      <c r="E69234" s="33"/>
    </row>
    <row r="69244" spans="5:5">
      <c r="E69244" s="33"/>
    </row>
    <row r="69247" spans="5:5">
      <c r="E69247" s="33"/>
    </row>
    <row r="69266" spans="5:5">
      <c r="E69266" s="33"/>
    </row>
    <row r="69276" spans="5:5">
      <c r="E69276" s="33"/>
    </row>
    <row r="69279" spans="5:5">
      <c r="E69279" s="33"/>
    </row>
    <row r="69298" spans="5:5">
      <c r="E69298" s="33"/>
    </row>
    <row r="69308" spans="5:5">
      <c r="E69308" s="33"/>
    </row>
    <row r="69311" spans="5:5">
      <c r="E69311" s="33"/>
    </row>
    <row r="69330" spans="5:5">
      <c r="E69330" s="33"/>
    </row>
    <row r="69340" spans="5:5">
      <c r="E69340" s="33"/>
    </row>
    <row r="69343" spans="5:5">
      <c r="E69343" s="33"/>
    </row>
    <row r="69362" spans="5:5">
      <c r="E69362" s="33"/>
    </row>
    <row r="69372" spans="5:5">
      <c r="E69372" s="33"/>
    </row>
    <row r="69375" spans="5:5">
      <c r="E69375" s="33"/>
    </row>
    <row r="69394" spans="5:5">
      <c r="E69394" s="33"/>
    </row>
    <row r="69404" spans="5:5">
      <c r="E69404" s="33"/>
    </row>
    <row r="69407" spans="5:5">
      <c r="E69407" s="33"/>
    </row>
    <row r="69426" spans="5:5">
      <c r="E69426" s="33"/>
    </row>
    <row r="69436" spans="5:5">
      <c r="E69436" s="33"/>
    </row>
    <row r="69439" spans="5:5">
      <c r="E69439" s="33"/>
    </row>
    <row r="69458" spans="5:5">
      <c r="E69458" s="33"/>
    </row>
    <row r="69468" spans="5:5">
      <c r="E69468" s="33"/>
    </row>
    <row r="69471" spans="5:5">
      <c r="E69471" s="33"/>
    </row>
    <row r="69490" spans="5:5">
      <c r="E69490" s="33"/>
    </row>
    <row r="69500" spans="5:5">
      <c r="E69500" s="33"/>
    </row>
    <row r="69503" spans="5:5">
      <c r="E69503" s="33"/>
    </row>
    <row r="69522" spans="5:5">
      <c r="E69522" s="33"/>
    </row>
    <row r="69532" spans="5:5">
      <c r="E69532" s="33"/>
    </row>
    <row r="69535" spans="5:5">
      <c r="E69535" s="33"/>
    </row>
    <row r="69554" spans="5:5">
      <c r="E69554" s="33"/>
    </row>
    <row r="69564" spans="5:5">
      <c r="E69564" s="33"/>
    </row>
    <row r="69567" spans="5:5">
      <c r="E69567" s="33"/>
    </row>
    <row r="69586" spans="5:5">
      <c r="E69586" s="33"/>
    </row>
    <row r="69596" spans="5:5">
      <c r="E69596" s="33"/>
    </row>
    <row r="69599" spans="5:5">
      <c r="E69599" s="33"/>
    </row>
    <row r="69618" spans="5:5">
      <c r="E69618" s="33"/>
    </row>
    <row r="69628" spans="5:5">
      <c r="E69628" s="33"/>
    </row>
    <row r="69631" spans="5:5">
      <c r="E69631" s="33"/>
    </row>
    <row r="69650" spans="5:5">
      <c r="E69650" s="33"/>
    </row>
    <row r="69660" spans="5:5">
      <c r="E69660" s="33"/>
    </row>
    <row r="69663" spans="5:5">
      <c r="E69663" s="33"/>
    </row>
    <row r="69682" spans="5:5">
      <c r="E69682" s="33"/>
    </row>
    <row r="69692" spans="5:5">
      <c r="E69692" s="33"/>
    </row>
    <row r="69695" spans="5:5">
      <c r="E69695" s="33"/>
    </row>
    <row r="69714" spans="5:5">
      <c r="E69714" s="33"/>
    </row>
    <row r="69724" spans="5:5">
      <c r="E69724" s="33"/>
    </row>
    <row r="69727" spans="5:5">
      <c r="E69727" s="33"/>
    </row>
    <row r="69746" spans="5:5">
      <c r="E69746" s="33"/>
    </row>
    <row r="69756" spans="5:5">
      <c r="E69756" s="33"/>
    </row>
    <row r="69759" spans="5:5">
      <c r="E69759" s="33"/>
    </row>
    <row r="69778" spans="5:5">
      <c r="E69778" s="33"/>
    </row>
    <row r="69788" spans="5:5">
      <c r="E69788" s="33"/>
    </row>
    <row r="69791" spans="5:5">
      <c r="E69791" s="33"/>
    </row>
    <row r="69810" spans="5:5">
      <c r="E69810" s="33"/>
    </row>
    <row r="69820" spans="5:5">
      <c r="E69820" s="33"/>
    </row>
    <row r="69823" spans="5:5">
      <c r="E69823" s="33"/>
    </row>
    <row r="69842" spans="5:5">
      <c r="E69842" s="33"/>
    </row>
    <row r="69852" spans="5:5">
      <c r="E69852" s="33"/>
    </row>
    <row r="69855" spans="5:5">
      <c r="E69855" s="33"/>
    </row>
    <row r="69874" spans="5:5">
      <c r="E69874" s="33"/>
    </row>
    <row r="69884" spans="5:5">
      <c r="E69884" s="33"/>
    </row>
    <row r="69887" spans="5:5">
      <c r="E69887" s="33"/>
    </row>
    <row r="69906" spans="5:5">
      <c r="E69906" s="33"/>
    </row>
    <row r="69916" spans="5:5">
      <c r="E69916" s="33"/>
    </row>
    <row r="69919" spans="5:5">
      <c r="E69919" s="33"/>
    </row>
    <row r="69938" spans="5:5">
      <c r="E69938" s="33"/>
    </row>
    <row r="69948" spans="5:5">
      <c r="E69948" s="33"/>
    </row>
    <row r="69951" spans="5:5">
      <c r="E69951" s="33"/>
    </row>
    <row r="69970" spans="5:5">
      <c r="E69970" s="33"/>
    </row>
    <row r="69980" spans="5:5">
      <c r="E69980" s="33"/>
    </row>
    <row r="69983" spans="5:5">
      <c r="E69983" s="33"/>
    </row>
    <row r="70002" spans="5:5">
      <c r="E70002" s="33"/>
    </row>
    <row r="70012" spans="5:5">
      <c r="E70012" s="33"/>
    </row>
    <row r="70015" spans="5:5">
      <c r="E70015" s="33"/>
    </row>
    <row r="70034" spans="5:5">
      <c r="E70034" s="33"/>
    </row>
    <row r="70044" spans="5:5">
      <c r="E70044" s="33"/>
    </row>
    <row r="70047" spans="5:5">
      <c r="E70047" s="33"/>
    </row>
    <row r="70066" spans="5:5">
      <c r="E70066" s="33"/>
    </row>
    <row r="70076" spans="5:5">
      <c r="E70076" s="33"/>
    </row>
    <row r="70079" spans="5:5">
      <c r="E70079" s="33"/>
    </row>
    <row r="70098" spans="5:5">
      <c r="E70098" s="33"/>
    </row>
    <row r="70108" spans="5:5">
      <c r="E70108" s="33"/>
    </row>
    <row r="70111" spans="5:5">
      <c r="E70111" s="33"/>
    </row>
    <row r="70130" spans="5:5">
      <c r="E70130" s="33"/>
    </row>
    <row r="70140" spans="5:5">
      <c r="E70140" s="33"/>
    </row>
    <row r="70143" spans="5:5">
      <c r="E70143" s="33"/>
    </row>
    <row r="70162" spans="5:5">
      <c r="E70162" s="33"/>
    </row>
    <row r="70172" spans="5:5">
      <c r="E70172" s="33"/>
    </row>
    <row r="70175" spans="5:5">
      <c r="E70175" s="33"/>
    </row>
    <row r="70194" spans="5:5">
      <c r="E70194" s="33"/>
    </row>
    <row r="70204" spans="5:5">
      <c r="E70204" s="33"/>
    </row>
    <row r="70207" spans="5:5">
      <c r="E70207" s="33"/>
    </row>
    <row r="70226" spans="5:5">
      <c r="E70226" s="33"/>
    </row>
    <row r="70236" spans="5:5">
      <c r="E70236" s="33"/>
    </row>
    <row r="70239" spans="5:5">
      <c r="E70239" s="33"/>
    </row>
    <row r="70258" spans="5:5">
      <c r="E70258" s="33"/>
    </row>
    <row r="70268" spans="5:5">
      <c r="E70268" s="33"/>
    </row>
    <row r="70271" spans="5:5">
      <c r="E70271" s="33"/>
    </row>
    <row r="70290" spans="5:5">
      <c r="E70290" s="33"/>
    </row>
    <row r="70300" spans="5:5">
      <c r="E70300" s="33"/>
    </row>
    <row r="70303" spans="5:5">
      <c r="E70303" s="33"/>
    </row>
    <row r="70322" spans="5:5">
      <c r="E70322" s="33"/>
    </row>
    <row r="70332" spans="5:5">
      <c r="E70332" s="33"/>
    </row>
    <row r="70335" spans="5:5">
      <c r="E70335" s="33"/>
    </row>
    <row r="70354" spans="5:5">
      <c r="E70354" s="33"/>
    </row>
    <row r="70364" spans="5:5">
      <c r="E70364" s="33"/>
    </row>
    <row r="70367" spans="5:5">
      <c r="E70367" s="33"/>
    </row>
    <row r="70386" spans="5:5">
      <c r="E70386" s="33"/>
    </row>
    <row r="70396" spans="5:5">
      <c r="E70396" s="33"/>
    </row>
    <row r="70399" spans="5:5">
      <c r="E70399" s="33"/>
    </row>
    <row r="70418" spans="5:5">
      <c r="E70418" s="33"/>
    </row>
    <row r="70428" spans="5:5">
      <c r="E70428" s="33"/>
    </row>
    <row r="70431" spans="5:5">
      <c r="E70431" s="33"/>
    </row>
    <row r="70450" spans="5:5">
      <c r="E70450" s="33"/>
    </row>
    <row r="70460" spans="5:5">
      <c r="E70460" s="33"/>
    </row>
    <row r="70463" spans="5:5">
      <c r="E70463" s="33"/>
    </row>
    <row r="70482" spans="5:5">
      <c r="E70482" s="33"/>
    </row>
    <row r="70492" spans="5:5">
      <c r="E70492" s="33"/>
    </row>
    <row r="70495" spans="5:5">
      <c r="E70495" s="33"/>
    </row>
    <row r="70514" spans="5:5">
      <c r="E70514" s="33"/>
    </row>
    <row r="70524" spans="5:5">
      <c r="E70524" s="33"/>
    </row>
    <row r="70527" spans="5:5">
      <c r="E70527" s="33"/>
    </row>
    <row r="70546" spans="5:5">
      <c r="E70546" s="33"/>
    </row>
    <row r="70556" spans="5:5">
      <c r="E70556" s="33"/>
    </row>
    <row r="70559" spans="5:5">
      <c r="E70559" s="33"/>
    </row>
    <row r="70578" spans="5:5">
      <c r="E70578" s="33"/>
    </row>
    <row r="70588" spans="5:5">
      <c r="E70588" s="33"/>
    </row>
    <row r="70591" spans="5:5">
      <c r="E70591" s="33"/>
    </row>
    <row r="70610" spans="5:5">
      <c r="E70610" s="33"/>
    </row>
    <row r="70620" spans="5:5">
      <c r="E70620" s="33"/>
    </row>
    <row r="70623" spans="5:5">
      <c r="E70623" s="33"/>
    </row>
    <row r="70642" spans="5:5">
      <c r="E70642" s="33"/>
    </row>
    <row r="70652" spans="5:5">
      <c r="E70652" s="33"/>
    </row>
    <row r="70655" spans="5:5">
      <c r="E70655" s="33"/>
    </row>
    <row r="70674" spans="5:5">
      <c r="E70674" s="33"/>
    </row>
    <row r="70684" spans="5:5">
      <c r="E70684" s="33"/>
    </row>
    <row r="70687" spans="5:5">
      <c r="E70687" s="33"/>
    </row>
    <row r="70706" spans="5:5">
      <c r="E70706" s="33"/>
    </row>
    <row r="70716" spans="5:5">
      <c r="E70716" s="33"/>
    </row>
    <row r="70719" spans="5:5">
      <c r="E70719" s="33"/>
    </row>
    <row r="70738" spans="5:5">
      <c r="E70738" s="33"/>
    </row>
    <row r="70748" spans="5:5">
      <c r="E70748" s="33"/>
    </row>
    <row r="70751" spans="5:5">
      <c r="E70751" s="33"/>
    </row>
    <row r="70770" spans="5:5">
      <c r="E70770" s="33"/>
    </row>
    <row r="70780" spans="5:5">
      <c r="E70780" s="33"/>
    </row>
    <row r="70783" spans="5:5">
      <c r="E70783" s="33"/>
    </row>
    <row r="70802" spans="5:5">
      <c r="E70802" s="33"/>
    </row>
    <row r="70812" spans="5:5">
      <c r="E70812" s="33"/>
    </row>
    <row r="70815" spans="5:5">
      <c r="E70815" s="33"/>
    </row>
    <row r="70834" spans="5:5">
      <c r="E70834" s="33"/>
    </row>
    <row r="70844" spans="5:5">
      <c r="E70844" s="33"/>
    </row>
    <row r="70847" spans="5:5">
      <c r="E70847" s="33"/>
    </row>
    <row r="70866" spans="5:5">
      <c r="E70866" s="33"/>
    </row>
    <row r="70876" spans="5:5">
      <c r="E70876" s="33"/>
    </row>
    <row r="70879" spans="5:5">
      <c r="E70879" s="33"/>
    </row>
    <row r="70898" spans="5:5">
      <c r="E70898" s="33"/>
    </row>
    <row r="70908" spans="5:5">
      <c r="E70908" s="33"/>
    </row>
    <row r="70911" spans="5:5">
      <c r="E70911" s="33"/>
    </row>
    <row r="70930" spans="5:5">
      <c r="E70930" s="33"/>
    </row>
    <row r="70940" spans="5:5">
      <c r="E70940" s="33"/>
    </row>
    <row r="70943" spans="5:5">
      <c r="E70943" s="33"/>
    </row>
    <row r="70962" spans="5:5">
      <c r="E70962" s="33"/>
    </row>
    <row r="70972" spans="5:5">
      <c r="E70972" s="33"/>
    </row>
    <row r="70975" spans="5:5">
      <c r="E70975" s="33"/>
    </row>
    <row r="70994" spans="5:5">
      <c r="E70994" s="33"/>
    </row>
    <row r="71004" spans="5:5">
      <c r="E71004" s="33"/>
    </row>
    <row r="71007" spans="5:5">
      <c r="E71007" s="33"/>
    </row>
    <row r="71026" spans="5:5">
      <c r="E71026" s="33"/>
    </row>
    <row r="71036" spans="5:5">
      <c r="E71036" s="33"/>
    </row>
    <row r="71039" spans="5:5">
      <c r="E71039" s="33"/>
    </row>
    <row r="71058" spans="5:5">
      <c r="E71058" s="33"/>
    </row>
    <row r="71068" spans="5:5">
      <c r="E71068" s="33"/>
    </row>
    <row r="71071" spans="5:5">
      <c r="E71071" s="33"/>
    </row>
    <row r="71090" spans="5:5">
      <c r="E71090" s="33"/>
    </row>
    <row r="71100" spans="5:5">
      <c r="E71100" s="33"/>
    </row>
    <row r="71103" spans="5:5">
      <c r="E71103" s="33"/>
    </row>
    <row r="71122" spans="5:5">
      <c r="E71122" s="33"/>
    </row>
    <row r="71132" spans="5:5">
      <c r="E71132" s="33"/>
    </row>
    <row r="71135" spans="5:5">
      <c r="E71135" s="33"/>
    </row>
    <row r="71154" spans="5:5">
      <c r="E71154" s="33"/>
    </row>
    <row r="71164" spans="5:5">
      <c r="E71164" s="33"/>
    </row>
    <row r="71167" spans="5:5">
      <c r="E71167" s="33"/>
    </row>
    <row r="71186" spans="5:5">
      <c r="E71186" s="33"/>
    </row>
    <row r="71196" spans="5:5">
      <c r="E71196" s="33"/>
    </row>
    <row r="71199" spans="5:5">
      <c r="E71199" s="33"/>
    </row>
    <row r="71218" spans="5:5">
      <c r="E71218" s="33"/>
    </row>
    <row r="71228" spans="5:5">
      <c r="E71228" s="33"/>
    </row>
    <row r="71231" spans="5:5">
      <c r="E71231" s="33"/>
    </row>
    <row r="71250" spans="5:5">
      <c r="E71250" s="33"/>
    </row>
    <row r="71260" spans="5:5">
      <c r="E71260" s="33"/>
    </row>
    <row r="71263" spans="5:5">
      <c r="E71263" s="33"/>
    </row>
    <row r="71282" spans="5:5">
      <c r="E71282" s="33"/>
    </row>
    <row r="71292" spans="5:5">
      <c r="E71292" s="33"/>
    </row>
    <row r="71295" spans="5:5">
      <c r="E71295" s="33"/>
    </row>
    <row r="71314" spans="5:5">
      <c r="E71314" s="33"/>
    </row>
    <row r="71324" spans="5:5">
      <c r="E71324" s="33"/>
    </row>
    <row r="71327" spans="5:5">
      <c r="E71327" s="33"/>
    </row>
    <row r="71346" spans="5:5">
      <c r="E71346" s="33"/>
    </row>
    <row r="71356" spans="5:5">
      <c r="E71356" s="33"/>
    </row>
    <row r="71359" spans="5:5">
      <c r="E71359" s="33"/>
    </row>
    <row r="71378" spans="5:5">
      <c r="E71378" s="33"/>
    </row>
    <row r="71388" spans="5:5">
      <c r="E71388" s="33"/>
    </row>
    <row r="71391" spans="5:5">
      <c r="E71391" s="33"/>
    </row>
    <row r="71410" spans="5:5">
      <c r="E71410" s="33"/>
    </row>
    <row r="71420" spans="5:5">
      <c r="E71420" s="33"/>
    </row>
    <row r="71423" spans="5:5">
      <c r="E71423" s="33"/>
    </row>
    <row r="71442" spans="5:5">
      <c r="E71442" s="33"/>
    </row>
    <row r="71452" spans="5:5">
      <c r="E71452" s="33"/>
    </row>
    <row r="71455" spans="5:5">
      <c r="E71455" s="33"/>
    </row>
    <row r="71474" spans="5:5">
      <c r="E71474" s="33"/>
    </row>
    <row r="71484" spans="5:5">
      <c r="E71484" s="33"/>
    </row>
    <row r="71487" spans="5:5">
      <c r="E71487" s="33"/>
    </row>
    <row r="71506" spans="5:5">
      <c r="E71506" s="33"/>
    </row>
    <row r="71516" spans="5:5">
      <c r="E71516" s="33"/>
    </row>
    <row r="71519" spans="5:5">
      <c r="E71519" s="33"/>
    </row>
    <row r="71538" spans="5:5">
      <c r="E71538" s="33"/>
    </row>
    <row r="71548" spans="5:5">
      <c r="E71548" s="33"/>
    </row>
    <row r="71551" spans="5:5">
      <c r="E71551" s="33"/>
    </row>
    <row r="71570" spans="5:5">
      <c r="E71570" s="33"/>
    </row>
    <row r="71580" spans="5:5">
      <c r="E71580" s="33"/>
    </row>
    <row r="71583" spans="5:5">
      <c r="E71583" s="33"/>
    </row>
    <row r="71602" spans="5:5">
      <c r="E71602" s="33"/>
    </row>
    <row r="71612" spans="5:5">
      <c r="E71612" s="33"/>
    </row>
    <row r="71615" spans="5:5">
      <c r="E71615" s="33"/>
    </row>
    <row r="71634" spans="5:5">
      <c r="E71634" s="33"/>
    </row>
    <row r="71644" spans="5:5">
      <c r="E71644" s="33"/>
    </row>
    <row r="71647" spans="5:5">
      <c r="E71647" s="33"/>
    </row>
    <row r="71666" spans="5:5">
      <c r="E71666" s="33"/>
    </row>
    <row r="71676" spans="5:5">
      <c r="E71676" s="33"/>
    </row>
    <row r="71679" spans="5:5">
      <c r="E71679" s="33"/>
    </row>
    <row r="71698" spans="5:5">
      <c r="E71698" s="33"/>
    </row>
    <row r="71708" spans="5:5">
      <c r="E71708" s="33"/>
    </row>
    <row r="71711" spans="5:5">
      <c r="E71711" s="33"/>
    </row>
    <row r="71730" spans="5:5">
      <c r="E71730" s="33"/>
    </row>
    <row r="71740" spans="5:5">
      <c r="E71740" s="33"/>
    </row>
    <row r="71743" spans="5:5">
      <c r="E71743" s="33"/>
    </row>
    <row r="71762" spans="5:5">
      <c r="E71762" s="33"/>
    </row>
    <row r="71772" spans="5:5">
      <c r="E71772" s="33"/>
    </row>
    <row r="71775" spans="5:5">
      <c r="E71775" s="33"/>
    </row>
    <row r="71794" spans="5:5">
      <c r="E71794" s="33"/>
    </row>
    <row r="71804" spans="5:5">
      <c r="E71804" s="33"/>
    </row>
    <row r="71807" spans="5:5">
      <c r="E71807" s="33"/>
    </row>
    <row r="71826" spans="5:5">
      <c r="E71826" s="33"/>
    </row>
    <row r="71836" spans="5:5">
      <c r="E71836" s="33"/>
    </row>
    <row r="71839" spans="5:5">
      <c r="E71839" s="33"/>
    </row>
    <row r="71858" spans="5:5">
      <c r="E71858" s="33"/>
    </row>
    <row r="71868" spans="5:5">
      <c r="E71868" s="33"/>
    </row>
    <row r="71871" spans="5:5">
      <c r="E71871" s="33"/>
    </row>
    <row r="71890" spans="5:5">
      <c r="E71890" s="33"/>
    </row>
    <row r="71900" spans="5:5">
      <c r="E71900" s="33"/>
    </row>
    <row r="71903" spans="5:5">
      <c r="E71903" s="33"/>
    </row>
    <row r="71922" spans="5:5">
      <c r="E71922" s="33"/>
    </row>
    <row r="71932" spans="5:5">
      <c r="E71932" s="33"/>
    </row>
    <row r="71935" spans="5:5">
      <c r="E71935" s="33"/>
    </row>
    <row r="71954" spans="5:5">
      <c r="E71954" s="33"/>
    </row>
    <row r="71964" spans="5:5">
      <c r="E71964" s="33"/>
    </row>
    <row r="71967" spans="5:5">
      <c r="E71967" s="33"/>
    </row>
    <row r="71986" spans="5:5">
      <c r="E71986" s="33"/>
    </row>
    <row r="71996" spans="5:5">
      <c r="E71996" s="33"/>
    </row>
    <row r="71999" spans="5:5">
      <c r="E71999" s="33"/>
    </row>
    <row r="72018" spans="5:5">
      <c r="E72018" s="33"/>
    </row>
    <row r="72028" spans="5:5">
      <c r="E72028" s="33"/>
    </row>
    <row r="72031" spans="5:5">
      <c r="E72031" s="33"/>
    </row>
    <row r="72050" spans="5:5">
      <c r="E72050" s="33"/>
    </row>
    <row r="72060" spans="5:5">
      <c r="E72060" s="33"/>
    </row>
    <row r="72063" spans="5:5">
      <c r="E72063" s="33"/>
    </row>
    <row r="72082" spans="5:5">
      <c r="E72082" s="33"/>
    </row>
    <row r="72092" spans="5:5">
      <c r="E72092" s="33"/>
    </row>
    <row r="72095" spans="5:5">
      <c r="E72095" s="33"/>
    </row>
    <row r="72114" spans="5:5">
      <c r="E72114" s="33"/>
    </row>
    <row r="72124" spans="5:5">
      <c r="E72124" s="33"/>
    </row>
    <row r="72127" spans="5:5">
      <c r="E72127" s="33"/>
    </row>
    <row r="72146" spans="5:5">
      <c r="E72146" s="33"/>
    </row>
    <row r="72156" spans="5:5">
      <c r="E72156" s="33"/>
    </row>
    <row r="72159" spans="5:5">
      <c r="E72159" s="33"/>
    </row>
    <row r="72178" spans="5:5">
      <c r="E72178" s="33"/>
    </row>
    <row r="72188" spans="5:5">
      <c r="E72188" s="33"/>
    </row>
    <row r="72191" spans="5:5">
      <c r="E72191" s="33"/>
    </row>
    <row r="72210" spans="5:5">
      <c r="E72210" s="33"/>
    </row>
    <row r="72220" spans="5:5">
      <c r="E72220" s="33"/>
    </row>
    <row r="72223" spans="5:5">
      <c r="E72223" s="33"/>
    </row>
    <row r="72242" spans="5:5">
      <c r="E72242" s="33"/>
    </row>
    <row r="72252" spans="5:5">
      <c r="E72252" s="33"/>
    </row>
    <row r="72255" spans="5:5">
      <c r="E72255" s="33"/>
    </row>
    <row r="72274" spans="5:5">
      <c r="E72274" s="33"/>
    </row>
    <row r="72284" spans="5:5">
      <c r="E72284" s="33"/>
    </row>
    <row r="72287" spans="5:5">
      <c r="E72287" s="33"/>
    </row>
    <row r="72306" spans="5:5">
      <c r="E72306" s="33"/>
    </row>
    <row r="72316" spans="5:5">
      <c r="E72316" s="33"/>
    </row>
    <row r="72319" spans="5:5">
      <c r="E72319" s="33"/>
    </row>
    <row r="72338" spans="5:5">
      <c r="E72338" s="33"/>
    </row>
    <row r="72348" spans="5:5">
      <c r="E72348" s="33"/>
    </row>
    <row r="72351" spans="5:5">
      <c r="E72351" s="33"/>
    </row>
    <row r="72370" spans="5:5">
      <c r="E72370" s="33"/>
    </row>
    <row r="72380" spans="5:5">
      <c r="E72380" s="33"/>
    </row>
    <row r="72383" spans="5:5">
      <c r="E72383" s="33"/>
    </row>
    <row r="72402" spans="5:5">
      <c r="E72402" s="33"/>
    </row>
    <row r="72412" spans="5:5">
      <c r="E72412" s="33"/>
    </row>
    <row r="72415" spans="5:5">
      <c r="E72415" s="33"/>
    </row>
    <row r="72434" spans="5:5">
      <c r="E72434" s="33"/>
    </row>
    <row r="72444" spans="5:5">
      <c r="E72444" s="33"/>
    </row>
    <row r="72447" spans="5:5">
      <c r="E72447" s="33"/>
    </row>
    <row r="72466" spans="5:5">
      <c r="E72466" s="33"/>
    </row>
    <row r="72476" spans="5:5">
      <c r="E72476" s="33"/>
    </row>
    <row r="72479" spans="5:5">
      <c r="E72479" s="33"/>
    </row>
    <row r="72498" spans="5:5">
      <c r="E72498" s="33"/>
    </row>
    <row r="72508" spans="5:5">
      <c r="E72508" s="33"/>
    </row>
    <row r="72511" spans="5:5">
      <c r="E72511" s="33"/>
    </row>
    <row r="72530" spans="5:5">
      <c r="E72530" s="33"/>
    </row>
    <row r="72540" spans="5:5">
      <c r="E72540" s="33"/>
    </row>
    <row r="72543" spans="5:5">
      <c r="E72543" s="33"/>
    </row>
    <row r="72562" spans="5:5">
      <c r="E72562" s="33"/>
    </row>
    <row r="72572" spans="5:5">
      <c r="E72572" s="33"/>
    </row>
    <row r="72575" spans="5:5">
      <c r="E72575" s="33"/>
    </row>
    <row r="72594" spans="5:5">
      <c r="E72594" s="33"/>
    </row>
    <row r="72604" spans="5:5">
      <c r="E72604" s="33"/>
    </row>
    <row r="72607" spans="5:5">
      <c r="E72607" s="33"/>
    </row>
    <row r="72626" spans="5:5">
      <c r="E72626" s="33"/>
    </row>
    <row r="72636" spans="5:5">
      <c r="E72636" s="33"/>
    </row>
    <row r="72639" spans="5:5">
      <c r="E72639" s="33"/>
    </row>
    <row r="72658" spans="5:5">
      <c r="E72658" s="33"/>
    </row>
    <row r="72668" spans="5:5">
      <c r="E72668" s="33"/>
    </row>
    <row r="72671" spans="5:5">
      <c r="E72671" s="33"/>
    </row>
    <row r="72690" spans="5:5">
      <c r="E72690" s="33"/>
    </row>
    <row r="72700" spans="5:5">
      <c r="E72700" s="33"/>
    </row>
    <row r="72703" spans="5:5">
      <c r="E72703" s="33"/>
    </row>
    <row r="72722" spans="5:5">
      <c r="E72722" s="33"/>
    </row>
    <row r="72732" spans="5:5">
      <c r="E72732" s="33"/>
    </row>
    <row r="72735" spans="5:5">
      <c r="E72735" s="33"/>
    </row>
    <row r="72754" spans="5:5">
      <c r="E72754" s="33"/>
    </row>
    <row r="72764" spans="5:5">
      <c r="E72764" s="33"/>
    </row>
    <row r="72767" spans="5:5">
      <c r="E72767" s="33"/>
    </row>
    <row r="72786" spans="5:5">
      <c r="E72786" s="33"/>
    </row>
    <row r="72796" spans="5:5">
      <c r="E72796" s="33"/>
    </row>
    <row r="72799" spans="5:5">
      <c r="E72799" s="33"/>
    </row>
    <row r="72818" spans="5:5">
      <c r="E72818" s="33"/>
    </row>
    <row r="72828" spans="5:5">
      <c r="E72828" s="33"/>
    </row>
    <row r="72831" spans="5:5">
      <c r="E72831" s="33"/>
    </row>
    <row r="72850" spans="5:5">
      <c r="E72850" s="33"/>
    </row>
    <row r="72860" spans="5:5">
      <c r="E72860" s="33"/>
    </row>
    <row r="72863" spans="5:5">
      <c r="E72863" s="33"/>
    </row>
    <row r="72882" spans="5:5">
      <c r="E72882" s="33"/>
    </row>
    <row r="72892" spans="5:5">
      <c r="E72892" s="33"/>
    </row>
    <row r="72895" spans="5:5">
      <c r="E72895" s="33"/>
    </row>
    <row r="72914" spans="5:5">
      <c r="E72914" s="33"/>
    </row>
    <row r="72924" spans="5:5">
      <c r="E72924" s="33"/>
    </row>
    <row r="72927" spans="5:5">
      <c r="E72927" s="33"/>
    </row>
    <row r="72946" spans="5:5">
      <c r="E72946" s="33"/>
    </row>
    <row r="72956" spans="5:5">
      <c r="E72956" s="33"/>
    </row>
    <row r="72959" spans="5:5">
      <c r="E72959" s="33"/>
    </row>
    <row r="72978" spans="5:5">
      <c r="E72978" s="33"/>
    </row>
    <row r="72988" spans="5:5">
      <c r="E72988" s="33"/>
    </row>
    <row r="72991" spans="5:5">
      <c r="E72991" s="33"/>
    </row>
    <row r="73010" spans="5:5">
      <c r="E73010" s="33"/>
    </row>
    <row r="73020" spans="5:5">
      <c r="E73020" s="33"/>
    </row>
    <row r="73023" spans="5:5">
      <c r="E73023" s="33"/>
    </row>
    <row r="73042" spans="5:5">
      <c r="E73042" s="33"/>
    </row>
    <row r="73052" spans="5:5">
      <c r="E73052" s="33"/>
    </row>
    <row r="73055" spans="5:5">
      <c r="E73055" s="33"/>
    </row>
    <row r="73074" spans="5:5">
      <c r="E73074" s="33"/>
    </row>
    <row r="73084" spans="5:5">
      <c r="E73084" s="33"/>
    </row>
    <row r="73087" spans="5:5">
      <c r="E73087" s="33"/>
    </row>
    <row r="73106" spans="5:5">
      <c r="E73106" s="33"/>
    </row>
    <row r="73116" spans="5:5">
      <c r="E73116" s="33"/>
    </row>
    <row r="73119" spans="5:5">
      <c r="E73119" s="33"/>
    </row>
    <row r="73138" spans="5:5">
      <c r="E73138" s="33"/>
    </row>
    <row r="73148" spans="5:5">
      <c r="E73148" s="33"/>
    </row>
    <row r="73151" spans="5:5">
      <c r="E73151" s="33"/>
    </row>
    <row r="73170" spans="5:5">
      <c r="E73170" s="33"/>
    </row>
    <row r="73180" spans="5:5">
      <c r="E73180" s="33"/>
    </row>
    <row r="73183" spans="5:5">
      <c r="E73183" s="33"/>
    </row>
    <row r="73202" spans="5:5">
      <c r="E73202" s="33"/>
    </row>
    <row r="73212" spans="5:5">
      <c r="E73212" s="33"/>
    </row>
    <row r="73215" spans="5:5">
      <c r="E73215" s="33"/>
    </row>
    <row r="73234" spans="5:5">
      <c r="E73234" s="33"/>
    </row>
    <row r="73244" spans="5:5">
      <c r="E73244" s="33"/>
    </row>
    <row r="73247" spans="5:5">
      <c r="E73247" s="33"/>
    </row>
    <row r="73266" spans="5:5">
      <c r="E73266" s="33"/>
    </row>
    <row r="73276" spans="5:5">
      <c r="E73276" s="33"/>
    </row>
    <row r="73279" spans="5:5">
      <c r="E73279" s="33"/>
    </row>
    <row r="73298" spans="5:5">
      <c r="E73298" s="33"/>
    </row>
    <row r="73308" spans="5:5">
      <c r="E73308" s="33"/>
    </row>
    <row r="73311" spans="5:5">
      <c r="E73311" s="33"/>
    </row>
    <row r="73330" spans="5:5">
      <c r="E73330" s="33"/>
    </row>
    <row r="73340" spans="5:5">
      <c r="E73340" s="33"/>
    </row>
    <row r="73343" spans="5:5">
      <c r="E73343" s="33"/>
    </row>
    <row r="73362" spans="5:5">
      <c r="E73362" s="33"/>
    </row>
    <row r="73372" spans="5:5">
      <c r="E73372" s="33"/>
    </row>
    <row r="73375" spans="5:5">
      <c r="E73375" s="33"/>
    </row>
    <row r="73394" spans="5:5">
      <c r="E73394" s="33"/>
    </row>
    <row r="73404" spans="5:5">
      <c r="E73404" s="33"/>
    </row>
    <row r="73407" spans="5:5">
      <c r="E73407" s="33"/>
    </row>
    <row r="73426" spans="5:5">
      <c r="E73426" s="33"/>
    </row>
    <row r="73436" spans="5:5">
      <c r="E73436" s="33"/>
    </row>
    <row r="73439" spans="5:5">
      <c r="E73439" s="33"/>
    </row>
    <row r="73458" spans="5:5">
      <c r="E73458" s="33"/>
    </row>
    <row r="73468" spans="5:5">
      <c r="E73468" s="33"/>
    </row>
    <row r="73471" spans="5:5">
      <c r="E73471" s="33"/>
    </row>
    <row r="73490" spans="5:5">
      <c r="E73490" s="33"/>
    </row>
    <row r="73500" spans="5:5">
      <c r="E73500" s="33"/>
    </row>
    <row r="73503" spans="5:5">
      <c r="E73503" s="33"/>
    </row>
    <row r="73522" spans="5:5">
      <c r="E73522" s="33"/>
    </row>
    <row r="73532" spans="5:5">
      <c r="E73532" s="33"/>
    </row>
    <row r="73535" spans="5:5">
      <c r="E73535" s="33"/>
    </row>
    <row r="73554" spans="5:5">
      <c r="E73554" s="33"/>
    </row>
    <row r="73564" spans="5:5">
      <c r="E73564" s="33"/>
    </row>
    <row r="73567" spans="5:5">
      <c r="E73567" s="33"/>
    </row>
    <row r="73586" spans="5:5">
      <c r="E73586" s="33"/>
    </row>
    <row r="73596" spans="5:5">
      <c r="E73596" s="33"/>
    </row>
    <row r="73599" spans="5:5">
      <c r="E73599" s="33"/>
    </row>
    <row r="73618" spans="5:5">
      <c r="E73618" s="33"/>
    </row>
    <row r="73628" spans="5:5">
      <c r="E73628" s="33"/>
    </row>
    <row r="73631" spans="5:5">
      <c r="E73631" s="33"/>
    </row>
    <row r="73650" spans="5:5">
      <c r="E73650" s="33"/>
    </row>
    <row r="73660" spans="5:5">
      <c r="E73660" s="33"/>
    </row>
    <row r="73663" spans="5:5">
      <c r="E73663" s="33"/>
    </row>
    <row r="73682" spans="5:5">
      <c r="E73682" s="33"/>
    </row>
    <row r="73692" spans="5:5">
      <c r="E73692" s="33"/>
    </row>
    <row r="73695" spans="5:5">
      <c r="E73695" s="33"/>
    </row>
    <row r="73714" spans="5:5">
      <c r="E73714" s="33"/>
    </row>
    <row r="73724" spans="5:5">
      <c r="E73724" s="33"/>
    </row>
    <row r="73727" spans="5:5">
      <c r="E73727" s="33"/>
    </row>
    <row r="73746" spans="5:5">
      <c r="E73746" s="33"/>
    </row>
    <row r="73756" spans="5:5">
      <c r="E73756" s="33"/>
    </row>
    <row r="73759" spans="5:5">
      <c r="E73759" s="33"/>
    </row>
    <row r="73778" spans="5:5">
      <c r="E73778" s="33"/>
    </row>
    <row r="73788" spans="5:5">
      <c r="E73788" s="33"/>
    </row>
    <row r="73791" spans="5:5">
      <c r="E73791" s="33"/>
    </row>
    <row r="73810" spans="5:5">
      <c r="E73810" s="33"/>
    </row>
    <row r="73820" spans="5:5">
      <c r="E73820" s="33"/>
    </row>
    <row r="73823" spans="5:5">
      <c r="E73823" s="33"/>
    </row>
    <row r="73842" spans="5:5">
      <c r="E73842" s="33"/>
    </row>
    <row r="73852" spans="5:5">
      <c r="E73852" s="33"/>
    </row>
    <row r="73855" spans="5:5">
      <c r="E73855" s="33"/>
    </row>
    <row r="73874" spans="5:5">
      <c r="E73874" s="33"/>
    </row>
    <row r="73884" spans="5:5">
      <c r="E73884" s="33"/>
    </row>
    <row r="73887" spans="5:5">
      <c r="E73887" s="33"/>
    </row>
    <row r="73906" spans="5:5">
      <c r="E73906" s="33"/>
    </row>
    <row r="73916" spans="5:5">
      <c r="E73916" s="33"/>
    </row>
    <row r="73919" spans="5:5">
      <c r="E73919" s="33"/>
    </row>
    <row r="73938" spans="5:5">
      <c r="E73938" s="33"/>
    </row>
    <row r="73948" spans="5:5">
      <c r="E73948" s="33"/>
    </row>
    <row r="73951" spans="5:5">
      <c r="E73951" s="33"/>
    </row>
    <row r="73970" spans="5:5">
      <c r="E73970" s="33"/>
    </row>
    <row r="73980" spans="5:5">
      <c r="E73980" s="33"/>
    </row>
    <row r="73983" spans="5:5">
      <c r="E73983" s="33"/>
    </row>
    <row r="74002" spans="5:5">
      <c r="E74002" s="33"/>
    </row>
    <row r="74012" spans="5:5">
      <c r="E74012" s="33"/>
    </row>
    <row r="74015" spans="5:5">
      <c r="E74015" s="33"/>
    </row>
    <row r="74034" spans="5:5">
      <c r="E74034" s="33"/>
    </row>
    <row r="74044" spans="5:5">
      <c r="E74044" s="33"/>
    </row>
    <row r="74047" spans="5:5">
      <c r="E74047" s="33"/>
    </row>
    <row r="74066" spans="5:5">
      <c r="E74066" s="33"/>
    </row>
    <row r="74076" spans="5:5">
      <c r="E74076" s="33"/>
    </row>
    <row r="74079" spans="5:5">
      <c r="E74079" s="33"/>
    </row>
    <row r="74098" spans="5:5">
      <c r="E74098" s="33"/>
    </row>
    <row r="74108" spans="5:5">
      <c r="E74108" s="33"/>
    </row>
    <row r="74111" spans="5:5">
      <c r="E74111" s="33"/>
    </row>
    <row r="74130" spans="5:5">
      <c r="E74130" s="33"/>
    </row>
    <row r="74140" spans="5:5">
      <c r="E74140" s="33"/>
    </row>
    <row r="74143" spans="5:5">
      <c r="E74143" s="33"/>
    </row>
    <row r="74162" spans="5:5">
      <c r="E74162" s="33"/>
    </row>
    <row r="74172" spans="5:5">
      <c r="E74172" s="33"/>
    </row>
    <row r="74175" spans="5:5">
      <c r="E74175" s="33"/>
    </row>
    <row r="74194" spans="5:5">
      <c r="E74194" s="33"/>
    </row>
    <row r="74204" spans="5:5">
      <c r="E74204" s="33"/>
    </row>
    <row r="74207" spans="5:5">
      <c r="E74207" s="33"/>
    </row>
    <row r="74226" spans="5:5">
      <c r="E74226" s="33"/>
    </row>
    <row r="74236" spans="5:5">
      <c r="E74236" s="33"/>
    </row>
    <row r="74239" spans="5:5">
      <c r="E74239" s="33"/>
    </row>
    <row r="74258" spans="5:5">
      <c r="E74258" s="33"/>
    </row>
    <row r="74268" spans="5:5">
      <c r="E74268" s="33"/>
    </row>
    <row r="74271" spans="5:5">
      <c r="E74271" s="33"/>
    </row>
    <row r="74290" spans="5:5">
      <c r="E74290" s="33"/>
    </row>
    <row r="74300" spans="5:5">
      <c r="E74300" s="33"/>
    </row>
    <row r="74303" spans="5:5">
      <c r="E74303" s="33"/>
    </row>
    <row r="74322" spans="5:5">
      <c r="E74322" s="33"/>
    </row>
    <row r="74332" spans="5:5">
      <c r="E74332" s="33"/>
    </row>
    <row r="74335" spans="5:5">
      <c r="E74335" s="33"/>
    </row>
    <row r="74354" spans="5:5">
      <c r="E74354" s="33"/>
    </row>
    <row r="74364" spans="5:5">
      <c r="E74364" s="33"/>
    </row>
    <row r="74367" spans="5:5">
      <c r="E74367" s="33"/>
    </row>
    <row r="74386" spans="5:5">
      <c r="E74386" s="33"/>
    </row>
    <row r="74396" spans="5:5">
      <c r="E74396" s="33"/>
    </row>
    <row r="74399" spans="5:5">
      <c r="E74399" s="33"/>
    </row>
    <row r="74418" spans="5:5">
      <c r="E74418" s="33"/>
    </row>
    <row r="74428" spans="5:5">
      <c r="E74428" s="33"/>
    </row>
    <row r="74431" spans="5:5">
      <c r="E74431" s="33"/>
    </row>
    <row r="74450" spans="5:5">
      <c r="E74450" s="33"/>
    </row>
    <row r="74460" spans="5:5">
      <c r="E74460" s="33"/>
    </row>
    <row r="74463" spans="5:5">
      <c r="E74463" s="33"/>
    </row>
    <row r="74482" spans="5:5">
      <c r="E74482" s="33"/>
    </row>
    <row r="74492" spans="5:5">
      <c r="E74492" s="33"/>
    </row>
    <row r="74495" spans="5:5">
      <c r="E74495" s="33"/>
    </row>
    <row r="74514" spans="5:5">
      <c r="E74514" s="33"/>
    </row>
    <row r="74524" spans="5:5">
      <c r="E74524" s="33"/>
    </row>
    <row r="74527" spans="5:5">
      <c r="E74527" s="33"/>
    </row>
    <row r="74546" spans="5:5">
      <c r="E74546" s="33"/>
    </row>
    <row r="74556" spans="5:5">
      <c r="E74556" s="33"/>
    </row>
    <row r="74559" spans="5:5">
      <c r="E74559" s="33"/>
    </row>
    <row r="74578" spans="5:5">
      <c r="E74578" s="33"/>
    </row>
    <row r="74588" spans="5:5">
      <c r="E74588" s="33"/>
    </row>
    <row r="74591" spans="5:5">
      <c r="E74591" s="33"/>
    </row>
    <row r="74610" spans="5:5">
      <c r="E74610" s="33"/>
    </row>
    <row r="74620" spans="5:5">
      <c r="E74620" s="33"/>
    </row>
    <row r="74623" spans="5:5">
      <c r="E74623" s="33"/>
    </row>
    <row r="74642" spans="5:5">
      <c r="E74642" s="33"/>
    </row>
    <row r="74652" spans="5:5">
      <c r="E74652" s="33"/>
    </row>
    <row r="74655" spans="5:5">
      <c r="E74655" s="33"/>
    </row>
    <row r="74674" spans="5:5">
      <c r="E74674" s="33"/>
    </row>
    <row r="74684" spans="5:5">
      <c r="E74684" s="33"/>
    </row>
    <row r="74687" spans="5:5">
      <c r="E74687" s="33"/>
    </row>
    <row r="74706" spans="5:5">
      <c r="E74706" s="33"/>
    </row>
    <row r="74716" spans="5:5">
      <c r="E74716" s="33"/>
    </row>
    <row r="74719" spans="5:5">
      <c r="E74719" s="33"/>
    </row>
    <row r="74738" spans="5:5">
      <c r="E74738" s="33"/>
    </row>
    <row r="74748" spans="5:5">
      <c r="E74748" s="33"/>
    </row>
    <row r="74751" spans="5:5">
      <c r="E74751" s="33"/>
    </row>
    <row r="74770" spans="5:5">
      <c r="E74770" s="33"/>
    </row>
    <row r="74780" spans="5:5">
      <c r="E74780" s="33"/>
    </row>
    <row r="74783" spans="5:5">
      <c r="E74783" s="33"/>
    </row>
    <row r="74802" spans="5:5">
      <c r="E74802" s="33"/>
    </row>
    <row r="74812" spans="5:5">
      <c r="E74812" s="33"/>
    </row>
    <row r="74815" spans="5:5">
      <c r="E74815" s="33"/>
    </row>
    <row r="74834" spans="5:5">
      <c r="E74834" s="33"/>
    </row>
    <row r="74844" spans="5:5">
      <c r="E74844" s="33"/>
    </row>
    <row r="74847" spans="5:5">
      <c r="E74847" s="33"/>
    </row>
    <row r="74866" spans="5:5">
      <c r="E74866" s="33"/>
    </row>
    <row r="74876" spans="5:5">
      <c r="E74876" s="33"/>
    </row>
    <row r="74879" spans="5:5">
      <c r="E74879" s="33"/>
    </row>
    <row r="74898" spans="5:5">
      <c r="E74898" s="33"/>
    </row>
    <row r="74908" spans="5:5">
      <c r="E74908" s="33"/>
    </row>
    <row r="74911" spans="5:5">
      <c r="E74911" s="33"/>
    </row>
    <row r="74930" spans="5:5">
      <c r="E74930" s="33"/>
    </row>
    <row r="74940" spans="5:5">
      <c r="E74940" s="33"/>
    </row>
    <row r="74943" spans="5:5">
      <c r="E74943" s="33"/>
    </row>
    <row r="74962" spans="5:5">
      <c r="E74962" s="33"/>
    </row>
    <row r="74972" spans="5:5">
      <c r="E74972" s="33"/>
    </row>
    <row r="74975" spans="5:5">
      <c r="E74975" s="33"/>
    </row>
    <row r="74994" spans="5:5">
      <c r="E74994" s="33"/>
    </row>
    <row r="75004" spans="5:5">
      <c r="E75004" s="33"/>
    </row>
    <row r="75007" spans="5:5">
      <c r="E75007" s="33"/>
    </row>
    <row r="75026" spans="5:5">
      <c r="E75026" s="33"/>
    </row>
    <row r="75036" spans="5:5">
      <c r="E75036" s="33"/>
    </row>
    <row r="75039" spans="5:5">
      <c r="E75039" s="33"/>
    </row>
    <row r="75058" spans="5:5">
      <c r="E75058" s="33"/>
    </row>
    <row r="75068" spans="5:5">
      <c r="E75068" s="33"/>
    </row>
    <row r="75071" spans="5:5">
      <c r="E75071" s="33"/>
    </row>
    <row r="75090" spans="5:5">
      <c r="E75090" s="33"/>
    </row>
    <row r="75100" spans="5:5">
      <c r="E75100" s="33"/>
    </row>
    <row r="75103" spans="5:5">
      <c r="E75103" s="33"/>
    </row>
    <row r="75122" spans="5:5">
      <c r="E75122" s="33"/>
    </row>
    <row r="75132" spans="5:5">
      <c r="E75132" s="33"/>
    </row>
    <row r="75135" spans="5:5">
      <c r="E75135" s="33"/>
    </row>
    <row r="75154" spans="5:5">
      <c r="E75154" s="33"/>
    </row>
    <row r="75164" spans="5:5">
      <c r="E75164" s="33"/>
    </row>
    <row r="75167" spans="5:5">
      <c r="E75167" s="33"/>
    </row>
    <row r="75186" spans="5:5">
      <c r="E75186" s="33"/>
    </row>
    <row r="75196" spans="5:5">
      <c r="E75196" s="33"/>
    </row>
    <row r="75199" spans="5:5">
      <c r="E75199" s="33"/>
    </row>
    <row r="75218" spans="5:5">
      <c r="E75218" s="33"/>
    </row>
    <row r="75228" spans="5:5">
      <c r="E75228" s="33"/>
    </row>
    <row r="75231" spans="5:5">
      <c r="E75231" s="33"/>
    </row>
    <row r="75250" spans="5:5">
      <c r="E75250" s="33"/>
    </row>
    <row r="75260" spans="5:5">
      <c r="E75260" s="33"/>
    </row>
    <row r="75263" spans="5:5">
      <c r="E75263" s="33"/>
    </row>
    <row r="75282" spans="5:5">
      <c r="E75282" s="33"/>
    </row>
    <row r="75292" spans="5:5">
      <c r="E75292" s="33"/>
    </row>
    <row r="75295" spans="5:5">
      <c r="E75295" s="33"/>
    </row>
    <row r="75314" spans="5:5">
      <c r="E75314" s="33"/>
    </row>
    <row r="75324" spans="5:5">
      <c r="E75324" s="33"/>
    </row>
    <row r="75327" spans="5:5">
      <c r="E75327" s="33"/>
    </row>
    <row r="75346" spans="5:5">
      <c r="E75346" s="33"/>
    </row>
    <row r="75356" spans="5:5">
      <c r="E75356" s="33"/>
    </row>
    <row r="75359" spans="5:5">
      <c r="E75359" s="33"/>
    </row>
    <row r="75378" spans="5:5">
      <c r="E75378" s="33"/>
    </row>
    <row r="75388" spans="5:5">
      <c r="E75388" s="33"/>
    </row>
    <row r="75391" spans="5:5">
      <c r="E75391" s="33"/>
    </row>
    <row r="75410" spans="5:5">
      <c r="E75410" s="33"/>
    </row>
    <row r="75420" spans="5:5">
      <c r="E75420" s="33"/>
    </row>
    <row r="75423" spans="5:5">
      <c r="E75423" s="33"/>
    </row>
    <row r="75442" spans="5:5">
      <c r="E75442" s="33"/>
    </row>
    <row r="75452" spans="5:5">
      <c r="E75452" s="33"/>
    </row>
    <row r="75455" spans="5:5">
      <c r="E75455" s="33"/>
    </row>
    <row r="75474" spans="5:5">
      <c r="E75474" s="33"/>
    </row>
    <row r="75484" spans="5:5">
      <c r="E75484" s="33"/>
    </row>
    <row r="75487" spans="5:5">
      <c r="E75487" s="33"/>
    </row>
    <row r="75506" spans="5:5">
      <c r="E75506" s="33"/>
    </row>
    <row r="75516" spans="5:5">
      <c r="E75516" s="33"/>
    </row>
    <row r="75519" spans="5:5">
      <c r="E75519" s="33"/>
    </row>
    <row r="75538" spans="5:5">
      <c r="E75538" s="33"/>
    </row>
    <row r="75548" spans="5:5">
      <c r="E75548" s="33"/>
    </row>
    <row r="75551" spans="5:5">
      <c r="E75551" s="33"/>
    </row>
    <row r="75570" spans="5:5">
      <c r="E75570" s="33"/>
    </row>
    <row r="75580" spans="5:5">
      <c r="E75580" s="33"/>
    </row>
    <row r="75583" spans="5:5">
      <c r="E75583" s="33"/>
    </row>
    <row r="75602" spans="5:5">
      <c r="E75602" s="33"/>
    </row>
    <row r="75612" spans="5:5">
      <c r="E75612" s="33"/>
    </row>
    <row r="75615" spans="5:5">
      <c r="E75615" s="33"/>
    </row>
    <row r="75634" spans="5:5">
      <c r="E75634" s="33"/>
    </row>
    <row r="75644" spans="5:5">
      <c r="E75644" s="33"/>
    </row>
    <row r="75647" spans="5:5">
      <c r="E75647" s="33"/>
    </row>
    <row r="75666" spans="5:5">
      <c r="E75666" s="33"/>
    </row>
    <row r="75676" spans="5:5">
      <c r="E75676" s="33"/>
    </row>
    <row r="75679" spans="5:5">
      <c r="E75679" s="33"/>
    </row>
    <row r="75698" spans="5:5">
      <c r="E75698" s="33"/>
    </row>
    <row r="75708" spans="5:5">
      <c r="E75708" s="33"/>
    </row>
    <row r="75711" spans="5:5">
      <c r="E75711" s="33"/>
    </row>
    <row r="75730" spans="5:5">
      <c r="E75730" s="33"/>
    </row>
    <row r="75740" spans="5:5">
      <c r="E75740" s="33"/>
    </row>
    <row r="75743" spans="5:5">
      <c r="E75743" s="33"/>
    </row>
    <row r="75762" spans="5:5">
      <c r="E75762" s="33"/>
    </row>
    <row r="75772" spans="5:5">
      <c r="E75772" s="33"/>
    </row>
    <row r="75775" spans="5:5">
      <c r="E75775" s="33"/>
    </row>
    <row r="75794" spans="5:5">
      <c r="E75794" s="33"/>
    </row>
    <row r="75804" spans="5:5">
      <c r="E75804" s="33"/>
    </row>
    <row r="75807" spans="5:5">
      <c r="E75807" s="33"/>
    </row>
    <row r="75826" spans="5:5">
      <c r="E75826" s="33"/>
    </row>
    <row r="75836" spans="5:5">
      <c r="E75836" s="33"/>
    </row>
    <row r="75839" spans="5:5">
      <c r="E75839" s="33"/>
    </row>
    <row r="75858" spans="5:5">
      <c r="E75858" s="33"/>
    </row>
    <row r="75868" spans="5:5">
      <c r="E75868" s="33"/>
    </row>
    <row r="75871" spans="5:5">
      <c r="E75871" s="33"/>
    </row>
    <row r="75890" spans="5:5">
      <c r="E75890" s="33"/>
    </row>
    <row r="75900" spans="5:5">
      <c r="E75900" s="33"/>
    </row>
    <row r="75903" spans="5:5">
      <c r="E75903" s="33"/>
    </row>
    <row r="75922" spans="5:5">
      <c r="E75922" s="33"/>
    </row>
    <row r="75932" spans="5:5">
      <c r="E75932" s="33"/>
    </row>
    <row r="75935" spans="5:5">
      <c r="E75935" s="33"/>
    </row>
    <row r="75954" spans="5:5">
      <c r="E75954" s="33"/>
    </row>
    <row r="75964" spans="5:5">
      <c r="E75964" s="33"/>
    </row>
    <row r="75967" spans="5:5">
      <c r="E75967" s="33"/>
    </row>
    <row r="75986" spans="5:5">
      <c r="E75986" s="33"/>
    </row>
    <row r="75996" spans="5:5">
      <c r="E75996" s="33"/>
    </row>
    <row r="75999" spans="5:5">
      <c r="E75999" s="33"/>
    </row>
    <row r="76018" spans="5:5">
      <c r="E76018" s="33"/>
    </row>
    <row r="76028" spans="5:5">
      <c r="E76028" s="33"/>
    </row>
    <row r="76031" spans="5:5">
      <c r="E76031" s="33"/>
    </row>
    <row r="76050" spans="5:5">
      <c r="E76050" s="33"/>
    </row>
    <row r="76060" spans="5:5">
      <c r="E76060" s="33"/>
    </row>
    <row r="76063" spans="5:5">
      <c r="E76063" s="33"/>
    </row>
    <row r="76082" spans="5:5">
      <c r="E76082" s="33"/>
    </row>
    <row r="76092" spans="5:5">
      <c r="E76092" s="33"/>
    </row>
    <row r="76095" spans="5:5">
      <c r="E76095" s="33"/>
    </row>
    <row r="76114" spans="5:5">
      <c r="E76114" s="33"/>
    </row>
    <row r="76124" spans="5:5">
      <c r="E76124" s="33"/>
    </row>
    <row r="76127" spans="5:5">
      <c r="E76127" s="33"/>
    </row>
    <row r="76146" spans="5:5">
      <c r="E76146" s="33"/>
    </row>
    <row r="76156" spans="5:5">
      <c r="E76156" s="33"/>
    </row>
    <row r="76159" spans="5:5">
      <c r="E76159" s="33"/>
    </row>
    <row r="76178" spans="5:5">
      <c r="E76178" s="33"/>
    </row>
    <row r="76188" spans="5:5">
      <c r="E76188" s="33"/>
    </row>
    <row r="76191" spans="5:5">
      <c r="E76191" s="33"/>
    </row>
    <row r="76210" spans="5:5">
      <c r="E76210" s="33"/>
    </row>
    <row r="76220" spans="5:5">
      <c r="E76220" s="33"/>
    </row>
    <row r="76223" spans="5:5">
      <c r="E76223" s="33"/>
    </row>
    <row r="76242" spans="5:5">
      <c r="E76242" s="33"/>
    </row>
    <row r="76252" spans="5:5">
      <c r="E76252" s="33"/>
    </row>
    <row r="76255" spans="5:5">
      <c r="E76255" s="33"/>
    </row>
    <row r="76274" spans="5:5">
      <c r="E76274" s="33"/>
    </row>
    <row r="76284" spans="5:5">
      <c r="E76284" s="33"/>
    </row>
    <row r="76287" spans="5:5">
      <c r="E76287" s="33"/>
    </row>
    <row r="76306" spans="5:5">
      <c r="E76306" s="33"/>
    </row>
    <row r="76316" spans="5:5">
      <c r="E76316" s="33"/>
    </row>
    <row r="76319" spans="5:5">
      <c r="E76319" s="33"/>
    </row>
    <row r="76338" spans="5:5">
      <c r="E76338" s="33"/>
    </row>
    <row r="76348" spans="5:5">
      <c r="E76348" s="33"/>
    </row>
    <row r="76351" spans="5:5">
      <c r="E76351" s="33"/>
    </row>
    <row r="76370" spans="5:5">
      <c r="E76370" s="33"/>
    </row>
    <row r="76380" spans="5:5">
      <c r="E76380" s="33"/>
    </row>
    <row r="76383" spans="5:5">
      <c r="E76383" s="33"/>
    </row>
    <row r="76402" spans="5:5">
      <c r="E76402" s="33"/>
    </row>
    <row r="76412" spans="5:5">
      <c r="E76412" s="33"/>
    </row>
    <row r="76415" spans="5:5">
      <c r="E76415" s="33"/>
    </row>
    <row r="76434" spans="5:5">
      <c r="E76434" s="33"/>
    </row>
    <row r="76444" spans="5:5">
      <c r="E76444" s="33"/>
    </row>
    <row r="76447" spans="5:5">
      <c r="E76447" s="33"/>
    </row>
    <row r="76466" spans="5:5">
      <c r="E76466" s="33"/>
    </row>
    <row r="76476" spans="5:5">
      <c r="E76476" s="33"/>
    </row>
    <row r="76479" spans="5:5">
      <c r="E76479" s="33"/>
    </row>
    <row r="76498" spans="5:5">
      <c r="E76498" s="33"/>
    </row>
    <row r="76508" spans="5:5">
      <c r="E76508" s="33"/>
    </row>
    <row r="76511" spans="5:5">
      <c r="E76511" s="33"/>
    </row>
    <row r="76530" spans="5:5">
      <c r="E76530" s="33"/>
    </row>
    <row r="76540" spans="5:5">
      <c r="E76540" s="33"/>
    </row>
    <row r="76543" spans="5:5">
      <c r="E76543" s="33"/>
    </row>
    <row r="76562" spans="5:5">
      <c r="E76562" s="33"/>
    </row>
    <row r="76572" spans="5:5">
      <c r="E76572" s="33"/>
    </row>
    <row r="76575" spans="5:5">
      <c r="E76575" s="33"/>
    </row>
    <row r="76594" spans="5:5">
      <c r="E76594" s="33"/>
    </row>
    <row r="76604" spans="5:5">
      <c r="E76604" s="33"/>
    </row>
    <row r="76607" spans="5:5">
      <c r="E76607" s="33"/>
    </row>
    <row r="76626" spans="5:5">
      <c r="E76626" s="33"/>
    </row>
    <row r="76636" spans="5:5">
      <c r="E76636" s="33"/>
    </row>
    <row r="76639" spans="5:5">
      <c r="E76639" s="33"/>
    </row>
    <row r="76658" spans="5:5">
      <c r="E76658" s="33"/>
    </row>
    <row r="76668" spans="5:5">
      <c r="E76668" s="33"/>
    </row>
    <row r="76671" spans="5:5">
      <c r="E76671" s="33"/>
    </row>
    <row r="76690" spans="5:5">
      <c r="E76690" s="33"/>
    </row>
    <row r="76700" spans="5:5">
      <c r="E76700" s="33"/>
    </row>
    <row r="76703" spans="5:5">
      <c r="E76703" s="33"/>
    </row>
    <row r="76722" spans="5:5">
      <c r="E76722" s="33"/>
    </row>
    <row r="76732" spans="5:5">
      <c r="E76732" s="33"/>
    </row>
    <row r="76735" spans="5:5">
      <c r="E76735" s="33"/>
    </row>
    <row r="76754" spans="5:5">
      <c r="E76754" s="33"/>
    </row>
    <row r="76764" spans="5:5">
      <c r="E76764" s="33"/>
    </row>
    <row r="76767" spans="5:5">
      <c r="E76767" s="33"/>
    </row>
    <row r="76786" spans="5:5">
      <c r="E76786" s="33"/>
    </row>
    <row r="76796" spans="5:5">
      <c r="E76796" s="33"/>
    </row>
    <row r="76799" spans="5:5">
      <c r="E76799" s="33"/>
    </row>
    <row r="76818" spans="5:5">
      <c r="E76818" s="33"/>
    </row>
    <row r="76828" spans="5:5">
      <c r="E76828" s="33"/>
    </row>
    <row r="76831" spans="5:5">
      <c r="E76831" s="33"/>
    </row>
    <row r="76850" spans="5:5">
      <c r="E76850" s="33"/>
    </row>
    <row r="76860" spans="5:5">
      <c r="E76860" s="33"/>
    </row>
    <row r="76863" spans="5:5">
      <c r="E76863" s="33"/>
    </row>
    <row r="76882" spans="5:5">
      <c r="E76882" s="33"/>
    </row>
    <row r="76892" spans="5:5">
      <c r="E76892" s="33"/>
    </row>
    <row r="76895" spans="5:5">
      <c r="E76895" s="33"/>
    </row>
    <row r="76914" spans="5:5">
      <c r="E76914" s="33"/>
    </row>
    <row r="76924" spans="5:5">
      <c r="E76924" s="33"/>
    </row>
    <row r="76927" spans="5:5">
      <c r="E76927" s="33"/>
    </row>
    <row r="76946" spans="5:5">
      <c r="E76946" s="33"/>
    </row>
    <row r="76956" spans="5:5">
      <c r="E76956" s="33"/>
    </row>
    <row r="76959" spans="5:5">
      <c r="E76959" s="33"/>
    </row>
    <row r="76978" spans="5:5">
      <c r="E76978" s="33"/>
    </row>
    <row r="76988" spans="5:5">
      <c r="E76988" s="33"/>
    </row>
    <row r="76991" spans="5:5">
      <c r="E76991" s="33"/>
    </row>
    <row r="77010" spans="5:5">
      <c r="E77010" s="33"/>
    </row>
    <row r="77020" spans="5:5">
      <c r="E77020" s="33"/>
    </row>
    <row r="77023" spans="5:5">
      <c r="E77023" s="33"/>
    </row>
    <row r="77042" spans="5:5">
      <c r="E77042" s="33"/>
    </row>
    <row r="77052" spans="5:5">
      <c r="E77052" s="33"/>
    </row>
    <row r="77055" spans="5:5">
      <c r="E77055" s="33"/>
    </row>
    <row r="77074" spans="5:5">
      <c r="E77074" s="33"/>
    </row>
    <row r="77084" spans="5:5">
      <c r="E77084" s="33"/>
    </row>
    <row r="77087" spans="5:5">
      <c r="E77087" s="33"/>
    </row>
    <row r="77106" spans="5:5">
      <c r="E77106" s="33"/>
    </row>
    <row r="77116" spans="5:5">
      <c r="E77116" s="33"/>
    </row>
    <row r="77119" spans="5:5">
      <c r="E77119" s="33"/>
    </row>
    <row r="77138" spans="5:5">
      <c r="E77138" s="33"/>
    </row>
    <row r="77148" spans="5:5">
      <c r="E77148" s="33"/>
    </row>
    <row r="77151" spans="5:5">
      <c r="E77151" s="33"/>
    </row>
    <row r="77170" spans="5:5">
      <c r="E77170" s="33"/>
    </row>
    <row r="77180" spans="5:5">
      <c r="E77180" s="33"/>
    </row>
    <row r="77183" spans="5:5">
      <c r="E77183" s="33"/>
    </row>
    <row r="77202" spans="5:5">
      <c r="E77202" s="33"/>
    </row>
    <row r="77212" spans="5:5">
      <c r="E77212" s="33"/>
    </row>
    <row r="77215" spans="5:5">
      <c r="E77215" s="33"/>
    </row>
    <row r="77234" spans="5:5">
      <c r="E77234" s="33"/>
    </row>
    <row r="77244" spans="5:5">
      <c r="E77244" s="33"/>
    </row>
    <row r="77247" spans="5:5">
      <c r="E77247" s="33"/>
    </row>
    <row r="77266" spans="5:5">
      <c r="E77266" s="33"/>
    </row>
    <row r="77276" spans="5:5">
      <c r="E77276" s="33"/>
    </row>
    <row r="77279" spans="5:5">
      <c r="E77279" s="33"/>
    </row>
    <row r="77298" spans="5:5">
      <c r="E77298" s="33"/>
    </row>
    <row r="77308" spans="5:5">
      <c r="E77308" s="33"/>
    </row>
    <row r="77311" spans="5:5">
      <c r="E77311" s="33"/>
    </row>
    <row r="77330" spans="5:5">
      <c r="E77330" s="33"/>
    </row>
    <row r="77340" spans="5:5">
      <c r="E77340" s="33"/>
    </row>
    <row r="77343" spans="5:5">
      <c r="E77343" s="33"/>
    </row>
    <row r="77362" spans="5:5">
      <c r="E77362" s="33"/>
    </row>
    <row r="77372" spans="5:5">
      <c r="E77372" s="33"/>
    </row>
    <row r="77375" spans="5:5">
      <c r="E77375" s="33"/>
    </row>
    <row r="77394" spans="5:5">
      <c r="E77394" s="33"/>
    </row>
    <row r="77404" spans="5:5">
      <c r="E77404" s="33"/>
    </row>
    <row r="77407" spans="5:5">
      <c r="E77407" s="33"/>
    </row>
    <row r="77426" spans="5:5">
      <c r="E77426" s="33"/>
    </row>
    <row r="77436" spans="5:5">
      <c r="E77436" s="33"/>
    </row>
    <row r="77439" spans="5:5">
      <c r="E77439" s="33"/>
    </row>
    <row r="77458" spans="5:5">
      <c r="E77458" s="33"/>
    </row>
    <row r="77468" spans="5:5">
      <c r="E77468" s="33"/>
    </row>
    <row r="77471" spans="5:5">
      <c r="E77471" s="33"/>
    </row>
    <row r="77490" spans="5:5">
      <c r="E77490" s="33"/>
    </row>
    <row r="77500" spans="5:5">
      <c r="E77500" s="33"/>
    </row>
    <row r="77503" spans="5:5">
      <c r="E77503" s="33"/>
    </row>
    <row r="77522" spans="5:5">
      <c r="E77522" s="33"/>
    </row>
    <row r="77532" spans="5:5">
      <c r="E77532" s="33"/>
    </row>
    <row r="77535" spans="5:5">
      <c r="E77535" s="33"/>
    </row>
    <row r="77554" spans="5:5">
      <c r="E77554" s="33"/>
    </row>
    <row r="77564" spans="5:5">
      <c r="E77564" s="33"/>
    </row>
    <row r="77567" spans="5:5">
      <c r="E77567" s="33"/>
    </row>
    <row r="77586" spans="5:5">
      <c r="E77586" s="33"/>
    </row>
    <row r="77596" spans="5:5">
      <c r="E77596" s="33"/>
    </row>
    <row r="77599" spans="5:5">
      <c r="E77599" s="33"/>
    </row>
    <row r="77618" spans="5:5">
      <c r="E77618" s="33"/>
    </row>
    <row r="77628" spans="5:5">
      <c r="E77628" s="33"/>
    </row>
    <row r="77631" spans="5:5">
      <c r="E77631" s="33"/>
    </row>
    <row r="77650" spans="5:5">
      <c r="E77650" s="33"/>
    </row>
    <row r="77660" spans="5:5">
      <c r="E77660" s="33"/>
    </row>
    <row r="77663" spans="5:5">
      <c r="E77663" s="33"/>
    </row>
    <row r="77682" spans="5:5">
      <c r="E77682" s="33"/>
    </row>
    <row r="77692" spans="5:5">
      <c r="E77692" s="33"/>
    </row>
    <row r="77695" spans="5:5">
      <c r="E77695" s="33"/>
    </row>
    <row r="77714" spans="5:5">
      <c r="E77714" s="33"/>
    </row>
    <row r="77724" spans="5:5">
      <c r="E77724" s="33"/>
    </row>
    <row r="77727" spans="5:5">
      <c r="E77727" s="33"/>
    </row>
    <row r="77746" spans="5:5">
      <c r="E77746" s="33"/>
    </row>
    <row r="77756" spans="5:5">
      <c r="E77756" s="33"/>
    </row>
    <row r="77759" spans="5:5">
      <c r="E77759" s="33"/>
    </row>
    <row r="77778" spans="5:5">
      <c r="E77778" s="33"/>
    </row>
    <row r="77788" spans="5:5">
      <c r="E77788" s="33"/>
    </row>
    <row r="77791" spans="5:5">
      <c r="E77791" s="33"/>
    </row>
    <row r="77810" spans="5:5">
      <c r="E77810" s="33"/>
    </row>
    <row r="77820" spans="5:5">
      <c r="E77820" s="33"/>
    </row>
    <row r="77823" spans="5:5">
      <c r="E77823" s="33"/>
    </row>
    <row r="77842" spans="5:5">
      <c r="E77842" s="33"/>
    </row>
    <row r="77852" spans="5:5">
      <c r="E77852" s="33"/>
    </row>
    <row r="77855" spans="5:5">
      <c r="E77855" s="33"/>
    </row>
    <row r="77874" spans="5:5">
      <c r="E77874" s="33"/>
    </row>
    <row r="77884" spans="5:5">
      <c r="E77884" s="33"/>
    </row>
    <row r="77887" spans="5:5">
      <c r="E77887" s="33"/>
    </row>
    <row r="77906" spans="5:5">
      <c r="E77906" s="33"/>
    </row>
    <row r="77916" spans="5:5">
      <c r="E77916" s="33"/>
    </row>
    <row r="77919" spans="5:5">
      <c r="E77919" s="33"/>
    </row>
    <row r="77938" spans="5:5">
      <c r="E77938" s="33"/>
    </row>
    <row r="77948" spans="5:5">
      <c r="E77948" s="33"/>
    </row>
    <row r="77951" spans="5:5">
      <c r="E77951" s="33"/>
    </row>
    <row r="77970" spans="5:5">
      <c r="E77970" s="33"/>
    </row>
    <row r="77980" spans="5:5">
      <c r="E77980" s="33"/>
    </row>
    <row r="77983" spans="5:5">
      <c r="E77983" s="33"/>
    </row>
    <row r="78002" spans="5:5">
      <c r="E78002" s="33"/>
    </row>
    <row r="78012" spans="5:5">
      <c r="E78012" s="33"/>
    </row>
    <row r="78015" spans="5:5">
      <c r="E78015" s="33"/>
    </row>
    <row r="78034" spans="5:5">
      <c r="E78034" s="33"/>
    </row>
    <row r="78044" spans="5:5">
      <c r="E78044" s="33"/>
    </row>
    <row r="78047" spans="5:5">
      <c r="E78047" s="33"/>
    </row>
    <row r="78066" spans="5:5">
      <c r="E78066" s="33"/>
    </row>
    <row r="78076" spans="5:5">
      <c r="E78076" s="33"/>
    </row>
    <row r="78079" spans="5:5">
      <c r="E78079" s="33"/>
    </row>
    <row r="78098" spans="5:5">
      <c r="E78098" s="33"/>
    </row>
    <row r="78108" spans="5:5">
      <c r="E78108" s="33"/>
    </row>
    <row r="78111" spans="5:5">
      <c r="E78111" s="33"/>
    </row>
    <row r="78130" spans="5:5">
      <c r="E78130" s="33"/>
    </row>
    <row r="78140" spans="5:5">
      <c r="E78140" s="33"/>
    </row>
    <row r="78143" spans="5:5">
      <c r="E78143" s="33"/>
    </row>
    <row r="78162" spans="5:5">
      <c r="E78162" s="33"/>
    </row>
    <row r="78172" spans="5:5">
      <c r="E78172" s="33"/>
    </row>
    <row r="78175" spans="5:5">
      <c r="E78175" s="33"/>
    </row>
    <row r="78194" spans="5:5">
      <c r="E78194" s="33"/>
    </row>
    <row r="78204" spans="5:5">
      <c r="E78204" s="33"/>
    </row>
    <row r="78207" spans="5:5">
      <c r="E78207" s="33"/>
    </row>
    <row r="78226" spans="5:5">
      <c r="E78226" s="33"/>
    </row>
    <row r="78236" spans="5:5">
      <c r="E78236" s="33"/>
    </row>
    <row r="78239" spans="5:5">
      <c r="E78239" s="33"/>
    </row>
    <row r="78258" spans="5:5">
      <c r="E78258" s="33"/>
    </row>
    <row r="78268" spans="5:5">
      <c r="E78268" s="33"/>
    </row>
    <row r="78271" spans="5:5">
      <c r="E78271" s="33"/>
    </row>
    <row r="78290" spans="5:5">
      <c r="E78290" s="33"/>
    </row>
    <row r="78300" spans="5:5">
      <c r="E78300" s="33"/>
    </row>
    <row r="78303" spans="5:5">
      <c r="E78303" s="33"/>
    </row>
    <row r="78322" spans="5:5">
      <c r="E78322" s="33"/>
    </row>
    <row r="78332" spans="5:5">
      <c r="E78332" s="33"/>
    </row>
    <row r="78335" spans="5:5">
      <c r="E78335" s="33"/>
    </row>
    <row r="78354" spans="5:5">
      <c r="E78354" s="33"/>
    </row>
    <row r="78364" spans="5:5">
      <c r="E78364" s="33"/>
    </row>
    <row r="78367" spans="5:5">
      <c r="E78367" s="33"/>
    </row>
    <row r="78386" spans="5:5">
      <c r="E78386" s="33"/>
    </row>
    <row r="78396" spans="5:5">
      <c r="E78396" s="33"/>
    </row>
    <row r="78399" spans="5:5">
      <c r="E78399" s="33"/>
    </row>
    <row r="78418" spans="5:5">
      <c r="E78418" s="33"/>
    </row>
    <row r="78428" spans="5:5">
      <c r="E78428" s="33"/>
    </row>
    <row r="78431" spans="5:5">
      <c r="E78431" s="33"/>
    </row>
    <row r="78450" spans="5:5">
      <c r="E78450" s="33"/>
    </row>
    <row r="78460" spans="5:5">
      <c r="E78460" s="33"/>
    </row>
    <row r="78463" spans="5:5">
      <c r="E78463" s="33"/>
    </row>
    <row r="78482" spans="5:5">
      <c r="E78482" s="33"/>
    </row>
    <row r="78492" spans="5:5">
      <c r="E78492" s="33"/>
    </row>
    <row r="78495" spans="5:5">
      <c r="E78495" s="33"/>
    </row>
    <row r="78514" spans="5:5">
      <c r="E78514" s="33"/>
    </row>
    <row r="78524" spans="5:5">
      <c r="E78524" s="33"/>
    </row>
    <row r="78527" spans="5:5">
      <c r="E78527" s="33"/>
    </row>
    <row r="78546" spans="5:5">
      <c r="E78546" s="33"/>
    </row>
    <row r="78556" spans="5:5">
      <c r="E78556" s="33"/>
    </row>
    <row r="78559" spans="5:5">
      <c r="E78559" s="33"/>
    </row>
    <row r="78578" spans="5:5">
      <c r="E78578" s="33"/>
    </row>
    <row r="78588" spans="5:5">
      <c r="E78588" s="33"/>
    </row>
    <row r="78591" spans="5:5">
      <c r="E78591" s="33"/>
    </row>
    <row r="78610" spans="5:5">
      <c r="E78610" s="33"/>
    </row>
    <row r="78620" spans="5:5">
      <c r="E78620" s="33"/>
    </row>
    <row r="78623" spans="5:5">
      <c r="E78623" s="33"/>
    </row>
    <row r="78642" spans="5:5">
      <c r="E78642" s="33"/>
    </row>
    <row r="78652" spans="5:5">
      <c r="E78652" s="33"/>
    </row>
    <row r="78655" spans="5:5">
      <c r="E78655" s="33"/>
    </row>
    <row r="78674" spans="5:5">
      <c r="E78674" s="33"/>
    </row>
    <row r="78684" spans="5:5">
      <c r="E78684" s="33"/>
    </row>
    <row r="78687" spans="5:5">
      <c r="E78687" s="33"/>
    </row>
    <row r="78706" spans="5:5">
      <c r="E78706" s="33"/>
    </row>
    <row r="78716" spans="5:5">
      <c r="E78716" s="33"/>
    </row>
    <row r="78719" spans="5:5">
      <c r="E78719" s="33"/>
    </row>
    <row r="78738" spans="5:5">
      <c r="E78738" s="33"/>
    </row>
    <row r="78748" spans="5:5">
      <c r="E78748" s="33"/>
    </row>
    <row r="78751" spans="5:5">
      <c r="E78751" s="33"/>
    </row>
    <row r="78770" spans="5:5">
      <c r="E78770" s="33"/>
    </row>
    <row r="78780" spans="5:5">
      <c r="E78780" s="33"/>
    </row>
    <row r="78783" spans="5:5">
      <c r="E78783" s="33"/>
    </row>
    <row r="78802" spans="5:5">
      <c r="E78802" s="33"/>
    </row>
    <row r="78812" spans="5:5">
      <c r="E78812" s="33"/>
    </row>
    <row r="78815" spans="5:5">
      <c r="E78815" s="33"/>
    </row>
    <row r="78834" spans="5:5">
      <c r="E78834" s="33"/>
    </row>
    <row r="78844" spans="5:5">
      <c r="E78844" s="33"/>
    </row>
    <row r="78847" spans="5:5">
      <c r="E78847" s="33"/>
    </row>
    <row r="78866" spans="5:5">
      <c r="E78866" s="33"/>
    </row>
    <row r="78876" spans="5:5">
      <c r="E78876" s="33"/>
    </row>
    <row r="78879" spans="5:5">
      <c r="E78879" s="33"/>
    </row>
    <row r="78898" spans="5:5">
      <c r="E78898" s="33"/>
    </row>
    <row r="78908" spans="5:5">
      <c r="E78908" s="33"/>
    </row>
    <row r="78911" spans="5:5">
      <c r="E78911" s="33"/>
    </row>
    <row r="78930" spans="5:5">
      <c r="E78930" s="33"/>
    </row>
    <row r="78940" spans="5:5">
      <c r="E78940" s="33"/>
    </row>
    <row r="78943" spans="5:5">
      <c r="E78943" s="33"/>
    </row>
    <row r="78962" spans="5:5">
      <c r="E78962" s="33"/>
    </row>
    <row r="78972" spans="5:5">
      <c r="E78972" s="33"/>
    </row>
    <row r="78975" spans="5:5">
      <c r="E78975" s="33"/>
    </row>
    <row r="78994" spans="5:5">
      <c r="E78994" s="33"/>
    </row>
    <row r="79004" spans="5:5">
      <c r="E79004" s="33"/>
    </row>
    <row r="79007" spans="5:5">
      <c r="E79007" s="33"/>
    </row>
    <row r="79026" spans="5:5">
      <c r="E79026" s="33"/>
    </row>
    <row r="79036" spans="5:5">
      <c r="E79036" s="33"/>
    </row>
    <row r="79039" spans="5:5">
      <c r="E79039" s="33"/>
    </row>
    <row r="79058" spans="5:5">
      <c r="E79058" s="33"/>
    </row>
    <row r="79068" spans="5:5">
      <c r="E79068" s="33"/>
    </row>
    <row r="79071" spans="5:5">
      <c r="E79071" s="33"/>
    </row>
    <row r="79090" spans="5:5">
      <c r="E79090" s="33"/>
    </row>
    <row r="79100" spans="5:5">
      <c r="E79100" s="33"/>
    </row>
    <row r="79103" spans="5:5">
      <c r="E79103" s="33"/>
    </row>
    <row r="79122" spans="5:5">
      <c r="E79122" s="33"/>
    </row>
    <row r="79132" spans="5:5">
      <c r="E79132" s="33"/>
    </row>
    <row r="79135" spans="5:5">
      <c r="E79135" s="33"/>
    </row>
    <row r="79154" spans="5:5">
      <c r="E79154" s="33"/>
    </row>
    <row r="79164" spans="5:5">
      <c r="E79164" s="33"/>
    </row>
    <row r="79167" spans="5:5">
      <c r="E79167" s="33"/>
    </row>
    <row r="79186" spans="5:5">
      <c r="E79186" s="33"/>
    </row>
    <row r="79196" spans="5:5">
      <c r="E79196" s="33"/>
    </row>
    <row r="79199" spans="5:5">
      <c r="E79199" s="33"/>
    </row>
    <row r="79218" spans="5:5">
      <c r="E79218" s="33"/>
    </row>
    <row r="79228" spans="5:5">
      <c r="E79228" s="33"/>
    </row>
    <row r="79231" spans="5:5">
      <c r="E79231" s="33"/>
    </row>
    <row r="79250" spans="5:5">
      <c r="E79250" s="33"/>
    </row>
    <row r="79260" spans="5:5">
      <c r="E79260" s="33"/>
    </row>
    <row r="79263" spans="5:5">
      <c r="E79263" s="33"/>
    </row>
    <row r="79282" spans="5:5">
      <c r="E79282" s="33"/>
    </row>
    <row r="79292" spans="5:5">
      <c r="E79292" s="33"/>
    </row>
    <row r="79295" spans="5:5">
      <c r="E79295" s="33"/>
    </row>
    <row r="79314" spans="5:5">
      <c r="E79314" s="33"/>
    </row>
    <row r="79324" spans="5:5">
      <c r="E79324" s="33"/>
    </row>
    <row r="79327" spans="5:5">
      <c r="E79327" s="33"/>
    </row>
    <row r="79346" spans="5:5">
      <c r="E79346" s="33"/>
    </row>
    <row r="79356" spans="5:5">
      <c r="E79356" s="33"/>
    </row>
    <row r="79359" spans="5:5">
      <c r="E79359" s="33"/>
    </row>
    <row r="79378" spans="5:5">
      <c r="E79378" s="33"/>
    </row>
    <row r="79388" spans="5:5">
      <c r="E79388" s="33"/>
    </row>
    <row r="79391" spans="5:5">
      <c r="E79391" s="33"/>
    </row>
    <row r="79410" spans="5:5">
      <c r="E79410" s="33"/>
    </row>
    <row r="79420" spans="5:5">
      <c r="E79420" s="33"/>
    </row>
    <row r="79423" spans="5:5">
      <c r="E79423" s="33"/>
    </row>
    <row r="79442" spans="5:5">
      <c r="E79442" s="33"/>
    </row>
    <row r="79452" spans="5:5">
      <c r="E79452" s="33"/>
    </row>
    <row r="79455" spans="5:5">
      <c r="E79455" s="33"/>
    </row>
    <row r="79474" spans="5:5">
      <c r="E79474" s="33"/>
    </row>
    <row r="79484" spans="5:5">
      <c r="E79484" s="33"/>
    </row>
    <row r="79487" spans="5:5">
      <c r="E79487" s="33"/>
    </row>
    <row r="79506" spans="5:5">
      <c r="E79506" s="33"/>
    </row>
    <row r="79516" spans="5:5">
      <c r="E79516" s="33"/>
    </row>
    <row r="79519" spans="5:5">
      <c r="E79519" s="33"/>
    </row>
    <row r="79538" spans="5:5">
      <c r="E79538" s="33"/>
    </row>
    <row r="79548" spans="5:5">
      <c r="E79548" s="33"/>
    </row>
    <row r="79551" spans="5:5">
      <c r="E79551" s="33"/>
    </row>
    <row r="79570" spans="5:5">
      <c r="E79570" s="33"/>
    </row>
    <row r="79580" spans="5:5">
      <c r="E79580" s="33"/>
    </row>
    <row r="79583" spans="5:5">
      <c r="E79583" s="33"/>
    </row>
    <row r="79602" spans="5:5">
      <c r="E79602" s="33"/>
    </row>
    <row r="79612" spans="5:5">
      <c r="E79612" s="33"/>
    </row>
    <row r="79615" spans="5:5">
      <c r="E79615" s="33"/>
    </row>
    <row r="79634" spans="5:5">
      <c r="E79634" s="33"/>
    </row>
    <row r="79644" spans="5:5">
      <c r="E79644" s="33"/>
    </row>
    <row r="79647" spans="5:5">
      <c r="E79647" s="33"/>
    </row>
    <row r="79666" spans="5:5">
      <c r="E79666" s="33"/>
    </row>
    <row r="79676" spans="5:5">
      <c r="E79676" s="33"/>
    </row>
    <row r="79679" spans="5:5">
      <c r="E79679" s="33"/>
    </row>
    <row r="79698" spans="5:5">
      <c r="E79698" s="33"/>
    </row>
    <row r="79708" spans="5:5">
      <c r="E79708" s="33"/>
    </row>
    <row r="79711" spans="5:5">
      <c r="E79711" s="33"/>
    </row>
    <row r="79730" spans="5:5">
      <c r="E79730" s="33"/>
    </row>
    <row r="79740" spans="5:5">
      <c r="E79740" s="33"/>
    </row>
    <row r="79743" spans="5:5">
      <c r="E79743" s="33"/>
    </row>
    <row r="79762" spans="5:5">
      <c r="E79762" s="33"/>
    </row>
    <row r="79772" spans="5:5">
      <c r="E79772" s="33"/>
    </row>
    <row r="79775" spans="5:5">
      <c r="E79775" s="33"/>
    </row>
    <row r="79794" spans="5:5">
      <c r="E79794" s="33"/>
    </row>
    <row r="79804" spans="5:5">
      <c r="E79804" s="33"/>
    </row>
    <row r="79807" spans="5:5">
      <c r="E79807" s="33"/>
    </row>
    <row r="79826" spans="5:5">
      <c r="E79826" s="33"/>
    </row>
    <row r="79836" spans="5:5">
      <c r="E79836" s="33"/>
    </row>
    <row r="79839" spans="5:5">
      <c r="E79839" s="33"/>
    </row>
    <row r="79858" spans="5:5">
      <c r="E79858" s="33"/>
    </row>
    <row r="79868" spans="5:5">
      <c r="E79868" s="33"/>
    </row>
    <row r="79871" spans="5:5">
      <c r="E79871" s="33"/>
    </row>
    <row r="79890" spans="5:5">
      <c r="E79890" s="33"/>
    </row>
    <row r="79900" spans="5:5">
      <c r="E79900" s="33"/>
    </row>
    <row r="79903" spans="5:5">
      <c r="E79903" s="33"/>
    </row>
    <row r="79922" spans="5:5">
      <c r="E79922" s="33"/>
    </row>
    <row r="79932" spans="5:5">
      <c r="E79932" s="33"/>
    </row>
    <row r="79935" spans="5:5">
      <c r="E79935" s="33"/>
    </row>
    <row r="79954" spans="5:5">
      <c r="E79954" s="33"/>
    </row>
    <row r="79964" spans="5:5">
      <c r="E79964" s="33"/>
    </row>
    <row r="79967" spans="5:5">
      <c r="E79967" s="33"/>
    </row>
    <row r="79986" spans="5:5">
      <c r="E79986" s="33"/>
    </row>
    <row r="79996" spans="5:5">
      <c r="E79996" s="33"/>
    </row>
    <row r="79999" spans="5:5">
      <c r="E79999" s="33"/>
    </row>
    <row r="80018" spans="5:5">
      <c r="E80018" s="33"/>
    </row>
    <row r="80028" spans="5:5">
      <c r="E80028" s="33"/>
    </row>
    <row r="80031" spans="5:5">
      <c r="E80031" s="33"/>
    </row>
    <row r="80050" spans="5:5">
      <c r="E80050" s="33"/>
    </row>
    <row r="80060" spans="5:5">
      <c r="E80060" s="33"/>
    </row>
    <row r="80063" spans="5:5">
      <c r="E80063" s="33"/>
    </row>
    <row r="80082" spans="5:5">
      <c r="E80082" s="33"/>
    </row>
    <row r="80092" spans="5:5">
      <c r="E80092" s="33"/>
    </row>
    <row r="80095" spans="5:5">
      <c r="E80095" s="33"/>
    </row>
    <row r="80114" spans="5:5">
      <c r="E80114" s="33"/>
    </row>
    <row r="80124" spans="5:5">
      <c r="E80124" s="33"/>
    </row>
    <row r="80127" spans="5:5">
      <c r="E80127" s="33"/>
    </row>
    <row r="80146" spans="5:5">
      <c r="E80146" s="33"/>
    </row>
    <row r="80156" spans="5:5">
      <c r="E80156" s="33"/>
    </row>
    <row r="80159" spans="5:5">
      <c r="E80159" s="33"/>
    </row>
    <row r="80178" spans="5:5">
      <c r="E80178" s="33"/>
    </row>
    <row r="80188" spans="5:5">
      <c r="E80188" s="33"/>
    </row>
    <row r="80191" spans="5:5">
      <c r="E80191" s="33"/>
    </row>
    <row r="80210" spans="5:5">
      <c r="E80210" s="33"/>
    </row>
    <row r="80220" spans="5:5">
      <c r="E80220" s="33"/>
    </row>
    <row r="80223" spans="5:5">
      <c r="E80223" s="33"/>
    </row>
    <row r="80242" spans="5:5">
      <c r="E80242" s="33"/>
    </row>
    <row r="80252" spans="5:5">
      <c r="E80252" s="33"/>
    </row>
    <row r="80255" spans="5:5">
      <c r="E80255" s="33"/>
    </row>
    <row r="80274" spans="5:5">
      <c r="E80274" s="33"/>
    </row>
    <row r="80284" spans="5:5">
      <c r="E80284" s="33"/>
    </row>
    <row r="80287" spans="5:5">
      <c r="E80287" s="33"/>
    </row>
    <row r="80306" spans="5:5">
      <c r="E80306" s="33"/>
    </row>
    <row r="80316" spans="5:5">
      <c r="E80316" s="33"/>
    </row>
    <row r="80319" spans="5:5">
      <c r="E80319" s="33"/>
    </row>
    <row r="80338" spans="5:5">
      <c r="E80338" s="33"/>
    </row>
    <row r="80348" spans="5:5">
      <c r="E80348" s="33"/>
    </row>
    <row r="80351" spans="5:5">
      <c r="E80351" s="33"/>
    </row>
    <row r="80370" spans="5:5">
      <c r="E80370" s="33"/>
    </row>
    <row r="80380" spans="5:5">
      <c r="E80380" s="33"/>
    </row>
    <row r="80383" spans="5:5">
      <c r="E80383" s="33"/>
    </row>
    <row r="80402" spans="5:5">
      <c r="E80402" s="33"/>
    </row>
    <row r="80412" spans="5:5">
      <c r="E80412" s="33"/>
    </row>
    <row r="80415" spans="5:5">
      <c r="E80415" s="33"/>
    </row>
    <row r="80434" spans="5:5">
      <c r="E80434" s="33"/>
    </row>
    <row r="80444" spans="5:5">
      <c r="E80444" s="33"/>
    </row>
    <row r="80447" spans="5:5">
      <c r="E80447" s="33"/>
    </row>
    <row r="80466" spans="5:5">
      <c r="E80466" s="33"/>
    </row>
    <row r="80476" spans="5:5">
      <c r="E80476" s="33"/>
    </row>
    <row r="80479" spans="5:5">
      <c r="E80479" s="33"/>
    </row>
    <row r="80498" spans="5:5">
      <c r="E80498" s="33"/>
    </row>
    <row r="80508" spans="5:5">
      <c r="E80508" s="33"/>
    </row>
    <row r="80511" spans="5:5">
      <c r="E80511" s="33"/>
    </row>
    <row r="80530" spans="5:5">
      <c r="E80530" s="33"/>
    </row>
    <row r="80540" spans="5:5">
      <c r="E80540" s="33"/>
    </row>
    <row r="80543" spans="5:5">
      <c r="E80543" s="33"/>
    </row>
    <row r="80562" spans="5:5">
      <c r="E80562" s="33"/>
    </row>
    <row r="80572" spans="5:5">
      <c r="E80572" s="33"/>
    </row>
    <row r="80575" spans="5:5">
      <c r="E80575" s="33"/>
    </row>
    <row r="80594" spans="5:5">
      <c r="E80594" s="33"/>
    </row>
    <row r="80604" spans="5:5">
      <c r="E80604" s="33"/>
    </row>
    <row r="80607" spans="5:5">
      <c r="E80607" s="33"/>
    </row>
    <row r="80626" spans="5:5">
      <c r="E80626" s="33"/>
    </row>
    <row r="80636" spans="5:5">
      <c r="E80636" s="33"/>
    </row>
    <row r="80639" spans="5:5">
      <c r="E80639" s="33"/>
    </row>
    <row r="80658" spans="5:5">
      <c r="E80658" s="33"/>
    </row>
    <row r="80668" spans="5:5">
      <c r="E80668" s="33"/>
    </row>
    <row r="80671" spans="5:5">
      <c r="E80671" s="33"/>
    </row>
    <row r="80690" spans="5:5">
      <c r="E80690" s="33"/>
    </row>
    <row r="80700" spans="5:5">
      <c r="E80700" s="33"/>
    </row>
    <row r="80703" spans="5:5">
      <c r="E80703" s="33"/>
    </row>
    <row r="80722" spans="5:5">
      <c r="E80722" s="33"/>
    </row>
    <row r="80732" spans="5:5">
      <c r="E80732" s="33"/>
    </row>
    <row r="80735" spans="5:5">
      <c r="E80735" s="33"/>
    </row>
    <row r="80754" spans="5:5">
      <c r="E80754" s="33"/>
    </row>
    <row r="80764" spans="5:5">
      <c r="E80764" s="33"/>
    </row>
    <row r="80767" spans="5:5">
      <c r="E80767" s="33"/>
    </row>
    <row r="80786" spans="5:5">
      <c r="E80786" s="33"/>
    </row>
    <row r="80796" spans="5:5">
      <c r="E80796" s="33"/>
    </row>
    <row r="80799" spans="5:5">
      <c r="E80799" s="33"/>
    </row>
    <row r="80818" spans="5:5">
      <c r="E80818" s="33"/>
    </row>
    <row r="80828" spans="5:5">
      <c r="E80828" s="33"/>
    </row>
    <row r="80831" spans="5:5">
      <c r="E80831" s="33"/>
    </row>
    <row r="80850" spans="5:5">
      <c r="E80850" s="33"/>
    </row>
    <row r="80860" spans="5:5">
      <c r="E80860" s="33"/>
    </row>
    <row r="80863" spans="5:5">
      <c r="E80863" s="33"/>
    </row>
    <row r="80882" spans="5:5">
      <c r="E80882" s="33"/>
    </row>
    <row r="80892" spans="5:5">
      <c r="E80892" s="33"/>
    </row>
    <row r="80895" spans="5:5">
      <c r="E80895" s="33"/>
    </row>
    <row r="80914" spans="5:5">
      <c r="E80914" s="33"/>
    </row>
    <row r="80924" spans="5:5">
      <c r="E80924" s="33"/>
    </row>
    <row r="80927" spans="5:5">
      <c r="E80927" s="33"/>
    </row>
    <row r="80946" spans="5:5">
      <c r="E80946" s="33"/>
    </row>
    <row r="80956" spans="5:5">
      <c r="E80956" s="33"/>
    </row>
    <row r="80959" spans="5:5">
      <c r="E80959" s="33"/>
    </row>
    <row r="80978" spans="5:5">
      <c r="E80978" s="33"/>
    </row>
    <row r="80988" spans="5:5">
      <c r="E80988" s="33"/>
    </row>
    <row r="80991" spans="5:5">
      <c r="E80991" s="33"/>
    </row>
    <row r="81010" spans="5:5">
      <c r="E81010" s="33"/>
    </row>
    <row r="81020" spans="5:5">
      <c r="E81020" s="33"/>
    </row>
    <row r="81023" spans="5:5">
      <c r="E81023" s="33"/>
    </row>
    <row r="81042" spans="5:5">
      <c r="E81042" s="33"/>
    </row>
    <row r="81052" spans="5:5">
      <c r="E81052" s="33"/>
    </row>
    <row r="81055" spans="5:5">
      <c r="E81055" s="33"/>
    </row>
    <row r="81074" spans="5:5">
      <c r="E81074" s="33"/>
    </row>
    <row r="81084" spans="5:5">
      <c r="E81084" s="33"/>
    </row>
    <row r="81087" spans="5:5">
      <c r="E81087" s="33"/>
    </row>
    <row r="81106" spans="5:5">
      <c r="E81106" s="33"/>
    </row>
    <row r="81116" spans="5:5">
      <c r="E81116" s="33"/>
    </row>
    <row r="81119" spans="5:5">
      <c r="E81119" s="33"/>
    </row>
    <row r="81138" spans="5:5">
      <c r="E81138" s="33"/>
    </row>
    <row r="81148" spans="5:5">
      <c r="E81148" s="33"/>
    </row>
    <row r="81151" spans="5:5">
      <c r="E81151" s="33"/>
    </row>
    <row r="81170" spans="5:5">
      <c r="E81170" s="33"/>
    </row>
    <row r="81180" spans="5:5">
      <c r="E81180" s="33"/>
    </row>
    <row r="81183" spans="5:5">
      <c r="E81183" s="33"/>
    </row>
    <row r="81202" spans="5:5">
      <c r="E81202" s="33"/>
    </row>
    <row r="81212" spans="5:5">
      <c r="E81212" s="33"/>
    </row>
    <row r="81215" spans="5:5">
      <c r="E81215" s="33"/>
    </row>
    <row r="81234" spans="5:5">
      <c r="E81234" s="33"/>
    </row>
    <row r="81244" spans="5:5">
      <c r="E81244" s="33"/>
    </row>
    <row r="81247" spans="5:5">
      <c r="E81247" s="33"/>
    </row>
    <row r="81266" spans="5:5">
      <c r="E81266" s="33"/>
    </row>
    <row r="81276" spans="5:5">
      <c r="E81276" s="33"/>
    </row>
    <row r="81279" spans="5:5">
      <c r="E81279" s="33"/>
    </row>
    <row r="81298" spans="5:5">
      <c r="E81298" s="33"/>
    </row>
    <row r="81308" spans="5:5">
      <c r="E81308" s="33"/>
    </row>
    <row r="81311" spans="5:5">
      <c r="E81311" s="33"/>
    </row>
    <row r="81330" spans="5:5">
      <c r="E81330" s="33"/>
    </row>
    <row r="81340" spans="5:5">
      <c r="E81340" s="33"/>
    </row>
    <row r="81343" spans="5:5">
      <c r="E81343" s="33"/>
    </row>
    <row r="81362" spans="5:5">
      <c r="E81362" s="33"/>
    </row>
    <row r="81372" spans="5:5">
      <c r="E81372" s="33"/>
    </row>
    <row r="81375" spans="5:5">
      <c r="E81375" s="33"/>
    </row>
    <row r="81394" spans="5:5">
      <c r="E81394" s="33"/>
    </row>
    <row r="81404" spans="5:5">
      <c r="E81404" s="33"/>
    </row>
    <row r="81407" spans="5:5">
      <c r="E81407" s="33"/>
    </row>
    <row r="81426" spans="5:5">
      <c r="E81426" s="33"/>
    </row>
    <row r="81436" spans="5:5">
      <c r="E81436" s="33"/>
    </row>
    <row r="81439" spans="5:5">
      <c r="E81439" s="33"/>
    </row>
    <row r="81458" spans="5:5">
      <c r="E81458" s="33"/>
    </row>
    <row r="81468" spans="5:5">
      <c r="E81468" s="33"/>
    </row>
    <row r="81471" spans="5:5">
      <c r="E81471" s="33"/>
    </row>
    <row r="81490" spans="5:5">
      <c r="E81490" s="33"/>
    </row>
    <row r="81500" spans="5:5">
      <c r="E81500" s="33"/>
    </row>
    <row r="81503" spans="5:5">
      <c r="E81503" s="33"/>
    </row>
    <row r="81522" spans="5:5">
      <c r="E81522" s="33"/>
    </row>
    <row r="81532" spans="5:5">
      <c r="E81532" s="33"/>
    </row>
    <row r="81535" spans="5:5">
      <c r="E81535" s="33"/>
    </row>
    <row r="81554" spans="5:5">
      <c r="E81554" s="33"/>
    </row>
    <row r="81564" spans="5:5">
      <c r="E81564" s="33"/>
    </row>
    <row r="81567" spans="5:5">
      <c r="E81567" s="33"/>
    </row>
    <row r="81586" spans="5:5">
      <c r="E81586" s="33"/>
    </row>
    <row r="81596" spans="5:5">
      <c r="E81596" s="33"/>
    </row>
    <row r="81599" spans="5:5">
      <c r="E81599" s="33"/>
    </row>
    <row r="81618" spans="5:5">
      <c r="E81618" s="33"/>
    </row>
    <row r="81628" spans="5:5">
      <c r="E81628" s="33"/>
    </row>
    <row r="81631" spans="5:5">
      <c r="E81631" s="33"/>
    </row>
    <row r="81650" spans="5:5">
      <c r="E81650" s="33"/>
    </row>
    <row r="81660" spans="5:5">
      <c r="E81660" s="33"/>
    </row>
    <row r="81663" spans="5:5">
      <c r="E81663" s="33"/>
    </row>
    <row r="81682" spans="5:5">
      <c r="E81682" s="33"/>
    </row>
    <row r="81692" spans="5:5">
      <c r="E81692" s="33"/>
    </row>
    <row r="81695" spans="5:5">
      <c r="E81695" s="33"/>
    </row>
    <row r="81714" spans="5:5">
      <c r="E81714" s="33"/>
    </row>
    <row r="81724" spans="5:5">
      <c r="E81724" s="33"/>
    </row>
    <row r="81727" spans="5:5">
      <c r="E81727" s="33"/>
    </row>
    <row r="81746" spans="5:5">
      <c r="E81746" s="33"/>
    </row>
    <row r="81756" spans="5:5">
      <c r="E81756" s="33"/>
    </row>
    <row r="81759" spans="5:5">
      <c r="E81759" s="33"/>
    </row>
    <row r="81778" spans="5:5">
      <c r="E81778" s="33"/>
    </row>
    <row r="81788" spans="5:5">
      <c r="E81788" s="33"/>
    </row>
    <row r="81791" spans="5:5">
      <c r="E81791" s="33"/>
    </row>
    <row r="81810" spans="5:5">
      <c r="E81810" s="33"/>
    </row>
    <row r="81820" spans="5:5">
      <c r="E81820" s="33"/>
    </row>
    <row r="81823" spans="5:5">
      <c r="E81823" s="33"/>
    </row>
    <row r="81842" spans="5:5">
      <c r="E81842" s="33"/>
    </row>
    <row r="81852" spans="5:5">
      <c r="E81852" s="33"/>
    </row>
    <row r="81855" spans="5:5">
      <c r="E81855" s="33"/>
    </row>
    <row r="81874" spans="5:5">
      <c r="E81874" s="33"/>
    </row>
    <row r="81884" spans="5:5">
      <c r="E81884" s="33"/>
    </row>
    <row r="81887" spans="5:5">
      <c r="E81887" s="33"/>
    </row>
    <row r="81906" spans="5:5">
      <c r="E81906" s="33"/>
    </row>
    <row r="81916" spans="5:5">
      <c r="E81916" s="33"/>
    </row>
    <row r="81919" spans="5:5">
      <c r="E81919" s="33"/>
    </row>
    <row r="81938" spans="5:5">
      <c r="E81938" s="33"/>
    </row>
    <row r="81948" spans="5:5">
      <c r="E81948" s="33"/>
    </row>
    <row r="81951" spans="5:5">
      <c r="E81951" s="33"/>
    </row>
    <row r="81970" spans="5:5">
      <c r="E81970" s="33"/>
    </row>
    <row r="81980" spans="5:5">
      <c r="E81980" s="33"/>
    </row>
    <row r="81983" spans="5:5">
      <c r="E81983" s="33"/>
    </row>
    <row r="82002" spans="5:5">
      <c r="E82002" s="33"/>
    </row>
    <row r="82012" spans="5:5">
      <c r="E82012" s="33"/>
    </row>
    <row r="82015" spans="5:5">
      <c r="E82015" s="33"/>
    </row>
    <row r="82034" spans="5:5">
      <c r="E82034" s="33"/>
    </row>
    <row r="82044" spans="5:5">
      <c r="E82044" s="33"/>
    </row>
    <row r="82047" spans="5:5">
      <c r="E82047" s="33"/>
    </row>
    <row r="82066" spans="5:5">
      <c r="E82066" s="33"/>
    </row>
    <row r="82076" spans="5:5">
      <c r="E82076" s="33"/>
    </row>
    <row r="82079" spans="5:5">
      <c r="E82079" s="33"/>
    </row>
    <row r="82098" spans="5:5">
      <c r="E82098" s="33"/>
    </row>
    <row r="82108" spans="5:5">
      <c r="E82108" s="33"/>
    </row>
    <row r="82111" spans="5:5">
      <c r="E82111" s="33"/>
    </row>
    <row r="82130" spans="5:5">
      <c r="E82130" s="33"/>
    </row>
    <row r="82140" spans="5:5">
      <c r="E82140" s="33"/>
    </row>
    <row r="82143" spans="5:5">
      <c r="E82143" s="33"/>
    </row>
    <row r="82162" spans="5:5">
      <c r="E82162" s="33"/>
    </row>
    <row r="82172" spans="5:5">
      <c r="E82172" s="33"/>
    </row>
    <row r="82175" spans="5:5">
      <c r="E82175" s="33"/>
    </row>
    <row r="82194" spans="5:5">
      <c r="E82194" s="33"/>
    </row>
    <row r="82204" spans="5:5">
      <c r="E82204" s="33"/>
    </row>
    <row r="82207" spans="5:5">
      <c r="E82207" s="33"/>
    </row>
    <row r="82226" spans="5:5">
      <c r="E82226" s="33"/>
    </row>
    <row r="82236" spans="5:5">
      <c r="E82236" s="33"/>
    </row>
    <row r="82239" spans="5:5">
      <c r="E82239" s="33"/>
    </row>
    <row r="82258" spans="5:5">
      <c r="E82258" s="33"/>
    </row>
    <row r="82268" spans="5:5">
      <c r="E82268" s="33"/>
    </row>
    <row r="82271" spans="5:5">
      <c r="E82271" s="33"/>
    </row>
    <row r="82290" spans="5:5">
      <c r="E82290" s="33"/>
    </row>
    <row r="82300" spans="5:5">
      <c r="E82300" s="33"/>
    </row>
    <row r="82303" spans="5:5">
      <c r="E82303" s="33"/>
    </row>
    <row r="82322" spans="5:5">
      <c r="E82322" s="33"/>
    </row>
    <row r="82332" spans="5:5">
      <c r="E82332" s="33"/>
    </row>
    <row r="82335" spans="5:5">
      <c r="E82335" s="33"/>
    </row>
    <row r="82354" spans="5:5">
      <c r="E82354" s="33"/>
    </row>
    <row r="82364" spans="5:5">
      <c r="E82364" s="33"/>
    </row>
    <row r="82367" spans="5:5">
      <c r="E82367" s="33"/>
    </row>
    <row r="82386" spans="5:5">
      <c r="E82386" s="33"/>
    </row>
    <row r="82396" spans="5:5">
      <c r="E82396" s="33"/>
    </row>
    <row r="82399" spans="5:5">
      <c r="E82399" s="33"/>
    </row>
    <row r="82418" spans="5:5">
      <c r="E82418" s="33"/>
    </row>
    <row r="82428" spans="5:5">
      <c r="E82428" s="33"/>
    </row>
    <row r="82431" spans="5:5">
      <c r="E82431" s="33"/>
    </row>
    <row r="82450" spans="5:5">
      <c r="E82450" s="33"/>
    </row>
    <row r="82460" spans="5:5">
      <c r="E82460" s="33"/>
    </row>
    <row r="82463" spans="5:5">
      <c r="E82463" s="33"/>
    </row>
    <row r="82482" spans="5:5">
      <c r="E82482" s="33"/>
    </row>
    <row r="82492" spans="5:5">
      <c r="E82492" s="33"/>
    </row>
    <row r="82495" spans="5:5">
      <c r="E82495" s="33"/>
    </row>
    <row r="82514" spans="5:5">
      <c r="E82514" s="33"/>
    </row>
    <row r="82524" spans="5:5">
      <c r="E82524" s="33"/>
    </row>
    <row r="82527" spans="5:5">
      <c r="E82527" s="33"/>
    </row>
    <row r="82546" spans="5:5">
      <c r="E82546" s="33"/>
    </row>
    <row r="82556" spans="5:5">
      <c r="E82556" s="33"/>
    </row>
    <row r="82559" spans="5:5">
      <c r="E82559" s="33"/>
    </row>
    <row r="82578" spans="5:5">
      <c r="E82578" s="33"/>
    </row>
    <row r="82588" spans="5:5">
      <c r="E82588" s="33"/>
    </row>
    <row r="82591" spans="5:5">
      <c r="E82591" s="33"/>
    </row>
    <row r="82610" spans="5:5">
      <c r="E82610" s="33"/>
    </row>
    <row r="82620" spans="5:5">
      <c r="E82620" s="33"/>
    </row>
    <row r="82623" spans="5:5">
      <c r="E82623" s="33"/>
    </row>
    <row r="82642" spans="5:5">
      <c r="E82642" s="33"/>
    </row>
    <row r="82652" spans="5:5">
      <c r="E82652" s="33"/>
    </row>
    <row r="82655" spans="5:5">
      <c r="E82655" s="33"/>
    </row>
    <row r="82674" spans="5:5">
      <c r="E82674" s="33"/>
    </row>
    <row r="82684" spans="5:5">
      <c r="E82684" s="33"/>
    </row>
    <row r="82687" spans="5:5">
      <c r="E82687" s="33"/>
    </row>
    <row r="82706" spans="5:5">
      <c r="E82706" s="33"/>
    </row>
    <row r="82716" spans="5:5">
      <c r="E82716" s="33"/>
    </row>
    <row r="82719" spans="5:5">
      <c r="E82719" s="33"/>
    </row>
    <row r="82738" spans="5:5">
      <c r="E82738" s="33"/>
    </row>
    <row r="82748" spans="5:5">
      <c r="E82748" s="33"/>
    </row>
    <row r="82751" spans="5:5">
      <c r="E82751" s="33"/>
    </row>
    <row r="82770" spans="5:5">
      <c r="E82770" s="33"/>
    </row>
    <row r="82780" spans="5:5">
      <c r="E82780" s="33"/>
    </row>
    <row r="82783" spans="5:5">
      <c r="E82783" s="33"/>
    </row>
    <row r="82802" spans="5:5">
      <c r="E82802" s="33"/>
    </row>
    <row r="82812" spans="5:5">
      <c r="E82812" s="33"/>
    </row>
    <row r="82815" spans="5:5">
      <c r="E82815" s="33"/>
    </row>
    <row r="82834" spans="5:5">
      <c r="E82834" s="33"/>
    </row>
    <row r="82844" spans="5:5">
      <c r="E82844" s="33"/>
    </row>
    <row r="82847" spans="5:5">
      <c r="E82847" s="33"/>
    </row>
    <row r="82866" spans="5:5">
      <c r="E82866" s="33"/>
    </row>
    <row r="82876" spans="5:5">
      <c r="E82876" s="33"/>
    </row>
    <row r="82879" spans="5:5">
      <c r="E82879" s="33"/>
    </row>
    <row r="82898" spans="5:5">
      <c r="E82898" s="33"/>
    </row>
    <row r="82908" spans="5:5">
      <c r="E82908" s="33"/>
    </row>
    <row r="82911" spans="5:5">
      <c r="E82911" s="33"/>
    </row>
    <row r="82930" spans="5:5">
      <c r="E82930" s="33"/>
    </row>
    <row r="82940" spans="5:5">
      <c r="E82940" s="33"/>
    </row>
    <row r="82943" spans="5:5">
      <c r="E82943" s="33"/>
    </row>
    <row r="82962" spans="5:5">
      <c r="E82962" s="33"/>
    </row>
    <row r="82972" spans="5:5">
      <c r="E82972" s="33"/>
    </row>
    <row r="82975" spans="5:5">
      <c r="E82975" s="33"/>
    </row>
    <row r="82994" spans="5:5">
      <c r="E82994" s="33"/>
    </row>
    <row r="83004" spans="5:5">
      <c r="E83004" s="33"/>
    </row>
    <row r="83007" spans="5:5">
      <c r="E83007" s="33"/>
    </row>
    <row r="83026" spans="5:5">
      <c r="E83026" s="33"/>
    </row>
    <row r="83036" spans="5:5">
      <c r="E83036" s="33"/>
    </row>
    <row r="83039" spans="5:5">
      <c r="E83039" s="33"/>
    </row>
    <row r="83058" spans="5:5">
      <c r="E83058" s="33"/>
    </row>
    <row r="83068" spans="5:5">
      <c r="E83068" s="33"/>
    </row>
    <row r="83071" spans="5:5">
      <c r="E83071" s="33"/>
    </row>
    <row r="83090" spans="5:5">
      <c r="E83090" s="33"/>
    </row>
    <row r="83100" spans="5:5">
      <c r="E83100" s="33"/>
    </row>
    <row r="83103" spans="5:5">
      <c r="E83103" s="33"/>
    </row>
    <row r="83122" spans="5:5">
      <c r="E83122" s="33"/>
    </row>
    <row r="83132" spans="5:5">
      <c r="E83132" s="33"/>
    </row>
    <row r="83135" spans="5:5">
      <c r="E83135" s="33"/>
    </row>
    <row r="83154" spans="5:5">
      <c r="E83154" s="33"/>
    </row>
    <row r="83164" spans="5:5">
      <c r="E83164" s="33"/>
    </row>
    <row r="83167" spans="5:5">
      <c r="E83167" s="33"/>
    </row>
    <row r="83186" spans="5:5">
      <c r="E83186" s="33"/>
    </row>
    <row r="83196" spans="5:5">
      <c r="E83196" s="33"/>
    </row>
    <row r="83199" spans="5:5">
      <c r="E83199" s="33"/>
    </row>
    <row r="83218" spans="5:5">
      <c r="E83218" s="33"/>
    </row>
    <row r="83228" spans="5:5">
      <c r="E83228" s="33"/>
    </row>
    <row r="83231" spans="5:5">
      <c r="E83231" s="33"/>
    </row>
    <row r="83250" spans="5:5">
      <c r="E83250" s="33"/>
    </row>
    <row r="83260" spans="5:5">
      <c r="E83260" s="33"/>
    </row>
    <row r="83263" spans="5:5">
      <c r="E83263" s="33"/>
    </row>
    <row r="83282" spans="5:5">
      <c r="E83282" s="33"/>
    </row>
    <row r="83292" spans="5:5">
      <c r="E83292" s="33"/>
    </row>
    <row r="83295" spans="5:5">
      <c r="E83295" s="33"/>
    </row>
    <row r="83314" spans="5:5">
      <c r="E83314" s="33"/>
    </row>
    <row r="83324" spans="5:5">
      <c r="E83324" s="33"/>
    </row>
    <row r="83327" spans="5:5">
      <c r="E83327" s="33"/>
    </row>
    <row r="83346" spans="5:5">
      <c r="E83346" s="33"/>
    </row>
    <row r="83356" spans="5:5">
      <c r="E83356" s="33"/>
    </row>
    <row r="83359" spans="5:5">
      <c r="E83359" s="33"/>
    </row>
    <row r="83378" spans="5:5">
      <c r="E83378" s="33"/>
    </row>
    <row r="83388" spans="5:5">
      <c r="E83388" s="33"/>
    </row>
    <row r="83391" spans="5:5">
      <c r="E83391" s="33"/>
    </row>
    <row r="83410" spans="5:5">
      <c r="E83410" s="33"/>
    </row>
    <row r="83420" spans="5:5">
      <c r="E83420" s="33"/>
    </row>
    <row r="83423" spans="5:5">
      <c r="E83423" s="33"/>
    </row>
    <row r="83442" spans="5:5">
      <c r="E83442" s="33"/>
    </row>
    <row r="83452" spans="5:5">
      <c r="E83452" s="33"/>
    </row>
    <row r="83455" spans="5:5">
      <c r="E83455" s="33"/>
    </row>
    <row r="83474" spans="5:5">
      <c r="E83474" s="33"/>
    </row>
    <row r="83484" spans="5:5">
      <c r="E83484" s="33"/>
    </row>
    <row r="83487" spans="5:5">
      <c r="E83487" s="33"/>
    </row>
    <row r="83506" spans="5:5">
      <c r="E83506" s="33"/>
    </row>
    <row r="83516" spans="5:5">
      <c r="E83516" s="33"/>
    </row>
    <row r="83519" spans="5:5">
      <c r="E83519" s="33"/>
    </row>
    <row r="83538" spans="5:5">
      <c r="E83538" s="33"/>
    </row>
    <row r="83548" spans="5:5">
      <c r="E83548" s="33"/>
    </row>
    <row r="83551" spans="5:5">
      <c r="E83551" s="33"/>
    </row>
    <row r="83570" spans="5:5">
      <c r="E83570" s="33"/>
    </row>
    <row r="83580" spans="5:5">
      <c r="E83580" s="33"/>
    </row>
    <row r="83583" spans="5:5">
      <c r="E83583" s="33"/>
    </row>
    <row r="83602" spans="5:5">
      <c r="E83602" s="33"/>
    </row>
    <row r="83612" spans="5:5">
      <c r="E83612" s="33"/>
    </row>
    <row r="83615" spans="5:5">
      <c r="E83615" s="33"/>
    </row>
    <row r="83634" spans="5:5">
      <c r="E83634" s="33"/>
    </row>
    <row r="83644" spans="5:5">
      <c r="E83644" s="33"/>
    </row>
    <row r="83647" spans="5:5">
      <c r="E83647" s="33"/>
    </row>
    <row r="83666" spans="5:5">
      <c r="E83666" s="33"/>
    </row>
    <row r="83676" spans="5:5">
      <c r="E83676" s="33"/>
    </row>
    <row r="83679" spans="5:5">
      <c r="E83679" s="33"/>
    </row>
    <row r="83698" spans="5:5">
      <c r="E83698" s="33"/>
    </row>
    <row r="83708" spans="5:5">
      <c r="E83708" s="33"/>
    </row>
    <row r="83711" spans="5:5">
      <c r="E83711" s="33"/>
    </row>
    <row r="83730" spans="5:5">
      <c r="E83730" s="33"/>
    </row>
    <row r="83740" spans="5:5">
      <c r="E83740" s="33"/>
    </row>
    <row r="83743" spans="5:5">
      <c r="E83743" s="33"/>
    </row>
    <row r="83762" spans="5:5">
      <c r="E83762" s="33"/>
    </row>
    <row r="83772" spans="5:5">
      <c r="E83772" s="33"/>
    </row>
    <row r="83775" spans="5:5">
      <c r="E83775" s="33"/>
    </row>
    <row r="83794" spans="5:5">
      <c r="E83794" s="33"/>
    </row>
    <row r="83804" spans="5:5">
      <c r="E83804" s="33"/>
    </row>
    <row r="83807" spans="5:5">
      <c r="E83807" s="33"/>
    </row>
    <row r="83826" spans="5:5">
      <c r="E83826" s="33"/>
    </row>
    <row r="83836" spans="5:5">
      <c r="E83836" s="33"/>
    </row>
    <row r="83839" spans="5:5">
      <c r="E83839" s="33"/>
    </row>
    <row r="83858" spans="5:5">
      <c r="E83858" s="33"/>
    </row>
    <row r="83868" spans="5:5">
      <c r="E83868" s="33"/>
    </row>
    <row r="83871" spans="5:5">
      <c r="E83871" s="33"/>
    </row>
    <row r="83890" spans="5:5">
      <c r="E83890" s="33"/>
    </row>
    <row r="83900" spans="5:5">
      <c r="E83900" s="33"/>
    </row>
    <row r="83903" spans="5:5">
      <c r="E83903" s="33"/>
    </row>
    <row r="83922" spans="5:5">
      <c r="E83922" s="33"/>
    </row>
    <row r="83932" spans="5:5">
      <c r="E83932" s="33"/>
    </row>
    <row r="83935" spans="5:5">
      <c r="E83935" s="33"/>
    </row>
    <row r="83954" spans="5:5">
      <c r="E83954" s="33"/>
    </row>
    <row r="83964" spans="5:5">
      <c r="E83964" s="33"/>
    </row>
    <row r="83967" spans="5:5">
      <c r="E83967" s="33"/>
    </row>
    <row r="83986" spans="5:5">
      <c r="E83986" s="33"/>
    </row>
    <row r="83996" spans="5:5">
      <c r="E83996" s="33"/>
    </row>
    <row r="83999" spans="5:5">
      <c r="E83999" s="33"/>
    </row>
    <row r="84018" spans="5:5">
      <c r="E84018" s="33"/>
    </row>
    <row r="84028" spans="5:5">
      <c r="E84028" s="33"/>
    </row>
    <row r="84031" spans="5:5">
      <c r="E84031" s="33"/>
    </row>
    <row r="84050" spans="5:5">
      <c r="E84050" s="33"/>
    </row>
    <row r="84060" spans="5:5">
      <c r="E84060" s="33"/>
    </row>
    <row r="84063" spans="5:5">
      <c r="E84063" s="33"/>
    </row>
    <row r="84082" spans="5:5">
      <c r="E84082" s="33"/>
    </row>
    <row r="84092" spans="5:5">
      <c r="E84092" s="33"/>
    </row>
    <row r="84095" spans="5:5">
      <c r="E84095" s="33"/>
    </row>
    <row r="84114" spans="5:5">
      <c r="E84114" s="33"/>
    </row>
    <row r="84124" spans="5:5">
      <c r="E84124" s="33"/>
    </row>
    <row r="84127" spans="5:5">
      <c r="E84127" s="33"/>
    </row>
    <row r="84146" spans="5:5">
      <c r="E84146" s="33"/>
    </row>
    <row r="84156" spans="5:5">
      <c r="E84156" s="33"/>
    </row>
    <row r="84159" spans="5:5">
      <c r="E84159" s="33"/>
    </row>
    <row r="84178" spans="5:5">
      <c r="E84178" s="33"/>
    </row>
    <row r="84188" spans="5:5">
      <c r="E84188" s="33"/>
    </row>
    <row r="84191" spans="5:5">
      <c r="E84191" s="33"/>
    </row>
    <row r="84210" spans="5:5">
      <c r="E84210" s="33"/>
    </row>
    <row r="84220" spans="5:5">
      <c r="E84220" s="33"/>
    </row>
    <row r="84223" spans="5:5">
      <c r="E84223" s="33"/>
    </row>
    <row r="84242" spans="5:5">
      <c r="E84242" s="33"/>
    </row>
    <row r="84252" spans="5:5">
      <c r="E84252" s="33"/>
    </row>
    <row r="84255" spans="5:5">
      <c r="E84255" s="33"/>
    </row>
    <row r="84274" spans="5:5">
      <c r="E84274" s="33"/>
    </row>
    <row r="84284" spans="5:5">
      <c r="E84284" s="33"/>
    </row>
    <row r="84287" spans="5:5">
      <c r="E84287" s="33"/>
    </row>
    <row r="84306" spans="5:5">
      <c r="E84306" s="33"/>
    </row>
    <row r="84316" spans="5:5">
      <c r="E84316" s="33"/>
    </row>
    <row r="84319" spans="5:5">
      <c r="E84319" s="33"/>
    </row>
    <row r="84338" spans="5:5">
      <c r="E84338" s="33"/>
    </row>
    <row r="84348" spans="5:5">
      <c r="E84348" s="33"/>
    </row>
    <row r="84351" spans="5:5">
      <c r="E84351" s="33"/>
    </row>
    <row r="84370" spans="5:5">
      <c r="E84370" s="33"/>
    </row>
    <row r="84380" spans="5:5">
      <c r="E84380" s="33"/>
    </row>
    <row r="84383" spans="5:5">
      <c r="E84383" s="33"/>
    </row>
    <row r="84402" spans="5:5">
      <c r="E84402" s="33"/>
    </row>
    <row r="84412" spans="5:5">
      <c r="E84412" s="33"/>
    </row>
    <row r="84415" spans="5:5">
      <c r="E84415" s="33"/>
    </row>
    <row r="84434" spans="5:5">
      <c r="E84434" s="33"/>
    </row>
    <row r="84444" spans="5:5">
      <c r="E84444" s="33"/>
    </row>
    <row r="84447" spans="5:5">
      <c r="E84447" s="33"/>
    </row>
    <row r="84466" spans="5:5">
      <c r="E84466" s="33"/>
    </row>
    <row r="84476" spans="5:5">
      <c r="E84476" s="33"/>
    </row>
    <row r="84479" spans="5:5">
      <c r="E84479" s="33"/>
    </row>
    <row r="84498" spans="5:5">
      <c r="E84498" s="33"/>
    </row>
    <row r="84508" spans="5:5">
      <c r="E84508" s="33"/>
    </row>
    <row r="84511" spans="5:5">
      <c r="E84511" s="33"/>
    </row>
    <row r="84530" spans="5:5">
      <c r="E84530" s="33"/>
    </row>
    <row r="84540" spans="5:5">
      <c r="E84540" s="33"/>
    </row>
    <row r="84543" spans="5:5">
      <c r="E84543" s="33"/>
    </row>
    <row r="84562" spans="5:5">
      <c r="E84562" s="33"/>
    </row>
    <row r="84572" spans="5:5">
      <c r="E84572" s="33"/>
    </row>
    <row r="84575" spans="5:5">
      <c r="E84575" s="33"/>
    </row>
    <row r="84594" spans="5:5">
      <c r="E84594" s="33"/>
    </row>
    <row r="84604" spans="5:5">
      <c r="E84604" s="33"/>
    </row>
    <row r="84607" spans="5:5">
      <c r="E84607" s="33"/>
    </row>
    <row r="84626" spans="5:5">
      <c r="E84626" s="33"/>
    </row>
    <row r="84636" spans="5:5">
      <c r="E84636" s="33"/>
    </row>
    <row r="84639" spans="5:5">
      <c r="E84639" s="33"/>
    </row>
    <row r="84658" spans="5:5">
      <c r="E84658" s="33"/>
    </row>
    <row r="84668" spans="5:5">
      <c r="E84668" s="33"/>
    </row>
    <row r="84671" spans="5:5">
      <c r="E84671" s="33"/>
    </row>
    <row r="84690" spans="5:5">
      <c r="E84690" s="33"/>
    </row>
    <row r="84700" spans="5:5">
      <c r="E84700" s="33"/>
    </row>
    <row r="84703" spans="5:5">
      <c r="E84703" s="33"/>
    </row>
    <row r="84722" spans="5:5">
      <c r="E84722" s="33"/>
    </row>
    <row r="84732" spans="5:5">
      <c r="E84732" s="33"/>
    </row>
    <row r="84735" spans="5:5">
      <c r="E84735" s="33"/>
    </row>
    <row r="84754" spans="5:5">
      <c r="E84754" s="33"/>
    </row>
    <row r="84764" spans="5:5">
      <c r="E84764" s="33"/>
    </row>
    <row r="84767" spans="5:5">
      <c r="E84767" s="33"/>
    </row>
    <row r="84786" spans="5:5">
      <c r="E84786" s="33"/>
    </row>
    <row r="84796" spans="5:5">
      <c r="E84796" s="33"/>
    </row>
    <row r="84799" spans="5:5">
      <c r="E84799" s="33"/>
    </row>
    <row r="84818" spans="5:5">
      <c r="E84818" s="33"/>
    </row>
    <row r="84828" spans="5:5">
      <c r="E84828" s="33"/>
    </row>
    <row r="84831" spans="5:5">
      <c r="E84831" s="33"/>
    </row>
    <row r="84850" spans="5:5">
      <c r="E84850" s="33"/>
    </row>
    <row r="84860" spans="5:5">
      <c r="E84860" s="33"/>
    </row>
    <row r="84863" spans="5:5">
      <c r="E84863" s="33"/>
    </row>
    <row r="84882" spans="5:5">
      <c r="E84882" s="33"/>
    </row>
    <row r="84892" spans="5:5">
      <c r="E84892" s="33"/>
    </row>
    <row r="84895" spans="5:5">
      <c r="E84895" s="33"/>
    </row>
    <row r="84914" spans="5:5">
      <c r="E84914" s="33"/>
    </row>
    <row r="84924" spans="5:5">
      <c r="E84924" s="33"/>
    </row>
    <row r="84927" spans="5:5">
      <c r="E84927" s="33"/>
    </row>
    <row r="84946" spans="5:5">
      <c r="E84946" s="33"/>
    </row>
    <row r="84956" spans="5:5">
      <c r="E84956" s="33"/>
    </row>
    <row r="84959" spans="5:5">
      <c r="E84959" s="33"/>
    </row>
    <row r="84978" spans="5:5">
      <c r="E84978" s="33"/>
    </row>
    <row r="84988" spans="5:5">
      <c r="E84988" s="33"/>
    </row>
    <row r="84991" spans="5:5">
      <c r="E84991" s="33"/>
    </row>
    <row r="85010" spans="5:5">
      <c r="E85010" s="33"/>
    </row>
    <row r="85020" spans="5:5">
      <c r="E85020" s="33"/>
    </row>
    <row r="85023" spans="5:5">
      <c r="E85023" s="33"/>
    </row>
    <row r="85042" spans="5:5">
      <c r="E85042" s="33"/>
    </row>
    <row r="85052" spans="5:5">
      <c r="E85052" s="33"/>
    </row>
    <row r="85055" spans="5:5">
      <c r="E85055" s="33"/>
    </row>
    <row r="85074" spans="5:5">
      <c r="E85074" s="33"/>
    </row>
    <row r="85084" spans="5:5">
      <c r="E85084" s="33"/>
    </row>
    <row r="85087" spans="5:5">
      <c r="E85087" s="33"/>
    </row>
    <row r="85106" spans="5:5">
      <c r="E85106" s="33"/>
    </row>
    <row r="85116" spans="5:5">
      <c r="E85116" s="33"/>
    </row>
    <row r="85119" spans="5:5">
      <c r="E85119" s="33"/>
    </row>
    <row r="85138" spans="5:5">
      <c r="E85138" s="33"/>
    </row>
    <row r="85148" spans="5:5">
      <c r="E85148" s="33"/>
    </row>
    <row r="85151" spans="5:5">
      <c r="E85151" s="33"/>
    </row>
    <row r="85170" spans="5:5">
      <c r="E85170" s="33"/>
    </row>
    <row r="85180" spans="5:5">
      <c r="E85180" s="33"/>
    </row>
    <row r="85183" spans="5:5">
      <c r="E85183" s="33"/>
    </row>
    <row r="85202" spans="5:5">
      <c r="E85202" s="33"/>
    </row>
    <row r="85212" spans="5:5">
      <c r="E85212" s="33"/>
    </row>
    <row r="85215" spans="5:5">
      <c r="E85215" s="33"/>
    </row>
    <row r="85234" spans="5:5">
      <c r="E85234" s="33"/>
    </row>
    <row r="85244" spans="5:5">
      <c r="E85244" s="33"/>
    </row>
    <row r="85247" spans="5:5">
      <c r="E85247" s="33"/>
    </row>
    <row r="85266" spans="5:5">
      <c r="E85266" s="33"/>
    </row>
    <row r="85276" spans="5:5">
      <c r="E85276" s="33"/>
    </row>
    <row r="85279" spans="5:5">
      <c r="E85279" s="33"/>
    </row>
    <row r="85298" spans="5:5">
      <c r="E85298" s="33"/>
    </row>
    <row r="85308" spans="5:5">
      <c r="E85308" s="33"/>
    </row>
    <row r="85311" spans="5:5">
      <c r="E85311" s="33"/>
    </row>
    <row r="85330" spans="5:5">
      <c r="E85330" s="33"/>
    </row>
    <row r="85340" spans="5:5">
      <c r="E85340" s="33"/>
    </row>
    <row r="85343" spans="5:5">
      <c r="E85343" s="33"/>
    </row>
    <row r="85362" spans="5:5">
      <c r="E85362" s="33"/>
    </row>
    <row r="85372" spans="5:5">
      <c r="E85372" s="33"/>
    </row>
    <row r="85375" spans="5:5">
      <c r="E85375" s="33"/>
    </row>
    <row r="85394" spans="5:5">
      <c r="E85394" s="33"/>
    </row>
    <row r="85404" spans="5:5">
      <c r="E85404" s="33"/>
    </row>
    <row r="85407" spans="5:5">
      <c r="E85407" s="33"/>
    </row>
    <row r="85426" spans="5:5">
      <c r="E85426" s="33"/>
    </row>
    <row r="85436" spans="5:5">
      <c r="E85436" s="33"/>
    </row>
    <row r="85439" spans="5:5">
      <c r="E85439" s="33"/>
    </row>
    <row r="85458" spans="5:5">
      <c r="E85458" s="33"/>
    </row>
    <row r="85468" spans="5:5">
      <c r="E85468" s="33"/>
    </row>
    <row r="85471" spans="5:5">
      <c r="E85471" s="33"/>
    </row>
    <row r="85490" spans="5:5">
      <c r="E85490" s="33"/>
    </row>
    <row r="85500" spans="5:5">
      <c r="E85500" s="33"/>
    </row>
    <row r="85503" spans="5:5">
      <c r="E85503" s="33"/>
    </row>
    <row r="85522" spans="5:5">
      <c r="E85522" s="33"/>
    </row>
    <row r="85532" spans="5:5">
      <c r="E85532" s="33"/>
    </row>
    <row r="85535" spans="5:5">
      <c r="E85535" s="33"/>
    </row>
    <row r="85554" spans="5:5">
      <c r="E85554" s="33"/>
    </row>
    <row r="85564" spans="5:5">
      <c r="E85564" s="33"/>
    </row>
    <row r="85567" spans="5:5">
      <c r="E85567" s="33"/>
    </row>
    <row r="85586" spans="5:5">
      <c r="E85586" s="33"/>
    </row>
    <row r="85596" spans="5:5">
      <c r="E85596" s="33"/>
    </row>
    <row r="85599" spans="5:5">
      <c r="E85599" s="33"/>
    </row>
    <row r="85618" spans="5:5">
      <c r="E85618" s="33"/>
    </row>
    <row r="85628" spans="5:5">
      <c r="E85628" s="33"/>
    </row>
    <row r="85631" spans="5:5">
      <c r="E85631" s="33"/>
    </row>
    <row r="85650" spans="5:5">
      <c r="E85650" s="33"/>
    </row>
    <row r="85660" spans="5:5">
      <c r="E85660" s="33"/>
    </row>
    <row r="85663" spans="5:5">
      <c r="E85663" s="33"/>
    </row>
    <row r="85682" spans="5:5">
      <c r="E85682" s="33"/>
    </row>
    <row r="85692" spans="5:5">
      <c r="E85692" s="33"/>
    </row>
    <row r="85695" spans="5:5">
      <c r="E85695" s="33"/>
    </row>
    <row r="85714" spans="5:5">
      <c r="E85714" s="33"/>
    </row>
    <row r="85724" spans="5:5">
      <c r="E85724" s="33"/>
    </row>
    <row r="85727" spans="5:5">
      <c r="E85727" s="33"/>
    </row>
    <row r="85746" spans="5:5">
      <c r="E85746" s="33"/>
    </row>
    <row r="85756" spans="5:5">
      <c r="E85756" s="33"/>
    </row>
    <row r="85759" spans="5:5">
      <c r="E85759" s="33"/>
    </row>
    <row r="85778" spans="5:5">
      <c r="E85778" s="33"/>
    </row>
    <row r="85788" spans="5:5">
      <c r="E85788" s="33"/>
    </row>
    <row r="85791" spans="5:5">
      <c r="E85791" s="33"/>
    </row>
    <row r="85810" spans="5:5">
      <c r="E85810" s="33"/>
    </row>
    <row r="85820" spans="5:5">
      <c r="E85820" s="33"/>
    </row>
    <row r="85823" spans="5:5">
      <c r="E85823" s="33"/>
    </row>
    <row r="85842" spans="5:5">
      <c r="E85842" s="33"/>
    </row>
    <row r="85852" spans="5:5">
      <c r="E85852" s="33"/>
    </row>
    <row r="85855" spans="5:5">
      <c r="E85855" s="33"/>
    </row>
    <row r="85874" spans="5:5">
      <c r="E85874" s="33"/>
    </row>
    <row r="85884" spans="5:5">
      <c r="E85884" s="33"/>
    </row>
    <row r="85887" spans="5:5">
      <c r="E85887" s="33"/>
    </row>
    <row r="85906" spans="5:5">
      <c r="E85906" s="33"/>
    </row>
    <row r="85916" spans="5:5">
      <c r="E85916" s="33"/>
    </row>
    <row r="85919" spans="5:5">
      <c r="E85919" s="33"/>
    </row>
    <row r="85938" spans="5:5">
      <c r="E85938" s="33"/>
    </row>
    <row r="85948" spans="5:5">
      <c r="E85948" s="33"/>
    </row>
    <row r="85951" spans="5:5">
      <c r="E85951" s="33"/>
    </row>
    <row r="85970" spans="5:5">
      <c r="E85970" s="33"/>
    </row>
    <row r="85980" spans="5:5">
      <c r="E85980" s="33"/>
    </row>
    <row r="85983" spans="5:5">
      <c r="E85983" s="33"/>
    </row>
    <row r="86002" spans="5:5">
      <c r="E86002" s="33"/>
    </row>
    <row r="86012" spans="5:5">
      <c r="E86012" s="33"/>
    </row>
    <row r="86015" spans="5:5">
      <c r="E86015" s="33"/>
    </row>
    <row r="86034" spans="5:5">
      <c r="E86034" s="33"/>
    </row>
    <row r="86044" spans="5:5">
      <c r="E86044" s="33"/>
    </row>
    <row r="86047" spans="5:5">
      <c r="E86047" s="33"/>
    </row>
    <row r="86066" spans="5:5">
      <c r="E86066" s="33"/>
    </row>
    <row r="86076" spans="5:5">
      <c r="E86076" s="33"/>
    </row>
    <row r="86079" spans="5:5">
      <c r="E86079" s="33"/>
    </row>
    <row r="86098" spans="5:5">
      <c r="E86098" s="33"/>
    </row>
    <row r="86108" spans="5:5">
      <c r="E86108" s="33"/>
    </row>
    <row r="86111" spans="5:5">
      <c r="E86111" s="33"/>
    </row>
    <row r="86130" spans="5:5">
      <c r="E86130" s="33"/>
    </row>
    <row r="86140" spans="5:5">
      <c r="E86140" s="33"/>
    </row>
    <row r="86143" spans="5:5">
      <c r="E86143" s="33"/>
    </row>
    <row r="86162" spans="5:5">
      <c r="E86162" s="33"/>
    </row>
    <row r="86172" spans="5:5">
      <c r="E86172" s="33"/>
    </row>
    <row r="86175" spans="5:5">
      <c r="E86175" s="33"/>
    </row>
    <row r="86194" spans="5:5">
      <c r="E86194" s="33"/>
    </row>
    <row r="86204" spans="5:5">
      <c r="E86204" s="33"/>
    </row>
    <row r="86207" spans="5:5">
      <c r="E86207" s="33"/>
    </row>
    <row r="86226" spans="5:5">
      <c r="E86226" s="33"/>
    </row>
    <row r="86236" spans="5:5">
      <c r="E86236" s="33"/>
    </row>
    <row r="86239" spans="5:5">
      <c r="E86239" s="33"/>
    </row>
    <row r="86258" spans="5:5">
      <c r="E86258" s="33"/>
    </row>
    <row r="86268" spans="5:5">
      <c r="E86268" s="33"/>
    </row>
    <row r="86271" spans="5:5">
      <c r="E86271" s="33"/>
    </row>
    <row r="86290" spans="5:5">
      <c r="E86290" s="33"/>
    </row>
    <row r="86300" spans="5:5">
      <c r="E86300" s="33"/>
    </row>
    <row r="86303" spans="5:5">
      <c r="E86303" s="33"/>
    </row>
    <row r="86322" spans="5:5">
      <c r="E86322" s="33"/>
    </row>
    <row r="86332" spans="5:5">
      <c r="E86332" s="33"/>
    </row>
    <row r="86335" spans="5:5">
      <c r="E86335" s="33"/>
    </row>
    <row r="86354" spans="5:5">
      <c r="E86354" s="33"/>
    </row>
    <row r="86364" spans="5:5">
      <c r="E86364" s="33"/>
    </row>
    <row r="86367" spans="5:5">
      <c r="E86367" s="33"/>
    </row>
    <row r="86386" spans="5:5">
      <c r="E86386" s="33"/>
    </row>
    <row r="86396" spans="5:5">
      <c r="E86396" s="33"/>
    </row>
    <row r="86399" spans="5:5">
      <c r="E86399" s="33"/>
    </row>
    <row r="86418" spans="5:5">
      <c r="E86418" s="33"/>
    </row>
    <row r="86428" spans="5:5">
      <c r="E86428" s="33"/>
    </row>
    <row r="86431" spans="5:5">
      <c r="E86431" s="33"/>
    </row>
    <row r="86450" spans="5:5">
      <c r="E86450" s="33"/>
    </row>
    <row r="86460" spans="5:5">
      <c r="E86460" s="33"/>
    </row>
    <row r="86463" spans="5:5">
      <c r="E86463" s="33"/>
    </row>
    <row r="86482" spans="5:5">
      <c r="E86482" s="33"/>
    </row>
    <row r="86492" spans="5:5">
      <c r="E86492" s="33"/>
    </row>
    <row r="86495" spans="5:5">
      <c r="E86495" s="33"/>
    </row>
    <row r="86514" spans="5:5">
      <c r="E86514" s="33"/>
    </row>
    <row r="86524" spans="5:5">
      <c r="E86524" s="33"/>
    </row>
    <row r="86527" spans="5:5">
      <c r="E86527" s="33"/>
    </row>
    <row r="86546" spans="5:5">
      <c r="E86546" s="33"/>
    </row>
    <row r="86556" spans="5:5">
      <c r="E86556" s="33"/>
    </row>
    <row r="86559" spans="5:5">
      <c r="E86559" s="33"/>
    </row>
    <row r="86578" spans="5:5">
      <c r="E86578" s="33"/>
    </row>
    <row r="86588" spans="5:5">
      <c r="E86588" s="33"/>
    </row>
    <row r="86591" spans="5:5">
      <c r="E86591" s="33"/>
    </row>
    <row r="86610" spans="5:5">
      <c r="E86610" s="33"/>
    </row>
    <row r="86620" spans="5:5">
      <c r="E86620" s="33"/>
    </row>
    <row r="86623" spans="5:5">
      <c r="E86623" s="33"/>
    </row>
    <row r="86642" spans="5:5">
      <c r="E86642" s="33"/>
    </row>
    <row r="86652" spans="5:5">
      <c r="E86652" s="33"/>
    </row>
    <row r="86655" spans="5:5">
      <c r="E86655" s="33"/>
    </row>
    <row r="86674" spans="5:5">
      <c r="E86674" s="33"/>
    </row>
    <row r="86684" spans="5:5">
      <c r="E86684" s="33"/>
    </row>
    <row r="86687" spans="5:5">
      <c r="E86687" s="33"/>
    </row>
    <row r="86706" spans="5:5">
      <c r="E86706" s="33"/>
    </row>
    <row r="86716" spans="5:5">
      <c r="E86716" s="33"/>
    </row>
    <row r="86719" spans="5:5">
      <c r="E86719" s="33"/>
    </row>
    <row r="86738" spans="5:5">
      <c r="E86738" s="33"/>
    </row>
    <row r="86748" spans="5:5">
      <c r="E86748" s="33"/>
    </row>
    <row r="86751" spans="5:5">
      <c r="E86751" s="33"/>
    </row>
    <row r="86770" spans="5:5">
      <c r="E86770" s="33"/>
    </row>
    <row r="86780" spans="5:5">
      <c r="E86780" s="33"/>
    </row>
    <row r="86783" spans="5:5">
      <c r="E86783" s="33"/>
    </row>
    <row r="86802" spans="5:5">
      <c r="E86802" s="33"/>
    </row>
    <row r="86812" spans="5:5">
      <c r="E86812" s="33"/>
    </row>
    <row r="86815" spans="5:5">
      <c r="E86815" s="33"/>
    </row>
    <row r="86834" spans="5:5">
      <c r="E86834" s="33"/>
    </row>
    <row r="86844" spans="5:5">
      <c r="E86844" s="33"/>
    </row>
    <row r="86847" spans="5:5">
      <c r="E86847" s="33"/>
    </row>
    <row r="86866" spans="5:5">
      <c r="E86866" s="33"/>
    </row>
    <row r="86876" spans="5:5">
      <c r="E86876" s="33"/>
    </row>
    <row r="86879" spans="5:5">
      <c r="E86879" s="33"/>
    </row>
    <row r="86898" spans="5:5">
      <c r="E86898" s="33"/>
    </row>
    <row r="86908" spans="5:5">
      <c r="E86908" s="33"/>
    </row>
    <row r="86911" spans="5:5">
      <c r="E86911" s="33"/>
    </row>
    <row r="86930" spans="5:5">
      <c r="E86930" s="33"/>
    </row>
    <row r="86940" spans="5:5">
      <c r="E86940" s="33"/>
    </row>
    <row r="86943" spans="5:5">
      <c r="E86943" s="33"/>
    </row>
    <row r="86962" spans="5:5">
      <c r="E86962" s="33"/>
    </row>
    <row r="86972" spans="5:5">
      <c r="E86972" s="33"/>
    </row>
    <row r="86975" spans="5:5">
      <c r="E86975" s="33"/>
    </row>
    <row r="86994" spans="5:5">
      <c r="E86994" s="33"/>
    </row>
    <row r="87004" spans="5:5">
      <c r="E87004" s="33"/>
    </row>
    <row r="87007" spans="5:5">
      <c r="E87007" s="33"/>
    </row>
    <row r="87026" spans="5:5">
      <c r="E87026" s="33"/>
    </row>
    <row r="87036" spans="5:5">
      <c r="E87036" s="33"/>
    </row>
    <row r="87039" spans="5:5">
      <c r="E87039" s="33"/>
    </row>
    <row r="87058" spans="5:5">
      <c r="E87058" s="33"/>
    </row>
    <row r="87068" spans="5:5">
      <c r="E87068" s="33"/>
    </row>
    <row r="87071" spans="5:5">
      <c r="E87071" s="33"/>
    </row>
    <row r="87090" spans="5:5">
      <c r="E87090" s="33"/>
    </row>
    <row r="87100" spans="5:5">
      <c r="E87100" s="33"/>
    </row>
    <row r="87103" spans="5:5">
      <c r="E87103" s="33"/>
    </row>
    <row r="87122" spans="5:5">
      <c r="E87122" s="33"/>
    </row>
    <row r="87132" spans="5:5">
      <c r="E87132" s="33"/>
    </row>
    <row r="87135" spans="5:5">
      <c r="E87135" s="33"/>
    </row>
    <row r="87154" spans="5:5">
      <c r="E87154" s="33"/>
    </row>
    <row r="87164" spans="5:5">
      <c r="E87164" s="33"/>
    </row>
    <row r="87167" spans="5:5">
      <c r="E87167" s="33"/>
    </row>
    <row r="87186" spans="5:5">
      <c r="E87186" s="33"/>
    </row>
    <row r="87196" spans="5:5">
      <c r="E87196" s="33"/>
    </row>
    <row r="87199" spans="5:5">
      <c r="E87199" s="33"/>
    </row>
    <row r="87218" spans="5:5">
      <c r="E87218" s="33"/>
    </row>
    <row r="87228" spans="5:5">
      <c r="E87228" s="33"/>
    </row>
    <row r="87231" spans="5:5">
      <c r="E87231" s="33"/>
    </row>
    <row r="87250" spans="5:5">
      <c r="E87250" s="33"/>
    </row>
    <row r="87260" spans="5:5">
      <c r="E87260" s="33"/>
    </row>
    <row r="87263" spans="5:5">
      <c r="E87263" s="33"/>
    </row>
    <row r="87282" spans="5:5">
      <c r="E87282" s="33"/>
    </row>
    <row r="87292" spans="5:5">
      <c r="E87292" s="33"/>
    </row>
    <row r="87295" spans="5:5">
      <c r="E87295" s="33"/>
    </row>
    <row r="87314" spans="5:5">
      <c r="E87314" s="33"/>
    </row>
    <row r="87324" spans="5:5">
      <c r="E87324" s="33"/>
    </row>
    <row r="87327" spans="5:5">
      <c r="E87327" s="33"/>
    </row>
    <row r="87346" spans="5:5">
      <c r="E87346" s="33"/>
    </row>
    <row r="87356" spans="5:5">
      <c r="E87356" s="33"/>
    </row>
    <row r="87359" spans="5:5">
      <c r="E87359" s="33"/>
    </row>
    <row r="87378" spans="5:5">
      <c r="E87378" s="33"/>
    </row>
    <row r="87388" spans="5:5">
      <c r="E87388" s="33"/>
    </row>
    <row r="87391" spans="5:5">
      <c r="E87391" s="33"/>
    </row>
    <row r="87410" spans="5:5">
      <c r="E87410" s="33"/>
    </row>
    <row r="87420" spans="5:5">
      <c r="E87420" s="33"/>
    </row>
    <row r="87423" spans="5:5">
      <c r="E87423" s="33"/>
    </row>
    <row r="87442" spans="5:5">
      <c r="E87442" s="33"/>
    </row>
    <row r="87452" spans="5:5">
      <c r="E87452" s="33"/>
    </row>
    <row r="87455" spans="5:5">
      <c r="E87455" s="33"/>
    </row>
    <row r="87474" spans="5:5">
      <c r="E87474" s="33"/>
    </row>
    <row r="87484" spans="5:5">
      <c r="E87484" s="33"/>
    </row>
    <row r="87487" spans="5:5">
      <c r="E87487" s="33"/>
    </row>
    <row r="87506" spans="5:5">
      <c r="E87506" s="33"/>
    </row>
    <row r="87516" spans="5:5">
      <c r="E87516" s="33"/>
    </row>
    <row r="87519" spans="5:5">
      <c r="E87519" s="33"/>
    </row>
    <row r="87538" spans="5:5">
      <c r="E87538" s="33"/>
    </row>
    <row r="87548" spans="5:5">
      <c r="E87548" s="33"/>
    </row>
    <row r="87551" spans="5:5">
      <c r="E87551" s="33"/>
    </row>
    <row r="87570" spans="5:5">
      <c r="E87570" s="33"/>
    </row>
    <row r="87580" spans="5:5">
      <c r="E87580" s="33"/>
    </row>
    <row r="87583" spans="5:5">
      <c r="E87583" s="33"/>
    </row>
    <row r="87602" spans="5:5">
      <c r="E87602" s="33"/>
    </row>
    <row r="87612" spans="5:5">
      <c r="E87612" s="33"/>
    </row>
    <row r="87615" spans="5:5">
      <c r="E87615" s="33"/>
    </row>
    <row r="87634" spans="5:5">
      <c r="E87634" s="33"/>
    </row>
    <row r="87644" spans="5:5">
      <c r="E87644" s="33"/>
    </row>
    <row r="87647" spans="5:5">
      <c r="E87647" s="33"/>
    </row>
    <row r="87666" spans="5:5">
      <c r="E87666" s="33"/>
    </row>
    <row r="87676" spans="5:5">
      <c r="E87676" s="33"/>
    </row>
    <row r="87679" spans="5:5">
      <c r="E87679" s="33"/>
    </row>
    <row r="87698" spans="5:5">
      <c r="E87698" s="33"/>
    </row>
    <row r="87708" spans="5:5">
      <c r="E87708" s="33"/>
    </row>
    <row r="87711" spans="5:5">
      <c r="E87711" s="33"/>
    </row>
    <row r="87730" spans="5:5">
      <c r="E87730" s="33"/>
    </row>
    <row r="87740" spans="5:5">
      <c r="E87740" s="33"/>
    </row>
    <row r="87743" spans="5:5">
      <c r="E87743" s="33"/>
    </row>
    <row r="87762" spans="5:5">
      <c r="E87762" s="33"/>
    </row>
    <row r="87772" spans="5:5">
      <c r="E87772" s="33"/>
    </row>
    <row r="87775" spans="5:5">
      <c r="E87775" s="33"/>
    </row>
    <row r="87794" spans="5:5">
      <c r="E87794" s="33"/>
    </row>
    <row r="87804" spans="5:5">
      <c r="E87804" s="33"/>
    </row>
    <row r="87807" spans="5:5">
      <c r="E87807" s="33"/>
    </row>
    <row r="87826" spans="5:5">
      <c r="E87826" s="33"/>
    </row>
    <row r="87836" spans="5:5">
      <c r="E87836" s="33"/>
    </row>
    <row r="87839" spans="5:5">
      <c r="E87839" s="33"/>
    </row>
    <row r="87858" spans="5:5">
      <c r="E87858" s="33"/>
    </row>
    <row r="87868" spans="5:5">
      <c r="E87868" s="33"/>
    </row>
    <row r="87871" spans="5:5">
      <c r="E87871" s="33"/>
    </row>
    <row r="87890" spans="5:5">
      <c r="E87890" s="33"/>
    </row>
    <row r="87900" spans="5:5">
      <c r="E87900" s="33"/>
    </row>
    <row r="87903" spans="5:5">
      <c r="E87903" s="33"/>
    </row>
    <row r="87922" spans="5:5">
      <c r="E87922" s="33"/>
    </row>
    <row r="87932" spans="5:5">
      <c r="E87932" s="33"/>
    </row>
    <row r="87935" spans="5:5">
      <c r="E87935" s="33"/>
    </row>
    <row r="87954" spans="5:5">
      <c r="E87954" s="33"/>
    </row>
    <row r="87964" spans="5:5">
      <c r="E87964" s="33"/>
    </row>
    <row r="87967" spans="5:5">
      <c r="E87967" s="33"/>
    </row>
    <row r="87986" spans="5:5">
      <c r="E87986" s="33"/>
    </row>
    <row r="87996" spans="5:5">
      <c r="E87996" s="33"/>
    </row>
    <row r="87999" spans="5:5">
      <c r="E87999" s="33"/>
    </row>
    <row r="88018" spans="5:5">
      <c r="E88018" s="33"/>
    </row>
    <row r="88028" spans="5:5">
      <c r="E88028" s="33"/>
    </row>
    <row r="88031" spans="5:5">
      <c r="E88031" s="33"/>
    </row>
    <row r="88050" spans="5:5">
      <c r="E88050" s="33"/>
    </row>
    <row r="88060" spans="5:5">
      <c r="E88060" s="33"/>
    </row>
    <row r="88063" spans="5:5">
      <c r="E88063" s="33"/>
    </row>
    <row r="88082" spans="5:5">
      <c r="E88082" s="33"/>
    </row>
    <row r="88092" spans="5:5">
      <c r="E88092" s="33"/>
    </row>
    <row r="88095" spans="5:5">
      <c r="E88095" s="33"/>
    </row>
    <row r="88114" spans="5:5">
      <c r="E88114" s="33"/>
    </row>
    <row r="88124" spans="5:5">
      <c r="E88124" s="33"/>
    </row>
    <row r="88127" spans="5:5">
      <c r="E88127" s="33"/>
    </row>
    <row r="88146" spans="5:5">
      <c r="E88146" s="33"/>
    </row>
    <row r="88156" spans="5:5">
      <c r="E88156" s="33"/>
    </row>
    <row r="88159" spans="5:5">
      <c r="E88159" s="33"/>
    </row>
    <row r="88178" spans="5:5">
      <c r="E88178" s="33"/>
    </row>
    <row r="88188" spans="5:5">
      <c r="E88188" s="33"/>
    </row>
    <row r="88191" spans="5:5">
      <c r="E88191" s="33"/>
    </row>
    <row r="88210" spans="5:5">
      <c r="E88210" s="33"/>
    </row>
    <row r="88220" spans="5:5">
      <c r="E88220" s="33"/>
    </row>
    <row r="88223" spans="5:5">
      <c r="E88223" s="33"/>
    </row>
    <row r="88242" spans="5:5">
      <c r="E88242" s="33"/>
    </row>
    <row r="88252" spans="5:5">
      <c r="E88252" s="33"/>
    </row>
    <row r="88255" spans="5:5">
      <c r="E88255" s="33"/>
    </row>
    <row r="88274" spans="5:5">
      <c r="E88274" s="33"/>
    </row>
    <row r="88284" spans="5:5">
      <c r="E88284" s="33"/>
    </row>
    <row r="88287" spans="5:5">
      <c r="E88287" s="33"/>
    </row>
    <row r="88306" spans="5:5">
      <c r="E88306" s="33"/>
    </row>
    <row r="88316" spans="5:5">
      <c r="E88316" s="33"/>
    </row>
    <row r="88319" spans="5:5">
      <c r="E88319" s="33"/>
    </row>
    <row r="88338" spans="5:5">
      <c r="E88338" s="33"/>
    </row>
    <row r="88348" spans="5:5">
      <c r="E88348" s="33"/>
    </row>
    <row r="88351" spans="5:5">
      <c r="E88351" s="33"/>
    </row>
    <row r="88370" spans="5:5">
      <c r="E88370" s="33"/>
    </row>
    <row r="88380" spans="5:5">
      <c r="E88380" s="33"/>
    </row>
    <row r="88383" spans="5:5">
      <c r="E88383" s="33"/>
    </row>
    <row r="88402" spans="5:5">
      <c r="E88402" s="33"/>
    </row>
    <row r="88412" spans="5:5">
      <c r="E88412" s="33"/>
    </row>
    <row r="88415" spans="5:5">
      <c r="E88415" s="33"/>
    </row>
    <row r="88434" spans="5:5">
      <c r="E88434" s="33"/>
    </row>
    <row r="88444" spans="5:5">
      <c r="E88444" s="33"/>
    </row>
    <row r="88447" spans="5:5">
      <c r="E88447" s="33"/>
    </row>
    <row r="88466" spans="5:5">
      <c r="E88466" s="33"/>
    </row>
    <row r="88476" spans="5:5">
      <c r="E88476" s="33"/>
    </row>
    <row r="88479" spans="5:5">
      <c r="E88479" s="33"/>
    </row>
    <row r="88498" spans="5:5">
      <c r="E88498" s="33"/>
    </row>
    <row r="88508" spans="5:5">
      <c r="E88508" s="33"/>
    </row>
    <row r="88511" spans="5:5">
      <c r="E88511" s="33"/>
    </row>
    <row r="88530" spans="5:5">
      <c r="E88530" s="33"/>
    </row>
    <row r="88540" spans="5:5">
      <c r="E88540" s="33"/>
    </row>
    <row r="88543" spans="5:5">
      <c r="E88543" s="33"/>
    </row>
    <row r="88562" spans="5:5">
      <c r="E88562" s="33"/>
    </row>
    <row r="88572" spans="5:5">
      <c r="E88572" s="33"/>
    </row>
    <row r="88575" spans="5:5">
      <c r="E88575" s="33"/>
    </row>
    <row r="88594" spans="5:5">
      <c r="E88594" s="33"/>
    </row>
    <row r="88604" spans="5:5">
      <c r="E88604" s="33"/>
    </row>
    <row r="88607" spans="5:5">
      <c r="E88607" s="33"/>
    </row>
    <row r="88626" spans="5:5">
      <c r="E88626" s="33"/>
    </row>
    <row r="88636" spans="5:5">
      <c r="E88636" s="33"/>
    </row>
    <row r="88639" spans="5:5">
      <c r="E88639" s="33"/>
    </row>
    <row r="88658" spans="5:5">
      <c r="E88658" s="33"/>
    </row>
    <row r="88668" spans="5:5">
      <c r="E88668" s="33"/>
    </row>
    <row r="88671" spans="5:5">
      <c r="E88671" s="33"/>
    </row>
    <row r="88690" spans="5:5">
      <c r="E88690" s="33"/>
    </row>
    <row r="88700" spans="5:5">
      <c r="E88700" s="33"/>
    </row>
    <row r="88703" spans="5:5">
      <c r="E88703" s="33"/>
    </row>
    <row r="88722" spans="5:5">
      <c r="E88722" s="33"/>
    </row>
    <row r="88732" spans="5:5">
      <c r="E88732" s="33"/>
    </row>
    <row r="88735" spans="5:5">
      <c r="E88735" s="33"/>
    </row>
    <row r="88754" spans="5:5">
      <c r="E88754" s="33"/>
    </row>
    <row r="88764" spans="5:5">
      <c r="E88764" s="33"/>
    </row>
    <row r="88767" spans="5:5">
      <c r="E88767" s="33"/>
    </row>
    <row r="88786" spans="5:5">
      <c r="E88786" s="33"/>
    </row>
    <row r="88796" spans="5:5">
      <c r="E88796" s="33"/>
    </row>
    <row r="88799" spans="5:5">
      <c r="E88799" s="33"/>
    </row>
    <row r="88818" spans="5:5">
      <c r="E88818" s="33"/>
    </row>
    <row r="88828" spans="5:5">
      <c r="E88828" s="33"/>
    </row>
    <row r="88831" spans="5:5">
      <c r="E88831" s="33"/>
    </row>
    <row r="88850" spans="5:5">
      <c r="E88850" s="33"/>
    </row>
    <row r="88860" spans="5:5">
      <c r="E88860" s="33"/>
    </row>
    <row r="88863" spans="5:5">
      <c r="E88863" s="33"/>
    </row>
    <row r="88882" spans="5:5">
      <c r="E88882" s="33"/>
    </row>
    <row r="88892" spans="5:5">
      <c r="E88892" s="33"/>
    </row>
    <row r="88895" spans="5:5">
      <c r="E88895" s="33"/>
    </row>
    <row r="88914" spans="5:5">
      <c r="E88914" s="33"/>
    </row>
    <row r="88924" spans="5:5">
      <c r="E88924" s="33"/>
    </row>
    <row r="88927" spans="5:5">
      <c r="E88927" s="33"/>
    </row>
    <row r="88946" spans="5:5">
      <c r="E88946" s="33"/>
    </row>
    <row r="88956" spans="5:5">
      <c r="E88956" s="33"/>
    </row>
    <row r="88959" spans="5:5">
      <c r="E88959" s="33"/>
    </row>
    <row r="88978" spans="5:5">
      <c r="E88978" s="33"/>
    </row>
    <row r="88988" spans="5:5">
      <c r="E88988" s="33"/>
    </row>
    <row r="88991" spans="5:5">
      <c r="E88991" s="33"/>
    </row>
    <row r="89010" spans="5:5">
      <c r="E89010" s="33"/>
    </row>
    <row r="89020" spans="5:5">
      <c r="E89020" s="33"/>
    </row>
    <row r="89023" spans="5:5">
      <c r="E89023" s="33"/>
    </row>
    <row r="89042" spans="5:5">
      <c r="E89042" s="33"/>
    </row>
    <row r="89052" spans="5:5">
      <c r="E89052" s="33"/>
    </row>
    <row r="89055" spans="5:5">
      <c r="E89055" s="33"/>
    </row>
    <row r="89074" spans="5:5">
      <c r="E89074" s="33"/>
    </row>
    <row r="89084" spans="5:5">
      <c r="E89084" s="33"/>
    </row>
    <row r="89087" spans="5:5">
      <c r="E89087" s="33"/>
    </row>
    <row r="89106" spans="5:5">
      <c r="E89106" s="33"/>
    </row>
    <row r="89116" spans="5:5">
      <c r="E89116" s="33"/>
    </row>
    <row r="89119" spans="5:5">
      <c r="E89119" s="33"/>
    </row>
    <row r="89138" spans="5:5">
      <c r="E89138" s="33"/>
    </row>
    <row r="89148" spans="5:5">
      <c r="E89148" s="33"/>
    </row>
    <row r="89151" spans="5:5">
      <c r="E89151" s="33"/>
    </row>
    <row r="89170" spans="5:5">
      <c r="E89170" s="33"/>
    </row>
    <row r="89180" spans="5:5">
      <c r="E89180" s="33"/>
    </row>
    <row r="89183" spans="5:5">
      <c r="E89183" s="33"/>
    </row>
    <row r="89202" spans="5:5">
      <c r="E89202" s="33"/>
    </row>
    <row r="89212" spans="5:5">
      <c r="E89212" s="33"/>
    </row>
    <row r="89215" spans="5:5">
      <c r="E89215" s="33"/>
    </row>
    <row r="89234" spans="5:5">
      <c r="E89234" s="33"/>
    </row>
    <row r="89244" spans="5:5">
      <c r="E89244" s="33"/>
    </row>
    <row r="89247" spans="5:5">
      <c r="E89247" s="33"/>
    </row>
    <row r="89266" spans="5:5">
      <c r="E89266" s="33"/>
    </row>
    <row r="89276" spans="5:5">
      <c r="E89276" s="33"/>
    </row>
    <row r="89279" spans="5:5">
      <c r="E89279" s="33"/>
    </row>
    <row r="89298" spans="5:5">
      <c r="E89298" s="33"/>
    </row>
    <row r="89308" spans="5:5">
      <c r="E89308" s="33"/>
    </row>
    <row r="89311" spans="5:5">
      <c r="E89311" s="33"/>
    </row>
    <row r="89330" spans="5:5">
      <c r="E89330" s="33"/>
    </row>
    <row r="89340" spans="5:5">
      <c r="E89340" s="33"/>
    </row>
    <row r="89343" spans="5:5">
      <c r="E89343" s="33"/>
    </row>
    <row r="89362" spans="5:5">
      <c r="E89362" s="33"/>
    </row>
    <row r="89372" spans="5:5">
      <c r="E89372" s="33"/>
    </row>
    <row r="89375" spans="5:5">
      <c r="E89375" s="33"/>
    </row>
    <row r="89394" spans="5:5">
      <c r="E89394" s="33"/>
    </row>
    <row r="89404" spans="5:5">
      <c r="E89404" s="33"/>
    </row>
    <row r="89407" spans="5:5">
      <c r="E89407" s="33"/>
    </row>
    <row r="89426" spans="5:5">
      <c r="E89426" s="33"/>
    </row>
    <row r="89436" spans="5:5">
      <c r="E89436" s="33"/>
    </row>
    <row r="89439" spans="5:5">
      <c r="E89439" s="33"/>
    </row>
    <row r="89458" spans="5:5">
      <c r="E89458" s="33"/>
    </row>
    <row r="89468" spans="5:5">
      <c r="E89468" s="33"/>
    </row>
    <row r="89471" spans="5:5">
      <c r="E89471" s="33"/>
    </row>
    <row r="89490" spans="5:5">
      <c r="E89490" s="33"/>
    </row>
    <row r="89500" spans="5:5">
      <c r="E89500" s="33"/>
    </row>
    <row r="89503" spans="5:5">
      <c r="E89503" s="33"/>
    </row>
    <row r="89522" spans="5:5">
      <c r="E89522" s="33"/>
    </row>
    <row r="89532" spans="5:5">
      <c r="E89532" s="33"/>
    </row>
    <row r="89535" spans="5:5">
      <c r="E89535" s="33"/>
    </row>
    <row r="89554" spans="5:5">
      <c r="E89554" s="33"/>
    </row>
    <row r="89564" spans="5:5">
      <c r="E89564" s="33"/>
    </row>
    <row r="89567" spans="5:5">
      <c r="E89567" s="33"/>
    </row>
    <row r="89586" spans="5:5">
      <c r="E89586" s="33"/>
    </row>
    <row r="89596" spans="5:5">
      <c r="E89596" s="33"/>
    </row>
    <row r="89599" spans="5:5">
      <c r="E89599" s="33"/>
    </row>
    <row r="89618" spans="5:5">
      <c r="E89618" s="33"/>
    </row>
    <row r="89628" spans="5:5">
      <c r="E89628" s="33"/>
    </row>
    <row r="89631" spans="5:5">
      <c r="E89631" s="33"/>
    </row>
    <row r="89650" spans="5:5">
      <c r="E89650" s="33"/>
    </row>
    <row r="89660" spans="5:5">
      <c r="E89660" s="33"/>
    </row>
    <row r="89663" spans="5:5">
      <c r="E89663" s="33"/>
    </row>
    <row r="89682" spans="5:5">
      <c r="E89682" s="33"/>
    </row>
    <row r="89692" spans="5:5">
      <c r="E89692" s="33"/>
    </row>
    <row r="89695" spans="5:5">
      <c r="E89695" s="33"/>
    </row>
    <row r="89714" spans="5:5">
      <c r="E89714" s="33"/>
    </row>
    <row r="89724" spans="5:5">
      <c r="E89724" s="33"/>
    </row>
    <row r="89727" spans="5:5">
      <c r="E89727" s="33"/>
    </row>
    <row r="89746" spans="5:5">
      <c r="E89746" s="33"/>
    </row>
    <row r="89756" spans="5:5">
      <c r="E89756" s="33"/>
    </row>
    <row r="89759" spans="5:5">
      <c r="E89759" s="33"/>
    </row>
    <row r="89778" spans="5:5">
      <c r="E89778" s="33"/>
    </row>
    <row r="89788" spans="5:5">
      <c r="E89788" s="33"/>
    </row>
    <row r="89791" spans="5:5">
      <c r="E89791" s="33"/>
    </row>
    <row r="89810" spans="5:5">
      <c r="E89810" s="33"/>
    </row>
    <row r="89820" spans="5:5">
      <c r="E89820" s="33"/>
    </row>
    <row r="89823" spans="5:5">
      <c r="E89823" s="33"/>
    </row>
    <row r="89842" spans="5:5">
      <c r="E89842" s="33"/>
    </row>
    <row r="89852" spans="5:5">
      <c r="E89852" s="33"/>
    </row>
    <row r="89855" spans="5:5">
      <c r="E89855" s="33"/>
    </row>
    <row r="89874" spans="5:5">
      <c r="E89874" s="33"/>
    </row>
    <row r="89884" spans="5:5">
      <c r="E89884" s="33"/>
    </row>
    <row r="89887" spans="5:5">
      <c r="E89887" s="33"/>
    </row>
    <row r="89906" spans="5:5">
      <c r="E89906" s="33"/>
    </row>
    <row r="89916" spans="5:5">
      <c r="E89916" s="33"/>
    </row>
    <row r="89919" spans="5:5">
      <c r="E89919" s="33"/>
    </row>
    <row r="89938" spans="5:5">
      <c r="E89938" s="33"/>
    </row>
    <row r="89948" spans="5:5">
      <c r="E89948" s="33"/>
    </row>
    <row r="89951" spans="5:5">
      <c r="E89951" s="33"/>
    </row>
    <row r="89970" spans="5:5">
      <c r="E89970" s="33"/>
    </row>
    <row r="89980" spans="5:5">
      <c r="E89980" s="33"/>
    </row>
    <row r="89983" spans="5:5">
      <c r="E89983" s="33"/>
    </row>
    <row r="90002" spans="5:5">
      <c r="E90002" s="33"/>
    </row>
    <row r="90012" spans="5:5">
      <c r="E90012" s="33"/>
    </row>
    <row r="90015" spans="5:5">
      <c r="E90015" s="33"/>
    </row>
    <row r="90034" spans="5:5">
      <c r="E90034" s="33"/>
    </row>
    <row r="90044" spans="5:5">
      <c r="E90044" s="33"/>
    </row>
    <row r="90047" spans="5:5">
      <c r="E90047" s="33"/>
    </row>
    <row r="90066" spans="5:5">
      <c r="E90066" s="33"/>
    </row>
    <row r="90076" spans="5:5">
      <c r="E90076" s="33"/>
    </row>
    <row r="90079" spans="5:5">
      <c r="E90079" s="33"/>
    </row>
    <row r="90098" spans="5:5">
      <c r="E90098" s="33"/>
    </row>
    <row r="90108" spans="5:5">
      <c r="E90108" s="33"/>
    </row>
    <row r="90111" spans="5:5">
      <c r="E90111" s="33"/>
    </row>
    <row r="90130" spans="5:5">
      <c r="E90130" s="33"/>
    </row>
    <row r="90140" spans="5:5">
      <c r="E90140" s="33"/>
    </row>
    <row r="90143" spans="5:5">
      <c r="E90143" s="33"/>
    </row>
    <row r="90162" spans="5:5">
      <c r="E90162" s="33"/>
    </row>
    <row r="90172" spans="5:5">
      <c r="E90172" s="33"/>
    </row>
    <row r="90175" spans="5:5">
      <c r="E90175" s="33"/>
    </row>
    <row r="90194" spans="5:5">
      <c r="E90194" s="33"/>
    </row>
    <row r="90204" spans="5:5">
      <c r="E90204" s="33"/>
    </row>
    <row r="90207" spans="5:5">
      <c r="E90207" s="33"/>
    </row>
    <row r="90226" spans="5:5">
      <c r="E90226" s="33"/>
    </row>
    <row r="90236" spans="5:5">
      <c r="E90236" s="33"/>
    </row>
    <row r="90239" spans="5:5">
      <c r="E90239" s="33"/>
    </row>
    <row r="90258" spans="5:5">
      <c r="E90258" s="33"/>
    </row>
    <row r="90268" spans="5:5">
      <c r="E90268" s="33"/>
    </row>
    <row r="90271" spans="5:5">
      <c r="E90271" s="33"/>
    </row>
    <row r="90290" spans="5:5">
      <c r="E90290" s="33"/>
    </row>
    <row r="90300" spans="5:5">
      <c r="E90300" s="33"/>
    </row>
    <row r="90303" spans="5:5">
      <c r="E90303" s="33"/>
    </row>
    <row r="90322" spans="5:5">
      <c r="E90322" s="33"/>
    </row>
    <row r="90332" spans="5:5">
      <c r="E90332" s="33"/>
    </row>
    <row r="90335" spans="5:5">
      <c r="E90335" s="33"/>
    </row>
    <row r="90354" spans="5:5">
      <c r="E90354" s="33"/>
    </row>
    <row r="90364" spans="5:5">
      <c r="E90364" s="33"/>
    </row>
    <row r="90367" spans="5:5">
      <c r="E90367" s="33"/>
    </row>
    <row r="90386" spans="5:5">
      <c r="E90386" s="33"/>
    </row>
    <row r="90396" spans="5:5">
      <c r="E90396" s="33"/>
    </row>
    <row r="90399" spans="5:5">
      <c r="E90399" s="33"/>
    </row>
    <row r="90418" spans="5:5">
      <c r="E90418" s="33"/>
    </row>
    <row r="90428" spans="5:5">
      <c r="E90428" s="33"/>
    </row>
    <row r="90431" spans="5:5">
      <c r="E90431" s="33"/>
    </row>
    <row r="90450" spans="5:5">
      <c r="E90450" s="33"/>
    </row>
    <row r="90460" spans="5:5">
      <c r="E90460" s="33"/>
    </row>
    <row r="90463" spans="5:5">
      <c r="E90463" s="33"/>
    </row>
    <row r="90482" spans="5:5">
      <c r="E90482" s="33"/>
    </row>
    <row r="90492" spans="5:5">
      <c r="E90492" s="33"/>
    </row>
    <row r="90495" spans="5:5">
      <c r="E90495" s="33"/>
    </row>
    <row r="90514" spans="5:5">
      <c r="E90514" s="33"/>
    </row>
    <row r="90524" spans="5:5">
      <c r="E90524" s="33"/>
    </row>
    <row r="90527" spans="5:5">
      <c r="E90527" s="33"/>
    </row>
    <row r="90546" spans="5:5">
      <c r="E90546" s="33"/>
    </row>
    <row r="90556" spans="5:5">
      <c r="E90556" s="33"/>
    </row>
    <row r="90559" spans="5:5">
      <c r="E90559" s="33"/>
    </row>
    <row r="90578" spans="5:5">
      <c r="E90578" s="33"/>
    </row>
    <row r="90588" spans="5:5">
      <c r="E90588" s="33"/>
    </row>
    <row r="90591" spans="5:5">
      <c r="E90591" s="33"/>
    </row>
    <row r="90610" spans="5:5">
      <c r="E90610" s="33"/>
    </row>
    <row r="90620" spans="5:5">
      <c r="E90620" s="33"/>
    </row>
    <row r="90623" spans="5:5">
      <c r="E90623" s="33"/>
    </row>
    <row r="90642" spans="5:5">
      <c r="E90642" s="33"/>
    </row>
    <row r="90652" spans="5:5">
      <c r="E90652" s="33"/>
    </row>
    <row r="90655" spans="5:5">
      <c r="E90655" s="33"/>
    </row>
    <row r="90674" spans="5:5">
      <c r="E90674" s="33"/>
    </row>
    <row r="90684" spans="5:5">
      <c r="E90684" s="33"/>
    </row>
    <row r="90687" spans="5:5">
      <c r="E90687" s="33"/>
    </row>
    <row r="90706" spans="5:5">
      <c r="E90706" s="33"/>
    </row>
    <row r="90716" spans="5:5">
      <c r="E90716" s="33"/>
    </row>
    <row r="90719" spans="5:5">
      <c r="E90719" s="33"/>
    </row>
    <row r="90738" spans="5:5">
      <c r="E90738" s="33"/>
    </row>
    <row r="90748" spans="5:5">
      <c r="E90748" s="33"/>
    </row>
    <row r="90751" spans="5:5">
      <c r="E90751" s="33"/>
    </row>
    <row r="90770" spans="5:5">
      <c r="E90770" s="33"/>
    </row>
    <row r="90780" spans="5:5">
      <c r="E90780" s="33"/>
    </row>
    <row r="90783" spans="5:5">
      <c r="E90783" s="33"/>
    </row>
    <row r="90802" spans="5:5">
      <c r="E90802" s="33"/>
    </row>
    <row r="90812" spans="5:5">
      <c r="E90812" s="33"/>
    </row>
    <row r="90815" spans="5:5">
      <c r="E90815" s="33"/>
    </row>
    <row r="90834" spans="5:5">
      <c r="E90834" s="33"/>
    </row>
    <row r="90844" spans="5:5">
      <c r="E90844" s="33"/>
    </row>
    <row r="90847" spans="5:5">
      <c r="E90847" s="33"/>
    </row>
    <row r="90866" spans="5:5">
      <c r="E90866" s="33"/>
    </row>
    <row r="90876" spans="5:5">
      <c r="E90876" s="33"/>
    </row>
    <row r="90879" spans="5:5">
      <c r="E90879" s="33"/>
    </row>
    <row r="90898" spans="5:5">
      <c r="E90898" s="33"/>
    </row>
    <row r="90908" spans="5:5">
      <c r="E90908" s="33"/>
    </row>
    <row r="90911" spans="5:5">
      <c r="E90911" s="33"/>
    </row>
    <row r="90930" spans="5:5">
      <c r="E90930" s="33"/>
    </row>
    <row r="90940" spans="5:5">
      <c r="E90940" s="33"/>
    </row>
    <row r="90943" spans="5:5">
      <c r="E90943" s="33"/>
    </row>
    <row r="90962" spans="5:5">
      <c r="E90962" s="33"/>
    </row>
    <row r="90972" spans="5:5">
      <c r="E90972" s="33"/>
    </row>
    <row r="90975" spans="5:5">
      <c r="E90975" s="33"/>
    </row>
    <row r="90994" spans="5:5">
      <c r="E90994" s="33"/>
    </row>
    <row r="91004" spans="5:5">
      <c r="E91004" s="33"/>
    </row>
    <row r="91007" spans="5:5">
      <c r="E91007" s="33"/>
    </row>
    <row r="91026" spans="5:5">
      <c r="E91026" s="33"/>
    </row>
    <row r="91036" spans="5:5">
      <c r="E91036" s="33"/>
    </row>
    <row r="91039" spans="5:5">
      <c r="E91039" s="33"/>
    </row>
    <row r="91058" spans="5:5">
      <c r="E91058" s="33"/>
    </row>
    <row r="91068" spans="5:5">
      <c r="E91068" s="33"/>
    </row>
    <row r="91071" spans="5:5">
      <c r="E91071" s="33"/>
    </row>
    <row r="91090" spans="5:5">
      <c r="E91090" s="33"/>
    </row>
    <row r="91100" spans="5:5">
      <c r="E91100" s="33"/>
    </row>
    <row r="91103" spans="5:5">
      <c r="E91103" s="33"/>
    </row>
    <row r="91122" spans="5:5">
      <c r="E91122" s="33"/>
    </row>
    <row r="91132" spans="5:5">
      <c r="E91132" s="33"/>
    </row>
    <row r="91135" spans="5:5">
      <c r="E91135" s="33"/>
    </row>
    <row r="91154" spans="5:5">
      <c r="E91154" s="33"/>
    </row>
    <row r="91164" spans="5:5">
      <c r="E91164" s="33"/>
    </row>
    <row r="91167" spans="5:5">
      <c r="E91167" s="33"/>
    </row>
    <row r="91186" spans="5:5">
      <c r="E91186" s="33"/>
    </row>
    <row r="91196" spans="5:5">
      <c r="E91196" s="33"/>
    </row>
    <row r="91199" spans="5:5">
      <c r="E91199" s="33"/>
    </row>
    <row r="91218" spans="5:5">
      <c r="E91218" s="33"/>
    </row>
    <row r="91228" spans="5:5">
      <c r="E91228" s="33"/>
    </row>
    <row r="91231" spans="5:5">
      <c r="E91231" s="33"/>
    </row>
    <row r="91250" spans="5:5">
      <c r="E91250" s="33"/>
    </row>
    <row r="91260" spans="5:5">
      <c r="E91260" s="33"/>
    </row>
    <row r="91263" spans="5:5">
      <c r="E91263" s="33"/>
    </row>
    <row r="91282" spans="5:5">
      <c r="E91282" s="33"/>
    </row>
    <row r="91292" spans="5:5">
      <c r="E91292" s="33"/>
    </row>
    <row r="91295" spans="5:5">
      <c r="E91295" s="33"/>
    </row>
    <row r="91314" spans="5:5">
      <c r="E91314" s="33"/>
    </row>
    <row r="91324" spans="5:5">
      <c r="E91324" s="33"/>
    </row>
    <row r="91327" spans="5:5">
      <c r="E91327" s="33"/>
    </row>
    <row r="91346" spans="5:5">
      <c r="E91346" s="33"/>
    </row>
    <row r="91356" spans="5:5">
      <c r="E91356" s="33"/>
    </row>
    <row r="91359" spans="5:5">
      <c r="E91359" s="33"/>
    </row>
    <row r="91378" spans="5:5">
      <c r="E91378" s="33"/>
    </row>
    <row r="91388" spans="5:5">
      <c r="E91388" s="33"/>
    </row>
    <row r="91391" spans="5:5">
      <c r="E91391" s="33"/>
    </row>
    <row r="91410" spans="5:5">
      <c r="E91410" s="33"/>
    </row>
    <row r="91420" spans="5:5">
      <c r="E91420" s="33"/>
    </row>
    <row r="91423" spans="5:5">
      <c r="E91423" s="33"/>
    </row>
    <row r="91442" spans="5:5">
      <c r="E91442" s="33"/>
    </row>
    <row r="91452" spans="5:5">
      <c r="E91452" s="33"/>
    </row>
    <row r="91455" spans="5:5">
      <c r="E91455" s="33"/>
    </row>
    <row r="91474" spans="5:5">
      <c r="E91474" s="33"/>
    </row>
    <row r="91484" spans="5:5">
      <c r="E91484" s="33"/>
    </row>
    <row r="91487" spans="5:5">
      <c r="E91487" s="33"/>
    </row>
    <row r="91506" spans="5:5">
      <c r="E91506" s="33"/>
    </row>
    <row r="91516" spans="5:5">
      <c r="E91516" s="33"/>
    </row>
    <row r="91519" spans="5:5">
      <c r="E91519" s="33"/>
    </row>
    <row r="91538" spans="5:5">
      <c r="E91538" s="33"/>
    </row>
    <row r="91548" spans="5:5">
      <c r="E91548" s="33"/>
    </row>
    <row r="91551" spans="5:5">
      <c r="E91551" s="33"/>
    </row>
    <row r="91570" spans="5:5">
      <c r="E91570" s="33"/>
    </row>
    <row r="91580" spans="5:5">
      <c r="E91580" s="33"/>
    </row>
    <row r="91583" spans="5:5">
      <c r="E91583" s="33"/>
    </row>
    <row r="91602" spans="5:5">
      <c r="E91602" s="33"/>
    </row>
    <row r="91612" spans="5:5">
      <c r="E91612" s="33"/>
    </row>
    <row r="91615" spans="5:5">
      <c r="E91615" s="33"/>
    </row>
    <row r="91634" spans="5:5">
      <c r="E91634" s="33"/>
    </row>
    <row r="91644" spans="5:5">
      <c r="E91644" s="33"/>
    </row>
    <row r="91647" spans="5:5">
      <c r="E91647" s="33"/>
    </row>
    <row r="91666" spans="5:5">
      <c r="E91666" s="33"/>
    </row>
    <row r="91676" spans="5:5">
      <c r="E91676" s="33"/>
    </row>
    <row r="91679" spans="5:5">
      <c r="E91679" s="33"/>
    </row>
    <row r="91698" spans="5:5">
      <c r="E91698" s="33"/>
    </row>
    <row r="91708" spans="5:5">
      <c r="E91708" s="33"/>
    </row>
    <row r="91711" spans="5:5">
      <c r="E91711" s="33"/>
    </row>
    <row r="91730" spans="5:5">
      <c r="E91730" s="33"/>
    </row>
    <row r="91740" spans="5:5">
      <c r="E91740" s="33"/>
    </row>
    <row r="91743" spans="5:5">
      <c r="E91743" s="33"/>
    </row>
    <row r="91762" spans="5:5">
      <c r="E91762" s="33"/>
    </row>
    <row r="91772" spans="5:5">
      <c r="E91772" s="33"/>
    </row>
    <row r="91775" spans="5:5">
      <c r="E91775" s="33"/>
    </row>
    <row r="91794" spans="5:5">
      <c r="E91794" s="33"/>
    </row>
    <row r="91804" spans="5:5">
      <c r="E91804" s="33"/>
    </row>
    <row r="91807" spans="5:5">
      <c r="E91807" s="33"/>
    </row>
    <row r="91826" spans="5:5">
      <c r="E91826" s="33"/>
    </row>
    <row r="91836" spans="5:5">
      <c r="E91836" s="33"/>
    </row>
    <row r="91839" spans="5:5">
      <c r="E91839" s="33"/>
    </row>
    <row r="91858" spans="5:5">
      <c r="E91858" s="33"/>
    </row>
    <row r="91868" spans="5:5">
      <c r="E91868" s="33"/>
    </row>
    <row r="91871" spans="5:5">
      <c r="E91871" s="33"/>
    </row>
    <row r="91890" spans="5:5">
      <c r="E91890" s="33"/>
    </row>
    <row r="91900" spans="5:5">
      <c r="E91900" s="33"/>
    </row>
    <row r="91903" spans="5:5">
      <c r="E91903" s="33"/>
    </row>
    <row r="91922" spans="5:5">
      <c r="E91922" s="33"/>
    </row>
    <row r="91932" spans="5:5">
      <c r="E91932" s="33"/>
    </row>
    <row r="91935" spans="5:5">
      <c r="E91935" s="33"/>
    </row>
    <row r="91954" spans="5:5">
      <c r="E91954" s="33"/>
    </row>
    <row r="91964" spans="5:5">
      <c r="E91964" s="33"/>
    </row>
    <row r="91967" spans="5:5">
      <c r="E91967" s="33"/>
    </row>
    <row r="91986" spans="5:5">
      <c r="E91986" s="33"/>
    </row>
    <row r="91996" spans="5:5">
      <c r="E91996" s="33"/>
    </row>
    <row r="91999" spans="5:5">
      <c r="E91999" s="33"/>
    </row>
    <row r="92018" spans="5:5">
      <c r="E92018" s="33"/>
    </row>
    <row r="92028" spans="5:5">
      <c r="E92028" s="33"/>
    </row>
    <row r="92031" spans="5:5">
      <c r="E92031" s="33"/>
    </row>
    <row r="92050" spans="5:5">
      <c r="E92050" s="33"/>
    </row>
    <row r="92060" spans="5:5">
      <c r="E92060" s="33"/>
    </row>
    <row r="92063" spans="5:5">
      <c r="E92063" s="33"/>
    </row>
    <row r="92082" spans="5:5">
      <c r="E92082" s="33"/>
    </row>
    <row r="92092" spans="5:5">
      <c r="E92092" s="33"/>
    </row>
    <row r="92095" spans="5:5">
      <c r="E92095" s="33"/>
    </row>
    <row r="92114" spans="5:5">
      <c r="E92114" s="33"/>
    </row>
    <row r="92124" spans="5:5">
      <c r="E92124" s="33"/>
    </row>
    <row r="92127" spans="5:5">
      <c r="E92127" s="33"/>
    </row>
    <row r="92146" spans="5:5">
      <c r="E92146" s="33"/>
    </row>
    <row r="92156" spans="5:5">
      <c r="E92156" s="33"/>
    </row>
    <row r="92159" spans="5:5">
      <c r="E92159" s="33"/>
    </row>
    <row r="92178" spans="5:5">
      <c r="E92178" s="33"/>
    </row>
    <row r="92188" spans="5:5">
      <c r="E92188" s="33"/>
    </row>
    <row r="92191" spans="5:5">
      <c r="E92191" s="33"/>
    </row>
    <row r="92210" spans="5:5">
      <c r="E92210" s="33"/>
    </row>
    <row r="92220" spans="5:5">
      <c r="E92220" s="33"/>
    </row>
    <row r="92223" spans="5:5">
      <c r="E92223" s="33"/>
    </row>
    <row r="92242" spans="5:5">
      <c r="E92242" s="33"/>
    </row>
    <row r="92252" spans="5:5">
      <c r="E92252" s="33"/>
    </row>
    <row r="92255" spans="5:5">
      <c r="E92255" s="33"/>
    </row>
    <row r="92274" spans="5:5">
      <c r="E92274" s="33"/>
    </row>
    <row r="92284" spans="5:5">
      <c r="E92284" s="33"/>
    </row>
    <row r="92287" spans="5:5">
      <c r="E92287" s="33"/>
    </row>
    <row r="92306" spans="5:5">
      <c r="E92306" s="33"/>
    </row>
    <row r="92316" spans="5:5">
      <c r="E92316" s="33"/>
    </row>
    <row r="92319" spans="5:5">
      <c r="E92319" s="33"/>
    </row>
    <row r="92338" spans="5:5">
      <c r="E92338" s="33"/>
    </row>
    <row r="92348" spans="5:5">
      <c r="E92348" s="33"/>
    </row>
    <row r="92351" spans="5:5">
      <c r="E92351" s="33"/>
    </row>
    <row r="92370" spans="5:5">
      <c r="E92370" s="33"/>
    </row>
    <row r="92380" spans="5:5">
      <c r="E92380" s="33"/>
    </row>
    <row r="92383" spans="5:5">
      <c r="E92383" s="33"/>
    </row>
    <row r="92402" spans="5:5">
      <c r="E92402" s="33"/>
    </row>
    <row r="92412" spans="5:5">
      <c r="E92412" s="33"/>
    </row>
    <row r="92415" spans="5:5">
      <c r="E92415" s="33"/>
    </row>
    <row r="92434" spans="5:5">
      <c r="E92434" s="33"/>
    </row>
    <row r="92444" spans="5:5">
      <c r="E92444" s="33"/>
    </row>
    <row r="92447" spans="5:5">
      <c r="E92447" s="33"/>
    </row>
    <row r="92466" spans="5:5">
      <c r="E92466" s="33"/>
    </row>
    <row r="92476" spans="5:5">
      <c r="E92476" s="33"/>
    </row>
    <row r="92479" spans="5:5">
      <c r="E92479" s="33"/>
    </row>
    <row r="92498" spans="5:5">
      <c r="E92498" s="33"/>
    </row>
    <row r="92508" spans="5:5">
      <c r="E92508" s="33"/>
    </row>
    <row r="92511" spans="5:5">
      <c r="E92511" s="33"/>
    </row>
    <row r="92530" spans="5:5">
      <c r="E92530" s="33"/>
    </row>
    <row r="92540" spans="5:5">
      <c r="E92540" s="33"/>
    </row>
    <row r="92543" spans="5:5">
      <c r="E92543" s="33"/>
    </row>
    <row r="92562" spans="5:5">
      <c r="E92562" s="33"/>
    </row>
    <row r="92572" spans="5:5">
      <c r="E92572" s="33"/>
    </row>
    <row r="92575" spans="5:5">
      <c r="E92575" s="33"/>
    </row>
    <row r="92594" spans="5:5">
      <c r="E92594" s="33"/>
    </row>
    <row r="92604" spans="5:5">
      <c r="E92604" s="33"/>
    </row>
    <row r="92607" spans="5:5">
      <c r="E92607" s="33"/>
    </row>
    <row r="92626" spans="5:5">
      <c r="E92626" s="33"/>
    </row>
    <row r="92636" spans="5:5">
      <c r="E92636" s="33"/>
    </row>
    <row r="92639" spans="5:5">
      <c r="E92639" s="33"/>
    </row>
    <row r="92658" spans="5:5">
      <c r="E92658" s="33"/>
    </row>
    <row r="92668" spans="5:5">
      <c r="E92668" s="33"/>
    </row>
    <row r="92671" spans="5:5">
      <c r="E92671" s="33"/>
    </row>
    <row r="92690" spans="5:5">
      <c r="E92690" s="33"/>
    </row>
    <row r="92700" spans="5:5">
      <c r="E92700" s="33"/>
    </row>
    <row r="92703" spans="5:5">
      <c r="E92703" s="33"/>
    </row>
    <row r="92722" spans="5:5">
      <c r="E92722" s="33"/>
    </row>
    <row r="92732" spans="5:5">
      <c r="E92732" s="33"/>
    </row>
    <row r="92735" spans="5:5">
      <c r="E92735" s="33"/>
    </row>
    <row r="92754" spans="5:5">
      <c r="E92754" s="33"/>
    </row>
    <row r="92764" spans="5:5">
      <c r="E92764" s="33"/>
    </row>
    <row r="92767" spans="5:5">
      <c r="E92767" s="33"/>
    </row>
    <row r="92786" spans="5:5">
      <c r="E92786" s="33"/>
    </row>
    <row r="92796" spans="5:5">
      <c r="E92796" s="33"/>
    </row>
    <row r="92799" spans="5:5">
      <c r="E92799" s="33"/>
    </row>
    <row r="92818" spans="5:5">
      <c r="E92818" s="33"/>
    </row>
    <row r="92828" spans="5:5">
      <c r="E92828" s="33"/>
    </row>
    <row r="92831" spans="5:5">
      <c r="E92831" s="33"/>
    </row>
    <row r="92850" spans="5:5">
      <c r="E92850" s="33"/>
    </row>
    <row r="92860" spans="5:5">
      <c r="E92860" s="33"/>
    </row>
    <row r="92863" spans="5:5">
      <c r="E92863" s="33"/>
    </row>
    <row r="92882" spans="5:5">
      <c r="E92882" s="33"/>
    </row>
    <row r="92892" spans="5:5">
      <c r="E92892" s="33"/>
    </row>
    <row r="92895" spans="5:5">
      <c r="E92895" s="33"/>
    </row>
    <row r="92914" spans="5:5">
      <c r="E92914" s="33"/>
    </row>
    <row r="92924" spans="5:5">
      <c r="E92924" s="33"/>
    </row>
    <row r="92927" spans="5:5">
      <c r="E92927" s="33"/>
    </row>
    <row r="92946" spans="5:5">
      <c r="E92946" s="33"/>
    </row>
    <row r="92956" spans="5:5">
      <c r="E92956" s="33"/>
    </row>
    <row r="92959" spans="5:5">
      <c r="E92959" s="33"/>
    </row>
    <row r="92978" spans="5:5">
      <c r="E92978" s="33"/>
    </row>
    <row r="92988" spans="5:5">
      <c r="E92988" s="33"/>
    </row>
    <row r="92991" spans="5:5">
      <c r="E92991" s="33"/>
    </row>
    <row r="93010" spans="5:5">
      <c r="E93010" s="33"/>
    </row>
    <row r="93020" spans="5:5">
      <c r="E93020" s="33"/>
    </row>
    <row r="93023" spans="5:5">
      <c r="E93023" s="33"/>
    </row>
    <row r="93042" spans="5:5">
      <c r="E93042" s="33"/>
    </row>
    <row r="93052" spans="5:5">
      <c r="E93052" s="33"/>
    </row>
    <row r="93055" spans="5:5">
      <c r="E93055" s="33"/>
    </row>
    <row r="93074" spans="5:5">
      <c r="E93074" s="33"/>
    </row>
    <row r="93084" spans="5:5">
      <c r="E93084" s="33"/>
    </row>
    <row r="93087" spans="5:5">
      <c r="E93087" s="33"/>
    </row>
    <row r="93106" spans="5:5">
      <c r="E93106" s="33"/>
    </row>
    <row r="93116" spans="5:5">
      <c r="E93116" s="33"/>
    </row>
    <row r="93119" spans="5:5">
      <c r="E93119" s="33"/>
    </row>
    <row r="93138" spans="5:5">
      <c r="E93138" s="33"/>
    </row>
    <row r="93148" spans="5:5">
      <c r="E93148" s="33"/>
    </row>
    <row r="93151" spans="5:5">
      <c r="E93151" s="33"/>
    </row>
    <row r="93170" spans="5:5">
      <c r="E93170" s="33"/>
    </row>
    <row r="93180" spans="5:5">
      <c r="E93180" s="33"/>
    </row>
    <row r="93183" spans="5:5">
      <c r="E93183" s="33"/>
    </row>
    <row r="93202" spans="5:5">
      <c r="E93202" s="33"/>
    </row>
    <row r="93212" spans="5:5">
      <c r="E93212" s="33"/>
    </row>
    <row r="93215" spans="5:5">
      <c r="E93215" s="33"/>
    </row>
    <row r="93234" spans="5:5">
      <c r="E93234" s="33"/>
    </row>
    <row r="93244" spans="5:5">
      <c r="E93244" s="33"/>
    </row>
    <row r="93247" spans="5:5">
      <c r="E93247" s="33"/>
    </row>
    <row r="93266" spans="5:5">
      <c r="E93266" s="33"/>
    </row>
    <row r="93276" spans="5:5">
      <c r="E93276" s="33"/>
    </row>
    <row r="93279" spans="5:5">
      <c r="E93279" s="33"/>
    </row>
    <row r="93298" spans="5:5">
      <c r="E93298" s="33"/>
    </row>
    <row r="93308" spans="5:5">
      <c r="E93308" s="33"/>
    </row>
    <row r="93311" spans="5:5">
      <c r="E93311" s="33"/>
    </row>
    <row r="93330" spans="5:5">
      <c r="E93330" s="33"/>
    </row>
    <row r="93340" spans="5:5">
      <c r="E93340" s="33"/>
    </row>
    <row r="93343" spans="5:5">
      <c r="E93343" s="33"/>
    </row>
    <row r="93362" spans="5:5">
      <c r="E93362" s="33"/>
    </row>
    <row r="93372" spans="5:5">
      <c r="E93372" s="33"/>
    </row>
    <row r="93375" spans="5:5">
      <c r="E93375" s="33"/>
    </row>
    <row r="93394" spans="5:5">
      <c r="E93394" s="33"/>
    </row>
    <row r="93404" spans="5:5">
      <c r="E93404" s="33"/>
    </row>
    <row r="93407" spans="5:5">
      <c r="E93407" s="33"/>
    </row>
    <row r="93426" spans="5:5">
      <c r="E93426" s="33"/>
    </row>
    <row r="93436" spans="5:5">
      <c r="E93436" s="33"/>
    </row>
    <row r="93439" spans="5:5">
      <c r="E93439" s="33"/>
    </row>
    <row r="93458" spans="5:5">
      <c r="E93458" s="33"/>
    </row>
    <row r="93468" spans="5:5">
      <c r="E93468" s="33"/>
    </row>
    <row r="93471" spans="5:5">
      <c r="E93471" s="33"/>
    </row>
    <row r="93490" spans="5:5">
      <c r="E93490" s="33"/>
    </row>
    <row r="93500" spans="5:5">
      <c r="E93500" s="33"/>
    </row>
    <row r="93503" spans="5:5">
      <c r="E93503" s="33"/>
    </row>
    <row r="93522" spans="5:5">
      <c r="E93522" s="33"/>
    </row>
    <row r="93532" spans="5:5">
      <c r="E93532" s="33"/>
    </row>
    <row r="93535" spans="5:5">
      <c r="E93535" s="33"/>
    </row>
    <row r="93554" spans="5:5">
      <c r="E93554" s="33"/>
    </row>
    <row r="93564" spans="5:5">
      <c r="E93564" s="33"/>
    </row>
    <row r="93567" spans="5:5">
      <c r="E93567" s="33"/>
    </row>
    <row r="93586" spans="5:5">
      <c r="E93586" s="33"/>
    </row>
    <row r="93596" spans="5:5">
      <c r="E93596" s="33"/>
    </row>
    <row r="93599" spans="5:5">
      <c r="E93599" s="33"/>
    </row>
    <row r="93618" spans="5:5">
      <c r="E93618" s="33"/>
    </row>
    <row r="93628" spans="5:5">
      <c r="E93628" s="33"/>
    </row>
    <row r="93631" spans="5:5">
      <c r="E93631" s="33"/>
    </row>
    <row r="93650" spans="5:5">
      <c r="E93650" s="33"/>
    </row>
    <row r="93660" spans="5:5">
      <c r="E93660" s="33"/>
    </row>
    <row r="93663" spans="5:5">
      <c r="E93663" s="33"/>
    </row>
    <row r="93682" spans="5:5">
      <c r="E93682" s="33"/>
    </row>
    <row r="93692" spans="5:5">
      <c r="E93692" s="33"/>
    </row>
    <row r="93695" spans="5:5">
      <c r="E93695" s="33"/>
    </row>
    <row r="93714" spans="5:5">
      <c r="E93714" s="33"/>
    </row>
    <row r="93724" spans="5:5">
      <c r="E93724" s="33"/>
    </row>
    <row r="93727" spans="5:5">
      <c r="E93727" s="33"/>
    </row>
    <row r="93746" spans="5:5">
      <c r="E93746" s="33"/>
    </row>
    <row r="93756" spans="5:5">
      <c r="E93756" s="33"/>
    </row>
    <row r="93759" spans="5:5">
      <c r="E93759" s="33"/>
    </row>
    <row r="93778" spans="5:5">
      <c r="E93778" s="33"/>
    </row>
    <row r="93788" spans="5:5">
      <c r="E93788" s="33"/>
    </row>
    <row r="93791" spans="5:5">
      <c r="E93791" s="33"/>
    </row>
    <row r="93810" spans="5:5">
      <c r="E93810" s="33"/>
    </row>
    <row r="93820" spans="5:5">
      <c r="E93820" s="33"/>
    </row>
    <row r="93823" spans="5:5">
      <c r="E93823" s="33"/>
    </row>
    <row r="93842" spans="5:5">
      <c r="E93842" s="33"/>
    </row>
    <row r="93852" spans="5:5">
      <c r="E93852" s="33"/>
    </row>
    <row r="93855" spans="5:5">
      <c r="E93855" s="33"/>
    </row>
    <row r="93874" spans="5:5">
      <c r="E93874" s="33"/>
    </row>
    <row r="93884" spans="5:5">
      <c r="E93884" s="33"/>
    </row>
    <row r="93887" spans="5:5">
      <c r="E93887" s="33"/>
    </row>
    <row r="93906" spans="5:5">
      <c r="E93906" s="33"/>
    </row>
    <row r="93916" spans="5:5">
      <c r="E93916" s="33"/>
    </row>
    <row r="93919" spans="5:5">
      <c r="E93919" s="33"/>
    </row>
    <row r="93938" spans="5:5">
      <c r="E93938" s="33"/>
    </row>
    <row r="93948" spans="5:5">
      <c r="E93948" s="33"/>
    </row>
    <row r="93951" spans="5:5">
      <c r="E93951" s="33"/>
    </row>
    <row r="93970" spans="5:5">
      <c r="E93970" s="33"/>
    </row>
    <row r="93980" spans="5:5">
      <c r="E93980" s="33"/>
    </row>
    <row r="93983" spans="5:5">
      <c r="E93983" s="33"/>
    </row>
    <row r="94002" spans="5:5">
      <c r="E94002" s="33"/>
    </row>
    <row r="94012" spans="5:5">
      <c r="E94012" s="33"/>
    </row>
    <row r="94015" spans="5:5">
      <c r="E94015" s="33"/>
    </row>
    <row r="94034" spans="5:5">
      <c r="E94034" s="33"/>
    </row>
    <row r="94044" spans="5:5">
      <c r="E94044" s="33"/>
    </row>
    <row r="94047" spans="5:5">
      <c r="E94047" s="33"/>
    </row>
    <row r="94066" spans="5:5">
      <c r="E94066" s="33"/>
    </row>
    <row r="94076" spans="5:5">
      <c r="E94076" s="33"/>
    </row>
    <row r="94079" spans="5:5">
      <c r="E94079" s="33"/>
    </row>
    <row r="94098" spans="5:5">
      <c r="E94098" s="33"/>
    </row>
    <row r="94108" spans="5:5">
      <c r="E94108" s="33"/>
    </row>
    <row r="94111" spans="5:5">
      <c r="E94111" s="33"/>
    </row>
    <row r="94130" spans="5:5">
      <c r="E94130" s="33"/>
    </row>
    <row r="94140" spans="5:5">
      <c r="E94140" s="33"/>
    </row>
    <row r="94143" spans="5:5">
      <c r="E94143" s="33"/>
    </row>
    <row r="94162" spans="5:5">
      <c r="E94162" s="33"/>
    </row>
    <row r="94172" spans="5:5">
      <c r="E94172" s="33"/>
    </row>
    <row r="94175" spans="5:5">
      <c r="E94175" s="33"/>
    </row>
    <row r="94194" spans="5:5">
      <c r="E94194" s="33"/>
    </row>
    <row r="94204" spans="5:5">
      <c r="E94204" s="33"/>
    </row>
    <row r="94207" spans="5:5">
      <c r="E94207" s="33"/>
    </row>
    <row r="94226" spans="5:5">
      <c r="E94226" s="33"/>
    </row>
    <row r="94236" spans="5:5">
      <c r="E94236" s="33"/>
    </row>
    <row r="94239" spans="5:5">
      <c r="E94239" s="33"/>
    </row>
    <row r="94258" spans="5:5">
      <c r="E94258" s="33"/>
    </row>
    <row r="94268" spans="5:5">
      <c r="E94268" s="33"/>
    </row>
    <row r="94271" spans="5:5">
      <c r="E94271" s="33"/>
    </row>
    <row r="94290" spans="5:5">
      <c r="E94290" s="33"/>
    </row>
    <row r="94300" spans="5:5">
      <c r="E94300" s="33"/>
    </row>
    <row r="94303" spans="5:5">
      <c r="E94303" s="33"/>
    </row>
    <row r="94322" spans="5:5">
      <c r="E94322" s="33"/>
    </row>
    <row r="94332" spans="5:5">
      <c r="E94332" s="33"/>
    </row>
    <row r="94335" spans="5:5">
      <c r="E94335" s="33"/>
    </row>
    <row r="94354" spans="5:5">
      <c r="E94354" s="33"/>
    </row>
    <row r="94364" spans="5:5">
      <c r="E94364" s="33"/>
    </row>
    <row r="94367" spans="5:5">
      <c r="E94367" s="33"/>
    </row>
    <row r="94386" spans="5:5">
      <c r="E94386" s="33"/>
    </row>
    <row r="94396" spans="5:5">
      <c r="E94396" s="33"/>
    </row>
    <row r="94399" spans="5:5">
      <c r="E94399" s="33"/>
    </row>
    <row r="94418" spans="5:5">
      <c r="E94418" s="33"/>
    </row>
    <row r="94428" spans="5:5">
      <c r="E94428" s="33"/>
    </row>
    <row r="94431" spans="5:5">
      <c r="E94431" s="33"/>
    </row>
    <row r="94450" spans="5:5">
      <c r="E94450" s="33"/>
    </row>
    <row r="94460" spans="5:5">
      <c r="E94460" s="33"/>
    </row>
    <row r="94463" spans="5:5">
      <c r="E94463" s="33"/>
    </row>
    <row r="94482" spans="5:5">
      <c r="E94482" s="33"/>
    </row>
    <row r="94492" spans="5:5">
      <c r="E94492" s="33"/>
    </row>
    <row r="94495" spans="5:5">
      <c r="E94495" s="33"/>
    </row>
    <row r="94514" spans="5:5">
      <c r="E94514" s="33"/>
    </row>
    <row r="94524" spans="5:5">
      <c r="E94524" s="33"/>
    </row>
    <row r="94527" spans="5:5">
      <c r="E94527" s="33"/>
    </row>
    <row r="94546" spans="5:5">
      <c r="E94546" s="33"/>
    </row>
    <row r="94556" spans="5:5">
      <c r="E94556" s="33"/>
    </row>
    <row r="94559" spans="5:5">
      <c r="E94559" s="33"/>
    </row>
    <row r="94578" spans="5:5">
      <c r="E94578" s="33"/>
    </row>
    <row r="94588" spans="5:5">
      <c r="E94588" s="33"/>
    </row>
    <row r="94591" spans="5:5">
      <c r="E94591" s="33"/>
    </row>
    <row r="94610" spans="5:5">
      <c r="E94610" s="33"/>
    </row>
    <row r="94620" spans="5:5">
      <c r="E94620" s="33"/>
    </row>
    <row r="94623" spans="5:5">
      <c r="E94623" s="33"/>
    </row>
    <row r="94642" spans="5:5">
      <c r="E94642" s="33"/>
    </row>
    <row r="94652" spans="5:5">
      <c r="E94652" s="33"/>
    </row>
    <row r="94655" spans="5:5">
      <c r="E94655" s="33"/>
    </row>
    <row r="94674" spans="5:5">
      <c r="E94674" s="33"/>
    </row>
    <row r="94684" spans="5:5">
      <c r="E94684" s="33"/>
    </row>
    <row r="94687" spans="5:5">
      <c r="E94687" s="33"/>
    </row>
    <row r="94706" spans="5:5">
      <c r="E94706" s="33"/>
    </row>
    <row r="94716" spans="5:5">
      <c r="E94716" s="33"/>
    </row>
    <row r="94719" spans="5:5">
      <c r="E94719" s="33"/>
    </row>
    <row r="94738" spans="5:5">
      <c r="E94738" s="33"/>
    </row>
    <row r="94748" spans="5:5">
      <c r="E94748" s="33"/>
    </row>
    <row r="94751" spans="5:5">
      <c r="E94751" s="33"/>
    </row>
    <row r="94770" spans="5:5">
      <c r="E94770" s="33"/>
    </row>
    <row r="94780" spans="5:5">
      <c r="E94780" s="33"/>
    </row>
    <row r="94783" spans="5:5">
      <c r="E94783" s="33"/>
    </row>
    <row r="94802" spans="5:5">
      <c r="E94802" s="33"/>
    </row>
    <row r="94812" spans="5:5">
      <c r="E94812" s="33"/>
    </row>
    <row r="94815" spans="5:5">
      <c r="E94815" s="33"/>
    </row>
    <row r="94834" spans="5:5">
      <c r="E94834" s="33"/>
    </row>
    <row r="94844" spans="5:5">
      <c r="E94844" s="33"/>
    </row>
    <row r="94847" spans="5:5">
      <c r="E94847" s="33"/>
    </row>
    <row r="94866" spans="5:5">
      <c r="E94866" s="33"/>
    </row>
    <row r="94876" spans="5:5">
      <c r="E94876" s="33"/>
    </row>
    <row r="94879" spans="5:5">
      <c r="E94879" s="33"/>
    </row>
    <row r="94898" spans="5:5">
      <c r="E94898" s="33"/>
    </row>
    <row r="94908" spans="5:5">
      <c r="E94908" s="33"/>
    </row>
    <row r="94911" spans="5:5">
      <c r="E94911" s="33"/>
    </row>
    <row r="94930" spans="5:5">
      <c r="E94930" s="33"/>
    </row>
    <row r="94940" spans="5:5">
      <c r="E94940" s="33"/>
    </row>
    <row r="94943" spans="5:5">
      <c r="E94943" s="33"/>
    </row>
    <row r="94962" spans="5:5">
      <c r="E94962" s="33"/>
    </row>
    <row r="94972" spans="5:5">
      <c r="E94972" s="33"/>
    </row>
    <row r="94975" spans="5:5">
      <c r="E94975" s="33"/>
    </row>
    <row r="94994" spans="5:5">
      <c r="E94994" s="33"/>
    </row>
    <row r="95004" spans="5:5">
      <c r="E95004" s="33"/>
    </row>
    <row r="95007" spans="5:5">
      <c r="E95007" s="33"/>
    </row>
    <row r="95026" spans="5:5">
      <c r="E95026" s="33"/>
    </row>
    <row r="95036" spans="5:5">
      <c r="E95036" s="33"/>
    </row>
    <row r="95039" spans="5:5">
      <c r="E95039" s="33"/>
    </row>
    <row r="95058" spans="5:5">
      <c r="E95058" s="33"/>
    </row>
    <row r="95068" spans="5:5">
      <c r="E95068" s="33"/>
    </row>
    <row r="95071" spans="5:5">
      <c r="E95071" s="33"/>
    </row>
    <row r="95090" spans="5:5">
      <c r="E95090" s="33"/>
    </row>
    <row r="95100" spans="5:5">
      <c r="E95100" s="33"/>
    </row>
    <row r="95103" spans="5:5">
      <c r="E95103" s="33"/>
    </row>
    <row r="95122" spans="5:5">
      <c r="E95122" s="33"/>
    </row>
    <row r="95132" spans="5:5">
      <c r="E95132" s="33"/>
    </row>
    <row r="95135" spans="5:5">
      <c r="E95135" s="33"/>
    </row>
    <row r="95154" spans="5:5">
      <c r="E95154" s="33"/>
    </row>
    <row r="95164" spans="5:5">
      <c r="E95164" s="33"/>
    </row>
    <row r="95167" spans="5:5">
      <c r="E95167" s="33"/>
    </row>
    <row r="95186" spans="5:5">
      <c r="E95186" s="33"/>
    </row>
    <row r="95196" spans="5:5">
      <c r="E95196" s="33"/>
    </row>
    <row r="95199" spans="5:5">
      <c r="E95199" s="33"/>
    </row>
    <row r="95218" spans="5:5">
      <c r="E95218" s="33"/>
    </row>
    <row r="95228" spans="5:5">
      <c r="E95228" s="33"/>
    </row>
    <row r="95231" spans="5:5">
      <c r="E95231" s="33"/>
    </row>
    <row r="95250" spans="5:5">
      <c r="E95250" s="33"/>
    </row>
    <row r="95260" spans="5:5">
      <c r="E95260" s="33"/>
    </row>
    <row r="95263" spans="5:5">
      <c r="E95263" s="33"/>
    </row>
    <row r="95282" spans="5:5">
      <c r="E95282" s="33"/>
    </row>
    <row r="95292" spans="5:5">
      <c r="E95292" s="33"/>
    </row>
    <row r="95295" spans="5:5">
      <c r="E95295" s="33"/>
    </row>
    <row r="95314" spans="5:5">
      <c r="E95314" s="33"/>
    </row>
    <row r="95324" spans="5:5">
      <c r="E95324" s="33"/>
    </row>
    <row r="95327" spans="5:5">
      <c r="E95327" s="33"/>
    </row>
    <row r="95346" spans="5:5">
      <c r="E95346" s="33"/>
    </row>
    <row r="95356" spans="5:5">
      <c r="E95356" s="33"/>
    </row>
    <row r="95359" spans="5:5">
      <c r="E95359" s="33"/>
    </row>
    <row r="95378" spans="5:5">
      <c r="E95378" s="33"/>
    </row>
    <row r="95388" spans="5:5">
      <c r="E95388" s="33"/>
    </row>
    <row r="95391" spans="5:5">
      <c r="E95391" s="33"/>
    </row>
    <row r="95410" spans="5:5">
      <c r="E95410" s="33"/>
    </row>
    <row r="95420" spans="5:5">
      <c r="E95420" s="33"/>
    </row>
    <row r="95423" spans="5:5">
      <c r="E95423" s="33"/>
    </row>
    <row r="95442" spans="5:5">
      <c r="E95442" s="33"/>
    </row>
    <row r="95452" spans="5:5">
      <c r="E95452" s="33"/>
    </row>
    <row r="95455" spans="5:5">
      <c r="E95455" s="33"/>
    </row>
    <row r="95474" spans="5:5">
      <c r="E95474" s="33"/>
    </row>
    <row r="95484" spans="5:5">
      <c r="E95484" s="33"/>
    </row>
    <row r="95487" spans="5:5">
      <c r="E95487" s="33"/>
    </row>
    <row r="95506" spans="5:5">
      <c r="E95506" s="33"/>
    </row>
    <row r="95516" spans="5:5">
      <c r="E95516" s="33"/>
    </row>
    <row r="95519" spans="5:5">
      <c r="E95519" s="33"/>
    </row>
    <row r="95538" spans="5:5">
      <c r="E95538" s="33"/>
    </row>
    <row r="95548" spans="5:5">
      <c r="E95548" s="33"/>
    </row>
    <row r="95551" spans="5:5">
      <c r="E95551" s="33"/>
    </row>
    <row r="95570" spans="5:5">
      <c r="E95570" s="33"/>
    </row>
    <row r="95580" spans="5:5">
      <c r="E95580" s="33"/>
    </row>
    <row r="95583" spans="5:5">
      <c r="E95583" s="33"/>
    </row>
    <row r="95602" spans="5:5">
      <c r="E95602" s="33"/>
    </row>
    <row r="95612" spans="5:5">
      <c r="E95612" s="33"/>
    </row>
    <row r="95615" spans="5:5">
      <c r="E95615" s="33"/>
    </row>
    <row r="95634" spans="5:5">
      <c r="E95634" s="33"/>
    </row>
    <row r="95644" spans="5:5">
      <c r="E95644" s="33"/>
    </row>
    <row r="95647" spans="5:5">
      <c r="E95647" s="33"/>
    </row>
    <row r="95666" spans="5:5">
      <c r="E95666" s="33"/>
    </row>
    <row r="95676" spans="5:5">
      <c r="E95676" s="33"/>
    </row>
    <row r="95679" spans="5:5">
      <c r="E95679" s="33"/>
    </row>
    <row r="95698" spans="5:5">
      <c r="E95698" s="33"/>
    </row>
    <row r="95708" spans="5:5">
      <c r="E95708" s="33"/>
    </row>
    <row r="95711" spans="5:5">
      <c r="E95711" s="33"/>
    </row>
    <row r="95730" spans="5:5">
      <c r="E95730" s="33"/>
    </row>
    <row r="95740" spans="5:5">
      <c r="E95740" s="33"/>
    </row>
    <row r="95743" spans="5:5">
      <c r="E95743" s="33"/>
    </row>
    <row r="95762" spans="5:5">
      <c r="E95762" s="33"/>
    </row>
    <row r="95772" spans="5:5">
      <c r="E95772" s="33"/>
    </row>
    <row r="95775" spans="5:5">
      <c r="E95775" s="33"/>
    </row>
    <row r="95794" spans="5:5">
      <c r="E95794" s="33"/>
    </row>
    <row r="95804" spans="5:5">
      <c r="E95804" s="33"/>
    </row>
    <row r="95807" spans="5:5">
      <c r="E95807" s="33"/>
    </row>
    <row r="95826" spans="5:5">
      <c r="E95826" s="33"/>
    </row>
    <row r="95836" spans="5:5">
      <c r="E95836" s="33"/>
    </row>
    <row r="95839" spans="5:5">
      <c r="E95839" s="33"/>
    </row>
    <row r="95858" spans="5:5">
      <c r="E95858" s="33"/>
    </row>
    <row r="95868" spans="5:5">
      <c r="E95868" s="33"/>
    </row>
    <row r="95871" spans="5:5">
      <c r="E95871" s="33"/>
    </row>
    <row r="95890" spans="5:5">
      <c r="E95890" s="33"/>
    </row>
    <row r="95900" spans="5:5">
      <c r="E95900" s="33"/>
    </row>
    <row r="95903" spans="5:5">
      <c r="E95903" s="33"/>
    </row>
    <row r="95922" spans="5:5">
      <c r="E95922" s="33"/>
    </row>
    <row r="95932" spans="5:5">
      <c r="E95932" s="33"/>
    </row>
    <row r="95935" spans="5:5">
      <c r="E95935" s="33"/>
    </row>
    <row r="95954" spans="5:5">
      <c r="E95954" s="33"/>
    </row>
    <row r="95964" spans="5:5">
      <c r="E95964" s="33"/>
    </row>
    <row r="95967" spans="5:5">
      <c r="E95967" s="33"/>
    </row>
    <row r="95986" spans="5:5">
      <c r="E95986" s="33"/>
    </row>
    <row r="95996" spans="5:5">
      <c r="E95996" s="33"/>
    </row>
    <row r="95999" spans="5:5">
      <c r="E95999" s="33"/>
    </row>
    <row r="96018" spans="5:5">
      <c r="E96018" s="33"/>
    </row>
    <row r="96028" spans="5:5">
      <c r="E96028" s="33"/>
    </row>
    <row r="96031" spans="5:5">
      <c r="E96031" s="33"/>
    </row>
    <row r="96050" spans="5:5">
      <c r="E96050" s="33"/>
    </row>
    <row r="96060" spans="5:5">
      <c r="E96060" s="33"/>
    </row>
    <row r="96063" spans="5:5">
      <c r="E96063" s="33"/>
    </row>
    <row r="96082" spans="5:5">
      <c r="E96082" s="33"/>
    </row>
    <row r="96092" spans="5:5">
      <c r="E96092" s="33"/>
    </row>
    <row r="96095" spans="5:5">
      <c r="E96095" s="33"/>
    </row>
    <row r="96114" spans="5:5">
      <c r="E96114" s="33"/>
    </row>
    <row r="96124" spans="5:5">
      <c r="E96124" s="33"/>
    </row>
    <row r="96127" spans="5:5">
      <c r="E96127" s="33"/>
    </row>
    <row r="96146" spans="5:5">
      <c r="E96146" s="33"/>
    </row>
    <row r="96156" spans="5:5">
      <c r="E96156" s="33"/>
    </row>
    <row r="96159" spans="5:5">
      <c r="E96159" s="33"/>
    </row>
    <row r="96178" spans="5:5">
      <c r="E96178" s="33"/>
    </row>
    <row r="96188" spans="5:5">
      <c r="E96188" s="33"/>
    </row>
    <row r="96191" spans="5:5">
      <c r="E96191" s="33"/>
    </row>
    <row r="96210" spans="5:5">
      <c r="E96210" s="33"/>
    </row>
    <row r="96220" spans="5:5">
      <c r="E96220" s="33"/>
    </row>
    <row r="96223" spans="5:5">
      <c r="E96223" s="33"/>
    </row>
    <row r="96242" spans="5:5">
      <c r="E96242" s="33"/>
    </row>
    <row r="96252" spans="5:5">
      <c r="E96252" s="33"/>
    </row>
    <row r="96255" spans="5:5">
      <c r="E96255" s="33"/>
    </row>
    <row r="96274" spans="5:5">
      <c r="E96274" s="33"/>
    </row>
    <row r="96284" spans="5:5">
      <c r="E96284" s="33"/>
    </row>
    <row r="96287" spans="5:5">
      <c r="E96287" s="33"/>
    </row>
    <row r="96306" spans="5:5">
      <c r="E96306" s="33"/>
    </row>
    <row r="96316" spans="5:5">
      <c r="E96316" s="33"/>
    </row>
    <row r="96319" spans="5:5">
      <c r="E96319" s="33"/>
    </row>
    <row r="96338" spans="5:5">
      <c r="E96338" s="33"/>
    </row>
    <row r="96348" spans="5:5">
      <c r="E96348" s="33"/>
    </row>
    <row r="96351" spans="5:5">
      <c r="E96351" s="33"/>
    </row>
    <row r="96370" spans="5:5">
      <c r="E96370" s="33"/>
    </row>
    <row r="96380" spans="5:5">
      <c r="E96380" s="33"/>
    </row>
    <row r="96383" spans="5:5">
      <c r="E96383" s="33"/>
    </row>
    <row r="96402" spans="5:5">
      <c r="E96402" s="33"/>
    </row>
    <row r="96412" spans="5:5">
      <c r="E96412" s="33"/>
    </row>
    <row r="96415" spans="5:5">
      <c r="E96415" s="33"/>
    </row>
    <row r="96434" spans="5:5">
      <c r="E96434" s="33"/>
    </row>
    <row r="96444" spans="5:5">
      <c r="E96444" s="33"/>
    </row>
    <row r="96447" spans="5:5">
      <c r="E96447" s="33"/>
    </row>
    <row r="96466" spans="5:5">
      <c r="E96466" s="33"/>
    </row>
    <row r="96476" spans="5:5">
      <c r="E96476" s="33"/>
    </row>
    <row r="96479" spans="5:5">
      <c r="E96479" s="33"/>
    </row>
    <row r="96498" spans="5:5">
      <c r="E96498" s="33"/>
    </row>
    <row r="96508" spans="5:5">
      <c r="E96508" s="33"/>
    </row>
    <row r="96511" spans="5:5">
      <c r="E96511" s="33"/>
    </row>
    <row r="96530" spans="5:5">
      <c r="E96530" s="33"/>
    </row>
    <row r="96540" spans="5:5">
      <c r="E96540" s="33"/>
    </row>
    <row r="96543" spans="5:5">
      <c r="E96543" s="33"/>
    </row>
    <row r="96562" spans="5:5">
      <c r="E96562" s="33"/>
    </row>
    <row r="96572" spans="5:5">
      <c r="E96572" s="33"/>
    </row>
    <row r="96575" spans="5:5">
      <c r="E96575" s="33"/>
    </row>
    <row r="96594" spans="5:5">
      <c r="E96594" s="33"/>
    </row>
    <row r="96604" spans="5:5">
      <c r="E96604" s="33"/>
    </row>
    <row r="96607" spans="5:5">
      <c r="E96607" s="33"/>
    </row>
    <row r="96626" spans="5:5">
      <c r="E96626" s="33"/>
    </row>
    <row r="96636" spans="5:5">
      <c r="E96636" s="33"/>
    </row>
    <row r="96639" spans="5:5">
      <c r="E96639" s="33"/>
    </row>
    <row r="96658" spans="5:5">
      <c r="E96658" s="33"/>
    </row>
    <row r="96668" spans="5:5">
      <c r="E96668" s="33"/>
    </row>
    <row r="96671" spans="5:5">
      <c r="E96671" s="33"/>
    </row>
    <row r="96690" spans="5:5">
      <c r="E96690" s="33"/>
    </row>
    <row r="96700" spans="5:5">
      <c r="E96700" s="33"/>
    </row>
    <row r="96703" spans="5:5">
      <c r="E96703" s="33"/>
    </row>
    <row r="96722" spans="5:5">
      <c r="E96722" s="33"/>
    </row>
    <row r="96732" spans="5:5">
      <c r="E96732" s="33"/>
    </row>
    <row r="96735" spans="5:5">
      <c r="E96735" s="33"/>
    </row>
    <row r="96754" spans="5:5">
      <c r="E96754" s="33"/>
    </row>
    <row r="96764" spans="5:5">
      <c r="E96764" s="33"/>
    </row>
    <row r="96767" spans="5:5">
      <c r="E96767" s="33"/>
    </row>
    <row r="96786" spans="5:5">
      <c r="E96786" s="33"/>
    </row>
    <row r="96796" spans="5:5">
      <c r="E96796" s="33"/>
    </row>
    <row r="96799" spans="5:5">
      <c r="E96799" s="33"/>
    </row>
    <row r="96818" spans="5:5">
      <c r="E96818" s="33"/>
    </row>
    <row r="96828" spans="5:5">
      <c r="E96828" s="33"/>
    </row>
    <row r="96831" spans="5:5">
      <c r="E96831" s="33"/>
    </row>
    <row r="96850" spans="5:5">
      <c r="E96850" s="33"/>
    </row>
    <row r="96860" spans="5:5">
      <c r="E96860" s="33"/>
    </row>
    <row r="96863" spans="5:5">
      <c r="E96863" s="33"/>
    </row>
    <row r="96882" spans="5:5">
      <c r="E96882" s="33"/>
    </row>
    <row r="96892" spans="5:5">
      <c r="E96892" s="33"/>
    </row>
    <row r="96895" spans="5:5">
      <c r="E96895" s="33"/>
    </row>
    <row r="96914" spans="5:5">
      <c r="E96914" s="33"/>
    </row>
    <row r="96924" spans="5:5">
      <c r="E96924" s="33"/>
    </row>
    <row r="96927" spans="5:5">
      <c r="E96927" s="33"/>
    </row>
    <row r="96946" spans="5:5">
      <c r="E96946" s="33"/>
    </row>
    <row r="96956" spans="5:5">
      <c r="E96956" s="33"/>
    </row>
    <row r="96959" spans="5:5">
      <c r="E96959" s="33"/>
    </row>
    <row r="96978" spans="5:5">
      <c r="E96978" s="33"/>
    </row>
    <row r="96988" spans="5:5">
      <c r="E96988" s="33"/>
    </row>
    <row r="96991" spans="5:5">
      <c r="E96991" s="33"/>
    </row>
    <row r="97010" spans="5:5">
      <c r="E97010" s="33"/>
    </row>
    <row r="97020" spans="5:5">
      <c r="E97020" s="33"/>
    </row>
    <row r="97023" spans="5:5">
      <c r="E97023" s="33"/>
    </row>
    <row r="97042" spans="5:5">
      <c r="E97042" s="33"/>
    </row>
    <row r="97052" spans="5:5">
      <c r="E97052" s="33"/>
    </row>
    <row r="97055" spans="5:5">
      <c r="E97055" s="33"/>
    </row>
    <row r="97074" spans="5:5">
      <c r="E97074" s="33"/>
    </row>
    <row r="97084" spans="5:5">
      <c r="E97084" s="33"/>
    </row>
    <row r="97087" spans="5:5">
      <c r="E97087" s="33"/>
    </row>
    <row r="97106" spans="5:5">
      <c r="E97106" s="33"/>
    </row>
    <row r="97116" spans="5:5">
      <c r="E97116" s="33"/>
    </row>
    <row r="97119" spans="5:5">
      <c r="E97119" s="33"/>
    </row>
    <row r="97138" spans="5:5">
      <c r="E97138" s="33"/>
    </row>
    <row r="97148" spans="5:5">
      <c r="E97148" s="33"/>
    </row>
    <row r="97151" spans="5:5">
      <c r="E97151" s="33"/>
    </row>
    <row r="97170" spans="5:5">
      <c r="E97170" s="33"/>
    </row>
    <row r="97180" spans="5:5">
      <c r="E97180" s="33"/>
    </row>
    <row r="97183" spans="5:5">
      <c r="E97183" s="33"/>
    </row>
    <row r="97202" spans="5:5">
      <c r="E97202" s="33"/>
    </row>
    <row r="97212" spans="5:5">
      <c r="E97212" s="33"/>
    </row>
    <row r="97215" spans="5:5">
      <c r="E97215" s="33"/>
    </row>
    <row r="97234" spans="5:5">
      <c r="E97234" s="33"/>
    </row>
    <row r="97244" spans="5:5">
      <c r="E97244" s="33"/>
    </row>
    <row r="97247" spans="5:5">
      <c r="E97247" s="33"/>
    </row>
    <row r="97266" spans="5:5">
      <c r="E97266" s="33"/>
    </row>
    <row r="97276" spans="5:5">
      <c r="E97276" s="33"/>
    </row>
    <row r="97279" spans="5:5">
      <c r="E97279" s="33"/>
    </row>
    <row r="97298" spans="5:5">
      <c r="E97298" s="33"/>
    </row>
    <row r="97308" spans="5:5">
      <c r="E97308" s="33"/>
    </row>
    <row r="97311" spans="5:5">
      <c r="E97311" s="33"/>
    </row>
    <row r="97330" spans="5:5">
      <c r="E97330" s="33"/>
    </row>
    <row r="97340" spans="5:5">
      <c r="E97340" s="33"/>
    </row>
    <row r="97343" spans="5:5">
      <c r="E97343" s="33"/>
    </row>
    <row r="97362" spans="5:5">
      <c r="E97362" s="33"/>
    </row>
    <row r="97372" spans="5:5">
      <c r="E97372" s="33"/>
    </row>
    <row r="97375" spans="5:5">
      <c r="E97375" s="33"/>
    </row>
    <row r="97394" spans="5:5">
      <c r="E97394" s="33"/>
    </row>
    <row r="97404" spans="5:5">
      <c r="E97404" s="33"/>
    </row>
    <row r="97407" spans="5:5">
      <c r="E97407" s="33"/>
    </row>
    <row r="97426" spans="5:5">
      <c r="E97426" s="33"/>
    </row>
    <row r="97436" spans="5:5">
      <c r="E97436" s="33"/>
    </row>
    <row r="97439" spans="5:5">
      <c r="E97439" s="33"/>
    </row>
    <row r="97458" spans="5:5">
      <c r="E97458" s="33"/>
    </row>
    <row r="97468" spans="5:5">
      <c r="E97468" s="33"/>
    </row>
    <row r="97471" spans="5:5">
      <c r="E97471" s="33"/>
    </row>
    <row r="97490" spans="5:5">
      <c r="E97490" s="33"/>
    </row>
    <row r="97500" spans="5:5">
      <c r="E97500" s="33"/>
    </row>
    <row r="97503" spans="5:5">
      <c r="E97503" s="33"/>
    </row>
    <row r="97522" spans="5:5">
      <c r="E97522" s="33"/>
    </row>
    <row r="97532" spans="5:5">
      <c r="E97532" s="33"/>
    </row>
    <row r="97535" spans="5:5">
      <c r="E97535" s="33"/>
    </row>
    <row r="97554" spans="5:5">
      <c r="E97554" s="33"/>
    </row>
    <row r="97564" spans="5:5">
      <c r="E97564" s="33"/>
    </row>
    <row r="97567" spans="5:5">
      <c r="E97567" s="33"/>
    </row>
    <row r="97586" spans="5:5">
      <c r="E97586" s="33"/>
    </row>
    <row r="97596" spans="5:5">
      <c r="E97596" s="33"/>
    </row>
    <row r="97599" spans="5:5">
      <c r="E97599" s="33"/>
    </row>
    <row r="97618" spans="5:5">
      <c r="E97618" s="33"/>
    </row>
    <row r="97628" spans="5:5">
      <c r="E97628" s="33"/>
    </row>
    <row r="97631" spans="5:5">
      <c r="E97631" s="33"/>
    </row>
    <row r="97650" spans="5:5">
      <c r="E97650" s="33"/>
    </row>
    <row r="97660" spans="5:5">
      <c r="E97660" s="33"/>
    </row>
    <row r="97663" spans="5:5">
      <c r="E97663" s="33"/>
    </row>
    <row r="97682" spans="5:5">
      <c r="E97682" s="33"/>
    </row>
    <row r="97692" spans="5:5">
      <c r="E97692" s="33"/>
    </row>
    <row r="97695" spans="5:5">
      <c r="E97695" s="33"/>
    </row>
    <row r="97714" spans="5:5">
      <c r="E97714" s="33"/>
    </row>
    <row r="97724" spans="5:5">
      <c r="E97724" s="33"/>
    </row>
    <row r="97727" spans="5:5">
      <c r="E97727" s="33"/>
    </row>
    <row r="97746" spans="5:5">
      <c r="E97746" s="33"/>
    </row>
    <row r="97756" spans="5:5">
      <c r="E97756" s="33"/>
    </row>
    <row r="97759" spans="5:5">
      <c r="E97759" s="33"/>
    </row>
    <row r="97778" spans="5:5">
      <c r="E97778" s="33"/>
    </row>
    <row r="97788" spans="5:5">
      <c r="E97788" s="33"/>
    </row>
    <row r="97791" spans="5:5">
      <c r="E97791" s="33"/>
    </row>
    <row r="97810" spans="5:5">
      <c r="E97810" s="33"/>
    </row>
    <row r="97820" spans="5:5">
      <c r="E97820" s="33"/>
    </row>
    <row r="97823" spans="5:5">
      <c r="E97823" s="33"/>
    </row>
    <row r="97842" spans="5:5">
      <c r="E97842" s="33"/>
    </row>
    <row r="97852" spans="5:5">
      <c r="E97852" s="33"/>
    </row>
    <row r="97855" spans="5:5">
      <c r="E97855" s="33"/>
    </row>
    <row r="97874" spans="5:5">
      <c r="E97874" s="33"/>
    </row>
    <row r="97884" spans="5:5">
      <c r="E97884" s="33"/>
    </row>
    <row r="97887" spans="5:5">
      <c r="E97887" s="33"/>
    </row>
    <row r="97906" spans="5:5">
      <c r="E97906" s="33"/>
    </row>
    <row r="97916" spans="5:5">
      <c r="E97916" s="33"/>
    </row>
    <row r="97919" spans="5:5">
      <c r="E97919" s="33"/>
    </row>
    <row r="97938" spans="5:5">
      <c r="E97938" s="33"/>
    </row>
    <row r="97948" spans="5:5">
      <c r="E97948" s="33"/>
    </row>
    <row r="97951" spans="5:5">
      <c r="E97951" s="33"/>
    </row>
    <row r="97970" spans="5:5">
      <c r="E97970" s="33"/>
    </row>
    <row r="97980" spans="5:5">
      <c r="E97980" s="33"/>
    </row>
    <row r="97983" spans="5:5">
      <c r="E97983" s="33"/>
    </row>
    <row r="98002" spans="5:5">
      <c r="E98002" s="33"/>
    </row>
    <row r="98012" spans="5:5">
      <c r="E98012" s="33"/>
    </row>
    <row r="98015" spans="5:5">
      <c r="E98015" s="33"/>
    </row>
    <row r="98034" spans="5:5">
      <c r="E98034" s="33"/>
    </row>
    <row r="98044" spans="5:5">
      <c r="E98044" s="33"/>
    </row>
    <row r="98047" spans="5:5">
      <c r="E98047" s="33"/>
    </row>
    <row r="98066" spans="5:5">
      <c r="E98066" s="33"/>
    </row>
    <row r="98076" spans="5:5">
      <c r="E98076" s="33"/>
    </row>
    <row r="98079" spans="5:5">
      <c r="E98079" s="33"/>
    </row>
    <row r="98098" spans="5:5">
      <c r="E98098" s="33"/>
    </row>
    <row r="98108" spans="5:5">
      <c r="E98108" s="33"/>
    </row>
    <row r="98111" spans="5:5">
      <c r="E98111" s="33"/>
    </row>
    <row r="98130" spans="5:5">
      <c r="E98130" s="33"/>
    </row>
    <row r="98140" spans="5:5">
      <c r="E98140" s="33"/>
    </row>
    <row r="98143" spans="5:5">
      <c r="E98143" s="33"/>
    </row>
    <row r="98162" spans="5:5">
      <c r="E98162" s="33"/>
    </row>
    <row r="98172" spans="5:5">
      <c r="E98172" s="33"/>
    </row>
    <row r="98175" spans="5:5">
      <c r="E98175" s="33"/>
    </row>
    <row r="98194" spans="5:5">
      <c r="E98194" s="33"/>
    </row>
    <row r="98204" spans="5:5">
      <c r="E98204" s="33"/>
    </row>
    <row r="98207" spans="5:5">
      <c r="E98207" s="33"/>
    </row>
    <row r="98226" spans="5:5">
      <c r="E98226" s="33"/>
    </row>
    <row r="98236" spans="5:5">
      <c r="E98236" s="33"/>
    </row>
    <row r="98239" spans="5:5">
      <c r="E98239" s="33"/>
    </row>
    <row r="98258" spans="5:5">
      <c r="E98258" s="33"/>
    </row>
    <row r="98268" spans="5:5">
      <c r="E98268" s="33"/>
    </row>
    <row r="98271" spans="5:5">
      <c r="E98271" s="33"/>
    </row>
    <row r="98290" spans="5:5">
      <c r="E98290" s="33"/>
    </row>
    <row r="98300" spans="5:5">
      <c r="E98300" s="33"/>
    </row>
    <row r="98303" spans="5:5">
      <c r="E98303" s="33"/>
    </row>
    <row r="98322" spans="5:5">
      <c r="E98322" s="33"/>
    </row>
    <row r="98332" spans="5:5">
      <c r="E98332" s="33"/>
    </row>
    <row r="98335" spans="5:5">
      <c r="E98335" s="33"/>
    </row>
    <row r="98354" spans="5:5">
      <c r="E98354" s="33"/>
    </row>
    <row r="98364" spans="5:5">
      <c r="E98364" s="33"/>
    </row>
    <row r="98367" spans="5:5">
      <c r="E98367" s="33"/>
    </row>
    <row r="98386" spans="5:5">
      <c r="E98386" s="33"/>
    </row>
    <row r="98396" spans="5:5">
      <c r="E98396" s="33"/>
    </row>
    <row r="98399" spans="5:5">
      <c r="E98399" s="33"/>
    </row>
    <row r="98418" spans="5:5">
      <c r="E98418" s="33"/>
    </row>
    <row r="98428" spans="5:5">
      <c r="E98428" s="33"/>
    </row>
    <row r="98431" spans="5:5">
      <c r="E98431" s="33"/>
    </row>
    <row r="98450" spans="5:5">
      <c r="E98450" s="33"/>
    </row>
    <row r="98460" spans="5:5">
      <c r="E98460" s="33"/>
    </row>
    <row r="98463" spans="5:5">
      <c r="E98463" s="33"/>
    </row>
    <row r="98482" spans="5:5">
      <c r="E98482" s="33"/>
    </row>
    <row r="98492" spans="5:5">
      <c r="E98492" s="33"/>
    </row>
    <row r="98495" spans="5:5">
      <c r="E98495" s="33"/>
    </row>
    <row r="98514" spans="5:5">
      <c r="E98514" s="33"/>
    </row>
    <row r="98524" spans="5:5">
      <c r="E98524" s="33"/>
    </row>
    <row r="98527" spans="5:5">
      <c r="E98527" s="33"/>
    </row>
    <row r="98546" spans="5:5">
      <c r="E98546" s="33"/>
    </row>
    <row r="98556" spans="5:5">
      <c r="E98556" s="33"/>
    </row>
    <row r="98559" spans="5:5">
      <c r="E98559" s="33"/>
    </row>
    <row r="98578" spans="5:5">
      <c r="E98578" s="33"/>
    </row>
    <row r="98588" spans="5:5">
      <c r="E98588" s="33"/>
    </row>
    <row r="98591" spans="5:5">
      <c r="E98591" s="33"/>
    </row>
    <row r="98610" spans="5:5">
      <c r="E98610" s="33"/>
    </row>
    <row r="98620" spans="5:5">
      <c r="E98620" s="33"/>
    </row>
    <row r="98623" spans="5:5">
      <c r="E98623" s="33"/>
    </row>
    <row r="98642" spans="5:5">
      <c r="E98642" s="33"/>
    </row>
    <row r="98652" spans="5:5">
      <c r="E98652" s="33"/>
    </row>
    <row r="98655" spans="5:5">
      <c r="E98655" s="33"/>
    </row>
    <row r="98674" spans="5:5">
      <c r="E98674" s="33"/>
    </row>
    <row r="98684" spans="5:5">
      <c r="E98684" s="33"/>
    </row>
    <row r="98687" spans="5:5">
      <c r="E98687" s="33"/>
    </row>
    <row r="98706" spans="5:5">
      <c r="E98706" s="33"/>
    </row>
    <row r="98716" spans="5:5">
      <c r="E98716" s="33"/>
    </row>
    <row r="98719" spans="5:5">
      <c r="E98719" s="33"/>
    </row>
    <row r="98738" spans="5:5">
      <c r="E98738" s="33"/>
    </row>
    <row r="98748" spans="5:5">
      <c r="E98748" s="33"/>
    </row>
    <row r="98751" spans="5:5">
      <c r="E98751" s="33"/>
    </row>
    <row r="98770" spans="5:5">
      <c r="E98770" s="33"/>
    </row>
    <row r="98780" spans="5:5">
      <c r="E98780" s="33"/>
    </row>
    <row r="98783" spans="5:5">
      <c r="E98783" s="33"/>
    </row>
    <row r="98802" spans="5:5">
      <c r="E98802" s="33"/>
    </row>
    <row r="98812" spans="5:5">
      <c r="E98812" s="33"/>
    </row>
    <row r="98815" spans="5:5">
      <c r="E98815" s="33"/>
    </row>
    <row r="98834" spans="5:5">
      <c r="E98834" s="33"/>
    </row>
    <row r="98844" spans="5:5">
      <c r="E98844" s="33"/>
    </row>
    <row r="98847" spans="5:5">
      <c r="E98847" s="33"/>
    </row>
    <row r="98866" spans="5:5">
      <c r="E98866" s="33"/>
    </row>
    <row r="98876" spans="5:5">
      <c r="E98876" s="33"/>
    </row>
    <row r="98879" spans="5:5">
      <c r="E98879" s="33"/>
    </row>
    <row r="98898" spans="5:5">
      <c r="E98898" s="33"/>
    </row>
    <row r="98908" spans="5:5">
      <c r="E98908" s="33"/>
    </row>
    <row r="98911" spans="5:5">
      <c r="E98911" s="33"/>
    </row>
    <row r="98930" spans="5:5">
      <c r="E98930" s="33"/>
    </row>
    <row r="98940" spans="5:5">
      <c r="E98940" s="33"/>
    </row>
    <row r="98943" spans="5:5">
      <c r="E98943" s="33"/>
    </row>
    <row r="98962" spans="5:5">
      <c r="E98962" s="33"/>
    </row>
    <row r="98972" spans="5:5">
      <c r="E98972" s="33"/>
    </row>
    <row r="98975" spans="5:5">
      <c r="E98975" s="33"/>
    </row>
    <row r="98994" spans="5:5">
      <c r="E98994" s="33"/>
    </row>
    <row r="99004" spans="5:5">
      <c r="E99004" s="33"/>
    </row>
    <row r="99007" spans="5:5">
      <c r="E99007" s="33"/>
    </row>
    <row r="99026" spans="5:5">
      <c r="E99026" s="33"/>
    </row>
    <row r="99036" spans="5:5">
      <c r="E99036" s="33"/>
    </row>
    <row r="99039" spans="5:5">
      <c r="E99039" s="33"/>
    </row>
    <row r="99058" spans="5:5">
      <c r="E99058" s="33"/>
    </row>
    <row r="99068" spans="5:5">
      <c r="E99068" s="33"/>
    </row>
    <row r="99071" spans="5:5">
      <c r="E99071" s="33"/>
    </row>
    <row r="99090" spans="5:5">
      <c r="E99090" s="33"/>
    </row>
    <row r="99100" spans="5:5">
      <c r="E99100" s="33"/>
    </row>
    <row r="99103" spans="5:5">
      <c r="E99103" s="33"/>
    </row>
    <row r="99122" spans="5:5">
      <c r="E99122" s="33"/>
    </row>
    <row r="99132" spans="5:5">
      <c r="E99132" s="33"/>
    </row>
    <row r="99135" spans="5:5">
      <c r="E99135" s="33"/>
    </row>
    <row r="99154" spans="5:5">
      <c r="E99154" s="33"/>
    </row>
    <row r="99164" spans="5:5">
      <c r="E99164" s="33"/>
    </row>
    <row r="99167" spans="5:5">
      <c r="E99167" s="33"/>
    </row>
    <row r="99186" spans="5:5">
      <c r="E99186" s="33"/>
    </row>
    <row r="99196" spans="5:5">
      <c r="E99196" s="33"/>
    </row>
    <row r="99199" spans="5:5">
      <c r="E99199" s="33"/>
    </row>
    <row r="99218" spans="5:5">
      <c r="E99218" s="33"/>
    </row>
    <row r="99228" spans="5:5">
      <c r="E99228" s="33"/>
    </row>
    <row r="99231" spans="5:5">
      <c r="E99231" s="33"/>
    </row>
    <row r="99250" spans="5:5">
      <c r="E99250" s="33"/>
    </row>
    <row r="99260" spans="5:5">
      <c r="E99260" s="33"/>
    </row>
    <row r="99263" spans="5:5">
      <c r="E99263" s="33"/>
    </row>
    <row r="99282" spans="5:5">
      <c r="E99282" s="33"/>
    </row>
    <row r="99292" spans="5:5">
      <c r="E99292" s="33"/>
    </row>
    <row r="99295" spans="5:5">
      <c r="E99295" s="33"/>
    </row>
    <row r="99314" spans="5:5">
      <c r="E99314" s="33"/>
    </row>
    <row r="99324" spans="5:5">
      <c r="E99324" s="33"/>
    </row>
    <row r="99327" spans="5:5">
      <c r="E99327" s="33"/>
    </row>
    <row r="99346" spans="5:5">
      <c r="E99346" s="33"/>
    </row>
    <row r="99356" spans="5:5">
      <c r="E99356" s="33"/>
    </row>
    <row r="99359" spans="5:5">
      <c r="E99359" s="33"/>
    </row>
    <row r="99378" spans="5:5">
      <c r="E99378" s="33"/>
    </row>
    <row r="99388" spans="5:5">
      <c r="E99388" s="33"/>
    </row>
    <row r="99391" spans="5:5">
      <c r="E99391" s="33"/>
    </row>
    <row r="99410" spans="5:5">
      <c r="E99410" s="33"/>
    </row>
    <row r="99420" spans="5:5">
      <c r="E99420" s="33"/>
    </row>
    <row r="99423" spans="5:5">
      <c r="E99423" s="33"/>
    </row>
    <row r="99442" spans="5:5">
      <c r="E99442" s="33"/>
    </row>
    <row r="99452" spans="5:5">
      <c r="E99452" s="33"/>
    </row>
    <row r="99455" spans="5:5">
      <c r="E99455" s="33"/>
    </row>
    <row r="99474" spans="5:5">
      <c r="E99474" s="33"/>
    </row>
    <row r="99484" spans="5:5">
      <c r="E99484" s="33"/>
    </row>
    <row r="99487" spans="5:5">
      <c r="E99487" s="33"/>
    </row>
    <row r="99506" spans="5:5">
      <c r="E99506" s="33"/>
    </row>
    <row r="99516" spans="5:5">
      <c r="E99516" s="33"/>
    </row>
    <row r="99519" spans="5:5">
      <c r="E99519" s="33"/>
    </row>
    <row r="99538" spans="5:5">
      <c r="E99538" s="33"/>
    </row>
    <row r="99548" spans="5:5">
      <c r="E99548" s="33"/>
    </row>
    <row r="99551" spans="5:5">
      <c r="E99551" s="33"/>
    </row>
    <row r="99570" spans="5:5">
      <c r="E99570" s="33"/>
    </row>
    <row r="99580" spans="5:5">
      <c r="E99580" s="33"/>
    </row>
    <row r="99583" spans="5:5">
      <c r="E99583" s="33"/>
    </row>
    <row r="99602" spans="5:5">
      <c r="E99602" s="33"/>
    </row>
    <row r="99612" spans="5:5">
      <c r="E99612" s="33"/>
    </row>
    <row r="99615" spans="5:5">
      <c r="E99615" s="33"/>
    </row>
    <row r="99634" spans="5:5">
      <c r="E99634" s="33"/>
    </row>
    <row r="99644" spans="5:5">
      <c r="E99644" s="33"/>
    </row>
    <row r="99647" spans="5:5">
      <c r="E99647" s="33"/>
    </row>
    <row r="99666" spans="5:5">
      <c r="E99666" s="33"/>
    </row>
    <row r="99676" spans="5:5">
      <c r="E99676" s="33"/>
    </row>
    <row r="99679" spans="5:5">
      <c r="E99679" s="33"/>
    </row>
    <row r="99698" spans="5:5">
      <c r="E99698" s="33"/>
    </row>
    <row r="99708" spans="5:5">
      <c r="E99708" s="33"/>
    </row>
    <row r="99711" spans="5:5">
      <c r="E99711" s="33"/>
    </row>
    <row r="99730" spans="5:5">
      <c r="E99730" s="33"/>
    </row>
    <row r="99740" spans="5:5">
      <c r="E99740" s="33"/>
    </row>
    <row r="99743" spans="5:5">
      <c r="E99743" s="33"/>
    </row>
    <row r="99762" spans="5:5">
      <c r="E99762" s="33"/>
    </row>
    <row r="99772" spans="5:5">
      <c r="E99772" s="33"/>
    </row>
    <row r="99775" spans="5:5">
      <c r="E99775" s="33"/>
    </row>
    <row r="99794" spans="5:5">
      <c r="E99794" s="33"/>
    </row>
    <row r="99804" spans="5:5">
      <c r="E99804" s="33"/>
    </row>
    <row r="99807" spans="5:5">
      <c r="E99807" s="33"/>
    </row>
    <row r="99826" spans="5:5">
      <c r="E99826" s="33"/>
    </row>
    <row r="99836" spans="5:5">
      <c r="E99836" s="33"/>
    </row>
    <row r="99839" spans="5:5">
      <c r="E99839" s="33"/>
    </row>
    <row r="99858" spans="5:5">
      <c r="E99858" s="33"/>
    </row>
    <row r="99868" spans="5:5">
      <c r="E99868" s="33"/>
    </row>
    <row r="99871" spans="5:5">
      <c r="E99871" s="33"/>
    </row>
    <row r="99890" spans="5:5">
      <c r="E99890" s="33"/>
    </row>
    <row r="99900" spans="5:5">
      <c r="E99900" s="33"/>
    </row>
    <row r="99903" spans="5:5">
      <c r="E99903" s="33"/>
    </row>
    <row r="99922" spans="5:5">
      <c r="E99922" s="33"/>
    </row>
    <row r="99932" spans="5:5">
      <c r="E99932" s="33"/>
    </row>
    <row r="99935" spans="5:5">
      <c r="E99935" s="33"/>
    </row>
    <row r="99954" spans="5:5">
      <c r="E99954" s="33"/>
    </row>
    <row r="99964" spans="5:5">
      <c r="E99964" s="33"/>
    </row>
    <row r="99967" spans="5:5">
      <c r="E99967" s="33"/>
    </row>
    <row r="99986" spans="5:5">
      <c r="E99986" s="33"/>
    </row>
    <row r="99996" spans="5:5">
      <c r="E99996" s="33"/>
    </row>
    <row r="99999" spans="5:5">
      <c r="E99999" s="33"/>
    </row>
    <row r="100018" spans="5:5">
      <c r="E100018" s="33"/>
    </row>
    <row r="100028" spans="5:5">
      <c r="E100028" s="33"/>
    </row>
    <row r="100031" spans="5:5">
      <c r="E100031" s="33"/>
    </row>
    <row r="100050" spans="5:5">
      <c r="E100050" s="33"/>
    </row>
    <row r="100060" spans="5:5">
      <c r="E100060" s="33"/>
    </row>
    <row r="100063" spans="5:5">
      <c r="E100063" s="33"/>
    </row>
    <row r="100082" spans="5:5">
      <c r="E100082" s="33"/>
    </row>
    <row r="100092" spans="5:5">
      <c r="E100092" s="33"/>
    </row>
    <row r="100095" spans="5:5">
      <c r="E100095" s="33"/>
    </row>
    <row r="100114" spans="5:5">
      <c r="E100114" s="33"/>
    </row>
    <row r="100124" spans="5:5">
      <c r="E100124" s="33"/>
    </row>
    <row r="100127" spans="5:5">
      <c r="E100127" s="33"/>
    </row>
    <row r="100146" spans="5:5">
      <c r="E100146" s="33"/>
    </row>
    <row r="100156" spans="5:5">
      <c r="E100156" s="33"/>
    </row>
    <row r="100159" spans="5:5">
      <c r="E100159" s="33"/>
    </row>
    <row r="100178" spans="5:5">
      <c r="E100178" s="33"/>
    </row>
    <row r="100188" spans="5:5">
      <c r="E100188" s="33"/>
    </row>
    <row r="100191" spans="5:5">
      <c r="E100191" s="33"/>
    </row>
    <row r="100210" spans="5:5">
      <c r="E100210" s="33"/>
    </row>
    <row r="100220" spans="5:5">
      <c r="E100220" s="33"/>
    </row>
    <row r="100223" spans="5:5">
      <c r="E100223" s="33"/>
    </row>
    <row r="100242" spans="5:5">
      <c r="E100242" s="33"/>
    </row>
    <row r="100252" spans="5:5">
      <c r="E100252" s="33"/>
    </row>
    <row r="100255" spans="5:5">
      <c r="E100255" s="33"/>
    </row>
    <row r="100274" spans="5:5">
      <c r="E100274" s="33"/>
    </row>
    <row r="100284" spans="5:5">
      <c r="E100284" s="33"/>
    </row>
    <row r="100287" spans="5:5">
      <c r="E100287" s="33"/>
    </row>
    <row r="100306" spans="5:5">
      <c r="E100306" s="33"/>
    </row>
    <row r="100316" spans="5:5">
      <c r="E100316" s="33"/>
    </row>
    <row r="100319" spans="5:5">
      <c r="E100319" s="33"/>
    </row>
    <row r="100338" spans="5:5">
      <c r="E100338" s="33"/>
    </row>
    <row r="100348" spans="5:5">
      <c r="E100348" s="33"/>
    </row>
    <row r="100351" spans="5:5">
      <c r="E100351" s="33"/>
    </row>
    <row r="100370" spans="5:5">
      <c r="E100370" s="33"/>
    </row>
    <row r="100380" spans="5:5">
      <c r="E100380" s="33"/>
    </row>
    <row r="100383" spans="5:5">
      <c r="E100383" s="33"/>
    </row>
    <row r="100402" spans="5:5">
      <c r="E100402" s="33"/>
    </row>
    <row r="100412" spans="5:5">
      <c r="E100412" s="33"/>
    </row>
    <row r="100415" spans="5:5">
      <c r="E100415" s="33"/>
    </row>
    <row r="100434" spans="5:5">
      <c r="E100434" s="33"/>
    </row>
    <row r="100444" spans="5:5">
      <c r="E100444" s="33"/>
    </row>
    <row r="100447" spans="5:5">
      <c r="E100447" s="33"/>
    </row>
    <row r="100466" spans="5:5">
      <c r="E100466" s="33"/>
    </row>
    <row r="100476" spans="5:5">
      <c r="E100476" s="33"/>
    </row>
    <row r="100479" spans="5:5">
      <c r="E100479" s="33"/>
    </row>
    <row r="100498" spans="5:5">
      <c r="E100498" s="33"/>
    </row>
    <row r="100508" spans="5:5">
      <c r="E100508" s="33"/>
    </row>
    <row r="100511" spans="5:5">
      <c r="E100511" s="33"/>
    </row>
    <row r="100530" spans="5:5">
      <c r="E100530" s="33"/>
    </row>
    <row r="100540" spans="5:5">
      <c r="E100540" s="33"/>
    </row>
    <row r="100543" spans="5:5">
      <c r="E100543" s="33"/>
    </row>
    <row r="100562" spans="5:5">
      <c r="E100562" s="33"/>
    </row>
    <row r="100572" spans="5:5">
      <c r="E100572" s="33"/>
    </row>
    <row r="100575" spans="5:5">
      <c r="E100575" s="33"/>
    </row>
    <row r="100594" spans="5:5">
      <c r="E100594" s="33"/>
    </row>
    <row r="100604" spans="5:5">
      <c r="E100604" s="33"/>
    </row>
    <row r="100607" spans="5:5">
      <c r="E100607" s="33"/>
    </row>
    <row r="100626" spans="5:5">
      <c r="E100626" s="33"/>
    </row>
    <row r="100636" spans="5:5">
      <c r="E100636" s="33"/>
    </row>
    <row r="100639" spans="5:5">
      <c r="E100639" s="33"/>
    </row>
    <row r="100658" spans="5:5">
      <c r="E100658" s="33"/>
    </row>
    <row r="100668" spans="5:5">
      <c r="E100668" s="33"/>
    </row>
    <row r="100671" spans="5:5">
      <c r="E100671" s="33"/>
    </row>
    <row r="100690" spans="5:5">
      <c r="E100690" s="33"/>
    </row>
    <row r="100700" spans="5:5">
      <c r="E100700" s="33"/>
    </row>
    <row r="100703" spans="5:5">
      <c r="E100703" s="33"/>
    </row>
    <row r="100722" spans="5:5">
      <c r="E100722" s="33"/>
    </row>
    <row r="100732" spans="5:5">
      <c r="E100732" s="33"/>
    </row>
    <row r="100735" spans="5:5">
      <c r="E100735" s="33"/>
    </row>
    <row r="100754" spans="5:5">
      <c r="E100754" s="33"/>
    </row>
    <row r="100764" spans="5:5">
      <c r="E100764" s="33"/>
    </row>
    <row r="100767" spans="5:5">
      <c r="E100767" s="33"/>
    </row>
    <row r="100786" spans="5:5">
      <c r="E100786" s="33"/>
    </row>
    <row r="100796" spans="5:5">
      <c r="E100796" s="33"/>
    </row>
    <row r="100799" spans="5:5">
      <c r="E100799" s="33"/>
    </row>
    <row r="100818" spans="5:5">
      <c r="E100818" s="33"/>
    </row>
    <row r="100828" spans="5:5">
      <c r="E100828" s="33"/>
    </row>
    <row r="100831" spans="5:5">
      <c r="E100831" s="33"/>
    </row>
    <row r="100850" spans="5:5">
      <c r="E100850" s="33"/>
    </row>
    <row r="100860" spans="5:5">
      <c r="E100860" s="33"/>
    </row>
    <row r="100863" spans="5:5">
      <c r="E100863" s="33"/>
    </row>
    <row r="100882" spans="5:5">
      <c r="E100882" s="33"/>
    </row>
    <row r="100892" spans="5:5">
      <c r="E100892" s="33"/>
    </row>
    <row r="100895" spans="5:5">
      <c r="E100895" s="33"/>
    </row>
    <row r="100914" spans="5:5">
      <c r="E100914" s="33"/>
    </row>
    <row r="100924" spans="5:5">
      <c r="E100924" s="33"/>
    </row>
    <row r="100927" spans="5:5">
      <c r="E100927" s="33"/>
    </row>
    <row r="100946" spans="5:5">
      <c r="E100946" s="33"/>
    </row>
    <row r="100956" spans="5:5">
      <c r="E100956" s="33"/>
    </row>
    <row r="100959" spans="5:5">
      <c r="E100959" s="33"/>
    </row>
    <row r="100978" spans="5:5">
      <c r="E100978" s="33"/>
    </row>
    <row r="100988" spans="5:5">
      <c r="E100988" s="33"/>
    </row>
    <row r="100991" spans="5:5">
      <c r="E100991" s="33"/>
    </row>
    <row r="101010" spans="5:5">
      <c r="E101010" s="33"/>
    </row>
    <row r="101020" spans="5:5">
      <c r="E101020" s="33"/>
    </row>
    <row r="101023" spans="5:5">
      <c r="E101023" s="33"/>
    </row>
    <row r="101042" spans="5:5">
      <c r="E101042" s="33"/>
    </row>
    <row r="101052" spans="5:5">
      <c r="E101052" s="33"/>
    </row>
    <row r="101055" spans="5:5">
      <c r="E101055" s="33"/>
    </row>
    <row r="101074" spans="5:5">
      <c r="E101074" s="33"/>
    </row>
    <row r="101084" spans="5:5">
      <c r="E101084" s="33"/>
    </row>
    <row r="101087" spans="5:5">
      <c r="E101087" s="33"/>
    </row>
    <row r="101106" spans="5:5">
      <c r="E101106" s="33"/>
    </row>
    <row r="101116" spans="5:5">
      <c r="E101116" s="33"/>
    </row>
    <row r="101119" spans="5:5">
      <c r="E101119" s="33"/>
    </row>
    <row r="101138" spans="5:5">
      <c r="E101138" s="33"/>
    </row>
    <row r="101148" spans="5:5">
      <c r="E101148" s="33"/>
    </row>
    <row r="101151" spans="5:5">
      <c r="E101151" s="33"/>
    </row>
    <row r="101170" spans="5:5">
      <c r="E101170" s="33"/>
    </row>
    <row r="101180" spans="5:5">
      <c r="E101180" s="33"/>
    </row>
    <row r="101183" spans="5:5">
      <c r="E101183" s="33"/>
    </row>
    <row r="101202" spans="5:5">
      <c r="E101202" s="33"/>
    </row>
    <row r="101212" spans="5:5">
      <c r="E101212" s="33"/>
    </row>
    <row r="101215" spans="5:5">
      <c r="E101215" s="33"/>
    </row>
    <row r="101234" spans="5:5">
      <c r="E101234" s="33"/>
    </row>
    <row r="101244" spans="5:5">
      <c r="E101244" s="33"/>
    </row>
    <row r="101247" spans="5:5">
      <c r="E101247" s="33"/>
    </row>
    <row r="101266" spans="5:5">
      <c r="E101266" s="33"/>
    </row>
    <row r="101276" spans="5:5">
      <c r="E101276" s="33"/>
    </row>
    <row r="101279" spans="5:5">
      <c r="E101279" s="33"/>
    </row>
    <row r="101298" spans="5:5">
      <c r="E101298" s="33"/>
    </row>
    <row r="101308" spans="5:5">
      <c r="E101308" s="33"/>
    </row>
    <row r="101311" spans="5:5">
      <c r="E101311" s="33"/>
    </row>
    <row r="101330" spans="5:5">
      <c r="E101330" s="33"/>
    </row>
    <row r="101340" spans="5:5">
      <c r="E101340" s="33"/>
    </row>
    <row r="101343" spans="5:5">
      <c r="E101343" s="33"/>
    </row>
    <row r="101362" spans="5:5">
      <c r="E101362" s="33"/>
    </row>
    <row r="101372" spans="5:5">
      <c r="E101372" s="33"/>
    </row>
    <row r="101375" spans="5:5">
      <c r="E101375" s="33"/>
    </row>
    <row r="101394" spans="5:5">
      <c r="E101394" s="33"/>
    </row>
    <row r="101404" spans="5:5">
      <c r="E101404" s="33"/>
    </row>
    <row r="101407" spans="5:5">
      <c r="E101407" s="33"/>
    </row>
    <row r="101426" spans="5:5">
      <c r="E101426" s="33"/>
    </row>
    <row r="101436" spans="5:5">
      <c r="E101436" s="33"/>
    </row>
    <row r="101439" spans="5:5">
      <c r="E101439" s="33"/>
    </row>
    <row r="101458" spans="5:5">
      <c r="E101458" s="33"/>
    </row>
    <row r="101468" spans="5:5">
      <c r="E101468" s="33"/>
    </row>
    <row r="101471" spans="5:5">
      <c r="E101471" s="33"/>
    </row>
    <row r="101490" spans="5:5">
      <c r="E101490" s="33"/>
    </row>
    <row r="101500" spans="5:5">
      <c r="E101500" s="33"/>
    </row>
    <row r="101503" spans="5:5">
      <c r="E101503" s="33"/>
    </row>
    <row r="101522" spans="5:5">
      <c r="E101522" s="33"/>
    </row>
    <row r="101532" spans="5:5">
      <c r="E101532" s="33"/>
    </row>
    <row r="101535" spans="5:5">
      <c r="E101535" s="33"/>
    </row>
    <row r="101554" spans="5:5">
      <c r="E101554" s="33"/>
    </row>
    <row r="101564" spans="5:5">
      <c r="E101564" s="33"/>
    </row>
    <row r="101567" spans="5:5">
      <c r="E101567" s="33"/>
    </row>
    <row r="101586" spans="5:5">
      <c r="E101586" s="33"/>
    </row>
    <row r="101596" spans="5:5">
      <c r="E101596" s="33"/>
    </row>
    <row r="101599" spans="5:5">
      <c r="E101599" s="33"/>
    </row>
    <row r="101618" spans="5:5">
      <c r="E101618" s="33"/>
    </row>
    <row r="101628" spans="5:5">
      <c r="E101628" s="33"/>
    </row>
    <row r="101631" spans="5:5">
      <c r="E101631" s="33"/>
    </row>
    <row r="101650" spans="5:5">
      <c r="E101650" s="33"/>
    </row>
    <row r="101660" spans="5:5">
      <c r="E101660" s="33"/>
    </row>
    <row r="101663" spans="5:5">
      <c r="E101663" s="33"/>
    </row>
    <row r="101682" spans="5:5">
      <c r="E101682" s="33"/>
    </row>
    <row r="101692" spans="5:5">
      <c r="E101692" s="33"/>
    </row>
    <row r="101695" spans="5:5">
      <c r="E101695" s="33"/>
    </row>
    <row r="101714" spans="5:5">
      <c r="E101714" s="33"/>
    </row>
    <row r="101724" spans="5:5">
      <c r="E101724" s="33"/>
    </row>
    <row r="101727" spans="5:5">
      <c r="E101727" s="33"/>
    </row>
    <row r="101746" spans="5:5">
      <c r="E101746" s="33"/>
    </row>
    <row r="101756" spans="5:5">
      <c r="E101756" s="33"/>
    </row>
    <row r="101759" spans="5:5">
      <c r="E101759" s="33"/>
    </row>
    <row r="101778" spans="5:5">
      <c r="E101778" s="33"/>
    </row>
    <row r="101788" spans="5:5">
      <c r="E101788" s="33"/>
    </row>
    <row r="101791" spans="5:5">
      <c r="E101791" s="33"/>
    </row>
    <row r="101810" spans="5:5">
      <c r="E101810" s="33"/>
    </row>
    <row r="101820" spans="5:5">
      <c r="E101820" s="33"/>
    </row>
    <row r="101823" spans="5:5">
      <c r="E101823" s="33"/>
    </row>
    <row r="101842" spans="5:5">
      <c r="E101842" s="33"/>
    </row>
    <row r="101852" spans="5:5">
      <c r="E101852" s="33"/>
    </row>
    <row r="101855" spans="5:5">
      <c r="E101855" s="33"/>
    </row>
    <row r="101874" spans="5:5">
      <c r="E101874" s="33"/>
    </row>
    <row r="101884" spans="5:5">
      <c r="E101884" s="33"/>
    </row>
    <row r="101887" spans="5:5">
      <c r="E101887" s="33"/>
    </row>
    <row r="101906" spans="5:5">
      <c r="E101906" s="33"/>
    </row>
    <row r="101916" spans="5:5">
      <c r="E101916" s="33"/>
    </row>
    <row r="101919" spans="5:5">
      <c r="E101919" s="33"/>
    </row>
    <row r="101938" spans="5:5">
      <c r="E101938" s="33"/>
    </row>
    <row r="101948" spans="5:5">
      <c r="E101948" s="33"/>
    </row>
    <row r="101951" spans="5:5">
      <c r="E101951" s="33"/>
    </row>
    <row r="101970" spans="5:5">
      <c r="E101970" s="33"/>
    </row>
    <row r="101980" spans="5:5">
      <c r="E101980" s="33"/>
    </row>
    <row r="101983" spans="5:5">
      <c r="E101983" s="33"/>
    </row>
    <row r="102002" spans="5:5">
      <c r="E102002" s="33"/>
    </row>
    <row r="102012" spans="5:5">
      <c r="E102012" s="33"/>
    </row>
    <row r="102015" spans="5:5">
      <c r="E102015" s="33"/>
    </row>
    <row r="102034" spans="5:5">
      <c r="E102034" s="33"/>
    </row>
    <row r="102044" spans="5:5">
      <c r="E102044" s="33"/>
    </row>
    <row r="102047" spans="5:5">
      <c r="E102047" s="33"/>
    </row>
    <row r="102066" spans="5:5">
      <c r="E102066" s="33"/>
    </row>
    <row r="102076" spans="5:5">
      <c r="E102076" s="33"/>
    </row>
    <row r="102079" spans="5:5">
      <c r="E102079" s="33"/>
    </row>
    <row r="102098" spans="5:5">
      <c r="E102098" s="33"/>
    </row>
    <row r="102108" spans="5:5">
      <c r="E102108" s="33"/>
    </row>
    <row r="102111" spans="5:5">
      <c r="E102111" s="33"/>
    </row>
    <row r="102130" spans="5:5">
      <c r="E102130" s="33"/>
    </row>
    <row r="102140" spans="5:5">
      <c r="E102140" s="33"/>
    </row>
    <row r="102143" spans="5:5">
      <c r="E102143" s="33"/>
    </row>
    <row r="102162" spans="5:5">
      <c r="E102162" s="33"/>
    </row>
    <row r="102172" spans="5:5">
      <c r="E102172" s="33"/>
    </row>
    <row r="102175" spans="5:5">
      <c r="E102175" s="33"/>
    </row>
    <row r="102194" spans="5:5">
      <c r="E102194" s="33"/>
    </row>
    <row r="102204" spans="5:5">
      <c r="E102204" s="33"/>
    </row>
    <row r="102207" spans="5:5">
      <c r="E102207" s="33"/>
    </row>
    <row r="102226" spans="5:5">
      <c r="E102226" s="33"/>
    </row>
    <row r="102236" spans="5:5">
      <c r="E102236" s="33"/>
    </row>
    <row r="102239" spans="5:5">
      <c r="E102239" s="33"/>
    </row>
    <row r="102258" spans="5:5">
      <c r="E102258" s="33"/>
    </row>
    <row r="102268" spans="5:5">
      <c r="E102268" s="33"/>
    </row>
    <row r="102271" spans="5:5">
      <c r="E102271" s="33"/>
    </row>
    <row r="102290" spans="5:5">
      <c r="E102290" s="33"/>
    </row>
    <row r="102300" spans="5:5">
      <c r="E102300" s="33"/>
    </row>
    <row r="102303" spans="5:5">
      <c r="E102303" s="33"/>
    </row>
    <row r="102322" spans="5:5">
      <c r="E102322" s="33"/>
    </row>
    <row r="102332" spans="5:5">
      <c r="E102332" s="33"/>
    </row>
    <row r="102335" spans="5:5">
      <c r="E102335" s="33"/>
    </row>
    <row r="102354" spans="5:5">
      <c r="E102354" s="33"/>
    </row>
    <row r="102364" spans="5:5">
      <c r="E102364" s="33"/>
    </row>
    <row r="102367" spans="5:5">
      <c r="E102367" s="33"/>
    </row>
    <row r="102386" spans="5:5">
      <c r="E102386" s="33"/>
    </row>
    <row r="102396" spans="5:5">
      <c r="E102396" s="33"/>
    </row>
    <row r="102399" spans="5:5">
      <c r="E102399" s="33"/>
    </row>
    <row r="102418" spans="5:5">
      <c r="E102418" s="33"/>
    </row>
    <row r="102428" spans="5:5">
      <c r="E102428" s="33"/>
    </row>
    <row r="102431" spans="5:5">
      <c r="E102431" s="33"/>
    </row>
    <row r="102450" spans="5:5">
      <c r="E102450" s="33"/>
    </row>
    <row r="102460" spans="5:5">
      <c r="E102460" s="33"/>
    </row>
    <row r="102463" spans="5:5">
      <c r="E102463" s="33"/>
    </row>
    <row r="102482" spans="5:5">
      <c r="E102482" s="33"/>
    </row>
    <row r="102492" spans="5:5">
      <c r="E102492" s="33"/>
    </row>
    <row r="102495" spans="5:5">
      <c r="E102495" s="33"/>
    </row>
    <row r="102514" spans="5:5">
      <c r="E102514" s="33"/>
    </row>
    <row r="102524" spans="5:5">
      <c r="E102524" s="33"/>
    </row>
    <row r="102527" spans="5:5">
      <c r="E102527" s="33"/>
    </row>
    <row r="102546" spans="5:5">
      <c r="E102546" s="33"/>
    </row>
    <row r="102556" spans="5:5">
      <c r="E102556" s="33"/>
    </row>
    <row r="102559" spans="5:5">
      <c r="E102559" s="33"/>
    </row>
    <row r="102578" spans="5:5">
      <c r="E102578" s="33"/>
    </row>
    <row r="102588" spans="5:5">
      <c r="E102588" s="33"/>
    </row>
    <row r="102591" spans="5:5">
      <c r="E102591" s="33"/>
    </row>
    <row r="102610" spans="5:5">
      <c r="E102610" s="33"/>
    </row>
    <row r="102620" spans="5:5">
      <c r="E102620" s="33"/>
    </row>
    <row r="102623" spans="5:5">
      <c r="E102623" s="33"/>
    </row>
    <row r="102642" spans="5:5">
      <c r="E102642" s="33"/>
    </row>
    <row r="102652" spans="5:5">
      <c r="E102652" s="33"/>
    </row>
    <row r="102655" spans="5:5">
      <c r="E102655" s="33"/>
    </row>
    <row r="102674" spans="5:5">
      <c r="E102674" s="33"/>
    </row>
    <row r="102684" spans="5:5">
      <c r="E102684" s="33"/>
    </row>
    <row r="102687" spans="5:5">
      <c r="E102687" s="33"/>
    </row>
    <row r="102706" spans="5:5">
      <c r="E102706" s="33"/>
    </row>
    <row r="102716" spans="5:5">
      <c r="E102716" s="33"/>
    </row>
    <row r="102719" spans="5:5">
      <c r="E102719" s="33"/>
    </row>
    <row r="102738" spans="5:5">
      <c r="E102738" s="33"/>
    </row>
    <row r="102748" spans="5:5">
      <c r="E102748" s="33"/>
    </row>
    <row r="102751" spans="5:5">
      <c r="E102751" s="33"/>
    </row>
    <row r="102770" spans="5:5">
      <c r="E102770" s="33"/>
    </row>
    <row r="102780" spans="5:5">
      <c r="E102780" s="33"/>
    </row>
    <row r="102783" spans="5:5">
      <c r="E102783" s="33"/>
    </row>
    <row r="102802" spans="5:5">
      <c r="E102802" s="33"/>
    </row>
    <row r="102812" spans="5:5">
      <c r="E102812" s="33"/>
    </row>
    <row r="102815" spans="5:5">
      <c r="E102815" s="33"/>
    </row>
    <row r="102834" spans="5:5">
      <c r="E102834" s="33"/>
    </row>
    <row r="102844" spans="5:5">
      <c r="E102844" s="33"/>
    </row>
    <row r="102847" spans="5:5">
      <c r="E102847" s="33"/>
    </row>
    <row r="102866" spans="5:5">
      <c r="E102866" s="33"/>
    </row>
    <row r="102876" spans="5:5">
      <c r="E102876" s="33"/>
    </row>
    <row r="102879" spans="5:5">
      <c r="E102879" s="33"/>
    </row>
    <row r="102898" spans="5:5">
      <c r="E102898" s="33"/>
    </row>
    <row r="102908" spans="5:5">
      <c r="E102908" s="33"/>
    </row>
    <row r="102911" spans="5:5">
      <c r="E102911" s="33"/>
    </row>
    <row r="102930" spans="5:5">
      <c r="E102930" s="33"/>
    </row>
    <row r="102940" spans="5:5">
      <c r="E102940" s="33"/>
    </row>
    <row r="102943" spans="5:5">
      <c r="E102943" s="33"/>
    </row>
    <row r="102962" spans="5:5">
      <c r="E102962" s="33"/>
    </row>
    <row r="102972" spans="5:5">
      <c r="E102972" s="33"/>
    </row>
    <row r="102975" spans="5:5">
      <c r="E102975" s="33"/>
    </row>
    <row r="102994" spans="5:5">
      <c r="E102994" s="33"/>
    </row>
    <row r="103004" spans="5:5">
      <c r="E103004" s="33"/>
    </row>
    <row r="103007" spans="5:5">
      <c r="E103007" s="33"/>
    </row>
    <row r="103026" spans="5:5">
      <c r="E103026" s="33"/>
    </row>
    <row r="103036" spans="5:5">
      <c r="E103036" s="33"/>
    </row>
    <row r="103039" spans="5:5">
      <c r="E103039" s="33"/>
    </row>
    <row r="103058" spans="5:5">
      <c r="E103058" s="33"/>
    </row>
    <row r="103068" spans="5:5">
      <c r="E103068" s="33"/>
    </row>
    <row r="103071" spans="5:5">
      <c r="E103071" s="33"/>
    </row>
    <row r="103090" spans="5:5">
      <c r="E103090" s="33"/>
    </row>
    <row r="103100" spans="5:5">
      <c r="E103100" s="33"/>
    </row>
    <row r="103103" spans="5:5">
      <c r="E103103" s="33"/>
    </row>
    <row r="103122" spans="5:5">
      <c r="E103122" s="33"/>
    </row>
    <row r="103132" spans="5:5">
      <c r="E103132" s="33"/>
    </row>
    <row r="103135" spans="5:5">
      <c r="E103135" s="33"/>
    </row>
    <row r="103154" spans="5:5">
      <c r="E103154" s="33"/>
    </row>
    <row r="103164" spans="5:5">
      <c r="E103164" s="33"/>
    </row>
    <row r="103167" spans="5:5">
      <c r="E103167" s="33"/>
    </row>
    <row r="103186" spans="5:5">
      <c r="E103186" s="33"/>
    </row>
    <row r="103196" spans="5:5">
      <c r="E103196" s="33"/>
    </row>
    <row r="103199" spans="5:5">
      <c r="E103199" s="33"/>
    </row>
    <row r="103218" spans="5:5">
      <c r="E103218" s="33"/>
    </row>
    <row r="103228" spans="5:5">
      <c r="E103228" s="33"/>
    </row>
    <row r="103231" spans="5:5">
      <c r="E103231" s="33"/>
    </row>
    <row r="103250" spans="5:5">
      <c r="E103250" s="33"/>
    </row>
    <row r="103260" spans="5:5">
      <c r="E103260" s="33"/>
    </row>
    <row r="103263" spans="5:5">
      <c r="E103263" s="33"/>
    </row>
    <row r="103282" spans="5:5">
      <c r="E103282" s="33"/>
    </row>
    <row r="103292" spans="5:5">
      <c r="E103292" s="33"/>
    </row>
    <row r="103295" spans="5:5">
      <c r="E103295" s="33"/>
    </row>
    <row r="103314" spans="5:5">
      <c r="E103314" s="33"/>
    </row>
    <row r="103324" spans="5:5">
      <c r="E103324" s="33"/>
    </row>
    <row r="103327" spans="5:5">
      <c r="E103327" s="33"/>
    </row>
    <row r="103346" spans="5:5">
      <c r="E103346" s="33"/>
    </row>
    <row r="103356" spans="5:5">
      <c r="E103356" s="33"/>
    </row>
    <row r="103359" spans="5:5">
      <c r="E103359" s="33"/>
    </row>
    <row r="103378" spans="5:5">
      <c r="E103378" s="33"/>
    </row>
    <row r="103388" spans="5:5">
      <c r="E103388" s="33"/>
    </row>
    <row r="103391" spans="5:5">
      <c r="E103391" s="33"/>
    </row>
    <row r="103410" spans="5:5">
      <c r="E103410" s="33"/>
    </row>
    <row r="103420" spans="5:5">
      <c r="E103420" s="33"/>
    </row>
    <row r="103423" spans="5:5">
      <c r="E103423" s="33"/>
    </row>
    <row r="103442" spans="5:5">
      <c r="E103442" s="33"/>
    </row>
    <row r="103452" spans="5:5">
      <c r="E103452" s="33"/>
    </row>
    <row r="103455" spans="5:5">
      <c r="E103455" s="33"/>
    </row>
    <row r="103474" spans="5:5">
      <c r="E103474" s="33"/>
    </row>
    <row r="103484" spans="5:5">
      <c r="E103484" s="33"/>
    </row>
    <row r="103487" spans="5:5">
      <c r="E103487" s="33"/>
    </row>
    <row r="103506" spans="5:5">
      <c r="E103506" s="33"/>
    </row>
    <row r="103516" spans="5:5">
      <c r="E103516" s="33"/>
    </row>
    <row r="103519" spans="5:5">
      <c r="E103519" s="33"/>
    </row>
    <row r="103538" spans="5:5">
      <c r="E103538" s="33"/>
    </row>
    <row r="103548" spans="5:5">
      <c r="E103548" s="33"/>
    </row>
    <row r="103551" spans="5:5">
      <c r="E103551" s="33"/>
    </row>
    <row r="103570" spans="5:5">
      <c r="E103570" s="33"/>
    </row>
    <row r="103580" spans="5:5">
      <c r="E103580" s="33"/>
    </row>
    <row r="103583" spans="5:5">
      <c r="E103583" s="33"/>
    </row>
    <row r="103602" spans="5:5">
      <c r="E103602" s="33"/>
    </row>
    <row r="103612" spans="5:5">
      <c r="E103612" s="33"/>
    </row>
    <row r="103615" spans="5:5">
      <c r="E103615" s="33"/>
    </row>
    <row r="103634" spans="5:5">
      <c r="E103634" s="33"/>
    </row>
    <row r="103644" spans="5:5">
      <c r="E103644" s="33"/>
    </row>
    <row r="103647" spans="5:5">
      <c r="E103647" s="33"/>
    </row>
    <row r="103666" spans="5:5">
      <c r="E103666" s="33"/>
    </row>
    <row r="103676" spans="5:5">
      <c r="E103676" s="33"/>
    </row>
    <row r="103679" spans="5:5">
      <c r="E103679" s="33"/>
    </row>
    <row r="103698" spans="5:5">
      <c r="E103698" s="33"/>
    </row>
    <row r="103708" spans="5:5">
      <c r="E103708" s="33"/>
    </row>
    <row r="103711" spans="5:5">
      <c r="E103711" s="33"/>
    </row>
    <row r="103730" spans="5:5">
      <c r="E103730" s="33"/>
    </row>
    <row r="103740" spans="5:5">
      <c r="E103740" s="33"/>
    </row>
    <row r="103743" spans="5:5">
      <c r="E103743" s="33"/>
    </row>
    <row r="103762" spans="5:5">
      <c r="E103762" s="33"/>
    </row>
    <row r="103772" spans="5:5">
      <c r="E103772" s="33"/>
    </row>
    <row r="103775" spans="5:5">
      <c r="E103775" s="33"/>
    </row>
    <row r="103794" spans="5:5">
      <c r="E103794" s="33"/>
    </row>
    <row r="103804" spans="5:5">
      <c r="E103804" s="33"/>
    </row>
    <row r="103807" spans="5:5">
      <c r="E103807" s="33"/>
    </row>
    <row r="103826" spans="5:5">
      <c r="E103826" s="33"/>
    </row>
    <row r="103836" spans="5:5">
      <c r="E103836" s="33"/>
    </row>
    <row r="103839" spans="5:5">
      <c r="E103839" s="33"/>
    </row>
    <row r="103858" spans="5:5">
      <c r="E103858" s="33"/>
    </row>
    <row r="103868" spans="5:5">
      <c r="E103868" s="33"/>
    </row>
    <row r="103871" spans="5:5">
      <c r="E103871" s="33"/>
    </row>
    <row r="103890" spans="5:5">
      <c r="E103890" s="33"/>
    </row>
    <row r="103900" spans="5:5">
      <c r="E103900" s="33"/>
    </row>
    <row r="103903" spans="5:5">
      <c r="E103903" s="33"/>
    </row>
    <row r="103922" spans="5:5">
      <c r="E103922" s="33"/>
    </row>
    <row r="103932" spans="5:5">
      <c r="E103932" s="33"/>
    </row>
    <row r="103935" spans="5:5">
      <c r="E103935" s="33"/>
    </row>
    <row r="103954" spans="5:5">
      <c r="E103954" s="33"/>
    </row>
    <row r="103964" spans="5:5">
      <c r="E103964" s="33"/>
    </row>
    <row r="103967" spans="5:5">
      <c r="E103967" s="33"/>
    </row>
    <row r="103986" spans="5:5">
      <c r="E103986" s="33"/>
    </row>
    <row r="103996" spans="5:5">
      <c r="E103996" s="33"/>
    </row>
    <row r="103999" spans="5:5">
      <c r="E103999" s="33"/>
    </row>
    <row r="104018" spans="5:5">
      <c r="E104018" s="33"/>
    </row>
    <row r="104028" spans="5:5">
      <c r="E104028" s="33"/>
    </row>
    <row r="104031" spans="5:5">
      <c r="E104031" s="33"/>
    </row>
    <row r="104050" spans="5:5">
      <c r="E104050" s="33"/>
    </row>
    <row r="104060" spans="5:5">
      <c r="E104060" s="33"/>
    </row>
    <row r="104063" spans="5:5">
      <c r="E104063" s="33"/>
    </row>
    <row r="104082" spans="5:5">
      <c r="E104082" s="33"/>
    </row>
    <row r="104092" spans="5:5">
      <c r="E104092" s="33"/>
    </row>
    <row r="104095" spans="5:5">
      <c r="E104095" s="33"/>
    </row>
    <row r="104114" spans="5:5">
      <c r="E104114" s="33"/>
    </row>
    <row r="104124" spans="5:5">
      <c r="E104124" s="33"/>
    </row>
    <row r="104127" spans="5:5">
      <c r="E104127" s="33"/>
    </row>
    <row r="104146" spans="5:5">
      <c r="E104146" s="33"/>
    </row>
    <row r="104156" spans="5:5">
      <c r="E104156" s="33"/>
    </row>
    <row r="104159" spans="5:5">
      <c r="E104159" s="33"/>
    </row>
    <row r="104178" spans="5:5">
      <c r="E104178" s="33"/>
    </row>
    <row r="104188" spans="5:5">
      <c r="E104188" s="33"/>
    </row>
    <row r="104191" spans="5:5">
      <c r="E104191" s="33"/>
    </row>
    <row r="104210" spans="5:5">
      <c r="E104210" s="33"/>
    </row>
    <row r="104220" spans="5:5">
      <c r="E104220" s="33"/>
    </row>
    <row r="104223" spans="5:5">
      <c r="E104223" s="33"/>
    </row>
    <row r="104242" spans="5:5">
      <c r="E104242" s="33"/>
    </row>
    <row r="104252" spans="5:5">
      <c r="E104252" s="33"/>
    </row>
    <row r="104255" spans="5:5">
      <c r="E104255" s="33"/>
    </row>
    <row r="104274" spans="5:5">
      <c r="E104274" s="33"/>
    </row>
    <row r="104284" spans="5:5">
      <c r="E104284" s="33"/>
    </row>
    <row r="104287" spans="5:5">
      <c r="E104287" s="33"/>
    </row>
    <row r="104306" spans="5:5">
      <c r="E104306" s="33"/>
    </row>
    <row r="104316" spans="5:5">
      <c r="E104316" s="33"/>
    </row>
    <row r="104319" spans="5:5">
      <c r="E104319" s="33"/>
    </row>
    <row r="104338" spans="5:5">
      <c r="E104338" s="33"/>
    </row>
    <row r="104348" spans="5:5">
      <c r="E104348" s="33"/>
    </row>
    <row r="104351" spans="5:5">
      <c r="E104351" s="33"/>
    </row>
    <row r="104370" spans="5:5">
      <c r="E104370" s="33"/>
    </row>
    <row r="104380" spans="5:5">
      <c r="E104380" s="33"/>
    </row>
    <row r="104383" spans="5:5">
      <c r="E104383" s="33"/>
    </row>
    <row r="104402" spans="5:5">
      <c r="E104402" s="33"/>
    </row>
    <row r="104412" spans="5:5">
      <c r="E104412" s="33"/>
    </row>
    <row r="104415" spans="5:5">
      <c r="E104415" s="33"/>
    </row>
    <row r="104434" spans="5:5">
      <c r="E104434" s="33"/>
    </row>
    <row r="104444" spans="5:5">
      <c r="E104444" s="33"/>
    </row>
    <row r="104447" spans="5:5">
      <c r="E104447" s="33"/>
    </row>
    <row r="104466" spans="5:5">
      <c r="E104466" s="33"/>
    </row>
    <row r="104476" spans="5:5">
      <c r="E104476" s="33"/>
    </row>
    <row r="104479" spans="5:5">
      <c r="E104479" s="33"/>
    </row>
    <row r="104498" spans="5:5">
      <c r="E104498" s="33"/>
    </row>
    <row r="104508" spans="5:5">
      <c r="E104508" s="33"/>
    </row>
    <row r="104511" spans="5:5">
      <c r="E104511" s="33"/>
    </row>
    <row r="104530" spans="5:5">
      <c r="E104530" s="33"/>
    </row>
    <row r="104540" spans="5:5">
      <c r="E104540" s="33"/>
    </row>
    <row r="104543" spans="5:5">
      <c r="E104543" s="33"/>
    </row>
    <row r="104562" spans="5:5">
      <c r="E104562" s="33"/>
    </row>
    <row r="104572" spans="5:5">
      <c r="E104572" s="33"/>
    </row>
    <row r="104575" spans="5:5">
      <c r="E104575" s="33"/>
    </row>
    <row r="104594" spans="5:5">
      <c r="E104594" s="33"/>
    </row>
    <row r="104604" spans="5:5">
      <c r="E104604" s="33"/>
    </row>
    <row r="104607" spans="5:5">
      <c r="E104607" s="33"/>
    </row>
    <row r="104626" spans="5:5">
      <c r="E104626" s="33"/>
    </row>
    <row r="104636" spans="5:5">
      <c r="E104636" s="33"/>
    </row>
    <row r="104639" spans="5:5">
      <c r="E104639" s="33"/>
    </row>
    <row r="104658" spans="5:5">
      <c r="E104658" s="33"/>
    </row>
    <row r="104668" spans="5:5">
      <c r="E104668" s="33"/>
    </row>
    <row r="104671" spans="5:5">
      <c r="E104671" s="33"/>
    </row>
    <row r="104690" spans="5:5">
      <c r="E104690" s="33"/>
    </row>
    <row r="104700" spans="5:5">
      <c r="E104700" s="33"/>
    </row>
    <row r="104703" spans="5:5">
      <c r="E104703" s="33"/>
    </row>
    <row r="104722" spans="5:5">
      <c r="E104722" s="33"/>
    </row>
    <row r="104732" spans="5:5">
      <c r="E104732" s="33"/>
    </row>
    <row r="104735" spans="5:5">
      <c r="E104735" s="33"/>
    </row>
    <row r="104754" spans="5:5">
      <c r="E104754" s="33"/>
    </row>
    <row r="104764" spans="5:5">
      <c r="E104764" s="33"/>
    </row>
    <row r="104767" spans="5:5">
      <c r="E104767" s="33"/>
    </row>
    <row r="104786" spans="5:5">
      <c r="E104786" s="33"/>
    </row>
    <row r="104796" spans="5:5">
      <c r="E104796" s="33"/>
    </row>
    <row r="104799" spans="5:5">
      <c r="E104799" s="33"/>
    </row>
    <row r="104818" spans="5:5">
      <c r="E104818" s="33"/>
    </row>
    <row r="104828" spans="5:5">
      <c r="E104828" s="33"/>
    </row>
    <row r="104831" spans="5:5">
      <c r="E104831" s="33"/>
    </row>
    <row r="104850" spans="5:5">
      <c r="E104850" s="33"/>
    </row>
    <row r="104860" spans="5:5">
      <c r="E104860" s="33"/>
    </row>
    <row r="104863" spans="5:5">
      <c r="E104863" s="33"/>
    </row>
    <row r="104882" spans="5:5">
      <c r="E104882" s="33"/>
    </row>
    <row r="104892" spans="5:5">
      <c r="E104892" s="33"/>
    </row>
    <row r="104895" spans="5:5">
      <c r="E104895" s="33"/>
    </row>
    <row r="104914" spans="5:5">
      <c r="E104914" s="33"/>
    </row>
    <row r="104924" spans="5:5">
      <c r="E104924" s="33"/>
    </row>
    <row r="104927" spans="5:5">
      <c r="E104927" s="33"/>
    </row>
    <row r="104946" spans="5:5">
      <c r="E104946" s="33"/>
    </row>
    <row r="104956" spans="5:5">
      <c r="E104956" s="33"/>
    </row>
    <row r="104959" spans="5:5">
      <c r="E104959" s="33"/>
    </row>
    <row r="104978" spans="5:5">
      <c r="E104978" s="33"/>
    </row>
    <row r="104988" spans="5:5">
      <c r="E104988" s="33"/>
    </row>
    <row r="104991" spans="5:5">
      <c r="E104991" s="33"/>
    </row>
    <row r="105010" spans="5:5">
      <c r="E105010" s="33"/>
    </row>
    <row r="105020" spans="5:5">
      <c r="E105020" s="33"/>
    </row>
    <row r="105023" spans="5:5">
      <c r="E105023" s="33"/>
    </row>
    <row r="105042" spans="5:5">
      <c r="E105042" s="33"/>
    </row>
    <row r="105052" spans="5:5">
      <c r="E105052" s="33"/>
    </row>
    <row r="105055" spans="5:5">
      <c r="E105055" s="33"/>
    </row>
    <row r="105074" spans="5:5">
      <c r="E105074" s="33"/>
    </row>
    <row r="105084" spans="5:5">
      <c r="E105084" s="33"/>
    </row>
    <row r="105087" spans="5:5">
      <c r="E105087" s="33"/>
    </row>
    <row r="105106" spans="5:5">
      <c r="E105106" s="33"/>
    </row>
    <row r="105116" spans="5:5">
      <c r="E105116" s="33"/>
    </row>
    <row r="105119" spans="5:5">
      <c r="E105119" s="33"/>
    </row>
    <row r="105138" spans="5:5">
      <c r="E105138" s="33"/>
    </row>
    <row r="105148" spans="5:5">
      <c r="E105148" s="33"/>
    </row>
    <row r="105151" spans="5:5">
      <c r="E105151" s="33"/>
    </row>
    <row r="105170" spans="5:5">
      <c r="E105170" s="33"/>
    </row>
    <row r="105180" spans="5:5">
      <c r="E105180" s="33"/>
    </row>
    <row r="105183" spans="5:5">
      <c r="E105183" s="33"/>
    </row>
    <row r="105202" spans="5:5">
      <c r="E105202" s="33"/>
    </row>
    <row r="105212" spans="5:5">
      <c r="E105212" s="33"/>
    </row>
    <row r="105215" spans="5:5">
      <c r="E105215" s="33"/>
    </row>
    <row r="105234" spans="5:5">
      <c r="E105234" s="33"/>
    </row>
    <row r="105244" spans="5:5">
      <c r="E105244" s="33"/>
    </row>
    <row r="105247" spans="5:5">
      <c r="E105247" s="33"/>
    </row>
    <row r="105266" spans="5:5">
      <c r="E105266" s="33"/>
    </row>
    <row r="105276" spans="5:5">
      <c r="E105276" s="33"/>
    </row>
    <row r="105279" spans="5:5">
      <c r="E105279" s="33"/>
    </row>
    <row r="105298" spans="5:5">
      <c r="E105298" s="33"/>
    </row>
    <row r="105308" spans="5:5">
      <c r="E105308" s="33"/>
    </row>
    <row r="105311" spans="5:5">
      <c r="E105311" s="33"/>
    </row>
    <row r="105330" spans="5:5">
      <c r="E105330" s="33"/>
    </row>
    <row r="105340" spans="5:5">
      <c r="E105340" s="33"/>
    </row>
    <row r="105343" spans="5:5">
      <c r="E105343" s="33"/>
    </row>
    <row r="105362" spans="5:5">
      <c r="E105362" s="33"/>
    </row>
    <row r="105372" spans="5:5">
      <c r="E105372" s="33"/>
    </row>
    <row r="105375" spans="5:5">
      <c r="E105375" s="33"/>
    </row>
    <row r="105394" spans="5:5">
      <c r="E105394" s="33"/>
    </row>
    <row r="105404" spans="5:5">
      <c r="E105404" s="33"/>
    </row>
    <row r="105407" spans="5:5">
      <c r="E105407" s="33"/>
    </row>
    <row r="105426" spans="5:5">
      <c r="E105426" s="33"/>
    </row>
    <row r="105436" spans="5:5">
      <c r="E105436" s="33"/>
    </row>
    <row r="105439" spans="5:5">
      <c r="E105439" s="33"/>
    </row>
    <row r="105458" spans="5:5">
      <c r="E105458" s="33"/>
    </row>
    <row r="105468" spans="5:5">
      <c r="E105468" s="33"/>
    </row>
    <row r="105471" spans="5:5">
      <c r="E105471" s="33"/>
    </row>
    <row r="105490" spans="5:5">
      <c r="E105490" s="33"/>
    </row>
    <row r="105500" spans="5:5">
      <c r="E105500" s="33"/>
    </row>
    <row r="105503" spans="5:5">
      <c r="E105503" s="33"/>
    </row>
    <row r="105522" spans="5:5">
      <c r="E105522" s="33"/>
    </row>
    <row r="105532" spans="5:5">
      <c r="E105532" s="33"/>
    </row>
    <row r="105535" spans="5:5">
      <c r="E105535" s="33"/>
    </row>
    <row r="105554" spans="5:5">
      <c r="E105554" s="33"/>
    </row>
    <row r="105564" spans="5:5">
      <c r="E105564" s="33"/>
    </row>
    <row r="105567" spans="5:5">
      <c r="E105567" s="33"/>
    </row>
    <row r="105586" spans="5:5">
      <c r="E105586" s="33"/>
    </row>
    <row r="105596" spans="5:5">
      <c r="E105596" s="33"/>
    </row>
    <row r="105599" spans="5:5">
      <c r="E105599" s="33"/>
    </row>
    <row r="105618" spans="5:5">
      <c r="E105618" s="33"/>
    </row>
    <row r="105628" spans="5:5">
      <c r="E105628" s="33"/>
    </row>
    <row r="105631" spans="5:5">
      <c r="E105631" s="33"/>
    </row>
    <row r="105650" spans="5:5">
      <c r="E105650" s="33"/>
    </row>
    <row r="105660" spans="5:5">
      <c r="E105660" s="33"/>
    </row>
    <row r="105663" spans="5:5">
      <c r="E105663" s="33"/>
    </row>
    <row r="105682" spans="5:5">
      <c r="E105682" s="33"/>
    </row>
    <row r="105692" spans="5:5">
      <c r="E105692" s="33"/>
    </row>
    <row r="105695" spans="5:5">
      <c r="E105695" s="33"/>
    </row>
    <row r="105714" spans="5:5">
      <c r="E105714" s="33"/>
    </row>
    <row r="105724" spans="5:5">
      <c r="E105724" s="33"/>
    </row>
    <row r="105727" spans="5:5">
      <c r="E105727" s="33"/>
    </row>
    <row r="105746" spans="5:5">
      <c r="E105746" s="33"/>
    </row>
    <row r="105756" spans="5:5">
      <c r="E105756" s="33"/>
    </row>
    <row r="105759" spans="5:5">
      <c r="E105759" s="33"/>
    </row>
    <row r="105778" spans="5:5">
      <c r="E105778" s="33"/>
    </row>
    <row r="105788" spans="5:5">
      <c r="E105788" s="33"/>
    </row>
    <row r="105791" spans="5:5">
      <c r="E105791" s="33"/>
    </row>
    <row r="105810" spans="5:5">
      <c r="E105810" s="33"/>
    </row>
    <row r="105820" spans="5:5">
      <c r="E105820" s="33"/>
    </row>
    <row r="105823" spans="5:5">
      <c r="E105823" s="33"/>
    </row>
    <row r="105842" spans="5:5">
      <c r="E105842" s="33"/>
    </row>
    <row r="105852" spans="5:5">
      <c r="E105852" s="33"/>
    </row>
    <row r="105855" spans="5:5">
      <c r="E105855" s="33"/>
    </row>
    <row r="105874" spans="5:5">
      <c r="E105874" s="33"/>
    </row>
    <row r="105884" spans="5:5">
      <c r="E105884" s="33"/>
    </row>
    <row r="105887" spans="5:5">
      <c r="E105887" s="33"/>
    </row>
    <row r="105906" spans="5:5">
      <c r="E105906" s="33"/>
    </row>
    <row r="105916" spans="5:5">
      <c r="E105916" s="33"/>
    </row>
    <row r="105919" spans="5:5">
      <c r="E105919" s="33"/>
    </row>
    <row r="105938" spans="5:5">
      <c r="E105938" s="33"/>
    </row>
    <row r="105948" spans="5:5">
      <c r="E105948" s="33"/>
    </row>
    <row r="105951" spans="5:5">
      <c r="E105951" s="33"/>
    </row>
    <row r="105970" spans="5:5">
      <c r="E105970" s="33"/>
    </row>
    <row r="105980" spans="5:5">
      <c r="E105980" s="33"/>
    </row>
    <row r="105983" spans="5:5">
      <c r="E105983" s="33"/>
    </row>
    <row r="106002" spans="5:5">
      <c r="E106002" s="33"/>
    </row>
    <row r="106012" spans="5:5">
      <c r="E106012" s="33"/>
    </row>
    <row r="106015" spans="5:5">
      <c r="E106015" s="33"/>
    </row>
    <row r="106034" spans="5:5">
      <c r="E106034" s="33"/>
    </row>
    <row r="106044" spans="5:5">
      <c r="E106044" s="33"/>
    </row>
    <row r="106047" spans="5:5">
      <c r="E106047" s="33"/>
    </row>
    <row r="106066" spans="5:5">
      <c r="E106066" s="33"/>
    </row>
    <row r="106076" spans="5:5">
      <c r="E106076" s="33"/>
    </row>
    <row r="106079" spans="5:5">
      <c r="E106079" s="33"/>
    </row>
    <row r="106098" spans="5:5">
      <c r="E106098" s="33"/>
    </row>
    <row r="106108" spans="5:5">
      <c r="E106108" s="33"/>
    </row>
    <row r="106111" spans="5:5">
      <c r="E106111" s="33"/>
    </row>
    <row r="106130" spans="5:5">
      <c r="E106130" s="33"/>
    </row>
    <row r="106140" spans="5:5">
      <c r="E106140" s="33"/>
    </row>
    <row r="106143" spans="5:5">
      <c r="E106143" s="33"/>
    </row>
    <row r="106162" spans="5:5">
      <c r="E106162" s="33"/>
    </row>
    <row r="106172" spans="5:5">
      <c r="E106172" s="33"/>
    </row>
    <row r="106175" spans="5:5">
      <c r="E106175" s="33"/>
    </row>
    <row r="106194" spans="5:5">
      <c r="E106194" s="33"/>
    </row>
    <row r="106204" spans="5:5">
      <c r="E106204" s="33"/>
    </row>
    <row r="106207" spans="5:5">
      <c r="E106207" s="33"/>
    </row>
    <row r="106226" spans="5:5">
      <c r="E106226" s="33"/>
    </row>
    <row r="106236" spans="5:5">
      <c r="E106236" s="33"/>
    </row>
    <row r="106239" spans="5:5">
      <c r="E106239" s="33"/>
    </row>
    <row r="106258" spans="5:5">
      <c r="E106258" s="33"/>
    </row>
    <row r="106268" spans="5:5">
      <c r="E106268" s="33"/>
    </row>
    <row r="106271" spans="5:5">
      <c r="E106271" s="33"/>
    </row>
    <row r="106290" spans="5:5">
      <c r="E106290" s="33"/>
    </row>
    <row r="106300" spans="5:5">
      <c r="E106300" s="33"/>
    </row>
    <row r="106303" spans="5:5">
      <c r="E106303" s="33"/>
    </row>
    <row r="106322" spans="5:5">
      <c r="E106322" s="33"/>
    </row>
    <row r="106332" spans="5:5">
      <c r="E106332" s="33"/>
    </row>
    <row r="106335" spans="5:5">
      <c r="E106335" s="33"/>
    </row>
    <row r="106354" spans="5:5">
      <c r="E106354" s="33"/>
    </row>
    <row r="106364" spans="5:5">
      <c r="E106364" s="33"/>
    </row>
    <row r="106367" spans="5:5">
      <c r="E106367" s="33"/>
    </row>
    <row r="106386" spans="5:5">
      <c r="E106386" s="33"/>
    </row>
    <row r="106396" spans="5:5">
      <c r="E106396" s="33"/>
    </row>
    <row r="106399" spans="5:5">
      <c r="E106399" s="33"/>
    </row>
    <row r="106418" spans="5:5">
      <c r="E106418" s="33"/>
    </row>
    <row r="106428" spans="5:5">
      <c r="E106428" s="33"/>
    </row>
    <row r="106431" spans="5:5">
      <c r="E106431" s="33"/>
    </row>
    <row r="106450" spans="5:5">
      <c r="E106450" s="33"/>
    </row>
    <row r="106460" spans="5:5">
      <c r="E106460" s="33"/>
    </row>
    <row r="106463" spans="5:5">
      <c r="E106463" s="33"/>
    </row>
    <row r="106482" spans="5:5">
      <c r="E106482" s="33"/>
    </row>
    <row r="106492" spans="5:5">
      <c r="E106492" s="33"/>
    </row>
    <row r="106495" spans="5:5">
      <c r="E106495" s="33"/>
    </row>
    <row r="106514" spans="5:5">
      <c r="E106514" s="33"/>
    </row>
    <row r="106524" spans="5:5">
      <c r="E106524" s="33"/>
    </row>
    <row r="106527" spans="5:5">
      <c r="E106527" s="33"/>
    </row>
    <row r="106546" spans="5:5">
      <c r="E106546" s="33"/>
    </row>
    <row r="106556" spans="5:5">
      <c r="E106556" s="33"/>
    </row>
    <row r="106559" spans="5:5">
      <c r="E106559" s="33"/>
    </row>
    <row r="106578" spans="5:5">
      <c r="E106578" s="33"/>
    </row>
    <row r="106588" spans="5:5">
      <c r="E106588" s="33"/>
    </row>
    <row r="106591" spans="5:5">
      <c r="E106591" s="33"/>
    </row>
    <row r="106610" spans="5:5">
      <c r="E106610" s="33"/>
    </row>
    <row r="106620" spans="5:5">
      <c r="E106620" s="33"/>
    </row>
    <row r="106623" spans="5:5">
      <c r="E106623" s="33"/>
    </row>
    <row r="106642" spans="5:5">
      <c r="E106642" s="33"/>
    </row>
    <row r="106652" spans="5:5">
      <c r="E106652" s="33"/>
    </row>
    <row r="106655" spans="5:5">
      <c r="E106655" s="33"/>
    </row>
    <row r="106674" spans="5:5">
      <c r="E106674" s="33"/>
    </row>
    <row r="106684" spans="5:5">
      <c r="E106684" s="33"/>
    </row>
    <row r="106687" spans="5:5">
      <c r="E106687" s="33"/>
    </row>
    <row r="106706" spans="5:5">
      <c r="E106706" s="33"/>
    </row>
    <row r="106716" spans="5:5">
      <c r="E106716" s="33"/>
    </row>
    <row r="106719" spans="5:5">
      <c r="E106719" s="33"/>
    </row>
    <row r="106738" spans="5:5">
      <c r="E106738" s="33"/>
    </row>
    <row r="106748" spans="5:5">
      <c r="E106748" s="33"/>
    </row>
    <row r="106751" spans="5:5">
      <c r="E106751" s="33"/>
    </row>
    <row r="106770" spans="5:5">
      <c r="E106770" s="33"/>
    </row>
    <row r="106780" spans="5:5">
      <c r="E106780" s="33"/>
    </row>
    <row r="106783" spans="5:5">
      <c r="E106783" s="33"/>
    </row>
    <row r="106802" spans="5:5">
      <c r="E106802" s="33"/>
    </row>
    <row r="106812" spans="5:5">
      <c r="E106812" s="33"/>
    </row>
    <row r="106815" spans="5:5">
      <c r="E106815" s="33"/>
    </row>
    <row r="106834" spans="5:5">
      <c r="E106834" s="33"/>
    </row>
    <row r="106844" spans="5:5">
      <c r="E106844" s="33"/>
    </row>
    <row r="106847" spans="5:5">
      <c r="E106847" s="33"/>
    </row>
    <row r="106866" spans="5:5">
      <c r="E106866" s="33"/>
    </row>
    <row r="106876" spans="5:5">
      <c r="E106876" s="33"/>
    </row>
    <row r="106879" spans="5:5">
      <c r="E106879" s="33"/>
    </row>
    <row r="106898" spans="5:5">
      <c r="E106898" s="33"/>
    </row>
    <row r="106908" spans="5:5">
      <c r="E106908" s="33"/>
    </row>
    <row r="106911" spans="5:5">
      <c r="E106911" s="33"/>
    </row>
    <row r="106930" spans="5:5">
      <c r="E106930" s="33"/>
    </row>
    <row r="106940" spans="5:5">
      <c r="E106940" s="33"/>
    </row>
    <row r="106943" spans="5:5">
      <c r="E106943" s="33"/>
    </row>
    <row r="106962" spans="5:5">
      <c r="E106962" s="33"/>
    </row>
    <row r="106972" spans="5:5">
      <c r="E106972" s="33"/>
    </row>
    <row r="106975" spans="5:5">
      <c r="E106975" s="33"/>
    </row>
    <row r="106994" spans="5:5">
      <c r="E106994" s="33"/>
    </row>
    <row r="107004" spans="5:5">
      <c r="E107004" s="33"/>
    </row>
    <row r="107007" spans="5:5">
      <c r="E107007" s="33"/>
    </row>
    <row r="107026" spans="5:5">
      <c r="E107026" s="33"/>
    </row>
    <row r="107036" spans="5:5">
      <c r="E107036" s="33"/>
    </row>
    <row r="107039" spans="5:5">
      <c r="E107039" s="33"/>
    </row>
    <row r="107058" spans="5:5">
      <c r="E107058" s="33"/>
    </row>
    <row r="107068" spans="5:5">
      <c r="E107068" s="33"/>
    </row>
    <row r="107071" spans="5:5">
      <c r="E107071" s="33"/>
    </row>
    <row r="107090" spans="5:5">
      <c r="E107090" s="33"/>
    </row>
    <row r="107100" spans="5:5">
      <c r="E107100" s="33"/>
    </row>
    <row r="107103" spans="5:5">
      <c r="E107103" s="33"/>
    </row>
    <row r="107122" spans="5:5">
      <c r="E107122" s="33"/>
    </row>
    <row r="107132" spans="5:5">
      <c r="E107132" s="33"/>
    </row>
    <row r="107135" spans="5:5">
      <c r="E107135" s="33"/>
    </row>
    <row r="107154" spans="5:5">
      <c r="E107154" s="33"/>
    </row>
    <row r="107164" spans="5:5">
      <c r="E107164" s="33"/>
    </row>
    <row r="107167" spans="5:5">
      <c r="E107167" s="33"/>
    </row>
    <row r="107186" spans="5:5">
      <c r="E107186" s="33"/>
    </row>
    <row r="107196" spans="5:5">
      <c r="E107196" s="33"/>
    </row>
    <row r="107199" spans="5:5">
      <c r="E107199" s="33"/>
    </row>
    <row r="107218" spans="5:5">
      <c r="E107218" s="33"/>
    </row>
    <row r="107228" spans="5:5">
      <c r="E107228" s="33"/>
    </row>
    <row r="107231" spans="5:5">
      <c r="E107231" s="33"/>
    </row>
    <row r="107250" spans="5:5">
      <c r="E107250" s="33"/>
    </row>
    <row r="107260" spans="5:5">
      <c r="E107260" s="33"/>
    </row>
    <row r="107263" spans="5:5">
      <c r="E107263" s="33"/>
    </row>
    <row r="107282" spans="5:5">
      <c r="E107282" s="33"/>
    </row>
    <row r="107292" spans="5:5">
      <c r="E107292" s="33"/>
    </row>
    <row r="107295" spans="5:5">
      <c r="E107295" s="33"/>
    </row>
    <row r="107314" spans="5:5">
      <c r="E107314" s="33"/>
    </row>
    <row r="107324" spans="5:5">
      <c r="E107324" s="33"/>
    </row>
    <row r="107327" spans="5:5">
      <c r="E107327" s="33"/>
    </row>
    <row r="107346" spans="5:5">
      <c r="E107346" s="33"/>
    </row>
    <row r="107356" spans="5:5">
      <c r="E107356" s="33"/>
    </row>
    <row r="107359" spans="5:5">
      <c r="E107359" s="33"/>
    </row>
    <row r="107378" spans="5:5">
      <c r="E107378" s="33"/>
    </row>
    <row r="107388" spans="5:5">
      <c r="E107388" s="33"/>
    </row>
    <row r="107391" spans="5:5">
      <c r="E107391" s="33"/>
    </row>
    <row r="107410" spans="5:5">
      <c r="E107410" s="33"/>
    </row>
    <row r="107420" spans="5:5">
      <c r="E107420" s="33"/>
    </row>
    <row r="107423" spans="5:5">
      <c r="E107423" s="33"/>
    </row>
    <row r="107442" spans="5:5">
      <c r="E107442" s="33"/>
    </row>
    <row r="107452" spans="5:5">
      <c r="E107452" s="33"/>
    </row>
    <row r="107455" spans="5:5">
      <c r="E107455" s="33"/>
    </row>
    <row r="107474" spans="5:5">
      <c r="E107474" s="33"/>
    </row>
    <row r="107484" spans="5:5">
      <c r="E107484" s="33"/>
    </row>
    <row r="107487" spans="5:5">
      <c r="E107487" s="33"/>
    </row>
    <row r="107506" spans="5:5">
      <c r="E107506" s="33"/>
    </row>
    <row r="107516" spans="5:5">
      <c r="E107516" s="33"/>
    </row>
    <row r="107519" spans="5:5">
      <c r="E107519" s="33"/>
    </row>
    <row r="107538" spans="5:5">
      <c r="E107538" s="33"/>
    </row>
    <row r="107548" spans="5:5">
      <c r="E107548" s="33"/>
    </row>
    <row r="107551" spans="5:5">
      <c r="E107551" s="33"/>
    </row>
    <row r="107570" spans="5:5">
      <c r="E107570" s="33"/>
    </row>
    <row r="107580" spans="5:5">
      <c r="E107580" s="33"/>
    </row>
    <row r="107583" spans="5:5">
      <c r="E107583" s="33"/>
    </row>
    <row r="107602" spans="5:5">
      <c r="E107602" s="33"/>
    </row>
    <row r="107612" spans="5:5">
      <c r="E107612" s="33"/>
    </row>
    <row r="107615" spans="5:5">
      <c r="E107615" s="33"/>
    </row>
    <row r="107634" spans="5:5">
      <c r="E107634" s="33"/>
    </row>
    <row r="107644" spans="5:5">
      <c r="E107644" s="33"/>
    </row>
    <row r="107647" spans="5:5">
      <c r="E107647" s="33"/>
    </row>
    <row r="107666" spans="5:5">
      <c r="E107666" s="33"/>
    </row>
    <row r="107676" spans="5:5">
      <c r="E107676" s="33"/>
    </row>
    <row r="107679" spans="5:5">
      <c r="E107679" s="33"/>
    </row>
    <row r="107698" spans="5:5">
      <c r="E107698" s="33"/>
    </row>
    <row r="107708" spans="5:5">
      <c r="E107708" s="33"/>
    </row>
    <row r="107711" spans="5:5">
      <c r="E107711" s="33"/>
    </row>
    <row r="107730" spans="5:5">
      <c r="E107730" s="33"/>
    </row>
    <row r="107740" spans="5:5">
      <c r="E107740" s="33"/>
    </row>
    <row r="107743" spans="5:5">
      <c r="E107743" s="33"/>
    </row>
    <row r="107762" spans="5:5">
      <c r="E107762" s="33"/>
    </row>
    <row r="107772" spans="5:5">
      <c r="E107772" s="33"/>
    </row>
    <row r="107775" spans="5:5">
      <c r="E107775" s="33"/>
    </row>
    <row r="107794" spans="5:5">
      <c r="E107794" s="33"/>
    </row>
    <row r="107804" spans="5:5">
      <c r="E107804" s="33"/>
    </row>
    <row r="107807" spans="5:5">
      <c r="E107807" s="33"/>
    </row>
    <row r="107826" spans="5:5">
      <c r="E107826" s="33"/>
    </row>
    <row r="107836" spans="5:5">
      <c r="E107836" s="33"/>
    </row>
    <row r="107839" spans="5:5">
      <c r="E107839" s="33"/>
    </row>
    <row r="107858" spans="5:5">
      <c r="E107858" s="33"/>
    </row>
    <row r="107868" spans="5:5">
      <c r="E107868" s="33"/>
    </row>
    <row r="107871" spans="5:5">
      <c r="E107871" s="33"/>
    </row>
    <row r="107890" spans="5:5">
      <c r="E107890" s="33"/>
    </row>
    <row r="107900" spans="5:5">
      <c r="E107900" s="33"/>
    </row>
    <row r="107903" spans="5:5">
      <c r="E107903" s="33"/>
    </row>
    <row r="107922" spans="5:5">
      <c r="E107922" s="33"/>
    </row>
    <row r="107932" spans="5:5">
      <c r="E107932" s="33"/>
    </row>
    <row r="107935" spans="5:5">
      <c r="E107935" s="33"/>
    </row>
    <row r="107954" spans="5:5">
      <c r="E107954" s="33"/>
    </row>
    <row r="107964" spans="5:5">
      <c r="E107964" s="33"/>
    </row>
    <row r="107967" spans="5:5">
      <c r="E107967" s="33"/>
    </row>
    <row r="107986" spans="5:5">
      <c r="E107986" s="33"/>
    </row>
    <row r="107996" spans="5:5">
      <c r="E107996" s="33"/>
    </row>
    <row r="107999" spans="5:5">
      <c r="E107999" s="33"/>
    </row>
    <row r="108018" spans="5:5">
      <c r="E108018" s="33"/>
    </row>
    <row r="108028" spans="5:5">
      <c r="E108028" s="33"/>
    </row>
    <row r="108031" spans="5:5">
      <c r="E108031" s="33"/>
    </row>
    <row r="108050" spans="5:5">
      <c r="E108050" s="33"/>
    </row>
    <row r="108060" spans="5:5">
      <c r="E108060" s="33"/>
    </row>
    <row r="108063" spans="5:5">
      <c r="E108063" s="33"/>
    </row>
    <row r="108082" spans="5:5">
      <c r="E108082" s="33"/>
    </row>
    <row r="108092" spans="5:5">
      <c r="E108092" s="33"/>
    </row>
    <row r="108095" spans="5:5">
      <c r="E108095" s="33"/>
    </row>
    <row r="108114" spans="5:5">
      <c r="E108114" s="33"/>
    </row>
    <row r="108124" spans="5:5">
      <c r="E108124" s="33"/>
    </row>
    <row r="108127" spans="5:5">
      <c r="E108127" s="33"/>
    </row>
    <row r="108146" spans="5:5">
      <c r="E108146" s="33"/>
    </row>
    <row r="108156" spans="5:5">
      <c r="E108156" s="33"/>
    </row>
    <row r="108159" spans="5:5">
      <c r="E108159" s="33"/>
    </row>
    <row r="108178" spans="5:5">
      <c r="E108178" s="33"/>
    </row>
    <row r="108188" spans="5:5">
      <c r="E108188" s="33"/>
    </row>
    <row r="108191" spans="5:5">
      <c r="E108191" s="33"/>
    </row>
    <row r="108210" spans="5:5">
      <c r="E108210" s="33"/>
    </row>
    <row r="108220" spans="5:5">
      <c r="E108220" s="33"/>
    </row>
    <row r="108223" spans="5:5">
      <c r="E108223" s="33"/>
    </row>
    <row r="108242" spans="5:5">
      <c r="E108242" s="33"/>
    </row>
    <row r="108252" spans="5:5">
      <c r="E108252" s="33"/>
    </row>
    <row r="108255" spans="5:5">
      <c r="E108255" s="33"/>
    </row>
    <row r="108274" spans="5:5">
      <c r="E108274" s="33"/>
    </row>
    <row r="108284" spans="5:5">
      <c r="E108284" s="33"/>
    </row>
    <row r="108287" spans="5:5">
      <c r="E108287" s="33"/>
    </row>
    <row r="108306" spans="5:5">
      <c r="E108306" s="33"/>
    </row>
    <row r="108316" spans="5:5">
      <c r="E108316" s="33"/>
    </row>
    <row r="108319" spans="5:5">
      <c r="E108319" s="33"/>
    </row>
    <row r="108338" spans="5:5">
      <c r="E108338" s="33"/>
    </row>
    <row r="108348" spans="5:5">
      <c r="E108348" s="33"/>
    </row>
    <row r="108351" spans="5:5">
      <c r="E108351" s="33"/>
    </row>
    <row r="108370" spans="5:5">
      <c r="E108370" s="33"/>
    </row>
    <row r="108380" spans="5:5">
      <c r="E108380" s="33"/>
    </row>
    <row r="108383" spans="5:5">
      <c r="E108383" s="33"/>
    </row>
    <row r="108402" spans="5:5">
      <c r="E108402" s="33"/>
    </row>
    <row r="108412" spans="5:5">
      <c r="E108412" s="33"/>
    </row>
    <row r="108415" spans="5:5">
      <c r="E108415" s="33"/>
    </row>
    <row r="108434" spans="5:5">
      <c r="E108434" s="33"/>
    </row>
    <row r="108444" spans="5:5">
      <c r="E108444" s="33"/>
    </row>
    <row r="108447" spans="5:5">
      <c r="E108447" s="33"/>
    </row>
    <row r="108466" spans="5:5">
      <c r="E108466" s="33"/>
    </row>
    <row r="108476" spans="5:5">
      <c r="E108476" s="33"/>
    </row>
    <row r="108479" spans="5:5">
      <c r="E108479" s="33"/>
    </row>
    <row r="108498" spans="5:5">
      <c r="E108498" s="33"/>
    </row>
    <row r="108508" spans="5:5">
      <c r="E108508" s="33"/>
    </row>
    <row r="108511" spans="5:5">
      <c r="E108511" s="33"/>
    </row>
    <row r="108530" spans="5:5">
      <c r="E108530" s="33"/>
    </row>
    <row r="108540" spans="5:5">
      <c r="E108540" s="33"/>
    </row>
    <row r="108543" spans="5:5">
      <c r="E108543" s="33"/>
    </row>
    <row r="108562" spans="5:5">
      <c r="E108562" s="33"/>
    </row>
    <row r="108572" spans="5:5">
      <c r="E108572" s="33"/>
    </row>
    <row r="108575" spans="5:5">
      <c r="E108575" s="33"/>
    </row>
    <row r="108594" spans="5:5">
      <c r="E108594" s="33"/>
    </row>
    <row r="108604" spans="5:5">
      <c r="E108604" s="33"/>
    </row>
    <row r="108607" spans="5:5">
      <c r="E108607" s="33"/>
    </row>
    <row r="108626" spans="5:5">
      <c r="E108626" s="33"/>
    </row>
    <row r="108636" spans="5:5">
      <c r="E108636" s="33"/>
    </row>
    <row r="108639" spans="5:5">
      <c r="E108639" s="33"/>
    </row>
    <row r="108658" spans="5:5">
      <c r="E108658" s="33"/>
    </row>
    <row r="108668" spans="5:5">
      <c r="E108668" s="33"/>
    </row>
    <row r="108671" spans="5:5">
      <c r="E108671" s="33"/>
    </row>
    <row r="108690" spans="5:5">
      <c r="E108690" s="33"/>
    </row>
    <row r="108700" spans="5:5">
      <c r="E108700" s="33"/>
    </row>
    <row r="108703" spans="5:5">
      <c r="E108703" s="33"/>
    </row>
    <row r="108722" spans="5:5">
      <c r="E108722" s="33"/>
    </row>
    <row r="108732" spans="5:5">
      <c r="E108732" s="33"/>
    </row>
    <row r="108735" spans="5:5">
      <c r="E108735" s="33"/>
    </row>
    <row r="108754" spans="5:5">
      <c r="E108754" s="33"/>
    </row>
    <row r="108764" spans="5:5">
      <c r="E108764" s="33"/>
    </row>
    <row r="108767" spans="5:5">
      <c r="E108767" s="33"/>
    </row>
    <row r="108786" spans="5:5">
      <c r="E108786" s="33"/>
    </row>
    <row r="108796" spans="5:5">
      <c r="E108796" s="33"/>
    </row>
    <row r="108799" spans="5:5">
      <c r="E108799" s="33"/>
    </row>
    <row r="108818" spans="5:5">
      <c r="E108818" s="33"/>
    </row>
    <row r="108828" spans="5:5">
      <c r="E108828" s="33"/>
    </row>
    <row r="108831" spans="5:5">
      <c r="E108831" s="33"/>
    </row>
    <row r="108850" spans="5:5">
      <c r="E108850" s="33"/>
    </row>
    <row r="108860" spans="5:5">
      <c r="E108860" s="33"/>
    </row>
    <row r="108863" spans="5:5">
      <c r="E108863" s="33"/>
    </row>
    <row r="108882" spans="5:5">
      <c r="E108882" s="33"/>
    </row>
    <row r="108892" spans="5:5">
      <c r="E108892" s="33"/>
    </row>
    <row r="108895" spans="5:5">
      <c r="E108895" s="33"/>
    </row>
    <row r="108914" spans="5:5">
      <c r="E108914" s="33"/>
    </row>
    <row r="108924" spans="5:5">
      <c r="E108924" s="33"/>
    </row>
    <row r="108927" spans="5:5">
      <c r="E108927" s="33"/>
    </row>
    <row r="108946" spans="5:5">
      <c r="E108946" s="33"/>
    </row>
    <row r="108956" spans="5:5">
      <c r="E108956" s="33"/>
    </row>
    <row r="108959" spans="5:5">
      <c r="E108959" s="33"/>
    </row>
    <row r="108978" spans="5:5">
      <c r="E108978" s="33"/>
    </row>
    <row r="108988" spans="5:5">
      <c r="E108988" s="33"/>
    </row>
    <row r="108991" spans="5:5">
      <c r="E108991" s="33"/>
    </row>
    <row r="109010" spans="5:5">
      <c r="E109010" s="33"/>
    </row>
    <row r="109020" spans="5:5">
      <c r="E109020" s="33"/>
    </row>
    <row r="109023" spans="5:5">
      <c r="E109023" s="33"/>
    </row>
    <row r="109042" spans="5:5">
      <c r="E109042" s="33"/>
    </row>
    <row r="109052" spans="5:5">
      <c r="E109052" s="33"/>
    </row>
    <row r="109055" spans="5:5">
      <c r="E109055" s="33"/>
    </row>
    <row r="109074" spans="5:5">
      <c r="E109074" s="33"/>
    </row>
    <row r="109084" spans="5:5">
      <c r="E109084" s="33"/>
    </row>
    <row r="109087" spans="5:5">
      <c r="E109087" s="33"/>
    </row>
    <row r="109106" spans="5:5">
      <c r="E109106" s="33"/>
    </row>
    <row r="109116" spans="5:5">
      <c r="E109116" s="33"/>
    </row>
    <row r="109119" spans="5:5">
      <c r="E109119" s="33"/>
    </row>
    <row r="109138" spans="5:5">
      <c r="E109138" s="33"/>
    </row>
    <row r="109148" spans="5:5">
      <c r="E109148" s="33"/>
    </row>
    <row r="109151" spans="5:5">
      <c r="E109151" s="33"/>
    </row>
    <row r="109170" spans="5:5">
      <c r="E109170" s="33"/>
    </row>
    <row r="109180" spans="5:5">
      <c r="E109180" s="33"/>
    </row>
    <row r="109183" spans="5:5">
      <c r="E109183" s="33"/>
    </row>
    <row r="109202" spans="5:5">
      <c r="E109202" s="33"/>
    </row>
    <row r="109212" spans="5:5">
      <c r="E109212" s="33"/>
    </row>
    <row r="109215" spans="5:5">
      <c r="E109215" s="33"/>
    </row>
    <row r="109234" spans="5:5">
      <c r="E109234" s="33"/>
    </row>
    <row r="109244" spans="5:5">
      <c r="E109244" s="33"/>
    </row>
    <row r="109247" spans="5:5">
      <c r="E109247" s="33"/>
    </row>
    <row r="109266" spans="5:5">
      <c r="E109266" s="33"/>
    </row>
    <row r="109276" spans="5:5">
      <c r="E109276" s="33"/>
    </row>
    <row r="109279" spans="5:5">
      <c r="E109279" s="33"/>
    </row>
    <row r="109298" spans="5:5">
      <c r="E109298" s="33"/>
    </row>
    <row r="109308" spans="5:5">
      <c r="E109308" s="33"/>
    </row>
    <row r="109311" spans="5:5">
      <c r="E109311" s="33"/>
    </row>
    <row r="109330" spans="5:5">
      <c r="E109330" s="33"/>
    </row>
    <row r="109340" spans="5:5">
      <c r="E109340" s="33"/>
    </row>
    <row r="109343" spans="5:5">
      <c r="E109343" s="33"/>
    </row>
    <row r="109362" spans="5:5">
      <c r="E109362" s="33"/>
    </row>
    <row r="109372" spans="5:5">
      <c r="E109372" s="33"/>
    </row>
    <row r="109375" spans="5:5">
      <c r="E109375" s="33"/>
    </row>
    <row r="109394" spans="5:5">
      <c r="E109394" s="33"/>
    </row>
    <row r="109404" spans="5:5">
      <c r="E109404" s="33"/>
    </row>
    <row r="109407" spans="5:5">
      <c r="E109407" s="33"/>
    </row>
    <row r="109426" spans="5:5">
      <c r="E109426" s="33"/>
    </row>
    <row r="109436" spans="5:5">
      <c r="E109436" s="33"/>
    </row>
    <row r="109439" spans="5:5">
      <c r="E109439" s="33"/>
    </row>
    <row r="109458" spans="5:5">
      <c r="E109458" s="33"/>
    </row>
    <row r="109468" spans="5:5">
      <c r="E109468" s="33"/>
    </row>
    <row r="109471" spans="5:5">
      <c r="E109471" s="33"/>
    </row>
    <row r="109490" spans="5:5">
      <c r="E109490" s="33"/>
    </row>
    <row r="109500" spans="5:5">
      <c r="E109500" s="33"/>
    </row>
    <row r="109503" spans="5:5">
      <c r="E109503" s="33"/>
    </row>
    <row r="109522" spans="5:5">
      <c r="E109522" s="33"/>
    </row>
    <row r="109532" spans="5:5">
      <c r="E109532" s="33"/>
    </row>
    <row r="109535" spans="5:5">
      <c r="E109535" s="33"/>
    </row>
    <row r="109554" spans="5:5">
      <c r="E109554" s="33"/>
    </row>
    <row r="109564" spans="5:5">
      <c r="E109564" s="33"/>
    </row>
    <row r="109567" spans="5:5">
      <c r="E109567" s="33"/>
    </row>
    <row r="109586" spans="5:5">
      <c r="E109586" s="33"/>
    </row>
    <row r="109596" spans="5:5">
      <c r="E109596" s="33"/>
    </row>
    <row r="109599" spans="5:5">
      <c r="E109599" s="33"/>
    </row>
    <row r="109618" spans="5:5">
      <c r="E109618" s="33"/>
    </row>
    <row r="109628" spans="5:5">
      <c r="E109628" s="33"/>
    </row>
    <row r="109631" spans="5:5">
      <c r="E109631" s="33"/>
    </row>
    <row r="109650" spans="5:5">
      <c r="E109650" s="33"/>
    </row>
    <row r="109660" spans="5:5">
      <c r="E109660" s="33"/>
    </row>
    <row r="109663" spans="5:5">
      <c r="E109663" s="33"/>
    </row>
    <row r="109682" spans="5:5">
      <c r="E109682" s="33"/>
    </row>
    <row r="109692" spans="5:5">
      <c r="E109692" s="33"/>
    </row>
    <row r="109695" spans="5:5">
      <c r="E109695" s="33"/>
    </row>
    <row r="109714" spans="5:5">
      <c r="E109714" s="33"/>
    </row>
    <row r="109724" spans="5:5">
      <c r="E109724" s="33"/>
    </row>
    <row r="109727" spans="5:5">
      <c r="E109727" s="33"/>
    </row>
    <row r="109746" spans="5:5">
      <c r="E109746" s="33"/>
    </row>
    <row r="109756" spans="5:5">
      <c r="E109756" s="33"/>
    </row>
    <row r="109759" spans="5:5">
      <c r="E109759" s="33"/>
    </row>
    <row r="109778" spans="5:5">
      <c r="E109778" s="33"/>
    </row>
    <row r="109788" spans="5:5">
      <c r="E109788" s="33"/>
    </row>
    <row r="109791" spans="5:5">
      <c r="E109791" s="33"/>
    </row>
    <row r="109810" spans="5:5">
      <c r="E109810" s="33"/>
    </row>
    <row r="109820" spans="5:5">
      <c r="E109820" s="33"/>
    </row>
    <row r="109823" spans="5:5">
      <c r="E109823" s="33"/>
    </row>
    <row r="109842" spans="5:5">
      <c r="E109842" s="33"/>
    </row>
    <row r="109852" spans="5:5">
      <c r="E109852" s="33"/>
    </row>
    <row r="109855" spans="5:5">
      <c r="E109855" s="33"/>
    </row>
    <row r="109874" spans="5:5">
      <c r="E109874" s="33"/>
    </row>
    <row r="109884" spans="5:5">
      <c r="E109884" s="33"/>
    </row>
    <row r="109887" spans="5:5">
      <c r="E109887" s="33"/>
    </row>
    <row r="109906" spans="5:5">
      <c r="E109906" s="33"/>
    </row>
    <row r="109916" spans="5:5">
      <c r="E109916" s="33"/>
    </row>
    <row r="109919" spans="5:5">
      <c r="E109919" s="33"/>
    </row>
    <row r="109938" spans="5:5">
      <c r="E109938" s="33"/>
    </row>
    <row r="109948" spans="5:5">
      <c r="E109948" s="33"/>
    </row>
    <row r="109951" spans="5:5">
      <c r="E109951" s="33"/>
    </row>
    <row r="109970" spans="5:5">
      <c r="E109970" s="33"/>
    </row>
    <row r="109980" spans="5:5">
      <c r="E109980" s="33"/>
    </row>
    <row r="109983" spans="5:5">
      <c r="E109983" s="33"/>
    </row>
    <row r="110002" spans="5:5">
      <c r="E110002" s="33"/>
    </row>
    <row r="110012" spans="5:5">
      <c r="E110012" s="33"/>
    </row>
    <row r="110015" spans="5:5">
      <c r="E110015" s="33"/>
    </row>
    <row r="110034" spans="5:5">
      <c r="E110034" s="33"/>
    </row>
    <row r="110044" spans="5:5">
      <c r="E110044" s="33"/>
    </row>
    <row r="110047" spans="5:5">
      <c r="E110047" s="33"/>
    </row>
    <row r="110066" spans="5:5">
      <c r="E110066" s="33"/>
    </row>
    <row r="110076" spans="5:5">
      <c r="E110076" s="33"/>
    </row>
    <row r="110079" spans="5:5">
      <c r="E110079" s="33"/>
    </row>
    <row r="110098" spans="5:5">
      <c r="E110098" s="33"/>
    </row>
    <row r="110108" spans="5:5">
      <c r="E110108" s="33"/>
    </row>
    <row r="110111" spans="5:5">
      <c r="E110111" s="33"/>
    </row>
    <row r="110130" spans="5:5">
      <c r="E110130" s="33"/>
    </row>
    <row r="110140" spans="5:5">
      <c r="E110140" s="33"/>
    </row>
    <row r="110143" spans="5:5">
      <c r="E110143" s="33"/>
    </row>
    <row r="110162" spans="5:5">
      <c r="E110162" s="33"/>
    </row>
    <row r="110172" spans="5:5">
      <c r="E110172" s="33"/>
    </row>
    <row r="110175" spans="5:5">
      <c r="E110175" s="33"/>
    </row>
    <row r="110194" spans="5:5">
      <c r="E110194" s="33"/>
    </row>
    <row r="110204" spans="5:5">
      <c r="E110204" s="33"/>
    </row>
    <row r="110207" spans="5:5">
      <c r="E110207" s="33"/>
    </row>
    <row r="110226" spans="5:5">
      <c r="E110226" s="33"/>
    </row>
    <row r="110236" spans="5:5">
      <c r="E110236" s="33"/>
    </row>
    <row r="110239" spans="5:5">
      <c r="E110239" s="33"/>
    </row>
    <row r="110258" spans="5:5">
      <c r="E110258" s="33"/>
    </row>
    <row r="110268" spans="5:5">
      <c r="E110268" s="33"/>
    </row>
    <row r="110271" spans="5:5">
      <c r="E110271" s="33"/>
    </row>
    <row r="110290" spans="5:5">
      <c r="E110290" s="33"/>
    </row>
    <row r="110300" spans="5:5">
      <c r="E110300" s="33"/>
    </row>
    <row r="110303" spans="5:5">
      <c r="E110303" s="33"/>
    </row>
    <row r="110322" spans="5:5">
      <c r="E110322" s="33"/>
    </row>
    <row r="110332" spans="5:5">
      <c r="E110332" s="33"/>
    </row>
    <row r="110335" spans="5:5">
      <c r="E110335" s="33"/>
    </row>
    <row r="110354" spans="5:5">
      <c r="E110354" s="33"/>
    </row>
    <row r="110364" spans="5:5">
      <c r="E110364" s="33"/>
    </row>
    <row r="110367" spans="5:5">
      <c r="E110367" s="33"/>
    </row>
    <row r="110386" spans="5:5">
      <c r="E110386" s="33"/>
    </row>
    <row r="110396" spans="5:5">
      <c r="E110396" s="33"/>
    </row>
    <row r="110399" spans="5:5">
      <c r="E110399" s="33"/>
    </row>
    <row r="110418" spans="5:5">
      <c r="E110418" s="33"/>
    </row>
    <row r="110428" spans="5:5">
      <c r="E110428" s="33"/>
    </row>
    <row r="110431" spans="5:5">
      <c r="E110431" s="33"/>
    </row>
    <row r="110450" spans="5:5">
      <c r="E110450" s="33"/>
    </row>
    <row r="110460" spans="5:5">
      <c r="E110460" s="33"/>
    </row>
    <row r="110463" spans="5:5">
      <c r="E110463" s="33"/>
    </row>
    <row r="110482" spans="5:5">
      <c r="E110482" s="33"/>
    </row>
    <row r="110492" spans="5:5">
      <c r="E110492" s="33"/>
    </row>
    <row r="110495" spans="5:5">
      <c r="E110495" s="33"/>
    </row>
    <row r="110514" spans="5:5">
      <c r="E110514" s="33"/>
    </row>
    <row r="110524" spans="5:5">
      <c r="E110524" s="33"/>
    </row>
    <row r="110527" spans="5:5">
      <c r="E110527" s="33"/>
    </row>
    <row r="110546" spans="5:5">
      <c r="E110546" s="33"/>
    </row>
    <row r="110556" spans="5:5">
      <c r="E110556" s="33"/>
    </row>
    <row r="110559" spans="5:5">
      <c r="E110559" s="33"/>
    </row>
    <row r="110578" spans="5:5">
      <c r="E110578" s="33"/>
    </row>
    <row r="110588" spans="5:5">
      <c r="E110588" s="33"/>
    </row>
    <row r="110591" spans="5:5">
      <c r="E110591" s="33"/>
    </row>
    <row r="110610" spans="5:5">
      <c r="E110610" s="33"/>
    </row>
    <row r="110620" spans="5:5">
      <c r="E110620" s="33"/>
    </row>
    <row r="110623" spans="5:5">
      <c r="E110623" s="33"/>
    </row>
    <row r="110642" spans="5:5">
      <c r="E110642" s="33"/>
    </row>
    <row r="110652" spans="5:5">
      <c r="E110652" s="33"/>
    </row>
    <row r="110655" spans="5:5">
      <c r="E110655" s="33"/>
    </row>
    <row r="110674" spans="5:5">
      <c r="E110674" s="33"/>
    </row>
    <row r="110684" spans="5:5">
      <c r="E110684" s="33"/>
    </row>
    <row r="110687" spans="5:5">
      <c r="E110687" s="33"/>
    </row>
    <row r="110706" spans="5:5">
      <c r="E110706" s="33"/>
    </row>
    <row r="110716" spans="5:5">
      <c r="E110716" s="33"/>
    </row>
    <row r="110719" spans="5:5">
      <c r="E110719" s="33"/>
    </row>
    <row r="110738" spans="5:5">
      <c r="E110738" s="33"/>
    </row>
    <row r="110748" spans="5:5">
      <c r="E110748" s="33"/>
    </row>
    <row r="110751" spans="5:5">
      <c r="E110751" s="33"/>
    </row>
    <row r="110770" spans="5:5">
      <c r="E110770" s="33"/>
    </row>
    <row r="110780" spans="5:5">
      <c r="E110780" s="33"/>
    </row>
    <row r="110783" spans="5:5">
      <c r="E110783" s="33"/>
    </row>
    <row r="110802" spans="5:5">
      <c r="E110802" s="33"/>
    </row>
    <row r="110812" spans="5:5">
      <c r="E110812" s="33"/>
    </row>
    <row r="110815" spans="5:5">
      <c r="E110815" s="33"/>
    </row>
    <row r="110834" spans="5:5">
      <c r="E110834" s="33"/>
    </row>
    <row r="110844" spans="5:5">
      <c r="E110844" s="33"/>
    </row>
    <row r="110847" spans="5:5">
      <c r="E110847" s="33"/>
    </row>
    <row r="110866" spans="5:5">
      <c r="E110866" s="33"/>
    </row>
    <row r="110876" spans="5:5">
      <c r="E110876" s="33"/>
    </row>
    <row r="110879" spans="5:5">
      <c r="E110879" s="33"/>
    </row>
    <row r="110898" spans="5:5">
      <c r="E110898" s="33"/>
    </row>
    <row r="110908" spans="5:5">
      <c r="E110908" s="33"/>
    </row>
    <row r="110911" spans="5:5">
      <c r="E110911" s="33"/>
    </row>
    <row r="110930" spans="5:5">
      <c r="E110930" s="33"/>
    </row>
    <row r="110940" spans="5:5">
      <c r="E110940" s="33"/>
    </row>
    <row r="110943" spans="5:5">
      <c r="E110943" s="33"/>
    </row>
    <row r="110962" spans="5:5">
      <c r="E110962" s="33"/>
    </row>
    <row r="110972" spans="5:5">
      <c r="E110972" s="33"/>
    </row>
    <row r="110975" spans="5:5">
      <c r="E110975" s="33"/>
    </row>
    <row r="110994" spans="5:5">
      <c r="E110994" s="33"/>
    </row>
    <row r="111004" spans="5:5">
      <c r="E111004" s="33"/>
    </row>
    <row r="111007" spans="5:5">
      <c r="E111007" s="33"/>
    </row>
    <row r="111026" spans="5:5">
      <c r="E111026" s="33"/>
    </row>
    <row r="111036" spans="5:5">
      <c r="E111036" s="33"/>
    </row>
    <row r="111039" spans="5:5">
      <c r="E111039" s="33"/>
    </row>
    <row r="111058" spans="5:5">
      <c r="E111058" s="33"/>
    </row>
    <row r="111068" spans="5:5">
      <c r="E111068" s="33"/>
    </row>
    <row r="111071" spans="5:5">
      <c r="E111071" s="33"/>
    </row>
    <row r="111090" spans="5:5">
      <c r="E111090" s="33"/>
    </row>
    <row r="111100" spans="5:5">
      <c r="E111100" s="33"/>
    </row>
    <row r="111103" spans="5:5">
      <c r="E111103" s="33"/>
    </row>
    <row r="111122" spans="5:5">
      <c r="E111122" s="33"/>
    </row>
    <row r="111132" spans="5:5">
      <c r="E111132" s="33"/>
    </row>
    <row r="111135" spans="5:5">
      <c r="E111135" s="33"/>
    </row>
    <row r="111154" spans="5:5">
      <c r="E111154" s="33"/>
    </row>
    <row r="111164" spans="5:5">
      <c r="E111164" s="33"/>
    </row>
    <row r="111167" spans="5:5">
      <c r="E111167" s="33"/>
    </row>
    <row r="111186" spans="5:5">
      <c r="E111186" s="33"/>
    </row>
    <row r="111196" spans="5:5">
      <c r="E111196" s="33"/>
    </row>
    <row r="111199" spans="5:5">
      <c r="E111199" s="33"/>
    </row>
    <row r="111218" spans="5:5">
      <c r="E111218" s="33"/>
    </row>
    <row r="111228" spans="5:5">
      <c r="E111228" s="33"/>
    </row>
    <row r="111231" spans="5:5">
      <c r="E111231" s="33"/>
    </row>
    <row r="111250" spans="5:5">
      <c r="E111250" s="33"/>
    </row>
    <row r="111260" spans="5:5">
      <c r="E111260" s="33"/>
    </row>
    <row r="111263" spans="5:5">
      <c r="E111263" s="33"/>
    </row>
    <row r="111282" spans="5:5">
      <c r="E111282" s="33"/>
    </row>
    <row r="111292" spans="5:5">
      <c r="E111292" s="33"/>
    </row>
    <row r="111295" spans="5:5">
      <c r="E111295" s="33"/>
    </row>
    <row r="111314" spans="5:5">
      <c r="E111314" s="33"/>
    </row>
    <row r="111324" spans="5:5">
      <c r="E111324" s="33"/>
    </row>
    <row r="111327" spans="5:5">
      <c r="E111327" s="33"/>
    </row>
    <row r="111346" spans="5:5">
      <c r="E111346" s="33"/>
    </row>
    <row r="111356" spans="5:5">
      <c r="E111356" s="33"/>
    </row>
    <row r="111359" spans="5:5">
      <c r="E111359" s="33"/>
    </row>
    <row r="111378" spans="5:5">
      <c r="E111378" s="33"/>
    </row>
    <row r="111388" spans="5:5">
      <c r="E111388" s="33"/>
    </row>
    <row r="111391" spans="5:5">
      <c r="E111391" s="33"/>
    </row>
    <row r="111410" spans="5:5">
      <c r="E111410" s="33"/>
    </row>
    <row r="111420" spans="5:5">
      <c r="E111420" s="33"/>
    </row>
    <row r="111423" spans="5:5">
      <c r="E111423" s="33"/>
    </row>
    <row r="111442" spans="5:5">
      <c r="E111442" s="33"/>
    </row>
    <row r="111452" spans="5:5">
      <c r="E111452" s="33"/>
    </row>
    <row r="111455" spans="5:5">
      <c r="E111455" s="33"/>
    </row>
    <row r="111474" spans="5:5">
      <c r="E111474" s="33"/>
    </row>
    <row r="111484" spans="5:5">
      <c r="E111484" s="33"/>
    </row>
    <row r="111487" spans="5:5">
      <c r="E111487" s="33"/>
    </row>
    <row r="111506" spans="5:5">
      <c r="E111506" s="33"/>
    </row>
    <row r="111516" spans="5:5">
      <c r="E111516" s="33"/>
    </row>
    <row r="111519" spans="5:5">
      <c r="E111519" s="33"/>
    </row>
    <row r="111538" spans="5:5">
      <c r="E111538" s="33"/>
    </row>
    <row r="111548" spans="5:5">
      <c r="E111548" s="33"/>
    </row>
    <row r="111551" spans="5:5">
      <c r="E111551" s="33"/>
    </row>
    <row r="111570" spans="5:5">
      <c r="E111570" s="33"/>
    </row>
    <row r="111580" spans="5:5">
      <c r="E111580" s="33"/>
    </row>
    <row r="111583" spans="5:5">
      <c r="E111583" s="33"/>
    </row>
    <row r="111602" spans="5:5">
      <c r="E111602" s="33"/>
    </row>
    <row r="111612" spans="5:5">
      <c r="E111612" s="33"/>
    </row>
    <row r="111615" spans="5:5">
      <c r="E111615" s="33"/>
    </row>
    <row r="111634" spans="5:5">
      <c r="E111634" s="33"/>
    </row>
    <row r="111644" spans="5:5">
      <c r="E111644" s="33"/>
    </row>
    <row r="111647" spans="5:5">
      <c r="E111647" s="33"/>
    </row>
    <row r="111666" spans="5:5">
      <c r="E111666" s="33"/>
    </row>
    <row r="111676" spans="5:5">
      <c r="E111676" s="33"/>
    </row>
    <row r="111679" spans="5:5">
      <c r="E111679" s="33"/>
    </row>
    <row r="111698" spans="5:5">
      <c r="E111698" s="33"/>
    </row>
    <row r="111708" spans="5:5">
      <c r="E111708" s="33"/>
    </row>
    <row r="111711" spans="5:5">
      <c r="E111711" s="33"/>
    </row>
    <row r="111730" spans="5:5">
      <c r="E111730" s="33"/>
    </row>
    <row r="111740" spans="5:5">
      <c r="E111740" s="33"/>
    </row>
    <row r="111743" spans="5:5">
      <c r="E111743" s="33"/>
    </row>
    <row r="111762" spans="5:5">
      <c r="E111762" s="33"/>
    </row>
    <row r="111772" spans="5:5">
      <c r="E111772" s="33"/>
    </row>
    <row r="111775" spans="5:5">
      <c r="E111775" s="33"/>
    </row>
    <row r="111794" spans="5:5">
      <c r="E111794" s="33"/>
    </row>
    <row r="111804" spans="5:5">
      <c r="E111804" s="33"/>
    </row>
    <row r="111807" spans="5:5">
      <c r="E111807" s="33"/>
    </row>
    <row r="111826" spans="5:5">
      <c r="E111826" s="33"/>
    </row>
    <row r="111836" spans="5:5">
      <c r="E111836" s="33"/>
    </row>
    <row r="111839" spans="5:5">
      <c r="E111839" s="33"/>
    </row>
    <row r="111858" spans="5:5">
      <c r="E111858" s="33"/>
    </row>
    <row r="111868" spans="5:5">
      <c r="E111868" s="33"/>
    </row>
    <row r="111871" spans="5:5">
      <c r="E111871" s="33"/>
    </row>
    <row r="111890" spans="5:5">
      <c r="E111890" s="33"/>
    </row>
    <row r="111900" spans="5:5">
      <c r="E111900" s="33"/>
    </row>
    <row r="111903" spans="5:5">
      <c r="E111903" s="33"/>
    </row>
    <row r="111922" spans="5:5">
      <c r="E111922" s="33"/>
    </row>
    <row r="111932" spans="5:5">
      <c r="E111932" s="33"/>
    </row>
    <row r="111935" spans="5:5">
      <c r="E111935" s="33"/>
    </row>
    <row r="111954" spans="5:5">
      <c r="E111954" s="33"/>
    </row>
    <row r="111964" spans="5:5">
      <c r="E111964" s="33"/>
    </row>
    <row r="111967" spans="5:5">
      <c r="E111967" s="33"/>
    </row>
    <row r="111986" spans="5:5">
      <c r="E111986" s="33"/>
    </row>
    <row r="111996" spans="5:5">
      <c r="E111996" s="33"/>
    </row>
    <row r="111999" spans="5:5">
      <c r="E111999" s="33"/>
    </row>
    <row r="112018" spans="5:5">
      <c r="E112018" s="33"/>
    </row>
    <row r="112028" spans="5:5">
      <c r="E112028" s="33"/>
    </row>
    <row r="112031" spans="5:5">
      <c r="E112031" s="33"/>
    </row>
    <row r="112050" spans="5:5">
      <c r="E112050" s="33"/>
    </row>
    <row r="112060" spans="5:5">
      <c r="E112060" s="33"/>
    </row>
    <row r="112063" spans="5:5">
      <c r="E112063" s="33"/>
    </row>
    <row r="112082" spans="5:5">
      <c r="E112082" s="33"/>
    </row>
    <row r="112092" spans="5:5">
      <c r="E112092" s="33"/>
    </row>
    <row r="112095" spans="5:5">
      <c r="E112095" s="33"/>
    </row>
    <row r="112114" spans="5:5">
      <c r="E112114" s="33"/>
    </row>
    <row r="112124" spans="5:5">
      <c r="E112124" s="33"/>
    </row>
    <row r="112127" spans="5:5">
      <c r="E112127" s="33"/>
    </row>
    <row r="112146" spans="5:5">
      <c r="E112146" s="33"/>
    </row>
    <row r="112156" spans="5:5">
      <c r="E112156" s="33"/>
    </row>
    <row r="112159" spans="5:5">
      <c r="E112159" s="33"/>
    </row>
    <row r="112178" spans="5:5">
      <c r="E112178" s="33"/>
    </row>
    <row r="112188" spans="5:5">
      <c r="E112188" s="33"/>
    </row>
    <row r="112191" spans="5:5">
      <c r="E112191" s="33"/>
    </row>
    <row r="112210" spans="5:5">
      <c r="E112210" s="33"/>
    </row>
    <row r="112220" spans="5:5">
      <c r="E112220" s="33"/>
    </row>
    <row r="112223" spans="5:5">
      <c r="E112223" s="33"/>
    </row>
    <row r="112242" spans="5:5">
      <c r="E112242" s="33"/>
    </row>
    <row r="112252" spans="5:5">
      <c r="E112252" s="33"/>
    </row>
    <row r="112255" spans="5:5">
      <c r="E112255" s="33"/>
    </row>
    <row r="112274" spans="5:5">
      <c r="E112274" s="33"/>
    </row>
    <row r="112284" spans="5:5">
      <c r="E112284" s="33"/>
    </row>
    <row r="112287" spans="5:5">
      <c r="E112287" s="33"/>
    </row>
    <row r="112306" spans="5:5">
      <c r="E112306" s="33"/>
    </row>
    <row r="112316" spans="5:5">
      <c r="E112316" s="33"/>
    </row>
    <row r="112319" spans="5:5">
      <c r="E112319" s="33"/>
    </row>
    <row r="112338" spans="5:5">
      <c r="E112338" s="33"/>
    </row>
    <row r="112348" spans="5:5">
      <c r="E112348" s="33"/>
    </row>
    <row r="112351" spans="5:5">
      <c r="E112351" s="33"/>
    </row>
    <row r="112370" spans="5:5">
      <c r="E112370" s="33"/>
    </row>
    <row r="112380" spans="5:5">
      <c r="E112380" s="33"/>
    </row>
    <row r="112383" spans="5:5">
      <c r="E112383" s="33"/>
    </row>
    <row r="112402" spans="5:5">
      <c r="E112402" s="33"/>
    </row>
    <row r="112412" spans="5:5">
      <c r="E112412" s="33"/>
    </row>
    <row r="112415" spans="5:5">
      <c r="E112415" s="33"/>
    </row>
    <row r="112434" spans="5:5">
      <c r="E112434" s="33"/>
    </row>
    <row r="112444" spans="5:5">
      <c r="E112444" s="33"/>
    </row>
    <row r="112447" spans="5:5">
      <c r="E112447" s="33"/>
    </row>
    <row r="112466" spans="5:5">
      <c r="E112466" s="33"/>
    </row>
    <row r="112476" spans="5:5">
      <c r="E112476" s="33"/>
    </row>
    <row r="112479" spans="5:5">
      <c r="E112479" s="33"/>
    </row>
    <row r="112498" spans="5:5">
      <c r="E112498" s="33"/>
    </row>
    <row r="112508" spans="5:5">
      <c r="E112508" s="33"/>
    </row>
    <row r="112511" spans="5:5">
      <c r="E112511" s="33"/>
    </row>
    <row r="112530" spans="5:5">
      <c r="E112530" s="33"/>
    </row>
    <row r="112540" spans="5:5">
      <c r="E112540" s="33"/>
    </row>
    <row r="112543" spans="5:5">
      <c r="E112543" s="33"/>
    </row>
    <row r="112562" spans="5:5">
      <c r="E112562" s="33"/>
    </row>
    <row r="112572" spans="5:5">
      <c r="E112572" s="33"/>
    </row>
    <row r="112575" spans="5:5">
      <c r="E112575" s="33"/>
    </row>
    <row r="112594" spans="5:5">
      <c r="E112594" s="33"/>
    </row>
    <row r="112604" spans="5:5">
      <c r="E112604" s="33"/>
    </row>
    <row r="112607" spans="5:5">
      <c r="E112607" s="33"/>
    </row>
    <row r="112626" spans="5:5">
      <c r="E112626" s="33"/>
    </row>
    <row r="112636" spans="5:5">
      <c r="E112636" s="33"/>
    </row>
    <row r="112639" spans="5:5">
      <c r="E112639" s="33"/>
    </row>
    <row r="112658" spans="5:5">
      <c r="E112658" s="33"/>
    </row>
    <row r="112668" spans="5:5">
      <c r="E112668" s="33"/>
    </row>
    <row r="112671" spans="5:5">
      <c r="E112671" s="33"/>
    </row>
    <row r="112690" spans="5:5">
      <c r="E112690" s="33"/>
    </row>
    <row r="112700" spans="5:5">
      <c r="E112700" s="33"/>
    </row>
    <row r="112703" spans="5:5">
      <c r="E112703" s="33"/>
    </row>
    <row r="112722" spans="5:5">
      <c r="E112722" s="33"/>
    </row>
    <row r="112732" spans="5:5">
      <c r="E112732" s="33"/>
    </row>
    <row r="112735" spans="5:5">
      <c r="E112735" s="33"/>
    </row>
    <row r="112754" spans="5:5">
      <c r="E112754" s="33"/>
    </row>
    <row r="112764" spans="5:5">
      <c r="E112764" s="33"/>
    </row>
    <row r="112767" spans="5:5">
      <c r="E112767" s="33"/>
    </row>
    <row r="112786" spans="5:5">
      <c r="E112786" s="33"/>
    </row>
    <row r="112796" spans="5:5">
      <c r="E112796" s="33"/>
    </row>
    <row r="112799" spans="5:5">
      <c r="E112799" s="33"/>
    </row>
    <row r="112818" spans="5:5">
      <c r="E112818" s="33"/>
    </row>
    <row r="112828" spans="5:5">
      <c r="E112828" s="33"/>
    </row>
    <row r="112831" spans="5:5">
      <c r="E112831" s="33"/>
    </row>
    <row r="112850" spans="5:5">
      <c r="E112850" s="33"/>
    </row>
    <row r="112860" spans="5:5">
      <c r="E112860" s="33"/>
    </row>
    <row r="112863" spans="5:5">
      <c r="E112863" s="33"/>
    </row>
    <row r="112882" spans="5:5">
      <c r="E112882" s="33"/>
    </row>
    <row r="112892" spans="5:5">
      <c r="E112892" s="33"/>
    </row>
    <row r="112895" spans="5:5">
      <c r="E112895" s="33"/>
    </row>
    <row r="112914" spans="5:5">
      <c r="E112914" s="33"/>
    </row>
    <row r="112924" spans="5:5">
      <c r="E112924" s="33"/>
    </row>
    <row r="112927" spans="5:5">
      <c r="E112927" s="33"/>
    </row>
    <row r="112946" spans="5:5">
      <c r="E112946" s="33"/>
    </row>
    <row r="112956" spans="5:5">
      <c r="E112956" s="33"/>
    </row>
    <row r="112959" spans="5:5">
      <c r="E112959" s="33"/>
    </row>
    <row r="112978" spans="5:5">
      <c r="E112978" s="33"/>
    </row>
    <row r="112988" spans="5:5">
      <c r="E112988" s="33"/>
    </row>
    <row r="112991" spans="5:5">
      <c r="E112991" s="33"/>
    </row>
    <row r="113010" spans="5:5">
      <c r="E113010" s="33"/>
    </row>
    <row r="113020" spans="5:5">
      <c r="E113020" s="33"/>
    </row>
    <row r="113023" spans="5:5">
      <c r="E113023" s="33"/>
    </row>
    <row r="113042" spans="5:5">
      <c r="E113042" s="33"/>
    </row>
    <row r="113052" spans="5:5">
      <c r="E113052" s="33"/>
    </row>
    <row r="113055" spans="5:5">
      <c r="E113055" s="33"/>
    </row>
    <row r="113074" spans="5:5">
      <c r="E113074" s="33"/>
    </row>
    <row r="113084" spans="5:5">
      <c r="E113084" s="33"/>
    </row>
    <row r="113087" spans="5:5">
      <c r="E113087" s="33"/>
    </row>
    <row r="113106" spans="5:5">
      <c r="E113106" s="33"/>
    </row>
    <row r="113116" spans="5:5">
      <c r="E113116" s="33"/>
    </row>
    <row r="113119" spans="5:5">
      <c r="E113119" s="33"/>
    </row>
    <row r="113138" spans="5:5">
      <c r="E113138" s="33"/>
    </row>
    <row r="113148" spans="5:5">
      <c r="E113148" s="33"/>
    </row>
    <row r="113151" spans="5:5">
      <c r="E113151" s="33"/>
    </row>
    <row r="113170" spans="5:5">
      <c r="E113170" s="33"/>
    </row>
    <row r="113180" spans="5:5">
      <c r="E113180" s="33"/>
    </row>
    <row r="113183" spans="5:5">
      <c r="E113183" s="33"/>
    </row>
    <row r="113202" spans="5:5">
      <c r="E113202" s="33"/>
    </row>
    <row r="113212" spans="5:5">
      <c r="E113212" s="33"/>
    </row>
    <row r="113215" spans="5:5">
      <c r="E113215" s="33"/>
    </row>
    <row r="113234" spans="5:5">
      <c r="E113234" s="33"/>
    </row>
    <row r="113244" spans="5:5">
      <c r="E113244" s="33"/>
    </row>
    <row r="113247" spans="5:5">
      <c r="E113247" s="33"/>
    </row>
    <row r="113266" spans="5:5">
      <c r="E113266" s="33"/>
    </row>
    <row r="113276" spans="5:5">
      <c r="E113276" s="33"/>
    </row>
    <row r="113279" spans="5:5">
      <c r="E113279" s="33"/>
    </row>
    <row r="113298" spans="5:5">
      <c r="E113298" s="33"/>
    </row>
    <row r="113308" spans="5:5">
      <c r="E113308" s="33"/>
    </row>
    <row r="113311" spans="5:5">
      <c r="E113311" s="33"/>
    </row>
    <row r="113330" spans="5:5">
      <c r="E113330" s="33"/>
    </row>
    <row r="113340" spans="5:5">
      <c r="E113340" s="33"/>
    </row>
    <row r="113343" spans="5:5">
      <c r="E113343" s="33"/>
    </row>
    <row r="113362" spans="5:5">
      <c r="E113362" s="33"/>
    </row>
    <row r="113372" spans="5:5">
      <c r="E113372" s="33"/>
    </row>
    <row r="113375" spans="5:5">
      <c r="E113375" s="33"/>
    </row>
    <row r="113394" spans="5:5">
      <c r="E113394" s="33"/>
    </row>
    <row r="113404" spans="5:5">
      <c r="E113404" s="33"/>
    </row>
    <row r="113407" spans="5:5">
      <c r="E113407" s="33"/>
    </row>
    <row r="113426" spans="5:5">
      <c r="E113426" s="33"/>
    </row>
    <row r="113436" spans="5:5">
      <c r="E113436" s="33"/>
    </row>
    <row r="113439" spans="5:5">
      <c r="E113439" s="33"/>
    </row>
    <row r="113458" spans="5:5">
      <c r="E113458" s="33"/>
    </row>
    <row r="113468" spans="5:5">
      <c r="E113468" s="33"/>
    </row>
    <row r="113471" spans="5:5">
      <c r="E113471" s="33"/>
    </row>
    <row r="113490" spans="5:5">
      <c r="E113490" s="33"/>
    </row>
    <row r="113500" spans="5:5">
      <c r="E113500" s="33"/>
    </row>
    <row r="113503" spans="5:5">
      <c r="E113503" s="33"/>
    </row>
    <row r="113522" spans="5:5">
      <c r="E113522" s="33"/>
    </row>
    <row r="113532" spans="5:5">
      <c r="E113532" s="33"/>
    </row>
    <row r="113535" spans="5:5">
      <c r="E113535" s="33"/>
    </row>
    <row r="113554" spans="5:5">
      <c r="E113554" s="33"/>
    </row>
    <row r="113564" spans="5:5">
      <c r="E113564" s="33"/>
    </row>
    <row r="113567" spans="5:5">
      <c r="E113567" s="33"/>
    </row>
    <row r="113586" spans="5:5">
      <c r="E113586" s="33"/>
    </row>
    <row r="113596" spans="5:5">
      <c r="E113596" s="33"/>
    </row>
    <row r="113599" spans="5:5">
      <c r="E113599" s="33"/>
    </row>
    <row r="113618" spans="5:5">
      <c r="E113618" s="33"/>
    </row>
    <row r="113628" spans="5:5">
      <c r="E113628" s="33"/>
    </row>
    <row r="113631" spans="5:5">
      <c r="E113631" s="33"/>
    </row>
    <row r="113650" spans="5:5">
      <c r="E113650" s="33"/>
    </row>
    <row r="113660" spans="5:5">
      <c r="E113660" s="33"/>
    </row>
    <row r="113663" spans="5:5">
      <c r="E113663" s="33"/>
    </row>
    <row r="113682" spans="5:5">
      <c r="E113682" s="33"/>
    </row>
    <row r="113692" spans="5:5">
      <c r="E113692" s="33"/>
    </row>
    <row r="113695" spans="5:5">
      <c r="E113695" s="33"/>
    </row>
    <row r="113714" spans="5:5">
      <c r="E113714" s="33"/>
    </row>
    <row r="113724" spans="5:5">
      <c r="E113724" s="33"/>
    </row>
    <row r="113727" spans="5:5">
      <c r="E113727" s="33"/>
    </row>
    <row r="113746" spans="5:5">
      <c r="E113746" s="33"/>
    </row>
    <row r="113756" spans="5:5">
      <c r="E113756" s="33"/>
    </row>
    <row r="113759" spans="5:5">
      <c r="E113759" s="33"/>
    </row>
    <row r="113778" spans="5:5">
      <c r="E113778" s="33"/>
    </row>
    <row r="113788" spans="5:5">
      <c r="E113788" s="33"/>
    </row>
    <row r="113791" spans="5:5">
      <c r="E113791" s="33"/>
    </row>
    <row r="113810" spans="5:5">
      <c r="E113810" s="33"/>
    </row>
    <row r="113820" spans="5:5">
      <c r="E113820" s="33"/>
    </row>
    <row r="113823" spans="5:5">
      <c r="E113823" s="33"/>
    </row>
    <row r="113842" spans="5:5">
      <c r="E113842" s="33"/>
    </row>
    <row r="113852" spans="5:5">
      <c r="E113852" s="33"/>
    </row>
    <row r="113855" spans="5:5">
      <c r="E113855" s="33"/>
    </row>
    <row r="113874" spans="5:5">
      <c r="E113874" s="33"/>
    </row>
    <row r="113884" spans="5:5">
      <c r="E113884" s="33"/>
    </row>
    <row r="113887" spans="5:5">
      <c r="E113887" s="33"/>
    </row>
    <row r="113906" spans="5:5">
      <c r="E113906" s="33"/>
    </row>
    <row r="113916" spans="5:5">
      <c r="E113916" s="33"/>
    </row>
    <row r="113919" spans="5:5">
      <c r="E113919" s="33"/>
    </row>
    <row r="113938" spans="5:5">
      <c r="E113938" s="33"/>
    </row>
    <row r="113948" spans="5:5">
      <c r="E113948" s="33"/>
    </row>
    <row r="113951" spans="5:5">
      <c r="E113951" s="33"/>
    </row>
    <row r="113970" spans="5:5">
      <c r="E113970" s="33"/>
    </row>
    <row r="113980" spans="5:5">
      <c r="E113980" s="33"/>
    </row>
    <row r="113983" spans="5:5">
      <c r="E113983" s="33"/>
    </row>
    <row r="114002" spans="5:5">
      <c r="E114002" s="33"/>
    </row>
    <row r="114012" spans="5:5">
      <c r="E114012" s="33"/>
    </row>
    <row r="114015" spans="5:5">
      <c r="E114015" s="33"/>
    </row>
    <row r="114034" spans="5:5">
      <c r="E114034" s="33"/>
    </row>
    <row r="114044" spans="5:5">
      <c r="E114044" s="33"/>
    </row>
    <row r="114047" spans="5:5">
      <c r="E114047" s="33"/>
    </row>
    <row r="114066" spans="5:5">
      <c r="E114066" s="33"/>
    </row>
    <row r="114076" spans="5:5">
      <c r="E114076" s="33"/>
    </row>
    <row r="114079" spans="5:5">
      <c r="E114079" s="33"/>
    </row>
    <row r="114098" spans="5:5">
      <c r="E114098" s="33"/>
    </row>
    <row r="114108" spans="5:5">
      <c r="E114108" s="33"/>
    </row>
    <row r="114111" spans="5:5">
      <c r="E114111" s="33"/>
    </row>
    <row r="114130" spans="5:5">
      <c r="E114130" s="33"/>
    </row>
    <row r="114140" spans="5:5">
      <c r="E114140" s="33"/>
    </row>
    <row r="114143" spans="5:5">
      <c r="E114143" s="33"/>
    </row>
    <row r="114162" spans="5:5">
      <c r="E114162" s="33"/>
    </row>
    <row r="114172" spans="5:5">
      <c r="E114172" s="33"/>
    </row>
    <row r="114175" spans="5:5">
      <c r="E114175" s="33"/>
    </row>
    <row r="114194" spans="5:5">
      <c r="E114194" s="33"/>
    </row>
    <row r="114204" spans="5:5">
      <c r="E114204" s="33"/>
    </row>
    <row r="114207" spans="5:5">
      <c r="E114207" s="33"/>
    </row>
    <row r="114226" spans="5:5">
      <c r="E114226" s="33"/>
    </row>
    <row r="114236" spans="5:5">
      <c r="E114236" s="33"/>
    </row>
    <row r="114239" spans="5:5">
      <c r="E114239" s="33"/>
    </row>
    <row r="114258" spans="5:5">
      <c r="E114258" s="33"/>
    </row>
    <row r="114268" spans="5:5">
      <c r="E114268" s="33"/>
    </row>
    <row r="114271" spans="5:5">
      <c r="E114271" s="33"/>
    </row>
    <row r="114290" spans="5:5">
      <c r="E114290" s="33"/>
    </row>
    <row r="114300" spans="5:5">
      <c r="E114300" s="33"/>
    </row>
    <row r="114303" spans="5:5">
      <c r="E114303" s="33"/>
    </row>
    <row r="114322" spans="5:5">
      <c r="E114322" s="33"/>
    </row>
    <row r="114332" spans="5:5">
      <c r="E114332" s="33"/>
    </row>
    <row r="114335" spans="5:5">
      <c r="E114335" s="33"/>
    </row>
    <row r="114354" spans="5:5">
      <c r="E114354" s="33"/>
    </row>
    <row r="114364" spans="5:5">
      <c r="E114364" s="33"/>
    </row>
    <row r="114367" spans="5:5">
      <c r="E114367" s="33"/>
    </row>
    <row r="114386" spans="5:5">
      <c r="E114386" s="33"/>
    </row>
    <row r="114396" spans="5:5">
      <c r="E114396" s="33"/>
    </row>
    <row r="114399" spans="5:5">
      <c r="E114399" s="33"/>
    </row>
    <row r="114418" spans="5:5">
      <c r="E114418" s="33"/>
    </row>
    <row r="114428" spans="5:5">
      <c r="E114428" s="33"/>
    </row>
    <row r="114431" spans="5:5">
      <c r="E114431" s="33"/>
    </row>
    <row r="114450" spans="5:5">
      <c r="E114450" s="33"/>
    </row>
    <row r="114460" spans="5:5">
      <c r="E114460" s="33"/>
    </row>
    <row r="114463" spans="5:5">
      <c r="E114463" s="33"/>
    </row>
    <row r="114482" spans="5:5">
      <c r="E114482" s="33"/>
    </row>
    <row r="114492" spans="5:5">
      <c r="E114492" s="33"/>
    </row>
    <row r="114495" spans="5:5">
      <c r="E114495" s="33"/>
    </row>
    <row r="114514" spans="5:5">
      <c r="E114514" s="33"/>
    </row>
    <row r="114524" spans="5:5">
      <c r="E114524" s="33"/>
    </row>
    <row r="114527" spans="5:5">
      <c r="E114527" s="33"/>
    </row>
    <row r="114546" spans="5:5">
      <c r="E114546" s="33"/>
    </row>
    <row r="114556" spans="5:5">
      <c r="E114556" s="33"/>
    </row>
    <row r="114559" spans="5:5">
      <c r="E114559" s="33"/>
    </row>
    <row r="114578" spans="5:5">
      <c r="E114578" s="33"/>
    </row>
    <row r="114588" spans="5:5">
      <c r="E114588" s="33"/>
    </row>
    <row r="114591" spans="5:5">
      <c r="E114591" s="33"/>
    </row>
    <row r="114610" spans="5:5">
      <c r="E114610" s="33"/>
    </row>
    <row r="114620" spans="5:5">
      <c r="E114620" s="33"/>
    </row>
    <row r="114623" spans="5:5">
      <c r="E114623" s="33"/>
    </row>
    <row r="114642" spans="5:5">
      <c r="E114642" s="33"/>
    </row>
    <row r="114652" spans="5:5">
      <c r="E114652" s="33"/>
    </row>
    <row r="114655" spans="5:5">
      <c r="E114655" s="33"/>
    </row>
    <row r="114674" spans="5:5">
      <c r="E114674" s="33"/>
    </row>
    <row r="114684" spans="5:5">
      <c r="E114684" s="33"/>
    </row>
    <row r="114687" spans="5:5">
      <c r="E114687" s="33"/>
    </row>
    <row r="114706" spans="5:5">
      <c r="E114706" s="33"/>
    </row>
    <row r="114716" spans="5:5">
      <c r="E114716" s="33"/>
    </row>
    <row r="114719" spans="5:5">
      <c r="E114719" s="33"/>
    </row>
    <row r="114738" spans="5:5">
      <c r="E114738" s="33"/>
    </row>
    <row r="114748" spans="5:5">
      <c r="E114748" s="33"/>
    </row>
    <row r="114751" spans="5:5">
      <c r="E114751" s="33"/>
    </row>
    <row r="114770" spans="5:5">
      <c r="E114770" s="33"/>
    </row>
    <row r="114780" spans="5:5">
      <c r="E114780" s="33"/>
    </row>
    <row r="114783" spans="5:5">
      <c r="E114783" s="33"/>
    </row>
    <row r="114802" spans="5:5">
      <c r="E114802" s="33"/>
    </row>
    <row r="114812" spans="5:5">
      <c r="E114812" s="33"/>
    </row>
    <row r="114815" spans="5:5">
      <c r="E114815" s="33"/>
    </row>
    <row r="114834" spans="5:5">
      <c r="E114834" s="33"/>
    </row>
    <row r="114844" spans="5:5">
      <c r="E114844" s="33"/>
    </row>
    <row r="114847" spans="5:5">
      <c r="E114847" s="33"/>
    </row>
    <row r="114866" spans="5:5">
      <c r="E114866" s="33"/>
    </row>
    <row r="114876" spans="5:5">
      <c r="E114876" s="33"/>
    </row>
    <row r="114879" spans="5:5">
      <c r="E114879" s="33"/>
    </row>
    <row r="114898" spans="5:5">
      <c r="E114898" s="33"/>
    </row>
    <row r="114908" spans="5:5">
      <c r="E114908" s="33"/>
    </row>
    <row r="114911" spans="5:5">
      <c r="E114911" s="33"/>
    </row>
    <row r="114930" spans="5:5">
      <c r="E114930" s="33"/>
    </row>
    <row r="114940" spans="5:5">
      <c r="E114940" s="33"/>
    </row>
    <row r="114943" spans="5:5">
      <c r="E114943" s="33"/>
    </row>
    <row r="114962" spans="5:5">
      <c r="E114962" s="33"/>
    </row>
    <row r="114972" spans="5:5">
      <c r="E114972" s="33"/>
    </row>
    <row r="114975" spans="5:5">
      <c r="E114975" s="33"/>
    </row>
    <row r="114994" spans="5:5">
      <c r="E114994" s="33"/>
    </row>
    <row r="115004" spans="5:5">
      <c r="E115004" s="33"/>
    </row>
    <row r="115007" spans="5:5">
      <c r="E115007" s="33"/>
    </row>
    <row r="115026" spans="5:5">
      <c r="E115026" s="33"/>
    </row>
    <row r="115036" spans="5:5">
      <c r="E115036" s="33"/>
    </row>
    <row r="115039" spans="5:5">
      <c r="E115039" s="33"/>
    </row>
    <row r="115058" spans="5:5">
      <c r="E115058" s="33"/>
    </row>
    <row r="115068" spans="5:5">
      <c r="E115068" s="33"/>
    </row>
    <row r="115071" spans="5:5">
      <c r="E115071" s="33"/>
    </row>
    <row r="115090" spans="5:5">
      <c r="E115090" s="33"/>
    </row>
    <row r="115100" spans="5:5">
      <c r="E115100" s="33"/>
    </row>
    <row r="115103" spans="5:5">
      <c r="E115103" s="33"/>
    </row>
    <row r="115122" spans="5:5">
      <c r="E115122" s="33"/>
    </row>
    <row r="115132" spans="5:5">
      <c r="E115132" s="33"/>
    </row>
    <row r="115135" spans="5:5">
      <c r="E115135" s="33"/>
    </row>
    <row r="115154" spans="5:5">
      <c r="E115154" s="33"/>
    </row>
    <row r="115164" spans="5:5">
      <c r="E115164" s="33"/>
    </row>
    <row r="115167" spans="5:5">
      <c r="E115167" s="33"/>
    </row>
    <row r="115186" spans="5:5">
      <c r="E115186" s="33"/>
    </row>
    <row r="115196" spans="5:5">
      <c r="E115196" s="33"/>
    </row>
    <row r="115199" spans="5:5">
      <c r="E115199" s="33"/>
    </row>
    <row r="115218" spans="5:5">
      <c r="E115218" s="33"/>
    </row>
    <row r="115228" spans="5:5">
      <c r="E115228" s="33"/>
    </row>
    <row r="115231" spans="5:5">
      <c r="E115231" s="33"/>
    </row>
    <row r="115250" spans="5:5">
      <c r="E115250" s="33"/>
    </row>
    <row r="115260" spans="5:5">
      <c r="E115260" s="33"/>
    </row>
    <row r="115263" spans="5:5">
      <c r="E115263" s="33"/>
    </row>
    <row r="115282" spans="5:5">
      <c r="E115282" s="33"/>
    </row>
    <row r="115292" spans="5:5">
      <c r="E115292" s="33"/>
    </row>
    <row r="115295" spans="5:5">
      <c r="E115295" s="33"/>
    </row>
    <row r="115314" spans="5:5">
      <c r="E115314" s="33"/>
    </row>
    <row r="115324" spans="5:5">
      <c r="E115324" s="33"/>
    </row>
    <row r="115327" spans="5:5">
      <c r="E115327" s="33"/>
    </row>
    <row r="115346" spans="5:5">
      <c r="E115346" s="33"/>
    </row>
    <row r="115356" spans="5:5">
      <c r="E115356" s="33"/>
    </row>
    <row r="115359" spans="5:5">
      <c r="E115359" s="33"/>
    </row>
    <row r="115378" spans="5:5">
      <c r="E115378" s="33"/>
    </row>
    <row r="115388" spans="5:5">
      <c r="E115388" s="33"/>
    </row>
    <row r="115391" spans="5:5">
      <c r="E115391" s="33"/>
    </row>
    <row r="115410" spans="5:5">
      <c r="E115410" s="33"/>
    </row>
    <row r="115420" spans="5:5">
      <c r="E115420" s="33"/>
    </row>
    <row r="115423" spans="5:5">
      <c r="E115423" s="33"/>
    </row>
    <row r="115442" spans="5:5">
      <c r="E115442" s="33"/>
    </row>
    <row r="115452" spans="5:5">
      <c r="E115452" s="33"/>
    </row>
    <row r="115455" spans="5:5">
      <c r="E115455" s="33"/>
    </row>
    <row r="115474" spans="5:5">
      <c r="E115474" s="33"/>
    </row>
    <row r="115484" spans="5:5">
      <c r="E115484" s="33"/>
    </row>
    <row r="115487" spans="5:5">
      <c r="E115487" s="33"/>
    </row>
    <row r="115506" spans="5:5">
      <c r="E115506" s="33"/>
    </row>
    <row r="115516" spans="5:5">
      <c r="E115516" s="33"/>
    </row>
    <row r="115519" spans="5:5">
      <c r="E115519" s="33"/>
    </row>
    <row r="115538" spans="5:5">
      <c r="E115538" s="33"/>
    </row>
    <row r="115548" spans="5:5">
      <c r="E115548" s="33"/>
    </row>
    <row r="115551" spans="5:5">
      <c r="E115551" s="33"/>
    </row>
    <row r="115570" spans="5:5">
      <c r="E115570" s="33"/>
    </row>
    <row r="115580" spans="5:5">
      <c r="E115580" s="33"/>
    </row>
    <row r="115583" spans="5:5">
      <c r="E115583" s="33"/>
    </row>
    <row r="115602" spans="5:5">
      <c r="E115602" s="33"/>
    </row>
    <row r="115612" spans="5:5">
      <c r="E115612" s="33"/>
    </row>
    <row r="115615" spans="5:5">
      <c r="E115615" s="33"/>
    </row>
    <row r="115634" spans="5:5">
      <c r="E115634" s="33"/>
    </row>
    <row r="115644" spans="5:5">
      <c r="E115644" s="33"/>
    </row>
    <row r="115647" spans="5:5">
      <c r="E115647" s="33"/>
    </row>
    <row r="115666" spans="5:5">
      <c r="E115666" s="33"/>
    </row>
    <row r="115676" spans="5:5">
      <c r="E115676" s="33"/>
    </row>
    <row r="115679" spans="5:5">
      <c r="E115679" s="33"/>
    </row>
    <row r="115698" spans="5:5">
      <c r="E115698" s="33"/>
    </row>
    <row r="115708" spans="5:5">
      <c r="E115708" s="33"/>
    </row>
    <row r="115711" spans="5:5">
      <c r="E115711" s="33"/>
    </row>
    <row r="115730" spans="5:5">
      <c r="E115730" s="33"/>
    </row>
    <row r="115740" spans="5:5">
      <c r="E115740" s="33"/>
    </row>
    <row r="115743" spans="5:5">
      <c r="E115743" s="33"/>
    </row>
    <row r="115762" spans="5:5">
      <c r="E115762" s="33"/>
    </row>
    <row r="115772" spans="5:5">
      <c r="E115772" s="33"/>
    </row>
    <row r="115775" spans="5:5">
      <c r="E115775" s="33"/>
    </row>
    <row r="115794" spans="5:5">
      <c r="E115794" s="33"/>
    </row>
    <row r="115804" spans="5:5">
      <c r="E115804" s="33"/>
    </row>
    <row r="115807" spans="5:5">
      <c r="E115807" s="33"/>
    </row>
    <row r="115826" spans="5:5">
      <c r="E115826" s="33"/>
    </row>
    <row r="115836" spans="5:5">
      <c r="E115836" s="33"/>
    </row>
    <row r="115839" spans="5:5">
      <c r="E115839" s="33"/>
    </row>
    <row r="115858" spans="5:5">
      <c r="E115858" s="33"/>
    </row>
    <row r="115868" spans="5:5">
      <c r="E115868" s="33"/>
    </row>
    <row r="115871" spans="5:5">
      <c r="E115871" s="33"/>
    </row>
    <row r="115890" spans="5:5">
      <c r="E115890" s="33"/>
    </row>
    <row r="115900" spans="5:5">
      <c r="E115900" s="33"/>
    </row>
    <row r="115903" spans="5:5">
      <c r="E115903" s="33"/>
    </row>
    <row r="115922" spans="5:5">
      <c r="E115922" s="33"/>
    </row>
    <row r="115932" spans="5:5">
      <c r="E115932" s="33"/>
    </row>
    <row r="115935" spans="5:5">
      <c r="E115935" s="33"/>
    </row>
    <row r="115954" spans="5:5">
      <c r="E115954" s="33"/>
    </row>
    <row r="115964" spans="5:5">
      <c r="E115964" s="33"/>
    </row>
    <row r="115967" spans="5:5">
      <c r="E115967" s="33"/>
    </row>
    <row r="115986" spans="5:5">
      <c r="E115986" s="33"/>
    </row>
    <row r="115996" spans="5:5">
      <c r="E115996" s="33"/>
    </row>
    <row r="115999" spans="5:5">
      <c r="E115999" s="33"/>
    </row>
    <row r="116018" spans="5:5">
      <c r="E116018" s="33"/>
    </row>
    <row r="116028" spans="5:5">
      <c r="E116028" s="33"/>
    </row>
    <row r="116031" spans="5:5">
      <c r="E116031" s="33"/>
    </row>
    <row r="116050" spans="5:5">
      <c r="E116050" s="33"/>
    </row>
    <row r="116060" spans="5:5">
      <c r="E116060" s="33"/>
    </row>
    <row r="116063" spans="5:5">
      <c r="E116063" s="33"/>
    </row>
    <row r="116082" spans="5:5">
      <c r="E116082" s="33"/>
    </row>
    <row r="116092" spans="5:5">
      <c r="E116092" s="33"/>
    </row>
    <row r="116095" spans="5:5">
      <c r="E116095" s="33"/>
    </row>
    <row r="116114" spans="5:5">
      <c r="E116114" s="33"/>
    </row>
    <row r="116124" spans="5:5">
      <c r="E116124" s="33"/>
    </row>
    <row r="116127" spans="5:5">
      <c r="E116127" s="33"/>
    </row>
    <row r="116146" spans="5:5">
      <c r="E116146" s="33"/>
    </row>
    <row r="116156" spans="5:5">
      <c r="E116156" s="33"/>
    </row>
    <row r="116159" spans="5:5">
      <c r="E116159" s="33"/>
    </row>
    <row r="116178" spans="5:5">
      <c r="E116178" s="33"/>
    </row>
    <row r="116188" spans="5:5">
      <c r="E116188" s="33"/>
    </row>
    <row r="116191" spans="5:5">
      <c r="E116191" s="33"/>
    </row>
    <row r="116210" spans="5:5">
      <c r="E116210" s="33"/>
    </row>
    <row r="116220" spans="5:5">
      <c r="E116220" s="33"/>
    </row>
    <row r="116223" spans="5:5">
      <c r="E116223" s="33"/>
    </row>
    <row r="116242" spans="5:5">
      <c r="E116242" s="33"/>
    </row>
    <row r="116252" spans="5:5">
      <c r="E116252" s="33"/>
    </row>
    <row r="116255" spans="5:5">
      <c r="E116255" s="33"/>
    </row>
    <row r="116274" spans="5:5">
      <c r="E116274" s="33"/>
    </row>
    <row r="116284" spans="5:5">
      <c r="E116284" s="33"/>
    </row>
    <row r="116287" spans="5:5">
      <c r="E116287" s="33"/>
    </row>
    <row r="116306" spans="5:5">
      <c r="E116306" s="33"/>
    </row>
    <row r="116316" spans="5:5">
      <c r="E116316" s="33"/>
    </row>
    <row r="116319" spans="5:5">
      <c r="E116319" s="33"/>
    </row>
    <row r="116338" spans="5:5">
      <c r="E116338" s="33"/>
    </row>
    <row r="116348" spans="5:5">
      <c r="E116348" s="33"/>
    </row>
    <row r="116351" spans="5:5">
      <c r="E116351" s="33"/>
    </row>
    <row r="116370" spans="5:5">
      <c r="E116370" s="33"/>
    </row>
    <row r="116380" spans="5:5">
      <c r="E116380" s="33"/>
    </row>
    <row r="116383" spans="5:5">
      <c r="E116383" s="33"/>
    </row>
    <row r="116402" spans="5:5">
      <c r="E116402" s="33"/>
    </row>
    <row r="116412" spans="5:5">
      <c r="E116412" s="33"/>
    </row>
    <row r="116415" spans="5:5">
      <c r="E116415" s="33"/>
    </row>
    <row r="116434" spans="5:5">
      <c r="E116434" s="33"/>
    </row>
    <row r="116444" spans="5:5">
      <c r="E116444" s="33"/>
    </row>
    <row r="116447" spans="5:5">
      <c r="E116447" s="33"/>
    </row>
    <row r="116466" spans="5:5">
      <c r="E116466" s="33"/>
    </row>
    <row r="116476" spans="5:5">
      <c r="E116476" s="33"/>
    </row>
    <row r="116479" spans="5:5">
      <c r="E116479" s="33"/>
    </row>
    <row r="116498" spans="5:5">
      <c r="E116498" s="33"/>
    </row>
    <row r="116508" spans="5:5">
      <c r="E116508" s="33"/>
    </row>
    <row r="116511" spans="5:5">
      <c r="E116511" s="33"/>
    </row>
    <row r="116530" spans="5:5">
      <c r="E116530" s="33"/>
    </row>
    <row r="116540" spans="5:5">
      <c r="E116540" s="33"/>
    </row>
    <row r="116543" spans="5:5">
      <c r="E116543" s="33"/>
    </row>
    <row r="116562" spans="5:5">
      <c r="E116562" s="33"/>
    </row>
    <row r="116572" spans="5:5">
      <c r="E116572" s="33"/>
    </row>
    <row r="116575" spans="5:5">
      <c r="E116575" s="33"/>
    </row>
    <row r="116594" spans="5:5">
      <c r="E116594" s="33"/>
    </row>
    <row r="116604" spans="5:5">
      <c r="E116604" s="33"/>
    </row>
    <row r="116607" spans="5:5">
      <c r="E116607" s="33"/>
    </row>
    <row r="116626" spans="5:5">
      <c r="E116626" s="33"/>
    </row>
    <row r="116636" spans="5:5">
      <c r="E116636" s="33"/>
    </row>
    <row r="116639" spans="5:5">
      <c r="E116639" s="33"/>
    </row>
    <row r="116658" spans="5:5">
      <c r="E116658" s="33"/>
    </row>
    <row r="116668" spans="5:5">
      <c r="E116668" s="33"/>
    </row>
    <row r="116671" spans="5:5">
      <c r="E116671" s="33"/>
    </row>
    <row r="116690" spans="5:5">
      <c r="E116690" s="33"/>
    </row>
    <row r="116700" spans="5:5">
      <c r="E116700" s="33"/>
    </row>
    <row r="116703" spans="5:5">
      <c r="E116703" s="33"/>
    </row>
    <row r="116722" spans="5:5">
      <c r="E116722" s="33"/>
    </row>
    <row r="116732" spans="5:5">
      <c r="E116732" s="33"/>
    </row>
    <row r="116735" spans="5:5">
      <c r="E116735" s="33"/>
    </row>
    <row r="116754" spans="5:5">
      <c r="E116754" s="33"/>
    </row>
    <row r="116764" spans="5:5">
      <c r="E116764" s="33"/>
    </row>
    <row r="116767" spans="5:5">
      <c r="E116767" s="33"/>
    </row>
    <row r="116786" spans="5:5">
      <c r="E116786" s="33"/>
    </row>
    <row r="116796" spans="5:5">
      <c r="E116796" s="33"/>
    </row>
    <row r="116799" spans="5:5">
      <c r="E116799" s="33"/>
    </row>
    <row r="116818" spans="5:5">
      <c r="E116818" s="33"/>
    </row>
    <row r="116828" spans="5:5">
      <c r="E116828" s="33"/>
    </row>
    <row r="116831" spans="5:5">
      <c r="E116831" s="33"/>
    </row>
    <row r="116850" spans="5:5">
      <c r="E116850" s="33"/>
    </row>
    <row r="116860" spans="5:5">
      <c r="E116860" s="33"/>
    </row>
    <row r="116863" spans="5:5">
      <c r="E116863" s="33"/>
    </row>
    <row r="116882" spans="5:5">
      <c r="E116882" s="33"/>
    </row>
    <row r="116892" spans="5:5">
      <c r="E116892" s="33"/>
    </row>
    <row r="116895" spans="5:5">
      <c r="E116895" s="33"/>
    </row>
    <row r="116914" spans="5:5">
      <c r="E116914" s="33"/>
    </row>
    <row r="116924" spans="5:5">
      <c r="E116924" s="33"/>
    </row>
    <row r="116927" spans="5:5">
      <c r="E116927" s="33"/>
    </row>
    <row r="116946" spans="5:5">
      <c r="E116946" s="33"/>
    </row>
    <row r="116956" spans="5:5">
      <c r="E116956" s="33"/>
    </row>
    <row r="116959" spans="5:5">
      <c r="E116959" s="33"/>
    </row>
    <row r="116978" spans="5:5">
      <c r="E116978" s="33"/>
    </row>
    <row r="116988" spans="5:5">
      <c r="E116988" s="33"/>
    </row>
    <row r="116991" spans="5:5">
      <c r="E116991" s="33"/>
    </row>
    <row r="117010" spans="5:5">
      <c r="E117010" s="33"/>
    </row>
    <row r="117020" spans="5:5">
      <c r="E117020" s="33"/>
    </row>
    <row r="117023" spans="5:5">
      <c r="E117023" s="33"/>
    </row>
    <row r="117042" spans="5:5">
      <c r="E117042" s="33"/>
    </row>
    <row r="117052" spans="5:5">
      <c r="E117052" s="33"/>
    </row>
    <row r="117055" spans="5:5">
      <c r="E117055" s="33"/>
    </row>
    <row r="117074" spans="5:5">
      <c r="E117074" s="33"/>
    </row>
    <row r="117084" spans="5:5">
      <c r="E117084" s="33"/>
    </row>
    <row r="117087" spans="5:5">
      <c r="E117087" s="33"/>
    </row>
    <row r="117106" spans="5:5">
      <c r="E117106" s="33"/>
    </row>
    <row r="117116" spans="5:5">
      <c r="E117116" s="33"/>
    </row>
    <row r="117119" spans="5:5">
      <c r="E117119" s="33"/>
    </row>
    <row r="117138" spans="5:5">
      <c r="E117138" s="33"/>
    </row>
    <row r="117148" spans="5:5">
      <c r="E117148" s="33"/>
    </row>
    <row r="117151" spans="5:5">
      <c r="E117151" s="33"/>
    </row>
    <row r="117170" spans="5:5">
      <c r="E117170" s="33"/>
    </row>
    <row r="117180" spans="5:5">
      <c r="E117180" s="33"/>
    </row>
    <row r="117183" spans="5:5">
      <c r="E117183" s="33"/>
    </row>
    <row r="117202" spans="5:5">
      <c r="E117202" s="33"/>
    </row>
    <row r="117212" spans="5:5">
      <c r="E117212" s="33"/>
    </row>
    <row r="117215" spans="5:5">
      <c r="E117215" s="33"/>
    </row>
    <row r="117234" spans="5:5">
      <c r="E117234" s="33"/>
    </row>
    <row r="117244" spans="5:5">
      <c r="E117244" s="33"/>
    </row>
    <row r="117247" spans="5:5">
      <c r="E117247" s="33"/>
    </row>
    <row r="117266" spans="5:5">
      <c r="E117266" s="33"/>
    </row>
    <row r="117276" spans="5:5">
      <c r="E117276" s="33"/>
    </row>
    <row r="117279" spans="5:5">
      <c r="E117279" s="33"/>
    </row>
    <row r="117298" spans="5:5">
      <c r="E117298" s="33"/>
    </row>
    <row r="117308" spans="5:5">
      <c r="E117308" s="33"/>
    </row>
    <row r="117311" spans="5:5">
      <c r="E117311" s="33"/>
    </row>
    <row r="117330" spans="5:5">
      <c r="E117330" s="33"/>
    </row>
    <row r="117340" spans="5:5">
      <c r="E117340" s="33"/>
    </row>
    <row r="117343" spans="5:5">
      <c r="E117343" s="33"/>
    </row>
    <row r="117362" spans="5:5">
      <c r="E117362" s="33"/>
    </row>
    <row r="117372" spans="5:5">
      <c r="E117372" s="33"/>
    </row>
    <row r="117375" spans="5:5">
      <c r="E117375" s="33"/>
    </row>
    <row r="117394" spans="5:5">
      <c r="E117394" s="33"/>
    </row>
    <row r="117404" spans="5:5">
      <c r="E117404" s="33"/>
    </row>
    <row r="117407" spans="5:5">
      <c r="E117407" s="33"/>
    </row>
    <row r="117426" spans="5:5">
      <c r="E117426" s="33"/>
    </row>
    <row r="117436" spans="5:5">
      <c r="E117436" s="33"/>
    </row>
    <row r="117439" spans="5:5">
      <c r="E117439" s="33"/>
    </row>
    <row r="117458" spans="5:5">
      <c r="E117458" s="33"/>
    </row>
    <row r="117468" spans="5:5">
      <c r="E117468" s="33"/>
    </row>
    <row r="117471" spans="5:5">
      <c r="E117471" s="33"/>
    </row>
    <row r="117490" spans="5:5">
      <c r="E117490" s="33"/>
    </row>
    <row r="117500" spans="5:5">
      <c r="E117500" s="33"/>
    </row>
    <row r="117503" spans="5:5">
      <c r="E117503" s="33"/>
    </row>
    <row r="117522" spans="5:5">
      <c r="E117522" s="33"/>
    </row>
    <row r="117532" spans="5:5">
      <c r="E117532" s="33"/>
    </row>
    <row r="117535" spans="5:5">
      <c r="E117535" s="33"/>
    </row>
    <row r="117554" spans="5:5">
      <c r="E117554" s="33"/>
    </row>
    <row r="117564" spans="5:5">
      <c r="E117564" s="33"/>
    </row>
    <row r="117567" spans="5:5">
      <c r="E117567" s="33"/>
    </row>
    <row r="117586" spans="5:5">
      <c r="E117586" s="33"/>
    </row>
    <row r="117596" spans="5:5">
      <c r="E117596" s="33"/>
    </row>
    <row r="117599" spans="5:5">
      <c r="E117599" s="33"/>
    </row>
    <row r="117618" spans="5:5">
      <c r="E117618" s="33"/>
    </row>
    <row r="117628" spans="5:5">
      <c r="E117628" s="33"/>
    </row>
    <row r="117631" spans="5:5">
      <c r="E117631" s="33"/>
    </row>
    <row r="117650" spans="5:5">
      <c r="E117650" s="33"/>
    </row>
    <row r="117660" spans="5:5">
      <c r="E117660" s="33"/>
    </row>
    <row r="117663" spans="5:5">
      <c r="E117663" s="33"/>
    </row>
    <row r="117682" spans="5:5">
      <c r="E117682" s="33"/>
    </row>
    <row r="117692" spans="5:5">
      <c r="E117692" s="33"/>
    </row>
    <row r="117695" spans="5:5">
      <c r="E117695" s="33"/>
    </row>
    <row r="117714" spans="5:5">
      <c r="E117714" s="33"/>
    </row>
    <row r="117724" spans="5:5">
      <c r="E117724" s="33"/>
    </row>
    <row r="117727" spans="5:5">
      <c r="E117727" s="33"/>
    </row>
    <row r="117746" spans="5:5">
      <c r="E117746" s="33"/>
    </row>
    <row r="117756" spans="5:5">
      <c r="E117756" s="33"/>
    </row>
    <row r="117759" spans="5:5">
      <c r="E117759" s="33"/>
    </row>
    <row r="117778" spans="5:5">
      <c r="E117778" s="33"/>
    </row>
    <row r="117788" spans="5:5">
      <c r="E117788" s="33"/>
    </row>
    <row r="117791" spans="5:5">
      <c r="E117791" s="33"/>
    </row>
    <row r="117810" spans="5:5">
      <c r="E117810" s="33"/>
    </row>
    <row r="117820" spans="5:5">
      <c r="E117820" s="33"/>
    </row>
    <row r="117823" spans="5:5">
      <c r="E117823" s="33"/>
    </row>
    <row r="117842" spans="5:5">
      <c r="E117842" s="33"/>
    </row>
    <row r="117852" spans="5:5">
      <c r="E117852" s="33"/>
    </row>
    <row r="117855" spans="5:5">
      <c r="E117855" s="33"/>
    </row>
    <row r="117874" spans="5:5">
      <c r="E117874" s="33"/>
    </row>
    <row r="117884" spans="5:5">
      <c r="E117884" s="33"/>
    </row>
    <row r="117887" spans="5:5">
      <c r="E117887" s="33"/>
    </row>
    <row r="117906" spans="5:5">
      <c r="E117906" s="33"/>
    </row>
    <row r="117916" spans="5:5">
      <c r="E117916" s="33"/>
    </row>
    <row r="117919" spans="5:5">
      <c r="E117919" s="33"/>
    </row>
    <row r="117938" spans="5:5">
      <c r="E117938" s="33"/>
    </row>
    <row r="117948" spans="5:5">
      <c r="E117948" s="33"/>
    </row>
    <row r="117951" spans="5:5">
      <c r="E117951" s="33"/>
    </row>
    <row r="117970" spans="5:5">
      <c r="E117970" s="33"/>
    </row>
    <row r="117980" spans="5:5">
      <c r="E117980" s="33"/>
    </row>
    <row r="117983" spans="5:5">
      <c r="E117983" s="33"/>
    </row>
    <row r="118002" spans="5:5">
      <c r="E118002" s="33"/>
    </row>
    <row r="118012" spans="5:5">
      <c r="E118012" s="33"/>
    </row>
    <row r="118015" spans="5:5">
      <c r="E118015" s="33"/>
    </row>
    <row r="118034" spans="5:5">
      <c r="E118034" s="33"/>
    </row>
    <row r="118044" spans="5:5">
      <c r="E118044" s="33"/>
    </row>
    <row r="118047" spans="5:5">
      <c r="E118047" s="33"/>
    </row>
    <row r="118066" spans="5:5">
      <c r="E118066" s="33"/>
    </row>
    <row r="118076" spans="5:5">
      <c r="E118076" s="33"/>
    </row>
    <row r="118079" spans="5:5">
      <c r="E118079" s="33"/>
    </row>
    <row r="118098" spans="5:5">
      <c r="E118098" s="33"/>
    </row>
    <row r="118108" spans="5:5">
      <c r="E118108" s="33"/>
    </row>
    <row r="118111" spans="5:5">
      <c r="E118111" s="33"/>
    </row>
    <row r="118130" spans="5:5">
      <c r="E118130" s="33"/>
    </row>
    <row r="118140" spans="5:5">
      <c r="E118140" s="33"/>
    </row>
    <row r="118143" spans="5:5">
      <c r="E118143" s="33"/>
    </row>
    <row r="118162" spans="5:5">
      <c r="E118162" s="33"/>
    </row>
    <row r="118172" spans="5:5">
      <c r="E118172" s="33"/>
    </row>
    <row r="118175" spans="5:5">
      <c r="E118175" s="33"/>
    </row>
    <row r="118194" spans="5:5">
      <c r="E118194" s="33"/>
    </row>
    <row r="118204" spans="5:5">
      <c r="E118204" s="33"/>
    </row>
    <row r="118207" spans="5:5">
      <c r="E118207" s="33"/>
    </row>
    <row r="118226" spans="5:5">
      <c r="E118226" s="33"/>
    </row>
    <row r="118236" spans="5:5">
      <c r="E118236" s="33"/>
    </row>
    <row r="118239" spans="5:5">
      <c r="E118239" s="33"/>
    </row>
    <row r="118258" spans="5:5">
      <c r="E118258" s="33"/>
    </row>
    <row r="118268" spans="5:5">
      <c r="E118268" s="33"/>
    </row>
    <row r="118271" spans="5:5">
      <c r="E118271" s="33"/>
    </row>
    <row r="118290" spans="5:5">
      <c r="E118290" s="33"/>
    </row>
    <row r="118300" spans="5:5">
      <c r="E118300" s="33"/>
    </row>
    <row r="118303" spans="5:5">
      <c r="E118303" s="33"/>
    </row>
    <row r="118322" spans="5:5">
      <c r="E118322" s="33"/>
    </row>
    <row r="118332" spans="5:5">
      <c r="E118332" s="33"/>
    </row>
    <row r="118335" spans="5:5">
      <c r="E118335" s="33"/>
    </row>
    <row r="118354" spans="5:5">
      <c r="E118354" s="33"/>
    </row>
    <row r="118364" spans="5:5">
      <c r="E118364" s="33"/>
    </row>
    <row r="118367" spans="5:5">
      <c r="E118367" s="33"/>
    </row>
    <row r="118386" spans="5:5">
      <c r="E118386" s="33"/>
    </row>
    <row r="118396" spans="5:5">
      <c r="E118396" s="33"/>
    </row>
    <row r="118399" spans="5:5">
      <c r="E118399" s="33"/>
    </row>
    <row r="118418" spans="5:5">
      <c r="E118418" s="33"/>
    </row>
    <row r="118428" spans="5:5">
      <c r="E118428" s="33"/>
    </row>
    <row r="118431" spans="5:5">
      <c r="E118431" s="33"/>
    </row>
    <row r="118450" spans="5:5">
      <c r="E118450" s="33"/>
    </row>
    <row r="118460" spans="5:5">
      <c r="E118460" s="33"/>
    </row>
    <row r="118463" spans="5:5">
      <c r="E118463" s="33"/>
    </row>
    <row r="118482" spans="5:5">
      <c r="E118482" s="33"/>
    </row>
    <row r="118492" spans="5:5">
      <c r="E118492" s="33"/>
    </row>
    <row r="118495" spans="5:5">
      <c r="E118495" s="33"/>
    </row>
    <row r="118514" spans="5:5">
      <c r="E118514" s="33"/>
    </row>
    <row r="118524" spans="5:5">
      <c r="E118524" s="33"/>
    </row>
    <row r="118527" spans="5:5">
      <c r="E118527" s="33"/>
    </row>
    <row r="118546" spans="5:5">
      <c r="E118546" s="33"/>
    </row>
    <row r="118556" spans="5:5">
      <c r="E118556" s="33"/>
    </row>
    <row r="118559" spans="5:5">
      <c r="E118559" s="33"/>
    </row>
    <row r="118578" spans="5:5">
      <c r="E118578" s="33"/>
    </row>
    <row r="118588" spans="5:5">
      <c r="E118588" s="33"/>
    </row>
    <row r="118591" spans="5:5">
      <c r="E118591" s="33"/>
    </row>
    <row r="118610" spans="5:5">
      <c r="E118610" s="33"/>
    </row>
    <row r="118620" spans="5:5">
      <c r="E118620" s="33"/>
    </row>
    <row r="118623" spans="5:5">
      <c r="E118623" s="33"/>
    </row>
    <row r="118642" spans="5:5">
      <c r="E118642" s="33"/>
    </row>
    <row r="118652" spans="5:5">
      <c r="E118652" s="33"/>
    </row>
    <row r="118655" spans="5:5">
      <c r="E118655" s="33"/>
    </row>
    <row r="118674" spans="5:5">
      <c r="E118674" s="33"/>
    </row>
    <row r="118684" spans="5:5">
      <c r="E118684" s="33"/>
    </row>
    <row r="118687" spans="5:5">
      <c r="E118687" s="33"/>
    </row>
    <row r="118706" spans="5:5">
      <c r="E118706" s="33"/>
    </row>
    <row r="118716" spans="5:5">
      <c r="E118716" s="33"/>
    </row>
    <row r="118719" spans="5:5">
      <c r="E118719" s="33"/>
    </row>
    <row r="118738" spans="5:5">
      <c r="E118738" s="33"/>
    </row>
    <row r="118748" spans="5:5">
      <c r="E118748" s="33"/>
    </row>
    <row r="118751" spans="5:5">
      <c r="E118751" s="33"/>
    </row>
    <row r="118770" spans="5:5">
      <c r="E118770" s="33"/>
    </row>
    <row r="118780" spans="5:5">
      <c r="E118780" s="33"/>
    </row>
    <row r="118783" spans="5:5">
      <c r="E118783" s="33"/>
    </row>
    <row r="118802" spans="5:5">
      <c r="E118802" s="33"/>
    </row>
    <row r="118812" spans="5:5">
      <c r="E118812" s="33"/>
    </row>
    <row r="118815" spans="5:5">
      <c r="E118815" s="33"/>
    </row>
    <row r="118834" spans="5:5">
      <c r="E118834" s="33"/>
    </row>
    <row r="118844" spans="5:5">
      <c r="E118844" s="33"/>
    </row>
    <row r="118847" spans="5:5">
      <c r="E118847" s="33"/>
    </row>
    <row r="118866" spans="5:5">
      <c r="E118866" s="33"/>
    </row>
    <row r="118876" spans="5:5">
      <c r="E118876" s="33"/>
    </row>
    <row r="118879" spans="5:5">
      <c r="E118879" s="33"/>
    </row>
    <row r="118898" spans="5:5">
      <c r="E118898" s="33"/>
    </row>
    <row r="118908" spans="5:5">
      <c r="E118908" s="33"/>
    </row>
    <row r="118911" spans="5:5">
      <c r="E118911" s="33"/>
    </row>
    <row r="118930" spans="5:5">
      <c r="E118930" s="33"/>
    </row>
    <row r="118940" spans="5:5">
      <c r="E118940" s="33"/>
    </row>
    <row r="118943" spans="5:5">
      <c r="E118943" s="33"/>
    </row>
    <row r="118962" spans="5:5">
      <c r="E118962" s="33"/>
    </row>
    <row r="118972" spans="5:5">
      <c r="E118972" s="33"/>
    </row>
    <row r="118975" spans="5:5">
      <c r="E118975" s="33"/>
    </row>
    <row r="118994" spans="5:5">
      <c r="E118994" s="33"/>
    </row>
    <row r="119004" spans="5:5">
      <c r="E119004" s="33"/>
    </row>
    <row r="119007" spans="5:5">
      <c r="E119007" s="33"/>
    </row>
    <row r="119026" spans="5:5">
      <c r="E119026" s="33"/>
    </row>
    <row r="119036" spans="5:5">
      <c r="E119036" s="33"/>
    </row>
    <row r="119039" spans="5:5">
      <c r="E119039" s="33"/>
    </row>
    <row r="119058" spans="5:5">
      <c r="E119058" s="33"/>
    </row>
    <row r="119068" spans="5:5">
      <c r="E119068" s="33"/>
    </row>
    <row r="119071" spans="5:5">
      <c r="E119071" s="33"/>
    </row>
    <row r="119090" spans="5:5">
      <c r="E119090" s="33"/>
    </row>
    <row r="119100" spans="5:5">
      <c r="E119100" s="33"/>
    </row>
    <row r="119103" spans="5:5">
      <c r="E119103" s="33"/>
    </row>
    <row r="119122" spans="5:5">
      <c r="E119122" s="33"/>
    </row>
    <row r="119132" spans="5:5">
      <c r="E119132" s="33"/>
    </row>
    <row r="119135" spans="5:5">
      <c r="E119135" s="33"/>
    </row>
    <row r="119154" spans="5:5">
      <c r="E119154" s="33"/>
    </row>
    <row r="119164" spans="5:5">
      <c r="E119164" s="33"/>
    </row>
    <row r="119167" spans="5:5">
      <c r="E119167" s="33"/>
    </row>
    <row r="119186" spans="5:5">
      <c r="E119186" s="33"/>
    </row>
    <row r="119196" spans="5:5">
      <c r="E119196" s="33"/>
    </row>
    <row r="119199" spans="5:5">
      <c r="E119199" s="33"/>
    </row>
    <row r="119218" spans="5:5">
      <c r="E119218" s="33"/>
    </row>
    <row r="119228" spans="5:5">
      <c r="E119228" s="33"/>
    </row>
    <row r="119231" spans="5:5">
      <c r="E119231" s="33"/>
    </row>
    <row r="119250" spans="5:5">
      <c r="E119250" s="33"/>
    </row>
    <row r="119260" spans="5:5">
      <c r="E119260" s="33"/>
    </row>
    <row r="119263" spans="5:5">
      <c r="E119263" s="33"/>
    </row>
    <row r="119282" spans="5:5">
      <c r="E119282" s="33"/>
    </row>
    <row r="119292" spans="5:5">
      <c r="E119292" s="33"/>
    </row>
    <row r="119295" spans="5:5">
      <c r="E119295" s="33"/>
    </row>
    <row r="119314" spans="5:5">
      <c r="E119314" s="33"/>
    </row>
    <row r="119324" spans="5:5">
      <c r="E119324" s="33"/>
    </row>
    <row r="119327" spans="5:5">
      <c r="E119327" s="33"/>
    </row>
    <row r="119346" spans="5:5">
      <c r="E119346" s="33"/>
    </row>
    <row r="119356" spans="5:5">
      <c r="E119356" s="33"/>
    </row>
    <row r="119359" spans="5:5">
      <c r="E119359" s="33"/>
    </row>
    <row r="119378" spans="5:5">
      <c r="E119378" s="33"/>
    </row>
    <row r="119388" spans="5:5">
      <c r="E119388" s="33"/>
    </row>
    <row r="119391" spans="5:5">
      <c r="E119391" s="33"/>
    </row>
    <row r="119410" spans="5:5">
      <c r="E119410" s="33"/>
    </row>
    <row r="119420" spans="5:5">
      <c r="E119420" s="33"/>
    </row>
    <row r="119423" spans="5:5">
      <c r="E119423" s="33"/>
    </row>
    <row r="119442" spans="5:5">
      <c r="E119442" s="33"/>
    </row>
    <row r="119452" spans="5:5">
      <c r="E119452" s="33"/>
    </row>
    <row r="119455" spans="5:5">
      <c r="E119455" s="33"/>
    </row>
    <row r="119474" spans="5:5">
      <c r="E119474" s="33"/>
    </row>
    <row r="119484" spans="5:5">
      <c r="E119484" s="33"/>
    </row>
    <row r="119487" spans="5:5">
      <c r="E119487" s="33"/>
    </row>
    <row r="119506" spans="5:5">
      <c r="E119506" s="33"/>
    </row>
    <row r="119516" spans="5:5">
      <c r="E119516" s="33"/>
    </row>
    <row r="119519" spans="5:5">
      <c r="E119519" s="33"/>
    </row>
    <row r="119538" spans="5:5">
      <c r="E119538" s="33"/>
    </row>
    <row r="119548" spans="5:5">
      <c r="E119548" s="33"/>
    </row>
    <row r="119551" spans="5:5">
      <c r="E119551" s="33"/>
    </row>
    <row r="119570" spans="5:5">
      <c r="E119570" s="33"/>
    </row>
    <row r="119580" spans="5:5">
      <c r="E119580" s="33"/>
    </row>
    <row r="119583" spans="5:5">
      <c r="E119583" s="33"/>
    </row>
    <row r="119602" spans="5:5">
      <c r="E119602" s="33"/>
    </row>
    <row r="119612" spans="5:5">
      <c r="E119612" s="33"/>
    </row>
    <row r="119615" spans="5:5">
      <c r="E119615" s="33"/>
    </row>
    <row r="119634" spans="5:5">
      <c r="E119634" s="33"/>
    </row>
    <row r="119644" spans="5:5">
      <c r="E119644" s="33"/>
    </row>
    <row r="119647" spans="5:5">
      <c r="E119647" s="33"/>
    </row>
    <row r="119666" spans="5:5">
      <c r="E119666" s="33"/>
    </row>
    <row r="119676" spans="5:5">
      <c r="E119676" s="33"/>
    </row>
    <row r="119679" spans="5:5">
      <c r="E119679" s="33"/>
    </row>
    <row r="119698" spans="5:5">
      <c r="E119698" s="33"/>
    </row>
    <row r="119708" spans="5:5">
      <c r="E119708" s="33"/>
    </row>
    <row r="119711" spans="5:5">
      <c r="E119711" s="33"/>
    </row>
    <row r="119730" spans="5:5">
      <c r="E119730" s="33"/>
    </row>
    <row r="119740" spans="5:5">
      <c r="E119740" s="33"/>
    </row>
    <row r="119743" spans="5:5">
      <c r="E119743" s="33"/>
    </row>
    <row r="119762" spans="5:5">
      <c r="E119762" s="33"/>
    </row>
    <row r="119772" spans="5:5">
      <c r="E119772" s="33"/>
    </row>
    <row r="119775" spans="5:5">
      <c r="E119775" s="33"/>
    </row>
    <row r="119794" spans="5:5">
      <c r="E119794" s="33"/>
    </row>
    <row r="119804" spans="5:5">
      <c r="E119804" s="33"/>
    </row>
    <row r="119807" spans="5:5">
      <c r="E119807" s="33"/>
    </row>
    <row r="119826" spans="5:5">
      <c r="E119826" s="33"/>
    </row>
    <row r="119836" spans="5:5">
      <c r="E119836" s="33"/>
    </row>
    <row r="119839" spans="5:5">
      <c r="E119839" s="33"/>
    </row>
    <row r="119858" spans="5:5">
      <c r="E119858" s="33"/>
    </row>
    <row r="119868" spans="5:5">
      <c r="E119868" s="33"/>
    </row>
    <row r="119871" spans="5:5">
      <c r="E119871" s="33"/>
    </row>
    <row r="119890" spans="5:5">
      <c r="E119890" s="33"/>
    </row>
    <row r="119900" spans="5:5">
      <c r="E119900" s="33"/>
    </row>
    <row r="119903" spans="5:5">
      <c r="E119903" s="33"/>
    </row>
    <row r="119922" spans="5:5">
      <c r="E119922" s="33"/>
    </row>
    <row r="119932" spans="5:5">
      <c r="E119932" s="33"/>
    </row>
    <row r="119935" spans="5:5">
      <c r="E119935" s="33"/>
    </row>
    <row r="119954" spans="5:5">
      <c r="E119954" s="33"/>
    </row>
    <row r="119964" spans="5:5">
      <c r="E119964" s="33"/>
    </row>
    <row r="119967" spans="5:5">
      <c r="E119967" s="33"/>
    </row>
    <row r="119986" spans="5:5">
      <c r="E119986" s="33"/>
    </row>
    <row r="119996" spans="5:5">
      <c r="E119996" s="33"/>
    </row>
    <row r="119999" spans="5:5">
      <c r="E119999" s="33"/>
    </row>
    <row r="120018" spans="5:5">
      <c r="E120018" s="33"/>
    </row>
    <row r="120028" spans="5:5">
      <c r="E120028" s="33"/>
    </row>
    <row r="120031" spans="5:5">
      <c r="E120031" s="33"/>
    </row>
    <row r="120050" spans="5:5">
      <c r="E120050" s="33"/>
    </row>
    <row r="120060" spans="5:5">
      <c r="E120060" s="33"/>
    </row>
    <row r="120063" spans="5:5">
      <c r="E120063" s="33"/>
    </row>
    <row r="120082" spans="5:5">
      <c r="E120082" s="33"/>
    </row>
    <row r="120092" spans="5:5">
      <c r="E120092" s="33"/>
    </row>
    <row r="120095" spans="5:5">
      <c r="E120095" s="33"/>
    </row>
    <row r="120114" spans="5:5">
      <c r="E120114" s="33"/>
    </row>
    <row r="120124" spans="5:5">
      <c r="E120124" s="33"/>
    </row>
    <row r="120127" spans="5:5">
      <c r="E120127" s="33"/>
    </row>
    <row r="120146" spans="5:5">
      <c r="E120146" s="33"/>
    </row>
    <row r="120156" spans="5:5">
      <c r="E120156" s="33"/>
    </row>
    <row r="120159" spans="5:5">
      <c r="E120159" s="33"/>
    </row>
    <row r="120178" spans="5:5">
      <c r="E120178" s="33"/>
    </row>
    <row r="120188" spans="5:5">
      <c r="E120188" s="33"/>
    </row>
    <row r="120191" spans="5:5">
      <c r="E120191" s="33"/>
    </row>
    <row r="120210" spans="5:5">
      <c r="E120210" s="33"/>
    </row>
    <row r="120220" spans="5:5">
      <c r="E120220" s="33"/>
    </row>
    <row r="120223" spans="5:5">
      <c r="E120223" s="33"/>
    </row>
    <row r="120242" spans="5:5">
      <c r="E120242" s="33"/>
    </row>
    <row r="120252" spans="5:5">
      <c r="E120252" s="33"/>
    </row>
    <row r="120255" spans="5:5">
      <c r="E120255" s="33"/>
    </row>
    <row r="120274" spans="5:5">
      <c r="E120274" s="33"/>
    </row>
    <row r="120284" spans="5:5">
      <c r="E120284" s="33"/>
    </row>
    <row r="120287" spans="5:5">
      <c r="E120287" s="33"/>
    </row>
    <row r="120306" spans="5:5">
      <c r="E120306" s="33"/>
    </row>
    <row r="120316" spans="5:5">
      <c r="E120316" s="33"/>
    </row>
    <row r="120319" spans="5:5">
      <c r="E120319" s="33"/>
    </row>
    <row r="120338" spans="5:5">
      <c r="E120338" s="33"/>
    </row>
    <row r="120348" spans="5:5">
      <c r="E120348" s="33"/>
    </row>
    <row r="120351" spans="5:5">
      <c r="E120351" s="33"/>
    </row>
    <row r="120370" spans="5:5">
      <c r="E120370" s="33"/>
    </row>
    <row r="120380" spans="5:5">
      <c r="E120380" s="33"/>
    </row>
    <row r="120383" spans="5:5">
      <c r="E120383" s="33"/>
    </row>
    <row r="120402" spans="5:5">
      <c r="E120402" s="33"/>
    </row>
    <row r="120412" spans="5:5">
      <c r="E120412" s="33"/>
    </row>
    <row r="120415" spans="5:5">
      <c r="E120415" s="33"/>
    </row>
    <row r="120434" spans="5:5">
      <c r="E120434" s="33"/>
    </row>
    <row r="120444" spans="5:5">
      <c r="E120444" s="33"/>
    </row>
    <row r="120447" spans="5:5">
      <c r="E120447" s="33"/>
    </row>
    <row r="120466" spans="5:5">
      <c r="E120466" s="33"/>
    </row>
    <row r="120476" spans="5:5">
      <c r="E120476" s="33"/>
    </row>
    <row r="120479" spans="5:5">
      <c r="E120479" s="33"/>
    </row>
    <row r="120498" spans="5:5">
      <c r="E120498" s="33"/>
    </row>
    <row r="120508" spans="5:5">
      <c r="E120508" s="33"/>
    </row>
    <row r="120511" spans="5:5">
      <c r="E120511" s="33"/>
    </row>
    <row r="120530" spans="5:5">
      <c r="E120530" s="33"/>
    </row>
    <row r="120540" spans="5:5">
      <c r="E120540" s="33"/>
    </row>
    <row r="120543" spans="5:5">
      <c r="E120543" s="33"/>
    </row>
    <row r="120562" spans="5:5">
      <c r="E120562" s="33"/>
    </row>
    <row r="120572" spans="5:5">
      <c r="E120572" s="33"/>
    </row>
    <row r="120575" spans="5:5">
      <c r="E120575" s="33"/>
    </row>
    <row r="120594" spans="5:5">
      <c r="E120594" s="33"/>
    </row>
    <row r="120604" spans="5:5">
      <c r="E120604" s="33"/>
    </row>
    <row r="120607" spans="5:5">
      <c r="E120607" s="33"/>
    </row>
    <row r="120626" spans="5:5">
      <c r="E120626" s="33"/>
    </row>
    <row r="120636" spans="5:5">
      <c r="E120636" s="33"/>
    </row>
    <row r="120639" spans="5:5">
      <c r="E120639" s="33"/>
    </row>
    <row r="120658" spans="5:5">
      <c r="E120658" s="33"/>
    </row>
    <row r="120668" spans="5:5">
      <c r="E120668" s="33"/>
    </row>
    <row r="120671" spans="5:5">
      <c r="E120671" s="33"/>
    </row>
    <row r="120690" spans="5:5">
      <c r="E120690" s="33"/>
    </row>
    <row r="120700" spans="5:5">
      <c r="E120700" s="33"/>
    </row>
    <row r="120703" spans="5:5">
      <c r="E120703" s="33"/>
    </row>
    <row r="120722" spans="5:5">
      <c r="E120722" s="33"/>
    </row>
    <row r="120732" spans="5:5">
      <c r="E120732" s="33"/>
    </row>
    <row r="120735" spans="5:5">
      <c r="E120735" s="33"/>
    </row>
    <row r="120754" spans="5:5">
      <c r="E120754" s="33"/>
    </row>
    <row r="120764" spans="5:5">
      <c r="E120764" s="33"/>
    </row>
    <row r="120767" spans="5:5">
      <c r="E120767" s="33"/>
    </row>
    <row r="120786" spans="5:5">
      <c r="E120786" s="33"/>
    </row>
    <row r="120796" spans="5:5">
      <c r="E120796" s="33"/>
    </row>
    <row r="120799" spans="5:5">
      <c r="E120799" s="33"/>
    </row>
    <row r="120818" spans="5:5">
      <c r="E120818" s="33"/>
    </row>
    <row r="120828" spans="5:5">
      <c r="E120828" s="33"/>
    </row>
    <row r="120831" spans="5:5">
      <c r="E120831" s="33"/>
    </row>
    <row r="120850" spans="5:5">
      <c r="E120850" s="33"/>
    </row>
    <row r="120860" spans="5:5">
      <c r="E120860" s="33"/>
    </row>
    <row r="120863" spans="5:5">
      <c r="E120863" s="33"/>
    </row>
    <row r="120882" spans="5:5">
      <c r="E120882" s="33"/>
    </row>
    <row r="120892" spans="5:5">
      <c r="E120892" s="33"/>
    </row>
    <row r="120895" spans="5:5">
      <c r="E120895" s="33"/>
    </row>
    <row r="120914" spans="5:5">
      <c r="E120914" s="33"/>
    </row>
    <row r="120924" spans="5:5">
      <c r="E120924" s="33"/>
    </row>
    <row r="120927" spans="5:5">
      <c r="E120927" s="33"/>
    </row>
    <row r="120946" spans="5:5">
      <c r="E120946" s="33"/>
    </row>
    <row r="120956" spans="5:5">
      <c r="E120956" s="33"/>
    </row>
    <row r="120959" spans="5:5">
      <c r="E120959" s="33"/>
    </row>
    <row r="120978" spans="5:5">
      <c r="E120978" s="33"/>
    </row>
    <row r="120988" spans="5:5">
      <c r="E120988" s="33"/>
    </row>
    <row r="120991" spans="5:5">
      <c r="E120991" s="33"/>
    </row>
    <row r="121010" spans="5:5">
      <c r="E121010" s="33"/>
    </row>
    <row r="121020" spans="5:5">
      <c r="E121020" s="33"/>
    </row>
    <row r="121023" spans="5:5">
      <c r="E121023" s="33"/>
    </row>
    <row r="121042" spans="5:5">
      <c r="E121042" s="33"/>
    </row>
    <row r="121052" spans="5:5">
      <c r="E121052" s="33"/>
    </row>
    <row r="121055" spans="5:5">
      <c r="E121055" s="33"/>
    </row>
    <row r="121074" spans="5:5">
      <c r="E121074" s="33"/>
    </row>
    <row r="121084" spans="5:5">
      <c r="E121084" s="33"/>
    </row>
    <row r="121087" spans="5:5">
      <c r="E121087" s="33"/>
    </row>
    <row r="121106" spans="5:5">
      <c r="E121106" s="33"/>
    </row>
    <row r="121116" spans="5:5">
      <c r="E121116" s="33"/>
    </row>
    <row r="121119" spans="5:5">
      <c r="E121119" s="33"/>
    </row>
    <row r="121138" spans="5:5">
      <c r="E121138" s="33"/>
    </row>
    <row r="121148" spans="5:5">
      <c r="E121148" s="33"/>
    </row>
    <row r="121151" spans="5:5">
      <c r="E121151" s="33"/>
    </row>
    <row r="121170" spans="5:5">
      <c r="E121170" s="33"/>
    </row>
    <row r="121180" spans="5:5">
      <c r="E121180" s="33"/>
    </row>
    <row r="121183" spans="5:5">
      <c r="E121183" s="33"/>
    </row>
    <row r="121202" spans="5:5">
      <c r="E121202" s="33"/>
    </row>
    <row r="121212" spans="5:5">
      <c r="E121212" s="33"/>
    </row>
    <row r="121215" spans="5:5">
      <c r="E121215" s="33"/>
    </row>
    <row r="121234" spans="5:5">
      <c r="E121234" s="33"/>
    </row>
    <row r="121244" spans="5:5">
      <c r="E121244" s="33"/>
    </row>
    <row r="121247" spans="5:5">
      <c r="E121247" s="33"/>
    </row>
    <row r="121266" spans="5:5">
      <c r="E121266" s="33"/>
    </row>
    <row r="121276" spans="5:5">
      <c r="E121276" s="33"/>
    </row>
    <row r="121279" spans="5:5">
      <c r="E121279" s="33"/>
    </row>
    <row r="121298" spans="5:5">
      <c r="E121298" s="33"/>
    </row>
    <row r="121308" spans="5:5">
      <c r="E121308" s="33"/>
    </row>
    <row r="121311" spans="5:5">
      <c r="E121311" s="33"/>
    </row>
    <row r="121330" spans="5:5">
      <c r="E121330" s="33"/>
    </row>
    <row r="121340" spans="5:5">
      <c r="E121340" s="33"/>
    </row>
    <row r="121343" spans="5:5">
      <c r="E121343" s="33"/>
    </row>
    <row r="121362" spans="5:5">
      <c r="E121362" s="33"/>
    </row>
    <row r="121372" spans="5:5">
      <c r="E121372" s="33"/>
    </row>
    <row r="121375" spans="5:5">
      <c r="E121375" s="33"/>
    </row>
    <row r="121394" spans="5:5">
      <c r="E121394" s="33"/>
    </row>
    <row r="121404" spans="5:5">
      <c r="E121404" s="33"/>
    </row>
    <row r="121407" spans="5:5">
      <c r="E121407" s="33"/>
    </row>
    <row r="121426" spans="5:5">
      <c r="E121426" s="33"/>
    </row>
    <row r="121436" spans="5:5">
      <c r="E121436" s="33"/>
    </row>
    <row r="121439" spans="5:5">
      <c r="E121439" s="33"/>
    </row>
    <row r="121458" spans="5:5">
      <c r="E121458" s="33"/>
    </row>
    <row r="121468" spans="5:5">
      <c r="E121468" s="33"/>
    </row>
    <row r="121471" spans="5:5">
      <c r="E121471" s="33"/>
    </row>
    <row r="121490" spans="5:5">
      <c r="E121490" s="33"/>
    </row>
    <row r="121500" spans="5:5">
      <c r="E121500" s="33"/>
    </row>
    <row r="121503" spans="5:5">
      <c r="E121503" s="33"/>
    </row>
    <row r="121522" spans="5:5">
      <c r="E121522" s="33"/>
    </row>
    <row r="121532" spans="5:5">
      <c r="E121532" s="33"/>
    </row>
    <row r="121535" spans="5:5">
      <c r="E121535" s="33"/>
    </row>
    <row r="121554" spans="5:5">
      <c r="E121554" s="33"/>
    </row>
    <row r="121564" spans="5:5">
      <c r="E121564" s="33"/>
    </row>
    <row r="121567" spans="5:5">
      <c r="E121567" s="33"/>
    </row>
    <row r="121586" spans="5:5">
      <c r="E121586" s="33"/>
    </row>
    <row r="121596" spans="5:5">
      <c r="E121596" s="33"/>
    </row>
    <row r="121599" spans="5:5">
      <c r="E121599" s="33"/>
    </row>
    <row r="121618" spans="5:5">
      <c r="E121618" s="33"/>
    </row>
    <row r="121628" spans="5:5">
      <c r="E121628" s="33"/>
    </row>
    <row r="121631" spans="5:5">
      <c r="E121631" s="33"/>
    </row>
    <row r="121650" spans="5:5">
      <c r="E121650" s="33"/>
    </row>
    <row r="121660" spans="5:5">
      <c r="E121660" s="33"/>
    </row>
    <row r="121663" spans="5:5">
      <c r="E121663" s="33"/>
    </row>
    <row r="121682" spans="5:5">
      <c r="E121682" s="33"/>
    </row>
    <row r="121692" spans="5:5">
      <c r="E121692" s="33"/>
    </row>
    <row r="121695" spans="5:5">
      <c r="E121695" s="33"/>
    </row>
    <row r="121714" spans="5:5">
      <c r="E121714" s="33"/>
    </row>
    <row r="121724" spans="5:5">
      <c r="E121724" s="33"/>
    </row>
    <row r="121727" spans="5:5">
      <c r="E121727" s="33"/>
    </row>
    <row r="121746" spans="5:5">
      <c r="E121746" s="33"/>
    </row>
    <row r="121756" spans="5:5">
      <c r="E121756" s="33"/>
    </row>
    <row r="121759" spans="5:5">
      <c r="E121759" s="33"/>
    </row>
    <row r="121778" spans="5:5">
      <c r="E121778" s="33"/>
    </row>
    <row r="121788" spans="5:5">
      <c r="E121788" s="33"/>
    </row>
    <row r="121791" spans="5:5">
      <c r="E121791" s="33"/>
    </row>
    <row r="121810" spans="5:5">
      <c r="E121810" s="33"/>
    </row>
    <row r="121820" spans="5:5">
      <c r="E121820" s="33"/>
    </row>
    <row r="121823" spans="5:5">
      <c r="E121823" s="33"/>
    </row>
    <row r="121842" spans="5:5">
      <c r="E121842" s="33"/>
    </row>
    <row r="121852" spans="5:5">
      <c r="E121852" s="33"/>
    </row>
    <row r="121855" spans="5:5">
      <c r="E121855" s="33"/>
    </row>
    <row r="121874" spans="5:5">
      <c r="E121874" s="33"/>
    </row>
    <row r="121884" spans="5:5">
      <c r="E121884" s="33"/>
    </row>
    <row r="121887" spans="5:5">
      <c r="E121887" s="33"/>
    </row>
    <row r="121906" spans="5:5">
      <c r="E121906" s="33"/>
    </row>
    <row r="121916" spans="5:5">
      <c r="E121916" s="33"/>
    </row>
    <row r="121919" spans="5:5">
      <c r="E121919" s="33"/>
    </row>
    <row r="121938" spans="5:5">
      <c r="E121938" s="33"/>
    </row>
    <row r="121948" spans="5:5">
      <c r="E121948" s="33"/>
    </row>
    <row r="121951" spans="5:5">
      <c r="E121951" s="33"/>
    </row>
    <row r="121970" spans="5:5">
      <c r="E121970" s="33"/>
    </row>
    <row r="121980" spans="5:5">
      <c r="E121980" s="33"/>
    </row>
    <row r="121983" spans="5:5">
      <c r="E121983" s="33"/>
    </row>
    <row r="122002" spans="5:5">
      <c r="E122002" s="33"/>
    </row>
    <row r="122012" spans="5:5">
      <c r="E122012" s="33"/>
    </row>
    <row r="122015" spans="5:5">
      <c r="E122015" s="33"/>
    </row>
    <row r="122034" spans="5:5">
      <c r="E122034" s="33"/>
    </row>
    <row r="122044" spans="5:5">
      <c r="E122044" s="33"/>
    </row>
    <row r="122047" spans="5:5">
      <c r="E122047" s="33"/>
    </row>
    <row r="122066" spans="5:5">
      <c r="E122066" s="33"/>
    </row>
    <row r="122076" spans="5:5">
      <c r="E122076" s="33"/>
    </row>
    <row r="122079" spans="5:5">
      <c r="E122079" s="33"/>
    </row>
    <row r="122098" spans="5:5">
      <c r="E122098" s="33"/>
    </row>
    <row r="122108" spans="5:5">
      <c r="E122108" s="33"/>
    </row>
    <row r="122111" spans="5:5">
      <c r="E122111" s="33"/>
    </row>
    <row r="122130" spans="5:5">
      <c r="E122130" s="33"/>
    </row>
    <row r="122140" spans="5:5">
      <c r="E122140" s="33"/>
    </row>
    <row r="122143" spans="5:5">
      <c r="E122143" s="33"/>
    </row>
    <row r="122162" spans="5:5">
      <c r="E122162" s="33"/>
    </row>
    <row r="122172" spans="5:5">
      <c r="E122172" s="33"/>
    </row>
    <row r="122175" spans="5:5">
      <c r="E122175" s="33"/>
    </row>
    <row r="122194" spans="5:5">
      <c r="E122194" s="33"/>
    </row>
    <row r="122204" spans="5:5">
      <c r="E122204" s="33"/>
    </row>
    <row r="122207" spans="5:5">
      <c r="E122207" s="33"/>
    </row>
    <row r="122226" spans="5:5">
      <c r="E122226" s="33"/>
    </row>
    <row r="122236" spans="5:5">
      <c r="E122236" s="33"/>
    </row>
    <row r="122239" spans="5:5">
      <c r="E122239" s="33"/>
    </row>
    <row r="122258" spans="5:5">
      <c r="E122258" s="33"/>
    </row>
    <row r="122268" spans="5:5">
      <c r="E122268" s="33"/>
    </row>
    <row r="122271" spans="5:5">
      <c r="E122271" s="33"/>
    </row>
    <row r="122290" spans="5:5">
      <c r="E122290" s="33"/>
    </row>
    <row r="122300" spans="5:5">
      <c r="E122300" s="33"/>
    </row>
    <row r="122303" spans="5:5">
      <c r="E122303" s="33"/>
    </row>
    <row r="122322" spans="5:5">
      <c r="E122322" s="33"/>
    </row>
    <row r="122332" spans="5:5">
      <c r="E122332" s="33"/>
    </row>
    <row r="122335" spans="5:5">
      <c r="E122335" s="33"/>
    </row>
    <row r="122354" spans="5:5">
      <c r="E122354" s="33"/>
    </row>
    <row r="122364" spans="5:5">
      <c r="E122364" s="33"/>
    </row>
    <row r="122367" spans="5:5">
      <c r="E122367" s="33"/>
    </row>
    <row r="122386" spans="5:5">
      <c r="E122386" s="33"/>
    </row>
    <row r="122396" spans="5:5">
      <c r="E122396" s="33"/>
    </row>
    <row r="122399" spans="5:5">
      <c r="E122399" s="33"/>
    </row>
    <row r="122418" spans="5:5">
      <c r="E122418" s="33"/>
    </row>
    <row r="122428" spans="5:5">
      <c r="E122428" s="33"/>
    </row>
    <row r="122431" spans="5:5">
      <c r="E122431" s="33"/>
    </row>
    <row r="122450" spans="5:5">
      <c r="E122450" s="33"/>
    </row>
    <row r="122460" spans="5:5">
      <c r="E122460" s="33"/>
    </row>
    <row r="122463" spans="5:5">
      <c r="E122463" s="33"/>
    </row>
    <row r="122482" spans="5:5">
      <c r="E122482" s="33"/>
    </row>
    <row r="122492" spans="5:5">
      <c r="E122492" s="33"/>
    </row>
    <row r="122495" spans="5:5">
      <c r="E122495" s="33"/>
    </row>
    <row r="122514" spans="5:5">
      <c r="E122514" s="33"/>
    </row>
    <row r="122524" spans="5:5">
      <c r="E122524" s="33"/>
    </row>
    <row r="122527" spans="5:5">
      <c r="E122527" s="33"/>
    </row>
    <row r="122546" spans="5:5">
      <c r="E122546" s="33"/>
    </row>
    <row r="122556" spans="5:5">
      <c r="E122556" s="33"/>
    </row>
    <row r="122559" spans="5:5">
      <c r="E122559" s="33"/>
    </row>
    <row r="122578" spans="5:5">
      <c r="E122578" s="33"/>
    </row>
    <row r="122588" spans="5:5">
      <c r="E122588" s="33"/>
    </row>
    <row r="122591" spans="5:5">
      <c r="E122591" s="33"/>
    </row>
    <row r="122610" spans="5:5">
      <c r="E122610" s="33"/>
    </row>
    <row r="122620" spans="5:5">
      <c r="E122620" s="33"/>
    </row>
    <row r="122623" spans="5:5">
      <c r="E122623" s="33"/>
    </row>
    <row r="122642" spans="5:5">
      <c r="E122642" s="33"/>
    </row>
    <row r="122652" spans="5:5">
      <c r="E122652" s="33"/>
    </row>
    <row r="122655" spans="5:5">
      <c r="E122655" s="33"/>
    </row>
    <row r="122674" spans="5:5">
      <c r="E122674" s="33"/>
    </row>
    <row r="122684" spans="5:5">
      <c r="E122684" s="33"/>
    </row>
    <row r="122687" spans="5:5">
      <c r="E122687" s="33"/>
    </row>
    <row r="122706" spans="5:5">
      <c r="E122706" s="33"/>
    </row>
    <row r="122716" spans="5:5">
      <c r="E122716" s="33"/>
    </row>
    <row r="122719" spans="5:5">
      <c r="E122719" s="33"/>
    </row>
    <row r="122738" spans="5:5">
      <c r="E122738" s="33"/>
    </row>
    <row r="122748" spans="5:5">
      <c r="E122748" s="33"/>
    </row>
    <row r="122751" spans="5:5">
      <c r="E122751" s="33"/>
    </row>
    <row r="122770" spans="5:5">
      <c r="E122770" s="33"/>
    </row>
    <row r="122780" spans="5:5">
      <c r="E122780" s="33"/>
    </row>
    <row r="122783" spans="5:5">
      <c r="E122783" s="33"/>
    </row>
    <row r="122802" spans="5:5">
      <c r="E122802" s="33"/>
    </row>
    <row r="122812" spans="5:5">
      <c r="E122812" s="33"/>
    </row>
    <row r="122815" spans="5:5">
      <c r="E122815" s="33"/>
    </row>
    <row r="122834" spans="5:5">
      <c r="E122834" s="33"/>
    </row>
    <row r="122844" spans="5:5">
      <c r="E122844" s="33"/>
    </row>
    <row r="122847" spans="5:5">
      <c r="E122847" s="33"/>
    </row>
    <row r="122866" spans="5:5">
      <c r="E122866" s="33"/>
    </row>
    <row r="122876" spans="5:5">
      <c r="E122876" s="33"/>
    </row>
    <row r="122879" spans="5:5">
      <c r="E122879" s="33"/>
    </row>
    <row r="122898" spans="5:5">
      <c r="E122898" s="33"/>
    </row>
    <row r="122908" spans="5:5">
      <c r="E122908" s="33"/>
    </row>
    <row r="122911" spans="5:5">
      <c r="E122911" s="33"/>
    </row>
    <row r="122930" spans="5:5">
      <c r="E122930" s="33"/>
    </row>
    <row r="122940" spans="5:5">
      <c r="E122940" s="33"/>
    </row>
    <row r="122943" spans="5:5">
      <c r="E122943" s="33"/>
    </row>
    <row r="122962" spans="5:5">
      <c r="E122962" s="33"/>
    </row>
    <row r="122972" spans="5:5">
      <c r="E122972" s="33"/>
    </row>
    <row r="122975" spans="5:5">
      <c r="E122975" s="33"/>
    </row>
    <row r="122994" spans="5:5">
      <c r="E122994" s="33"/>
    </row>
    <row r="123004" spans="5:5">
      <c r="E123004" s="33"/>
    </row>
    <row r="123007" spans="5:5">
      <c r="E123007" s="33"/>
    </row>
    <row r="123026" spans="5:5">
      <c r="E123026" s="33"/>
    </row>
    <row r="123036" spans="5:5">
      <c r="E123036" s="33"/>
    </row>
    <row r="123039" spans="5:5">
      <c r="E123039" s="33"/>
    </row>
    <row r="123058" spans="5:5">
      <c r="E123058" s="33"/>
    </row>
    <row r="123068" spans="5:5">
      <c r="E123068" s="33"/>
    </row>
    <row r="123071" spans="5:5">
      <c r="E123071" s="33"/>
    </row>
    <row r="123090" spans="5:5">
      <c r="E123090" s="33"/>
    </row>
    <row r="123100" spans="5:5">
      <c r="E123100" s="33"/>
    </row>
    <row r="123103" spans="5:5">
      <c r="E123103" s="33"/>
    </row>
    <row r="123122" spans="5:5">
      <c r="E123122" s="33"/>
    </row>
    <row r="123132" spans="5:5">
      <c r="E123132" s="33"/>
    </row>
    <row r="123135" spans="5:5">
      <c r="E123135" s="33"/>
    </row>
    <row r="123154" spans="5:5">
      <c r="E123154" s="33"/>
    </row>
    <row r="123164" spans="5:5">
      <c r="E123164" s="33"/>
    </row>
    <row r="123167" spans="5:5">
      <c r="E123167" s="33"/>
    </row>
    <row r="123186" spans="5:5">
      <c r="E123186" s="33"/>
    </row>
    <row r="123196" spans="5:5">
      <c r="E123196" s="33"/>
    </row>
    <row r="123199" spans="5:5">
      <c r="E123199" s="33"/>
    </row>
    <row r="123218" spans="5:5">
      <c r="E123218" s="33"/>
    </row>
    <row r="123228" spans="5:5">
      <c r="E123228" s="33"/>
    </row>
    <row r="123231" spans="5:5">
      <c r="E123231" s="33"/>
    </row>
    <row r="123250" spans="5:5">
      <c r="E123250" s="33"/>
    </row>
    <row r="123260" spans="5:5">
      <c r="E123260" s="33"/>
    </row>
    <row r="123263" spans="5:5">
      <c r="E123263" s="33"/>
    </row>
    <row r="123282" spans="5:5">
      <c r="E123282" s="33"/>
    </row>
    <row r="123292" spans="5:5">
      <c r="E123292" s="33"/>
    </row>
    <row r="123295" spans="5:5">
      <c r="E123295" s="33"/>
    </row>
    <row r="123314" spans="5:5">
      <c r="E123314" s="33"/>
    </row>
    <row r="123324" spans="5:5">
      <c r="E123324" s="33"/>
    </row>
    <row r="123327" spans="5:5">
      <c r="E123327" s="33"/>
    </row>
    <row r="123346" spans="5:5">
      <c r="E123346" s="33"/>
    </row>
    <row r="123356" spans="5:5">
      <c r="E123356" s="33"/>
    </row>
    <row r="123359" spans="5:5">
      <c r="E123359" s="33"/>
    </row>
    <row r="123378" spans="5:5">
      <c r="E123378" s="33"/>
    </row>
    <row r="123388" spans="5:5">
      <c r="E123388" s="33"/>
    </row>
    <row r="123391" spans="5:5">
      <c r="E123391" s="33"/>
    </row>
    <row r="123410" spans="5:5">
      <c r="E123410" s="33"/>
    </row>
    <row r="123420" spans="5:5">
      <c r="E123420" s="33"/>
    </row>
    <row r="123423" spans="5:5">
      <c r="E123423" s="33"/>
    </row>
    <row r="123442" spans="5:5">
      <c r="E123442" s="33"/>
    </row>
    <row r="123452" spans="5:5">
      <c r="E123452" s="33"/>
    </row>
    <row r="123455" spans="5:5">
      <c r="E123455" s="33"/>
    </row>
    <row r="123474" spans="5:5">
      <c r="E123474" s="33"/>
    </row>
    <row r="123484" spans="5:5">
      <c r="E123484" s="33"/>
    </row>
    <row r="123487" spans="5:5">
      <c r="E123487" s="33"/>
    </row>
    <row r="123506" spans="5:5">
      <c r="E123506" s="33"/>
    </row>
    <row r="123516" spans="5:5">
      <c r="E123516" s="33"/>
    </row>
    <row r="123519" spans="5:5">
      <c r="E123519" s="33"/>
    </row>
    <row r="123538" spans="5:5">
      <c r="E123538" s="33"/>
    </row>
    <row r="123548" spans="5:5">
      <c r="E123548" s="33"/>
    </row>
    <row r="123551" spans="5:5">
      <c r="E123551" s="33"/>
    </row>
    <row r="123570" spans="5:5">
      <c r="E123570" s="33"/>
    </row>
    <row r="123580" spans="5:5">
      <c r="E123580" s="33"/>
    </row>
    <row r="123583" spans="5:5">
      <c r="E123583" s="33"/>
    </row>
    <row r="123602" spans="5:5">
      <c r="E123602" s="33"/>
    </row>
    <row r="123612" spans="5:5">
      <c r="E123612" s="33"/>
    </row>
    <row r="123615" spans="5:5">
      <c r="E123615" s="33"/>
    </row>
    <row r="123634" spans="5:5">
      <c r="E123634" s="33"/>
    </row>
    <row r="123644" spans="5:5">
      <c r="E123644" s="33"/>
    </row>
    <row r="123647" spans="5:5">
      <c r="E123647" s="33"/>
    </row>
    <row r="123666" spans="5:5">
      <c r="E123666" s="33"/>
    </row>
    <row r="123676" spans="5:5">
      <c r="E123676" s="33"/>
    </row>
    <row r="123679" spans="5:5">
      <c r="E123679" s="33"/>
    </row>
    <row r="123698" spans="5:5">
      <c r="E123698" s="33"/>
    </row>
    <row r="123708" spans="5:5">
      <c r="E123708" s="33"/>
    </row>
    <row r="123711" spans="5:5">
      <c r="E123711" s="33"/>
    </row>
    <row r="123730" spans="5:5">
      <c r="E123730" s="33"/>
    </row>
    <row r="123740" spans="5:5">
      <c r="E123740" s="33"/>
    </row>
    <row r="123743" spans="5:5">
      <c r="E123743" s="33"/>
    </row>
    <row r="123762" spans="5:5">
      <c r="E123762" s="33"/>
    </row>
    <row r="123772" spans="5:5">
      <c r="E123772" s="33"/>
    </row>
    <row r="123775" spans="5:5">
      <c r="E123775" s="33"/>
    </row>
    <row r="123794" spans="5:5">
      <c r="E123794" s="33"/>
    </row>
    <row r="123804" spans="5:5">
      <c r="E123804" s="33"/>
    </row>
    <row r="123807" spans="5:5">
      <c r="E123807" s="33"/>
    </row>
    <row r="123826" spans="5:5">
      <c r="E123826" s="33"/>
    </row>
    <row r="123836" spans="5:5">
      <c r="E123836" s="33"/>
    </row>
    <row r="123839" spans="5:5">
      <c r="E123839" s="33"/>
    </row>
    <row r="123858" spans="5:5">
      <c r="E123858" s="33"/>
    </row>
    <row r="123868" spans="5:5">
      <c r="E123868" s="33"/>
    </row>
    <row r="123871" spans="5:5">
      <c r="E123871" s="33"/>
    </row>
    <row r="123890" spans="5:5">
      <c r="E123890" s="33"/>
    </row>
    <row r="123900" spans="5:5">
      <c r="E123900" s="33"/>
    </row>
    <row r="123903" spans="5:5">
      <c r="E123903" s="33"/>
    </row>
    <row r="123922" spans="5:5">
      <c r="E123922" s="33"/>
    </row>
    <row r="123932" spans="5:5">
      <c r="E123932" s="33"/>
    </row>
    <row r="123935" spans="5:5">
      <c r="E123935" s="33"/>
    </row>
    <row r="123954" spans="5:5">
      <c r="E123954" s="33"/>
    </row>
    <row r="123964" spans="5:5">
      <c r="E123964" s="33"/>
    </row>
    <row r="123967" spans="5:5">
      <c r="E123967" s="33"/>
    </row>
    <row r="123986" spans="5:5">
      <c r="E123986" s="33"/>
    </row>
    <row r="123996" spans="5:5">
      <c r="E123996" s="33"/>
    </row>
    <row r="123999" spans="5:5">
      <c r="E123999" s="33"/>
    </row>
    <row r="124018" spans="5:5">
      <c r="E124018" s="33"/>
    </row>
    <row r="124028" spans="5:5">
      <c r="E124028" s="33"/>
    </row>
    <row r="124031" spans="5:5">
      <c r="E124031" s="33"/>
    </row>
    <row r="124050" spans="5:5">
      <c r="E124050" s="33"/>
    </row>
    <row r="124060" spans="5:5">
      <c r="E124060" s="33"/>
    </row>
    <row r="124063" spans="5:5">
      <c r="E124063" s="33"/>
    </row>
    <row r="124082" spans="5:5">
      <c r="E124082" s="33"/>
    </row>
    <row r="124092" spans="5:5">
      <c r="E124092" s="33"/>
    </row>
    <row r="124095" spans="5:5">
      <c r="E124095" s="33"/>
    </row>
    <row r="124114" spans="5:5">
      <c r="E124114" s="33"/>
    </row>
    <row r="124124" spans="5:5">
      <c r="E124124" s="33"/>
    </row>
    <row r="124127" spans="5:5">
      <c r="E124127" s="33"/>
    </row>
    <row r="124146" spans="5:5">
      <c r="E124146" s="33"/>
    </row>
    <row r="124156" spans="5:5">
      <c r="E124156" s="33"/>
    </row>
    <row r="124159" spans="5:5">
      <c r="E124159" s="33"/>
    </row>
    <row r="124178" spans="5:5">
      <c r="E124178" s="33"/>
    </row>
    <row r="124188" spans="5:5">
      <c r="E124188" s="33"/>
    </row>
    <row r="124191" spans="5:5">
      <c r="E124191" s="33"/>
    </row>
    <row r="124210" spans="5:5">
      <c r="E124210" s="33"/>
    </row>
    <row r="124220" spans="5:5">
      <c r="E124220" s="33"/>
    </row>
    <row r="124223" spans="5:5">
      <c r="E124223" s="33"/>
    </row>
    <row r="124242" spans="5:5">
      <c r="E124242" s="33"/>
    </row>
    <row r="124252" spans="5:5">
      <c r="E124252" s="33"/>
    </row>
    <row r="124255" spans="5:5">
      <c r="E124255" s="33"/>
    </row>
    <row r="124274" spans="5:5">
      <c r="E124274" s="33"/>
    </row>
    <row r="124284" spans="5:5">
      <c r="E124284" s="33"/>
    </row>
    <row r="124287" spans="5:5">
      <c r="E124287" s="33"/>
    </row>
    <row r="124306" spans="5:5">
      <c r="E124306" s="33"/>
    </row>
    <row r="124316" spans="5:5">
      <c r="E124316" s="33"/>
    </row>
    <row r="124319" spans="5:5">
      <c r="E124319" s="33"/>
    </row>
    <row r="124338" spans="5:5">
      <c r="E124338" s="33"/>
    </row>
    <row r="124348" spans="5:5">
      <c r="E124348" s="33"/>
    </row>
    <row r="124351" spans="5:5">
      <c r="E124351" s="33"/>
    </row>
    <row r="124370" spans="5:5">
      <c r="E124370" s="33"/>
    </row>
    <row r="124380" spans="5:5">
      <c r="E124380" s="33"/>
    </row>
    <row r="124383" spans="5:5">
      <c r="E124383" s="33"/>
    </row>
    <row r="124402" spans="5:5">
      <c r="E124402" s="33"/>
    </row>
    <row r="124412" spans="5:5">
      <c r="E124412" s="33"/>
    </row>
    <row r="124415" spans="5:5">
      <c r="E124415" s="33"/>
    </row>
    <row r="124434" spans="5:5">
      <c r="E124434" s="33"/>
    </row>
    <row r="124444" spans="5:5">
      <c r="E124444" s="33"/>
    </row>
    <row r="124447" spans="5:5">
      <c r="E124447" s="33"/>
    </row>
    <row r="124466" spans="5:5">
      <c r="E124466" s="33"/>
    </row>
    <row r="124476" spans="5:5">
      <c r="E124476" s="33"/>
    </row>
    <row r="124479" spans="5:5">
      <c r="E124479" s="33"/>
    </row>
    <row r="124498" spans="5:5">
      <c r="E124498" s="33"/>
    </row>
    <row r="124508" spans="5:5">
      <c r="E124508" s="33"/>
    </row>
    <row r="124511" spans="5:5">
      <c r="E124511" s="33"/>
    </row>
    <row r="124530" spans="5:5">
      <c r="E124530" s="33"/>
    </row>
    <row r="124540" spans="5:5">
      <c r="E124540" s="33"/>
    </row>
    <row r="124543" spans="5:5">
      <c r="E124543" s="33"/>
    </row>
    <row r="124562" spans="5:5">
      <c r="E124562" s="33"/>
    </row>
    <row r="124572" spans="5:5">
      <c r="E124572" s="33"/>
    </row>
    <row r="124575" spans="5:5">
      <c r="E124575" s="33"/>
    </row>
    <row r="124594" spans="5:5">
      <c r="E124594" s="33"/>
    </row>
    <row r="124604" spans="5:5">
      <c r="E124604" s="33"/>
    </row>
    <row r="124607" spans="5:5">
      <c r="E124607" s="33"/>
    </row>
    <row r="124626" spans="5:5">
      <c r="E124626" s="33"/>
    </row>
    <row r="124636" spans="5:5">
      <c r="E124636" s="33"/>
    </row>
    <row r="124639" spans="5:5">
      <c r="E124639" s="33"/>
    </row>
    <row r="124658" spans="5:5">
      <c r="E124658" s="33"/>
    </row>
    <row r="124668" spans="5:5">
      <c r="E124668" s="33"/>
    </row>
    <row r="124671" spans="5:5">
      <c r="E124671" s="33"/>
    </row>
    <row r="124690" spans="5:5">
      <c r="E124690" s="33"/>
    </row>
    <row r="124700" spans="5:5">
      <c r="E124700" s="33"/>
    </row>
    <row r="124703" spans="5:5">
      <c r="E124703" s="33"/>
    </row>
    <row r="124722" spans="5:5">
      <c r="E124722" s="33"/>
    </row>
    <row r="124732" spans="5:5">
      <c r="E124732" s="33"/>
    </row>
    <row r="124735" spans="5:5">
      <c r="E124735" s="33"/>
    </row>
    <row r="124754" spans="5:5">
      <c r="E124754" s="33"/>
    </row>
    <row r="124764" spans="5:5">
      <c r="E124764" s="33"/>
    </row>
    <row r="124767" spans="5:5">
      <c r="E124767" s="33"/>
    </row>
    <row r="124786" spans="5:5">
      <c r="E124786" s="33"/>
    </row>
    <row r="124796" spans="5:5">
      <c r="E124796" s="33"/>
    </row>
    <row r="124799" spans="5:5">
      <c r="E124799" s="33"/>
    </row>
    <row r="124818" spans="5:5">
      <c r="E124818" s="33"/>
    </row>
    <row r="124828" spans="5:5">
      <c r="E124828" s="33"/>
    </row>
    <row r="124831" spans="5:5">
      <c r="E124831" s="33"/>
    </row>
    <row r="124850" spans="5:5">
      <c r="E124850" s="33"/>
    </row>
    <row r="124860" spans="5:5">
      <c r="E124860" s="33"/>
    </row>
    <row r="124863" spans="5:5">
      <c r="E124863" s="33"/>
    </row>
    <row r="124882" spans="5:5">
      <c r="E124882" s="33"/>
    </row>
    <row r="124892" spans="5:5">
      <c r="E124892" s="33"/>
    </row>
    <row r="124895" spans="5:5">
      <c r="E124895" s="33"/>
    </row>
    <row r="124914" spans="5:5">
      <c r="E124914" s="33"/>
    </row>
    <row r="124924" spans="5:5">
      <c r="E124924" s="33"/>
    </row>
    <row r="124927" spans="5:5">
      <c r="E124927" s="33"/>
    </row>
    <row r="124946" spans="5:5">
      <c r="E124946" s="33"/>
    </row>
    <row r="124956" spans="5:5">
      <c r="E124956" s="33"/>
    </row>
    <row r="124959" spans="5:5">
      <c r="E124959" s="33"/>
    </row>
    <row r="124978" spans="5:5">
      <c r="E124978" s="33"/>
    </row>
    <row r="124988" spans="5:5">
      <c r="E124988" s="33"/>
    </row>
    <row r="124991" spans="5:5">
      <c r="E124991" s="33"/>
    </row>
    <row r="125010" spans="5:5">
      <c r="E125010" s="33"/>
    </row>
    <row r="125020" spans="5:5">
      <c r="E125020" s="33"/>
    </row>
    <row r="125023" spans="5:5">
      <c r="E125023" s="33"/>
    </row>
    <row r="125042" spans="5:5">
      <c r="E125042" s="33"/>
    </row>
    <row r="125052" spans="5:5">
      <c r="E125052" s="33"/>
    </row>
    <row r="125055" spans="5:5">
      <c r="E125055" s="33"/>
    </row>
    <row r="125074" spans="5:5">
      <c r="E125074" s="33"/>
    </row>
    <row r="125084" spans="5:5">
      <c r="E125084" s="33"/>
    </row>
    <row r="125087" spans="5:5">
      <c r="E125087" s="33"/>
    </row>
    <row r="125106" spans="5:5">
      <c r="E125106" s="33"/>
    </row>
    <row r="125116" spans="5:5">
      <c r="E125116" s="33"/>
    </row>
    <row r="125119" spans="5:5">
      <c r="E125119" s="33"/>
    </row>
    <row r="125138" spans="5:5">
      <c r="E125138" s="33"/>
    </row>
    <row r="125148" spans="5:5">
      <c r="E125148" s="33"/>
    </row>
    <row r="125151" spans="5:5">
      <c r="E125151" s="33"/>
    </row>
    <row r="125170" spans="5:5">
      <c r="E125170" s="33"/>
    </row>
    <row r="125180" spans="5:5">
      <c r="E125180" s="33"/>
    </row>
    <row r="125183" spans="5:5">
      <c r="E125183" s="33"/>
    </row>
    <row r="125202" spans="5:5">
      <c r="E125202" s="33"/>
    </row>
    <row r="125212" spans="5:5">
      <c r="E125212" s="33"/>
    </row>
    <row r="125215" spans="5:5">
      <c r="E125215" s="33"/>
    </row>
    <row r="125234" spans="5:5">
      <c r="E125234" s="33"/>
    </row>
    <row r="125244" spans="5:5">
      <c r="E125244" s="33"/>
    </row>
    <row r="125247" spans="5:5">
      <c r="E125247" s="33"/>
    </row>
    <row r="125266" spans="5:5">
      <c r="E125266" s="33"/>
    </row>
    <row r="125276" spans="5:5">
      <c r="E125276" s="33"/>
    </row>
    <row r="125279" spans="5:5">
      <c r="E125279" s="33"/>
    </row>
    <row r="125298" spans="5:5">
      <c r="E125298" s="33"/>
    </row>
    <row r="125308" spans="5:5">
      <c r="E125308" s="33"/>
    </row>
    <row r="125311" spans="5:5">
      <c r="E125311" s="33"/>
    </row>
    <row r="125330" spans="5:5">
      <c r="E125330" s="33"/>
    </row>
    <row r="125340" spans="5:5">
      <c r="E125340" s="33"/>
    </row>
    <row r="125343" spans="5:5">
      <c r="E125343" s="33"/>
    </row>
    <row r="125362" spans="5:5">
      <c r="E125362" s="33"/>
    </row>
    <row r="125372" spans="5:5">
      <c r="E125372" s="33"/>
    </row>
    <row r="125375" spans="5:5">
      <c r="E125375" s="33"/>
    </row>
    <row r="125394" spans="5:5">
      <c r="E125394" s="33"/>
    </row>
    <row r="125404" spans="5:5">
      <c r="E125404" s="33"/>
    </row>
    <row r="125407" spans="5:5">
      <c r="E125407" s="33"/>
    </row>
    <row r="125426" spans="5:5">
      <c r="E125426" s="33"/>
    </row>
    <row r="125436" spans="5:5">
      <c r="E125436" s="33"/>
    </row>
    <row r="125439" spans="5:5">
      <c r="E125439" s="33"/>
    </row>
    <row r="125458" spans="5:5">
      <c r="E125458" s="33"/>
    </row>
    <row r="125468" spans="5:5">
      <c r="E125468" s="33"/>
    </row>
    <row r="125471" spans="5:5">
      <c r="E125471" s="33"/>
    </row>
    <row r="125490" spans="5:5">
      <c r="E125490" s="33"/>
    </row>
    <row r="125500" spans="5:5">
      <c r="E125500" s="33"/>
    </row>
    <row r="125503" spans="5:5">
      <c r="E125503" s="33"/>
    </row>
    <row r="125522" spans="5:5">
      <c r="E125522" s="33"/>
    </row>
    <row r="125532" spans="5:5">
      <c r="E125532" s="33"/>
    </row>
    <row r="125535" spans="5:5">
      <c r="E125535" s="33"/>
    </row>
    <row r="125554" spans="5:5">
      <c r="E125554" s="33"/>
    </row>
    <row r="125564" spans="5:5">
      <c r="E125564" s="33"/>
    </row>
    <row r="125567" spans="5:5">
      <c r="E125567" s="33"/>
    </row>
    <row r="125586" spans="5:5">
      <c r="E125586" s="33"/>
    </row>
    <row r="125596" spans="5:5">
      <c r="E125596" s="33"/>
    </row>
    <row r="125599" spans="5:5">
      <c r="E125599" s="33"/>
    </row>
    <row r="125618" spans="5:5">
      <c r="E125618" s="33"/>
    </row>
    <row r="125628" spans="5:5">
      <c r="E125628" s="33"/>
    </row>
    <row r="125631" spans="5:5">
      <c r="E125631" s="33"/>
    </row>
    <row r="125650" spans="5:5">
      <c r="E125650" s="33"/>
    </row>
    <row r="125660" spans="5:5">
      <c r="E125660" s="33"/>
    </row>
    <row r="125663" spans="5:5">
      <c r="E125663" s="33"/>
    </row>
    <row r="125682" spans="5:5">
      <c r="E125682" s="33"/>
    </row>
    <row r="125692" spans="5:5">
      <c r="E125692" s="33"/>
    </row>
    <row r="125695" spans="5:5">
      <c r="E125695" s="33"/>
    </row>
    <row r="125714" spans="5:5">
      <c r="E125714" s="33"/>
    </row>
    <row r="125724" spans="5:5">
      <c r="E125724" s="33"/>
    </row>
    <row r="125727" spans="5:5">
      <c r="E125727" s="33"/>
    </row>
    <row r="125746" spans="5:5">
      <c r="E125746" s="33"/>
    </row>
    <row r="125756" spans="5:5">
      <c r="E125756" s="33"/>
    </row>
    <row r="125759" spans="5:5">
      <c r="E125759" s="33"/>
    </row>
    <row r="125778" spans="5:5">
      <c r="E125778" s="33"/>
    </row>
    <row r="125788" spans="5:5">
      <c r="E125788" s="33"/>
    </row>
    <row r="125791" spans="5:5">
      <c r="E125791" s="33"/>
    </row>
    <row r="125810" spans="5:5">
      <c r="E125810" s="33"/>
    </row>
    <row r="125820" spans="5:5">
      <c r="E125820" s="33"/>
    </row>
    <row r="125823" spans="5:5">
      <c r="E125823" s="33"/>
    </row>
    <row r="125842" spans="5:5">
      <c r="E125842" s="33"/>
    </row>
    <row r="125852" spans="5:5">
      <c r="E125852" s="33"/>
    </row>
    <row r="125855" spans="5:5">
      <c r="E125855" s="33"/>
    </row>
    <row r="125874" spans="5:5">
      <c r="E125874" s="33"/>
    </row>
    <row r="125884" spans="5:5">
      <c r="E125884" s="33"/>
    </row>
    <row r="125887" spans="5:5">
      <c r="E125887" s="33"/>
    </row>
    <row r="125906" spans="5:5">
      <c r="E125906" s="33"/>
    </row>
    <row r="125916" spans="5:5">
      <c r="E125916" s="33"/>
    </row>
    <row r="125919" spans="5:5">
      <c r="E125919" s="33"/>
    </row>
    <row r="125938" spans="5:5">
      <c r="E125938" s="33"/>
    </row>
    <row r="125948" spans="5:5">
      <c r="E125948" s="33"/>
    </row>
    <row r="125951" spans="5:5">
      <c r="E125951" s="33"/>
    </row>
    <row r="125970" spans="5:5">
      <c r="E125970" s="33"/>
    </row>
    <row r="125980" spans="5:5">
      <c r="E125980" s="33"/>
    </row>
    <row r="125983" spans="5:5">
      <c r="E125983" s="33"/>
    </row>
    <row r="126002" spans="5:5">
      <c r="E126002" s="33"/>
    </row>
    <row r="126012" spans="5:5">
      <c r="E126012" s="33"/>
    </row>
    <row r="126015" spans="5:5">
      <c r="E126015" s="33"/>
    </row>
    <row r="126034" spans="5:5">
      <c r="E126034" s="33"/>
    </row>
    <row r="126044" spans="5:5">
      <c r="E126044" s="33"/>
    </row>
    <row r="126047" spans="5:5">
      <c r="E126047" s="33"/>
    </row>
    <row r="126066" spans="5:5">
      <c r="E126066" s="33"/>
    </row>
    <row r="126076" spans="5:5">
      <c r="E126076" s="33"/>
    </row>
    <row r="126079" spans="5:5">
      <c r="E126079" s="33"/>
    </row>
    <row r="126098" spans="5:5">
      <c r="E126098" s="33"/>
    </row>
    <row r="126108" spans="5:5">
      <c r="E126108" s="33"/>
    </row>
    <row r="126111" spans="5:5">
      <c r="E126111" s="33"/>
    </row>
    <row r="126130" spans="5:5">
      <c r="E126130" s="33"/>
    </row>
    <row r="126140" spans="5:5">
      <c r="E126140" s="33"/>
    </row>
    <row r="126143" spans="5:5">
      <c r="E126143" s="33"/>
    </row>
    <row r="126162" spans="5:5">
      <c r="E126162" s="33"/>
    </row>
    <row r="126172" spans="5:5">
      <c r="E126172" s="33"/>
    </row>
    <row r="126175" spans="5:5">
      <c r="E126175" s="33"/>
    </row>
    <row r="126194" spans="5:5">
      <c r="E126194" s="33"/>
    </row>
    <row r="126204" spans="5:5">
      <c r="E126204" s="33"/>
    </row>
    <row r="126207" spans="5:5">
      <c r="E126207" s="33"/>
    </row>
    <row r="126226" spans="5:5">
      <c r="E126226" s="33"/>
    </row>
    <row r="126236" spans="5:5">
      <c r="E126236" s="33"/>
    </row>
    <row r="126239" spans="5:5">
      <c r="E126239" s="33"/>
    </row>
    <row r="126258" spans="5:5">
      <c r="E126258" s="33"/>
    </row>
    <row r="126268" spans="5:5">
      <c r="E126268" s="33"/>
    </row>
    <row r="126271" spans="5:5">
      <c r="E126271" s="33"/>
    </row>
    <row r="126290" spans="5:5">
      <c r="E126290" s="33"/>
    </row>
    <row r="126300" spans="5:5">
      <c r="E126300" s="33"/>
    </row>
    <row r="126303" spans="5:5">
      <c r="E126303" s="33"/>
    </row>
    <row r="126322" spans="5:5">
      <c r="E126322" s="33"/>
    </row>
    <row r="126332" spans="5:5">
      <c r="E126332" s="33"/>
    </row>
    <row r="126335" spans="5:5">
      <c r="E126335" s="33"/>
    </row>
    <row r="126354" spans="5:5">
      <c r="E126354" s="33"/>
    </row>
    <row r="126364" spans="5:5">
      <c r="E126364" s="33"/>
    </row>
    <row r="126367" spans="5:5">
      <c r="E126367" s="33"/>
    </row>
    <row r="126386" spans="5:5">
      <c r="E126386" s="33"/>
    </row>
    <row r="126396" spans="5:5">
      <c r="E126396" s="33"/>
    </row>
    <row r="126399" spans="5:5">
      <c r="E126399" s="33"/>
    </row>
    <row r="126418" spans="5:5">
      <c r="E126418" s="33"/>
    </row>
    <row r="126428" spans="5:5">
      <c r="E126428" s="33"/>
    </row>
    <row r="126431" spans="5:5">
      <c r="E126431" s="33"/>
    </row>
    <row r="126450" spans="5:5">
      <c r="E126450" s="33"/>
    </row>
    <row r="126460" spans="5:5">
      <c r="E126460" s="33"/>
    </row>
    <row r="126463" spans="5:5">
      <c r="E126463" s="33"/>
    </row>
    <row r="126482" spans="5:5">
      <c r="E126482" s="33"/>
    </row>
    <row r="126492" spans="5:5">
      <c r="E126492" s="33"/>
    </row>
    <row r="126495" spans="5:5">
      <c r="E126495" s="33"/>
    </row>
    <row r="126514" spans="5:5">
      <c r="E126514" s="33"/>
    </row>
    <row r="126524" spans="5:5">
      <c r="E126524" s="33"/>
    </row>
    <row r="126527" spans="5:5">
      <c r="E126527" s="33"/>
    </row>
    <row r="126546" spans="5:5">
      <c r="E126546" s="33"/>
    </row>
    <row r="126556" spans="5:5">
      <c r="E126556" s="33"/>
    </row>
    <row r="126559" spans="5:5">
      <c r="E126559" s="33"/>
    </row>
    <row r="126578" spans="5:5">
      <c r="E126578" s="33"/>
    </row>
    <row r="126588" spans="5:5">
      <c r="E126588" s="33"/>
    </row>
    <row r="126591" spans="5:5">
      <c r="E126591" s="33"/>
    </row>
    <row r="126610" spans="5:5">
      <c r="E126610" s="33"/>
    </row>
    <row r="126620" spans="5:5">
      <c r="E126620" s="33"/>
    </row>
    <row r="126623" spans="5:5">
      <c r="E126623" s="33"/>
    </row>
    <row r="126642" spans="5:5">
      <c r="E126642" s="33"/>
    </row>
    <row r="126652" spans="5:5">
      <c r="E126652" s="33"/>
    </row>
    <row r="126655" spans="5:5">
      <c r="E126655" s="33"/>
    </row>
    <row r="126674" spans="5:5">
      <c r="E126674" s="33"/>
    </row>
    <row r="126684" spans="5:5">
      <c r="E126684" s="33"/>
    </row>
    <row r="126687" spans="5:5">
      <c r="E126687" s="33"/>
    </row>
    <row r="126706" spans="5:5">
      <c r="E126706" s="33"/>
    </row>
    <row r="126716" spans="5:5">
      <c r="E126716" s="33"/>
    </row>
    <row r="126719" spans="5:5">
      <c r="E126719" s="33"/>
    </row>
    <row r="126738" spans="5:5">
      <c r="E126738" s="33"/>
    </row>
    <row r="126748" spans="5:5">
      <c r="E126748" s="33"/>
    </row>
    <row r="126751" spans="5:5">
      <c r="E126751" s="33"/>
    </row>
    <row r="126770" spans="5:5">
      <c r="E126770" s="33"/>
    </row>
    <row r="126780" spans="5:5">
      <c r="E126780" s="33"/>
    </row>
    <row r="126783" spans="5:5">
      <c r="E126783" s="33"/>
    </row>
    <row r="126802" spans="5:5">
      <c r="E126802" s="33"/>
    </row>
    <row r="126812" spans="5:5">
      <c r="E126812" s="33"/>
    </row>
    <row r="126815" spans="5:5">
      <c r="E126815" s="33"/>
    </row>
    <row r="126834" spans="5:5">
      <c r="E126834" s="33"/>
    </row>
    <row r="126844" spans="5:5">
      <c r="E126844" s="33"/>
    </row>
    <row r="126847" spans="5:5">
      <c r="E126847" s="33"/>
    </row>
    <row r="126866" spans="5:5">
      <c r="E126866" s="33"/>
    </row>
    <row r="126876" spans="5:5">
      <c r="E126876" s="33"/>
    </row>
    <row r="126879" spans="5:5">
      <c r="E126879" s="33"/>
    </row>
    <row r="126898" spans="5:5">
      <c r="E126898" s="33"/>
    </row>
    <row r="126908" spans="5:5">
      <c r="E126908" s="33"/>
    </row>
    <row r="126911" spans="5:5">
      <c r="E126911" s="33"/>
    </row>
    <row r="126930" spans="5:5">
      <c r="E126930" s="33"/>
    </row>
    <row r="126940" spans="5:5">
      <c r="E126940" s="33"/>
    </row>
    <row r="126943" spans="5:5">
      <c r="E126943" s="33"/>
    </row>
    <row r="126962" spans="5:5">
      <c r="E126962" s="33"/>
    </row>
    <row r="126972" spans="5:5">
      <c r="E126972" s="33"/>
    </row>
    <row r="126975" spans="5:5">
      <c r="E126975" s="33"/>
    </row>
    <row r="126994" spans="5:5">
      <c r="E126994" s="33"/>
    </row>
    <row r="127004" spans="5:5">
      <c r="E127004" s="33"/>
    </row>
    <row r="127007" spans="5:5">
      <c r="E127007" s="33"/>
    </row>
    <row r="127026" spans="5:5">
      <c r="E127026" s="33"/>
    </row>
    <row r="127036" spans="5:5">
      <c r="E127036" s="33"/>
    </row>
    <row r="127039" spans="5:5">
      <c r="E127039" s="33"/>
    </row>
    <row r="127058" spans="5:5">
      <c r="E127058" s="33"/>
    </row>
    <row r="127068" spans="5:5">
      <c r="E127068" s="33"/>
    </row>
    <row r="127071" spans="5:5">
      <c r="E127071" s="33"/>
    </row>
    <row r="127090" spans="5:5">
      <c r="E127090" s="33"/>
    </row>
    <row r="127100" spans="5:5">
      <c r="E127100" s="33"/>
    </row>
    <row r="127103" spans="5:5">
      <c r="E127103" s="33"/>
    </row>
    <row r="127122" spans="5:5">
      <c r="E127122" s="33"/>
    </row>
    <row r="127132" spans="5:5">
      <c r="E127132" s="33"/>
    </row>
    <row r="127135" spans="5:5">
      <c r="E127135" s="33"/>
    </row>
    <row r="127154" spans="5:5">
      <c r="E127154" s="33"/>
    </row>
    <row r="127164" spans="5:5">
      <c r="E127164" s="33"/>
    </row>
    <row r="127167" spans="5:5">
      <c r="E127167" s="33"/>
    </row>
    <row r="127186" spans="5:5">
      <c r="E127186" s="33"/>
    </row>
    <row r="127196" spans="5:5">
      <c r="E127196" s="33"/>
    </row>
    <row r="127199" spans="5:5">
      <c r="E127199" s="33"/>
    </row>
    <row r="127218" spans="5:5">
      <c r="E127218" s="33"/>
    </row>
    <row r="127228" spans="5:5">
      <c r="E127228" s="33"/>
    </row>
    <row r="127231" spans="5:5">
      <c r="E127231" s="33"/>
    </row>
    <row r="127250" spans="5:5">
      <c r="E127250" s="33"/>
    </row>
    <row r="127260" spans="5:5">
      <c r="E127260" s="33"/>
    </row>
    <row r="127263" spans="5:5">
      <c r="E127263" s="33"/>
    </row>
    <row r="127282" spans="5:5">
      <c r="E127282" s="33"/>
    </row>
    <row r="127292" spans="5:5">
      <c r="E127292" s="33"/>
    </row>
    <row r="127295" spans="5:5">
      <c r="E127295" s="33"/>
    </row>
    <row r="127314" spans="5:5">
      <c r="E127314" s="33"/>
    </row>
    <row r="127324" spans="5:5">
      <c r="E127324" s="33"/>
    </row>
    <row r="127327" spans="5:5">
      <c r="E127327" s="33"/>
    </row>
    <row r="127346" spans="5:5">
      <c r="E127346" s="33"/>
    </row>
    <row r="127356" spans="5:5">
      <c r="E127356" s="33"/>
    </row>
    <row r="127359" spans="5:5">
      <c r="E127359" s="33"/>
    </row>
    <row r="127378" spans="5:5">
      <c r="E127378" s="33"/>
    </row>
    <row r="127388" spans="5:5">
      <c r="E127388" s="33"/>
    </row>
    <row r="127391" spans="5:5">
      <c r="E127391" s="33"/>
    </row>
    <row r="127410" spans="5:5">
      <c r="E127410" s="33"/>
    </row>
    <row r="127420" spans="5:5">
      <c r="E127420" s="33"/>
    </row>
    <row r="127423" spans="5:5">
      <c r="E127423" s="33"/>
    </row>
    <row r="127442" spans="5:5">
      <c r="E127442" s="33"/>
    </row>
    <row r="127452" spans="5:5">
      <c r="E127452" s="33"/>
    </row>
    <row r="127455" spans="5:5">
      <c r="E127455" s="33"/>
    </row>
    <row r="127474" spans="5:5">
      <c r="E127474" s="33"/>
    </row>
    <row r="127484" spans="5:5">
      <c r="E127484" s="33"/>
    </row>
    <row r="127487" spans="5:5">
      <c r="E127487" s="33"/>
    </row>
    <row r="127506" spans="5:5">
      <c r="E127506" s="33"/>
    </row>
    <row r="127516" spans="5:5">
      <c r="E127516" s="33"/>
    </row>
    <row r="127519" spans="5:5">
      <c r="E127519" s="33"/>
    </row>
    <row r="127538" spans="5:5">
      <c r="E127538" s="33"/>
    </row>
    <row r="127548" spans="5:5">
      <c r="E127548" s="33"/>
    </row>
    <row r="127551" spans="5:5">
      <c r="E127551" s="33"/>
    </row>
    <row r="127570" spans="5:5">
      <c r="E127570" s="33"/>
    </row>
    <row r="127580" spans="5:5">
      <c r="E127580" s="33"/>
    </row>
    <row r="127583" spans="5:5">
      <c r="E127583" s="33"/>
    </row>
    <row r="127602" spans="5:5">
      <c r="E127602" s="33"/>
    </row>
    <row r="127612" spans="5:5">
      <c r="E127612" s="33"/>
    </row>
    <row r="127615" spans="5:5">
      <c r="E127615" s="33"/>
    </row>
    <row r="127634" spans="5:5">
      <c r="E127634" s="33"/>
    </row>
    <row r="127644" spans="5:5">
      <c r="E127644" s="33"/>
    </row>
    <row r="127647" spans="5:5">
      <c r="E127647" s="33"/>
    </row>
    <row r="127666" spans="5:5">
      <c r="E127666" s="33"/>
    </row>
    <row r="127676" spans="5:5">
      <c r="E127676" s="33"/>
    </row>
    <row r="127679" spans="5:5">
      <c r="E127679" s="33"/>
    </row>
    <row r="127698" spans="5:5">
      <c r="E127698" s="33"/>
    </row>
    <row r="127708" spans="5:5">
      <c r="E127708" s="33"/>
    </row>
    <row r="127711" spans="5:5">
      <c r="E127711" s="33"/>
    </row>
    <row r="127730" spans="5:5">
      <c r="E127730" s="33"/>
    </row>
    <row r="127740" spans="5:5">
      <c r="E127740" s="33"/>
    </row>
    <row r="127743" spans="5:5">
      <c r="E127743" s="33"/>
    </row>
    <row r="127762" spans="5:5">
      <c r="E127762" s="33"/>
    </row>
    <row r="127772" spans="5:5">
      <c r="E127772" s="33"/>
    </row>
    <row r="127775" spans="5:5">
      <c r="E127775" s="33"/>
    </row>
    <row r="127794" spans="5:5">
      <c r="E127794" s="33"/>
    </row>
    <row r="127804" spans="5:5">
      <c r="E127804" s="33"/>
    </row>
    <row r="127807" spans="5:5">
      <c r="E127807" s="33"/>
    </row>
    <row r="127826" spans="5:5">
      <c r="E127826" s="33"/>
    </row>
    <row r="127836" spans="5:5">
      <c r="E127836" s="33"/>
    </row>
    <row r="127839" spans="5:5">
      <c r="E127839" s="33"/>
    </row>
    <row r="127858" spans="5:5">
      <c r="E127858" s="33"/>
    </row>
    <row r="127868" spans="5:5">
      <c r="E127868" s="33"/>
    </row>
    <row r="127871" spans="5:5">
      <c r="E127871" s="33"/>
    </row>
    <row r="127890" spans="5:5">
      <c r="E127890" s="33"/>
    </row>
    <row r="127900" spans="5:5">
      <c r="E127900" s="33"/>
    </row>
    <row r="127903" spans="5:5">
      <c r="E127903" s="33"/>
    </row>
    <row r="127922" spans="5:5">
      <c r="E127922" s="33"/>
    </row>
    <row r="127932" spans="5:5">
      <c r="E127932" s="33"/>
    </row>
    <row r="127935" spans="5:5">
      <c r="E127935" s="33"/>
    </row>
    <row r="127954" spans="5:5">
      <c r="E127954" s="33"/>
    </row>
    <row r="127964" spans="5:5">
      <c r="E127964" s="33"/>
    </row>
    <row r="127967" spans="5:5">
      <c r="E127967" s="33"/>
    </row>
    <row r="127986" spans="5:5">
      <c r="E127986" s="33"/>
    </row>
    <row r="127996" spans="5:5">
      <c r="E127996" s="33"/>
    </row>
    <row r="127999" spans="5:5">
      <c r="E127999" s="33"/>
    </row>
    <row r="128018" spans="5:5">
      <c r="E128018" s="33"/>
    </row>
    <row r="128028" spans="5:5">
      <c r="E128028" s="33"/>
    </row>
    <row r="128031" spans="5:5">
      <c r="E128031" s="33"/>
    </row>
    <row r="128050" spans="5:5">
      <c r="E128050" s="33"/>
    </row>
    <row r="128060" spans="5:5">
      <c r="E128060" s="33"/>
    </row>
    <row r="128063" spans="5:5">
      <c r="E128063" s="33"/>
    </row>
    <row r="128082" spans="5:5">
      <c r="E128082" s="33"/>
    </row>
    <row r="128092" spans="5:5">
      <c r="E128092" s="33"/>
    </row>
    <row r="128095" spans="5:5">
      <c r="E128095" s="33"/>
    </row>
    <row r="128114" spans="5:5">
      <c r="E128114" s="33"/>
    </row>
    <row r="128124" spans="5:5">
      <c r="E128124" s="33"/>
    </row>
    <row r="128127" spans="5:5">
      <c r="E128127" s="33"/>
    </row>
    <row r="128146" spans="5:5">
      <c r="E128146" s="33"/>
    </row>
    <row r="128156" spans="5:5">
      <c r="E128156" s="33"/>
    </row>
    <row r="128159" spans="5:5">
      <c r="E128159" s="33"/>
    </row>
    <row r="128178" spans="5:5">
      <c r="E128178" s="33"/>
    </row>
    <row r="128188" spans="5:5">
      <c r="E128188" s="33"/>
    </row>
    <row r="128191" spans="5:5">
      <c r="E128191" s="33"/>
    </row>
    <row r="128210" spans="5:5">
      <c r="E128210" s="33"/>
    </row>
    <row r="128220" spans="5:5">
      <c r="E128220" s="33"/>
    </row>
    <row r="128223" spans="5:5">
      <c r="E128223" s="33"/>
    </row>
    <row r="128242" spans="5:5">
      <c r="E128242" s="33"/>
    </row>
    <row r="128252" spans="5:5">
      <c r="E128252" s="33"/>
    </row>
    <row r="128255" spans="5:5">
      <c r="E128255" s="33"/>
    </row>
    <row r="128274" spans="5:5">
      <c r="E128274" s="33"/>
    </row>
    <row r="128284" spans="5:5">
      <c r="E128284" s="33"/>
    </row>
    <row r="128287" spans="5:5">
      <c r="E128287" s="33"/>
    </row>
    <row r="128306" spans="5:5">
      <c r="E128306" s="33"/>
    </row>
    <row r="128316" spans="5:5">
      <c r="E128316" s="33"/>
    </row>
    <row r="128319" spans="5:5">
      <c r="E128319" s="33"/>
    </row>
    <row r="128338" spans="5:5">
      <c r="E128338" s="33"/>
    </row>
    <row r="128348" spans="5:5">
      <c r="E128348" s="33"/>
    </row>
    <row r="128351" spans="5:5">
      <c r="E128351" s="33"/>
    </row>
    <row r="128370" spans="5:5">
      <c r="E128370" s="33"/>
    </row>
    <row r="128380" spans="5:5">
      <c r="E128380" s="33"/>
    </row>
    <row r="128383" spans="5:5">
      <c r="E128383" s="33"/>
    </row>
    <row r="128402" spans="5:5">
      <c r="E128402" s="33"/>
    </row>
    <row r="128412" spans="5:5">
      <c r="E128412" s="33"/>
    </row>
    <row r="128415" spans="5:5">
      <c r="E128415" s="33"/>
    </row>
    <row r="128434" spans="5:5">
      <c r="E128434" s="33"/>
    </row>
    <row r="128444" spans="5:5">
      <c r="E128444" s="33"/>
    </row>
    <row r="128447" spans="5:5">
      <c r="E128447" s="33"/>
    </row>
    <row r="128466" spans="5:5">
      <c r="E128466" s="33"/>
    </row>
    <row r="128476" spans="5:5">
      <c r="E128476" s="33"/>
    </row>
    <row r="128479" spans="5:5">
      <c r="E128479" s="33"/>
    </row>
    <row r="128498" spans="5:5">
      <c r="E128498" s="33"/>
    </row>
    <row r="128508" spans="5:5">
      <c r="E128508" s="33"/>
    </row>
    <row r="128511" spans="5:5">
      <c r="E128511" s="33"/>
    </row>
    <row r="128530" spans="5:5">
      <c r="E128530" s="33"/>
    </row>
    <row r="128540" spans="5:5">
      <c r="E128540" s="33"/>
    </row>
    <row r="128543" spans="5:5">
      <c r="E128543" s="33"/>
    </row>
    <row r="128562" spans="5:5">
      <c r="E128562" s="33"/>
    </row>
    <row r="128572" spans="5:5">
      <c r="E128572" s="33"/>
    </row>
    <row r="128575" spans="5:5">
      <c r="E128575" s="33"/>
    </row>
    <row r="128594" spans="5:5">
      <c r="E128594" s="33"/>
    </row>
    <row r="128604" spans="5:5">
      <c r="E128604" s="33"/>
    </row>
    <row r="128607" spans="5:5">
      <c r="E128607" s="33"/>
    </row>
    <row r="128626" spans="5:5">
      <c r="E128626" s="33"/>
    </row>
    <row r="128636" spans="5:5">
      <c r="E128636" s="33"/>
    </row>
    <row r="128639" spans="5:5">
      <c r="E128639" s="33"/>
    </row>
    <row r="128658" spans="5:5">
      <c r="E128658" s="33"/>
    </row>
    <row r="128668" spans="5:5">
      <c r="E128668" s="33"/>
    </row>
    <row r="128671" spans="5:5">
      <c r="E128671" s="33"/>
    </row>
    <row r="128690" spans="5:5">
      <c r="E128690" s="33"/>
    </row>
    <row r="128700" spans="5:5">
      <c r="E128700" s="33"/>
    </row>
    <row r="128703" spans="5:5">
      <c r="E128703" s="33"/>
    </row>
    <row r="128722" spans="5:5">
      <c r="E128722" s="33"/>
    </row>
    <row r="128732" spans="5:5">
      <c r="E128732" s="33"/>
    </row>
    <row r="128735" spans="5:5">
      <c r="E128735" s="33"/>
    </row>
    <row r="128754" spans="5:5">
      <c r="E128754" s="33"/>
    </row>
    <row r="128764" spans="5:5">
      <c r="E128764" s="33"/>
    </row>
    <row r="128767" spans="5:5">
      <c r="E128767" s="33"/>
    </row>
    <row r="128786" spans="5:5">
      <c r="E128786" s="33"/>
    </row>
    <row r="128796" spans="5:5">
      <c r="E128796" s="33"/>
    </row>
    <row r="128799" spans="5:5">
      <c r="E128799" s="33"/>
    </row>
    <row r="128818" spans="5:5">
      <c r="E128818" s="33"/>
    </row>
    <row r="128828" spans="5:5">
      <c r="E128828" s="33"/>
    </row>
    <row r="128831" spans="5:5">
      <c r="E128831" s="33"/>
    </row>
    <row r="128850" spans="5:5">
      <c r="E128850" s="33"/>
    </row>
    <row r="128860" spans="5:5">
      <c r="E128860" s="33"/>
    </row>
    <row r="128863" spans="5:5">
      <c r="E128863" s="33"/>
    </row>
    <row r="128882" spans="5:5">
      <c r="E128882" s="33"/>
    </row>
    <row r="128892" spans="5:5">
      <c r="E128892" s="33"/>
    </row>
    <row r="128895" spans="5:5">
      <c r="E128895" s="33"/>
    </row>
    <row r="128914" spans="5:5">
      <c r="E128914" s="33"/>
    </row>
    <row r="128924" spans="5:5">
      <c r="E128924" s="33"/>
    </row>
    <row r="128927" spans="5:5">
      <c r="E128927" s="33"/>
    </row>
    <row r="128946" spans="5:5">
      <c r="E128946" s="33"/>
    </row>
    <row r="128956" spans="5:5">
      <c r="E128956" s="33"/>
    </row>
    <row r="128959" spans="5:5">
      <c r="E128959" s="33"/>
    </row>
    <row r="128978" spans="5:5">
      <c r="E128978" s="33"/>
    </row>
    <row r="128988" spans="5:5">
      <c r="E128988" s="33"/>
    </row>
    <row r="128991" spans="5:5">
      <c r="E128991" s="33"/>
    </row>
    <row r="129010" spans="5:5">
      <c r="E129010" s="33"/>
    </row>
    <row r="129020" spans="5:5">
      <c r="E129020" s="33"/>
    </row>
    <row r="129023" spans="5:5">
      <c r="E129023" s="33"/>
    </row>
    <row r="129042" spans="5:5">
      <c r="E129042" s="33"/>
    </row>
    <row r="129052" spans="5:5">
      <c r="E129052" s="33"/>
    </row>
    <row r="129055" spans="5:5">
      <c r="E129055" s="33"/>
    </row>
    <row r="129074" spans="5:5">
      <c r="E129074" s="33"/>
    </row>
    <row r="129084" spans="5:5">
      <c r="E129084" s="33"/>
    </row>
    <row r="129087" spans="5:5">
      <c r="E129087" s="33"/>
    </row>
    <row r="129106" spans="5:5">
      <c r="E129106" s="33"/>
    </row>
    <row r="129116" spans="5:5">
      <c r="E129116" s="33"/>
    </row>
    <row r="129119" spans="5:5">
      <c r="E129119" s="33"/>
    </row>
    <row r="129138" spans="5:5">
      <c r="E129138" s="33"/>
    </row>
    <row r="129148" spans="5:5">
      <c r="E129148" s="33"/>
    </row>
    <row r="129151" spans="5:5">
      <c r="E129151" s="33"/>
    </row>
    <row r="129170" spans="5:5">
      <c r="E129170" s="33"/>
    </row>
    <row r="129180" spans="5:5">
      <c r="E129180" s="33"/>
    </row>
    <row r="129183" spans="5:5">
      <c r="E129183" s="33"/>
    </row>
    <row r="129202" spans="5:5">
      <c r="E129202" s="33"/>
    </row>
    <row r="129212" spans="5:5">
      <c r="E129212" s="33"/>
    </row>
    <row r="129215" spans="5:5">
      <c r="E129215" s="33"/>
    </row>
    <row r="129234" spans="5:5">
      <c r="E129234" s="33"/>
    </row>
    <row r="129244" spans="5:5">
      <c r="E129244" s="33"/>
    </row>
    <row r="129247" spans="5:5">
      <c r="E129247" s="33"/>
    </row>
    <row r="129266" spans="5:5">
      <c r="E129266" s="33"/>
    </row>
    <row r="129276" spans="5:5">
      <c r="E129276" s="33"/>
    </row>
    <row r="129279" spans="5:5">
      <c r="E129279" s="33"/>
    </row>
    <row r="129298" spans="5:5">
      <c r="E129298" s="33"/>
    </row>
    <row r="129308" spans="5:5">
      <c r="E129308" s="33"/>
    </row>
    <row r="129311" spans="5:5">
      <c r="E129311" s="33"/>
    </row>
    <row r="129330" spans="5:5">
      <c r="E129330" s="33"/>
    </row>
    <row r="129340" spans="5:5">
      <c r="E129340" s="33"/>
    </row>
    <row r="129343" spans="5:5">
      <c r="E129343" s="33"/>
    </row>
    <row r="129362" spans="5:5">
      <c r="E129362" s="33"/>
    </row>
    <row r="129372" spans="5:5">
      <c r="E129372" s="33"/>
    </row>
    <row r="129375" spans="5:5">
      <c r="E129375" s="33"/>
    </row>
    <row r="129394" spans="5:5">
      <c r="E129394" s="33"/>
    </row>
    <row r="129404" spans="5:5">
      <c r="E129404" s="33"/>
    </row>
    <row r="129407" spans="5:5">
      <c r="E129407" s="33"/>
    </row>
    <row r="129426" spans="5:5">
      <c r="E129426" s="33"/>
    </row>
    <row r="129436" spans="5:5">
      <c r="E129436" s="33"/>
    </row>
    <row r="129439" spans="5:5">
      <c r="E129439" s="33"/>
    </row>
    <row r="129458" spans="5:5">
      <c r="E129458" s="33"/>
    </row>
    <row r="129468" spans="5:5">
      <c r="E129468" s="33"/>
    </row>
    <row r="129471" spans="5:5">
      <c r="E129471" s="33"/>
    </row>
    <row r="129490" spans="5:5">
      <c r="E129490" s="33"/>
    </row>
    <row r="129500" spans="5:5">
      <c r="E129500" s="33"/>
    </row>
    <row r="129503" spans="5:5">
      <c r="E129503" s="33"/>
    </row>
    <row r="129522" spans="5:5">
      <c r="E129522" s="33"/>
    </row>
    <row r="129532" spans="5:5">
      <c r="E129532" s="33"/>
    </row>
    <row r="129535" spans="5:5">
      <c r="E129535" s="33"/>
    </row>
    <row r="129554" spans="5:5">
      <c r="E129554" s="33"/>
    </row>
    <row r="129564" spans="5:5">
      <c r="E129564" s="33"/>
    </row>
    <row r="129567" spans="5:5">
      <c r="E129567" s="33"/>
    </row>
    <row r="129586" spans="5:5">
      <c r="E129586" s="33"/>
    </row>
    <row r="129596" spans="5:5">
      <c r="E129596" s="33"/>
    </row>
    <row r="129599" spans="5:5">
      <c r="E129599" s="33"/>
    </row>
    <row r="129618" spans="5:5">
      <c r="E129618" s="33"/>
    </row>
    <row r="129628" spans="5:5">
      <c r="E129628" s="33"/>
    </row>
    <row r="129631" spans="5:5">
      <c r="E129631" s="33"/>
    </row>
    <row r="129650" spans="5:5">
      <c r="E129650" s="33"/>
    </row>
    <row r="129660" spans="5:5">
      <c r="E129660" s="33"/>
    </row>
    <row r="129663" spans="5:5">
      <c r="E129663" s="33"/>
    </row>
    <row r="129682" spans="5:5">
      <c r="E129682" s="33"/>
    </row>
    <row r="129692" spans="5:5">
      <c r="E129692" s="33"/>
    </row>
    <row r="129695" spans="5:5">
      <c r="E129695" s="33"/>
    </row>
    <row r="129714" spans="5:5">
      <c r="E129714" s="33"/>
    </row>
    <row r="129724" spans="5:5">
      <c r="E129724" s="33"/>
    </row>
    <row r="129727" spans="5:5">
      <c r="E129727" s="33"/>
    </row>
    <row r="129746" spans="5:5">
      <c r="E129746" s="33"/>
    </row>
    <row r="129756" spans="5:5">
      <c r="E129756" s="33"/>
    </row>
    <row r="129759" spans="5:5">
      <c r="E129759" s="33"/>
    </row>
    <row r="129778" spans="5:5">
      <c r="E129778" s="33"/>
    </row>
    <row r="129788" spans="5:5">
      <c r="E129788" s="33"/>
    </row>
    <row r="129791" spans="5:5">
      <c r="E129791" s="33"/>
    </row>
    <row r="129810" spans="5:5">
      <c r="E129810" s="33"/>
    </row>
    <row r="129820" spans="5:5">
      <c r="E129820" s="33"/>
    </row>
    <row r="129823" spans="5:5">
      <c r="E129823" s="33"/>
    </row>
    <row r="129842" spans="5:5">
      <c r="E129842" s="33"/>
    </row>
    <row r="129852" spans="5:5">
      <c r="E129852" s="33"/>
    </row>
    <row r="129855" spans="5:5">
      <c r="E129855" s="33"/>
    </row>
    <row r="129874" spans="5:5">
      <c r="E129874" s="33"/>
    </row>
    <row r="129884" spans="5:5">
      <c r="E129884" s="33"/>
    </row>
    <row r="129887" spans="5:5">
      <c r="E129887" s="33"/>
    </row>
    <row r="129906" spans="5:5">
      <c r="E129906" s="33"/>
    </row>
    <row r="129916" spans="5:5">
      <c r="E129916" s="33"/>
    </row>
    <row r="129919" spans="5:5">
      <c r="E129919" s="33"/>
    </row>
    <row r="129938" spans="5:5">
      <c r="E129938" s="33"/>
    </row>
    <row r="129948" spans="5:5">
      <c r="E129948" s="33"/>
    </row>
    <row r="129951" spans="5:5">
      <c r="E129951" s="33"/>
    </row>
    <row r="129970" spans="5:5">
      <c r="E129970" s="33"/>
    </row>
    <row r="129980" spans="5:5">
      <c r="E129980" s="33"/>
    </row>
    <row r="129983" spans="5:5">
      <c r="E129983" s="33"/>
    </row>
    <row r="130002" spans="5:5">
      <c r="E130002" s="33"/>
    </row>
    <row r="130012" spans="5:5">
      <c r="E130012" s="33"/>
    </row>
    <row r="130015" spans="5:5">
      <c r="E130015" s="33"/>
    </row>
    <row r="130034" spans="5:5">
      <c r="E130034" s="33"/>
    </row>
    <row r="130044" spans="5:5">
      <c r="E130044" s="33"/>
    </row>
    <row r="130047" spans="5:5">
      <c r="E130047" s="33"/>
    </row>
    <row r="130066" spans="5:5">
      <c r="E130066" s="33"/>
    </row>
    <row r="130076" spans="5:5">
      <c r="E130076" s="33"/>
    </row>
    <row r="130079" spans="5:5">
      <c r="E130079" s="33"/>
    </row>
    <row r="130098" spans="5:5">
      <c r="E130098" s="33"/>
    </row>
    <row r="130108" spans="5:5">
      <c r="E130108" s="33"/>
    </row>
    <row r="130111" spans="5:5">
      <c r="E130111" s="33"/>
    </row>
    <row r="130130" spans="5:5">
      <c r="E130130" s="33"/>
    </row>
    <row r="130140" spans="5:5">
      <c r="E130140" s="33"/>
    </row>
    <row r="130143" spans="5:5">
      <c r="E130143" s="33"/>
    </row>
    <row r="130162" spans="5:5">
      <c r="E130162" s="33"/>
    </row>
    <row r="130172" spans="5:5">
      <c r="E130172" s="33"/>
    </row>
    <row r="130175" spans="5:5">
      <c r="E130175" s="33"/>
    </row>
    <row r="130194" spans="5:5">
      <c r="E130194" s="33"/>
    </row>
    <row r="130204" spans="5:5">
      <c r="E130204" s="33"/>
    </row>
    <row r="130207" spans="5:5">
      <c r="E130207" s="33"/>
    </row>
    <row r="130226" spans="5:5">
      <c r="E130226" s="33"/>
    </row>
    <row r="130236" spans="5:5">
      <c r="E130236" s="33"/>
    </row>
    <row r="130239" spans="5:5">
      <c r="E130239" s="33"/>
    </row>
    <row r="130258" spans="5:5">
      <c r="E130258" s="33"/>
    </row>
    <row r="130268" spans="5:5">
      <c r="E130268" s="33"/>
    </row>
    <row r="130271" spans="5:5">
      <c r="E130271" s="33"/>
    </row>
    <row r="130290" spans="5:5">
      <c r="E130290" s="33"/>
    </row>
    <row r="130300" spans="5:5">
      <c r="E130300" s="33"/>
    </row>
    <row r="130303" spans="5:5">
      <c r="E130303" s="33"/>
    </row>
    <row r="130322" spans="5:5">
      <c r="E130322" s="33"/>
    </row>
    <row r="130332" spans="5:5">
      <c r="E130332" s="33"/>
    </row>
    <row r="130335" spans="5:5">
      <c r="E130335" s="33"/>
    </row>
    <row r="130354" spans="5:5">
      <c r="E130354" s="33"/>
    </row>
    <row r="130364" spans="5:5">
      <c r="E130364" s="33"/>
    </row>
    <row r="130367" spans="5:5">
      <c r="E130367" s="33"/>
    </row>
    <row r="130386" spans="5:5">
      <c r="E130386" s="33"/>
    </row>
    <row r="130396" spans="5:5">
      <c r="E130396" s="33"/>
    </row>
    <row r="130399" spans="5:5">
      <c r="E130399" s="33"/>
    </row>
    <row r="130418" spans="5:5">
      <c r="E130418" s="33"/>
    </row>
    <row r="130428" spans="5:5">
      <c r="E130428" s="33"/>
    </row>
    <row r="130431" spans="5:5">
      <c r="E130431" s="33"/>
    </row>
    <row r="130450" spans="5:5">
      <c r="E130450" s="33"/>
    </row>
    <row r="130460" spans="5:5">
      <c r="E130460" s="33"/>
    </row>
    <row r="130463" spans="5:5">
      <c r="E130463" s="33"/>
    </row>
    <row r="130482" spans="5:5">
      <c r="E130482" s="33"/>
    </row>
    <row r="130492" spans="5:5">
      <c r="E130492" s="33"/>
    </row>
    <row r="130495" spans="5:5">
      <c r="E130495" s="33"/>
    </row>
    <row r="130514" spans="5:5">
      <c r="E130514" s="33"/>
    </row>
    <row r="130524" spans="5:5">
      <c r="E130524" s="33"/>
    </row>
    <row r="130527" spans="5:5">
      <c r="E130527" s="33"/>
    </row>
    <row r="130546" spans="5:5">
      <c r="E130546" s="33"/>
    </row>
    <row r="130556" spans="5:5">
      <c r="E130556" s="33"/>
    </row>
    <row r="130559" spans="5:5">
      <c r="E130559" s="33"/>
    </row>
    <row r="130578" spans="5:5">
      <c r="E130578" s="33"/>
    </row>
    <row r="130588" spans="5:5">
      <c r="E130588" s="33"/>
    </row>
    <row r="130591" spans="5:5">
      <c r="E130591" s="33"/>
    </row>
    <row r="130610" spans="5:5">
      <c r="E130610" s="33"/>
    </row>
    <row r="130620" spans="5:5">
      <c r="E130620" s="33"/>
    </row>
    <row r="130623" spans="5:5">
      <c r="E130623" s="33"/>
    </row>
    <row r="130642" spans="5:5">
      <c r="E130642" s="33"/>
    </row>
    <row r="130652" spans="5:5">
      <c r="E130652" s="33"/>
    </row>
    <row r="130655" spans="5:5">
      <c r="E130655" s="33"/>
    </row>
    <row r="130674" spans="5:5">
      <c r="E130674" s="33"/>
    </row>
    <row r="130684" spans="5:5">
      <c r="E130684" s="33"/>
    </row>
    <row r="130687" spans="5:5">
      <c r="E130687" s="33"/>
    </row>
    <row r="130706" spans="5:5">
      <c r="E130706" s="33"/>
    </row>
    <row r="130716" spans="5:5">
      <c r="E130716" s="33"/>
    </row>
    <row r="130719" spans="5:5">
      <c r="E130719" s="33"/>
    </row>
    <row r="130738" spans="5:5">
      <c r="E130738" s="33"/>
    </row>
    <row r="130748" spans="5:5">
      <c r="E130748" s="33"/>
    </row>
    <row r="130751" spans="5:5">
      <c r="E130751" s="33"/>
    </row>
    <row r="130770" spans="5:5">
      <c r="E130770" s="33"/>
    </row>
    <row r="130780" spans="5:5">
      <c r="E130780" s="33"/>
    </row>
    <row r="130783" spans="5:5">
      <c r="E130783" s="33"/>
    </row>
    <row r="130802" spans="5:5">
      <c r="E130802" s="33"/>
    </row>
    <row r="130812" spans="5:5">
      <c r="E130812" s="33"/>
    </row>
    <row r="130815" spans="5:5">
      <c r="E130815" s="33"/>
    </row>
    <row r="130834" spans="5:5">
      <c r="E130834" s="33"/>
    </row>
    <row r="130844" spans="5:5">
      <c r="E130844" s="33"/>
    </row>
    <row r="130847" spans="5:5">
      <c r="E130847" s="33"/>
    </row>
    <row r="130866" spans="5:5">
      <c r="E130866" s="33"/>
    </row>
    <row r="130876" spans="5:5">
      <c r="E130876" s="33"/>
    </row>
    <row r="130879" spans="5:5">
      <c r="E130879" s="33"/>
    </row>
    <row r="130898" spans="5:5">
      <c r="E130898" s="33"/>
    </row>
    <row r="130908" spans="5:5">
      <c r="E130908" s="33"/>
    </row>
    <row r="130911" spans="5:5">
      <c r="E130911" s="33"/>
    </row>
    <row r="130930" spans="5:5">
      <c r="E130930" s="33"/>
    </row>
    <row r="130940" spans="5:5">
      <c r="E130940" s="33"/>
    </row>
    <row r="130943" spans="5:5">
      <c r="E130943" s="33"/>
    </row>
    <row r="130962" spans="5:5">
      <c r="E130962" s="33"/>
    </row>
    <row r="130972" spans="5:5">
      <c r="E130972" s="33"/>
    </row>
    <row r="130975" spans="5:5">
      <c r="E130975" s="33"/>
    </row>
    <row r="130994" spans="5:5">
      <c r="E130994" s="33"/>
    </row>
    <row r="131004" spans="5:5">
      <c r="E131004" s="33"/>
    </row>
    <row r="131007" spans="5:5">
      <c r="E131007" s="33"/>
    </row>
    <row r="131026" spans="5:5">
      <c r="E131026" s="33"/>
    </row>
    <row r="131036" spans="5:5">
      <c r="E131036" s="33"/>
    </row>
    <row r="131039" spans="5:5">
      <c r="E131039" s="33"/>
    </row>
    <row r="131058" spans="5:5">
      <c r="E131058" s="33"/>
    </row>
    <row r="131068" spans="5:5">
      <c r="E131068" s="33"/>
    </row>
    <row r="131071" spans="5:5">
      <c r="E131071" s="33"/>
    </row>
    <row r="131090" spans="5:5">
      <c r="E131090" s="33"/>
    </row>
    <row r="131100" spans="5:5">
      <c r="E131100" s="33"/>
    </row>
    <row r="131103" spans="5:5">
      <c r="E131103" s="33"/>
    </row>
    <row r="131122" spans="5:5">
      <c r="E131122" s="33"/>
    </row>
    <row r="131132" spans="5:5">
      <c r="E131132" s="33"/>
    </row>
    <row r="131135" spans="5:5">
      <c r="E131135" s="33"/>
    </row>
    <row r="131154" spans="5:5">
      <c r="E131154" s="33"/>
    </row>
    <row r="131164" spans="5:5">
      <c r="E131164" s="33"/>
    </row>
    <row r="131167" spans="5:5">
      <c r="E131167" s="33"/>
    </row>
    <row r="131186" spans="5:5">
      <c r="E131186" s="33"/>
    </row>
    <row r="131196" spans="5:5">
      <c r="E131196" s="33"/>
    </row>
    <row r="131199" spans="5:5">
      <c r="E131199" s="33"/>
    </row>
    <row r="131218" spans="5:5">
      <c r="E131218" s="33"/>
    </row>
    <row r="131228" spans="5:5">
      <c r="E131228" s="33"/>
    </row>
    <row r="131231" spans="5:5">
      <c r="E131231" s="33"/>
    </row>
    <row r="131250" spans="5:5">
      <c r="E131250" s="33"/>
    </row>
    <row r="131260" spans="5:5">
      <c r="E131260" s="33"/>
    </row>
    <row r="131263" spans="5:5">
      <c r="E131263" s="33"/>
    </row>
    <row r="131282" spans="5:5">
      <c r="E131282" s="33"/>
    </row>
    <row r="131292" spans="5:5">
      <c r="E131292" s="33"/>
    </row>
    <row r="131295" spans="5:5">
      <c r="E131295" s="33"/>
    </row>
    <row r="131314" spans="5:5">
      <c r="E131314" s="33"/>
    </row>
    <row r="131324" spans="5:5">
      <c r="E131324" s="33"/>
    </row>
    <row r="131327" spans="5:5">
      <c r="E131327" s="33"/>
    </row>
    <row r="131346" spans="5:5">
      <c r="E131346" s="33"/>
    </row>
    <row r="131356" spans="5:5">
      <c r="E131356" s="33"/>
    </row>
    <row r="131359" spans="5:5">
      <c r="E131359" s="33"/>
    </row>
    <row r="131378" spans="5:5">
      <c r="E131378" s="33"/>
    </row>
    <row r="131388" spans="5:5">
      <c r="E131388" s="33"/>
    </row>
    <row r="131391" spans="5:5">
      <c r="E131391" s="33"/>
    </row>
    <row r="131410" spans="5:5">
      <c r="E131410" s="33"/>
    </row>
    <row r="131420" spans="5:5">
      <c r="E131420" s="33"/>
    </row>
    <row r="131423" spans="5:5">
      <c r="E131423" s="33"/>
    </row>
    <row r="131442" spans="5:5">
      <c r="E131442" s="33"/>
    </row>
    <row r="131452" spans="5:5">
      <c r="E131452" s="33"/>
    </row>
    <row r="131455" spans="5:5">
      <c r="E131455" s="33"/>
    </row>
    <row r="131474" spans="5:5">
      <c r="E131474" s="33"/>
    </row>
    <row r="131484" spans="5:5">
      <c r="E131484" s="33"/>
    </row>
    <row r="131487" spans="5:5">
      <c r="E131487" s="33"/>
    </row>
    <row r="131506" spans="5:5">
      <c r="E131506" s="33"/>
    </row>
    <row r="131516" spans="5:5">
      <c r="E131516" s="33"/>
    </row>
    <row r="131519" spans="5:5">
      <c r="E131519" s="33"/>
    </row>
    <row r="131538" spans="5:5">
      <c r="E131538" s="33"/>
    </row>
    <row r="131548" spans="5:5">
      <c r="E131548" s="33"/>
    </row>
    <row r="131551" spans="5:5">
      <c r="E131551" s="33"/>
    </row>
    <row r="131570" spans="5:5">
      <c r="E131570" s="33"/>
    </row>
    <row r="131580" spans="5:5">
      <c r="E131580" s="33"/>
    </row>
    <row r="131583" spans="5:5">
      <c r="E131583" s="33"/>
    </row>
    <row r="131602" spans="5:5">
      <c r="E131602" s="33"/>
    </row>
    <row r="131612" spans="5:5">
      <c r="E131612" s="33"/>
    </row>
    <row r="131615" spans="5:5">
      <c r="E131615" s="33"/>
    </row>
    <row r="131634" spans="5:5">
      <c r="E131634" s="33"/>
    </row>
    <row r="131644" spans="5:5">
      <c r="E131644" s="33"/>
    </row>
    <row r="131647" spans="5:5">
      <c r="E131647" s="33"/>
    </row>
    <row r="131666" spans="5:5">
      <c r="E131666" s="33"/>
    </row>
    <row r="131676" spans="5:5">
      <c r="E131676" s="33"/>
    </row>
    <row r="131679" spans="5:5">
      <c r="E131679" s="33"/>
    </row>
    <row r="131698" spans="5:5">
      <c r="E131698" s="33"/>
    </row>
    <row r="131708" spans="5:5">
      <c r="E131708" s="33"/>
    </row>
    <row r="131711" spans="5:5">
      <c r="E131711" s="33"/>
    </row>
    <row r="131730" spans="5:5">
      <c r="E131730" s="33"/>
    </row>
    <row r="131740" spans="5:5">
      <c r="E131740" s="33"/>
    </row>
    <row r="131743" spans="5:5">
      <c r="E131743" s="33"/>
    </row>
    <row r="131762" spans="5:5">
      <c r="E131762" s="33"/>
    </row>
    <row r="131772" spans="5:5">
      <c r="E131772" s="33"/>
    </row>
    <row r="131775" spans="5:5">
      <c r="E131775" s="33"/>
    </row>
    <row r="131794" spans="5:5">
      <c r="E131794" s="33"/>
    </row>
    <row r="131804" spans="5:5">
      <c r="E131804" s="33"/>
    </row>
    <row r="131807" spans="5:5">
      <c r="E131807" s="33"/>
    </row>
    <row r="131826" spans="5:5">
      <c r="E131826" s="33"/>
    </row>
    <row r="131836" spans="5:5">
      <c r="E131836" s="33"/>
    </row>
    <row r="131839" spans="5:5">
      <c r="E131839" s="33"/>
    </row>
    <row r="131858" spans="5:5">
      <c r="E131858" s="33"/>
    </row>
    <row r="131868" spans="5:5">
      <c r="E131868" s="33"/>
    </row>
    <row r="131871" spans="5:5">
      <c r="E131871" s="33"/>
    </row>
    <row r="131890" spans="5:5">
      <c r="E131890" s="33"/>
    </row>
    <row r="131900" spans="5:5">
      <c r="E131900" s="33"/>
    </row>
    <row r="131903" spans="5:5">
      <c r="E131903" s="33"/>
    </row>
    <row r="131922" spans="5:5">
      <c r="E131922" s="33"/>
    </row>
    <row r="131932" spans="5:5">
      <c r="E131932" s="33"/>
    </row>
    <row r="131935" spans="5:5">
      <c r="E131935" s="33"/>
    </row>
    <row r="131954" spans="5:5">
      <c r="E131954" s="33"/>
    </row>
    <row r="131964" spans="5:5">
      <c r="E131964" s="33"/>
    </row>
    <row r="131967" spans="5:5">
      <c r="E131967" s="33"/>
    </row>
    <row r="131986" spans="5:5">
      <c r="E131986" s="33"/>
    </row>
    <row r="131996" spans="5:5">
      <c r="E131996" s="33"/>
    </row>
    <row r="131999" spans="5:5">
      <c r="E131999" s="33"/>
    </row>
    <row r="132018" spans="5:5">
      <c r="E132018" s="33"/>
    </row>
    <row r="132028" spans="5:5">
      <c r="E132028" s="33"/>
    </row>
    <row r="132031" spans="5:5">
      <c r="E132031" s="33"/>
    </row>
    <row r="132050" spans="5:5">
      <c r="E132050" s="33"/>
    </row>
    <row r="132060" spans="5:5">
      <c r="E132060" s="33"/>
    </row>
    <row r="132063" spans="5:5">
      <c r="E132063" s="33"/>
    </row>
    <row r="132082" spans="5:5">
      <c r="E132082" s="33"/>
    </row>
    <row r="132092" spans="5:5">
      <c r="E132092" s="33"/>
    </row>
    <row r="132095" spans="5:5">
      <c r="E132095" s="33"/>
    </row>
    <row r="132114" spans="5:5">
      <c r="E132114" s="33"/>
    </row>
    <row r="132124" spans="5:5">
      <c r="E132124" s="33"/>
    </row>
    <row r="132127" spans="5:5">
      <c r="E132127" s="33"/>
    </row>
    <row r="132146" spans="5:5">
      <c r="E132146" s="33"/>
    </row>
    <row r="132156" spans="5:5">
      <c r="E132156" s="33"/>
    </row>
    <row r="132159" spans="5:5">
      <c r="E132159" s="33"/>
    </row>
    <row r="132178" spans="5:5">
      <c r="E132178" s="33"/>
    </row>
    <row r="132188" spans="5:5">
      <c r="E132188" s="33"/>
    </row>
    <row r="132191" spans="5:5">
      <c r="E132191" s="33"/>
    </row>
    <row r="132210" spans="5:5">
      <c r="E132210" s="33"/>
    </row>
    <row r="132220" spans="5:5">
      <c r="E132220" s="33"/>
    </row>
    <row r="132223" spans="5:5">
      <c r="E132223" s="33"/>
    </row>
    <row r="132242" spans="5:5">
      <c r="E132242" s="33"/>
    </row>
    <row r="132252" spans="5:5">
      <c r="E132252" s="33"/>
    </row>
    <row r="132255" spans="5:5">
      <c r="E132255" s="33"/>
    </row>
    <row r="132274" spans="5:5">
      <c r="E132274" s="33"/>
    </row>
    <row r="132284" spans="5:5">
      <c r="E132284" s="33"/>
    </row>
    <row r="132287" spans="5:5">
      <c r="E132287" s="33"/>
    </row>
    <row r="132306" spans="5:5">
      <c r="E132306" s="33"/>
    </row>
    <row r="132316" spans="5:5">
      <c r="E132316" s="33"/>
    </row>
    <row r="132319" spans="5:5">
      <c r="E132319" s="33"/>
    </row>
    <row r="132338" spans="5:5">
      <c r="E132338" s="33"/>
    </row>
    <row r="132348" spans="5:5">
      <c r="E132348" s="33"/>
    </row>
    <row r="132351" spans="5:5">
      <c r="E132351" s="33"/>
    </row>
    <row r="132370" spans="5:5">
      <c r="E132370" s="33"/>
    </row>
    <row r="132380" spans="5:5">
      <c r="E132380" s="33"/>
    </row>
    <row r="132383" spans="5:5">
      <c r="E132383" s="33"/>
    </row>
    <row r="132402" spans="5:5">
      <c r="E132402" s="33"/>
    </row>
    <row r="132412" spans="5:5">
      <c r="E132412" s="33"/>
    </row>
    <row r="132415" spans="5:5">
      <c r="E132415" s="33"/>
    </row>
    <row r="132434" spans="5:5">
      <c r="E132434" s="33"/>
    </row>
    <row r="132444" spans="5:5">
      <c r="E132444" s="33"/>
    </row>
    <row r="132447" spans="5:5">
      <c r="E132447" s="33"/>
    </row>
    <row r="132466" spans="5:5">
      <c r="E132466" s="33"/>
    </row>
    <row r="132476" spans="5:5">
      <c r="E132476" s="33"/>
    </row>
    <row r="132479" spans="5:5">
      <c r="E132479" s="33"/>
    </row>
    <row r="132498" spans="5:5">
      <c r="E132498" s="33"/>
    </row>
    <row r="132508" spans="5:5">
      <c r="E132508" s="33"/>
    </row>
    <row r="132511" spans="5:5">
      <c r="E132511" s="33"/>
    </row>
    <row r="132530" spans="5:5">
      <c r="E132530" s="33"/>
    </row>
    <row r="132540" spans="5:5">
      <c r="E132540" s="33"/>
    </row>
    <row r="132543" spans="5:5">
      <c r="E132543" s="33"/>
    </row>
    <row r="132562" spans="5:5">
      <c r="E132562" s="33"/>
    </row>
    <row r="132572" spans="5:5">
      <c r="E132572" s="33"/>
    </row>
    <row r="132575" spans="5:5">
      <c r="E132575" s="33"/>
    </row>
    <row r="132594" spans="5:5">
      <c r="E132594" s="33"/>
    </row>
    <row r="132604" spans="5:5">
      <c r="E132604" s="33"/>
    </row>
    <row r="132607" spans="5:5">
      <c r="E132607" s="33"/>
    </row>
    <row r="132626" spans="5:5">
      <c r="E132626" s="33"/>
    </row>
    <row r="132636" spans="5:5">
      <c r="E132636" s="33"/>
    </row>
    <row r="132639" spans="5:5">
      <c r="E132639" s="33"/>
    </row>
    <row r="132658" spans="5:5">
      <c r="E132658" s="33"/>
    </row>
    <row r="132668" spans="5:5">
      <c r="E132668" s="33"/>
    </row>
    <row r="132671" spans="5:5">
      <c r="E132671" s="33"/>
    </row>
    <row r="132690" spans="5:5">
      <c r="E132690" s="33"/>
    </row>
    <row r="132700" spans="5:5">
      <c r="E132700" s="33"/>
    </row>
    <row r="132703" spans="5:5">
      <c r="E132703" s="33"/>
    </row>
    <row r="132722" spans="5:5">
      <c r="E132722" s="33"/>
    </row>
    <row r="132732" spans="5:5">
      <c r="E132732" s="33"/>
    </row>
    <row r="132735" spans="5:5">
      <c r="E132735" s="33"/>
    </row>
    <row r="132754" spans="5:5">
      <c r="E132754" s="33"/>
    </row>
    <row r="132764" spans="5:5">
      <c r="E132764" s="33"/>
    </row>
    <row r="132767" spans="5:5">
      <c r="E132767" s="33"/>
    </row>
    <row r="132786" spans="5:5">
      <c r="E132786" s="33"/>
    </row>
    <row r="132796" spans="5:5">
      <c r="E132796" s="33"/>
    </row>
    <row r="132799" spans="5:5">
      <c r="E132799" s="33"/>
    </row>
    <row r="132818" spans="5:5">
      <c r="E132818" s="33"/>
    </row>
    <row r="132828" spans="5:5">
      <c r="E132828" s="33"/>
    </row>
    <row r="132831" spans="5:5">
      <c r="E132831" s="33"/>
    </row>
    <row r="132850" spans="5:5">
      <c r="E132850" s="33"/>
    </row>
    <row r="132860" spans="5:5">
      <c r="E132860" s="33"/>
    </row>
    <row r="132863" spans="5:5">
      <c r="E132863" s="33"/>
    </row>
    <row r="132882" spans="5:5">
      <c r="E132882" s="33"/>
    </row>
    <row r="132892" spans="5:5">
      <c r="E132892" s="33"/>
    </row>
    <row r="132895" spans="5:5">
      <c r="E132895" s="33"/>
    </row>
    <row r="132914" spans="5:5">
      <c r="E132914" s="33"/>
    </row>
    <row r="132924" spans="5:5">
      <c r="E132924" s="33"/>
    </row>
    <row r="132927" spans="5:5">
      <c r="E132927" s="33"/>
    </row>
    <row r="132946" spans="5:5">
      <c r="E132946" s="33"/>
    </row>
    <row r="132956" spans="5:5">
      <c r="E132956" s="33"/>
    </row>
    <row r="132959" spans="5:5">
      <c r="E132959" s="33"/>
    </row>
    <row r="132978" spans="5:5">
      <c r="E132978" s="33"/>
    </row>
    <row r="132988" spans="5:5">
      <c r="E132988" s="33"/>
    </row>
    <row r="132991" spans="5:5">
      <c r="E132991" s="33"/>
    </row>
    <row r="133010" spans="5:5">
      <c r="E133010" s="33"/>
    </row>
    <row r="133020" spans="5:5">
      <c r="E133020" s="33"/>
    </row>
    <row r="133023" spans="5:5">
      <c r="E133023" s="33"/>
    </row>
    <row r="133042" spans="5:5">
      <c r="E133042" s="33"/>
    </row>
    <row r="133052" spans="5:5">
      <c r="E133052" s="33"/>
    </row>
    <row r="133055" spans="5:5">
      <c r="E133055" s="33"/>
    </row>
    <row r="133074" spans="5:5">
      <c r="E133074" s="33"/>
    </row>
    <row r="133084" spans="5:5">
      <c r="E133084" s="33"/>
    </row>
    <row r="133087" spans="5:5">
      <c r="E133087" s="33"/>
    </row>
    <row r="133106" spans="5:5">
      <c r="E133106" s="33"/>
    </row>
    <row r="133116" spans="5:5">
      <c r="E133116" s="33"/>
    </row>
    <row r="133119" spans="5:5">
      <c r="E133119" s="33"/>
    </row>
    <row r="133138" spans="5:5">
      <c r="E133138" s="33"/>
    </row>
    <row r="133148" spans="5:5">
      <c r="E133148" s="33"/>
    </row>
    <row r="133151" spans="5:5">
      <c r="E133151" s="33"/>
    </row>
    <row r="133170" spans="5:5">
      <c r="E133170" s="33"/>
    </row>
    <row r="133180" spans="5:5">
      <c r="E133180" s="33"/>
    </row>
    <row r="133183" spans="5:5">
      <c r="E133183" s="33"/>
    </row>
    <row r="133202" spans="5:5">
      <c r="E133202" s="33"/>
    </row>
    <row r="133212" spans="5:5">
      <c r="E133212" s="33"/>
    </row>
    <row r="133215" spans="5:5">
      <c r="E133215" s="33"/>
    </row>
    <row r="133234" spans="5:5">
      <c r="E133234" s="33"/>
    </row>
    <row r="133244" spans="5:5">
      <c r="E133244" s="33"/>
    </row>
    <row r="133247" spans="5:5">
      <c r="E133247" s="33"/>
    </row>
    <row r="133266" spans="5:5">
      <c r="E133266" s="33"/>
    </row>
    <row r="133276" spans="5:5">
      <c r="E133276" s="33"/>
    </row>
    <row r="133279" spans="5:5">
      <c r="E133279" s="33"/>
    </row>
    <row r="133298" spans="5:5">
      <c r="E133298" s="33"/>
    </row>
    <row r="133308" spans="5:5">
      <c r="E133308" s="33"/>
    </row>
    <row r="133311" spans="5:5">
      <c r="E133311" s="33"/>
    </row>
    <row r="133330" spans="5:5">
      <c r="E133330" s="33"/>
    </row>
    <row r="133340" spans="5:5">
      <c r="E133340" s="33"/>
    </row>
    <row r="133343" spans="5:5">
      <c r="E133343" s="33"/>
    </row>
    <row r="133362" spans="5:5">
      <c r="E133362" s="33"/>
    </row>
    <row r="133372" spans="5:5">
      <c r="E133372" s="33"/>
    </row>
    <row r="133375" spans="5:5">
      <c r="E133375" s="33"/>
    </row>
    <row r="133394" spans="5:5">
      <c r="E133394" s="33"/>
    </row>
    <row r="133404" spans="5:5">
      <c r="E133404" s="33"/>
    </row>
    <row r="133407" spans="5:5">
      <c r="E133407" s="33"/>
    </row>
    <row r="133426" spans="5:5">
      <c r="E133426" s="33"/>
    </row>
    <row r="133436" spans="5:5">
      <c r="E133436" s="33"/>
    </row>
    <row r="133439" spans="5:5">
      <c r="E133439" s="33"/>
    </row>
    <row r="133458" spans="5:5">
      <c r="E133458" s="33"/>
    </row>
    <row r="133468" spans="5:5">
      <c r="E133468" s="33"/>
    </row>
    <row r="133471" spans="5:5">
      <c r="E133471" s="33"/>
    </row>
    <row r="133490" spans="5:5">
      <c r="E133490" s="33"/>
    </row>
    <row r="133500" spans="5:5">
      <c r="E133500" s="33"/>
    </row>
    <row r="133503" spans="5:5">
      <c r="E133503" s="33"/>
    </row>
    <row r="133522" spans="5:5">
      <c r="E133522" s="33"/>
    </row>
    <row r="133532" spans="5:5">
      <c r="E133532" s="33"/>
    </row>
    <row r="133535" spans="5:5">
      <c r="E133535" s="33"/>
    </row>
    <row r="133554" spans="5:5">
      <c r="E133554" s="33"/>
    </row>
    <row r="133564" spans="5:5">
      <c r="E133564" s="33"/>
    </row>
    <row r="133567" spans="5:5">
      <c r="E133567" s="33"/>
    </row>
    <row r="133586" spans="5:5">
      <c r="E133586" s="33"/>
    </row>
    <row r="133596" spans="5:5">
      <c r="E133596" s="33"/>
    </row>
    <row r="133599" spans="5:5">
      <c r="E133599" s="33"/>
    </row>
    <row r="133618" spans="5:5">
      <c r="E133618" s="33"/>
    </row>
    <row r="133628" spans="5:5">
      <c r="E133628" s="33"/>
    </row>
    <row r="133631" spans="5:5">
      <c r="E133631" s="33"/>
    </row>
    <row r="133650" spans="5:5">
      <c r="E133650" s="33"/>
    </row>
    <row r="133660" spans="5:5">
      <c r="E133660" s="33"/>
    </row>
    <row r="133663" spans="5:5">
      <c r="E133663" s="33"/>
    </row>
    <row r="133682" spans="5:5">
      <c r="E133682" s="33"/>
    </row>
    <row r="133692" spans="5:5">
      <c r="E133692" s="33"/>
    </row>
    <row r="133695" spans="5:5">
      <c r="E133695" s="33"/>
    </row>
    <row r="133714" spans="5:5">
      <c r="E133714" s="33"/>
    </row>
    <row r="133724" spans="5:5">
      <c r="E133724" s="33"/>
    </row>
    <row r="133727" spans="5:5">
      <c r="E133727" s="33"/>
    </row>
    <row r="133746" spans="5:5">
      <c r="E133746" s="33"/>
    </row>
    <row r="133756" spans="5:5">
      <c r="E133756" s="33"/>
    </row>
    <row r="133759" spans="5:5">
      <c r="E133759" s="33"/>
    </row>
    <row r="133778" spans="5:5">
      <c r="E133778" s="33"/>
    </row>
    <row r="133788" spans="5:5">
      <c r="E133788" s="33"/>
    </row>
    <row r="133791" spans="5:5">
      <c r="E133791" s="33"/>
    </row>
    <row r="133810" spans="5:5">
      <c r="E133810" s="33"/>
    </row>
    <row r="133820" spans="5:5">
      <c r="E133820" s="33"/>
    </row>
    <row r="133823" spans="5:5">
      <c r="E133823" s="33"/>
    </row>
    <row r="133842" spans="5:5">
      <c r="E133842" s="33"/>
    </row>
    <row r="133852" spans="5:5">
      <c r="E133852" s="33"/>
    </row>
    <row r="133855" spans="5:5">
      <c r="E133855" s="33"/>
    </row>
    <row r="133874" spans="5:5">
      <c r="E133874" s="33"/>
    </row>
    <row r="133884" spans="5:5">
      <c r="E133884" s="33"/>
    </row>
    <row r="133887" spans="5:5">
      <c r="E133887" s="33"/>
    </row>
    <row r="133906" spans="5:5">
      <c r="E133906" s="33"/>
    </row>
    <row r="133916" spans="5:5">
      <c r="E133916" s="33"/>
    </row>
    <row r="133919" spans="5:5">
      <c r="E133919" s="33"/>
    </row>
    <row r="133938" spans="5:5">
      <c r="E133938" s="33"/>
    </row>
    <row r="133948" spans="5:5">
      <c r="E133948" s="33"/>
    </row>
    <row r="133951" spans="5:5">
      <c r="E133951" s="33"/>
    </row>
    <row r="133970" spans="5:5">
      <c r="E133970" s="33"/>
    </row>
    <row r="133980" spans="5:5">
      <c r="E133980" s="33"/>
    </row>
    <row r="133983" spans="5:5">
      <c r="E133983" s="33"/>
    </row>
    <row r="134002" spans="5:5">
      <c r="E134002" s="33"/>
    </row>
    <row r="134012" spans="5:5">
      <c r="E134012" s="33"/>
    </row>
    <row r="134015" spans="5:5">
      <c r="E134015" s="33"/>
    </row>
    <row r="134034" spans="5:5">
      <c r="E134034" s="33"/>
    </row>
    <row r="134044" spans="5:5">
      <c r="E134044" s="33"/>
    </row>
    <row r="134047" spans="5:5">
      <c r="E134047" s="33"/>
    </row>
    <row r="134066" spans="5:5">
      <c r="E134066" s="33"/>
    </row>
    <row r="134076" spans="5:5">
      <c r="E134076" s="33"/>
    </row>
    <row r="134079" spans="5:5">
      <c r="E134079" s="33"/>
    </row>
    <row r="134098" spans="5:5">
      <c r="E134098" s="33"/>
    </row>
    <row r="134108" spans="5:5">
      <c r="E134108" s="33"/>
    </row>
    <row r="134111" spans="5:5">
      <c r="E134111" s="33"/>
    </row>
    <row r="134130" spans="5:5">
      <c r="E134130" s="33"/>
    </row>
    <row r="134140" spans="5:5">
      <c r="E134140" s="33"/>
    </row>
    <row r="134143" spans="5:5">
      <c r="E134143" s="33"/>
    </row>
    <row r="134162" spans="5:5">
      <c r="E134162" s="33"/>
    </row>
    <row r="134172" spans="5:5">
      <c r="E134172" s="33"/>
    </row>
    <row r="134175" spans="5:5">
      <c r="E134175" s="33"/>
    </row>
    <row r="134194" spans="5:5">
      <c r="E134194" s="33"/>
    </row>
    <row r="134204" spans="5:5">
      <c r="E134204" s="33"/>
    </row>
    <row r="134207" spans="5:5">
      <c r="E134207" s="33"/>
    </row>
    <row r="134226" spans="5:5">
      <c r="E134226" s="33"/>
    </row>
    <row r="134236" spans="5:5">
      <c r="E134236" s="33"/>
    </row>
    <row r="134239" spans="5:5">
      <c r="E134239" s="33"/>
    </row>
    <row r="134258" spans="5:5">
      <c r="E134258" s="33"/>
    </row>
    <row r="134268" spans="5:5">
      <c r="E134268" s="33"/>
    </row>
    <row r="134271" spans="5:5">
      <c r="E134271" s="33"/>
    </row>
    <row r="134290" spans="5:5">
      <c r="E134290" s="33"/>
    </row>
    <row r="134300" spans="5:5">
      <c r="E134300" s="33"/>
    </row>
    <row r="134303" spans="5:5">
      <c r="E134303" s="33"/>
    </row>
    <row r="134322" spans="5:5">
      <c r="E134322" s="33"/>
    </row>
    <row r="134332" spans="5:5">
      <c r="E134332" s="33"/>
    </row>
    <row r="134335" spans="5:5">
      <c r="E134335" s="33"/>
    </row>
    <row r="134354" spans="5:5">
      <c r="E134354" s="33"/>
    </row>
    <row r="134364" spans="5:5">
      <c r="E134364" s="33"/>
    </row>
    <row r="134367" spans="5:5">
      <c r="E134367" s="33"/>
    </row>
    <row r="134386" spans="5:5">
      <c r="E134386" s="33"/>
    </row>
    <row r="134396" spans="5:5">
      <c r="E134396" s="33"/>
    </row>
    <row r="134399" spans="5:5">
      <c r="E134399" s="33"/>
    </row>
    <row r="134418" spans="5:5">
      <c r="E134418" s="33"/>
    </row>
    <row r="134428" spans="5:5">
      <c r="E134428" s="33"/>
    </row>
    <row r="134431" spans="5:5">
      <c r="E134431" s="33"/>
    </row>
    <row r="134450" spans="5:5">
      <c r="E134450" s="33"/>
    </row>
    <row r="134460" spans="5:5">
      <c r="E134460" s="33"/>
    </row>
    <row r="134463" spans="5:5">
      <c r="E134463" s="33"/>
    </row>
    <row r="134482" spans="5:5">
      <c r="E134482" s="33"/>
    </row>
    <row r="134492" spans="5:5">
      <c r="E134492" s="33"/>
    </row>
    <row r="134495" spans="5:5">
      <c r="E134495" s="33"/>
    </row>
    <row r="134514" spans="5:5">
      <c r="E134514" s="33"/>
    </row>
    <row r="134524" spans="5:5">
      <c r="E134524" s="33"/>
    </row>
    <row r="134527" spans="5:5">
      <c r="E134527" s="33"/>
    </row>
    <row r="134546" spans="5:5">
      <c r="E134546" s="33"/>
    </row>
    <row r="134556" spans="5:5">
      <c r="E134556" s="33"/>
    </row>
    <row r="134559" spans="5:5">
      <c r="E134559" s="33"/>
    </row>
    <row r="134578" spans="5:5">
      <c r="E134578" s="33"/>
    </row>
    <row r="134588" spans="5:5">
      <c r="E134588" s="33"/>
    </row>
    <row r="134591" spans="5:5">
      <c r="E134591" s="33"/>
    </row>
    <row r="134610" spans="5:5">
      <c r="E134610" s="33"/>
    </row>
    <row r="134620" spans="5:5">
      <c r="E134620" s="33"/>
    </row>
    <row r="134623" spans="5:5">
      <c r="E134623" s="33"/>
    </row>
    <row r="134642" spans="5:5">
      <c r="E134642" s="33"/>
    </row>
    <row r="134652" spans="5:5">
      <c r="E134652" s="33"/>
    </row>
    <row r="134655" spans="5:5">
      <c r="E134655" s="33"/>
    </row>
    <row r="134674" spans="5:5">
      <c r="E134674" s="33"/>
    </row>
    <row r="134684" spans="5:5">
      <c r="E134684" s="33"/>
    </row>
    <row r="134687" spans="5:5">
      <c r="E134687" s="33"/>
    </row>
    <row r="134706" spans="5:5">
      <c r="E134706" s="33"/>
    </row>
    <row r="134716" spans="5:5">
      <c r="E134716" s="33"/>
    </row>
    <row r="134719" spans="5:5">
      <c r="E134719" s="33"/>
    </row>
    <row r="134738" spans="5:5">
      <c r="E134738" s="33"/>
    </row>
    <row r="134748" spans="5:5">
      <c r="E134748" s="33"/>
    </row>
    <row r="134751" spans="5:5">
      <c r="E134751" s="33"/>
    </row>
    <row r="134770" spans="5:5">
      <c r="E134770" s="33"/>
    </row>
    <row r="134780" spans="5:5">
      <c r="E134780" s="33"/>
    </row>
    <row r="134783" spans="5:5">
      <c r="E134783" s="33"/>
    </row>
    <row r="134802" spans="5:5">
      <c r="E134802" s="33"/>
    </row>
    <row r="134812" spans="5:5">
      <c r="E134812" s="33"/>
    </row>
    <row r="134815" spans="5:5">
      <c r="E134815" s="33"/>
    </row>
    <row r="134834" spans="5:5">
      <c r="E134834" s="33"/>
    </row>
    <row r="134844" spans="5:5">
      <c r="E134844" s="33"/>
    </row>
    <row r="134847" spans="5:5">
      <c r="E134847" s="33"/>
    </row>
    <row r="134866" spans="5:5">
      <c r="E134866" s="33"/>
    </row>
    <row r="134876" spans="5:5">
      <c r="E134876" s="33"/>
    </row>
    <row r="134879" spans="5:5">
      <c r="E134879" s="33"/>
    </row>
    <row r="134898" spans="5:5">
      <c r="E134898" s="33"/>
    </row>
    <row r="134908" spans="5:5">
      <c r="E134908" s="33"/>
    </row>
    <row r="134911" spans="5:5">
      <c r="E134911" s="33"/>
    </row>
    <row r="134930" spans="5:5">
      <c r="E134930" s="33"/>
    </row>
    <row r="134940" spans="5:5">
      <c r="E134940" s="33"/>
    </row>
    <row r="134943" spans="5:5">
      <c r="E134943" s="33"/>
    </row>
    <row r="134962" spans="5:5">
      <c r="E134962" s="33"/>
    </row>
    <row r="134972" spans="5:5">
      <c r="E134972" s="33"/>
    </row>
    <row r="134975" spans="5:5">
      <c r="E134975" s="33"/>
    </row>
    <row r="134994" spans="5:5">
      <c r="E134994" s="33"/>
    </row>
    <row r="135004" spans="5:5">
      <c r="E135004" s="33"/>
    </row>
    <row r="135007" spans="5:5">
      <c r="E135007" s="33"/>
    </row>
    <row r="135026" spans="5:5">
      <c r="E135026" s="33"/>
    </row>
    <row r="135036" spans="5:5">
      <c r="E135036" s="33"/>
    </row>
    <row r="135039" spans="5:5">
      <c r="E135039" s="33"/>
    </row>
    <row r="135058" spans="5:5">
      <c r="E135058" s="33"/>
    </row>
    <row r="135068" spans="5:5">
      <c r="E135068" s="33"/>
    </row>
    <row r="135071" spans="5:5">
      <c r="E135071" s="33"/>
    </row>
    <row r="135090" spans="5:5">
      <c r="E135090" s="33"/>
    </row>
    <row r="135100" spans="5:5">
      <c r="E135100" s="33"/>
    </row>
    <row r="135103" spans="5:5">
      <c r="E135103" s="33"/>
    </row>
    <row r="135122" spans="5:5">
      <c r="E135122" s="33"/>
    </row>
    <row r="135132" spans="5:5">
      <c r="E135132" s="33"/>
    </row>
    <row r="135135" spans="5:5">
      <c r="E135135" s="33"/>
    </row>
    <row r="135154" spans="5:5">
      <c r="E135154" s="33"/>
    </row>
    <row r="135164" spans="5:5">
      <c r="E135164" s="33"/>
    </row>
    <row r="135167" spans="5:5">
      <c r="E135167" s="33"/>
    </row>
    <row r="135186" spans="5:5">
      <c r="E135186" s="33"/>
    </row>
    <row r="135196" spans="5:5">
      <c r="E135196" s="33"/>
    </row>
    <row r="135199" spans="5:5">
      <c r="E135199" s="33"/>
    </row>
    <row r="135218" spans="5:5">
      <c r="E135218" s="33"/>
    </row>
    <row r="135228" spans="5:5">
      <c r="E135228" s="33"/>
    </row>
    <row r="135231" spans="5:5">
      <c r="E135231" s="33"/>
    </row>
    <row r="135250" spans="5:5">
      <c r="E135250" s="33"/>
    </row>
    <row r="135260" spans="5:5">
      <c r="E135260" s="33"/>
    </row>
    <row r="135263" spans="5:5">
      <c r="E135263" s="33"/>
    </row>
    <row r="135282" spans="5:5">
      <c r="E135282" s="33"/>
    </row>
    <row r="135292" spans="5:5">
      <c r="E135292" s="33"/>
    </row>
    <row r="135295" spans="5:5">
      <c r="E135295" s="33"/>
    </row>
    <row r="135314" spans="5:5">
      <c r="E135314" s="33"/>
    </row>
    <row r="135324" spans="5:5">
      <c r="E135324" s="33"/>
    </row>
    <row r="135327" spans="5:5">
      <c r="E135327" s="33"/>
    </row>
    <row r="135346" spans="5:5">
      <c r="E135346" s="33"/>
    </row>
    <row r="135356" spans="5:5">
      <c r="E135356" s="33"/>
    </row>
    <row r="135359" spans="5:5">
      <c r="E135359" s="33"/>
    </row>
    <row r="135378" spans="5:5">
      <c r="E135378" s="33"/>
    </row>
    <row r="135388" spans="5:5">
      <c r="E135388" s="33"/>
    </row>
    <row r="135391" spans="5:5">
      <c r="E135391" s="33"/>
    </row>
    <row r="135410" spans="5:5">
      <c r="E135410" s="33"/>
    </row>
    <row r="135420" spans="5:5">
      <c r="E135420" s="33"/>
    </row>
    <row r="135423" spans="5:5">
      <c r="E135423" s="33"/>
    </row>
    <row r="135442" spans="5:5">
      <c r="E135442" s="33"/>
    </row>
    <row r="135452" spans="5:5">
      <c r="E135452" s="33"/>
    </row>
    <row r="135455" spans="5:5">
      <c r="E135455" s="33"/>
    </row>
    <row r="135474" spans="5:5">
      <c r="E135474" s="33"/>
    </row>
    <row r="135484" spans="5:5">
      <c r="E135484" s="33"/>
    </row>
    <row r="135487" spans="5:5">
      <c r="E135487" s="33"/>
    </row>
    <row r="135506" spans="5:5">
      <c r="E135506" s="33"/>
    </row>
    <row r="135516" spans="5:5">
      <c r="E135516" s="33"/>
    </row>
    <row r="135519" spans="5:5">
      <c r="E135519" s="33"/>
    </row>
    <row r="135538" spans="5:5">
      <c r="E135538" s="33"/>
    </row>
    <row r="135548" spans="5:5">
      <c r="E135548" s="33"/>
    </row>
    <row r="135551" spans="5:5">
      <c r="E135551" s="33"/>
    </row>
    <row r="135570" spans="5:5">
      <c r="E135570" s="33"/>
    </row>
    <row r="135580" spans="5:5">
      <c r="E135580" s="33"/>
    </row>
    <row r="135583" spans="5:5">
      <c r="E135583" s="33"/>
    </row>
    <row r="135602" spans="5:5">
      <c r="E135602" s="33"/>
    </row>
    <row r="135612" spans="5:5">
      <c r="E135612" s="33"/>
    </row>
    <row r="135615" spans="5:5">
      <c r="E135615" s="33"/>
    </row>
    <row r="135634" spans="5:5">
      <c r="E135634" s="33"/>
    </row>
    <row r="135644" spans="5:5">
      <c r="E135644" s="33"/>
    </row>
    <row r="135647" spans="5:5">
      <c r="E135647" s="33"/>
    </row>
    <row r="135666" spans="5:5">
      <c r="E135666" s="33"/>
    </row>
    <row r="135676" spans="5:5">
      <c r="E135676" s="33"/>
    </row>
    <row r="135679" spans="5:5">
      <c r="E135679" s="33"/>
    </row>
    <row r="135698" spans="5:5">
      <c r="E135698" s="33"/>
    </row>
    <row r="135708" spans="5:5">
      <c r="E135708" s="33"/>
    </row>
    <row r="135711" spans="5:5">
      <c r="E135711" s="33"/>
    </row>
    <row r="135730" spans="5:5">
      <c r="E135730" s="33"/>
    </row>
    <row r="135740" spans="5:5">
      <c r="E135740" s="33"/>
    </row>
    <row r="135743" spans="5:5">
      <c r="E135743" s="33"/>
    </row>
    <row r="135762" spans="5:5">
      <c r="E135762" s="33"/>
    </row>
    <row r="135772" spans="5:5">
      <c r="E135772" s="33"/>
    </row>
    <row r="135775" spans="5:5">
      <c r="E135775" s="33"/>
    </row>
    <row r="135794" spans="5:5">
      <c r="E135794" s="33"/>
    </row>
    <row r="135804" spans="5:5">
      <c r="E135804" s="33"/>
    </row>
    <row r="135807" spans="5:5">
      <c r="E135807" s="33"/>
    </row>
    <row r="135826" spans="5:5">
      <c r="E135826" s="33"/>
    </row>
    <row r="135836" spans="5:5">
      <c r="E135836" s="33"/>
    </row>
    <row r="135839" spans="5:5">
      <c r="E135839" s="33"/>
    </row>
    <row r="135858" spans="5:5">
      <c r="E135858" s="33"/>
    </row>
    <row r="135868" spans="5:5">
      <c r="E135868" s="33"/>
    </row>
    <row r="135871" spans="5:5">
      <c r="E135871" s="33"/>
    </row>
    <row r="135890" spans="5:5">
      <c r="E135890" s="33"/>
    </row>
    <row r="135900" spans="5:5">
      <c r="E135900" s="33"/>
    </row>
    <row r="135903" spans="5:5">
      <c r="E135903" s="33"/>
    </row>
    <row r="135922" spans="5:5">
      <c r="E135922" s="33"/>
    </row>
    <row r="135932" spans="5:5">
      <c r="E135932" s="33"/>
    </row>
    <row r="135935" spans="5:5">
      <c r="E135935" s="33"/>
    </row>
    <row r="135954" spans="5:5">
      <c r="E135954" s="33"/>
    </row>
    <row r="135964" spans="5:5">
      <c r="E135964" s="33"/>
    </row>
    <row r="135967" spans="5:5">
      <c r="E135967" s="33"/>
    </row>
    <row r="135986" spans="5:5">
      <c r="E135986" s="33"/>
    </row>
    <row r="135996" spans="5:5">
      <c r="E135996" s="33"/>
    </row>
    <row r="135999" spans="5:5">
      <c r="E135999" s="33"/>
    </row>
    <row r="136018" spans="5:5">
      <c r="E136018" s="33"/>
    </row>
    <row r="136028" spans="5:5">
      <c r="E136028" s="33"/>
    </row>
    <row r="136031" spans="5:5">
      <c r="E136031" s="33"/>
    </row>
    <row r="136050" spans="5:5">
      <c r="E136050" s="33"/>
    </row>
    <row r="136060" spans="5:5">
      <c r="E136060" s="33"/>
    </row>
    <row r="136063" spans="5:5">
      <c r="E136063" s="33"/>
    </row>
    <row r="136082" spans="5:5">
      <c r="E136082" s="33"/>
    </row>
    <row r="136092" spans="5:5">
      <c r="E136092" s="33"/>
    </row>
    <row r="136095" spans="5:5">
      <c r="E136095" s="33"/>
    </row>
    <row r="136114" spans="5:5">
      <c r="E136114" s="33"/>
    </row>
    <row r="136124" spans="5:5">
      <c r="E136124" s="33"/>
    </row>
    <row r="136127" spans="5:5">
      <c r="E136127" s="33"/>
    </row>
    <row r="136146" spans="5:5">
      <c r="E136146" s="33"/>
    </row>
    <row r="136156" spans="5:5">
      <c r="E136156" s="33"/>
    </row>
    <row r="136159" spans="5:5">
      <c r="E136159" s="33"/>
    </row>
    <row r="136178" spans="5:5">
      <c r="E136178" s="33"/>
    </row>
    <row r="136188" spans="5:5">
      <c r="E136188" s="33"/>
    </row>
    <row r="136191" spans="5:5">
      <c r="E136191" s="33"/>
    </row>
    <row r="136210" spans="5:5">
      <c r="E136210" s="33"/>
    </row>
    <row r="136220" spans="5:5">
      <c r="E136220" s="33"/>
    </row>
    <row r="136223" spans="5:5">
      <c r="E136223" s="33"/>
    </row>
    <row r="136242" spans="5:5">
      <c r="E136242" s="33"/>
    </row>
    <row r="136252" spans="5:5">
      <c r="E136252" s="33"/>
    </row>
    <row r="136255" spans="5:5">
      <c r="E136255" s="33"/>
    </row>
    <row r="136274" spans="5:5">
      <c r="E136274" s="33"/>
    </row>
    <row r="136284" spans="5:5">
      <c r="E136284" s="33"/>
    </row>
    <row r="136287" spans="5:5">
      <c r="E136287" s="33"/>
    </row>
    <row r="136306" spans="5:5">
      <c r="E136306" s="33"/>
    </row>
    <row r="136316" spans="5:5">
      <c r="E136316" s="33"/>
    </row>
    <row r="136319" spans="5:5">
      <c r="E136319" s="33"/>
    </row>
    <row r="136338" spans="5:5">
      <c r="E136338" s="33"/>
    </row>
    <row r="136348" spans="5:5">
      <c r="E136348" s="33"/>
    </row>
    <row r="136351" spans="5:5">
      <c r="E136351" s="33"/>
    </row>
    <row r="136370" spans="5:5">
      <c r="E136370" s="33"/>
    </row>
    <row r="136380" spans="5:5">
      <c r="E136380" s="33"/>
    </row>
    <row r="136383" spans="5:5">
      <c r="E136383" s="33"/>
    </row>
    <row r="136402" spans="5:5">
      <c r="E136402" s="33"/>
    </row>
    <row r="136412" spans="5:5">
      <c r="E136412" s="33"/>
    </row>
    <row r="136415" spans="5:5">
      <c r="E136415" s="33"/>
    </row>
    <row r="136434" spans="5:5">
      <c r="E136434" s="33"/>
    </row>
    <row r="136444" spans="5:5">
      <c r="E136444" s="33"/>
    </row>
    <row r="136447" spans="5:5">
      <c r="E136447" s="33"/>
    </row>
    <row r="136466" spans="5:5">
      <c r="E136466" s="33"/>
    </row>
    <row r="136476" spans="5:5">
      <c r="E136476" s="33"/>
    </row>
    <row r="136479" spans="5:5">
      <c r="E136479" s="33"/>
    </row>
    <row r="136498" spans="5:5">
      <c r="E136498" s="33"/>
    </row>
    <row r="136508" spans="5:5">
      <c r="E136508" s="33"/>
    </row>
    <row r="136511" spans="5:5">
      <c r="E136511" s="33"/>
    </row>
    <row r="136530" spans="5:5">
      <c r="E136530" s="33"/>
    </row>
    <row r="136540" spans="5:5">
      <c r="E136540" s="33"/>
    </row>
    <row r="136543" spans="5:5">
      <c r="E136543" s="33"/>
    </row>
    <row r="136562" spans="5:5">
      <c r="E136562" s="33"/>
    </row>
    <row r="136572" spans="5:5">
      <c r="E136572" s="33"/>
    </row>
    <row r="136575" spans="5:5">
      <c r="E136575" s="33"/>
    </row>
    <row r="136594" spans="5:5">
      <c r="E136594" s="33"/>
    </row>
    <row r="136604" spans="5:5">
      <c r="E136604" s="33"/>
    </row>
    <row r="136607" spans="5:5">
      <c r="E136607" s="33"/>
    </row>
    <row r="136626" spans="5:5">
      <c r="E136626" s="33"/>
    </row>
    <row r="136636" spans="5:5">
      <c r="E136636" s="33"/>
    </row>
    <row r="136639" spans="5:5">
      <c r="E136639" s="33"/>
    </row>
    <row r="136658" spans="5:5">
      <c r="E136658" s="33"/>
    </row>
    <row r="136668" spans="5:5">
      <c r="E136668" s="33"/>
    </row>
    <row r="136671" spans="5:5">
      <c r="E136671" s="33"/>
    </row>
    <row r="136690" spans="5:5">
      <c r="E136690" s="33"/>
    </row>
    <row r="136700" spans="5:5">
      <c r="E136700" s="33"/>
    </row>
    <row r="136703" spans="5:5">
      <c r="E136703" s="33"/>
    </row>
    <row r="136722" spans="5:5">
      <c r="E136722" s="33"/>
    </row>
    <row r="136732" spans="5:5">
      <c r="E136732" s="33"/>
    </row>
    <row r="136735" spans="5:5">
      <c r="E136735" s="33"/>
    </row>
    <row r="136754" spans="5:5">
      <c r="E136754" s="33"/>
    </row>
    <row r="136764" spans="5:5">
      <c r="E136764" s="33"/>
    </row>
    <row r="136767" spans="5:5">
      <c r="E136767" s="33"/>
    </row>
    <row r="136786" spans="5:5">
      <c r="E136786" s="33"/>
    </row>
    <row r="136796" spans="5:5">
      <c r="E136796" s="33"/>
    </row>
    <row r="136799" spans="5:5">
      <c r="E136799" s="33"/>
    </row>
    <row r="136818" spans="5:5">
      <c r="E136818" s="33"/>
    </row>
    <row r="136828" spans="5:5">
      <c r="E136828" s="33"/>
    </row>
    <row r="136831" spans="5:5">
      <c r="E136831" s="33"/>
    </row>
    <row r="136850" spans="5:5">
      <c r="E136850" s="33"/>
    </row>
    <row r="136860" spans="5:5">
      <c r="E136860" s="33"/>
    </row>
    <row r="136863" spans="5:5">
      <c r="E136863" s="33"/>
    </row>
    <row r="136882" spans="5:5">
      <c r="E136882" s="33"/>
    </row>
    <row r="136892" spans="5:5">
      <c r="E136892" s="33"/>
    </row>
    <row r="136895" spans="5:5">
      <c r="E136895" s="33"/>
    </row>
    <row r="136914" spans="5:5">
      <c r="E136914" s="33"/>
    </row>
    <row r="136924" spans="5:5">
      <c r="E136924" s="33"/>
    </row>
    <row r="136927" spans="5:5">
      <c r="E136927" s="33"/>
    </row>
    <row r="136946" spans="5:5">
      <c r="E136946" s="33"/>
    </row>
    <row r="136956" spans="5:5">
      <c r="E136956" s="33"/>
    </row>
    <row r="136959" spans="5:5">
      <c r="E136959" s="33"/>
    </row>
    <row r="136978" spans="5:5">
      <c r="E136978" s="33"/>
    </row>
    <row r="136988" spans="5:5">
      <c r="E136988" s="33"/>
    </row>
    <row r="136991" spans="5:5">
      <c r="E136991" s="33"/>
    </row>
    <row r="137010" spans="5:5">
      <c r="E137010" s="33"/>
    </row>
    <row r="137020" spans="5:5">
      <c r="E137020" s="33"/>
    </row>
    <row r="137023" spans="5:5">
      <c r="E137023" s="33"/>
    </row>
    <row r="137042" spans="5:5">
      <c r="E137042" s="33"/>
    </row>
    <row r="137052" spans="5:5">
      <c r="E137052" s="33"/>
    </row>
    <row r="137055" spans="5:5">
      <c r="E137055" s="33"/>
    </row>
    <row r="137074" spans="5:5">
      <c r="E137074" s="33"/>
    </row>
    <row r="137084" spans="5:5">
      <c r="E137084" s="33"/>
    </row>
    <row r="137087" spans="5:5">
      <c r="E137087" s="33"/>
    </row>
    <row r="137106" spans="5:5">
      <c r="E137106" s="33"/>
    </row>
    <row r="137116" spans="5:5">
      <c r="E137116" s="33"/>
    </row>
    <row r="137119" spans="5:5">
      <c r="E137119" s="33"/>
    </row>
    <row r="137138" spans="5:5">
      <c r="E137138" s="33"/>
    </row>
    <row r="137148" spans="5:5">
      <c r="E137148" s="33"/>
    </row>
    <row r="137151" spans="5:5">
      <c r="E137151" s="33"/>
    </row>
    <row r="137170" spans="5:5">
      <c r="E137170" s="33"/>
    </row>
    <row r="137180" spans="5:5">
      <c r="E137180" s="33"/>
    </row>
    <row r="137183" spans="5:5">
      <c r="E137183" s="33"/>
    </row>
    <row r="137202" spans="5:5">
      <c r="E137202" s="33"/>
    </row>
    <row r="137212" spans="5:5">
      <c r="E137212" s="33"/>
    </row>
    <row r="137215" spans="5:5">
      <c r="E137215" s="33"/>
    </row>
    <row r="137234" spans="5:5">
      <c r="E137234" s="33"/>
    </row>
    <row r="137244" spans="5:5">
      <c r="E137244" s="33"/>
    </row>
    <row r="137247" spans="5:5">
      <c r="E137247" s="33"/>
    </row>
    <row r="137266" spans="5:5">
      <c r="E137266" s="33"/>
    </row>
    <row r="137276" spans="5:5">
      <c r="E137276" s="33"/>
    </row>
    <row r="137279" spans="5:5">
      <c r="E137279" s="33"/>
    </row>
    <row r="137298" spans="5:5">
      <c r="E137298" s="33"/>
    </row>
    <row r="137308" spans="5:5">
      <c r="E137308" s="33"/>
    </row>
    <row r="137311" spans="5:5">
      <c r="E137311" s="33"/>
    </row>
    <row r="137330" spans="5:5">
      <c r="E137330" s="33"/>
    </row>
    <row r="137340" spans="5:5">
      <c r="E137340" s="33"/>
    </row>
    <row r="137343" spans="5:5">
      <c r="E137343" s="33"/>
    </row>
    <row r="137362" spans="5:5">
      <c r="E137362" s="33"/>
    </row>
    <row r="137372" spans="5:5">
      <c r="E137372" s="33"/>
    </row>
    <row r="137375" spans="5:5">
      <c r="E137375" s="33"/>
    </row>
    <row r="137394" spans="5:5">
      <c r="E137394" s="33"/>
    </row>
    <row r="137404" spans="5:5">
      <c r="E137404" s="33"/>
    </row>
    <row r="137407" spans="5:5">
      <c r="E137407" s="33"/>
    </row>
    <row r="137426" spans="5:5">
      <c r="E137426" s="33"/>
    </row>
    <row r="137436" spans="5:5">
      <c r="E137436" s="33"/>
    </row>
    <row r="137439" spans="5:5">
      <c r="E137439" s="33"/>
    </row>
    <row r="137458" spans="5:5">
      <c r="E137458" s="33"/>
    </row>
    <row r="137468" spans="5:5">
      <c r="E137468" s="33"/>
    </row>
    <row r="137471" spans="5:5">
      <c r="E137471" s="33"/>
    </row>
    <row r="137490" spans="5:5">
      <c r="E137490" s="33"/>
    </row>
    <row r="137500" spans="5:5">
      <c r="E137500" s="33"/>
    </row>
    <row r="137503" spans="5:5">
      <c r="E137503" s="33"/>
    </row>
    <row r="137522" spans="5:5">
      <c r="E137522" s="33"/>
    </row>
    <row r="137532" spans="5:5">
      <c r="E137532" s="33"/>
    </row>
    <row r="137535" spans="5:5">
      <c r="E137535" s="33"/>
    </row>
    <row r="137554" spans="5:5">
      <c r="E137554" s="33"/>
    </row>
    <row r="137564" spans="5:5">
      <c r="E137564" s="33"/>
    </row>
    <row r="137567" spans="5:5">
      <c r="E137567" s="33"/>
    </row>
    <row r="137586" spans="5:5">
      <c r="E137586" s="33"/>
    </row>
    <row r="137596" spans="5:5">
      <c r="E137596" s="33"/>
    </row>
    <row r="137599" spans="5:5">
      <c r="E137599" s="33"/>
    </row>
    <row r="137618" spans="5:5">
      <c r="E137618" s="33"/>
    </row>
    <row r="137628" spans="5:5">
      <c r="E137628" s="33"/>
    </row>
    <row r="137631" spans="5:5">
      <c r="E137631" s="33"/>
    </row>
    <row r="137650" spans="5:5">
      <c r="E137650" s="33"/>
    </row>
    <row r="137660" spans="5:5">
      <c r="E137660" s="33"/>
    </row>
    <row r="137663" spans="5:5">
      <c r="E137663" s="33"/>
    </row>
    <row r="137682" spans="5:5">
      <c r="E137682" s="33"/>
    </row>
    <row r="137692" spans="5:5">
      <c r="E137692" s="33"/>
    </row>
    <row r="137695" spans="5:5">
      <c r="E137695" s="33"/>
    </row>
    <row r="137714" spans="5:5">
      <c r="E137714" s="33"/>
    </row>
    <row r="137724" spans="5:5">
      <c r="E137724" s="33"/>
    </row>
    <row r="137727" spans="5:5">
      <c r="E137727" s="33"/>
    </row>
    <row r="137746" spans="5:5">
      <c r="E137746" s="33"/>
    </row>
    <row r="137756" spans="5:5">
      <c r="E137756" s="33"/>
    </row>
    <row r="137759" spans="5:5">
      <c r="E137759" s="33"/>
    </row>
    <row r="137778" spans="5:5">
      <c r="E137778" s="33"/>
    </row>
    <row r="137788" spans="5:5">
      <c r="E137788" s="33"/>
    </row>
    <row r="137791" spans="5:5">
      <c r="E137791" s="33"/>
    </row>
    <row r="137810" spans="5:5">
      <c r="E137810" s="33"/>
    </row>
    <row r="137820" spans="5:5">
      <c r="E137820" s="33"/>
    </row>
    <row r="137823" spans="5:5">
      <c r="E137823" s="33"/>
    </row>
    <row r="137842" spans="5:5">
      <c r="E137842" s="33"/>
    </row>
    <row r="137852" spans="5:5">
      <c r="E137852" s="33"/>
    </row>
    <row r="137855" spans="5:5">
      <c r="E137855" s="33"/>
    </row>
    <row r="137874" spans="5:5">
      <c r="E137874" s="33"/>
    </row>
    <row r="137884" spans="5:5">
      <c r="E137884" s="33"/>
    </row>
    <row r="137887" spans="5:5">
      <c r="E137887" s="33"/>
    </row>
    <row r="137906" spans="5:5">
      <c r="E137906" s="33"/>
    </row>
    <row r="137916" spans="5:5">
      <c r="E137916" s="33"/>
    </row>
    <row r="137919" spans="5:5">
      <c r="E137919" s="33"/>
    </row>
    <row r="137938" spans="5:5">
      <c r="E137938" s="33"/>
    </row>
    <row r="137948" spans="5:5">
      <c r="E137948" s="33"/>
    </row>
    <row r="137951" spans="5:5">
      <c r="E137951" s="33"/>
    </row>
    <row r="137970" spans="5:5">
      <c r="E137970" s="33"/>
    </row>
    <row r="137980" spans="5:5">
      <c r="E137980" s="33"/>
    </row>
    <row r="137983" spans="5:5">
      <c r="E137983" s="33"/>
    </row>
    <row r="138002" spans="5:5">
      <c r="E138002" s="33"/>
    </row>
    <row r="138012" spans="5:5">
      <c r="E138012" s="33"/>
    </row>
    <row r="138015" spans="5:5">
      <c r="E138015" s="33"/>
    </row>
    <row r="138034" spans="5:5">
      <c r="E138034" s="33"/>
    </row>
    <row r="138044" spans="5:5">
      <c r="E138044" s="33"/>
    </row>
    <row r="138047" spans="5:5">
      <c r="E138047" s="33"/>
    </row>
    <row r="138066" spans="5:5">
      <c r="E138066" s="33"/>
    </row>
    <row r="138076" spans="5:5">
      <c r="E138076" s="33"/>
    </row>
    <row r="138079" spans="5:5">
      <c r="E138079" s="33"/>
    </row>
    <row r="138098" spans="5:5">
      <c r="E138098" s="33"/>
    </row>
    <row r="138108" spans="5:5">
      <c r="E138108" s="33"/>
    </row>
    <row r="138111" spans="5:5">
      <c r="E138111" s="33"/>
    </row>
    <row r="138130" spans="5:5">
      <c r="E138130" s="33"/>
    </row>
    <row r="138140" spans="5:5">
      <c r="E138140" s="33"/>
    </row>
    <row r="138143" spans="5:5">
      <c r="E138143" s="33"/>
    </row>
    <row r="138162" spans="5:5">
      <c r="E138162" s="33"/>
    </row>
    <row r="138172" spans="5:5">
      <c r="E138172" s="33"/>
    </row>
    <row r="138175" spans="5:5">
      <c r="E138175" s="33"/>
    </row>
    <row r="138194" spans="5:5">
      <c r="E138194" s="33"/>
    </row>
    <row r="138204" spans="5:5">
      <c r="E138204" s="33"/>
    </row>
    <row r="138207" spans="5:5">
      <c r="E138207" s="33"/>
    </row>
    <row r="138226" spans="5:5">
      <c r="E138226" s="33"/>
    </row>
    <row r="138236" spans="5:5">
      <c r="E138236" s="33"/>
    </row>
    <row r="138239" spans="5:5">
      <c r="E138239" s="33"/>
    </row>
    <row r="138258" spans="5:5">
      <c r="E138258" s="33"/>
    </row>
    <row r="138268" spans="5:5">
      <c r="E138268" s="33"/>
    </row>
    <row r="138271" spans="5:5">
      <c r="E138271" s="33"/>
    </row>
    <row r="138290" spans="5:5">
      <c r="E138290" s="33"/>
    </row>
    <row r="138300" spans="5:5">
      <c r="E138300" s="33"/>
    </row>
    <row r="138303" spans="5:5">
      <c r="E138303" s="33"/>
    </row>
    <row r="138322" spans="5:5">
      <c r="E138322" s="33"/>
    </row>
    <row r="138332" spans="5:5">
      <c r="E138332" s="33"/>
    </row>
    <row r="138335" spans="5:5">
      <c r="E138335" s="33"/>
    </row>
    <row r="138354" spans="5:5">
      <c r="E138354" s="33"/>
    </row>
    <row r="138364" spans="5:5">
      <c r="E138364" s="33"/>
    </row>
    <row r="138367" spans="5:5">
      <c r="E138367" s="33"/>
    </row>
    <row r="138386" spans="5:5">
      <c r="E138386" s="33"/>
    </row>
    <row r="138396" spans="5:5">
      <c r="E138396" s="33"/>
    </row>
    <row r="138399" spans="5:5">
      <c r="E138399" s="33"/>
    </row>
    <row r="138418" spans="5:5">
      <c r="E138418" s="33"/>
    </row>
    <row r="138428" spans="5:5">
      <c r="E138428" s="33"/>
    </row>
    <row r="138431" spans="5:5">
      <c r="E138431" s="33"/>
    </row>
    <row r="138450" spans="5:5">
      <c r="E138450" s="33"/>
    </row>
    <row r="138460" spans="5:5">
      <c r="E138460" s="33"/>
    </row>
    <row r="138463" spans="5:5">
      <c r="E138463" s="33"/>
    </row>
    <row r="138482" spans="5:5">
      <c r="E138482" s="33"/>
    </row>
    <row r="138492" spans="5:5">
      <c r="E138492" s="33"/>
    </row>
    <row r="138495" spans="5:5">
      <c r="E138495" s="33"/>
    </row>
    <row r="138514" spans="5:5">
      <c r="E138514" s="33"/>
    </row>
    <row r="138524" spans="5:5">
      <c r="E138524" s="33"/>
    </row>
    <row r="138527" spans="5:5">
      <c r="E138527" s="33"/>
    </row>
    <row r="138546" spans="5:5">
      <c r="E138546" s="33"/>
    </row>
    <row r="138556" spans="5:5">
      <c r="E138556" s="33"/>
    </row>
    <row r="138559" spans="5:5">
      <c r="E138559" s="33"/>
    </row>
    <row r="138578" spans="5:5">
      <c r="E138578" s="33"/>
    </row>
    <row r="138588" spans="5:5">
      <c r="E138588" s="33"/>
    </row>
    <row r="138591" spans="5:5">
      <c r="E138591" s="33"/>
    </row>
    <row r="138610" spans="5:5">
      <c r="E138610" s="33"/>
    </row>
    <row r="138620" spans="5:5">
      <c r="E138620" s="33"/>
    </row>
    <row r="138623" spans="5:5">
      <c r="E138623" s="33"/>
    </row>
    <row r="138642" spans="5:5">
      <c r="E138642" s="33"/>
    </row>
    <row r="138652" spans="5:5">
      <c r="E138652" s="33"/>
    </row>
    <row r="138655" spans="5:5">
      <c r="E138655" s="33"/>
    </row>
    <row r="138674" spans="5:5">
      <c r="E138674" s="33"/>
    </row>
    <row r="138684" spans="5:5">
      <c r="E138684" s="33"/>
    </row>
    <row r="138687" spans="5:5">
      <c r="E138687" s="33"/>
    </row>
    <row r="138706" spans="5:5">
      <c r="E138706" s="33"/>
    </row>
    <row r="138716" spans="5:5">
      <c r="E138716" s="33"/>
    </row>
    <row r="138719" spans="5:5">
      <c r="E138719" s="33"/>
    </row>
    <row r="138738" spans="5:5">
      <c r="E138738" s="33"/>
    </row>
    <row r="138748" spans="5:5">
      <c r="E138748" s="33"/>
    </row>
    <row r="138751" spans="5:5">
      <c r="E138751" s="33"/>
    </row>
    <row r="138770" spans="5:5">
      <c r="E138770" s="33"/>
    </row>
    <row r="138780" spans="5:5">
      <c r="E138780" s="33"/>
    </row>
    <row r="138783" spans="5:5">
      <c r="E138783" s="33"/>
    </row>
    <row r="138802" spans="5:5">
      <c r="E138802" s="33"/>
    </row>
    <row r="138812" spans="5:5">
      <c r="E138812" s="33"/>
    </row>
    <row r="138815" spans="5:5">
      <c r="E138815" s="33"/>
    </row>
    <row r="138834" spans="5:5">
      <c r="E138834" s="33"/>
    </row>
    <row r="138844" spans="5:5">
      <c r="E138844" s="33"/>
    </row>
    <row r="138847" spans="5:5">
      <c r="E138847" s="33"/>
    </row>
    <row r="138866" spans="5:5">
      <c r="E138866" s="33"/>
    </row>
    <row r="138876" spans="5:5">
      <c r="E138876" s="33"/>
    </row>
    <row r="138879" spans="5:5">
      <c r="E138879" s="33"/>
    </row>
    <row r="138898" spans="5:5">
      <c r="E138898" s="33"/>
    </row>
    <row r="138908" spans="5:5">
      <c r="E138908" s="33"/>
    </row>
    <row r="138911" spans="5:5">
      <c r="E138911" s="33"/>
    </row>
    <row r="138930" spans="5:5">
      <c r="E138930" s="33"/>
    </row>
    <row r="138940" spans="5:5">
      <c r="E138940" s="33"/>
    </row>
    <row r="138943" spans="5:5">
      <c r="E138943" s="33"/>
    </row>
    <row r="138962" spans="5:5">
      <c r="E138962" s="33"/>
    </row>
    <row r="138972" spans="5:5">
      <c r="E138972" s="33"/>
    </row>
    <row r="138975" spans="5:5">
      <c r="E138975" s="33"/>
    </row>
    <row r="138994" spans="5:5">
      <c r="E138994" s="33"/>
    </row>
    <row r="139004" spans="5:5">
      <c r="E139004" s="33"/>
    </row>
    <row r="139007" spans="5:5">
      <c r="E139007" s="33"/>
    </row>
    <row r="139026" spans="5:5">
      <c r="E139026" s="33"/>
    </row>
    <row r="139036" spans="5:5">
      <c r="E139036" s="33"/>
    </row>
    <row r="139039" spans="5:5">
      <c r="E139039" s="33"/>
    </row>
    <row r="139058" spans="5:5">
      <c r="E139058" s="33"/>
    </row>
    <row r="139068" spans="5:5">
      <c r="E139068" s="33"/>
    </row>
    <row r="139071" spans="5:5">
      <c r="E139071" s="33"/>
    </row>
    <row r="139090" spans="5:5">
      <c r="E139090" s="33"/>
    </row>
    <row r="139100" spans="5:5">
      <c r="E139100" s="33"/>
    </row>
    <row r="139103" spans="5:5">
      <c r="E139103" s="33"/>
    </row>
    <row r="139122" spans="5:5">
      <c r="E139122" s="33"/>
    </row>
    <row r="139132" spans="5:5">
      <c r="E139132" s="33"/>
    </row>
    <row r="139135" spans="5:5">
      <c r="E139135" s="33"/>
    </row>
    <row r="139154" spans="5:5">
      <c r="E139154" s="33"/>
    </row>
    <row r="139164" spans="5:5">
      <c r="E139164" s="33"/>
    </row>
    <row r="139167" spans="5:5">
      <c r="E139167" s="33"/>
    </row>
    <row r="139186" spans="5:5">
      <c r="E139186" s="33"/>
    </row>
    <row r="139196" spans="5:5">
      <c r="E139196" s="33"/>
    </row>
    <row r="139199" spans="5:5">
      <c r="E139199" s="33"/>
    </row>
    <row r="139218" spans="5:5">
      <c r="E139218" s="33"/>
    </row>
    <row r="139228" spans="5:5">
      <c r="E139228" s="33"/>
    </row>
    <row r="139231" spans="5:5">
      <c r="E139231" s="33"/>
    </row>
    <row r="139250" spans="5:5">
      <c r="E139250" s="33"/>
    </row>
    <row r="139260" spans="5:5">
      <c r="E139260" s="33"/>
    </row>
    <row r="139263" spans="5:5">
      <c r="E139263" s="33"/>
    </row>
    <row r="139282" spans="5:5">
      <c r="E139282" s="33"/>
    </row>
    <row r="139292" spans="5:5">
      <c r="E139292" s="33"/>
    </row>
    <row r="139295" spans="5:5">
      <c r="E139295" s="33"/>
    </row>
    <row r="139314" spans="5:5">
      <c r="E139314" s="33"/>
    </row>
    <row r="139324" spans="5:5">
      <c r="E139324" s="33"/>
    </row>
    <row r="139327" spans="5:5">
      <c r="E139327" s="33"/>
    </row>
    <row r="139346" spans="5:5">
      <c r="E139346" s="33"/>
    </row>
    <row r="139356" spans="5:5">
      <c r="E139356" s="33"/>
    </row>
    <row r="139359" spans="5:5">
      <c r="E139359" s="33"/>
    </row>
    <row r="139378" spans="5:5">
      <c r="E139378" s="33"/>
    </row>
    <row r="139388" spans="5:5">
      <c r="E139388" s="33"/>
    </row>
    <row r="139391" spans="5:5">
      <c r="E139391" s="33"/>
    </row>
    <row r="139410" spans="5:5">
      <c r="E139410" s="33"/>
    </row>
    <row r="139420" spans="5:5">
      <c r="E139420" s="33"/>
    </row>
    <row r="139423" spans="5:5">
      <c r="E139423" s="33"/>
    </row>
    <row r="139442" spans="5:5">
      <c r="E139442" s="33"/>
    </row>
    <row r="139452" spans="5:5">
      <c r="E139452" s="33"/>
    </row>
    <row r="139455" spans="5:5">
      <c r="E139455" s="33"/>
    </row>
    <row r="139474" spans="5:5">
      <c r="E139474" s="33"/>
    </row>
    <row r="139484" spans="5:5">
      <c r="E139484" s="33"/>
    </row>
    <row r="139487" spans="5:5">
      <c r="E139487" s="33"/>
    </row>
    <row r="139506" spans="5:5">
      <c r="E139506" s="33"/>
    </row>
    <row r="139516" spans="5:5">
      <c r="E139516" s="33"/>
    </row>
    <row r="139519" spans="5:5">
      <c r="E139519" s="33"/>
    </row>
    <row r="139538" spans="5:5">
      <c r="E139538" s="33"/>
    </row>
    <row r="139548" spans="5:5">
      <c r="E139548" s="33"/>
    </row>
    <row r="139551" spans="5:5">
      <c r="E139551" s="33"/>
    </row>
    <row r="139570" spans="5:5">
      <c r="E139570" s="33"/>
    </row>
    <row r="139580" spans="5:5">
      <c r="E139580" s="33"/>
    </row>
    <row r="139583" spans="5:5">
      <c r="E139583" s="33"/>
    </row>
    <row r="139602" spans="5:5">
      <c r="E139602" s="33"/>
    </row>
    <row r="139612" spans="5:5">
      <c r="E139612" s="33"/>
    </row>
    <row r="139615" spans="5:5">
      <c r="E139615" s="33"/>
    </row>
    <row r="139634" spans="5:5">
      <c r="E139634" s="33"/>
    </row>
    <row r="139644" spans="5:5">
      <c r="E139644" s="33"/>
    </row>
    <row r="139647" spans="5:5">
      <c r="E139647" s="33"/>
    </row>
    <row r="139666" spans="5:5">
      <c r="E139666" s="33"/>
    </row>
    <row r="139676" spans="5:5">
      <c r="E139676" s="33"/>
    </row>
    <row r="139679" spans="5:5">
      <c r="E139679" s="33"/>
    </row>
    <row r="139698" spans="5:5">
      <c r="E139698" s="33"/>
    </row>
    <row r="139708" spans="5:5">
      <c r="E139708" s="33"/>
    </row>
    <row r="139711" spans="5:5">
      <c r="E139711" s="33"/>
    </row>
    <row r="139730" spans="5:5">
      <c r="E139730" s="33"/>
    </row>
    <row r="139740" spans="5:5">
      <c r="E139740" s="33"/>
    </row>
    <row r="139743" spans="5:5">
      <c r="E139743" s="33"/>
    </row>
    <row r="139762" spans="5:5">
      <c r="E139762" s="33"/>
    </row>
    <row r="139772" spans="5:5">
      <c r="E139772" s="33"/>
    </row>
    <row r="139775" spans="5:5">
      <c r="E139775" s="33"/>
    </row>
    <row r="139794" spans="5:5">
      <c r="E139794" s="33"/>
    </row>
    <row r="139804" spans="5:5">
      <c r="E139804" s="33"/>
    </row>
    <row r="139807" spans="5:5">
      <c r="E139807" s="33"/>
    </row>
    <row r="139826" spans="5:5">
      <c r="E139826" s="33"/>
    </row>
    <row r="139836" spans="5:5">
      <c r="E139836" s="33"/>
    </row>
    <row r="139839" spans="5:5">
      <c r="E139839" s="33"/>
    </row>
    <row r="139858" spans="5:5">
      <c r="E139858" s="33"/>
    </row>
    <row r="139868" spans="5:5">
      <c r="E139868" s="33"/>
    </row>
    <row r="139871" spans="5:5">
      <c r="E139871" s="33"/>
    </row>
    <row r="139890" spans="5:5">
      <c r="E139890" s="33"/>
    </row>
    <row r="139900" spans="5:5">
      <c r="E139900" s="33"/>
    </row>
    <row r="139903" spans="5:5">
      <c r="E139903" s="33"/>
    </row>
    <row r="139922" spans="5:5">
      <c r="E139922" s="33"/>
    </row>
    <row r="139932" spans="5:5">
      <c r="E139932" s="33"/>
    </row>
    <row r="139935" spans="5:5">
      <c r="E139935" s="33"/>
    </row>
    <row r="139954" spans="5:5">
      <c r="E139954" s="33"/>
    </row>
    <row r="139964" spans="5:5">
      <c r="E139964" s="33"/>
    </row>
    <row r="139967" spans="5:5">
      <c r="E139967" s="33"/>
    </row>
    <row r="139986" spans="5:5">
      <c r="E139986" s="33"/>
    </row>
    <row r="139996" spans="5:5">
      <c r="E139996" s="33"/>
    </row>
    <row r="139999" spans="5:5">
      <c r="E139999" s="33"/>
    </row>
    <row r="140018" spans="5:5">
      <c r="E140018" s="33"/>
    </row>
    <row r="140028" spans="5:5">
      <c r="E140028" s="33"/>
    </row>
    <row r="140031" spans="5:5">
      <c r="E140031" s="33"/>
    </row>
    <row r="140050" spans="5:5">
      <c r="E140050" s="33"/>
    </row>
    <row r="140060" spans="5:5">
      <c r="E140060" s="33"/>
    </row>
    <row r="140063" spans="5:5">
      <c r="E140063" s="33"/>
    </row>
    <row r="140082" spans="5:5">
      <c r="E140082" s="33"/>
    </row>
    <row r="140092" spans="5:5">
      <c r="E140092" s="33"/>
    </row>
    <row r="140095" spans="5:5">
      <c r="E140095" s="33"/>
    </row>
    <row r="140114" spans="5:5">
      <c r="E140114" s="33"/>
    </row>
    <row r="140124" spans="5:5">
      <c r="E140124" s="33"/>
    </row>
    <row r="140127" spans="5:5">
      <c r="E140127" s="33"/>
    </row>
    <row r="140146" spans="5:5">
      <c r="E140146" s="33"/>
    </row>
    <row r="140156" spans="5:5">
      <c r="E140156" s="33"/>
    </row>
    <row r="140159" spans="5:5">
      <c r="E140159" s="33"/>
    </row>
    <row r="140178" spans="5:5">
      <c r="E140178" s="33"/>
    </row>
    <row r="140188" spans="5:5">
      <c r="E140188" s="33"/>
    </row>
    <row r="140191" spans="5:5">
      <c r="E140191" s="33"/>
    </row>
    <row r="140210" spans="5:5">
      <c r="E140210" s="33"/>
    </row>
    <row r="140220" spans="5:5">
      <c r="E140220" s="33"/>
    </row>
    <row r="140223" spans="5:5">
      <c r="E140223" s="33"/>
    </row>
    <row r="140242" spans="5:5">
      <c r="E140242" s="33"/>
    </row>
    <row r="140252" spans="5:5">
      <c r="E140252" s="33"/>
    </row>
    <row r="140255" spans="5:5">
      <c r="E140255" s="33"/>
    </row>
    <row r="140274" spans="5:5">
      <c r="E140274" s="33"/>
    </row>
    <row r="140284" spans="5:5">
      <c r="E140284" s="33"/>
    </row>
    <row r="140287" spans="5:5">
      <c r="E140287" s="33"/>
    </row>
    <row r="140306" spans="5:5">
      <c r="E140306" s="33"/>
    </row>
    <row r="140316" spans="5:5">
      <c r="E140316" s="33"/>
    </row>
    <row r="140319" spans="5:5">
      <c r="E140319" s="33"/>
    </row>
    <row r="140338" spans="5:5">
      <c r="E140338" s="33"/>
    </row>
    <row r="140348" spans="5:5">
      <c r="E140348" s="33"/>
    </row>
    <row r="140351" spans="5:5">
      <c r="E140351" s="33"/>
    </row>
    <row r="140370" spans="5:5">
      <c r="E140370" s="33"/>
    </row>
    <row r="140380" spans="5:5">
      <c r="E140380" s="33"/>
    </row>
    <row r="140383" spans="5:5">
      <c r="E140383" s="33"/>
    </row>
    <row r="140402" spans="5:5">
      <c r="E140402" s="33"/>
    </row>
    <row r="140412" spans="5:5">
      <c r="E140412" s="33"/>
    </row>
    <row r="140415" spans="5:5">
      <c r="E140415" s="33"/>
    </row>
    <row r="140434" spans="5:5">
      <c r="E140434" s="33"/>
    </row>
    <row r="140444" spans="5:5">
      <c r="E140444" s="33"/>
    </row>
    <row r="140447" spans="5:5">
      <c r="E140447" s="33"/>
    </row>
    <row r="140466" spans="5:5">
      <c r="E140466" s="33"/>
    </row>
    <row r="140476" spans="5:5">
      <c r="E140476" s="33"/>
    </row>
    <row r="140479" spans="5:5">
      <c r="E140479" s="33"/>
    </row>
    <row r="140498" spans="5:5">
      <c r="E140498" s="33"/>
    </row>
    <row r="140508" spans="5:5">
      <c r="E140508" s="33"/>
    </row>
    <row r="140511" spans="5:5">
      <c r="E140511" s="33"/>
    </row>
    <row r="140530" spans="5:5">
      <c r="E140530" s="33"/>
    </row>
    <row r="140540" spans="5:5">
      <c r="E140540" s="33"/>
    </row>
    <row r="140543" spans="5:5">
      <c r="E140543" s="33"/>
    </row>
    <row r="140562" spans="5:5">
      <c r="E140562" s="33"/>
    </row>
    <row r="140572" spans="5:5">
      <c r="E140572" s="33"/>
    </row>
    <row r="140575" spans="5:5">
      <c r="E140575" s="33"/>
    </row>
    <row r="140594" spans="5:5">
      <c r="E140594" s="33"/>
    </row>
    <row r="140604" spans="5:5">
      <c r="E140604" s="33"/>
    </row>
    <row r="140607" spans="5:5">
      <c r="E140607" s="33"/>
    </row>
    <row r="140626" spans="5:5">
      <c r="E140626" s="33"/>
    </row>
    <row r="140636" spans="5:5">
      <c r="E140636" s="33"/>
    </row>
    <row r="140639" spans="5:5">
      <c r="E140639" s="33"/>
    </row>
    <row r="140658" spans="5:5">
      <c r="E140658" s="33"/>
    </row>
    <row r="140668" spans="5:5">
      <c r="E140668" s="33"/>
    </row>
    <row r="140671" spans="5:5">
      <c r="E140671" s="33"/>
    </row>
    <row r="140690" spans="5:5">
      <c r="E140690" s="33"/>
    </row>
    <row r="140700" spans="5:5">
      <c r="E140700" s="33"/>
    </row>
    <row r="140703" spans="5:5">
      <c r="E140703" s="33"/>
    </row>
    <row r="140722" spans="5:5">
      <c r="E140722" s="33"/>
    </row>
    <row r="140732" spans="5:5">
      <c r="E140732" s="33"/>
    </row>
    <row r="140735" spans="5:5">
      <c r="E140735" s="33"/>
    </row>
    <row r="140754" spans="5:5">
      <c r="E140754" s="33"/>
    </row>
    <row r="140764" spans="5:5">
      <c r="E140764" s="33"/>
    </row>
    <row r="140767" spans="5:5">
      <c r="E140767" s="33"/>
    </row>
    <row r="140786" spans="5:5">
      <c r="E140786" s="33"/>
    </row>
    <row r="140796" spans="5:5">
      <c r="E140796" s="33"/>
    </row>
    <row r="140799" spans="5:5">
      <c r="E140799" s="33"/>
    </row>
    <row r="140818" spans="5:5">
      <c r="E140818" s="33"/>
    </row>
    <row r="140828" spans="5:5">
      <c r="E140828" s="33"/>
    </row>
    <row r="140831" spans="5:5">
      <c r="E140831" s="33"/>
    </row>
    <row r="140850" spans="5:5">
      <c r="E140850" s="33"/>
    </row>
    <row r="140860" spans="5:5">
      <c r="E140860" s="33"/>
    </row>
    <row r="140863" spans="5:5">
      <c r="E140863" s="33"/>
    </row>
    <row r="140882" spans="5:5">
      <c r="E140882" s="33"/>
    </row>
    <row r="140892" spans="5:5">
      <c r="E140892" s="33"/>
    </row>
    <row r="140895" spans="5:5">
      <c r="E140895" s="33"/>
    </row>
    <row r="140914" spans="5:5">
      <c r="E140914" s="33"/>
    </row>
    <row r="140924" spans="5:5">
      <c r="E140924" s="33"/>
    </row>
    <row r="140927" spans="5:5">
      <c r="E140927" s="33"/>
    </row>
    <row r="140946" spans="5:5">
      <c r="E140946" s="33"/>
    </row>
    <row r="140956" spans="5:5">
      <c r="E140956" s="33"/>
    </row>
    <row r="140959" spans="5:5">
      <c r="E140959" s="33"/>
    </row>
    <row r="140978" spans="5:5">
      <c r="E140978" s="33"/>
    </row>
    <row r="140988" spans="5:5">
      <c r="E140988" s="33"/>
    </row>
    <row r="140991" spans="5:5">
      <c r="E140991" s="33"/>
    </row>
    <row r="141010" spans="5:5">
      <c r="E141010" s="33"/>
    </row>
    <row r="141020" spans="5:5">
      <c r="E141020" s="33"/>
    </row>
    <row r="141023" spans="5:5">
      <c r="E141023" s="33"/>
    </row>
    <row r="141042" spans="5:5">
      <c r="E141042" s="33"/>
    </row>
    <row r="141052" spans="5:5">
      <c r="E141052" s="33"/>
    </row>
    <row r="141055" spans="5:5">
      <c r="E141055" s="33"/>
    </row>
    <row r="141074" spans="5:5">
      <c r="E141074" s="33"/>
    </row>
    <row r="141084" spans="5:5">
      <c r="E141084" s="33"/>
    </row>
    <row r="141087" spans="5:5">
      <c r="E141087" s="33"/>
    </row>
    <row r="141106" spans="5:5">
      <c r="E141106" s="33"/>
    </row>
    <row r="141116" spans="5:5">
      <c r="E141116" s="33"/>
    </row>
    <row r="141119" spans="5:5">
      <c r="E141119" s="33"/>
    </row>
    <row r="141138" spans="5:5">
      <c r="E141138" s="33"/>
    </row>
    <row r="141148" spans="5:5">
      <c r="E141148" s="33"/>
    </row>
    <row r="141151" spans="5:5">
      <c r="E141151" s="33"/>
    </row>
    <row r="141170" spans="5:5">
      <c r="E141170" s="33"/>
    </row>
    <row r="141180" spans="5:5">
      <c r="E141180" s="33"/>
    </row>
    <row r="141183" spans="5:5">
      <c r="E141183" s="33"/>
    </row>
    <row r="141202" spans="5:5">
      <c r="E141202" s="33"/>
    </row>
    <row r="141212" spans="5:5">
      <c r="E141212" s="33"/>
    </row>
    <row r="141215" spans="5:5">
      <c r="E141215" s="33"/>
    </row>
    <row r="141234" spans="5:5">
      <c r="E141234" s="33"/>
    </row>
    <row r="141244" spans="5:5">
      <c r="E141244" s="33"/>
    </row>
    <row r="141247" spans="5:5">
      <c r="E141247" s="33"/>
    </row>
    <row r="141266" spans="5:5">
      <c r="E141266" s="33"/>
    </row>
    <row r="141276" spans="5:5">
      <c r="E141276" s="33"/>
    </row>
    <row r="141279" spans="5:5">
      <c r="E141279" s="33"/>
    </row>
    <row r="141298" spans="5:5">
      <c r="E141298" s="33"/>
    </row>
    <row r="141308" spans="5:5">
      <c r="E141308" s="33"/>
    </row>
    <row r="141311" spans="5:5">
      <c r="E141311" s="33"/>
    </row>
    <row r="141330" spans="5:5">
      <c r="E141330" s="33"/>
    </row>
    <row r="141340" spans="5:5">
      <c r="E141340" s="33"/>
    </row>
    <row r="141343" spans="5:5">
      <c r="E141343" s="33"/>
    </row>
    <row r="141362" spans="5:5">
      <c r="E141362" s="33"/>
    </row>
    <row r="141372" spans="5:5">
      <c r="E141372" s="33"/>
    </row>
    <row r="141375" spans="5:5">
      <c r="E141375" s="33"/>
    </row>
    <row r="141394" spans="5:5">
      <c r="E141394" s="33"/>
    </row>
    <row r="141404" spans="5:5">
      <c r="E141404" s="33"/>
    </row>
    <row r="141407" spans="5:5">
      <c r="E141407" s="33"/>
    </row>
    <row r="141426" spans="5:5">
      <c r="E141426" s="33"/>
    </row>
    <row r="141436" spans="5:5">
      <c r="E141436" s="33"/>
    </row>
    <row r="141439" spans="5:5">
      <c r="E141439" s="33"/>
    </row>
    <row r="141458" spans="5:5">
      <c r="E141458" s="33"/>
    </row>
    <row r="141468" spans="5:5">
      <c r="E141468" s="33"/>
    </row>
    <row r="141471" spans="5:5">
      <c r="E141471" s="33"/>
    </row>
    <row r="141490" spans="5:5">
      <c r="E141490" s="33"/>
    </row>
    <row r="141500" spans="5:5">
      <c r="E141500" s="33"/>
    </row>
    <row r="141503" spans="5:5">
      <c r="E141503" s="33"/>
    </row>
    <row r="141522" spans="5:5">
      <c r="E141522" s="33"/>
    </row>
    <row r="141532" spans="5:5">
      <c r="E141532" s="33"/>
    </row>
    <row r="141535" spans="5:5">
      <c r="E141535" s="33"/>
    </row>
    <row r="141554" spans="5:5">
      <c r="E141554" s="33"/>
    </row>
    <row r="141564" spans="5:5">
      <c r="E141564" s="33"/>
    </row>
    <row r="141567" spans="5:5">
      <c r="E141567" s="33"/>
    </row>
    <row r="141586" spans="5:5">
      <c r="E141586" s="33"/>
    </row>
    <row r="141596" spans="5:5">
      <c r="E141596" s="33"/>
    </row>
    <row r="141599" spans="5:5">
      <c r="E141599" s="33"/>
    </row>
    <row r="141618" spans="5:5">
      <c r="E141618" s="33"/>
    </row>
    <row r="141628" spans="5:5">
      <c r="E141628" s="33"/>
    </row>
    <row r="141631" spans="5:5">
      <c r="E141631" s="33"/>
    </row>
    <row r="141650" spans="5:5">
      <c r="E141650" s="33"/>
    </row>
    <row r="141660" spans="5:5">
      <c r="E141660" s="33"/>
    </row>
    <row r="141663" spans="5:5">
      <c r="E141663" s="33"/>
    </row>
    <row r="141682" spans="5:5">
      <c r="E141682" s="33"/>
    </row>
    <row r="141692" spans="5:5">
      <c r="E141692" s="33"/>
    </row>
    <row r="141695" spans="5:5">
      <c r="E141695" s="33"/>
    </row>
    <row r="141714" spans="5:5">
      <c r="E141714" s="33"/>
    </row>
    <row r="141724" spans="5:5">
      <c r="E141724" s="33"/>
    </row>
    <row r="141727" spans="5:5">
      <c r="E141727" s="33"/>
    </row>
    <row r="141746" spans="5:5">
      <c r="E141746" s="33"/>
    </row>
    <row r="141756" spans="5:5">
      <c r="E141756" s="33"/>
    </row>
    <row r="141759" spans="5:5">
      <c r="E141759" s="33"/>
    </row>
    <row r="141778" spans="5:5">
      <c r="E141778" s="33"/>
    </row>
    <row r="141788" spans="5:5">
      <c r="E141788" s="33"/>
    </row>
    <row r="141791" spans="5:5">
      <c r="E141791" s="33"/>
    </row>
    <row r="141810" spans="5:5">
      <c r="E141810" s="33"/>
    </row>
    <row r="141820" spans="5:5">
      <c r="E141820" s="33"/>
    </row>
    <row r="141823" spans="5:5">
      <c r="E141823" s="33"/>
    </row>
    <row r="141842" spans="5:5">
      <c r="E141842" s="33"/>
    </row>
    <row r="141852" spans="5:5">
      <c r="E141852" s="33"/>
    </row>
    <row r="141855" spans="5:5">
      <c r="E141855" s="33"/>
    </row>
    <row r="141874" spans="5:5">
      <c r="E141874" s="33"/>
    </row>
    <row r="141884" spans="5:5">
      <c r="E141884" s="33"/>
    </row>
    <row r="141887" spans="5:5">
      <c r="E141887" s="33"/>
    </row>
    <row r="141906" spans="5:5">
      <c r="E141906" s="33"/>
    </row>
    <row r="141916" spans="5:5">
      <c r="E141916" s="33"/>
    </row>
    <row r="141919" spans="5:5">
      <c r="E141919" s="33"/>
    </row>
    <row r="141938" spans="5:5">
      <c r="E141938" s="33"/>
    </row>
    <row r="141948" spans="5:5">
      <c r="E141948" s="33"/>
    </row>
    <row r="141951" spans="5:5">
      <c r="E141951" s="33"/>
    </row>
    <row r="141970" spans="5:5">
      <c r="E141970" s="33"/>
    </row>
    <row r="141980" spans="5:5">
      <c r="E141980" s="33"/>
    </row>
    <row r="141983" spans="5:5">
      <c r="E141983" s="33"/>
    </row>
    <row r="142002" spans="5:5">
      <c r="E142002" s="33"/>
    </row>
    <row r="142012" spans="5:5">
      <c r="E142012" s="33"/>
    </row>
    <row r="142015" spans="5:5">
      <c r="E142015" s="33"/>
    </row>
    <row r="142034" spans="5:5">
      <c r="E142034" s="33"/>
    </row>
    <row r="142044" spans="5:5">
      <c r="E142044" s="33"/>
    </row>
    <row r="142047" spans="5:5">
      <c r="E142047" s="33"/>
    </row>
    <row r="142066" spans="5:5">
      <c r="E142066" s="33"/>
    </row>
    <row r="142076" spans="5:5">
      <c r="E142076" s="33"/>
    </row>
    <row r="142079" spans="5:5">
      <c r="E142079" s="33"/>
    </row>
    <row r="142098" spans="5:5">
      <c r="E142098" s="33"/>
    </row>
    <row r="142108" spans="5:5">
      <c r="E142108" s="33"/>
    </row>
    <row r="142111" spans="5:5">
      <c r="E142111" s="33"/>
    </row>
    <row r="142130" spans="5:5">
      <c r="E142130" s="33"/>
    </row>
    <row r="142140" spans="5:5">
      <c r="E142140" s="33"/>
    </row>
    <row r="142143" spans="5:5">
      <c r="E142143" s="33"/>
    </row>
    <row r="142162" spans="5:5">
      <c r="E142162" s="33"/>
    </row>
    <row r="142172" spans="5:5">
      <c r="E142172" s="33"/>
    </row>
    <row r="142175" spans="5:5">
      <c r="E142175" s="33"/>
    </row>
    <row r="142194" spans="5:5">
      <c r="E142194" s="33"/>
    </row>
    <row r="142204" spans="5:5">
      <c r="E142204" s="33"/>
    </row>
    <row r="142207" spans="5:5">
      <c r="E142207" s="33"/>
    </row>
    <row r="142226" spans="5:5">
      <c r="E142226" s="33"/>
    </row>
    <row r="142236" spans="5:5">
      <c r="E142236" s="33"/>
    </row>
    <row r="142239" spans="5:5">
      <c r="E142239" s="33"/>
    </row>
    <row r="142258" spans="5:5">
      <c r="E142258" s="33"/>
    </row>
    <row r="142268" spans="5:5">
      <c r="E142268" s="33"/>
    </row>
    <row r="142271" spans="5:5">
      <c r="E142271" s="33"/>
    </row>
    <row r="142290" spans="5:5">
      <c r="E142290" s="33"/>
    </row>
    <row r="142300" spans="5:5">
      <c r="E142300" s="33"/>
    </row>
    <row r="142303" spans="5:5">
      <c r="E142303" s="33"/>
    </row>
    <row r="142322" spans="5:5">
      <c r="E142322" s="33"/>
    </row>
    <row r="142332" spans="5:5">
      <c r="E142332" s="33"/>
    </row>
    <row r="142335" spans="5:5">
      <c r="E142335" s="33"/>
    </row>
    <row r="142354" spans="5:5">
      <c r="E142354" s="33"/>
    </row>
    <row r="142364" spans="5:5">
      <c r="E142364" s="33"/>
    </row>
    <row r="142367" spans="5:5">
      <c r="E142367" s="33"/>
    </row>
    <row r="142386" spans="5:5">
      <c r="E142386" s="33"/>
    </row>
    <row r="142396" spans="5:5">
      <c r="E142396" s="33"/>
    </row>
    <row r="142399" spans="5:5">
      <c r="E142399" s="33"/>
    </row>
    <row r="142418" spans="5:5">
      <c r="E142418" s="33"/>
    </row>
    <row r="142428" spans="5:5">
      <c r="E142428" s="33"/>
    </row>
    <row r="142431" spans="5:5">
      <c r="E142431" s="33"/>
    </row>
    <row r="142450" spans="5:5">
      <c r="E142450" s="33"/>
    </row>
    <row r="142460" spans="5:5">
      <c r="E142460" s="33"/>
    </row>
    <row r="142463" spans="5:5">
      <c r="E142463" s="33"/>
    </row>
    <row r="142482" spans="5:5">
      <c r="E142482" s="33"/>
    </row>
    <row r="142492" spans="5:5">
      <c r="E142492" s="33"/>
    </row>
    <row r="142495" spans="5:5">
      <c r="E142495" s="33"/>
    </row>
    <row r="142514" spans="5:5">
      <c r="E142514" s="33"/>
    </row>
    <row r="142524" spans="5:5">
      <c r="E142524" s="33"/>
    </row>
    <row r="142527" spans="5:5">
      <c r="E142527" s="33"/>
    </row>
    <row r="142546" spans="5:5">
      <c r="E142546" s="33"/>
    </row>
    <row r="142556" spans="5:5">
      <c r="E142556" s="33"/>
    </row>
    <row r="142559" spans="5:5">
      <c r="E142559" s="33"/>
    </row>
    <row r="142578" spans="5:5">
      <c r="E142578" s="33"/>
    </row>
    <row r="142588" spans="5:5">
      <c r="E142588" s="33"/>
    </row>
    <row r="142591" spans="5:5">
      <c r="E142591" s="33"/>
    </row>
    <row r="142610" spans="5:5">
      <c r="E142610" s="33"/>
    </row>
    <row r="142620" spans="5:5">
      <c r="E142620" s="33"/>
    </row>
    <row r="142623" spans="5:5">
      <c r="E142623" s="33"/>
    </row>
    <row r="142642" spans="5:5">
      <c r="E142642" s="33"/>
    </row>
    <row r="142652" spans="5:5">
      <c r="E142652" s="33"/>
    </row>
    <row r="142655" spans="5:5">
      <c r="E142655" s="33"/>
    </row>
    <row r="142674" spans="5:5">
      <c r="E142674" s="33"/>
    </row>
    <row r="142684" spans="5:5">
      <c r="E142684" s="33"/>
    </row>
    <row r="142687" spans="5:5">
      <c r="E142687" s="33"/>
    </row>
    <row r="142706" spans="5:5">
      <c r="E142706" s="33"/>
    </row>
    <row r="142716" spans="5:5">
      <c r="E142716" s="33"/>
    </row>
    <row r="142719" spans="5:5">
      <c r="E142719" s="33"/>
    </row>
    <row r="142738" spans="5:5">
      <c r="E142738" s="33"/>
    </row>
    <row r="142748" spans="5:5">
      <c r="E142748" s="33"/>
    </row>
    <row r="142751" spans="5:5">
      <c r="E142751" s="33"/>
    </row>
    <row r="142770" spans="5:5">
      <c r="E142770" s="33"/>
    </row>
    <row r="142780" spans="5:5">
      <c r="E142780" s="33"/>
    </row>
    <row r="142783" spans="5:5">
      <c r="E142783" s="33"/>
    </row>
    <row r="142802" spans="5:5">
      <c r="E142802" s="33"/>
    </row>
    <row r="142812" spans="5:5">
      <c r="E142812" s="33"/>
    </row>
    <row r="142815" spans="5:5">
      <c r="E142815" s="33"/>
    </row>
    <row r="142834" spans="5:5">
      <c r="E142834" s="33"/>
    </row>
    <row r="142844" spans="5:5">
      <c r="E142844" s="33"/>
    </row>
    <row r="142847" spans="5:5">
      <c r="E142847" s="33"/>
    </row>
    <row r="142866" spans="5:5">
      <c r="E142866" s="33"/>
    </row>
    <row r="142876" spans="5:5">
      <c r="E142876" s="33"/>
    </row>
    <row r="142879" spans="5:5">
      <c r="E142879" s="33"/>
    </row>
    <row r="142898" spans="5:5">
      <c r="E142898" s="33"/>
    </row>
    <row r="142908" spans="5:5">
      <c r="E142908" s="33"/>
    </row>
    <row r="142911" spans="5:5">
      <c r="E142911" s="33"/>
    </row>
    <row r="142930" spans="5:5">
      <c r="E142930" s="33"/>
    </row>
    <row r="142940" spans="5:5">
      <c r="E142940" s="33"/>
    </row>
    <row r="142943" spans="5:5">
      <c r="E142943" s="33"/>
    </row>
    <row r="142962" spans="5:5">
      <c r="E142962" s="33"/>
    </row>
    <row r="142972" spans="5:5">
      <c r="E142972" s="33"/>
    </row>
    <row r="142975" spans="5:5">
      <c r="E142975" s="33"/>
    </row>
    <row r="142994" spans="5:5">
      <c r="E142994" s="33"/>
    </row>
    <row r="143004" spans="5:5">
      <c r="E143004" s="33"/>
    </row>
    <row r="143007" spans="5:5">
      <c r="E143007" s="33"/>
    </row>
    <row r="143026" spans="5:5">
      <c r="E143026" s="33"/>
    </row>
    <row r="143036" spans="5:5">
      <c r="E143036" s="33"/>
    </row>
    <row r="143039" spans="5:5">
      <c r="E143039" s="33"/>
    </row>
    <row r="143058" spans="5:5">
      <c r="E143058" s="33"/>
    </row>
    <row r="143068" spans="5:5">
      <c r="E143068" s="33"/>
    </row>
    <row r="143071" spans="5:5">
      <c r="E143071" s="33"/>
    </row>
    <row r="143090" spans="5:5">
      <c r="E143090" s="33"/>
    </row>
    <row r="143100" spans="5:5">
      <c r="E143100" s="33"/>
    </row>
    <row r="143103" spans="5:5">
      <c r="E143103" s="33"/>
    </row>
    <row r="143122" spans="5:5">
      <c r="E143122" s="33"/>
    </row>
    <row r="143132" spans="5:5">
      <c r="E143132" s="33"/>
    </row>
    <row r="143135" spans="5:5">
      <c r="E143135" s="33"/>
    </row>
    <row r="143154" spans="5:5">
      <c r="E143154" s="33"/>
    </row>
    <row r="143164" spans="5:5">
      <c r="E143164" s="33"/>
    </row>
    <row r="143167" spans="5:5">
      <c r="E143167" s="33"/>
    </row>
    <row r="143186" spans="5:5">
      <c r="E143186" s="33"/>
    </row>
    <row r="143196" spans="5:5">
      <c r="E143196" s="33"/>
    </row>
    <row r="143199" spans="5:5">
      <c r="E143199" s="33"/>
    </row>
    <row r="143218" spans="5:5">
      <c r="E143218" s="33"/>
    </row>
    <row r="143228" spans="5:5">
      <c r="E143228" s="33"/>
    </row>
    <row r="143231" spans="5:5">
      <c r="E143231" s="33"/>
    </row>
    <row r="143250" spans="5:5">
      <c r="E143250" s="33"/>
    </row>
    <row r="143260" spans="5:5">
      <c r="E143260" s="33"/>
    </row>
    <row r="143263" spans="5:5">
      <c r="E143263" s="33"/>
    </row>
    <row r="143282" spans="5:5">
      <c r="E143282" s="33"/>
    </row>
    <row r="143292" spans="5:5">
      <c r="E143292" s="33"/>
    </row>
    <row r="143295" spans="5:5">
      <c r="E143295" s="33"/>
    </row>
    <row r="143314" spans="5:5">
      <c r="E143314" s="33"/>
    </row>
    <row r="143324" spans="5:5">
      <c r="E143324" s="33"/>
    </row>
    <row r="143327" spans="5:5">
      <c r="E143327" s="33"/>
    </row>
    <row r="143346" spans="5:5">
      <c r="E143346" s="33"/>
    </row>
    <row r="143356" spans="5:5">
      <c r="E143356" s="33"/>
    </row>
    <row r="143359" spans="5:5">
      <c r="E143359" s="33"/>
    </row>
    <row r="143378" spans="5:5">
      <c r="E143378" s="33"/>
    </row>
    <row r="143388" spans="5:5">
      <c r="E143388" s="33"/>
    </row>
    <row r="143391" spans="5:5">
      <c r="E143391" s="33"/>
    </row>
    <row r="143410" spans="5:5">
      <c r="E143410" s="33"/>
    </row>
    <row r="143420" spans="5:5">
      <c r="E143420" s="33"/>
    </row>
    <row r="143423" spans="5:5">
      <c r="E143423" s="33"/>
    </row>
    <row r="143442" spans="5:5">
      <c r="E143442" s="33"/>
    </row>
    <row r="143452" spans="5:5">
      <c r="E143452" s="33"/>
    </row>
    <row r="143455" spans="5:5">
      <c r="E143455" s="33"/>
    </row>
    <row r="143474" spans="5:5">
      <c r="E143474" s="33"/>
    </row>
    <row r="143484" spans="5:5">
      <c r="E143484" s="33"/>
    </row>
    <row r="143487" spans="5:5">
      <c r="E143487" s="33"/>
    </row>
    <row r="143506" spans="5:5">
      <c r="E143506" s="33"/>
    </row>
    <row r="143516" spans="5:5">
      <c r="E143516" s="33"/>
    </row>
    <row r="143519" spans="5:5">
      <c r="E143519" s="33"/>
    </row>
    <row r="143538" spans="5:5">
      <c r="E143538" s="33"/>
    </row>
    <row r="143548" spans="5:5">
      <c r="E143548" s="33"/>
    </row>
    <row r="143551" spans="5:5">
      <c r="E143551" s="33"/>
    </row>
    <row r="143570" spans="5:5">
      <c r="E143570" s="33"/>
    </row>
    <row r="143580" spans="5:5">
      <c r="E143580" s="33"/>
    </row>
    <row r="143583" spans="5:5">
      <c r="E143583" s="33"/>
    </row>
    <row r="143602" spans="5:5">
      <c r="E143602" s="33"/>
    </row>
    <row r="143612" spans="5:5">
      <c r="E143612" s="33"/>
    </row>
    <row r="143615" spans="5:5">
      <c r="E143615" s="33"/>
    </row>
    <row r="143634" spans="5:5">
      <c r="E143634" s="33"/>
    </row>
    <row r="143644" spans="5:5">
      <c r="E143644" s="33"/>
    </row>
    <row r="143647" spans="5:5">
      <c r="E143647" s="33"/>
    </row>
    <row r="143666" spans="5:5">
      <c r="E143666" s="33"/>
    </row>
    <row r="143676" spans="5:5">
      <c r="E143676" s="33"/>
    </row>
    <row r="143679" spans="5:5">
      <c r="E143679" s="33"/>
    </row>
    <row r="143698" spans="5:5">
      <c r="E143698" s="33"/>
    </row>
    <row r="143708" spans="5:5">
      <c r="E143708" s="33"/>
    </row>
    <row r="143711" spans="5:5">
      <c r="E143711" s="33"/>
    </row>
    <row r="143730" spans="5:5">
      <c r="E143730" s="33"/>
    </row>
    <row r="143740" spans="5:5">
      <c r="E143740" s="33"/>
    </row>
    <row r="143743" spans="5:5">
      <c r="E143743" s="33"/>
    </row>
    <row r="143762" spans="5:5">
      <c r="E143762" s="33"/>
    </row>
    <row r="143772" spans="5:5">
      <c r="E143772" s="33"/>
    </row>
    <row r="143775" spans="5:5">
      <c r="E143775" s="33"/>
    </row>
    <row r="143794" spans="5:5">
      <c r="E143794" s="33"/>
    </row>
    <row r="143804" spans="5:5">
      <c r="E143804" s="33"/>
    </row>
    <row r="143807" spans="5:5">
      <c r="E143807" s="33"/>
    </row>
    <row r="143826" spans="5:5">
      <c r="E143826" s="33"/>
    </row>
    <row r="143836" spans="5:5">
      <c r="E143836" s="33"/>
    </row>
    <row r="143839" spans="5:5">
      <c r="E143839" s="33"/>
    </row>
    <row r="143858" spans="5:5">
      <c r="E143858" s="33"/>
    </row>
    <row r="143868" spans="5:5">
      <c r="E143868" s="33"/>
    </row>
    <row r="143871" spans="5:5">
      <c r="E143871" s="33"/>
    </row>
    <row r="143890" spans="5:5">
      <c r="E143890" s="33"/>
    </row>
    <row r="143900" spans="5:5">
      <c r="E143900" s="33"/>
    </row>
    <row r="143903" spans="5:5">
      <c r="E143903" s="33"/>
    </row>
    <row r="143922" spans="5:5">
      <c r="E143922" s="33"/>
    </row>
    <row r="143932" spans="5:5">
      <c r="E143932" s="33"/>
    </row>
    <row r="143935" spans="5:5">
      <c r="E143935" s="33"/>
    </row>
    <row r="143954" spans="5:5">
      <c r="E143954" s="33"/>
    </row>
    <row r="143964" spans="5:5">
      <c r="E143964" s="33"/>
    </row>
    <row r="143967" spans="5:5">
      <c r="E143967" s="33"/>
    </row>
    <row r="143986" spans="5:5">
      <c r="E143986" s="33"/>
    </row>
    <row r="143996" spans="5:5">
      <c r="E143996" s="33"/>
    </row>
    <row r="143999" spans="5:5">
      <c r="E143999" s="33"/>
    </row>
    <row r="144018" spans="5:5">
      <c r="E144018" s="33"/>
    </row>
    <row r="144028" spans="5:5">
      <c r="E144028" s="33"/>
    </row>
    <row r="144031" spans="5:5">
      <c r="E144031" s="33"/>
    </row>
    <row r="144050" spans="5:5">
      <c r="E144050" s="33"/>
    </row>
    <row r="144060" spans="5:5">
      <c r="E144060" s="33"/>
    </row>
    <row r="144063" spans="5:5">
      <c r="E144063" s="33"/>
    </row>
    <row r="144082" spans="5:5">
      <c r="E144082" s="33"/>
    </row>
    <row r="144092" spans="5:5">
      <c r="E144092" s="33"/>
    </row>
    <row r="144095" spans="5:5">
      <c r="E144095" s="33"/>
    </row>
    <row r="144114" spans="5:5">
      <c r="E144114" s="33"/>
    </row>
    <row r="144124" spans="5:5">
      <c r="E144124" s="33"/>
    </row>
    <row r="144127" spans="5:5">
      <c r="E144127" s="33"/>
    </row>
    <row r="144146" spans="5:5">
      <c r="E144146" s="33"/>
    </row>
    <row r="144156" spans="5:5">
      <c r="E144156" s="33"/>
    </row>
    <row r="144159" spans="5:5">
      <c r="E144159" s="33"/>
    </row>
    <row r="144178" spans="5:5">
      <c r="E144178" s="33"/>
    </row>
    <row r="144188" spans="5:5">
      <c r="E144188" s="33"/>
    </row>
    <row r="144191" spans="5:5">
      <c r="E144191" s="33"/>
    </row>
    <row r="144210" spans="5:5">
      <c r="E144210" s="33"/>
    </row>
    <row r="144220" spans="5:5">
      <c r="E144220" s="33"/>
    </row>
    <row r="144223" spans="5:5">
      <c r="E144223" s="33"/>
    </row>
    <row r="144242" spans="5:5">
      <c r="E144242" s="33"/>
    </row>
    <row r="144252" spans="5:5">
      <c r="E144252" s="33"/>
    </row>
    <row r="144255" spans="5:5">
      <c r="E144255" s="33"/>
    </row>
    <row r="144274" spans="5:5">
      <c r="E144274" s="33"/>
    </row>
    <row r="144284" spans="5:5">
      <c r="E144284" s="33"/>
    </row>
    <row r="144287" spans="5:5">
      <c r="E144287" s="33"/>
    </row>
    <row r="144306" spans="5:5">
      <c r="E144306" s="33"/>
    </row>
    <row r="144316" spans="5:5">
      <c r="E144316" s="33"/>
    </row>
    <row r="144319" spans="5:5">
      <c r="E144319" s="33"/>
    </row>
    <row r="144338" spans="5:5">
      <c r="E144338" s="33"/>
    </row>
    <row r="144348" spans="5:5">
      <c r="E144348" s="33"/>
    </row>
    <row r="144351" spans="5:5">
      <c r="E144351" s="33"/>
    </row>
    <row r="144370" spans="5:5">
      <c r="E144370" s="33"/>
    </row>
    <row r="144380" spans="5:5">
      <c r="E144380" s="33"/>
    </row>
    <row r="144383" spans="5:5">
      <c r="E144383" s="33"/>
    </row>
    <row r="144402" spans="5:5">
      <c r="E144402" s="33"/>
    </row>
    <row r="144412" spans="5:5">
      <c r="E144412" s="33"/>
    </row>
    <row r="144415" spans="5:5">
      <c r="E144415" s="33"/>
    </row>
    <row r="144434" spans="5:5">
      <c r="E144434" s="33"/>
    </row>
    <row r="144444" spans="5:5">
      <c r="E144444" s="33"/>
    </row>
    <row r="144447" spans="5:5">
      <c r="E144447" s="33"/>
    </row>
    <row r="144466" spans="5:5">
      <c r="E144466" s="33"/>
    </row>
    <row r="144476" spans="5:5">
      <c r="E144476" s="33"/>
    </row>
    <row r="144479" spans="5:5">
      <c r="E144479" s="33"/>
    </row>
    <row r="144498" spans="5:5">
      <c r="E144498" s="33"/>
    </row>
    <row r="144508" spans="5:5">
      <c r="E144508" s="33"/>
    </row>
    <row r="144511" spans="5:5">
      <c r="E144511" s="33"/>
    </row>
    <row r="144530" spans="5:5">
      <c r="E144530" s="33"/>
    </row>
    <row r="144540" spans="5:5">
      <c r="E144540" s="33"/>
    </row>
    <row r="144543" spans="5:5">
      <c r="E144543" s="33"/>
    </row>
    <row r="144562" spans="5:5">
      <c r="E144562" s="33"/>
    </row>
    <row r="144572" spans="5:5">
      <c r="E144572" s="33"/>
    </row>
    <row r="144575" spans="5:5">
      <c r="E144575" s="33"/>
    </row>
    <row r="144594" spans="5:5">
      <c r="E144594" s="33"/>
    </row>
    <row r="144604" spans="5:5">
      <c r="E144604" s="33"/>
    </row>
    <row r="144607" spans="5:5">
      <c r="E144607" s="33"/>
    </row>
    <row r="144626" spans="5:5">
      <c r="E144626" s="33"/>
    </row>
    <row r="144636" spans="5:5">
      <c r="E144636" s="33"/>
    </row>
    <row r="144639" spans="5:5">
      <c r="E144639" s="33"/>
    </row>
    <row r="144658" spans="5:5">
      <c r="E144658" s="33"/>
    </row>
    <row r="144668" spans="5:5">
      <c r="E144668" s="33"/>
    </row>
    <row r="144671" spans="5:5">
      <c r="E144671" s="33"/>
    </row>
    <row r="144690" spans="5:5">
      <c r="E144690" s="33"/>
    </row>
    <row r="144700" spans="5:5">
      <c r="E144700" s="33"/>
    </row>
    <row r="144703" spans="5:5">
      <c r="E144703" s="33"/>
    </row>
    <row r="144722" spans="5:5">
      <c r="E144722" s="33"/>
    </row>
    <row r="144732" spans="5:5">
      <c r="E144732" s="33"/>
    </row>
    <row r="144735" spans="5:5">
      <c r="E144735" s="33"/>
    </row>
    <row r="144754" spans="5:5">
      <c r="E144754" s="33"/>
    </row>
    <row r="144764" spans="5:5">
      <c r="E144764" s="33"/>
    </row>
    <row r="144767" spans="5:5">
      <c r="E144767" s="33"/>
    </row>
    <row r="144786" spans="5:5">
      <c r="E144786" s="33"/>
    </row>
    <row r="144796" spans="5:5">
      <c r="E144796" s="33"/>
    </row>
    <row r="144799" spans="5:5">
      <c r="E144799" s="33"/>
    </row>
    <row r="144818" spans="5:5">
      <c r="E144818" s="33"/>
    </row>
    <row r="144828" spans="5:5">
      <c r="E144828" s="33"/>
    </row>
    <row r="144831" spans="5:5">
      <c r="E144831" s="33"/>
    </row>
    <row r="144850" spans="5:5">
      <c r="E144850" s="33"/>
    </row>
    <row r="144860" spans="5:5">
      <c r="E144860" s="33"/>
    </row>
    <row r="144863" spans="5:5">
      <c r="E144863" s="33"/>
    </row>
    <row r="144882" spans="5:5">
      <c r="E144882" s="33"/>
    </row>
    <row r="144892" spans="5:5">
      <c r="E144892" s="33"/>
    </row>
    <row r="144895" spans="5:5">
      <c r="E144895" s="33"/>
    </row>
    <row r="144914" spans="5:5">
      <c r="E144914" s="33"/>
    </row>
    <row r="144924" spans="5:5">
      <c r="E144924" s="33"/>
    </row>
    <row r="144927" spans="5:5">
      <c r="E144927" s="33"/>
    </row>
    <row r="144946" spans="5:5">
      <c r="E144946" s="33"/>
    </row>
    <row r="144956" spans="5:5">
      <c r="E144956" s="33"/>
    </row>
    <row r="144959" spans="5:5">
      <c r="E144959" s="33"/>
    </row>
    <row r="144978" spans="5:5">
      <c r="E144978" s="33"/>
    </row>
    <row r="144988" spans="5:5">
      <c r="E144988" s="33"/>
    </row>
    <row r="144991" spans="5:5">
      <c r="E144991" s="33"/>
    </row>
    <row r="145010" spans="5:5">
      <c r="E145010" s="33"/>
    </row>
    <row r="145020" spans="5:5">
      <c r="E145020" s="33"/>
    </row>
    <row r="145023" spans="5:5">
      <c r="E145023" s="33"/>
    </row>
    <row r="145042" spans="5:5">
      <c r="E145042" s="33"/>
    </row>
    <row r="145052" spans="5:5">
      <c r="E145052" s="33"/>
    </row>
    <row r="145055" spans="5:5">
      <c r="E145055" s="33"/>
    </row>
    <row r="145074" spans="5:5">
      <c r="E145074" s="33"/>
    </row>
    <row r="145084" spans="5:5">
      <c r="E145084" s="33"/>
    </row>
    <row r="145087" spans="5:5">
      <c r="E145087" s="33"/>
    </row>
    <row r="145106" spans="5:5">
      <c r="E145106" s="33"/>
    </row>
    <row r="145116" spans="5:5">
      <c r="E145116" s="33"/>
    </row>
    <row r="145119" spans="5:5">
      <c r="E145119" s="33"/>
    </row>
    <row r="145138" spans="5:5">
      <c r="E145138" s="33"/>
    </row>
    <row r="145148" spans="5:5">
      <c r="E145148" s="33"/>
    </row>
    <row r="145151" spans="5:5">
      <c r="E145151" s="33"/>
    </row>
    <row r="145170" spans="5:5">
      <c r="E145170" s="33"/>
    </row>
    <row r="145180" spans="5:5">
      <c r="E145180" s="33"/>
    </row>
    <row r="145183" spans="5:5">
      <c r="E145183" s="33"/>
    </row>
    <row r="145202" spans="5:5">
      <c r="E145202" s="33"/>
    </row>
    <row r="145212" spans="5:5">
      <c r="E145212" s="33"/>
    </row>
    <row r="145215" spans="5:5">
      <c r="E145215" s="33"/>
    </row>
    <row r="145234" spans="5:5">
      <c r="E145234" s="33"/>
    </row>
    <row r="145244" spans="5:5">
      <c r="E145244" s="33"/>
    </row>
    <row r="145247" spans="5:5">
      <c r="E145247" s="33"/>
    </row>
    <row r="145266" spans="5:5">
      <c r="E145266" s="33"/>
    </row>
    <row r="145276" spans="5:5">
      <c r="E145276" s="33"/>
    </row>
    <row r="145279" spans="5:5">
      <c r="E145279" s="33"/>
    </row>
    <row r="145298" spans="5:5">
      <c r="E145298" s="33"/>
    </row>
    <row r="145308" spans="5:5">
      <c r="E145308" s="33"/>
    </row>
    <row r="145311" spans="5:5">
      <c r="E145311" s="33"/>
    </row>
    <row r="145330" spans="5:5">
      <c r="E145330" s="33"/>
    </row>
    <row r="145340" spans="5:5">
      <c r="E145340" s="33"/>
    </row>
    <row r="145343" spans="5:5">
      <c r="E145343" s="33"/>
    </row>
    <row r="145362" spans="5:5">
      <c r="E145362" s="33"/>
    </row>
    <row r="145372" spans="5:5">
      <c r="E145372" s="33"/>
    </row>
    <row r="145375" spans="5:5">
      <c r="E145375" s="33"/>
    </row>
    <row r="145394" spans="5:5">
      <c r="E145394" s="33"/>
    </row>
    <row r="145404" spans="5:5">
      <c r="E145404" s="33"/>
    </row>
    <row r="145407" spans="5:5">
      <c r="E145407" s="33"/>
    </row>
    <row r="145426" spans="5:5">
      <c r="E145426" s="33"/>
    </row>
    <row r="145436" spans="5:5">
      <c r="E145436" s="33"/>
    </row>
    <row r="145439" spans="5:5">
      <c r="E145439" s="33"/>
    </row>
    <row r="145458" spans="5:5">
      <c r="E145458" s="33"/>
    </row>
    <row r="145468" spans="5:5">
      <c r="E145468" s="33"/>
    </row>
    <row r="145471" spans="5:5">
      <c r="E145471" s="33"/>
    </row>
    <row r="145490" spans="5:5">
      <c r="E145490" s="33"/>
    </row>
    <row r="145500" spans="5:5">
      <c r="E145500" s="33"/>
    </row>
    <row r="145503" spans="5:5">
      <c r="E145503" s="33"/>
    </row>
    <row r="145522" spans="5:5">
      <c r="E145522" s="33"/>
    </row>
    <row r="145532" spans="5:5">
      <c r="E145532" s="33"/>
    </row>
    <row r="145535" spans="5:5">
      <c r="E145535" s="33"/>
    </row>
    <row r="145554" spans="5:5">
      <c r="E145554" s="33"/>
    </row>
    <row r="145564" spans="5:5">
      <c r="E145564" s="33"/>
    </row>
    <row r="145567" spans="5:5">
      <c r="E145567" s="33"/>
    </row>
    <row r="145586" spans="5:5">
      <c r="E145586" s="33"/>
    </row>
    <row r="145596" spans="5:5">
      <c r="E145596" s="33"/>
    </row>
    <row r="145599" spans="5:5">
      <c r="E145599" s="33"/>
    </row>
    <row r="145618" spans="5:5">
      <c r="E145618" s="33"/>
    </row>
    <row r="145628" spans="5:5">
      <c r="E145628" s="33"/>
    </row>
    <row r="145631" spans="5:5">
      <c r="E145631" s="33"/>
    </row>
    <row r="145650" spans="5:5">
      <c r="E145650" s="33"/>
    </row>
    <row r="145660" spans="5:5">
      <c r="E145660" s="33"/>
    </row>
    <row r="145663" spans="5:5">
      <c r="E145663" s="33"/>
    </row>
    <row r="145682" spans="5:5">
      <c r="E145682" s="33"/>
    </row>
    <row r="145692" spans="5:5">
      <c r="E145692" s="33"/>
    </row>
    <row r="145695" spans="5:5">
      <c r="E145695" s="33"/>
    </row>
    <row r="145714" spans="5:5">
      <c r="E145714" s="33"/>
    </row>
    <row r="145724" spans="5:5">
      <c r="E145724" s="33"/>
    </row>
    <row r="145727" spans="5:5">
      <c r="E145727" s="33"/>
    </row>
    <row r="145746" spans="5:5">
      <c r="E145746" s="33"/>
    </row>
    <row r="145756" spans="5:5">
      <c r="E145756" s="33"/>
    </row>
    <row r="145759" spans="5:5">
      <c r="E145759" s="33"/>
    </row>
    <row r="145778" spans="5:5">
      <c r="E145778" s="33"/>
    </row>
    <row r="145788" spans="5:5">
      <c r="E145788" s="33"/>
    </row>
    <row r="145791" spans="5:5">
      <c r="E145791" s="33"/>
    </row>
    <row r="145810" spans="5:5">
      <c r="E145810" s="33"/>
    </row>
    <row r="145820" spans="5:5">
      <c r="E145820" s="33"/>
    </row>
    <row r="145823" spans="5:5">
      <c r="E145823" s="33"/>
    </row>
    <row r="145842" spans="5:5">
      <c r="E145842" s="33"/>
    </row>
    <row r="145852" spans="5:5">
      <c r="E145852" s="33"/>
    </row>
    <row r="145855" spans="5:5">
      <c r="E145855" s="33"/>
    </row>
    <row r="145874" spans="5:5">
      <c r="E145874" s="33"/>
    </row>
    <row r="145884" spans="5:5">
      <c r="E145884" s="33"/>
    </row>
    <row r="145887" spans="5:5">
      <c r="E145887" s="33"/>
    </row>
    <row r="145906" spans="5:5">
      <c r="E145906" s="33"/>
    </row>
    <row r="145916" spans="5:5">
      <c r="E145916" s="33"/>
    </row>
    <row r="145919" spans="5:5">
      <c r="E145919" s="33"/>
    </row>
    <row r="145938" spans="5:5">
      <c r="E145938" s="33"/>
    </row>
    <row r="145948" spans="5:5">
      <c r="E145948" s="33"/>
    </row>
    <row r="145951" spans="5:5">
      <c r="E145951" s="33"/>
    </row>
    <row r="145970" spans="5:5">
      <c r="E145970" s="33"/>
    </row>
    <row r="145980" spans="5:5">
      <c r="E145980" s="33"/>
    </row>
    <row r="145983" spans="5:5">
      <c r="E145983" s="33"/>
    </row>
    <row r="146002" spans="5:5">
      <c r="E146002" s="33"/>
    </row>
    <row r="146012" spans="5:5">
      <c r="E146012" s="33"/>
    </row>
    <row r="146015" spans="5:5">
      <c r="E146015" s="33"/>
    </row>
    <row r="146034" spans="5:5">
      <c r="E146034" s="33"/>
    </row>
    <row r="146044" spans="5:5">
      <c r="E146044" s="33"/>
    </row>
    <row r="146047" spans="5:5">
      <c r="E146047" s="33"/>
    </row>
    <row r="146066" spans="5:5">
      <c r="E146066" s="33"/>
    </row>
    <row r="146076" spans="5:5">
      <c r="E146076" s="33"/>
    </row>
    <row r="146079" spans="5:5">
      <c r="E146079" s="33"/>
    </row>
    <row r="146098" spans="5:5">
      <c r="E146098" s="33"/>
    </row>
    <row r="146108" spans="5:5">
      <c r="E146108" s="33"/>
    </row>
    <row r="146111" spans="5:5">
      <c r="E146111" s="33"/>
    </row>
    <row r="146130" spans="5:5">
      <c r="E146130" s="33"/>
    </row>
    <row r="146140" spans="5:5">
      <c r="E146140" s="33"/>
    </row>
    <row r="146143" spans="5:5">
      <c r="E146143" s="33"/>
    </row>
    <row r="146162" spans="5:5">
      <c r="E146162" s="33"/>
    </row>
    <row r="146172" spans="5:5">
      <c r="E146172" s="33"/>
    </row>
    <row r="146175" spans="5:5">
      <c r="E146175" s="33"/>
    </row>
    <row r="146194" spans="5:5">
      <c r="E146194" s="33"/>
    </row>
    <row r="146204" spans="5:5">
      <c r="E146204" s="33"/>
    </row>
    <row r="146207" spans="5:5">
      <c r="E146207" s="33"/>
    </row>
    <row r="146226" spans="5:5">
      <c r="E146226" s="33"/>
    </row>
    <row r="146236" spans="5:5">
      <c r="E146236" s="33"/>
    </row>
    <row r="146239" spans="5:5">
      <c r="E146239" s="33"/>
    </row>
    <row r="146258" spans="5:5">
      <c r="E146258" s="33"/>
    </row>
    <row r="146268" spans="5:5">
      <c r="E146268" s="33"/>
    </row>
    <row r="146271" spans="5:5">
      <c r="E146271" s="33"/>
    </row>
    <row r="146290" spans="5:5">
      <c r="E146290" s="33"/>
    </row>
    <row r="146300" spans="5:5">
      <c r="E146300" s="33"/>
    </row>
    <row r="146303" spans="5:5">
      <c r="E146303" s="33"/>
    </row>
    <row r="146322" spans="5:5">
      <c r="E146322" s="33"/>
    </row>
    <row r="146332" spans="5:5">
      <c r="E146332" s="33"/>
    </row>
    <row r="146335" spans="5:5">
      <c r="E146335" s="33"/>
    </row>
    <row r="146354" spans="5:5">
      <c r="E146354" s="33"/>
    </row>
    <row r="146364" spans="5:5">
      <c r="E146364" s="33"/>
    </row>
    <row r="146367" spans="5:5">
      <c r="E146367" s="33"/>
    </row>
    <row r="146386" spans="5:5">
      <c r="E146386" s="33"/>
    </row>
    <row r="146396" spans="5:5">
      <c r="E146396" s="33"/>
    </row>
    <row r="146399" spans="5:5">
      <c r="E146399" s="33"/>
    </row>
    <row r="146418" spans="5:5">
      <c r="E146418" s="33"/>
    </row>
    <row r="146428" spans="5:5">
      <c r="E146428" s="33"/>
    </row>
    <row r="146431" spans="5:5">
      <c r="E146431" s="33"/>
    </row>
    <row r="146450" spans="5:5">
      <c r="E146450" s="33"/>
    </row>
    <row r="146460" spans="5:5">
      <c r="E146460" s="33"/>
    </row>
    <row r="146463" spans="5:5">
      <c r="E146463" s="33"/>
    </row>
    <row r="146482" spans="5:5">
      <c r="E146482" s="33"/>
    </row>
    <row r="146492" spans="5:5">
      <c r="E146492" s="33"/>
    </row>
    <row r="146495" spans="5:5">
      <c r="E146495" s="33"/>
    </row>
    <row r="146514" spans="5:5">
      <c r="E146514" s="33"/>
    </row>
    <row r="146524" spans="5:5">
      <c r="E146524" s="33"/>
    </row>
    <row r="146527" spans="5:5">
      <c r="E146527" s="33"/>
    </row>
    <row r="146546" spans="5:5">
      <c r="E146546" s="33"/>
    </row>
    <row r="146556" spans="5:5">
      <c r="E146556" s="33"/>
    </row>
    <row r="146559" spans="5:5">
      <c r="E146559" s="33"/>
    </row>
    <row r="146578" spans="5:5">
      <c r="E146578" s="33"/>
    </row>
    <row r="146588" spans="5:5">
      <c r="E146588" s="33"/>
    </row>
    <row r="146591" spans="5:5">
      <c r="E146591" s="33"/>
    </row>
    <row r="146610" spans="5:5">
      <c r="E146610" s="33"/>
    </row>
    <row r="146620" spans="5:5">
      <c r="E146620" s="33"/>
    </row>
    <row r="146623" spans="5:5">
      <c r="E146623" s="33"/>
    </row>
    <row r="146642" spans="5:5">
      <c r="E146642" s="33"/>
    </row>
    <row r="146652" spans="5:5">
      <c r="E146652" s="33"/>
    </row>
    <row r="146655" spans="5:5">
      <c r="E146655" s="33"/>
    </row>
    <row r="146674" spans="5:5">
      <c r="E146674" s="33"/>
    </row>
    <row r="146684" spans="5:5">
      <c r="E146684" s="33"/>
    </row>
    <row r="146687" spans="5:5">
      <c r="E146687" s="33"/>
    </row>
    <row r="146706" spans="5:5">
      <c r="E146706" s="33"/>
    </row>
    <row r="146716" spans="5:5">
      <c r="E146716" s="33"/>
    </row>
    <row r="146719" spans="5:5">
      <c r="E146719" s="33"/>
    </row>
    <row r="146738" spans="5:5">
      <c r="E146738" s="33"/>
    </row>
    <row r="146748" spans="5:5">
      <c r="E146748" s="33"/>
    </row>
    <row r="146751" spans="5:5">
      <c r="E146751" s="33"/>
    </row>
    <row r="146770" spans="5:5">
      <c r="E146770" s="33"/>
    </row>
    <row r="146780" spans="5:5">
      <c r="E146780" s="33"/>
    </row>
    <row r="146783" spans="5:5">
      <c r="E146783" s="33"/>
    </row>
    <row r="146802" spans="5:5">
      <c r="E146802" s="33"/>
    </row>
    <row r="146812" spans="5:5">
      <c r="E146812" s="33"/>
    </row>
    <row r="146815" spans="5:5">
      <c r="E146815" s="33"/>
    </row>
    <row r="146834" spans="5:5">
      <c r="E146834" s="33"/>
    </row>
    <row r="146844" spans="5:5">
      <c r="E146844" s="33"/>
    </row>
    <row r="146847" spans="5:5">
      <c r="E146847" s="33"/>
    </row>
    <row r="146866" spans="5:5">
      <c r="E146866" s="33"/>
    </row>
    <row r="146876" spans="5:5">
      <c r="E146876" s="33"/>
    </row>
    <row r="146879" spans="5:5">
      <c r="E146879" s="33"/>
    </row>
    <row r="146898" spans="5:5">
      <c r="E146898" s="33"/>
    </row>
    <row r="146908" spans="5:5">
      <c r="E146908" s="33"/>
    </row>
    <row r="146911" spans="5:5">
      <c r="E146911" s="33"/>
    </row>
    <row r="146930" spans="5:5">
      <c r="E146930" s="33"/>
    </row>
    <row r="146940" spans="5:5">
      <c r="E146940" s="33"/>
    </row>
    <row r="146943" spans="5:5">
      <c r="E146943" s="33"/>
    </row>
    <row r="146962" spans="5:5">
      <c r="E146962" s="33"/>
    </row>
    <row r="146972" spans="5:5">
      <c r="E146972" s="33"/>
    </row>
    <row r="146975" spans="5:5">
      <c r="E146975" s="33"/>
    </row>
    <row r="146994" spans="5:5">
      <c r="E146994" s="33"/>
    </row>
    <row r="147004" spans="5:5">
      <c r="E147004" s="33"/>
    </row>
    <row r="147007" spans="5:5">
      <c r="E147007" s="33"/>
    </row>
    <row r="147026" spans="5:5">
      <c r="E147026" s="33"/>
    </row>
    <row r="147036" spans="5:5">
      <c r="E147036" s="33"/>
    </row>
    <row r="147039" spans="5:5">
      <c r="E147039" s="33"/>
    </row>
    <row r="147058" spans="5:5">
      <c r="E147058" s="33"/>
    </row>
    <row r="147068" spans="5:5">
      <c r="E147068" s="33"/>
    </row>
    <row r="147071" spans="5:5">
      <c r="E147071" s="33"/>
    </row>
    <row r="147090" spans="5:5">
      <c r="E147090" s="33"/>
    </row>
    <row r="147100" spans="5:5">
      <c r="E147100" s="33"/>
    </row>
    <row r="147103" spans="5:5">
      <c r="E147103" s="33"/>
    </row>
    <row r="147122" spans="5:5">
      <c r="E147122" s="33"/>
    </row>
    <row r="147132" spans="5:5">
      <c r="E147132" s="33"/>
    </row>
    <row r="147135" spans="5:5">
      <c r="E147135" s="33"/>
    </row>
    <row r="147154" spans="5:5">
      <c r="E147154" s="33"/>
    </row>
    <row r="147164" spans="5:5">
      <c r="E147164" s="33"/>
    </row>
    <row r="147167" spans="5:5">
      <c r="E147167" s="33"/>
    </row>
    <row r="147186" spans="5:5">
      <c r="E147186" s="33"/>
    </row>
    <row r="147196" spans="5:5">
      <c r="E147196" s="33"/>
    </row>
    <row r="147199" spans="5:5">
      <c r="E147199" s="33"/>
    </row>
    <row r="147218" spans="5:5">
      <c r="E147218" s="33"/>
    </row>
    <row r="147228" spans="5:5">
      <c r="E147228" s="33"/>
    </row>
    <row r="147231" spans="5:5">
      <c r="E147231" s="33"/>
    </row>
    <row r="147250" spans="5:5">
      <c r="E147250" s="33"/>
    </row>
    <row r="147260" spans="5:5">
      <c r="E147260" s="33"/>
    </row>
    <row r="147263" spans="5:5">
      <c r="E147263" s="33"/>
    </row>
    <row r="147282" spans="5:5">
      <c r="E147282" s="33"/>
    </row>
    <row r="147292" spans="5:5">
      <c r="E147292" s="33"/>
    </row>
    <row r="147295" spans="5:5">
      <c r="E147295" s="33"/>
    </row>
    <row r="147314" spans="5:5">
      <c r="E147314" s="33"/>
    </row>
    <row r="147324" spans="5:5">
      <c r="E147324" s="33"/>
    </row>
    <row r="147327" spans="5:5">
      <c r="E147327" s="33"/>
    </row>
    <row r="147346" spans="5:5">
      <c r="E147346" s="33"/>
    </row>
    <row r="147356" spans="5:5">
      <c r="E147356" s="33"/>
    </row>
    <row r="147359" spans="5:5">
      <c r="E147359" s="33"/>
    </row>
    <row r="147378" spans="5:5">
      <c r="E147378" s="33"/>
    </row>
    <row r="147388" spans="5:5">
      <c r="E147388" s="33"/>
    </row>
    <row r="147391" spans="5:5">
      <c r="E147391" s="33"/>
    </row>
    <row r="147410" spans="5:5">
      <c r="E147410" s="33"/>
    </row>
    <row r="147420" spans="5:5">
      <c r="E147420" s="33"/>
    </row>
    <row r="147423" spans="5:5">
      <c r="E147423" s="33"/>
    </row>
    <row r="147442" spans="5:5">
      <c r="E147442" s="33"/>
    </row>
    <row r="147452" spans="5:5">
      <c r="E147452" s="33"/>
    </row>
    <row r="147455" spans="5:5">
      <c r="E147455" s="33"/>
    </row>
    <row r="147474" spans="5:5">
      <c r="E147474" s="33"/>
    </row>
    <row r="147484" spans="5:5">
      <c r="E147484" s="33"/>
    </row>
    <row r="147487" spans="5:5">
      <c r="E147487" s="33"/>
    </row>
    <row r="147506" spans="5:5">
      <c r="E147506" s="33"/>
    </row>
    <row r="147516" spans="5:5">
      <c r="E147516" s="33"/>
    </row>
    <row r="147519" spans="5:5">
      <c r="E147519" s="33"/>
    </row>
    <row r="147538" spans="5:5">
      <c r="E147538" s="33"/>
    </row>
    <row r="147548" spans="5:5">
      <c r="E147548" s="33"/>
    </row>
    <row r="147551" spans="5:5">
      <c r="E147551" s="33"/>
    </row>
    <row r="147570" spans="5:5">
      <c r="E147570" s="33"/>
    </row>
    <row r="147580" spans="5:5">
      <c r="E147580" s="33"/>
    </row>
    <row r="147583" spans="5:5">
      <c r="E147583" s="33"/>
    </row>
    <row r="147602" spans="5:5">
      <c r="E147602" s="33"/>
    </row>
    <row r="147612" spans="5:5">
      <c r="E147612" s="33"/>
    </row>
    <row r="147615" spans="5:5">
      <c r="E147615" s="33"/>
    </row>
    <row r="147634" spans="5:5">
      <c r="E147634" s="33"/>
    </row>
    <row r="147644" spans="5:5">
      <c r="E147644" s="33"/>
    </row>
    <row r="147647" spans="5:5">
      <c r="E147647" s="33"/>
    </row>
    <row r="147666" spans="5:5">
      <c r="E147666" s="33"/>
    </row>
    <row r="147676" spans="5:5">
      <c r="E147676" s="33"/>
    </row>
    <row r="147679" spans="5:5">
      <c r="E147679" s="33"/>
    </row>
    <row r="147698" spans="5:5">
      <c r="E147698" s="33"/>
    </row>
    <row r="147708" spans="5:5">
      <c r="E147708" s="33"/>
    </row>
    <row r="147711" spans="5:5">
      <c r="E147711" s="33"/>
    </row>
    <row r="147730" spans="5:5">
      <c r="E147730" s="33"/>
    </row>
    <row r="147740" spans="5:5">
      <c r="E147740" s="33"/>
    </row>
    <row r="147743" spans="5:5">
      <c r="E147743" s="33"/>
    </row>
    <row r="147762" spans="5:5">
      <c r="E147762" s="33"/>
    </row>
    <row r="147772" spans="5:5">
      <c r="E147772" s="33"/>
    </row>
    <row r="147775" spans="5:5">
      <c r="E147775" s="33"/>
    </row>
    <row r="147794" spans="5:5">
      <c r="E147794" s="33"/>
    </row>
    <row r="147804" spans="5:5">
      <c r="E147804" s="33"/>
    </row>
    <row r="147807" spans="5:5">
      <c r="E147807" s="33"/>
    </row>
    <row r="147826" spans="5:5">
      <c r="E147826" s="33"/>
    </row>
    <row r="147836" spans="5:5">
      <c r="E147836" s="33"/>
    </row>
    <row r="147839" spans="5:5">
      <c r="E147839" s="33"/>
    </row>
    <row r="147858" spans="5:5">
      <c r="E147858" s="33"/>
    </row>
    <row r="147868" spans="5:5">
      <c r="E147868" s="33"/>
    </row>
    <row r="147871" spans="5:5">
      <c r="E147871" s="33"/>
    </row>
    <row r="147890" spans="5:5">
      <c r="E147890" s="33"/>
    </row>
    <row r="147900" spans="5:5">
      <c r="E147900" s="33"/>
    </row>
    <row r="147903" spans="5:5">
      <c r="E147903" s="33"/>
    </row>
    <row r="147922" spans="5:5">
      <c r="E147922" s="33"/>
    </row>
    <row r="147932" spans="5:5">
      <c r="E147932" s="33"/>
    </row>
    <row r="147935" spans="5:5">
      <c r="E147935" s="33"/>
    </row>
    <row r="147954" spans="5:5">
      <c r="E147954" s="33"/>
    </row>
    <row r="147964" spans="5:5">
      <c r="E147964" s="33"/>
    </row>
    <row r="147967" spans="5:5">
      <c r="E147967" s="33"/>
    </row>
    <row r="147986" spans="5:5">
      <c r="E147986" s="33"/>
    </row>
    <row r="147996" spans="5:5">
      <c r="E147996" s="33"/>
    </row>
    <row r="147999" spans="5:5">
      <c r="E147999" s="33"/>
    </row>
    <row r="148018" spans="5:5">
      <c r="E148018" s="33"/>
    </row>
    <row r="148028" spans="5:5">
      <c r="E148028" s="33"/>
    </row>
    <row r="148031" spans="5:5">
      <c r="E148031" s="33"/>
    </row>
    <row r="148050" spans="5:5">
      <c r="E148050" s="33"/>
    </row>
    <row r="148060" spans="5:5">
      <c r="E148060" s="33"/>
    </row>
    <row r="148063" spans="5:5">
      <c r="E148063" s="33"/>
    </row>
    <row r="148082" spans="5:5">
      <c r="E148082" s="33"/>
    </row>
    <row r="148092" spans="5:5">
      <c r="E148092" s="33"/>
    </row>
    <row r="148095" spans="5:5">
      <c r="E148095" s="33"/>
    </row>
    <row r="148114" spans="5:5">
      <c r="E148114" s="33"/>
    </row>
    <row r="148124" spans="5:5">
      <c r="E148124" s="33"/>
    </row>
    <row r="148127" spans="5:5">
      <c r="E148127" s="33"/>
    </row>
    <row r="148146" spans="5:5">
      <c r="E148146" s="33"/>
    </row>
    <row r="148156" spans="5:5">
      <c r="E148156" s="33"/>
    </row>
    <row r="148159" spans="5:5">
      <c r="E148159" s="33"/>
    </row>
    <row r="148178" spans="5:5">
      <c r="E148178" s="33"/>
    </row>
    <row r="148188" spans="5:5">
      <c r="E148188" s="33"/>
    </row>
    <row r="148191" spans="5:5">
      <c r="E148191" s="33"/>
    </row>
    <row r="148210" spans="5:5">
      <c r="E148210" s="33"/>
    </row>
    <row r="148220" spans="5:5">
      <c r="E148220" s="33"/>
    </row>
    <row r="148223" spans="5:5">
      <c r="E148223" s="33"/>
    </row>
    <row r="148242" spans="5:5">
      <c r="E148242" s="33"/>
    </row>
    <row r="148252" spans="5:5">
      <c r="E148252" s="33"/>
    </row>
    <row r="148255" spans="5:5">
      <c r="E148255" s="33"/>
    </row>
    <row r="148274" spans="5:5">
      <c r="E148274" s="33"/>
    </row>
    <row r="148284" spans="5:5">
      <c r="E148284" s="33"/>
    </row>
    <row r="148287" spans="5:5">
      <c r="E148287" s="33"/>
    </row>
    <row r="148306" spans="5:5">
      <c r="E148306" s="33"/>
    </row>
    <row r="148316" spans="5:5">
      <c r="E148316" s="33"/>
    </row>
    <row r="148319" spans="5:5">
      <c r="E148319" s="33"/>
    </row>
    <row r="148338" spans="5:5">
      <c r="E148338" s="33"/>
    </row>
    <row r="148348" spans="5:5">
      <c r="E148348" s="33"/>
    </row>
    <row r="148351" spans="5:5">
      <c r="E148351" s="33"/>
    </row>
    <row r="148370" spans="5:5">
      <c r="E148370" s="33"/>
    </row>
    <row r="148380" spans="5:5">
      <c r="E148380" s="33"/>
    </row>
    <row r="148383" spans="5:5">
      <c r="E148383" s="33"/>
    </row>
    <row r="148402" spans="5:5">
      <c r="E148402" s="33"/>
    </row>
    <row r="148412" spans="5:5">
      <c r="E148412" s="33"/>
    </row>
    <row r="148415" spans="5:5">
      <c r="E148415" s="33"/>
    </row>
    <row r="148434" spans="5:5">
      <c r="E148434" s="33"/>
    </row>
    <row r="148444" spans="5:5">
      <c r="E148444" s="33"/>
    </row>
    <row r="148447" spans="5:5">
      <c r="E148447" s="33"/>
    </row>
    <row r="148466" spans="5:5">
      <c r="E148466" s="33"/>
    </row>
    <row r="148476" spans="5:5">
      <c r="E148476" s="33"/>
    </row>
    <row r="148479" spans="5:5">
      <c r="E148479" s="33"/>
    </row>
    <row r="148498" spans="5:5">
      <c r="E148498" s="33"/>
    </row>
    <row r="148508" spans="5:5">
      <c r="E148508" s="33"/>
    </row>
    <row r="148511" spans="5:5">
      <c r="E148511" s="33"/>
    </row>
    <row r="148530" spans="5:5">
      <c r="E148530" s="33"/>
    </row>
    <row r="148540" spans="5:5">
      <c r="E148540" s="33"/>
    </row>
    <row r="148543" spans="5:5">
      <c r="E148543" s="33"/>
    </row>
    <row r="148562" spans="5:5">
      <c r="E148562" s="33"/>
    </row>
    <row r="148572" spans="5:5">
      <c r="E148572" s="33"/>
    </row>
    <row r="148575" spans="5:5">
      <c r="E148575" s="33"/>
    </row>
    <row r="148594" spans="5:5">
      <c r="E148594" s="33"/>
    </row>
    <row r="148604" spans="5:5">
      <c r="E148604" s="33"/>
    </row>
    <row r="148607" spans="5:5">
      <c r="E148607" s="33"/>
    </row>
    <row r="148626" spans="5:5">
      <c r="E148626" s="33"/>
    </row>
    <row r="148636" spans="5:5">
      <c r="E148636" s="33"/>
    </row>
    <row r="148639" spans="5:5">
      <c r="E148639" s="33"/>
    </row>
    <row r="148658" spans="5:5">
      <c r="E148658" s="33"/>
    </row>
    <row r="148668" spans="5:5">
      <c r="E148668" s="33"/>
    </row>
    <row r="148671" spans="5:5">
      <c r="E148671" s="33"/>
    </row>
    <row r="148690" spans="5:5">
      <c r="E148690" s="33"/>
    </row>
    <row r="148700" spans="5:5">
      <c r="E148700" s="33"/>
    </row>
    <row r="148703" spans="5:5">
      <c r="E148703" s="33"/>
    </row>
    <row r="148722" spans="5:5">
      <c r="E148722" s="33"/>
    </row>
    <row r="148732" spans="5:5">
      <c r="E148732" s="33"/>
    </row>
    <row r="148735" spans="5:5">
      <c r="E148735" s="33"/>
    </row>
    <row r="148754" spans="5:5">
      <c r="E148754" s="33"/>
    </row>
    <row r="148764" spans="5:5">
      <c r="E148764" s="33"/>
    </row>
    <row r="148767" spans="5:5">
      <c r="E148767" s="33"/>
    </row>
    <row r="148786" spans="5:5">
      <c r="E148786" s="33"/>
    </row>
    <row r="148796" spans="5:5">
      <c r="E148796" s="33"/>
    </row>
    <row r="148799" spans="5:5">
      <c r="E148799" s="33"/>
    </row>
    <row r="148818" spans="5:5">
      <c r="E148818" s="33"/>
    </row>
    <row r="148828" spans="5:5">
      <c r="E148828" s="33"/>
    </row>
    <row r="148831" spans="5:5">
      <c r="E148831" s="33"/>
    </row>
    <row r="148850" spans="5:5">
      <c r="E148850" s="33"/>
    </row>
    <row r="148860" spans="5:5">
      <c r="E148860" s="33"/>
    </row>
    <row r="148863" spans="5:5">
      <c r="E148863" s="33"/>
    </row>
    <row r="148882" spans="5:5">
      <c r="E148882" s="33"/>
    </row>
    <row r="148892" spans="5:5">
      <c r="E148892" s="33"/>
    </row>
    <row r="148895" spans="5:5">
      <c r="E148895" s="33"/>
    </row>
    <row r="148914" spans="5:5">
      <c r="E148914" s="33"/>
    </row>
    <row r="148924" spans="5:5">
      <c r="E148924" s="33"/>
    </row>
    <row r="148927" spans="5:5">
      <c r="E148927" s="33"/>
    </row>
    <row r="148946" spans="5:5">
      <c r="E148946" s="33"/>
    </row>
    <row r="148956" spans="5:5">
      <c r="E148956" s="33"/>
    </row>
    <row r="148959" spans="5:5">
      <c r="E148959" s="33"/>
    </row>
    <row r="148978" spans="5:5">
      <c r="E148978" s="33"/>
    </row>
    <row r="148988" spans="5:5">
      <c r="E148988" s="33"/>
    </row>
    <row r="148991" spans="5:5">
      <c r="E148991" s="33"/>
    </row>
    <row r="149010" spans="5:5">
      <c r="E149010" s="33"/>
    </row>
    <row r="149020" spans="5:5">
      <c r="E149020" s="33"/>
    </row>
    <row r="149023" spans="5:5">
      <c r="E149023" s="33"/>
    </row>
    <row r="149042" spans="5:5">
      <c r="E149042" s="33"/>
    </row>
    <row r="149052" spans="5:5">
      <c r="E149052" s="33"/>
    </row>
    <row r="149055" spans="5:5">
      <c r="E149055" s="33"/>
    </row>
    <row r="149074" spans="5:5">
      <c r="E149074" s="33"/>
    </row>
    <row r="149084" spans="5:5">
      <c r="E149084" s="33"/>
    </row>
    <row r="149087" spans="5:5">
      <c r="E149087" s="33"/>
    </row>
    <row r="149106" spans="5:5">
      <c r="E149106" s="33"/>
    </row>
    <row r="149116" spans="5:5">
      <c r="E149116" s="33"/>
    </row>
    <row r="149119" spans="5:5">
      <c r="E149119" s="33"/>
    </row>
    <row r="149138" spans="5:5">
      <c r="E149138" s="33"/>
    </row>
    <row r="149148" spans="5:5">
      <c r="E149148" s="33"/>
    </row>
    <row r="149151" spans="5:5">
      <c r="E149151" s="33"/>
    </row>
    <row r="149170" spans="5:5">
      <c r="E149170" s="33"/>
    </row>
    <row r="149180" spans="5:5">
      <c r="E149180" s="33"/>
    </row>
    <row r="149183" spans="5:5">
      <c r="E149183" s="33"/>
    </row>
    <row r="149202" spans="5:5">
      <c r="E149202" s="33"/>
    </row>
    <row r="149212" spans="5:5">
      <c r="E149212" s="33"/>
    </row>
    <row r="149215" spans="5:5">
      <c r="E149215" s="33"/>
    </row>
    <row r="149234" spans="5:5">
      <c r="E149234" s="33"/>
    </row>
    <row r="149244" spans="5:5">
      <c r="E149244" s="33"/>
    </row>
    <row r="149247" spans="5:5">
      <c r="E149247" s="33"/>
    </row>
    <row r="149266" spans="5:5">
      <c r="E149266" s="33"/>
    </row>
    <row r="149276" spans="5:5">
      <c r="E149276" s="33"/>
    </row>
    <row r="149279" spans="5:5">
      <c r="E149279" s="33"/>
    </row>
    <row r="149298" spans="5:5">
      <c r="E149298" s="33"/>
    </row>
    <row r="149308" spans="5:5">
      <c r="E149308" s="33"/>
    </row>
    <row r="149311" spans="5:5">
      <c r="E149311" s="33"/>
    </row>
    <row r="149330" spans="5:5">
      <c r="E149330" s="33"/>
    </row>
    <row r="149340" spans="5:5">
      <c r="E149340" s="33"/>
    </row>
    <row r="149343" spans="5:5">
      <c r="E149343" s="33"/>
    </row>
    <row r="149362" spans="5:5">
      <c r="E149362" s="33"/>
    </row>
    <row r="149372" spans="5:5">
      <c r="E149372" s="33"/>
    </row>
    <row r="149375" spans="5:5">
      <c r="E149375" s="33"/>
    </row>
    <row r="149394" spans="5:5">
      <c r="E149394" s="33"/>
    </row>
    <row r="149404" spans="5:5">
      <c r="E149404" s="33"/>
    </row>
    <row r="149407" spans="5:5">
      <c r="E149407" s="33"/>
    </row>
    <row r="149426" spans="5:5">
      <c r="E149426" s="33"/>
    </row>
    <row r="149436" spans="5:5">
      <c r="E149436" s="33"/>
    </row>
    <row r="149439" spans="5:5">
      <c r="E149439" s="33"/>
    </row>
    <row r="149458" spans="5:5">
      <c r="E149458" s="33"/>
    </row>
    <row r="149468" spans="5:5">
      <c r="E149468" s="33"/>
    </row>
    <row r="149471" spans="5:5">
      <c r="E149471" s="33"/>
    </row>
    <row r="149490" spans="5:5">
      <c r="E149490" s="33"/>
    </row>
    <row r="149500" spans="5:5">
      <c r="E149500" s="33"/>
    </row>
    <row r="149503" spans="5:5">
      <c r="E149503" s="33"/>
    </row>
    <row r="149522" spans="5:5">
      <c r="E149522" s="33"/>
    </row>
    <row r="149532" spans="5:5">
      <c r="E149532" s="33"/>
    </row>
    <row r="149535" spans="5:5">
      <c r="E149535" s="33"/>
    </row>
    <row r="149554" spans="5:5">
      <c r="E149554" s="33"/>
    </row>
    <row r="149564" spans="5:5">
      <c r="E149564" s="33"/>
    </row>
    <row r="149567" spans="5:5">
      <c r="E149567" s="33"/>
    </row>
    <row r="149586" spans="5:5">
      <c r="E149586" s="33"/>
    </row>
    <row r="149596" spans="5:5">
      <c r="E149596" s="33"/>
    </row>
    <row r="149599" spans="5:5">
      <c r="E149599" s="33"/>
    </row>
    <row r="149618" spans="5:5">
      <c r="E149618" s="33"/>
    </row>
    <row r="149628" spans="5:5">
      <c r="E149628" s="33"/>
    </row>
    <row r="149631" spans="5:5">
      <c r="E149631" s="33"/>
    </row>
    <row r="149650" spans="5:5">
      <c r="E149650" s="33"/>
    </row>
    <row r="149660" spans="5:5">
      <c r="E149660" s="33"/>
    </row>
    <row r="149663" spans="5:5">
      <c r="E149663" s="33"/>
    </row>
    <row r="149682" spans="5:5">
      <c r="E149682" s="33"/>
    </row>
    <row r="149692" spans="5:5">
      <c r="E149692" s="33"/>
    </row>
    <row r="149695" spans="5:5">
      <c r="E149695" s="33"/>
    </row>
    <row r="149714" spans="5:5">
      <c r="E149714" s="33"/>
    </row>
    <row r="149724" spans="5:5">
      <c r="E149724" s="33"/>
    </row>
    <row r="149727" spans="5:5">
      <c r="E149727" s="33"/>
    </row>
    <row r="149746" spans="5:5">
      <c r="E149746" s="33"/>
    </row>
    <row r="149756" spans="5:5">
      <c r="E149756" s="33"/>
    </row>
    <row r="149759" spans="5:5">
      <c r="E149759" s="33"/>
    </row>
    <row r="149778" spans="5:5">
      <c r="E149778" s="33"/>
    </row>
    <row r="149788" spans="5:5">
      <c r="E149788" s="33"/>
    </row>
    <row r="149791" spans="5:5">
      <c r="E149791" s="33"/>
    </row>
    <row r="149810" spans="5:5">
      <c r="E149810" s="33"/>
    </row>
    <row r="149820" spans="5:5">
      <c r="E149820" s="33"/>
    </row>
    <row r="149823" spans="5:5">
      <c r="E149823" s="33"/>
    </row>
    <row r="149842" spans="5:5">
      <c r="E149842" s="33"/>
    </row>
    <row r="149852" spans="5:5">
      <c r="E149852" s="33"/>
    </row>
    <row r="149855" spans="5:5">
      <c r="E149855" s="33"/>
    </row>
    <row r="149874" spans="5:5">
      <c r="E149874" s="33"/>
    </row>
    <row r="149884" spans="5:5">
      <c r="E149884" s="33"/>
    </row>
    <row r="149887" spans="5:5">
      <c r="E149887" s="33"/>
    </row>
    <row r="149906" spans="5:5">
      <c r="E149906" s="33"/>
    </row>
    <row r="149916" spans="5:5">
      <c r="E149916" s="33"/>
    </row>
    <row r="149919" spans="5:5">
      <c r="E149919" s="33"/>
    </row>
    <row r="149938" spans="5:5">
      <c r="E149938" s="33"/>
    </row>
    <row r="149948" spans="5:5">
      <c r="E149948" s="33"/>
    </row>
    <row r="149951" spans="5:5">
      <c r="E149951" s="33"/>
    </row>
    <row r="149970" spans="5:5">
      <c r="E149970" s="33"/>
    </row>
    <row r="149980" spans="5:5">
      <c r="E149980" s="33"/>
    </row>
    <row r="149983" spans="5:5">
      <c r="E149983" s="33"/>
    </row>
    <row r="150002" spans="5:5">
      <c r="E150002" s="33"/>
    </row>
    <row r="150012" spans="5:5">
      <c r="E150012" s="33"/>
    </row>
    <row r="150015" spans="5:5">
      <c r="E150015" s="33"/>
    </row>
    <row r="150034" spans="5:5">
      <c r="E150034" s="33"/>
    </row>
    <row r="150044" spans="5:5">
      <c r="E150044" s="33"/>
    </row>
    <row r="150047" spans="5:5">
      <c r="E150047" s="33"/>
    </row>
    <row r="150066" spans="5:5">
      <c r="E150066" s="33"/>
    </row>
    <row r="150076" spans="5:5">
      <c r="E150076" s="33"/>
    </row>
    <row r="150079" spans="5:5">
      <c r="E150079" s="33"/>
    </row>
    <row r="150098" spans="5:5">
      <c r="E150098" s="33"/>
    </row>
    <row r="150108" spans="5:5">
      <c r="E150108" s="33"/>
    </row>
    <row r="150111" spans="5:5">
      <c r="E150111" s="33"/>
    </row>
    <row r="150130" spans="5:5">
      <c r="E150130" s="33"/>
    </row>
    <row r="150140" spans="5:5">
      <c r="E150140" s="33"/>
    </row>
    <row r="150143" spans="5:5">
      <c r="E150143" s="33"/>
    </row>
    <row r="150162" spans="5:5">
      <c r="E150162" s="33"/>
    </row>
    <row r="150172" spans="5:5">
      <c r="E150172" s="33"/>
    </row>
    <row r="150175" spans="5:5">
      <c r="E150175" s="33"/>
    </row>
    <row r="150194" spans="5:5">
      <c r="E150194" s="33"/>
    </row>
    <row r="150204" spans="5:5">
      <c r="E150204" s="33"/>
    </row>
    <row r="150207" spans="5:5">
      <c r="E150207" s="33"/>
    </row>
    <row r="150226" spans="5:5">
      <c r="E150226" s="33"/>
    </row>
    <row r="150236" spans="5:5">
      <c r="E150236" s="33"/>
    </row>
    <row r="150239" spans="5:5">
      <c r="E150239" s="33"/>
    </row>
    <row r="150258" spans="5:5">
      <c r="E150258" s="33"/>
    </row>
    <row r="150268" spans="5:5">
      <c r="E150268" s="33"/>
    </row>
    <row r="150271" spans="5:5">
      <c r="E150271" s="33"/>
    </row>
    <row r="150290" spans="5:5">
      <c r="E150290" s="33"/>
    </row>
    <row r="150300" spans="5:5">
      <c r="E150300" s="33"/>
    </row>
    <row r="150303" spans="5:5">
      <c r="E150303" s="33"/>
    </row>
    <row r="150322" spans="5:5">
      <c r="E150322" s="33"/>
    </row>
    <row r="150332" spans="5:5">
      <c r="E150332" s="33"/>
    </row>
    <row r="150335" spans="5:5">
      <c r="E150335" s="33"/>
    </row>
    <row r="150354" spans="5:5">
      <c r="E150354" s="33"/>
    </row>
    <row r="150364" spans="5:5">
      <c r="E150364" s="33"/>
    </row>
    <row r="150367" spans="5:5">
      <c r="E150367" s="33"/>
    </row>
    <row r="150386" spans="5:5">
      <c r="E150386" s="33"/>
    </row>
    <row r="150396" spans="5:5">
      <c r="E150396" s="33"/>
    </row>
    <row r="150399" spans="5:5">
      <c r="E150399" s="33"/>
    </row>
    <row r="150418" spans="5:5">
      <c r="E150418" s="33"/>
    </row>
    <row r="150428" spans="5:5">
      <c r="E150428" s="33"/>
    </row>
    <row r="150431" spans="5:5">
      <c r="E150431" s="33"/>
    </row>
    <row r="150450" spans="5:5">
      <c r="E150450" s="33"/>
    </row>
    <row r="150460" spans="5:5">
      <c r="E150460" s="33"/>
    </row>
    <row r="150463" spans="5:5">
      <c r="E150463" s="33"/>
    </row>
    <row r="150482" spans="5:5">
      <c r="E150482" s="33"/>
    </row>
    <row r="150492" spans="5:5">
      <c r="E150492" s="33"/>
    </row>
    <row r="150495" spans="5:5">
      <c r="E150495" s="33"/>
    </row>
    <row r="150514" spans="5:5">
      <c r="E150514" s="33"/>
    </row>
    <row r="150524" spans="5:5">
      <c r="E150524" s="33"/>
    </row>
    <row r="150527" spans="5:5">
      <c r="E150527" s="33"/>
    </row>
    <row r="150546" spans="5:5">
      <c r="E150546" s="33"/>
    </row>
    <row r="150556" spans="5:5">
      <c r="E150556" s="33"/>
    </row>
    <row r="150559" spans="5:5">
      <c r="E150559" s="33"/>
    </row>
    <row r="150578" spans="5:5">
      <c r="E150578" s="33"/>
    </row>
    <row r="150588" spans="5:5">
      <c r="E150588" s="33"/>
    </row>
    <row r="150591" spans="5:5">
      <c r="E150591" s="33"/>
    </row>
    <row r="150610" spans="5:5">
      <c r="E150610" s="33"/>
    </row>
    <row r="150620" spans="5:5">
      <c r="E150620" s="33"/>
    </row>
    <row r="150623" spans="5:5">
      <c r="E150623" s="33"/>
    </row>
    <row r="150642" spans="5:5">
      <c r="E150642" s="33"/>
    </row>
    <row r="150652" spans="5:5">
      <c r="E150652" s="33"/>
    </row>
    <row r="150655" spans="5:5">
      <c r="E150655" s="33"/>
    </row>
    <row r="150674" spans="5:5">
      <c r="E150674" s="33"/>
    </row>
    <row r="150684" spans="5:5">
      <c r="E150684" s="33"/>
    </row>
    <row r="150687" spans="5:5">
      <c r="E150687" s="33"/>
    </row>
    <row r="150706" spans="5:5">
      <c r="E150706" s="33"/>
    </row>
    <row r="150716" spans="5:5">
      <c r="E150716" s="33"/>
    </row>
    <row r="150719" spans="5:5">
      <c r="E150719" s="33"/>
    </row>
    <row r="150738" spans="5:5">
      <c r="E150738" s="33"/>
    </row>
    <row r="150748" spans="5:5">
      <c r="E150748" s="33"/>
    </row>
    <row r="150751" spans="5:5">
      <c r="E150751" s="33"/>
    </row>
    <row r="150770" spans="5:5">
      <c r="E150770" s="33"/>
    </row>
    <row r="150780" spans="5:5">
      <c r="E150780" s="33"/>
    </row>
    <row r="150783" spans="5:5">
      <c r="E150783" s="33"/>
    </row>
    <row r="150802" spans="5:5">
      <c r="E150802" s="33"/>
    </row>
    <row r="150812" spans="5:5">
      <c r="E150812" s="33"/>
    </row>
    <row r="150815" spans="5:5">
      <c r="E150815" s="33"/>
    </row>
    <row r="150834" spans="5:5">
      <c r="E150834" s="33"/>
    </row>
    <row r="150844" spans="5:5">
      <c r="E150844" s="33"/>
    </row>
    <row r="150847" spans="5:5">
      <c r="E150847" s="33"/>
    </row>
    <row r="150866" spans="5:5">
      <c r="E150866" s="33"/>
    </row>
    <row r="150876" spans="5:5">
      <c r="E150876" s="33"/>
    </row>
    <row r="150879" spans="5:5">
      <c r="E150879" s="33"/>
    </row>
    <row r="150898" spans="5:5">
      <c r="E150898" s="33"/>
    </row>
    <row r="150908" spans="5:5">
      <c r="E150908" s="33"/>
    </row>
    <row r="150911" spans="5:5">
      <c r="E150911" s="33"/>
    </row>
    <row r="150930" spans="5:5">
      <c r="E150930" s="33"/>
    </row>
    <row r="150940" spans="5:5">
      <c r="E150940" s="33"/>
    </row>
    <row r="150943" spans="5:5">
      <c r="E150943" s="33"/>
    </row>
    <row r="150962" spans="5:5">
      <c r="E150962" s="33"/>
    </row>
    <row r="150972" spans="5:5">
      <c r="E150972" s="33"/>
    </row>
    <row r="150975" spans="5:5">
      <c r="E150975" s="33"/>
    </row>
    <row r="150994" spans="5:5">
      <c r="E150994" s="33"/>
    </row>
    <row r="151004" spans="5:5">
      <c r="E151004" s="33"/>
    </row>
    <row r="151007" spans="5:5">
      <c r="E151007" s="33"/>
    </row>
    <row r="151026" spans="5:5">
      <c r="E151026" s="33"/>
    </row>
    <row r="151036" spans="5:5">
      <c r="E151036" s="33"/>
    </row>
    <row r="151039" spans="5:5">
      <c r="E151039" s="33"/>
    </row>
    <row r="151058" spans="5:5">
      <c r="E151058" s="33"/>
    </row>
    <row r="151068" spans="5:5">
      <c r="E151068" s="33"/>
    </row>
    <row r="151071" spans="5:5">
      <c r="E151071" s="33"/>
    </row>
    <row r="151090" spans="5:5">
      <c r="E151090" s="33"/>
    </row>
    <row r="151100" spans="5:5">
      <c r="E151100" s="33"/>
    </row>
    <row r="151103" spans="5:5">
      <c r="E151103" s="33"/>
    </row>
    <row r="151122" spans="5:5">
      <c r="E151122" s="33"/>
    </row>
    <row r="151132" spans="5:5">
      <c r="E151132" s="33"/>
    </row>
    <row r="151135" spans="5:5">
      <c r="E151135" s="33"/>
    </row>
    <row r="151154" spans="5:5">
      <c r="E151154" s="33"/>
    </row>
    <row r="151164" spans="5:5">
      <c r="E151164" s="33"/>
    </row>
    <row r="151167" spans="5:5">
      <c r="E151167" s="33"/>
    </row>
    <row r="151186" spans="5:5">
      <c r="E151186" s="33"/>
    </row>
    <row r="151196" spans="5:5">
      <c r="E151196" s="33"/>
    </row>
    <row r="151199" spans="5:5">
      <c r="E151199" s="33"/>
    </row>
    <row r="151218" spans="5:5">
      <c r="E151218" s="33"/>
    </row>
    <row r="151228" spans="5:5">
      <c r="E151228" s="33"/>
    </row>
    <row r="151231" spans="5:5">
      <c r="E151231" s="33"/>
    </row>
    <row r="151250" spans="5:5">
      <c r="E151250" s="33"/>
    </row>
    <row r="151260" spans="5:5">
      <c r="E151260" s="33"/>
    </row>
    <row r="151263" spans="5:5">
      <c r="E151263" s="33"/>
    </row>
    <row r="151282" spans="5:5">
      <c r="E151282" s="33"/>
    </row>
    <row r="151292" spans="5:5">
      <c r="E151292" s="33"/>
    </row>
    <row r="151295" spans="5:5">
      <c r="E151295" s="33"/>
    </row>
    <row r="151314" spans="5:5">
      <c r="E151314" s="33"/>
    </row>
    <row r="151324" spans="5:5">
      <c r="E151324" s="33"/>
    </row>
    <row r="151327" spans="5:5">
      <c r="E151327" s="33"/>
    </row>
    <row r="151346" spans="5:5">
      <c r="E151346" s="33"/>
    </row>
    <row r="151356" spans="5:5">
      <c r="E151356" s="33"/>
    </row>
    <row r="151359" spans="5:5">
      <c r="E151359" s="33"/>
    </row>
    <row r="151378" spans="5:5">
      <c r="E151378" s="33"/>
    </row>
    <row r="151388" spans="5:5">
      <c r="E151388" s="33"/>
    </row>
    <row r="151391" spans="5:5">
      <c r="E151391" s="33"/>
    </row>
    <row r="151410" spans="5:5">
      <c r="E151410" s="33"/>
    </row>
    <row r="151420" spans="5:5">
      <c r="E151420" s="33"/>
    </row>
    <row r="151423" spans="5:5">
      <c r="E151423" s="33"/>
    </row>
    <row r="151442" spans="5:5">
      <c r="E151442" s="33"/>
    </row>
    <row r="151452" spans="5:5">
      <c r="E151452" s="33"/>
    </row>
    <row r="151455" spans="5:5">
      <c r="E151455" s="33"/>
    </row>
    <row r="151474" spans="5:5">
      <c r="E151474" s="33"/>
    </row>
    <row r="151484" spans="5:5">
      <c r="E151484" s="33"/>
    </row>
    <row r="151487" spans="5:5">
      <c r="E151487" s="33"/>
    </row>
    <row r="151506" spans="5:5">
      <c r="E151506" s="33"/>
    </row>
    <row r="151516" spans="5:5">
      <c r="E151516" s="33"/>
    </row>
    <row r="151519" spans="5:5">
      <c r="E151519" s="33"/>
    </row>
    <row r="151538" spans="5:5">
      <c r="E151538" s="33"/>
    </row>
    <row r="151548" spans="5:5">
      <c r="E151548" s="33"/>
    </row>
    <row r="151551" spans="5:5">
      <c r="E151551" s="33"/>
    </row>
    <row r="151570" spans="5:5">
      <c r="E151570" s="33"/>
    </row>
    <row r="151580" spans="5:5">
      <c r="E151580" s="33"/>
    </row>
    <row r="151583" spans="5:5">
      <c r="E151583" s="33"/>
    </row>
    <row r="151602" spans="5:5">
      <c r="E151602" s="33"/>
    </row>
    <row r="151612" spans="5:5">
      <c r="E151612" s="33"/>
    </row>
    <row r="151615" spans="5:5">
      <c r="E151615" s="33"/>
    </row>
    <row r="151634" spans="5:5">
      <c r="E151634" s="33"/>
    </row>
    <row r="151644" spans="5:5">
      <c r="E151644" s="33"/>
    </row>
    <row r="151647" spans="5:5">
      <c r="E151647" s="33"/>
    </row>
    <row r="151666" spans="5:5">
      <c r="E151666" s="33"/>
    </row>
    <row r="151676" spans="5:5">
      <c r="E151676" s="33"/>
    </row>
    <row r="151679" spans="5:5">
      <c r="E151679" s="33"/>
    </row>
    <row r="151698" spans="5:5">
      <c r="E151698" s="33"/>
    </row>
    <row r="151708" spans="5:5">
      <c r="E151708" s="33"/>
    </row>
    <row r="151711" spans="5:5">
      <c r="E151711" s="33"/>
    </row>
    <row r="151730" spans="5:5">
      <c r="E151730" s="33"/>
    </row>
    <row r="151740" spans="5:5">
      <c r="E151740" s="33"/>
    </row>
    <row r="151743" spans="5:5">
      <c r="E151743" s="33"/>
    </row>
    <row r="151762" spans="5:5">
      <c r="E151762" s="33"/>
    </row>
    <row r="151772" spans="5:5">
      <c r="E151772" s="33"/>
    </row>
    <row r="151775" spans="5:5">
      <c r="E151775" s="33"/>
    </row>
    <row r="151794" spans="5:5">
      <c r="E151794" s="33"/>
    </row>
    <row r="151804" spans="5:5">
      <c r="E151804" s="33"/>
    </row>
    <row r="151807" spans="5:5">
      <c r="E151807" s="33"/>
    </row>
    <row r="151826" spans="5:5">
      <c r="E151826" s="33"/>
    </row>
    <row r="151836" spans="5:5">
      <c r="E151836" s="33"/>
    </row>
    <row r="151839" spans="5:5">
      <c r="E151839" s="33"/>
    </row>
    <row r="151858" spans="5:5">
      <c r="E151858" s="33"/>
    </row>
    <row r="151868" spans="5:5">
      <c r="E151868" s="33"/>
    </row>
    <row r="151871" spans="5:5">
      <c r="E151871" s="33"/>
    </row>
    <row r="151890" spans="5:5">
      <c r="E151890" s="33"/>
    </row>
    <row r="151900" spans="5:5">
      <c r="E151900" s="33"/>
    </row>
    <row r="151903" spans="5:5">
      <c r="E151903" s="33"/>
    </row>
    <row r="151922" spans="5:5">
      <c r="E151922" s="33"/>
    </row>
    <row r="151932" spans="5:5">
      <c r="E151932" s="33"/>
    </row>
    <row r="151935" spans="5:5">
      <c r="E151935" s="33"/>
    </row>
    <row r="151954" spans="5:5">
      <c r="E151954" s="33"/>
    </row>
    <row r="151964" spans="5:5">
      <c r="E151964" s="33"/>
    </row>
    <row r="151967" spans="5:5">
      <c r="E151967" s="33"/>
    </row>
    <row r="151986" spans="5:5">
      <c r="E151986" s="33"/>
    </row>
    <row r="151996" spans="5:5">
      <c r="E151996" s="33"/>
    </row>
    <row r="151999" spans="5:5">
      <c r="E151999" s="33"/>
    </row>
    <row r="152018" spans="5:5">
      <c r="E152018" s="33"/>
    </row>
    <row r="152028" spans="5:5">
      <c r="E152028" s="33"/>
    </row>
    <row r="152031" spans="5:5">
      <c r="E152031" s="33"/>
    </row>
    <row r="152050" spans="5:5">
      <c r="E152050" s="33"/>
    </row>
    <row r="152060" spans="5:5">
      <c r="E152060" s="33"/>
    </row>
    <row r="152063" spans="5:5">
      <c r="E152063" s="33"/>
    </row>
    <row r="152082" spans="5:5">
      <c r="E152082" s="33"/>
    </row>
    <row r="152092" spans="5:5">
      <c r="E152092" s="33"/>
    </row>
    <row r="152095" spans="5:5">
      <c r="E152095" s="33"/>
    </row>
    <row r="152114" spans="5:5">
      <c r="E152114" s="33"/>
    </row>
    <row r="152124" spans="5:5">
      <c r="E152124" s="33"/>
    </row>
    <row r="152127" spans="5:5">
      <c r="E152127" s="33"/>
    </row>
    <row r="152146" spans="5:5">
      <c r="E152146" s="33"/>
    </row>
    <row r="152156" spans="5:5">
      <c r="E152156" s="33"/>
    </row>
    <row r="152159" spans="5:5">
      <c r="E152159" s="33"/>
    </row>
    <row r="152178" spans="5:5">
      <c r="E152178" s="33"/>
    </row>
    <row r="152188" spans="5:5">
      <c r="E152188" s="33"/>
    </row>
    <row r="152191" spans="5:5">
      <c r="E152191" s="33"/>
    </row>
    <row r="152210" spans="5:5">
      <c r="E152210" s="33"/>
    </row>
    <row r="152220" spans="5:5">
      <c r="E152220" s="33"/>
    </row>
    <row r="152223" spans="5:5">
      <c r="E152223" s="33"/>
    </row>
    <row r="152242" spans="5:5">
      <c r="E152242" s="33"/>
    </row>
    <row r="152252" spans="5:5">
      <c r="E152252" s="33"/>
    </row>
    <row r="152255" spans="5:5">
      <c r="E152255" s="33"/>
    </row>
    <row r="152274" spans="5:5">
      <c r="E152274" s="33"/>
    </row>
    <row r="152284" spans="5:5">
      <c r="E152284" s="33"/>
    </row>
    <row r="152287" spans="5:5">
      <c r="E152287" s="33"/>
    </row>
    <row r="152306" spans="5:5">
      <c r="E152306" s="33"/>
    </row>
    <row r="152316" spans="5:5">
      <c r="E152316" s="33"/>
    </row>
    <row r="152319" spans="5:5">
      <c r="E152319" s="33"/>
    </row>
    <row r="152338" spans="5:5">
      <c r="E152338" s="33"/>
    </row>
    <row r="152348" spans="5:5">
      <c r="E152348" s="33"/>
    </row>
    <row r="152351" spans="5:5">
      <c r="E152351" s="33"/>
    </row>
    <row r="152370" spans="5:5">
      <c r="E152370" s="33"/>
    </row>
    <row r="152380" spans="5:5">
      <c r="E152380" s="33"/>
    </row>
    <row r="152383" spans="5:5">
      <c r="E152383" s="33"/>
    </row>
    <row r="152402" spans="5:5">
      <c r="E152402" s="33"/>
    </row>
    <row r="152412" spans="5:5">
      <c r="E152412" s="33"/>
    </row>
    <row r="152415" spans="5:5">
      <c r="E152415" s="33"/>
    </row>
    <row r="152434" spans="5:5">
      <c r="E152434" s="33"/>
    </row>
    <row r="152444" spans="5:5">
      <c r="E152444" s="33"/>
    </row>
    <row r="152447" spans="5:5">
      <c r="E152447" s="33"/>
    </row>
    <row r="152466" spans="5:5">
      <c r="E152466" s="33"/>
    </row>
    <row r="152476" spans="5:5">
      <c r="E152476" s="33"/>
    </row>
    <row r="152479" spans="5:5">
      <c r="E152479" s="33"/>
    </row>
    <row r="152498" spans="5:5">
      <c r="E152498" s="33"/>
    </row>
    <row r="152508" spans="5:5">
      <c r="E152508" s="33"/>
    </row>
    <row r="152511" spans="5:5">
      <c r="E152511" s="33"/>
    </row>
    <row r="152530" spans="5:5">
      <c r="E152530" s="33"/>
    </row>
    <row r="152540" spans="5:5">
      <c r="E152540" s="33"/>
    </row>
    <row r="152543" spans="5:5">
      <c r="E152543" s="33"/>
    </row>
    <row r="152562" spans="5:5">
      <c r="E152562" s="33"/>
    </row>
    <row r="152572" spans="5:5">
      <c r="E152572" s="33"/>
    </row>
    <row r="152575" spans="5:5">
      <c r="E152575" s="33"/>
    </row>
    <row r="152594" spans="5:5">
      <c r="E152594" s="33"/>
    </row>
    <row r="152604" spans="5:5">
      <c r="E152604" s="33"/>
    </row>
    <row r="152607" spans="5:5">
      <c r="E152607" s="33"/>
    </row>
    <row r="152626" spans="5:5">
      <c r="E152626" s="33"/>
    </row>
    <row r="152636" spans="5:5">
      <c r="E152636" s="33"/>
    </row>
    <row r="152639" spans="5:5">
      <c r="E152639" s="33"/>
    </row>
    <row r="152658" spans="5:5">
      <c r="E152658" s="33"/>
    </row>
    <row r="152668" spans="5:5">
      <c r="E152668" s="33"/>
    </row>
    <row r="152671" spans="5:5">
      <c r="E152671" s="33"/>
    </row>
    <row r="152690" spans="5:5">
      <c r="E152690" s="33"/>
    </row>
    <row r="152700" spans="5:5">
      <c r="E152700" s="33"/>
    </row>
    <row r="152703" spans="5:5">
      <c r="E152703" s="33"/>
    </row>
    <row r="152722" spans="5:5">
      <c r="E152722" s="33"/>
    </row>
    <row r="152732" spans="5:5">
      <c r="E152732" s="33"/>
    </row>
    <row r="152735" spans="5:5">
      <c r="E152735" s="33"/>
    </row>
    <row r="152754" spans="5:5">
      <c r="E152754" s="33"/>
    </row>
    <row r="152764" spans="5:5">
      <c r="E152764" s="33"/>
    </row>
    <row r="152767" spans="5:5">
      <c r="E152767" s="33"/>
    </row>
    <row r="152786" spans="5:5">
      <c r="E152786" s="33"/>
    </row>
    <row r="152796" spans="5:5">
      <c r="E152796" s="33"/>
    </row>
    <row r="152799" spans="5:5">
      <c r="E152799" s="33"/>
    </row>
    <row r="152818" spans="5:5">
      <c r="E152818" s="33"/>
    </row>
    <row r="152828" spans="5:5">
      <c r="E152828" s="33"/>
    </row>
    <row r="152831" spans="5:5">
      <c r="E152831" s="33"/>
    </row>
    <row r="152850" spans="5:5">
      <c r="E152850" s="33"/>
    </row>
    <row r="152860" spans="5:5">
      <c r="E152860" s="33"/>
    </row>
    <row r="152863" spans="5:5">
      <c r="E152863" s="33"/>
    </row>
    <row r="152882" spans="5:5">
      <c r="E152882" s="33"/>
    </row>
    <row r="152892" spans="5:5">
      <c r="E152892" s="33"/>
    </row>
    <row r="152895" spans="5:5">
      <c r="E152895" s="33"/>
    </row>
    <row r="152914" spans="5:5">
      <c r="E152914" s="33"/>
    </row>
    <row r="152924" spans="5:5">
      <c r="E152924" s="33"/>
    </row>
    <row r="152927" spans="5:5">
      <c r="E152927" s="33"/>
    </row>
    <row r="152946" spans="5:5">
      <c r="E152946" s="33"/>
    </row>
    <row r="152956" spans="5:5">
      <c r="E152956" s="33"/>
    </row>
    <row r="152959" spans="5:5">
      <c r="E152959" s="33"/>
    </row>
    <row r="152978" spans="5:5">
      <c r="E152978" s="33"/>
    </row>
    <row r="152988" spans="5:5">
      <c r="E152988" s="33"/>
    </row>
    <row r="152991" spans="5:5">
      <c r="E152991" s="33"/>
    </row>
    <row r="153010" spans="5:5">
      <c r="E153010" s="33"/>
    </row>
    <row r="153020" spans="5:5">
      <c r="E153020" s="33"/>
    </row>
    <row r="153023" spans="5:5">
      <c r="E153023" s="33"/>
    </row>
    <row r="153042" spans="5:5">
      <c r="E153042" s="33"/>
    </row>
    <row r="153052" spans="5:5">
      <c r="E153052" s="33"/>
    </row>
    <row r="153055" spans="5:5">
      <c r="E153055" s="33"/>
    </row>
    <row r="153074" spans="5:5">
      <c r="E153074" s="33"/>
    </row>
    <row r="153084" spans="5:5">
      <c r="E153084" s="33"/>
    </row>
    <row r="153087" spans="5:5">
      <c r="E153087" s="33"/>
    </row>
    <row r="153106" spans="5:5">
      <c r="E153106" s="33"/>
    </row>
    <row r="153116" spans="5:5">
      <c r="E153116" s="33"/>
    </row>
    <row r="153119" spans="5:5">
      <c r="E153119" s="33"/>
    </row>
    <row r="153138" spans="5:5">
      <c r="E153138" s="33"/>
    </row>
    <row r="153148" spans="5:5">
      <c r="E153148" s="33"/>
    </row>
    <row r="153151" spans="5:5">
      <c r="E153151" s="33"/>
    </row>
    <row r="153170" spans="5:5">
      <c r="E153170" s="33"/>
    </row>
    <row r="153180" spans="5:5">
      <c r="E153180" s="33"/>
    </row>
    <row r="153183" spans="5:5">
      <c r="E153183" s="33"/>
    </row>
    <row r="153202" spans="5:5">
      <c r="E153202" s="33"/>
    </row>
    <row r="153212" spans="5:5">
      <c r="E153212" s="33"/>
    </row>
    <row r="153215" spans="5:5">
      <c r="E153215" s="33"/>
    </row>
    <row r="153234" spans="5:5">
      <c r="E153234" s="33"/>
    </row>
    <row r="153244" spans="5:5">
      <c r="E153244" s="33"/>
    </row>
    <row r="153247" spans="5:5">
      <c r="E153247" s="33"/>
    </row>
    <row r="153266" spans="5:5">
      <c r="E153266" s="33"/>
    </row>
    <row r="153276" spans="5:5">
      <c r="E153276" s="33"/>
    </row>
    <row r="153279" spans="5:5">
      <c r="E153279" s="33"/>
    </row>
    <row r="153298" spans="5:5">
      <c r="E153298" s="33"/>
    </row>
    <row r="153308" spans="5:5">
      <c r="E153308" s="33"/>
    </row>
    <row r="153311" spans="5:5">
      <c r="E153311" s="33"/>
    </row>
    <row r="153330" spans="5:5">
      <c r="E153330" s="33"/>
    </row>
    <row r="153340" spans="5:5">
      <c r="E153340" s="33"/>
    </row>
    <row r="153343" spans="5:5">
      <c r="E153343" s="33"/>
    </row>
    <row r="153362" spans="5:5">
      <c r="E153362" s="33"/>
    </row>
    <row r="153372" spans="5:5">
      <c r="E153372" s="33"/>
    </row>
    <row r="153375" spans="5:5">
      <c r="E153375" s="33"/>
    </row>
    <row r="153394" spans="5:5">
      <c r="E153394" s="33"/>
    </row>
    <row r="153404" spans="5:5">
      <c r="E153404" s="33"/>
    </row>
    <row r="153407" spans="5:5">
      <c r="E153407" s="33"/>
    </row>
    <row r="153426" spans="5:5">
      <c r="E153426" s="33"/>
    </row>
    <row r="153436" spans="5:5">
      <c r="E153436" s="33"/>
    </row>
    <row r="153439" spans="5:5">
      <c r="E153439" s="33"/>
    </row>
    <row r="153458" spans="5:5">
      <c r="E153458" s="33"/>
    </row>
    <row r="153468" spans="5:5">
      <c r="E153468" s="33"/>
    </row>
    <row r="153471" spans="5:5">
      <c r="E153471" s="33"/>
    </row>
    <row r="153490" spans="5:5">
      <c r="E153490" s="33"/>
    </row>
    <row r="153500" spans="5:5">
      <c r="E153500" s="33"/>
    </row>
    <row r="153503" spans="5:5">
      <c r="E153503" s="33"/>
    </row>
    <row r="153522" spans="5:5">
      <c r="E153522" s="33"/>
    </row>
    <row r="153532" spans="5:5">
      <c r="E153532" s="33"/>
    </row>
    <row r="153535" spans="5:5">
      <c r="E153535" s="33"/>
    </row>
    <row r="153554" spans="5:5">
      <c r="E153554" s="33"/>
    </row>
    <row r="153564" spans="5:5">
      <c r="E153564" s="33"/>
    </row>
    <row r="153567" spans="5:5">
      <c r="E153567" s="33"/>
    </row>
    <row r="153586" spans="5:5">
      <c r="E153586" s="33"/>
    </row>
    <row r="153596" spans="5:5">
      <c r="E153596" s="33"/>
    </row>
    <row r="153599" spans="5:5">
      <c r="E153599" s="33"/>
    </row>
    <row r="153618" spans="5:5">
      <c r="E153618" s="33"/>
    </row>
    <row r="153628" spans="5:5">
      <c r="E153628" s="33"/>
    </row>
    <row r="153631" spans="5:5">
      <c r="E153631" s="33"/>
    </row>
    <row r="153650" spans="5:5">
      <c r="E153650" s="33"/>
    </row>
    <row r="153660" spans="5:5">
      <c r="E153660" s="33"/>
    </row>
    <row r="153663" spans="5:5">
      <c r="E153663" s="33"/>
    </row>
    <row r="153682" spans="5:5">
      <c r="E153682" s="33"/>
    </row>
    <row r="153692" spans="5:5">
      <c r="E153692" s="33"/>
    </row>
    <row r="153695" spans="5:5">
      <c r="E153695" s="33"/>
    </row>
    <row r="153714" spans="5:5">
      <c r="E153714" s="33"/>
    </row>
    <row r="153724" spans="5:5">
      <c r="E153724" s="33"/>
    </row>
    <row r="153727" spans="5:5">
      <c r="E153727" s="33"/>
    </row>
    <row r="153746" spans="5:5">
      <c r="E153746" s="33"/>
    </row>
    <row r="153756" spans="5:5">
      <c r="E153756" s="33"/>
    </row>
    <row r="153759" spans="5:5">
      <c r="E153759" s="33"/>
    </row>
    <row r="153778" spans="5:5">
      <c r="E153778" s="33"/>
    </row>
    <row r="153788" spans="5:5">
      <c r="E153788" s="33"/>
    </row>
    <row r="153791" spans="5:5">
      <c r="E153791" s="33"/>
    </row>
    <row r="153810" spans="5:5">
      <c r="E153810" s="33"/>
    </row>
    <row r="153820" spans="5:5">
      <c r="E153820" s="33"/>
    </row>
    <row r="153823" spans="5:5">
      <c r="E153823" s="33"/>
    </row>
    <row r="153842" spans="5:5">
      <c r="E153842" s="33"/>
    </row>
    <row r="153852" spans="5:5">
      <c r="E153852" s="33"/>
    </row>
    <row r="153855" spans="5:5">
      <c r="E153855" s="33"/>
    </row>
    <row r="153874" spans="5:5">
      <c r="E153874" s="33"/>
    </row>
    <row r="153884" spans="5:5">
      <c r="E153884" s="33"/>
    </row>
    <row r="153887" spans="5:5">
      <c r="E153887" s="33"/>
    </row>
    <row r="153906" spans="5:5">
      <c r="E153906" s="33"/>
    </row>
    <row r="153916" spans="5:5">
      <c r="E153916" s="33"/>
    </row>
    <row r="153919" spans="5:5">
      <c r="E153919" s="33"/>
    </row>
    <row r="153938" spans="5:5">
      <c r="E153938" s="33"/>
    </row>
    <row r="153948" spans="5:5">
      <c r="E153948" s="33"/>
    </row>
    <row r="153951" spans="5:5">
      <c r="E153951" s="33"/>
    </row>
    <row r="153970" spans="5:5">
      <c r="E153970" s="33"/>
    </row>
    <row r="153980" spans="5:5">
      <c r="E153980" s="33"/>
    </row>
    <row r="153983" spans="5:5">
      <c r="E153983" s="33"/>
    </row>
    <row r="154002" spans="5:5">
      <c r="E154002" s="33"/>
    </row>
    <row r="154012" spans="5:5">
      <c r="E154012" s="33"/>
    </row>
    <row r="154015" spans="5:5">
      <c r="E154015" s="33"/>
    </row>
    <row r="154034" spans="5:5">
      <c r="E154034" s="33"/>
    </row>
    <row r="154044" spans="5:5">
      <c r="E154044" s="33"/>
    </row>
    <row r="154047" spans="5:5">
      <c r="E154047" s="33"/>
    </row>
    <row r="154066" spans="5:5">
      <c r="E154066" s="33"/>
    </row>
    <row r="154076" spans="5:5">
      <c r="E154076" s="33"/>
    </row>
    <row r="154079" spans="5:5">
      <c r="E154079" s="33"/>
    </row>
    <row r="154098" spans="5:5">
      <c r="E154098" s="33"/>
    </row>
    <row r="154108" spans="5:5">
      <c r="E154108" s="33"/>
    </row>
    <row r="154111" spans="5:5">
      <c r="E154111" s="33"/>
    </row>
    <row r="154130" spans="5:5">
      <c r="E154130" s="33"/>
    </row>
    <row r="154140" spans="5:5">
      <c r="E154140" s="33"/>
    </row>
    <row r="154143" spans="5:5">
      <c r="E154143" s="33"/>
    </row>
    <row r="154162" spans="5:5">
      <c r="E154162" s="33"/>
    </row>
    <row r="154172" spans="5:5">
      <c r="E154172" s="33"/>
    </row>
    <row r="154175" spans="5:5">
      <c r="E154175" s="33"/>
    </row>
    <row r="154194" spans="5:5">
      <c r="E154194" s="33"/>
    </row>
    <row r="154204" spans="5:5">
      <c r="E154204" s="33"/>
    </row>
    <row r="154207" spans="5:5">
      <c r="E154207" s="33"/>
    </row>
    <row r="154226" spans="5:5">
      <c r="E154226" s="33"/>
    </row>
    <row r="154236" spans="5:5">
      <c r="E154236" s="33"/>
    </row>
    <row r="154239" spans="5:5">
      <c r="E154239" s="33"/>
    </row>
    <row r="154258" spans="5:5">
      <c r="E154258" s="33"/>
    </row>
    <row r="154268" spans="5:5">
      <c r="E154268" s="33"/>
    </row>
    <row r="154271" spans="5:5">
      <c r="E154271" s="33"/>
    </row>
    <row r="154290" spans="5:5">
      <c r="E154290" s="33"/>
    </row>
    <row r="154300" spans="5:5">
      <c r="E154300" s="33"/>
    </row>
    <row r="154303" spans="5:5">
      <c r="E154303" s="33"/>
    </row>
    <row r="154322" spans="5:5">
      <c r="E154322" s="33"/>
    </row>
    <row r="154332" spans="5:5">
      <c r="E154332" s="33"/>
    </row>
    <row r="154335" spans="5:5">
      <c r="E154335" s="33"/>
    </row>
    <row r="154354" spans="5:5">
      <c r="E154354" s="33"/>
    </row>
    <row r="154364" spans="5:5">
      <c r="E154364" s="33"/>
    </row>
    <row r="154367" spans="5:5">
      <c r="E154367" s="33"/>
    </row>
    <row r="154386" spans="5:5">
      <c r="E154386" s="33"/>
    </row>
    <row r="154396" spans="5:5">
      <c r="E154396" s="33"/>
    </row>
    <row r="154399" spans="5:5">
      <c r="E154399" s="33"/>
    </row>
    <row r="154418" spans="5:5">
      <c r="E154418" s="33"/>
    </row>
    <row r="154428" spans="5:5">
      <c r="E154428" s="33"/>
    </row>
    <row r="154431" spans="5:5">
      <c r="E154431" s="33"/>
    </row>
    <row r="154450" spans="5:5">
      <c r="E154450" s="33"/>
    </row>
    <row r="154460" spans="5:5">
      <c r="E154460" s="33"/>
    </row>
    <row r="154463" spans="5:5">
      <c r="E154463" s="33"/>
    </row>
    <row r="154482" spans="5:5">
      <c r="E154482" s="33"/>
    </row>
    <row r="154492" spans="5:5">
      <c r="E154492" s="33"/>
    </row>
    <row r="154495" spans="5:5">
      <c r="E154495" s="33"/>
    </row>
    <row r="154514" spans="5:5">
      <c r="E154514" s="33"/>
    </row>
    <row r="154524" spans="5:5">
      <c r="E154524" s="33"/>
    </row>
    <row r="154527" spans="5:5">
      <c r="E154527" s="33"/>
    </row>
    <row r="154546" spans="5:5">
      <c r="E154546" s="33"/>
    </row>
    <row r="154556" spans="5:5">
      <c r="E154556" s="33"/>
    </row>
    <row r="154559" spans="5:5">
      <c r="E154559" s="33"/>
    </row>
    <row r="154578" spans="5:5">
      <c r="E154578" s="33"/>
    </row>
    <row r="154588" spans="5:5">
      <c r="E154588" s="33"/>
    </row>
    <row r="154591" spans="5:5">
      <c r="E154591" s="33"/>
    </row>
    <row r="154610" spans="5:5">
      <c r="E154610" s="33"/>
    </row>
    <row r="154620" spans="5:5">
      <c r="E154620" s="33"/>
    </row>
    <row r="154623" spans="5:5">
      <c r="E154623" s="33"/>
    </row>
    <row r="154642" spans="5:5">
      <c r="E154642" s="33"/>
    </row>
    <row r="154652" spans="5:5">
      <c r="E154652" s="33"/>
    </row>
    <row r="154655" spans="5:5">
      <c r="E154655" s="33"/>
    </row>
    <row r="154674" spans="5:5">
      <c r="E154674" s="33"/>
    </row>
    <row r="154684" spans="5:5">
      <c r="E154684" s="33"/>
    </row>
    <row r="154687" spans="5:5">
      <c r="E154687" s="33"/>
    </row>
    <row r="154706" spans="5:5">
      <c r="E154706" s="33"/>
    </row>
    <row r="154716" spans="5:5">
      <c r="E154716" s="33"/>
    </row>
    <row r="154719" spans="5:5">
      <c r="E154719" s="33"/>
    </row>
    <row r="154738" spans="5:5">
      <c r="E154738" s="33"/>
    </row>
    <row r="154748" spans="5:5">
      <c r="E154748" s="33"/>
    </row>
    <row r="154751" spans="5:5">
      <c r="E154751" s="33"/>
    </row>
    <row r="154770" spans="5:5">
      <c r="E154770" s="33"/>
    </row>
    <row r="154780" spans="5:5">
      <c r="E154780" s="33"/>
    </row>
    <row r="154783" spans="5:5">
      <c r="E154783" s="33"/>
    </row>
    <row r="154802" spans="5:5">
      <c r="E154802" s="33"/>
    </row>
    <row r="154812" spans="5:5">
      <c r="E154812" s="33"/>
    </row>
    <row r="154815" spans="5:5">
      <c r="E154815" s="33"/>
    </row>
    <row r="154834" spans="5:5">
      <c r="E154834" s="33"/>
    </row>
    <row r="154844" spans="5:5">
      <c r="E154844" s="33"/>
    </row>
    <row r="154847" spans="5:5">
      <c r="E154847" s="33"/>
    </row>
    <row r="154866" spans="5:5">
      <c r="E154866" s="33"/>
    </row>
    <row r="154876" spans="5:5">
      <c r="E154876" s="33"/>
    </row>
    <row r="154879" spans="5:5">
      <c r="E154879" s="33"/>
    </row>
    <row r="154898" spans="5:5">
      <c r="E154898" s="33"/>
    </row>
    <row r="154908" spans="5:5">
      <c r="E154908" s="33"/>
    </row>
    <row r="154911" spans="5:5">
      <c r="E154911" s="33"/>
    </row>
    <row r="154930" spans="5:5">
      <c r="E154930" s="33"/>
    </row>
    <row r="154940" spans="5:5">
      <c r="E154940" s="33"/>
    </row>
    <row r="154943" spans="5:5">
      <c r="E154943" s="33"/>
    </row>
    <row r="154962" spans="5:5">
      <c r="E154962" s="33"/>
    </row>
    <row r="154972" spans="5:5">
      <c r="E154972" s="33"/>
    </row>
    <row r="154975" spans="5:5">
      <c r="E154975" s="33"/>
    </row>
    <row r="154994" spans="5:5">
      <c r="E154994" s="33"/>
    </row>
    <row r="155004" spans="5:5">
      <c r="E155004" s="33"/>
    </row>
    <row r="155007" spans="5:5">
      <c r="E155007" s="33"/>
    </row>
    <row r="155026" spans="5:5">
      <c r="E155026" s="33"/>
    </row>
    <row r="155036" spans="5:5">
      <c r="E155036" s="33"/>
    </row>
    <row r="155039" spans="5:5">
      <c r="E155039" s="33"/>
    </row>
    <row r="155058" spans="5:5">
      <c r="E155058" s="33"/>
    </row>
    <row r="155068" spans="5:5">
      <c r="E155068" s="33"/>
    </row>
    <row r="155071" spans="5:5">
      <c r="E155071" s="33"/>
    </row>
    <row r="155090" spans="5:5">
      <c r="E155090" s="33"/>
    </row>
    <row r="155100" spans="5:5">
      <c r="E155100" s="33"/>
    </row>
    <row r="155103" spans="5:5">
      <c r="E155103" s="33"/>
    </row>
    <row r="155122" spans="5:5">
      <c r="E155122" s="33"/>
    </row>
    <row r="155132" spans="5:5">
      <c r="E155132" s="33"/>
    </row>
    <row r="155135" spans="5:5">
      <c r="E155135" s="33"/>
    </row>
    <row r="155154" spans="5:5">
      <c r="E155154" s="33"/>
    </row>
    <row r="155164" spans="5:5">
      <c r="E155164" s="33"/>
    </row>
    <row r="155167" spans="5:5">
      <c r="E155167" s="33"/>
    </row>
    <row r="155186" spans="5:5">
      <c r="E155186" s="33"/>
    </row>
    <row r="155196" spans="5:5">
      <c r="E155196" s="33"/>
    </row>
    <row r="155199" spans="5:5">
      <c r="E155199" s="33"/>
    </row>
    <row r="155218" spans="5:5">
      <c r="E155218" s="33"/>
    </row>
    <row r="155228" spans="5:5">
      <c r="E155228" s="33"/>
    </row>
    <row r="155231" spans="5:5">
      <c r="E155231" s="33"/>
    </row>
    <row r="155250" spans="5:5">
      <c r="E155250" s="33"/>
    </row>
    <row r="155260" spans="5:5">
      <c r="E155260" s="33"/>
    </row>
    <row r="155263" spans="5:5">
      <c r="E155263" s="33"/>
    </row>
    <row r="155282" spans="5:5">
      <c r="E155282" s="33"/>
    </row>
    <row r="155292" spans="5:5">
      <c r="E155292" s="33"/>
    </row>
    <row r="155295" spans="5:5">
      <c r="E155295" s="33"/>
    </row>
    <row r="155314" spans="5:5">
      <c r="E155314" s="33"/>
    </row>
    <row r="155324" spans="5:5">
      <c r="E155324" s="33"/>
    </row>
    <row r="155327" spans="5:5">
      <c r="E155327" s="33"/>
    </row>
    <row r="155346" spans="5:5">
      <c r="E155346" s="33"/>
    </row>
    <row r="155356" spans="5:5">
      <c r="E155356" s="33"/>
    </row>
    <row r="155359" spans="5:5">
      <c r="E155359" s="33"/>
    </row>
    <row r="155378" spans="5:5">
      <c r="E155378" s="33"/>
    </row>
    <row r="155388" spans="5:5">
      <c r="E155388" s="33"/>
    </row>
    <row r="155391" spans="5:5">
      <c r="E155391" s="33"/>
    </row>
    <row r="155410" spans="5:5">
      <c r="E155410" s="33"/>
    </row>
    <row r="155420" spans="5:5">
      <c r="E155420" s="33"/>
    </row>
    <row r="155423" spans="5:5">
      <c r="E155423" s="33"/>
    </row>
    <row r="155442" spans="5:5">
      <c r="E155442" s="33"/>
    </row>
    <row r="155452" spans="5:5">
      <c r="E155452" s="33"/>
    </row>
    <row r="155455" spans="5:5">
      <c r="E155455" s="33"/>
    </row>
    <row r="155474" spans="5:5">
      <c r="E155474" s="33"/>
    </row>
    <row r="155484" spans="5:5">
      <c r="E155484" s="33"/>
    </row>
    <row r="155487" spans="5:5">
      <c r="E155487" s="33"/>
    </row>
    <row r="155506" spans="5:5">
      <c r="E155506" s="33"/>
    </row>
    <row r="155516" spans="5:5">
      <c r="E155516" s="33"/>
    </row>
    <row r="155519" spans="5:5">
      <c r="E155519" s="33"/>
    </row>
    <row r="155538" spans="5:5">
      <c r="E155538" s="33"/>
    </row>
    <row r="155548" spans="5:5">
      <c r="E155548" s="33"/>
    </row>
    <row r="155551" spans="5:5">
      <c r="E155551" s="33"/>
    </row>
    <row r="155570" spans="5:5">
      <c r="E155570" s="33"/>
    </row>
    <row r="155580" spans="5:5">
      <c r="E155580" s="33"/>
    </row>
    <row r="155583" spans="5:5">
      <c r="E155583" s="33"/>
    </row>
    <row r="155602" spans="5:5">
      <c r="E155602" s="33"/>
    </row>
    <row r="155612" spans="5:5">
      <c r="E155612" s="33"/>
    </row>
    <row r="155615" spans="5:5">
      <c r="E155615" s="33"/>
    </row>
    <row r="155634" spans="5:5">
      <c r="E155634" s="33"/>
    </row>
    <row r="155644" spans="5:5">
      <c r="E155644" s="33"/>
    </row>
    <row r="155647" spans="5:5">
      <c r="E155647" s="33"/>
    </row>
    <row r="155666" spans="5:5">
      <c r="E155666" s="33"/>
    </row>
    <row r="155676" spans="5:5">
      <c r="E155676" s="33"/>
    </row>
    <row r="155679" spans="5:5">
      <c r="E155679" s="33"/>
    </row>
    <row r="155698" spans="5:5">
      <c r="E155698" s="33"/>
    </row>
    <row r="155708" spans="5:5">
      <c r="E155708" s="33"/>
    </row>
    <row r="155711" spans="5:5">
      <c r="E155711" s="33"/>
    </row>
    <row r="155730" spans="5:5">
      <c r="E155730" s="33"/>
    </row>
    <row r="155740" spans="5:5">
      <c r="E155740" s="33"/>
    </row>
    <row r="155743" spans="5:5">
      <c r="E155743" s="33"/>
    </row>
    <row r="155762" spans="5:5">
      <c r="E155762" s="33"/>
    </row>
    <row r="155772" spans="5:5">
      <c r="E155772" s="33"/>
    </row>
    <row r="155775" spans="5:5">
      <c r="E155775" s="33"/>
    </row>
    <row r="155794" spans="5:5">
      <c r="E155794" s="33"/>
    </row>
    <row r="155804" spans="5:5">
      <c r="E155804" s="33"/>
    </row>
    <row r="155807" spans="5:5">
      <c r="E155807" s="33"/>
    </row>
    <row r="155826" spans="5:5">
      <c r="E155826" s="33"/>
    </row>
    <row r="155836" spans="5:5">
      <c r="E155836" s="33"/>
    </row>
    <row r="155839" spans="5:5">
      <c r="E155839" s="33"/>
    </row>
    <row r="155858" spans="5:5">
      <c r="E155858" s="33"/>
    </row>
    <row r="155868" spans="5:5">
      <c r="E155868" s="33"/>
    </row>
    <row r="155871" spans="5:5">
      <c r="E155871" s="33"/>
    </row>
    <row r="155890" spans="5:5">
      <c r="E155890" s="33"/>
    </row>
    <row r="155900" spans="5:5">
      <c r="E155900" s="33"/>
    </row>
    <row r="155903" spans="5:5">
      <c r="E155903" s="33"/>
    </row>
    <row r="155922" spans="5:5">
      <c r="E155922" s="33"/>
    </row>
    <row r="155932" spans="5:5">
      <c r="E155932" s="33"/>
    </row>
    <row r="155935" spans="5:5">
      <c r="E155935" s="33"/>
    </row>
    <row r="155954" spans="5:5">
      <c r="E155954" s="33"/>
    </row>
    <row r="155964" spans="5:5">
      <c r="E155964" s="33"/>
    </row>
    <row r="155967" spans="5:5">
      <c r="E155967" s="33"/>
    </row>
    <row r="155986" spans="5:5">
      <c r="E155986" s="33"/>
    </row>
    <row r="155996" spans="5:5">
      <c r="E155996" s="33"/>
    </row>
    <row r="155999" spans="5:5">
      <c r="E155999" s="33"/>
    </row>
    <row r="156018" spans="5:5">
      <c r="E156018" s="33"/>
    </row>
    <row r="156028" spans="5:5">
      <c r="E156028" s="33"/>
    </row>
    <row r="156031" spans="5:5">
      <c r="E156031" s="33"/>
    </row>
    <row r="156050" spans="5:5">
      <c r="E156050" s="33"/>
    </row>
    <row r="156060" spans="5:5">
      <c r="E156060" s="33"/>
    </row>
    <row r="156063" spans="5:5">
      <c r="E156063" s="33"/>
    </row>
    <row r="156082" spans="5:5">
      <c r="E156082" s="33"/>
    </row>
    <row r="156092" spans="5:5">
      <c r="E156092" s="33"/>
    </row>
    <row r="156095" spans="5:5">
      <c r="E156095" s="33"/>
    </row>
    <row r="156114" spans="5:5">
      <c r="E156114" s="33"/>
    </row>
    <row r="156124" spans="5:5">
      <c r="E156124" s="33"/>
    </row>
    <row r="156127" spans="5:5">
      <c r="E156127" s="33"/>
    </row>
    <row r="156146" spans="5:5">
      <c r="E156146" s="33"/>
    </row>
    <row r="156156" spans="5:5">
      <c r="E156156" s="33"/>
    </row>
    <row r="156159" spans="5:5">
      <c r="E156159" s="33"/>
    </row>
    <row r="156178" spans="5:5">
      <c r="E156178" s="33"/>
    </row>
    <row r="156188" spans="5:5">
      <c r="E156188" s="33"/>
    </row>
    <row r="156191" spans="5:5">
      <c r="E156191" s="33"/>
    </row>
    <row r="156210" spans="5:5">
      <c r="E156210" s="33"/>
    </row>
    <row r="156220" spans="5:5">
      <c r="E156220" s="33"/>
    </row>
    <row r="156223" spans="5:5">
      <c r="E156223" s="33"/>
    </row>
    <row r="156242" spans="5:5">
      <c r="E156242" s="33"/>
    </row>
    <row r="156252" spans="5:5">
      <c r="E156252" s="33"/>
    </row>
    <row r="156255" spans="5:5">
      <c r="E156255" s="33"/>
    </row>
    <row r="156274" spans="5:5">
      <c r="E156274" s="33"/>
    </row>
    <row r="156284" spans="5:5">
      <c r="E156284" s="33"/>
    </row>
    <row r="156287" spans="5:5">
      <c r="E156287" s="33"/>
    </row>
    <row r="156306" spans="5:5">
      <c r="E156306" s="33"/>
    </row>
    <row r="156316" spans="5:5">
      <c r="E156316" s="33"/>
    </row>
    <row r="156319" spans="5:5">
      <c r="E156319" s="33"/>
    </row>
    <row r="156338" spans="5:5">
      <c r="E156338" s="33"/>
    </row>
    <row r="156348" spans="5:5">
      <c r="E156348" s="33"/>
    </row>
    <row r="156351" spans="5:5">
      <c r="E156351" s="33"/>
    </row>
    <row r="156370" spans="5:5">
      <c r="E156370" s="33"/>
    </row>
    <row r="156380" spans="5:5">
      <c r="E156380" s="33"/>
    </row>
    <row r="156383" spans="5:5">
      <c r="E156383" s="33"/>
    </row>
    <row r="156402" spans="5:5">
      <c r="E156402" s="33"/>
    </row>
    <row r="156412" spans="5:5">
      <c r="E156412" s="33"/>
    </row>
    <row r="156415" spans="5:5">
      <c r="E156415" s="33"/>
    </row>
    <row r="156434" spans="5:5">
      <c r="E156434" s="33"/>
    </row>
    <row r="156444" spans="5:5">
      <c r="E156444" s="33"/>
    </row>
    <row r="156447" spans="5:5">
      <c r="E156447" s="33"/>
    </row>
    <row r="156466" spans="5:5">
      <c r="E156466" s="33"/>
    </row>
    <row r="156476" spans="5:5">
      <c r="E156476" s="33"/>
    </row>
    <row r="156479" spans="5:5">
      <c r="E156479" s="33"/>
    </row>
    <row r="156498" spans="5:5">
      <c r="E156498" s="33"/>
    </row>
    <row r="156508" spans="5:5">
      <c r="E156508" s="33"/>
    </row>
    <row r="156511" spans="5:5">
      <c r="E156511" s="33"/>
    </row>
    <row r="156530" spans="5:5">
      <c r="E156530" s="33"/>
    </row>
    <row r="156540" spans="5:5">
      <c r="E156540" s="33"/>
    </row>
    <row r="156543" spans="5:5">
      <c r="E156543" s="33"/>
    </row>
    <row r="156562" spans="5:5">
      <c r="E156562" s="33"/>
    </row>
    <row r="156572" spans="5:5">
      <c r="E156572" s="33"/>
    </row>
    <row r="156575" spans="5:5">
      <c r="E156575" s="33"/>
    </row>
    <row r="156594" spans="5:5">
      <c r="E156594" s="33"/>
    </row>
    <row r="156604" spans="5:5">
      <c r="E156604" s="33"/>
    </row>
    <row r="156607" spans="5:5">
      <c r="E156607" s="33"/>
    </row>
    <row r="156626" spans="5:5">
      <c r="E156626" s="33"/>
    </row>
    <row r="156636" spans="5:5">
      <c r="E156636" s="33"/>
    </row>
    <row r="156639" spans="5:5">
      <c r="E156639" s="33"/>
    </row>
    <row r="156658" spans="5:5">
      <c r="E156658" s="33"/>
    </row>
    <row r="156668" spans="5:5">
      <c r="E156668" s="33"/>
    </row>
    <row r="156671" spans="5:5">
      <c r="E156671" s="33"/>
    </row>
    <row r="156690" spans="5:5">
      <c r="E156690" s="33"/>
    </row>
    <row r="156700" spans="5:5">
      <c r="E156700" s="33"/>
    </row>
    <row r="156703" spans="5:5">
      <c r="E156703" s="33"/>
    </row>
    <row r="156722" spans="5:5">
      <c r="E156722" s="33"/>
    </row>
    <row r="156732" spans="5:5">
      <c r="E156732" s="33"/>
    </row>
    <row r="156735" spans="5:5">
      <c r="E156735" s="33"/>
    </row>
    <row r="156754" spans="5:5">
      <c r="E156754" s="33"/>
    </row>
    <row r="156764" spans="5:5">
      <c r="E156764" s="33"/>
    </row>
    <row r="156767" spans="5:5">
      <c r="E156767" s="33"/>
    </row>
    <row r="156786" spans="5:5">
      <c r="E156786" s="33"/>
    </row>
    <row r="156796" spans="5:5">
      <c r="E156796" s="33"/>
    </row>
    <row r="156799" spans="5:5">
      <c r="E156799" s="33"/>
    </row>
    <row r="156818" spans="5:5">
      <c r="E156818" s="33"/>
    </row>
    <row r="156828" spans="5:5">
      <c r="E156828" s="33"/>
    </row>
    <row r="156831" spans="5:5">
      <c r="E156831" s="33"/>
    </row>
    <row r="156850" spans="5:5">
      <c r="E156850" s="33"/>
    </row>
    <row r="156860" spans="5:5">
      <c r="E156860" s="33"/>
    </row>
    <row r="156863" spans="5:5">
      <c r="E156863" s="33"/>
    </row>
    <row r="156882" spans="5:5">
      <c r="E156882" s="33"/>
    </row>
    <row r="156892" spans="5:5">
      <c r="E156892" s="33"/>
    </row>
    <row r="156895" spans="5:5">
      <c r="E156895" s="33"/>
    </row>
    <row r="156914" spans="5:5">
      <c r="E156914" s="33"/>
    </row>
    <row r="156924" spans="5:5">
      <c r="E156924" s="33"/>
    </row>
    <row r="156927" spans="5:5">
      <c r="E156927" s="33"/>
    </row>
    <row r="156946" spans="5:5">
      <c r="E156946" s="33"/>
    </row>
    <row r="156956" spans="5:5">
      <c r="E156956" s="33"/>
    </row>
    <row r="156959" spans="5:5">
      <c r="E156959" s="33"/>
    </row>
    <row r="156978" spans="5:5">
      <c r="E156978" s="33"/>
    </row>
    <row r="156988" spans="5:5">
      <c r="E156988" s="33"/>
    </row>
    <row r="156991" spans="5:5">
      <c r="E156991" s="33"/>
    </row>
    <row r="157010" spans="5:5">
      <c r="E157010" s="33"/>
    </row>
    <row r="157020" spans="5:5">
      <c r="E157020" s="33"/>
    </row>
    <row r="157023" spans="5:5">
      <c r="E157023" s="33"/>
    </row>
    <row r="157042" spans="5:5">
      <c r="E157042" s="33"/>
    </row>
    <row r="157052" spans="5:5">
      <c r="E157052" s="33"/>
    </row>
    <row r="157055" spans="5:5">
      <c r="E157055" s="33"/>
    </row>
    <row r="157074" spans="5:5">
      <c r="E157074" s="33"/>
    </row>
    <row r="157084" spans="5:5">
      <c r="E157084" s="33"/>
    </row>
    <row r="157087" spans="5:5">
      <c r="E157087" s="33"/>
    </row>
    <row r="157106" spans="5:5">
      <c r="E157106" s="33"/>
    </row>
    <row r="157116" spans="5:5">
      <c r="E157116" s="33"/>
    </row>
    <row r="157119" spans="5:5">
      <c r="E157119" s="33"/>
    </row>
    <row r="157138" spans="5:5">
      <c r="E157138" s="33"/>
    </row>
    <row r="157148" spans="5:5">
      <c r="E157148" s="33"/>
    </row>
    <row r="157151" spans="5:5">
      <c r="E157151" s="33"/>
    </row>
    <row r="157170" spans="5:5">
      <c r="E157170" s="33"/>
    </row>
    <row r="157180" spans="5:5">
      <c r="E157180" s="33"/>
    </row>
    <row r="157183" spans="5:5">
      <c r="E157183" s="33"/>
    </row>
    <row r="157202" spans="5:5">
      <c r="E157202" s="33"/>
    </row>
    <row r="157212" spans="5:5">
      <c r="E157212" s="33"/>
    </row>
    <row r="157215" spans="5:5">
      <c r="E157215" s="33"/>
    </row>
    <row r="157234" spans="5:5">
      <c r="E157234" s="33"/>
    </row>
    <row r="157244" spans="5:5">
      <c r="E157244" s="33"/>
    </row>
    <row r="157247" spans="5:5">
      <c r="E157247" s="33"/>
    </row>
    <row r="157266" spans="5:5">
      <c r="E157266" s="33"/>
    </row>
    <row r="157276" spans="5:5">
      <c r="E157276" s="33"/>
    </row>
    <row r="157279" spans="5:5">
      <c r="E157279" s="33"/>
    </row>
    <row r="157298" spans="5:5">
      <c r="E157298" s="33"/>
    </row>
    <row r="157308" spans="5:5">
      <c r="E157308" s="33"/>
    </row>
    <row r="157311" spans="5:5">
      <c r="E157311" s="33"/>
    </row>
    <row r="157330" spans="5:5">
      <c r="E157330" s="33"/>
    </row>
    <row r="157340" spans="5:5">
      <c r="E157340" s="33"/>
    </row>
    <row r="157343" spans="5:5">
      <c r="E157343" s="33"/>
    </row>
    <row r="157362" spans="5:5">
      <c r="E157362" s="33"/>
    </row>
    <row r="157372" spans="5:5">
      <c r="E157372" s="33"/>
    </row>
    <row r="157375" spans="5:5">
      <c r="E157375" s="33"/>
    </row>
    <row r="157394" spans="5:5">
      <c r="E157394" s="33"/>
    </row>
    <row r="157404" spans="5:5">
      <c r="E157404" s="33"/>
    </row>
    <row r="157407" spans="5:5">
      <c r="E157407" s="33"/>
    </row>
    <row r="157426" spans="5:5">
      <c r="E157426" s="33"/>
    </row>
    <row r="157436" spans="5:5">
      <c r="E157436" s="33"/>
    </row>
    <row r="157439" spans="5:5">
      <c r="E157439" s="33"/>
    </row>
    <row r="157458" spans="5:5">
      <c r="E157458" s="33"/>
    </row>
    <row r="157468" spans="5:5">
      <c r="E157468" s="33"/>
    </row>
    <row r="157471" spans="5:5">
      <c r="E157471" s="33"/>
    </row>
    <row r="157490" spans="5:5">
      <c r="E157490" s="33"/>
    </row>
    <row r="157500" spans="5:5">
      <c r="E157500" s="33"/>
    </row>
    <row r="157503" spans="5:5">
      <c r="E157503" s="33"/>
    </row>
    <row r="157522" spans="5:5">
      <c r="E157522" s="33"/>
    </row>
    <row r="157532" spans="5:5">
      <c r="E157532" s="33"/>
    </row>
    <row r="157535" spans="5:5">
      <c r="E157535" s="33"/>
    </row>
    <row r="157554" spans="5:5">
      <c r="E157554" s="33"/>
    </row>
    <row r="157564" spans="5:5">
      <c r="E157564" s="33"/>
    </row>
    <row r="157567" spans="5:5">
      <c r="E157567" s="33"/>
    </row>
    <row r="157586" spans="5:5">
      <c r="E157586" s="33"/>
    </row>
    <row r="157596" spans="5:5">
      <c r="E157596" s="33"/>
    </row>
    <row r="157599" spans="5:5">
      <c r="E157599" s="33"/>
    </row>
    <row r="157618" spans="5:5">
      <c r="E157618" s="33"/>
    </row>
    <row r="157628" spans="5:5">
      <c r="E157628" s="33"/>
    </row>
    <row r="157631" spans="5:5">
      <c r="E157631" s="33"/>
    </row>
    <row r="157650" spans="5:5">
      <c r="E157650" s="33"/>
    </row>
    <row r="157660" spans="5:5">
      <c r="E157660" s="33"/>
    </row>
    <row r="157663" spans="5:5">
      <c r="E157663" s="33"/>
    </row>
    <row r="157682" spans="5:5">
      <c r="E157682" s="33"/>
    </row>
    <row r="157692" spans="5:5">
      <c r="E157692" s="33"/>
    </row>
    <row r="157695" spans="5:5">
      <c r="E157695" s="33"/>
    </row>
    <row r="157714" spans="5:5">
      <c r="E157714" s="33"/>
    </row>
    <row r="157724" spans="5:5">
      <c r="E157724" s="33"/>
    </row>
    <row r="157727" spans="5:5">
      <c r="E157727" s="33"/>
    </row>
    <row r="157746" spans="5:5">
      <c r="E157746" s="33"/>
    </row>
    <row r="157756" spans="5:5">
      <c r="E157756" s="33"/>
    </row>
    <row r="157759" spans="5:5">
      <c r="E157759" s="33"/>
    </row>
    <row r="157778" spans="5:5">
      <c r="E157778" s="33"/>
    </row>
    <row r="157788" spans="5:5">
      <c r="E157788" s="33"/>
    </row>
    <row r="157791" spans="5:5">
      <c r="E157791" s="33"/>
    </row>
    <row r="157810" spans="5:5">
      <c r="E157810" s="33"/>
    </row>
    <row r="157820" spans="5:5">
      <c r="E157820" s="33"/>
    </row>
    <row r="157823" spans="5:5">
      <c r="E157823" s="33"/>
    </row>
    <row r="157842" spans="5:5">
      <c r="E157842" s="33"/>
    </row>
    <row r="157852" spans="5:5">
      <c r="E157852" s="33"/>
    </row>
    <row r="157855" spans="5:5">
      <c r="E157855" s="33"/>
    </row>
    <row r="157874" spans="5:5">
      <c r="E157874" s="33"/>
    </row>
    <row r="157884" spans="5:5">
      <c r="E157884" s="33"/>
    </row>
    <row r="157887" spans="5:5">
      <c r="E157887" s="33"/>
    </row>
    <row r="157906" spans="5:5">
      <c r="E157906" s="33"/>
    </row>
    <row r="157916" spans="5:5">
      <c r="E157916" s="33"/>
    </row>
    <row r="157919" spans="5:5">
      <c r="E157919" s="33"/>
    </row>
    <row r="157938" spans="5:5">
      <c r="E157938" s="33"/>
    </row>
    <row r="157948" spans="5:5">
      <c r="E157948" s="33"/>
    </row>
    <row r="157951" spans="5:5">
      <c r="E157951" s="33"/>
    </row>
    <row r="157970" spans="5:5">
      <c r="E157970" s="33"/>
    </row>
    <row r="157980" spans="5:5">
      <c r="E157980" s="33"/>
    </row>
    <row r="157983" spans="5:5">
      <c r="E157983" s="33"/>
    </row>
    <row r="158002" spans="5:5">
      <c r="E158002" s="33"/>
    </row>
    <row r="158012" spans="5:5">
      <c r="E158012" s="33"/>
    </row>
    <row r="158015" spans="5:5">
      <c r="E158015" s="33"/>
    </row>
    <row r="158034" spans="5:5">
      <c r="E158034" s="33"/>
    </row>
    <row r="158044" spans="5:5">
      <c r="E158044" s="33"/>
    </row>
    <row r="158047" spans="5:5">
      <c r="E158047" s="33"/>
    </row>
    <row r="158066" spans="5:5">
      <c r="E158066" s="33"/>
    </row>
    <row r="158076" spans="5:5">
      <c r="E158076" s="33"/>
    </row>
    <row r="158079" spans="5:5">
      <c r="E158079" s="33"/>
    </row>
    <row r="158098" spans="5:5">
      <c r="E158098" s="33"/>
    </row>
    <row r="158108" spans="5:5">
      <c r="E158108" s="33"/>
    </row>
    <row r="158111" spans="5:5">
      <c r="E158111" s="33"/>
    </row>
    <row r="158130" spans="5:5">
      <c r="E158130" s="33"/>
    </row>
    <row r="158140" spans="5:5">
      <c r="E158140" s="33"/>
    </row>
    <row r="158143" spans="5:5">
      <c r="E158143" s="33"/>
    </row>
    <row r="158162" spans="5:5">
      <c r="E158162" s="33"/>
    </row>
    <row r="158172" spans="5:5">
      <c r="E158172" s="33"/>
    </row>
    <row r="158175" spans="5:5">
      <c r="E158175" s="33"/>
    </row>
    <row r="158194" spans="5:5">
      <c r="E158194" s="33"/>
    </row>
    <row r="158204" spans="5:5">
      <c r="E158204" s="33"/>
    </row>
    <row r="158207" spans="5:5">
      <c r="E158207" s="33"/>
    </row>
    <row r="158226" spans="5:5">
      <c r="E158226" s="33"/>
    </row>
    <row r="158236" spans="5:5">
      <c r="E158236" s="33"/>
    </row>
    <row r="158239" spans="5:5">
      <c r="E158239" s="33"/>
    </row>
    <row r="158258" spans="5:5">
      <c r="E158258" s="33"/>
    </row>
    <row r="158268" spans="5:5">
      <c r="E158268" s="33"/>
    </row>
    <row r="158271" spans="5:5">
      <c r="E158271" s="33"/>
    </row>
    <row r="158290" spans="5:5">
      <c r="E158290" s="33"/>
    </row>
    <row r="158300" spans="5:5">
      <c r="E158300" s="33"/>
    </row>
    <row r="158303" spans="5:5">
      <c r="E158303" s="33"/>
    </row>
    <row r="158322" spans="5:5">
      <c r="E158322" s="33"/>
    </row>
    <row r="158332" spans="5:5">
      <c r="E158332" s="33"/>
    </row>
    <row r="158335" spans="5:5">
      <c r="E158335" s="33"/>
    </row>
    <row r="158354" spans="5:5">
      <c r="E158354" s="33"/>
    </row>
    <row r="158364" spans="5:5">
      <c r="E158364" s="33"/>
    </row>
    <row r="158367" spans="5:5">
      <c r="E158367" s="33"/>
    </row>
    <row r="158386" spans="5:5">
      <c r="E158386" s="33"/>
    </row>
    <row r="158396" spans="5:5">
      <c r="E158396" s="33"/>
    </row>
    <row r="158399" spans="5:5">
      <c r="E158399" s="33"/>
    </row>
    <row r="158418" spans="5:5">
      <c r="E158418" s="33"/>
    </row>
    <row r="158428" spans="5:5">
      <c r="E158428" s="33"/>
    </row>
    <row r="158431" spans="5:5">
      <c r="E158431" s="33"/>
    </row>
    <row r="158450" spans="5:5">
      <c r="E158450" s="33"/>
    </row>
    <row r="158460" spans="5:5">
      <c r="E158460" s="33"/>
    </row>
    <row r="158463" spans="5:5">
      <c r="E158463" s="33"/>
    </row>
    <row r="158482" spans="5:5">
      <c r="E158482" s="33"/>
    </row>
    <row r="158492" spans="5:5">
      <c r="E158492" s="33"/>
    </row>
    <row r="158495" spans="5:5">
      <c r="E158495" s="33"/>
    </row>
    <row r="158514" spans="5:5">
      <c r="E158514" s="33"/>
    </row>
    <row r="158524" spans="5:5">
      <c r="E158524" s="33"/>
    </row>
    <row r="158527" spans="5:5">
      <c r="E158527" s="33"/>
    </row>
    <row r="158546" spans="5:5">
      <c r="E158546" s="33"/>
    </row>
    <row r="158556" spans="5:5">
      <c r="E158556" s="33"/>
    </row>
    <row r="158559" spans="5:5">
      <c r="E158559" s="33"/>
    </row>
    <row r="158578" spans="5:5">
      <c r="E158578" s="33"/>
    </row>
    <row r="158588" spans="5:5">
      <c r="E158588" s="33"/>
    </row>
    <row r="158591" spans="5:5">
      <c r="E158591" s="33"/>
    </row>
    <row r="158610" spans="5:5">
      <c r="E158610" s="33"/>
    </row>
    <row r="158620" spans="5:5">
      <c r="E158620" s="33"/>
    </row>
    <row r="158623" spans="5:5">
      <c r="E158623" s="33"/>
    </row>
    <row r="158642" spans="5:5">
      <c r="E158642" s="33"/>
    </row>
    <row r="158652" spans="5:5">
      <c r="E158652" s="33"/>
    </row>
    <row r="158655" spans="5:5">
      <c r="E158655" s="33"/>
    </row>
    <row r="158674" spans="5:5">
      <c r="E158674" s="33"/>
    </row>
    <row r="158684" spans="5:5">
      <c r="E158684" s="33"/>
    </row>
    <row r="158687" spans="5:5">
      <c r="E158687" s="33"/>
    </row>
    <row r="158706" spans="5:5">
      <c r="E158706" s="33"/>
    </row>
    <row r="158716" spans="5:5">
      <c r="E158716" s="33"/>
    </row>
    <row r="158719" spans="5:5">
      <c r="E158719" s="33"/>
    </row>
    <row r="158738" spans="5:5">
      <c r="E158738" s="33"/>
    </row>
    <row r="158748" spans="5:5">
      <c r="E158748" s="33"/>
    </row>
    <row r="158751" spans="5:5">
      <c r="E158751" s="33"/>
    </row>
    <row r="158770" spans="5:5">
      <c r="E158770" s="33"/>
    </row>
    <row r="158780" spans="5:5">
      <c r="E158780" s="33"/>
    </row>
    <row r="158783" spans="5:5">
      <c r="E158783" s="33"/>
    </row>
    <row r="158802" spans="5:5">
      <c r="E158802" s="33"/>
    </row>
    <row r="158812" spans="5:5">
      <c r="E158812" s="33"/>
    </row>
    <row r="158815" spans="5:5">
      <c r="E158815" s="33"/>
    </row>
    <row r="158834" spans="5:5">
      <c r="E158834" s="33"/>
    </row>
    <row r="158844" spans="5:5">
      <c r="E158844" s="33"/>
    </row>
    <row r="158847" spans="5:5">
      <c r="E158847" s="33"/>
    </row>
    <row r="158866" spans="5:5">
      <c r="E158866" s="33"/>
    </row>
    <row r="158876" spans="5:5">
      <c r="E158876" s="33"/>
    </row>
    <row r="158879" spans="5:5">
      <c r="E158879" s="33"/>
    </row>
    <row r="158898" spans="5:5">
      <c r="E158898" s="33"/>
    </row>
    <row r="158908" spans="5:5">
      <c r="E158908" s="33"/>
    </row>
    <row r="158911" spans="5:5">
      <c r="E158911" s="33"/>
    </row>
    <row r="158930" spans="5:5">
      <c r="E158930" s="33"/>
    </row>
    <row r="158940" spans="5:5">
      <c r="E158940" s="33"/>
    </row>
    <row r="158943" spans="5:5">
      <c r="E158943" s="33"/>
    </row>
    <row r="158962" spans="5:5">
      <c r="E158962" s="33"/>
    </row>
    <row r="158972" spans="5:5">
      <c r="E158972" s="33"/>
    </row>
    <row r="158975" spans="5:5">
      <c r="E158975" s="33"/>
    </row>
    <row r="158994" spans="5:5">
      <c r="E158994" s="33"/>
    </row>
    <row r="159004" spans="5:5">
      <c r="E159004" s="33"/>
    </row>
    <row r="159007" spans="5:5">
      <c r="E159007" s="33"/>
    </row>
    <row r="159026" spans="5:5">
      <c r="E159026" s="33"/>
    </row>
    <row r="159036" spans="5:5">
      <c r="E159036" s="33"/>
    </row>
    <row r="159039" spans="5:5">
      <c r="E159039" s="33"/>
    </row>
    <row r="159058" spans="5:5">
      <c r="E159058" s="33"/>
    </row>
    <row r="159068" spans="5:5">
      <c r="E159068" s="33"/>
    </row>
    <row r="159071" spans="5:5">
      <c r="E159071" s="33"/>
    </row>
    <row r="159090" spans="5:5">
      <c r="E159090" s="33"/>
    </row>
    <row r="159100" spans="5:5">
      <c r="E159100" s="33"/>
    </row>
    <row r="159103" spans="5:5">
      <c r="E159103" s="33"/>
    </row>
    <row r="159122" spans="5:5">
      <c r="E159122" s="33"/>
    </row>
    <row r="159132" spans="5:5">
      <c r="E159132" s="33"/>
    </row>
    <row r="159135" spans="5:5">
      <c r="E159135" s="33"/>
    </row>
    <row r="159154" spans="5:5">
      <c r="E159154" s="33"/>
    </row>
    <row r="159164" spans="5:5">
      <c r="E159164" s="33"/>
    </row>
    <row r="159167" spans="5:5">
      <c r="E159167" s="33"/>
    </row>
    <row r="159186" spans="5:5">
      <c r="E159186" s="33"/>
    </row>
    <row r="159196" spans="5:5">
      <c r="E159196" s="33"/>
    </row>
    <row r="159199" spans="5:5">
      <c r="E159199" s="33"/>
    </row>
    <row r="159218" spans="5:5">
      <c r="E159218" s="33"/>
    </row>
    <row r="159228" spans="5:5">
      <c r="E159228" s="33"/>
    </row>
    <row r="159231" spans="5:5">
      <c r="E159231" s="33"/>
    </row>
    <row r="159250" spans="5:5">
      <c r="E159250" s="33"/>
    </row>
    <row r="159260" spans="5:5">
      <c r="E159260" s="33"/>
    </row>
    <row r="159263" spans="5:5">
      <c r="E159263" s="33"/>
    </row>
    <row r="159282" spans="5:5">
      <c r="E159282" s="33"/>
    </row>
    <row r="159292" spans="5:5">
      <c r="E159292" s="33"/>
    </row>
    <row r="159295" spans="5:5">
      <c r="E159295" s="33"/>
    </row>
    <row r="159314" spans="5:5">
      <c r="E159314" s="33"/>
    </row>
    <row r="159324" spans="5:5">
      <c r="E159324" s="33"/>
    </row>
    <row r="159327" spans="5:5">
      <c r="E159327" s="33"/>
    </row>
    <row r="159346" spans="5:5">
      <c r="E159346" s="33"/>
    </row>
    <row r="159356" spans="5:5">
      <c r="E159356" s="33"/>
    </row>
    <row r="159359" spans="5:5">
      <c r="E159359" s="33"/>
    </row>
    <row r="159378" spans="5:5">
      <c r="E159378" s="33"/>
    </row>
    <row r="159388" spans="5:5">
      <c r="E159388" s="33"/>
    </row>
    <row r="159391" spans="5:5">
      <c r="E159391" s="33"/>
    </row>
    <row r="159410" spans="5:5">
      <c r="E159410" s="33"/>
    </row>
    <row r="159420" spans="5:5">
      <c r="E159420" s="33"/>
    </row>
    <row r="159423" spans="5:5">
      <c r="E159423" s="33"/>
    </row>
    <row r="159442" spans="5:5">
      <c r="E159442" s="33"/>
    </row>
    <row r="159452" spans="5:5">
      <c r="E159452" s="33"/>
    </row>
    <row r="159455" spans="5:5">
      <c r="E159455" s="33"/>
    </row>
    <row r="159474" spans="5:5">
      <c r="E159474" s="33"/>
    </row>
    <row r="159484" spans="5:5">
      <c r="E159484" s="33"/>
    </row>
    <row r="159487" spans="5:5">
      <c r="E159487" s="33"/>
    </row>
    <row r="159506" spans="5:5">
      <c r="E159506" s="33"/>
    </row>
    <row r="159516" spans="5:5">
      <c r="E159516" s="33"/>
    </row>
    <row r="159519" spans="5:5">
      <c r="E159519" s="33"/>
    </row>
    <row r="159538" spans="5:5">
      <c r="E159538" s="33"/>
    </row>
    <row r="159548" spans="5:5">
      <c r="E159548" s="33"/>
    </row>
    <row r="159551" spans="5:5">
      <c r="E159551" s="33"/>
    </row>
    <row r="159570" spans="5:5">
      <c r="E159570" s="33"/>
    </row>
    <row r="159580" spans="5:5">
      <c r="E159580" s="33"/>
    </row>
    <row r="159583" spans="5:5">
      <c r="E159583" s="33"/>
    </row>
    <row r="159602" spans="5:5">
      <c r="E159602" s="33"/>
    </row>
    <row r="159612" spans="5:5">
      <c r="E159612" s="33"/>
    </row>
    <row r="159615" spans="5:5">
      <c r="E159615" s="33"/>
    </row>
    <row r="159634" spans="5:5">
      <c r="E159634" s="33"/>
    </row>
    <row r="159644" spans="5:5">
      <c r="E159644" s="33"/>
    </row>
    <row r="159647" spans="5:5">
      <c r="E159647" s="33"/>
    </row>
    <row r="159666" spans="5:5">
      <c r="E159666" s="33"/>
    </row>
    <row r="159676" spans="5:5">
      <c r="E159676" s="33"/>
    </row>
    <row r="159679" spans="5:5">
      <c r="E159679" s="33"/>
    </row>
    <row r="159698" spans="5:5">
      <c r="E159698" s="33"/>
    </row>
    <row r="159708" spans="5:5">
      <c r="E159708" s="33"/>
    </row>
    <row r="159711" spans="5:5">
      <c r="E159711" s="33"/>
    </row>
    <row r="159730" spans="5:5">
      <c r="E159730" s="33"/>
    </row>
    <row r="159740" spans="5:5">
      <c r="E159740" s="33"/>
    </row>
    <row r="159743" spans="5:5">
      <c r="E159743" s="33"/>
    </row>
    <row r="159762" spans="5:5">
      <c r="E159762" s="33"/>
    </row>
    <row r="159772" spans="5:5">
      <c r="E159772" s="33"/>
    </row>
    <row r="159775" spans="5:5">
      <c r="E159775" s="33"/>
    </row>
    <row r="159794" spans="5:5">
      <c r="E159794" s="33"/>
    </row>
    <row r="159804" spans="5:5">
      <c r="E159804" s="33"/>
    </row>
    <row r="159807" spans="5:5">
      <c r="E159807" s="33"/>
    </row>
    <row r="159826" spans="5:5">
      <c r="E159826" s="33"/>
    </row>
    <row r="159836" spans="5:5">
      <c r="E159836" s="33"/>
    </row>
    <row r="159839" spans="5:5">
      <c r="E159839" s="33"/>
    </row>
    <row r="159858" spans="5:5">
      <c r="E159858" s="33"/>
    </row>
    <row r="159868" spans="5:5">
      <c r="E159868" s="33"/>
    </row>
    <row r="159871" spans="5:5">
      <c r="E159871" s="33"/>
    </row>
    <row r="159890" spans="5:5">
      <c r="E159890" s="33"/>
    </row>
    <row r="159900" spans="5:5">
      <c r="E159900" s="33"/>
    </row>
    <row r="159903" spans="5:5">
      <c r="E159903" s="33"/>
    </row>
    <row r="159922" spans="5:5">
      <c r="E159922" s="33"/>
    </row>
    <row r="159932" spans="5:5">
      <c r="E159932" s="33"/>
    </row>
    <row r="159935" spans="5:5">
      <c r="E159935" s="33"/>
    </row>
    <row r="159954" spans="5:5">
      <c r="E159954" s="33"/>
    </row>
    <row r="159964" spans="5:5">
      <c r="E159964" s="33"/>
    </row>
    <row r="159967" spans="5:5">
      <c r="E159967" s="33"/>
    </row>
    <row r="159986" spans="5:5">
      <c r="E159986" s="33"/>
    </row>
    <row r="159996" spans="5:5">
      <c r="E159996" s="33"/>
    </row>
    <row r="159999" spans="5:5">
      <c r="E159999" s="33"/>
    </row>
    <row r="160018" spans="5:5">
      <c r="E160018" s="33"/>
    </row>
    <row r="160028" spans="5:5">
      <c r="E160028" s="33"/>
    </row>
    <row r="160031" spans="5:5">
      <c r="E160031" s="33"/>
    </row>
    <row r="160050" spans="5:5">
      <c r="E160050" s="33"/>
    </row>
    <row r="160060" spans="5:5">
      <c r="E160060" s="33"/>
    </row>
    <row r="160063" spans="5:5">
      <c r="E160063" s="33"/>
    </row>
    <row r="160082" spans="5:5">
      <c r="E160082" s="33"/>
    </row>
    <row r="160092" spans="5:5">
      <c r="E160092" s="33"/>
    </row>
    <row r="160095" spans="5:5">
      <c r="E160095" s="33"/>
    </row>
    <row r="160114" spans="5:5">
      <c r="E160114" s="33"/>
    </row>
    <row r="160124" spans="5:5">
      <c r="E160124" s="33"/>
    </row>
    <row r="160127" spans="5:5">
      <c r="E160127" s="33"/>
    </row>
    <row r="160146" spans="5:5">
      <c r="E160146" s="33"/>
    </row>
    <row r="160156" spans="5:5">
      <c r="E160156" s="33"/>
    </row>
    <row r="160159" spans="5:5">
      <c r="E160159" s="33"/>
    </row>
    <row r="160178" spans="5:5">
      <c r="E160178" s="33"/>
    </row>
    <row r="160188" spans="5:5">
      <c r="E160188" s="33"/>
    </row>
    <row r="160191" spans="5:5">
      <c r="E160191" s="33"/>
    </row>
    <row r="160210" spans="5:5">
      <c r="E160210" s="33"/>
    </row>
    <row r="160220" spans="5:5">
      <c r="E160220" s="33"/>
    </row>
    <row r="160223" spans="5:5">
      <c r="E160223" s="33"/>
    </row>
    <row r="160242" spans="5:5">
      <c r="E160242" s="33"/>
    </row>
    <row r="160252" spans="5:5">
      <c r="E160252" s="33"/>
    </row>
    <row r="160255" spans="5:5">
      <c r="E160255" s="33"/>
    </row>
    <row r="160274" spans="5:5">
      <c r="E160274" s="33"/>
    </row>
    <row r="160284" spans="5:5">
      <c r="E160284" s="33"/>
    </row>
    <row r="160287" spans="5:5">
      <c r="E160287" s="33"/>
    </row>
    <row r="160306" spans="5:5">
      <c r="E160306" s="33"/>
    </row>
    <row r="160316" spans="5:5">
      <c r="E160316" s="33"/>
    </row>
    <row r="160319" spans="5:5">
      <c r="E160319" s="33"/>
    </row>
    <row r="160338" spans="5:5">
      <c r="E160338" s="33"/>
    </row>
    <row r="160348" spans="5:5">
      <c r="E160348" s="33"/>
    </row>
    <row r="160351" spans="5:5">
      <c r="E160351" s="33"/>
    </row>
    <row r="160370" spans="5:5">
      <c r="E160370" s="33"/>
    </row>
    <row r="160380" spans="5:5">
      <c r="E160380" s="33"/>
    </row>
    <row r="160383" spans="5:5">
      <c r="E160383" s="33"/>
    </row>
    <row r="160402" spans="5:5">
      <c r="E160402" s="33"/>
    </row>
    <row r="160412" spans="5:5">
      <c r="E160412" s="33"/>
    </row>
    <row r="160415" spans="5:5">
      <c r="E160415" s="33"/>
    </row>
    <row r="160434" spans="5:5">
      <c r="E160434" s="33"/>
    </row>
    <row r="160444" spans="5:5">
      <c r="E160444" s="33"/>
    </row>
    <row r="160447" spans="5:5">
      <c r="E160447" s="33"/>
    </row>
    <row r="160466" spans="5:5">
      <c r="E160466" s="33"/>
    </row>
    <row r="160476" spans="5:5">
      <c r="E160476" s="33"/>
    </row>
    <row r="160479" spans="5:5">
      <c r="E160479" s="33"/>
    </row>
    <row r="160498" spans="5:5">
      <c r="E160498" s="33"/>
    </row>
    <row r="160508" spans="5:5">
      <c r="E160508" s="33"/>
    </row>
    <row r="160511" spans="5:5">
      <c r="E160511" s="33"/>
    </row>
    <row r="160530" spans="5:5">
      <c r="E160530" s="33"/>
    </row>
    <row r="160540" spans="5:5">
      <c r="E160540" s="33"/>
    </row>
    <row r="160543" spans="5:5">
      <c r="E160543" s="33"/>
    </row>
    <row r="160562" spans="5:5">
      <c r="E160562" s="33"/>
    </row>
    <row r="160572" spans="5:5">
      <c r="E160572" s="33"/>
    </row>
    <row r="160575" spans="5:5">
      <c r="E160575" s="33"/>
    </row>
    <row r="160594" spans="5:5">
      <c r="E160594" s="33"/>
    </row>
    <row r="160604" spans="5:5">
      <c r="E160604" s="33"/>
    </row>
    <row r="160607" spans="5:5">
      <c r="E160607" s="33"/>
    </row>
    <row r="160626" spans="5:5">
      <c r="E160626" s="33"/>
    </row>
    <row r="160636" spans="5:5">
      <c r="E160636" s="33"/>
    </row>
    <row r="160639" spans="5:5">
      <c r="E160639" s="33"/>
    </row>
    <row r="160658" spans="5:5">
      <c r="E160658" s="33"/>
    </row>
    <row r="160668" spans="5:5">
      <c r="E160668" s="33"/>
    </row>
    <row r="160671" spans="5:5">
      <c r="E160671" s="33"/>
    </row>
    <row r="160690" spans="5:5">
      <c r="E160690" s="33"/>
    </row>
    <row r="160700" spans="5:5">
      <c r="E160700" s="33"/>
    </row>
    <row r="160703" spans="5:5">
      <c r="E160703" s="33"/>
    </row>
    <row r="160722" spans="5:5">
      <c r="E160722" s="33"/>
    </row>
    <row r="160732" spans="5:5">
      <c r="E160732" s="33"/>
    </row>
    <row r="160735" spans="5:5">
      <c r="E160735" s="33"/>
    </row>
    <row r="160754" spans="5:5">
      <c r="E160754" s="33"/>
    </row>
    <row r="160764" spans="5:5">
      <c r="E160764" s="33"/>
    </row>
    <row r="160767" spans="5:5">
      <c r="E160767" s="33"/>
    </row>
    <row r="160786" spans="5:5">
      <c r="E160786" s="33"/>
    </row>
    <row r="160796" spans="5:5">
      <c r="E160796" s="33"/>
    </row>
    <row r="160799" spans="5:5">
      <c r="E160799" s="33"/>
    </row>
    <row r="160818" spans="5:5">
      <c r="E160818" s="33"/>
    </row>
    <row r="160828" spans="5:5">
      <c r="E160828" s="33"/>
    </row>
    <row r="160831" spans="5:5">
      <c r="E160831" s="33"/>
    </row>
    <row r="160850" spans="5:5">
      <c r="E160850" s="33"/>
    </row>
    <row r="160860" spans="5:5">
      <c r="E160860" s="33"/>
    </row>
    <row r="160863" spans="5:5">
      <c r="E160863" s="33"/>
    </row>
    <row r="160882" spans="5:5">
      <c r="E160882" s="33"/>
    </row>
    <row r="160892" spans="5:5">
      <c r="E160892" s="33"/>
    </row>
    <row r="160895" spans="5:5">
      <c r="E160895" s="33"/>
    </row>
    <row r="160914" spans="5:5">
      <c r="E160914" s="33"/>
    </row>
    <row r="160924" spans="5:5">
      <c r="E160924" s="33"/>
    </row>
    <row r="160927" spans="5:5">
      <c r="E160927" s="33"/>
    </row>
    <row r="160946" spans="5:5">
      <c r="E160946" s="33"/>
    </row>
    <row r="160956" spans="5:5">
      <c r="E160956" s="33"/>
    </row>
    <row r="160959" spans="5:5">
      <c r="E160959" s="33"/>
    </row>
    <row r="160978" spans="5:5">
      <c r="E160978" s="33"/>
    </row>
    <row r="160988" spans="5:5">
      <c r="E160988" s="33"/>
    </row>
    <row r="160991" spans="5:5">
      <c r="E160991" s="33"/>
    </row>
    <row r="161010" spans="5:5">
      <c r="E161010" s="33"/>
    </row>
    <row r="161020" spans="5:5">
      <c r="E161020" s="33"/>
    </row>
    <row r="161023" spans="5:5">
      <c r="E161023" s="33"/>
    </row>
    <row r="161042" spans="5:5">
      <c r="E161042" s="33"/>
    </row>
    <row r="161052" spans="5:5">
      <c r="E161052" s="33"/>
    </row>
    <row r="161055" spans="5:5">
      <c r="E161055" s="33"/>
    </row>
    <row r="161074" spans="5:5">
      <c r="E161074" s="33"/>
    </row>
    <row r="161084" spans="5:5">
      <c r="E161084" s="33"/>
    </row>
    <row r="161087" spans="5:5">
      <c r="E161087" s="33"/>
    </row>
    <row r="161106" spans="5:5">
      <c r="E161106" s="33"/>
    </row>
    <row r="161116" spans="5:5">
      <c r="E161116" s="33"/>
    </row>
    <row r="161119" spans="5:5">
      <c r="E161119" s="33"/>
    </row>
    <row r="161138" spans="5:5">
      <c r="E161138" s="33"/>
    </row>
    <row r="161148" spans="5:5">
      <c r="E161148" s="33"/>
    </row>
    <row r="161151" spans="5:5">
      <c r="E161151" s="33"/>
    </row>
    <row r="161170" spans="5:5">
      <c r="E161170" s="33"/>
    </row>
    <row r="161180" spans="5:5">
      <c r="E161180" s="33"/>
    </row>
    <row r="161183" spans="5:5">
      <c r="E161183" s="33"/>
    </row>
    <row r="161202" spans="5:5">
      <c r="E161202" s="33"/>
    </row>
    <row r="161212" spans="5:5">
      <c r="E161212" s="33"/>
    </row>
    <row r="161215" spans="5:5">
      <c r="E161215" s="33"/>
    </row>
    <row r="161234" spans="5:5">
      <c r="E161234" s="33"/>
    </row>
    <row r="161244" spans="5:5">
      <c r="E161244" s="33"/>
    </row>
    <row r="161247" spans="5:5">
      <c r="E161247" s="33"/>
    </row>
    <row r="161266" spans="5:5">
      <c r="E161266" s="33"/>
    </row>
    <row r="161276" spans="5:5">
      <c r="E161276" s="33"/>
    </row>
    <row r="161279" spans="5:5">
      <c r="E161279" s="33"/>
    </row>
    <row r="161298" spans="5:5">
      <c r="E161298" s="33"/>
    </row>
    <row r="161308" spans="5:5">
      <c r="E161308" s="33"/>
    </row>
    <row r="161311" spans="5:5">
      <c r="E161311" s="33"/>
    </row>
    <row r="161330" spans="5:5">
      <c r="E161330" s="33"/>
    </row>
    <row r="161340" spans="5:5">
      <c r="E161340" s="33"/>
    </row>
    <row r="161343" spans="5:5">
      <c r="E161343" s="33"/>
    </row>
    <row r="161362" spans="5:5">
      <c r="E161362" s="33"/>
    </row>
    <row r="161372" spans="5:5">
      <c r="E161372" s="33"/>
    </row>
    <row r="161375" spans="5:5">
      <c r="E161375" s="33"/>
    </row>
    <row r="161394" spans="5:5">
      <c r="E161394" s="33"/>
    </row>
    <row r="161404" spans="5:5">
      <c r="E161404" s="33"/>
    </row>
    <row r="161407" spans="5:5">
      <c r="E161407" s="33"/>
    </row>
    <row r="161426" spans="5:5">
      <c r="E161426" s="33"/>
    </row>
    <row r="161436" spans="5:5">
      <c r="E161436" s="33"/>
    </row>
    <row r="161439" spans="5:5">
      <c r="E161439" s="33"/>
    </row>
    <row r="161458" spans="5:5">
      <c r="E161458" s="33"/>
    </row>
    <row r="161468" spans="5:5">
      <c r="E161468" s="33"/>
    </row>
    <row r="161471" spans="5:5">
      <c r="E161471" s="33"/>
    </row>
    <row r="161490" spans="5:5">
      <c r="E161490" s="33"/>
    </row>
    <row r="161500" spans="5:5">
      <c r="E161500" s="33"/>
    </row>
    <row r="161503" spans="5:5">
      <c r="E161503" s="33"/>
    </row>
    <row r="161522" spans="5:5">
      <c r="E161522" s="33"/>
    </row>
    <row r="161532" spans="5:5">
      <c r="E161532" s="33"/>
    </row>
    <row r="161535" spans="5:5">
      <c r="E161535" s="33"/>
    </row>
    <row r="161554" spans="5:5">
      <c r="E161554" s="33"/>
    </row>
    <row r="161564" spans="5:5">
      <c r="E161564" s="33"/>
    </row>
    <row r="161567" spans="5:5">
      <c r="E161567" s="33"/>
    </row>
    <row r="161586" spans="5:5">
      <c r="E161586" s="33"/>
    </row>
    <row r="161596" spans="5:5">
      <c r="E161596" s="33"/>
    </row>
    <row r="161599" spans="5:5">
      <c r="E161599" s="33"/>
    </row>
    <row r="161618" spans="5:5">
      <c r="E161618" s="33"/>
    </row>
    <row r="161628" spans="5:5">
      <c r="E161628" s="33"/>
    </row>
    <row r="161631" spans="5:5">
      <c r="E161631" s="33"/>
    </row>
    <row r="161650" spans="5:5">
      <c r="E161650" s="33"/>
    </row>
    <row r="161660" spans="5:5">
      <c r="E161660" s="33"/>
    </row>
    <row r="161663" spans="5:5">
      <c r="E161663" s="33"/>
    </row>
    <row r="161682" spans="5:5">
      <c r="E161682" s="33"/>
    </row>
    <row r="161692" spans="5:5">
      <c r="E161692" s="33"/>
    </row>
    <row r="161695" spans="5:5">
      <c r="E161695" s="33"/>
    </row>
    <row r="161714" spans="5:5">
      <c r="E161714" s="33"/>
    </row>
    <row r="161724" spans="5:5">
      <c r="E161724" s="33"/>
    </row>
    <row r="161727" spans="5:5">
      <c r="E161727" s="33"/>
    </row>
    <row r="161746" spans="5:5">
      <c r="E161746" s="33"/>
    </row>
    <row r="161756" spans="5:5">
      <c r="E161756" s="33"/>
    </row>
    <row r="161759" spans="5:5">
      <c r="E161759" s="33"/>
    </row>
    <row r="161778" spans="5:5">
      <c r="E161778" s="33"/>
    </row>
    <row r="161788" spans="5:5">
      <c r="E161788" s="33"/>
    </row>
    <row r="161791" spans="5:5">
      <c r="E161791" s="33"/>
    </row>
    <row r="161810" spans="5:5">
      <c r="E161810" s="33"/>
    </row>
    <row r="161820" spans="5:5">
      <c r="E161820" s="33"/>
    </row>
    <row r="161823" spans="5:5">
      <c r="E161823" s="33"/>
    </row>
    <row r="161842" spans="5:5">
      <c r="E161842" s="33"/>
    </row>
    <row r="161852" spans="5:5">
      <c r="E161852" s="33"/>
    </row>
    <row r="161855" spans="5:5">
      <c r="E161855" s="33"/>
    </row>
    <row r="161874" spans="5:5">
      <c r="E161874" s="33"/>
    </row>
    <row r="161884" spans="5:5">
      <c r="E161884" s="33"/>
    </row>
    <row r="161887" spans="5:5">
      <c r="E161887" s="33"/>
    </row>
    <row r="161906" spans="5:5">
      <c r="E161906" s="33"/>
    </row>
    <row r="161916" spans="5:5">
      <c r="E161916" s="33"/>
    </row>
    <row r="161919" spans="5:5">
      <c r="E161919" s="33"/>
    </row>
    <row r="161938" spans="5:5">
      <c r="E161938" s="33"/>
    </row>
    <row r="161948" spans="5:5">
      <c r="E161948" s="33"/>
    </row>
    <row r="161951" spans="5:5">
      <c r="E161951" s="33"/>
    </row>
    <row r="161970" spans="5:5">
      <c r="E161970" s="33"/>
    </row>
    <row r="161980" spans="5:5">
      <c r="E161980" s="33"/>
    </row>
    <row r="161983" spans="5:5">
      <c r="E161983" s="33"/>
    </row>
    <row r="162002" spans="5:5">
      <c r="E162002" s="33"/>
    </row>
    <row r="162012" spans="5:5">
      <c r="E162012" s="33"/>
    </row>
    <row r="162015" spans="5:5">
      <c r="E162015" s="33"/>
    </row>
    <row r="162034" spans="5:5">
      <c r="E162034" s="33"/>
    </row>
    <row r="162044" spans="5:5">
      <c r="E162044" s="33"/>
    </row>
    <row r="162047" spans="5:5">
      <c r="E162047" s="33"/>
    </row>
    <row r="162066" spans="5:5">
      <c r="E162066" s="33"/>
    </row>
    <row r="162076" spans="5:5">
      <c r="E162076" s="33"/>
    </row>
    <row r="162079" spans="5:5">
      <c r="E162079" s="33"/>
    </row>
    <row r="162098" spans="5:5">
      <c r="E162098" s="33"/>
    </row>
    <row r="162108" spans="5:5">
      <c r="E162108" s="33"/>
    </row>
    <row r="162111" spans="5:5">
      <c r="E162111" s="33"/>
    </row>
    <row r="162130" spans="5:5">
      <c r="E162130" s="33"/>
    </row>
    <row r="162140" spans="5:5">
      <c r="E162140" s="33"/>
    </row>
    <row r="162143" spans="5:5">
      <c r="E162143" s="33"/>
    </row>
    <row r="162162" spans="5:5">
      <c r="E162162" s="33"/>
    </row>
    <row r="162172" spans="5:5">
      <c r="E162172" s="33"/>
    </row>
    <row r="162175" spans="5:5">
      <c r="E162175" s="33"/>
    </row>
    <row r="162194" spans="5:5">
      <c r="E162194" s="33"/>
    </row>
    <row r="162204" spans="5:5">
      <c r="E162204" s="33"/>
    </row>
    <row r="162207" spans="5:5">
      <c r="E162207" s="33"/>
    </row>
    <row r="162226" spans="5:5">
      <c r="E162226" s="33"/>
    </row>
    <row r="162236" spans="5:5">
      <c r="E162236" s="33"/>
    </row>
    <row r="162239" spans="5:5">
      <c r="E162239" s="33"/>
    </row>
    <row r="162258" spans="5:5">
      <c r="E162258" s="33"/>
    </row>
    <row r="162268" spans="5:5">
      <c r="E162268" s="33"/>
    </row>
    <row r="162271" spans="5:5">
      <c r="E162271" s="33"/>
    </row>
    <row r="162290" spans="5:5">
      <c r="E162290" s="33"/>
    </row>
    <row r="162300" spans="5:5">
      <c r="E162300" s="33"/>
    </row>
    <row r="162303" spans="5:5">
      <c r="E162303" s="33"/>
    </row>
    <row r="162322" spans="5:5">
      <c r="E162322" s="33"/>
    </row>
    <row r="162332" spans="5:5">
      <c r="E162332" s="33"/>
    </row>
    <row r="162335" spans="5:5">
      <c r="E162335" s="33"/>
    </row>
    <row r="162354" spans="5:5">
      <c r="E162354" s="33"/>
    </row>
    <row r="162364" spans="5:5">
      <c r="E162364" s="33"/>
    </row>
    <row r="162367" spans="5:5">
      <c r="E162367" s="33"/>
    </row>
    <row r="162386" spans="5:5">
      <c r="E162386" s="33"/>
    </row>
    <row r="162396" spans="5:5">
      <c r="E162396" s="33"/>
    </row>
    <row r="162399" spans="5:5">
      <c r="E162399" s="33"/>
    </row>
    <row r="162418" spans="5:5">
      <c r="E162418" s="33"/>
    </row>
    <row r="162428" spans="5:5">
      <c r="E162428" s="33"/>
    </row>
    <row r="162431" spans="5:5">
      <c r="E162431" s="33"/>
    </row>
    <row r="162450" spans="5:5">
      <c r="E162450" s="33"/>
    </row>
    <row r="162460" spans="5:5">
      <c r="E162460" s="33"/>
    </row>
    <row r="162463" spans="5:5">
      <c r="E162463" s="33"/>
    </row>
    <row r="162482" spans="5:5">
      <c r="E162482" s="33"/>
    </row>
    <row r="162492" spans="5:5">
      <c r="E162492" s="33"/>
    </row>
    <row r="162495" spans="5:5">
      <c r="E162495" s="33"/>
    </row>
    <row r="162514" spans="5:5">
      <c r="E162514" s="33"/>
    </row>
    <row r="162524" spans="5:5">
      <c r="E162524" s="33"/>
    </row>
    <row r="162527" spans="5:5">
      <c r="E162527" s="33"/>
    </row>
    <row r="162546" spans="5:5">
      <c r="E162546" s="33"/>
    </row>
    <row r="162556" spans="5:5">
      <c r="E162556" s="33"/>
    </row>
    <row r="162559" spans="5:5">
      <c r="E162559" s="33"/>
    </row>
    <row r="162578" spans="5:5">
      <c r="E162578" s="33"/>
    </row>
    <row r="162588" spans="5:5">
      <c r="E162588" s="33"/>
    </row>
    <row r="162591" spans="5:5">
      <c r="E162591" s="33"/>
    </row>
    <row r="162610" spans="5:5">
      <c r="E162610" s="33"/>
    </row>
    <row r="162620" spans="5:5">
      <c r="E162620" s="33"/>
    </row>
    <row r="162623" spans="5:5">
      <c r="E162623" s="33"/>
    </row>
    <row r="162642" spans="5:5">
      <c r="E162642" s="33"/>
    </row>
    <row r="162652" spans="5:5">
      <c r="E162652" s="33"/>
    </row>
    <row r="162655" spans="5:5">
      <c r="E162655" s="33"/>
    </row>
    <row r="162674" spans="5:5">
      <c r="E162674" s="33"/>
    </row>
    <row r="162684" spans="5:5">
      <c r="E162684" s="33"/>
    </row>
    <row r="162687" spans="5:5">
      <c r="E162687" s="33"/>
    </row>
    <row r="162706" spans="5:5">
      <c r="E162706" s="33"/>
    </row>
    <row r="162716" spans="5:5">
      <c r="E162716" s="33"/>
    </row>
    <row r="162719" spans="5:5">
      <c r="E162719" s="33"/>
    </row>
    <row r="162738" spans="5:5">
      <c r="E162738" s="33"/>
    </row>
    <row r="162748" spans="5:5">
      <c r="E162748" s="33"/>
    </row>
    <row r="162751" spans="5:5">
      <c r="E162751" s="33"/>
    </row>
    <row r="162770" spans="5:5">
      <c r="E162770" s="33"/>
    </row>
    <row r="162780" spans="5:5">
      <c r="E162780" s="33"/>
    </row>
    <row r="162783" spans="5:5">
      <c r="E162783" s="33"/>
    </row>
    <row r="162802" spans="5:5">
      <c r="E162802" s="33"/>
    </row>
    <row r="162812" spans="5:5">
      <c r="E162812" s="33"/>
    </row>
    <row r="162815" spans="5:5">
      <c r="E162815" s="33"/>
    </row>
    <row r="162834" spans="5:5">
      <c r="E162834" s="33"/>
    </row>
    <row r="162844" spans="5:5">
      <c r="E162844" s="33"/>
    </row>
    <row r="162847" spans="5:5">
      <c r="E162847" s="33"/>
    </row>
    <row r="162866" spans="5:5">
      <c r="E162866" s="33"/>
    </row>
    <row r="162876" spans="5:5">
      <c r="E162876" s="33"/>
    </row>
    <row r="162879" spans="5:5">
      <c r="E162879" s="33"/>
    </row>
    <row r="162898" spans="5:5">
      <c r="E162898" s="33"/>
    </row>
    <row r="162908" spans="5:5">
      <c r="E162908" s="33"/>
    </row>
    <row r="162911" spans="5:5">
      <c r="E162911" s="33"/>
    </row>
    <row r="162930" spans="5:5">
      <c r="E162930" s="33"/>
    </row>
    <row r="162940" spans="5:5">
      <c r="E162940" s="33"/>
    </row>
    <row r="162943" spans="5:5">
      <c r="E162943" s="33"/>
    </row>
    <row r="162962" spans="5:5">
      <c r="E162962" s="33"/>
    </row>
    <row r="162972" spans="5:5">
      <c r="E162972" s="33"/>
    </row>
    <row r="162975" spans="5:5">
      <c r="E162975" s="33"/>
    </row>
    <row r="162994" spans="5:5">
      <c r="E162994" s="33"/>
    </row>
    <row r="163004" spans="5:5">
      <c r="E163004" s="33"/>
    </row>
    <row r="163007" spans="5:5">
      <c r="E163007" s="33"/>
    </row>
    <row r="163026" spans="5:5">
      <c r="E163026" s="33"/>
    </row>
    <row r="163036" spans="5:5">
      <c r="E163036" s="33"/>
    </row>
    <row r="163039" spans="5:5">
      <c r="E163039" s="33"/>
    </row>
    <row r="163058" spans="5:5">
      <c r="E163058" s="33"/>
    </row>
    <row r="163068" spans="5:5">
      <c r="E163068" s="33"/>
    </row>
    <row r="163071" spans="5:5">
      <c r="E163071" s="33"/>
    </row>
    <row r="163090" spans="5:5">
      <c r="E163090" s="33"/>
    </row>
    <row r="163100" spans="5:5">
      <c r="E163100" s="33"/>
    </row>
    <row r="163103" spans="5:5">
      <c r="E163103" s="33"/>
    </row>
    <row r="163122" spans="5:5">
      <c r="E163122" s="33"/>
    </row>
    <row r="163132" spans="5:5">
      <c r="E163132" s="33"/>
    </row>
    <row r="163135" spans="5:5">
      <c r="E163135" s="33"/>
    </row>
    <row r="163154" spans="5:5">
      <c r="E163154" s="33"/>
    </row>
    <row r="163164" spans="5:5">
      <c r="E163164" s="33"/>
    </row>
    <row r="163167" spans="5:5">
      <c r="E163167" s="33"/>
    </row>
    <row r="163186" spans="5:5">
      <c r="E163186" s="33"/>
    </row>
    <row r="163196" spans="5:5">
      <c r="E163196" s="33"/>
    </row>
    <row r="163199" spans="5:5">
      <c r="E163199" s="33"/>
    </row>
    <row r="163218" spans="5:5">
      <c r="E163218" s="33"/>
    </row>
    <row r="163228" spans="5:5">
      <c r="E163228" s="33"/>
    </row>
    <row r="163231" spans="5:5">
      <c r="E163231" s="33"/>
    </row>
    <row r="163250" spans="5:5">
      <c r="E163250" s="33"/>
    </row>
    <row r="163260" spans="5:5">
      <c r="E163260" s="33"/>
    </row>
    <row r="163263" spans="5:5">
      <c r="E163263" s="33"/>
    </row>
    <row r="163282" spans="5:5">
      <c r="E163282" s="33"/>
    </row>
    <row r="163292" spans="5:5">
      <c r="E163292" s="33"/>
    </row>
    <row r="163295" spans="5:5">
      <c r="E163295" s="33"/>
    </row>
    <row r="163314" spans="5:5">
      <c r="E163314" s="33"/>
    </row>
    <row r="163324" spans="5:5">
      <c r="E163324" s="33"/>
    </row>
    <row r="163327" spans="5:5">
      <c r="E163327" s="33"/>
    </row>
    <row r="163346" spans="5:5">
      <c r="E163346" s="33"/>
    </row>
    <row r="163356" spans="5:5">
      <c r="E163356" s="33"/>
    </row>
    <row r="163359" spans="5:5">
      <c r="E163359" s="33"/>
    </row>
    <row r="163378" spans="5:5">
      <c r="E163378" s="33"/>
    </row>
    <row r="163388" spans="5:5">
      <c r="E163388" s="33"/>
    </row>
    <row r="163391" spans="5:5">
      <c r="E163391" s="33"/>
    </row>
    <row r="163410" spans="5:5">
      <c r="E163410" s="33"/>
    </row>
    <row r="163420" spans="5:5">
      <c r="E163420" s="33"/>
    </row>
    <row r="163423" spans="5:5">
      <c r="E163423" s="33"/>
    </row>
    <row r="163442" spans="5:5">
      <c r="E163442" s="33"/>
    </row>
    <row r="163452" spans="5:5">
      <c r="E163452" s="33"/>
    </row>
    <row r="163455" spans="5:5">
      <c r="E163455" s="33"/>
    </row>
    <row r="163474" spans="5:5">
      <c r="E163474" s="33"/>
    </row>
    <row r="163484" spans="5:5">
      <c r="E163484" s="33"/>
    </row>
    <row r="163487" spans="5:5">
      <c r="E163487" s="33"/>
    </row>
    <row r="163506" spans="5:5">
      <c r="E163506" s="33"/>
    </row>
    <row r="163516" spans="5:5">
      <c r="E163516" s="33"/>
    </row>
    <row r="163519" spans="5:5">
      <c r="E163519" s="33"/>
    </row>
    <row r="163538" spans="5:5">
      <c r="E163538" s="33"/>
    </row>
    <row r="163548" spans="5:5">
      <c r="E163548" s="33"/>
    </row>
    <row r="163551" spans="5:5">
      <c r="E163551" s="33"/>
    </row>
    <row r="163570" spans="5:5">
      <c r="E163570" s="33"/>
    </row>
    <row r="163580" spans="5:5">
      <c r="E163580" s="33"/>
    </row>
    <row r="163583" spans="5:5">
      <c r="E163583" s="33"/>
    </row>
    <row r="163602" spans="5:5">
      <c r="E163602" s="33"/>
    </row>
    <row r="163612" spans="5:5">
      <c r="E163612" s="33"/>
    </row>
    <row r="163615" spans="5:5">
      <c r="E163615" s="33"/>
    </row>
    <row r="163634" spans="5:5">
      <c r="E163634" s="33"/>
    </row>
    <row r="163644" spans="5:5">
      <c r="E163644" s="33"/>
    </row>
    <row r="163647" spans="5:5">
      <c r="E163647" s="33"/>
    </row>
    <row r="163666" spans="5:5">
      <c r="E163666" s="33"/>
    </row>
    <row r="163676" spans="5:5">
      <c r="E163676" s="33"/>
    </row>
    <row r="163679" spans="5:5">
      <c r="E163679" s="33"/>
    </row>
    <row r="163698" spans="5:5">
      <c r="E163698" s="33"/>
    </row>
    <row r="163708" spans="5:5">
      <c r="E163708" s="33"/>
    </row>
    <row r="163711" spans="5:5">
      <c r="E163711" s="33"/>
    </row>
    <row r="163730" spans="5:5">
      <c r="E163730" s="33"/>
    </row>
    <row r="163740" spans="5:5">
      <c r="E163740" s="33"/>
    </row>
    <row r="163743" spans="5:5">
      <c r="E163743" s="33"/>
    </row>
    <row r="163762" spans="5:5">
      <c r="E163762" s="33"/>
    </row>
    <row r="163772" spans="5:5">
      <c r="E163772" s="33"/>
    </row>
    <row r="163775" spans="5:5">
      <c r="E163775" s="33"/>
    </row>
    <row r="163794" spans="5:5">
      <c r="E163794" s="33"/>
    </row>
    <row r="163804" spans="5:5">
      <c r="E163804" s="33"/>
    </row>
    <row r="163807" spans="5:5">
      <c r="E163807" s="33"/>
    </row>
    <row r="163826" spans="5:5">
      <c r="E163826" s="33"/>
    </row>
    <row r="163836" spans="5:5">
      <c r="E163836" s="33"/>
    </row>
    <row r="163839" spans="5:5">
      <c r="E163839" s="33"/>
    </row>
    <row r="163858" spans="5:5">
      <c r="E163858" s="33"/>
    </row>
    <row r="163868" spans="5:5">
      <c r="E163868" s="33"/>
    </row>
    <row r="163871" spans="5:5">
      <c r="E163871" s="33"/>
    </row>
    <row r="163890" spans="5:5">
      <c r="E163890" s="33"/>
    </row>
    <row r="163900" spans="5:5">
      <c r="E163900" s="33"/>
    </row>
    <row r="163903" spans="5:5">
      <c r="E163903" s="33"/>
    </row>
    <row r="163922" spans="5:5">
      <c r="E163922" s="33"/>
    </row>
    <row r="163932" spans="5:5">
      <c r="E163932" s="33"/>
    </row>
    <row r="163935" spans="5:5">
      <c r="E163935" s="33"/>
    </row>
    <row r="163954" spans="5:5">
      <c r="E163954" s="33"/>
    </row>
    <row r="163964" spans="5:5">
      <c r="E163964" s="33"/>
    </row>
    <row r="163967" spans="5:5">
      <c r="E163967" s="33"/>
    </row>
    <row r="163986" spans="5:5">
      <c r="E163986" s="33"/>
    </row>
    <row r="163996" spans="5:5">
      <c r="E163996" s="33"/>
    </row>
    <row r="163999" spans="5:5">
      <c r="E163999" s="33"/>
    </row>
    <row r="164018" spans="5:5">
      <c r="E164018" s="33"/>
    </row>
    <row r="164028" spans="5:5">
      <c r="E164028" s="33"/>
    </row>
    <row r="164031" spans="5:5">
      <c r="E164031" s="33"/>
    </row>
    <row r="164050" spans="5:5">
      <c r="E164050" s="33"/>
    </row>
    <row r="164060" spans="5:5">
      <c r="E164060" s="33"/>
    </row>
    <row r="164063" spans="5:5">
      <c r="E164063" s="33"/>
    </row>
    <row r="164082" spans="5:5">
      <c r="E164082" s="33"/>
    </row>
    <row r="164092" spans="5:5">
      <c r="E164092" s="33"/>
    </row>
    <row r="164095" spans="5:5">
      <c r="E164095" s="33"/>
    </row>
    <row r="164114" spans="5:5">
      <c r="E164114" s="33"/>
    </row>
    <row r="164124" spans="5:5">
      <c r="E164124" s="33"/>
    </row>
    <row r="164127" spans="5:5">
      <c r="E164127" s="33"/>
    </row>
    <row r="164146" spans="5:5">
      <c r="E164146" s="33"/>
    </row>
    <row r="164156" spans="5:5">
      <c r="E164156" s="33"/>
    </row>
    <row r="164159" spans="5:5">
      <c r="E164159" s="33"/>
    </row>
    <row r="164178" spans="5:5">
      <c r="E164178" s="33"/>
    </row>
    <row r="164188" spans="5:5">
      <c r="E164188" s="33"/>
    </row>
    <row r="164191" spans="5:5">
      <c r="E164191" s="33"/>
    </row>
    <row r="164210" spans="5:5">
      <c r="E164210" s="33"/>
    </row>
    <row r="164220" spans="5:5">
      <c r="E164220" s="33"/>
    </row>
    <row r="164223" spans="5:5">
      <c r="E164223" s="33"/>
    </row>
    <row r="164242" spans="5:5">
      <c r="E164242" s="33"/>
    </row>
    <row r="164252" spans="5:5">
      <c r="E164252" s="33"/>
    </row>
    <row r="164255" spans="5:5">
      <c r="E164255" s="33"/>
    </row>
    <row r="164274" spans="5:5">
      <c r="E164274" s="33"/>
    </row>
    <row r="164284" spans="5:5">
      <c r="E164284" s="33"/>
    </row>
    <row r="164287" spans="5:5">
      <c r="E164287" s="33"/>
    </row>
    <row r="164306" spans="5:5">
      <c r="E164306" s="33"/>
    </row>
    <row r="164316" spans="5:5">
      <c r="E164316" s="33"/>
    </row>
    <row r="164319" spans="5:5">
      <c r="E164319" s="33"/>
    </row>
    <row r="164338" spans="5:5">
      <c r="E164338" s="33"/>
    </row>
    <row r="164348" spans="5:5">
      <c r="E164348" s="33"/>
    </row>
    <row r="164351" spans="5:5">
      <c r="E164351" s="33"/>
    </row>
    <row r="164370" spans="5:5">
      <c r="E164370" s="33"/>
    </row>
    <row r="164380" spans="5:5">
      <c r="E164380" s="33"/>
    </row>
    <row r="164383" spans="5:5">
      <c r="E164383" s="33"/>
    </row>
    <row r="164402" spans="5:5">
      <c r="E164402" s="33"/>
    </row>
    <row r="164412" spans="5:5">
      <c r="E164412" s="33"/>
    </row>
    <row r="164415" spans="5:5">
      <c r="E164415" s="33"/>
    </row>
    <row r="164434" spans="5:5">
      <c r="E164434" s="33"/>
    </row>
    <row r="164444" spans="5:5">
      <c r="E164444" s="33"/>
    </row>
    <row r="164447" spans="5:5">
      <c r="E164447" s="33"/>
    </row>
    <row r="164466" spans="5:5">
      <c r="E164466" s="33"/>
    </row>
    <row r="164476" spans="5:5">
      <c r="E164476" s="33"/>
    </row>
    <row r="164479" spans="5:5">
      <c r="E164479" s="33"/>
    </row>
    <row r="164498" spans="5:5">
      <c r="E164498" s="33"/>
    </row>
    <row r="164508" spans="5:5">
      <c r="E164508" s="33"/>
    </row>
    <row r="164511" spans="5:5">
      <c r="E164511" s="33"/>
    </row>
    <row r="164530" spans="5:5">
      <c r="E164530" s="33"/>
    </row>
    <row r="164540" spans="5:5">
      <c r="E164540" s="33"/>
    </row>
    <row r="164543" spans="5:5">
      <c r="E164543" s="33"/>
    </row>
    <row r="164562" spans="5:5">
      <c r="E164562" s="33"/>
    </row>
    <row r="164572" spans="5:5">
      <c r="E164572" s="33"/>
    </row>
    <row r="164575" spans="5:5">
      <c r="E164575" s="33"/>
    </row>
    <row r="164594" spans="5:5">
      <c r="E164594" s="33"/>
    </row>
    <row r="164604" spans="5:5">
      <c r="E164604" s="33"/>
    </row>
    <row r="164607" spans="5:5">
      <c r="E164607" s="33"/>
    </row>
    <row r="164626" spans="5:5">
      <c r="E164626" s="33"/>
    </row>
    <row r="164636" spans="5:5">
      <c r="E164636" s="33"/>
    </row>
    <row r="164639" spans="5:5">
      <c r="E164639" s="33"/>
    </row>
    <row r="164658" spans="5:5">
      <c r="E164658" s="33"/>
    </row>
    <row r="164668" spans="5:5">
      <c r="E164668" s="33"/>
    </row>
    <row r="164671" spans="5:5">
      <c r="E164671" s="33"/>
    </row>
    <row r="164690" spans="5:5">
      <c r="E164690" s="33"/>
    </row>
    <row r="164700" spans="5:5">
      <c r="E164700" s="33"/>
    </row>
    <row r="164703" spans="5:5">
      <c r="E164703" s="33"/>
    </row>
    <row r="164722" spans="5:5">
      <c r="E164722" s="33"/>
    </row>
    <row r="164732" spans="5:5">
      <c r="E164732" s="33"/>
    </row>
    <row r="164735" spans="5:5">
      <c r="E164735" s="33"/>
    </row>
    <row r="164754" spans="5:5">
      <c r="E164754" s="33"/>
    </row>
    <row r="164764" spans="5:5">
      <c r="E164764" s="33"/>
    </row>
    <row r="164767" spans="5:5">
      <c r="E164767" s="33"/>
    </row>
    <row r="164786" spans="5:5">
      <c r="E164786" s="33"/>
    </row>
    <row r="164796" spans="5:5">
      <c r="E164796" s="33"/>
    </row>
    <row r="164799" spans="5:5">
      <c r="E164799" s="33"/>
    </row>
    <row r="164818" spans="5:5">
      <c r="E164818" s="33"/>
    </row>
    <row r="164828" spans="5:5">
      <c r="E164828" s="33"/>
    </row>
    <row r="164831" spans="5:5">
      <c r="E164831" s="33"/>
    </row>
    <row r="164850" spans="5:5">
      <c r="E164850" s="33"/>
    </row>
    <row r="164860" spans="5:5">
      <c r="E164860" s="33"/>
    </row>
    <row r="164863" spans="5:5">
      <c r="E164863" s="33"/>
    </row>
    <row r="164882" spans="5:5">
      <c r="E164882" s="33"/>
    </row>
    <row r="164892" spans="5:5">
      <c r="E164892" s="33"/>
    </row>
    <row r="164895" spans="5:5">
      <c r="E164895" s="33"/>
    </row>
    <row r="164914" spans="5:5">
      <c r="E164914" s="33"/>
    </row>
    <row r="164924" spans="5:5">
      <c r="E164924" s="33"/>
    </row>
    <row r="164927" spans="5:5">
      <c r="E164927" s="33"/>
    </row>
    <row r="164946" spans="5:5">
      <c r="E164946" s="33"/>
    </row>
    <row r="164956" spans="5:5">
      <c r="E164956" s="33"/>
    </row>
    <row r="164959" spans="5:5">
      <c r="E164959" s="33"/>
    </row>
    <row r="164978" spans="5:5">
      <c r="E164978" s="33"/>
    </row>
    <row r="164988" spans="5:5">
      <c r="E164988" s="33"/>
    </row>
    <row r="164991" spans="5:5">
      <c r="E164991" s="33"/>
    </row>
    <row r="165010" spans="5:5">
      <c r="E165010" s="33"/>
    </row>
    <row r="165020" spans="5:5">
      <c r="E165020" s="33"/>
    </row>
    <row r="165023" spans="5:5">
      <c r="E165023" s="33"/>
    </row>
    <row r="165042" spans="5:5">
      <c r="E165042" s="33"/>
    </row>
    <row r="165052" spans="5:5">
      <c r="E165052" s="33"/>
    </row>
    <row r="165055" spans="5:5">
      <c r="E165055" s="33"/>
    </row>
    <row r="165074" spans="5:5">
      <c r="E165074" s="33"/>
    </row>
    <row r="165084" spans="5:5">
      <c r="E165084" s="33"/>
    </row>
    <row r="165087" spans="5:5">
      <c r="E165087" s="33"/>
    </row>
    <row r="165106" spans="5:5">
      <c r="E165106" s="33"/>
    </row>
    <row r="165116" spans="5:5">
      <c r="E165116" s="33"/>
    </row>
    <row r="165119" spans="5:5">
      <c r="E165119" s="33"/>
    </row>
    <row r="165138" spans="5:5">
      <c r="E165138" s="33"/>
    </row>
    <row r="165148" spans="5:5">
      <c r="E165148" s="33"/>
    </row>
    <row r="165151" spans="5:5">
      <c r="E165151" s="33"/>
    </row>
    <row r="165170" spans="5:5">
      <c r="E165170" s="33"/>
    </row>
    <row r="165180" spans="5:5">
      <c r="E165180" s="33"/>
    </row>
    <row r="165183" spans="5:5">
      <c r="E165183" s="33"/>
    </row>
    <row r="165202" spans="5:5">
      <c r="E165202" s="33"/>
    </row>
    <row r="165212" spans="5:5">
      <c r="E165212" s="33"/>
    </row>
    <row r="165215" spans="5:5">
      <c r="E165215" s="33"/>
    </row>
    <row r="165234" spans="5:5">
      <c r="E165234" s="33"/>
    </row>
    <row r="165244" spans="5:5">
      <c r="E165244" s="33"/>
    </row>
    <row r="165247" spans="5:5">
      <c r="E165247" s="33"/>
    </row>
    <row r="165266" spans="5:5">
      <c r="E165266" s="33"/>
    </row>
    <row r="165276" spans="5:5">
      <c r="E165276" s="33"/>
    </row>
    <row r="165279" spans="5:5">
      <c r="E165279" s="33"/>
    </row>
    <row r="165298" spans="5:5">
      <c r="E165298" s="33"/>
    </row>
    <row r="165308" spans="5:5">
      <c r="E165308" s="33"/>
    </row>
    <row r="165311" spans="5:5">
      <c r="E165311" s="33"/>
    </row>
    <row r="165330" spans="5:5">
      <c r="E165330" s="33"/>
    </row>
    <row r="165340" spans="5:5">
      <c r="E165340" s="33"/>
    </row>
    <row r="165343" spans="5:5">
      <c r="E165343" s="33"/>
    </row>
    <row r="165362" spans="5:5">
      <c r="E165362" s="33"/>
    </row>
    <row r="165372" spans="5:5">
      <c r="E165372" s="33"/>
    </row>
    <row r="165375" spans="5:5">
      <c r="E165375" s="33"/>
    </row>
    <row r="165394" spans="5:5">
      <c r="E165394" s="33"/>
    </row>
    <row r="165404" spans="5:5">
      <c r="E165404" s="33"/>
    </row>
    <row r="165407" spans="5:5">
      <c r="E165407" s="33"/>
    </row>
    <row r="165426" spans="5:5">
      <c r="E165426" s="33"/>
    </row>
    <row r="165436" spans="5:5">
      <c r="E165436" s="33"/>
    </row>
    <row r="165439" spans="5:5">
      <c r="E165439" s="33"/>
    </row>
    <row r="165458" spans="5:5">
      <c r="E165458" s="33"/>
    </row>
    <row r="165468" spans="5:5">
      <c r="E165468" s="33"/>
    </row>
    <row r="165471" spans="5:5">
      <c r="E165471" s="33"/>
    </row>
    <row r="165490" spans="5:5">
      <c r="E165490" s="33"/>
    </row>
    <row r="165500" spans="5:5">
      <c r="E165500" s="33"/>
    </row>
    <row r="165503" spans="5:5">
      <c r="E165503" s="33"/>
    </row>
    <row r="165522" spans="5:5">
      <c r="E165522" s="33"/>
    </row>
    <row r="165532" spans="5:5">
      <c r="E165532" s="33"/>
    </row>
    <row r="165535" spans="5:5">
      <c r="E165535" s="33"/>
    </row>
    <row r="165554" spans="5:5">
      <c r="E165554" s="33"/>
    </row>
    <row r="165564" spans="5:5">
      <c r="E165564" s="33"/>
    </row>
    <row r="165567" spans="5:5">
      <c r="E165567" s="33"/>
    </row>
    <row r="165586" spans="5:5">
      <c r="E165586" s="33"/>
    </row>
    <row r="165596" spans="5:5">
      <c r="E165596" s="33"/>
    </row>
    <row r="165599" spans="5:5">
      <c r="E165599" s="33"/>
    </row>
    <row r="165618" spans="5:5">
      <c r="E165618" s="33"/>
    </row>
    <row r="165628" spans="5:5">
      <c r="E165628" s="33"/>
    </row>
    <row r="165631" spans="5:5">
      <c r="E165631" s="33"/>
    </row>
    <row r="165650" spans="5:5">
      <c r="E165650" s="33"/>
    </row>
    <row r="165660" spans="5:5">
      <c r="E165660" s="33"/>
    </row>
    <row r="165663" spans="5:5">
      <c r="E165663" s="33"/>
    </row>
    <row r="165682" spans="5:5">
      <c r="E165682" s="33"/>
    </row>
    <row r="165692" spans="5:5">
      <c r="E165692" s="33"/>
    </row>
    <row r="165695" spans="5:5">
      <c r="E165695" s="33"/>
    </row>
    <row r="165714" spans="5:5">
      <c r="E165714" s="33"/>
    </row>
    <row r="165724" spans="5:5">
      <c r="E165724" s="33"/>
    </row>
    <row r="165727" spans="5:5">
      <c r="E165727" s="33"/>
    </row>
    <row r="165746" spans="5:5">
      <c r="E165746" s="33"/>
    </row>
    <row r="165756" spans="5:5">
      <c r="E165756" s="33"/>
    </row>
    <row r="165759" spans="5:5">
      <c r="E165759" s="33"/>
    </row>
    <row r="165778" spans="5:5">
      <c r="E165778" s="33"/>
    </row>
    <row r="165788" spans="5:5">
      <c r="E165788" s="33"/>
    </row>
    <row r="165791" spans="5:5">
      <c r="E165791" s="33"/>
    </row>
    <row r="165810" spans="5:5">
      <c r="E165810" s="33"/>
    </row>
    <row r="165820" spans="5:5">
      <c r="E165820" s="33"/>
    </row>
    <row r="165823" spans="5:5">
      <c r="E165823" s="33"/>
    </row>
    <row r="165842" spans="5:5">
      <c r="E165842" s="33"/>
    </row>
    <row r="165852" spans="5:5">
      <c r="E165852" s="33"/>
    </row>
    <row r="165855" spans="5:5">
      <c r="E165855" s="33"/>
    </row>
    <row r="165874" spans="5:5">
      <c r="E165874" s="33"/>
    </row>
    <row r="165884" spans="5:5">
      <c r="E165884" s="33"/>
    </row>
    <row r="165887" spans="5:5">
      <c r="E165887" s="33"/>
    </row>
    <row r="165906" spans="5:5">
      <c r="E165906" s="33"/>
    </row>
    <row r="165916" spans="5:5">
      <c r="E165916" s="33"/>
    </row>
    <row r="165919" spans="5:5">
      <c r="E165919" s="33"/>
    </row>
    <row r="165938" spans="5:5">
      <c r="E165938" s="33"/>
    </row>
    <row r="165948" spans="5:5">
      <c r="E165948" s="33"/>
    </row>
    <row r="165951" spans="5:5">
      <c r="E165951" s="33"/>
    </row>
    <row r="165970" spans="5:5">
      <c r="E165970" s="33"/>
    </row>
    <row r="165980" spans="5:5">
      <c r="E165980" s="33"/>
    </row>
    <row r="165983" spans="5:5">
      <c r="E165983" s="33"/>
    </row>
    <row r="166002" spans="5:5">
      <c r="E166002" s="33"/>
    </row>
    <row r="166012" spans="5:5">
      <c r="E166012" s="33"/>
    </row>
    <row r="166015" spans="5:5">
      <c r="E166015" s="33"/>
    </row>
    <row r="166034" spans="5:5">
      <c r="E166034" s="33"/>
    </row>
    <row r="166044" spans="5:5">
      <c r="E166044" s="33"/>
    </row>
    <row r="166047" spans="5:5">
      <c r="E166047" s="33"/>
    </row>
    <row r="166066" spans="5:5">
      <c r="E166066" s="33"/>
    </row>
    <row r="166076" spans="5:5">
      <c r="E166076" s="33"/>
    </row>
    <row r="166079" spans="5:5">
      <c r="E166079" s="33"/>
    </row>
    <row r="166098" spans="5:5">
      <c r="E166098" s="33"/>
    </row>
    <row r="166108" spans="5:5">
      <c r="E166108" s="33"/>
    </row>
    <row r="166111" spans="5:5">
      <c r="E166111" s="33"/>
    </row>
    <row r="166130" spans="5:5">
      <c r="E166130" s="33"/>
    </row>
    <row r="166140" spans="5:5">
      <c r="E166140" s="33"/>
    </row>
    <row r="166143" spans="5:5">
      <c r="E166143" s="33"/>
    </row>
    <row r="166162" spans="5:5">
      <c r="E166162" s="33"/>
    </row>
    <row r="166172" spans="5:5">
      <c r="E166172" s="33"/>
    </row>
    <row r="166175" spans="5:5">
      <c r="E166175" s="33"/>
    </row>
    <row r="166194" spans="5:5">
      <c r="E166194" s="33"/>
    </row>
    <row r="166204" spans="5:5">
      <c r="E166204" s="33"/>
    </row>
    <row r="166207" spans="5:5">
      <c r="E166207" s="33"/>
    </row>
    <row r="166226" spans="5:5">
      <c r="E166226" s="33"/>
    </row>
    <row r="166236" spans="5:5">
      <c r="E166236" s="33"/>
    </row>
    <row r="166239" spans="5:5">
      <c r="E166239" s="33"/>
    </row>
    <row r="166258" spans="5:5">
      <c r="E166258" s="33"/>
    </row>
    <row r="166268" spans="5:5">
      <c r="E166268" s="33"/>
    </row>
    <row r="166271" spans="5:5">
      <c r="E166271" s="33"/>
    </row>
    <row r="166290" spans="5:5">
      <c r="E166290" s="33"/>
    </row>
    <row r="166300" spans="5:5">
      <c r="E166300" s="33"/>
    </row>
    <row r="166303" spans="5:5">
      <c r="E166303" s="33"/>
    </row>
    <row r="166322" spans="5:5">
      <c r="E166322" s="33"/>
    </row>
    <row r="166332" spans="5:5">
      <c r="E166332" s="33"/>
    </row>
    <row r="166335" spans="5:5">
      <c r="E166335" s="33"/>
    </row>
    <row r="166354" spans="5:5">
      <c r="E166354" s="33"/>
    </row>
    <row r="166364" spans="5:5">
      <c r="E166364" s="33"/>
    </row>
    <row r="166367" spans="5:5">
      <c r="E166367" s="33"/>
    </row>
    <row r="166386" spans="5:5">
      <c r="E166386" s="33"/>
    </row>
    <row r="166396" spans="5:5">
      <c r="E166396" s="33"/>
    </row>
    <row r="166399" spans="5:5">
      <c r="E166399" s="33"/>
    </row>
    <row r="166418" spans="5:5">
      <c r="E166418" s="33"/>
    </row>
    <row r="166428" spans="5:5">
      <c r="E166428" s="33"/>
    </row>
    <row r="166431" spans="5:5">
      <c r="E166431" s="33"/>
    </row>
    <row r="166450" spans="5:5">
      <c r="E166450" s="33"/>
    </row>
    <row r="166460" spans="5:5">
      <c r="E166460" s="33"/>
    </row>
    <row r="166463" spans="5:5">
      <c r="E166463" s="33"/>
    </row>
    <row r="166482" spans="5:5">
      <c r="E166482" s="33"/>
    </row>
    <row r="166492" spans="5:5">
      <c r="E166492" s="33"/>
    </row>
    <row r="166495" spans="5:5">
      <c r="E166495" s="33"/>
    </row>
    <row r="166514" spans="5:5">
      <c r="E166514" s="33"/>
    </row>
    <row r="166524" spans="5:5">
      <c r="E166524" s="33"/>
    </row>
    <row r="166527" spans="5:5">
      <c r="E166527" s="33"/>
    </row>
    <row r="166546" spans="5:5">
      <c r="E166546" s="33"/>
    </row>
    <row r="166556" spans="5:5">
      <c r="E166556" s="33"/>
    </row>
    <row r="166559" spans="5:5">
      <c r="E166559" s="33"/>
    </row>
    <row r="166578" spans="5:5">
      <c r="E166578" s="33"/>
    </row>
    <row r="166588" spans="5:5">
      <c r="E166588" s="33"/>
    </row>
    <row r="166591" spans="5:5">
      <c r="E166591" s="33"/>
    </row>
    <row r="166610" spans="5:5">
      <c r="E166610" s="33"/>
    </row>
    <row r="166620" spans="5:5">
      <c r="E166620" s="33"/>
    </row>
    <row r="166623" spans="5:5">
      <c r="E166623" s="33"/>
    </row>
    <row r="166642" spans="5:5">
      <c r="E166642" s="33"/>
    </row>
    <row r="166652" spans="5:5">
      <c r="E166652" s="33"/>
    </row>
    <row r="166655" spans="5:5">
      <c r="E166655" s="33"/>
    </row>
    <row r="166674" spans="5:5">
      <c r="E166674" s="33"/>
    </row>
    <row r="166684" spans="5:5">
      <c r="E166684" s="33"/>
    </row>
    <row r="166687" spans="5:5">
      <c r="E166687" s="33"/>
    </row>
    <row r="166706" spans="5:5">
      <c r="E166706" s="33"/>
    </row>
    <row r="166716" spans="5:5">
      <c r="E166716" s="33"/>
    </row>
    <row r="166719" spans="5:5">
      <c r="E166719" s="33"/>
    </row>
    <row r="166738" spans="5:5">
      <c r="E166738" s="33"/>
    </row>
    <row r="166748" spans="5:5">
      <c r="E166748" s="33"/>
    </row>
    <row r="166751" spans="5:5">
      <c r="E166751" s="33"/>
    </row>
    <row r="166770" spans="5:5">
      <c r="E166770" s="33"/>
    </row>
    <row r="166780" spans="5:5">
      <c r="E166780" s="33"/>
    </row>
    <row r="166783" spans="5:5">
      <c r="E166783" s="33"/>
    </row>
    <row r="166802" spans="5:5">
      <c r="E166802" s="33"/>
    </row>
    <row r="166812" spans="5:5">
      <c r="E166812" s="33"/>
    </row>
    <row r="166815" spans="5:5">
      <c r="E166815" s="33"/>
    </row>
    <row r="166834" spans="5:5">
      <c r="E166834" s="33"/>
    </row>
    <row r="166844" spans="5:5">
      <c r="E166844" s="33"/>
    </row>
    <row r="166847" spans="5:5">
      <c r="E166847" s="33"/>
    </row>
    <row r="166866" spans="5:5">
      <c r="E166866" s="33"/>
    </row>
    <row r="166876" spans="5:5">
      <c r="E166876" s="33"/>
    </row>
    <row r="166879" spans="5:5">
      <c r="E166879" s="33"/>
    </row>
    <row r="166898" spans="5:5">
      <c r="E166898" s="33"/>
    </row>
    <row r="166908" spans="5:5">
      <c r="E166908" s="33"/>
    </row>
    <row r="166911" spans="5:5">
      <c r="E166911" s="33"/>
    </row>
    <row r="166930" spans="5:5">
      <c r="E166930" s="33"/>
    </row>
    <row r="166940" spans="5:5">
      <c r="E166940" s="33"/>
    </row>
    <row r="166943" spans="5:5">
      <c r="E166943" s="33"/>
    </row>
    <row r="166962" spans="5:5">
      <c r="E166962" s="33"/>
    </row>
    <row r="166972" spans="5:5">
      <c r="E166972" s="33"/>
    </row>
    <row r="166975" spans="5:5">
      <c r="E166975" s="33"/>
    </row>
    <row r="166994" spans="5:5">
      <c r="E166994" s="33"/>
    </row>
    <row r="167004" spans="5:5">
      <c r="E167004" s="33"/>
    </row>
    <row r="167007" spans="5:5">
      <c r="E167007" s="33"/>
    </row>
    <row r="167026" spans="5:5">
      <c r="E167026" s="33"/>
    </row>
    <row r="167036" spans="5:5">
      <c r="E167036" s="33"/>
    </row>
    <row r="167039" spans="5:5">
      <c r="E167039" s="33"/>
    </row>
    <row r="167058" spans="5:5">
      <c r="E167058" s="33"/>
    </row>
    <row r="167068" spans="5:5">
      <c r="E167068" s="33"/>
    </row>
    <row r="167071" spans="5:5">
      <c r="E167071" s="33"/>
    </row>
    <row r="167090" spans="5:5">
      <c r="E167090" s="33"/>
    </row>
    <row r="167100" spans="5:5">
      <c r="E167100" s="33"/>
    </row>
    <row r="167103" spans="5:5">
      <c r="E167103" s="33"/>
    </row>
    <row r="167122" spans="5:5">
      <c r="E167122" s="33"/>
    </row>
    <row r="167132" spans="5:5">
      <c r="E167132" s="33"/>
    </row>
    <row r="167135" spans="5:5">
      <c r="E167135" s="33"/>
    </row>
    <row r="167154" spans="5:5">
      <c r="E167154" s="33"/>
    </row>
    <row r="167164" spans="5:5">
      <c r="E167164" s="33"/>
    </row>
    <row r="167167" spans="5:5">
      <c r="E167167" s="33"/>
    </row>
    <row r="167186" spans="5:5">
      <c r="E167186" s="33"/>
    </row>
    <row r="167196" spans="5:5">
      <c r="E167196" s="33"/>
    </row>
    <row r="167199" spans="5:5">
      <c r="E167199" s="33"/>
    </row>
    <row r="167218" spans="5:5">
      <c r="E167218" s="33"/>
    </row>
    <row r="167228" spans="5:5">
      <c r="E167228" s="33"/>
    </row>
    <row r="167231" spans="5:5">
      <c r="E167231" s="33"/>
    </row>
    <row r="167250" spans="5:5">
      <c r="E167250" s="33"/>
    </row>
    <row r="167260" spans="5:5">
      <c r="E167260" s="33"/>
    </row>
    <row r="167263" spans="5:5">
      <c r="E167263" s="33"/>
    </row>
    <row r="167282" spans="5:5">
      <c r="E167282" s="33"/>
    </row>
    <row r="167292" spans="5:5">
      <c r="E167292" s="33"/>
    </row>
    <row r="167295" spans="5:5">
      <c r="E167295" s="33"/>
    </row>
    <row r="167314" spans="5:5">
      <c r="E167314" s="33"/>
    </row>
    <row r="167324" spans="5:5">
      <c r="E167324" s="33"/>
    </row>
    <row r="167327" spans="5:5">
      <c r="E167327" s="33"/>
    </row>
    <row r="167346" spans="5:5">
      <c r="E167346" s="33"/>
    </row>
    <row r="167356" spans="5:5">
      <c r="E167356" s="33"/>
    </row>
    <row r="167359" spans="5:5">
      <c r="E167359" s="33"/>
    </row>
    <row r="167378" spans="5:5">
      <c r="E167378" s="33"/>
    </row>
    <row r="167388" spans="5:5">
      <c r="E167388" s="33"/>
    </row>
    <row r="167391" spans="5:5">
      <c r="E167391" s="33"/>
    </row>
    <row r="167410" spans="5:5">
      <c r="E167410" s="33"/>
    </row>
    <row r="167420" spans="5:5">
      <c r="E167420" s="33"/>
    </row>
    <row r="167423" spans="5:5">
      <c r="E167423" s="33"/>
    </row>
    <row r="167442" spans="5:5">
      <c r="E167442" s="33"/>
    </row>
    <row r="167452" spans="5:5">
      <c r="E167452" s="33"/>
    </row>
    <row r="167455" spans="5:5">
      <c r="E167455" s="33"/>
    </row>
    <row r="167474" spans="5:5">
      <c r="E167474" s="33"/>
    </row>
    <row r="167484" spans="5:5">
      <c r="E167484" s="33"/>
    </row>
    <row r="167487" spans="5:5">
      <c r="E167487" s="33"/>
    </row>
    <row r="167506" spans="5:5">
      <c r="E167506" s="33"/>
    </row>
    <row r="167516" spans="5:5">
      <c r="E167516" s="33"/>
    </row>
    <row r="167519" spans="5:5">
      <c r="E167519" s="33"/>
    </row>
    <row r="167538" spans="5:5">
      <c r="E167538" s="33"/>
    </row>
    <row r="167548" spans="5:5">
      <c r="E167548" s="33"/>
    </row>
    <row r="167551" spans="5:5">
      <c r="E167551" s="33"/>
    </row>
    <row r="167570" spans="5:5">
      <c r="E167570" s="33"/>
    </row>
    <row r="167580" spans="5:5">
      <c r="E167580" s="33"/>
    </row>
    <row r="167583" spans="5:5">
      <c r="E167583" s="33"/>
    </row>
    <row r="167602" spans="5:5">
      <c r="E167602" s="33"/>
    </row>
    <row r="167612" spans="5:5">
      <c r="E167612" s="33"/>
    </row>
    <row r="167615" spans="5:5">
      <c r="E167615" s="33"/>
    </row>
    <row r="167634" spans="5:5">
      <c r="E167634" s="33"/>
    </row>
    <row r="167644" spans="5:5">
      <c r="E167644" s="33"/>
    </row>
    <row r="167647" spans="5:5">
      <c r="E167647" s="33"/>
    </row>
    <row r="167666" spans="5:5">
      <c r="E167666" s="33"/>
    </row>
    <row r="167676" spans="5:5">
      <c r="E167676" s="33"/>
    </row>
    <row r="167679" spans="5:5">
      <c r="E167679" s="33"/>
    </row>
    <row r="167698" spans="5:5">
      <c r="E167698" s="33"/>
    </row>
    <row r="167708" spans="5:5">
      <c r="E167708" s="33"/>
    </row>
    <row r="167711" spans="5:5">
      <c r="E167711" s="33"/>
    </row>
    <row r="167730" spans="5:5">
      <c r="E167730" s="33"/>
    </row>
    <row r="167740" spans="5:5">
      <c r="E167740" s="33"/>
    </row>
    <row r="167743" spans="5:5">
      <c r="E167743" s="33"/>
    </row>
    <row r="167762" spans="5:5">
      <c r="E167762" s="33"/>
    </row>
    <row r="167772" spans="5:5">
      <c r="E167772" s="33"/>
    </row>
    <row r="167775" spans="5:5">
      <c r="E167775" s="33"/>
    </row>
    <row r="167794" spans="5:5">
      <c r="E167794" s="33"/>
    </row>
    <row r="167804" spans="5:5">
      <c r="E167804" s="33"/>
    </row>
    <row r="167807" spans="5:5">
      <c r="E167807" s="33"/>
    </row>
    <row r="167826" spans="5:5">
      <c r="E167826" s="33"/>
    </row>
    <row r="167836" spans="5:5">
      <c r="E167836" s="33"/>
    </row>
    <row r="167839" spans="5:5">
      <c r="E167839" s="33"/>
    </row>
    <row r="167858" spans="5:5">
      <c r="E167858" s="33"/>
    </row>
    <row r="167868" spans="5:5">
      <c r="E167868" s="33"/>
    </row>
    <row r="167871" spans="5:5">
      <c r="E167871" s="33"/>
    </row>
    <row r="167890" spans="5:5">
      <c r="E167890" s="33"/>
    </row>
    <row r="167900" spans="5:5">
      <c r="E167900" s="33"/>
    </row>
    <row r="167903" spans="5:5">
      <c r="E167903" s="33"/>
    </row>
    <row r="167922" spans="5:5">
      <c r="E167922" s="33"/>
    </row>
    <row r="167932" spans="5:5">
      <c r="E167932" s="33"/>
    </row>
    <row r="167935" spans="5:5">
      <c r="E167935" s="33"/>
    </row>
    <row r="167954" spans="5:5">
      <c r="E167954" s="33"/>
    </row>
    <row r="167964" spans="5:5">
      <c r="E167964" s="33"/>
    </row>
    <row r="167967" spans="5:5">
      <c r="E167967" s="33"/>
    </row>
    <row r="167986" spans="5:5">
      <c r="E167986" s="33"/>
    </row>
    <row r="167996" spans="5:5">
      <c r="E167996" s="33"/>
    </row>
    <row r="167999" spans="5:5">
      <c r="E167999" s="33"/>
    </row>
    <row r="168018" spans="5:5">
      <c r="E168018" s="33"/>
    </row>
    <row r="168028" spans="5:5">
      <c r="E168028" s="33"/>
    </row>
    <row r="168031" spans="5:5">
      <c r="E168031" s="33"/>
    </row>
    <row r="168050" spans="5:5">
      <c r="E168050" s="33"/>
    </row>
    <row r="168060" spans="5:5">
      <c r="E168060" s="33"/>
    </row>
    <row r="168063" spans="5:5">
      <c r="E168063" s="33"/>
    </row>
    <row r="168082" spans="5:5">
      <c r="E168082" s="33"/>
    </row>
    <row r="168092" spans="5:5">
      <c r="E168092" s="33"/>
    </row>
    <row r="168095" spans="5:5">
      <c r="E168095" s="33"/>
    </row>
    <row r="168114" spans="5:5">
      <c r="E168114" s="33"/>
    </row>
    <row r="168124" spans="5:5">
      <c r="E168124" s="33"/>
    </row>
    <row r="168127" spans="5:5">
      <c r="E168127" s="33"/>
    </row>
    <row r="168146" spans="5:5">
      <c r="E168146" s="33"/>
    </row>
    <row r="168156" spans="5:5">
      <c r="E168156" s="33"/>
    </row>
    <row r="168159" spans="5:5">
      <c r="E168159" s="33"/>
    </row>
    <row r="168178" spans="5:5">
      <c r="E168178" s="33"/>
    </row>
    <row r="168188" spans="5:5">
      <c r="E168188" s="33"/>
    </row>
    <row r="168191" spans="5:5">
      <c r="E168191" s="33"/>
    </row>
    <row r="168210" spans="5:5">
      <c r="E168210" s="33"/>
    </row>
    <row r="168220" spans="5:5">
      <c r="E168220" s="33"/>
    </row>
    <row r="168223" spans="5:5">
      <c r="E168223" s="33"/>
    </row>
    <row r="168242" spans="5:5">
      <c r="E168242" s="33"/>
    </row>
    <row r="168252" spans="5:5">
      <c r="E168252" s="33"/>
    </row>
    <row r="168255" spans="5:5">
      <c r="E168255" s="33"/>
    </row>
    <row r="168274" spans="5:5">
      <c r="E168274" s="33"/>
    </row>
    <row r="168284" spans="5:5">
      <c r="E168284" s="33"/>
    </row>
    <row r="168287" spans="5:5">
      <c r="E168287" s="33"/>
    </row>
    <row r="168306" spans="5:5">
      <c r="E168306" s="33"/>
    </row>
    <row r="168316" spans="5:5">
      <c r="E168316" s="33"/>
    </row>
    <row r="168319" spans="5:5">
      <c r="E168319" s="33"/>
    </row>
    <row r="168338" spans="5:5">
      <c r="E168338" s="33"/>
    </row>
    <row r="168348" spans="5:5">
      <c r="E168348" s="33"/>
    </row>
    <row r="168351" spans="5:5">
      <c r="E168351" s="33"/>
    </row>
    <row r="168370" spans="5:5">
      <c r="E168370" s="33"/>
    </row>
    <row r="168380" spans="5:5">
      <c r="E168380" s="33"/>
    </row>
    <row r="168383" spans="5:5">
      <c r="E168383" s="33"/>
    </row>
    <row r="168402" spans="5:5">
      <c r="E168402" s="33"/>
    </row>
    <row r="168412" spans="5:5">
      <c r="E168412" s="33"/>
    </row>
    <row r="168415" spans="5:5">
      <c r="E168415" s="33"/>
    </row>
    <row r="168434" spans="5:5">
      <c r="E168434" s="33"/>
    </row>
    <row r="168444" spans="5:5">
      <c r="E168444" s="33"/>
    </row>
    <row r="168447" spans="5:5">
      <c r="E168447" s="33"/>
    </row>
    <row r="168466" spans="5:5">
      <c r="E168466" s="33"/>
    </row>
    <row r="168476" spans="5:5">
      <c r="E168476" s="33"/>
    </row>
    <row r="168479" spans="5:5">
      <c r="E168479" s="33"/>
    </row>
    <row r="168498" spans="5:5">
      <c r="E168498" s="33"/>
    </row>
    <row r="168508" spans="5:5">
      <c r="E168508" s="33"/>
    </row>
    <row r="168511" spans="5:5">
      <c r="E168511" s="33"/>
    </row>
    <row r="168530" spans="5:5">
      <c r="E168530" s="33"/>
    </row>
    <row r="168540" spans="5:5">
      <c r="E168540" s="33"/>
    </row>
    <row r="168543" spans="5:5">
      <c r="E168543" s="33"/>
    </row>
    <row r="168562" spans="5:5">
      <c r="E168562" s="33"/>
    </row>
    <row r="168572" spans="5:5">
      <c r="E168572" s="33"/>
    </row>
    <row r="168575" spans="5:5">
      <c r="E168575" s="33"/>
    </row>
    <row r="168594" spans="5:5">
      <c r="E168594" s="33"/>
    </row>
    <row r="168604" spans="5:5">
      <c r="E168604" s="33"/>
    </row>
    <row r="168607" spans="5:5">
      <c r="E168607" s="33"/>
    </row>
    <row r="168626" spans="5:5">
      <c r="E168626" s="33"/>
    </row>
    <row r="168636" spans="5:5">
      <c r="E168636" s="33"/>
    </row>
    <row r="168639" spans="5:5">
      <c r="E168639" s="33"/>
    </row>
    <row r="168658" spans="5:5">
      <c r="E168658" s="33"/>
    </row>
    <row r="168668" spans="5:5">
      <c r="E168668" s="33"/>
    </row>
    <row r="168671" spans="5:5">
      <c r="E168671" s="33"/>
    </row>
    <row r="168690" spans="5:5">
      <c r="E168690" s="33"/>
    </row>
    <row r="168700" spans="5:5">
      <c r="E168700" s="33"/>
    </row>
    <row r="168703" spans="5:5">
      <c r="E168703" s="33"/>
    </row>
    <row r="168722" spans="5:5">
      <c r="E168722" s="33"/>
    </row>
    <row r="168732" spans="5:5">
      <c r="E168732" s="33"/>
    </row>
    <row r="168735" spans="5:5">
      <c r="E168735" s="33"/>
    </row>
    <row r="168754" spans="5:5">
      <c r="E168754" s="33"/>
    </row>
    <row r="168764" spans="5:5">
      <c r="E168764" s="33"/>
    </row>
    <row r="168767" spans="5:5">
      <c r="E168767" s="33"/>
    </row>
    <row r="168786" spans="5:5">
      <c r="E168786" s="33"/>
    </row>
    <row r="168796" spans="5:5">
      <c r="E168796" s="33"/>
    </row>
    <row r="168799" spans="5:5">
      <c r="E168799" s="33"/>
    </row>
    <row r="168818" spans="5:5">
      <c r="E168818" s="33"/>
    </row>
    <row r="168828" spans="5:5">
      <c r="E168828" s="33"/>
    </row>
    <row r="168831" spans="5:5">
      <c r="E168831" s="33"/>
    </row>
    <row r="168850" spans="5:5">
      <c r="E168850" s="33"/>
    </row>
    <row r="168860" spans="5:5">
      <c r="E168860" s="33"/>
    </row>
    <row r="168863" spans="5:5">
      <c r="E168863" s="33"/>
    </row>
    <row r="168882" spans="5:5">
      <c r="E168882" s="33"/>
    </row>
    <row r="168892" spans="5:5">
      <c r="E168892" s="33"/>
    </row>
    <row r="168895" spans="5:5">
      <c r="E168895" s="33"/>
    </row>
    <row r="168914" spans="5:5">
      <c r="E168914" s="33"/>
    </row>
    <row r="168924" spans="5:5">
      <c r="E168924" s="33"/>
    </row>
    <row r="168927" spans="5:5">
      <c r="E168927" s="33"/>
    </row>
    <row r="168946" spans="5:5">
      <c r="E168946" s="33"/>
    </row>
    <row r="168956" spans="5:5">
      <c r="E168956" s="33"/>
    </row>
    <row r="168959" spans="5:5">
      <c r="E168959" s="33"/>
    </row>
    <row r="168978" spans="5:5">
      <c r="E168978" s="33"/>
    </row>
    <row r="168988" spans="5:5">
      <c r="E168988" s="33"/>
    </row>
    <row r="168991" spans="5:5">
      <c r="E168991" s="33"/>
    </row>
    <row r="169010" spans="5:5">
      <c r="E169010" s="33"/>
    </row>
    <row r="169020" spans="5:5">
      <c r="E169020" s="33"/>
    </row>
    <row r="169023" spans="5:5">
      <c r="E169023" s="33"/>
    </row>
    <row r="169042" spans="5:5">
      <c r="E169042" s="33"/>
    </row>
    <row r="169052" spans="5:5">
      <c r="E169052" s="33"/>
    </row>
    <row r="169055" spans="5:5">
      <c r="E169055" s="33"/>
    </row>
    <row r="169074" spans="5:5">
      <c r="E169074" s="33"/>
    </row>
    <row r="169084" spans="5:5">
      <c r="E169084" s="33"/>
    </row>
    <row r="169087" spans="5:5">
      <c r="E169087" s="33"/>
    </row>
    <row r="169106" spans="5:5">
      <c r="E169106" s="33"/>
    </row>
    <row r="169116" spans="5:5">
      <c r="E169116" s="33"/>
    </row>
    <row r="169119" spans="5:5">
      <c r="E169119" s="33"/>
    </row>
    <row r="169138" spans="5:5">
      <c r="E169138" s="33"/>
    </row>
    <row r="169148" spans="5:5">
      <c r="E169148" s="33"/>
    </row>
    <row r="169151" spans="5:5">
      <c r="E169151" s="33"/>
    </row>
    <row r="169170" spans="5:5">
      <c r="E169170" s="33"/>
    </row>
    <row r="169180" spans="5:5">
      <c r="E169180" s="33"/>
    </row>
    <row r="169183" spans="5:5">
      <c r="E169183" s="33"/>
    </row>
    <row r="169202" spans="5:5">
      <c r="E169202" s="33"/>
    </row>
    <row r="169212" spans="5:5">
      <c r="E169212" s="33"/>
    </row>
    <row r="169215" spans="5:5">
      <c r="E169215" s="33"/>
    </row>
    <row r="169234" spans="5:5">
      <c r="E169234" s="33"/>
    </row>
    <row r="169244" spans="5:5">
      <c r="E169244" s="33"/>
    </row>
    <row r="169247" spans="5:5">
      <c r="E169247" s="33"/>
    </row>
    <row r="169266" spans="5:5">
      <c r="E169266" s="33"/>
    </row>
    <row r="169276" spans="5:5">
      <c r="E169276" s="33"/>
    </row>
    <row r="169279" spans="5:5">
      <c r="E169279" s="33"/>
    </row>
    <row r="169298" spans="5:5">
      <c r="E169298" s="33"/>
    </row>
    <row r="169308" spans="5:5">
      <c r="E169308" s="33"/>
    </row>
    <row r="169311" spans="5:5">
      <c r="E169311" s="33"/>
    </row>
    <row r="169330" spans="5:5">
      <c r="E169330" s="33"/>
    </row>
    <row r="169340" spans="5:5">
      <c r="E169340" s="33"/>
    </row>
    <row r="169343" spans="5:5">
      <c r="E169343" s="33"/>
    </row>
    <row r="169362" spans="5:5">
      <c r="E169362" s="33"/>
    </row>
    <row r="169372" spans="5:5">
      <c r="E169372" s="33"/>
    </row>
    <row r="169375" spans="5:5">
      <c r="E169375" s="33"/>
    </row>
    <row r="169394" spans="5:5">
      <c r="E169394" s="33"/>
    </row>
    <row r="169404" spans="5:5">
      <c r="E169404" s="33"/>
    </row>
    <row r="169407" spans="5:5">
      <c r="E169407" s="33"/>
    </row>
    <row r="169426" spans="5:5">
      <c r="E169426" s="33"/>
    </row>
    <row r="169436" spans="5:5">
      <c r="E169436" s="33"/>
    </row>
    <row r="169439" spans="5:5">
      <c r="E169439" s="33"/>
    </row>
    <row r="169458" spans="5:5">
      <c r="E169458" s="33"/>
    </row>
    <row r="169468" spans="5:5">
      <c r="E169468" s="33"/>
    </row>
    <row r="169471" spans="5:5">
      <c r="E169471" s="33"/>
    </row>
    <row r="169490" spans="5:5">
      <c r="E169490" s="33"/>
    </row>
    <row r="169500" spans="5:5">
      <c r="E169500" s="33"/>
    </row>
    <row r="169503" spans="5:5">
      <c r="E169503" s="33"/>
    </row>
    <row r="169522" spans="5:5">
      <c r="E169522" s="33"/>
    </row>
    <row r="169532" spans="5:5">
      <c r="E169532" s="33"/>
    </row>
    <row r="169535" spans="5:5">
      <c r="E169535" s="33"/>
    </row>
    <row r="169554" spans="5:5">
      <c r="E169554" s="33"/>
    </row>
    <row r="169564" spans="5:5">
      <c r="E169564" s="33"/>
    </row>
    <row r="169567" spans="5:5">
      <c r="E169567" s="33"/>
    </row>
    <row r="169586" spans="5:5">
      <c r="E169586" s="33"/>
    </row>
    <row r="169596" spans="5:5">
      <c r="E169596" s="33"/>
    </row>
    <row r="169599" spans="5:5">
      <c r="E169599" s="33"/>
    </row>
    <row r="169618" spans="5:5">
      <c r="E169618" s="33"/>
    </row>
    <row r="169628" spans="5:5">
      <c r="E169628" s="33"/>
    </row>
    <row r="169631" spans="5:5">
      <c r="E169631" s="33"/>
    </row>
    <row r="169650" spans="5:5">
      <c r="E169650" s="33"/>
    </row>
    <row r="169660" spans="5:5">
      <c r="E169660" s="33"/>
    </row>
    <row r="169663" spans="5:5">
      <c r="E169663" s="33"/>
    </row>
    <row r="169682" spans="5:5">
      <c r="E169682" s="33"/>
    </row>
    <row r="169692" spans="5:5">
      <c r="E169692" s="33"/>
    </row>
    <row r="169695" spans="5:5">
      <c r="E169695" s="33"/>
    </row>
    <row r="169714" spans="5:5">
      <c r="E169714" s="33"/>
    </row>
    <row r="169724" spans="5:5">
      <c r="E169724" s="33"/>
    </row>
    <row r="169727" spans="5:5">
      <c r="E169727" s="33"/>
    </row>
    <row r="169746" spans="5:5">
      <c r="E169746" s="33"/>
    </row>
    <row r="169756" spans="5:5">
      <c r="E169756" s="33"/>
    </row>
    <row r="169759" spans="5:5">
      <c r="E169759" s="33"/>
    </row>
    <row r="169778" spans="5:5">
      <c r="E169778" s="33"/>
    </row>
    <row r="169788" spans="5:5">
      <c r="E169788" s="33"/>
    </row>
    <row r="169791" spans="5:5">
      <c r="E169791" s="33"/>
    </row>
    <row r="169810" spans="5:5">
      <c r="E169810" s="33"/>
    </row>
    <row r="169820" spans="5:5">
      <c r="E169820" s="33"/>
    </row>
    <row r="169823" spans="5:5">
      <c r="E169823" s="33"/>
    </row>
    <row r="169842" spans="5:5">
      <c r="E169842" s="33"/>
    </row>
    <row r="169852" spans="5:5">
      <c r="E169852" s="33"/>
    </row>
    <row r="169855" spans="5:5">
      <c r="E169855" s="33"/>
    </row>
    <row r="169874" spans="5:5">
      <c r="E169874" s="33"/>
    </row>
    <row r="169884" spans="5:5">
      <c r="E169884" s="33"/>
    </row>
    <row r="169887" spans="5:5">
      <c r="E169887" s="33"/>
    </row>
    <row r="169906" spans="5:5">
      <c r="E169906" s="33"/>
    </row>
    <row r="169916" spans="5:5">
      <c r="E169916" s="33"/>
    </row>
    <row r="169919" spans="5:5">
      <c r="E169919" s="33"/>
    </row>
    <row r="169938" spans="5:5">
      <c r="E169938" s="33"/>
    </row>
    <row r="169948" spans="5:5">
      <c r="E169948" s="33"/>
    </row>
    <row r="169951" spans="5:5">
      <c r="E169951" s="33"/>
    </row>
    <row r="169970" spans="5:5">
      <c r="E169970" s="33"/>
    </row>
    <row r="169980" spans="5:5">
      <c r="E169980" s="33"/>
    </row>
    <row r="169983" spans="5:5">
      <c r="E169983" s="33"/>
    </row>
    <row r="170002" spans="5:5">
      <c r="E170002" s="33"/>
    </row>
    <row r="170012" spans="5:5">
      <c r="E170012" s="33"/>
    </row>
    <row r="170015" spans="5:5">
      <c r="E170015" s="33"/>
    </row>
    <row r="170034" spans="5:5">
      <c r="E170034" s="33"/>
    </row>
    <row r="170044" spans="5:5">
      <c r="E170044" s="33"/>
    </row>
    <row r="170047" spans="5:5">
      <c r="E170047" s="33"/>
    </row>
    <row r="170066" spans="5:5">
      <c r="E170066" s="33"/>
    </row>
    <row r="170076" spans="5:5">
      <c r="E170076" s="33"/>
    </row>
    <row r="170079" spans="5:5">
      <c r="E170079" s="33"/>
    </row>
    <row r="170098" spans="5:5">
      <c r="E170098" s="33"/>
    </row>
    <row r="170108" spans="5:5">
      <c r="E170108" s="33"/>
    </row>
    <row r="170111" spans="5:5">
      <c r="E170111" s="33"/>
    </row>
    <row r="170130" spans="5:5">
      <c r="E170130" s="33"/>
    </row>
    <row r="170140" spans="5:5">
      <c r="E170140" s="33"/>
    </row>
    <row r="170143" spans="5:5">
      <c r="E170143" s="33"/>
    </row>
    <row r="170162" spans="5:5">
      <c r="E170162" s="33"/>
    </row>
    <row r="170172" spans="5:5">
      <c r="E170172" s="33"/>
    </row>
    <row r="170175" spans="5:5">
      <c r="E170175" s="33"/>
    </row>
    <row r="170194" spans="5:5">
      <c r="E170194" s="33"/>
    </row>
    <row r="170204" spans="5:5">
      <c r="E170204" s="33"/>
    </row>
    <row r="170207" spans="5:5">
      <c r="E170207" s="33"/>
    </row>
    <row r="170226" spans="5:5">
      <c r="E170226" s="33"/>
    </row>
    <row r="170236" spans="5:5">
      <c r="E170236" s="33"/>
    </row>
    <row r="170239" spans="5:5">
      <c r="E170239" s="33"/>
    </row>
    <row r="170258" spans="5:5">
      <c r="E170258" s="33"/>
    </row>
    <row r="170268" spans="5:5">
      <c r="E170268" s="33"/>
    </row>
    <row r="170271" spans="5:5">
      <c r="E170271" s="33"/>
    </row>
    <row r="170290" spans="5:5">
      <c r="E170290" s="33"/>
    </row>
    <row r="170300" spans="5:5">
      <c r="E170300" s="33"/>
    </row>
    <row r="170303" spans="5:5">
      <c r="E170303" s="33"/>
    </row>
    <row r="170322" spans="5:5">
      <c r="E170322" s="33"/>
    </row>
    <row r="170332" spans="5:5">
      <c r="E170332" s="33"/>
    </row>
    <row r="170335" spans="5:5">
      <c r="E170335" s="33"/>
    </row>
    <row r="170354" spans="5:5">
      <c r="E170354" s="33"/>
    </row>
    <row r="170364" spans="5:5">
      <c r="E170364" s="33"/>
    </row>
    <row r="170367" spans="5:5">
      <c r="E170367" s="33"/>
    </row>
    <row r="170386" spans="5:5">
      <c r="E170386" s="33"/>
    </row>
    <row r="170396" spans="5:5">
      <c r="E170396" s="33"/>
    </row>
    <row r="170399" spans="5:5">
      <c r="E170399" s="33"/>
    </row>
    <row r="170418" spans="5:5">
      <c r="E170418" s="33"/>
    </row>
    <row r="170428" spans="5:5">
      <c r="E170428" s="33"/>
    </row>
    <row r="170431" spans="5:5">
      <c r="E170431" s="33"/>
    </row>
    <row r="170450" spans="5:5">
      <c r="E170450" s="33"/>
    </row>
    <row r="170460" spans="5:5">
      <c r="E170460" s="33"/>
    </row>
    <row r="170463" spans="5:5">
      <c r="E170463" s="33"/>
    </row>
    <row r="170482" spans="5:5">
      <c r="E170482" s="33"/>
    </row>
    <row r="170492" spans="5:5">
      <c r="E170492" s="33"/>
    </row>
    <row r="170495" spans="5:5">
      <c r="E170495" s="33"/>
    </row>
    <row r="170514" spans="5:5">
      <c r="E170514" s="33"/>
    </row>
    <row r="170524" spans="5:5">
      <c r="E170524" s="33"/>
    </row>
    <row r="170527" spans="5:5">
      <c r="E170527" s="33"/>
    </row>
    <row r="170546" spans="5:5">
      <c r="E170546" s="33"/>
    </row>
    <row r="170556" spans="5:5">
      <c r="E170556" s="33"/>
    </row>
    <row r="170559" spans="5:5">
      <c r="E170559" s="33"/>
    </row>
    <row r="170578" spans="5:5">
      <c r="E170578" s="33"/>
    </row>
    <row r="170588" spans="5:5">
      <c r="E170588" s="33"/>
    </row>
    <row r="170591" spans="5:5">
      <c r="E170591" s="33"/>
    </row>
    <row r="170610" spans="5:5">
      <c r="E170610" s="33"/>
    </row>
    <row r="170620" spans="5:5">
      <c r="E170620" s="33"/>
    </row>
    <row r="170623" spans="5:5">
      <c r="E170623" s="33"/>
    </row>
    <row r="170642" spans="5:5">
      <c r="E170642" s="33"/>
    </row>
    <row r="170652" spans="5:5">
      <c r="E170652" s="33"/>
    </row>
    <row r="170655" spans="5:5">
      <c r="E170655" s="33"/>
    </row>
    <row r="170674" spans="5:5">
      <c r="E170674" s="33"/>
    </row>
    <row r="170684" spans="5:5">
      <c r="E170684" s="33"/>
    </row>
    <row r="170687" spans="5:5">
      <c r="E170687" s="33"/>
    </row>
    <row r="170706" spans="5:5">
      <c r="E170706" s="33"/>
    </row>
    <row r="170716" spans="5:5">
      <c r="E170716" s="33"/>
    </row>
    <row r="170719" spans="5:5">
      <c r="E170719" s="33"/>
    </row>
    <row r="170738" spans="5:5">
      <c r="E170738" s="33"/>
    </row>
    <row r="170748" spans="5:5">
      <c r="E170748" s="33"/>
    </row>
    <row r="170751" spans="5:5">
      <c r="E170751" s="33"/>
    </row>
    <row r="170770" spans="5:5">
      <c r="E170770" s="33"/>
    </row>
    <row r="170780" spans="5:5">
      <c r="E170780" s="33"/>
    </row>
    <row r="170783" spans="5:5">
      <c r="E170783" s="33"/>
    </row>
    <row r="170802" spans="5:5">
      <c r="E170802" s="33"/>
    </row>
    <row r="170812" spans="5:5">
      <c r="E170812" s="33"/>
    </row>
    <row r="170815" spans="5:5">
      <c r="E170815" s="33"/>
    </row>
    <row r="170834" spans="5:5">
      <c r="E170834" s="33"/>
    </row>
    <row r="170844" spans="5:5">
      <c r="E170844" s="33"/>
    </row>
    <row r="170847" spans="5:5">
      <c r="E170847" s="33"/>
    </row>
    <row r="170866" spans="5:5">
      <c r="E170866" s="33"/>
    </row>
    <row r="170876" spans="5:5">
      <c r="E170876" s="33"/>
    </row>
    <row r="170879" spans="5:5">
      <c r="E170879" s="33"/>
    </row>
    <row r="170898" spans="5:5">
      <c r="E170898" s="33"/>
    </row>
    <row r="170908" spans="5:5">
      <c r="E170908" s="33"/>
    </row>
    <row r="170911" spans="5:5">
      <c r="E170911" s="33"/>
    </row>
    <row r="170930" spans="5:5">
      <c r="E170930" s="33"/>
    </row>
    <row r="170940" spans="5:5">
      <c r="E170940" s="33"/>
    </row>
    <row r="170943" spans="5:5">
      <c r="E170943" s="33"/>
    </row>
    <row r="170962" spans="5:5">
      <c r="E170962" s="33"/>
    </row>
    <row r="170972" spans="5:5">
      <c r="E170972" s="33"/>
    </row>
    <row r="170975" spans="5:5">
      <c r="E170975" s="33"/>
    </row>
    <row r="170994" spans="5:5">
      <c r="E170994" s="33"/>
    </row>
    <row r="171004" spans="5:5">
      <c r="E171004" s="33"/>
    </row>
    <row r="171007" spans="5:5">
      <c r="E171007" s="33"/>
    </row>
    <row r="171026" spans="5:5">
      <c r="E171026" s="33"/>
    </row>
    <row r="171036" spans="5:5">
      <c r="E171036" s="33"/>
    </row>
    <row r="171039" spans="5:5">
      <c r="E171039" s="33"/>
    </row>
    <row r="171058" spans="5:5">
      <c r="E171058" s="33"/>
    </row>
    <row r="171068" spans="5:5">
      <c r="E171068" s="33"/>
    </row>
    <row r="171071" spans="5:5">
      <c r="E171071" s="33"/>
    </row>
    <row r="171090" spans="5:5">
      <c r="E171090" s="33"/>
    </row>
    <row r="171100" spans="5:5">
      <c r="E171100" s="33"/>
    </row>
    <row r="171103" spans="5:5">
      <c r="E171103" s="33"/>
    </row>
    <row r="171122" spans="5:5">
      <c r="E171122" s="33"/>
    </row>
    <row r="171132" spans="5:5">
      <c r="E171132" s="33"/>
    </row>
    <row r="171135" spans="5:5">
      <c r="E171135" s="33"/>
    </row>
    <row r="171154" spans="5:5">
      <c r="E171154" s="33"/>
    </row>
    <row r="171164" spans="5:5">
      <c r="E171164" s="33"/>
    </row>
    <row r="171167" spans="5:5">
      <c r="E171167" s="33"/>
    </row>
    <row r="171186" spans="5:5">
      <c r="E171186" s="33"/>
    </row>
    <row r="171196" spans="5:5">
      <c r="E171196" s="33"/>
    </row>
    <row r="171199" spans="5:5">
      <c r="E171199" s="33"/>
    </row>
    <row r="171218" spans="5:5">
      <c r="E171218" s="33"/>
    </row>
    <row r="171228" spans="5:5">
      <c r="E171228" s="33"/>
    </row>
    <row r="171231" spans="5:5">
      <c r="E171231" s="33"/>
    </row>
    <row r="171250" spans="5:5">
      <c r="E171250" s="33"/>
    </row>
    <row r="171260" spans="5:5">
      <c r="E171260" s="33"/>
    </row>
    <row r="171263" spans="5:5">
      <c r="E171263" s="33"/>
    </row>
    <row r="171282" spans="5:5">
      <c r="E171282" s="33"/>
    </row>
    <row r="171292" spans="5:5">
      <c r="E171292" s="33"/>
    </row>
    <row r="171295" spans="5:5">
      <c r="E171295" s="33"/>
    </row>
    <row r="171314" spans="5:5">
      <c r="E171314" s="33"/>
    </row>
    <row r="171324" spans="5:5">
      <c r="E171324" s="33"/>
    </row>
    <row r="171327" spans="5:5">
      <c r="E171327" s="33"/>
    </row>
    <row r="171346" spans="5:5">
      <c r="E171346" s="33"/>
    </row>
    <row r="171356" spans="5:5">
      <c r="E171356" s="33"/>
    </row>
    <row r="171359" spans="5:5">
      <c r="E171359" s="33"/>
    </row>
    <row r="171378" spans="5:5">
      <c r="E171378" s="33"/>
    </row>
    <row r="171388" spans="5:5">
      <c r="E171388" s="33"/>
    </row>
    <row r="171391" spans="5:5">
      <c r="E171391" s="33"/>
    </row>
    <row r="171410" spans="5:5">
      <c r="E171410" s="33"/>
    </row>
    <row r="171420" spans="5:5">
      <c r="E171420" s="33"/>
    </row>
    <row r="171423" spans="5:5">
      <c r="E171423" s="33"/>
    </row>
    <row r="171442" spans="5:5">
      <c r="E171442" s="33"/>
    </row>
    <row r="171452" spans="5:5">
      <c r="E171452" s="33"/>
    </row>
    <row r="171455" spans="5:5">
      <c r="E171455" s="33"/>
    </row>
    <row r="171474" spans="5:5">
      <c r="E171474" s="33"/>
    </row>
    <row r="171484" spans="5:5">
      <c r="E171484" s="33"/>
    </row>
    <row r="171487" spans="5:5">
      <c r="E171487" s="33"/>
    </row>
    <row r="171506" spans="5:5">
      <c r="E171506" s="33"/>
    </row>
    <row r="171516" spans="5:5">
      <c r="E171516" s="33"/>
    </row>
    <row r="171519" spans="5:5">
      <c r="E171519" s="33"/>
    </row>
    <row r="171538" spans="5:5">
      <c r="E171538" s="33"/>
    </row>
    <row r="171548" spans="5:5">
      <c r="E171548" s="33"/>
    </row>
    <row r="171551" spans="5:5">
      <c r="E171551" s="33"/>
    </row>
    <row r="171570" spans="5:5">
      <c r="E171570" s="33"/>
    </row>
    <row r="171580" spans="5:5">
      <c r="E171580" s="33"/>
    </row>
    <row r="171583" spans="5:5">
      <c r="E171583" s="33"/>
    </row>
    <row r="171602" spans="5:5">
      <c r="E171602" s="33"/>
    </row>
    <row r="171612" spans="5:5">
      <c r="E171612" s="33"/>
    </row>
    <row r="171615" spans="5:5">
      <c r="E171615" s="33"/>
    </row>
    <row r="171634" spans="5:5">
      <c r="E171634" s="33"/>
    </row>
    <row r="171644" spans="5:5">
      <c r="E171644" s="33"/>
    </row>
    <row r="171647" spans="5:5">
      <c r="E171647" s="33"/>
    </row>
    <row r="171666" spans="5:5">
      <c r="E171666" s="33"/>
    </row>
    <row r="171676" spans="5:5">
      <c r="E171676" s="33"/>
    </row>
    <row r="171679" spans="5:5">
      <c r="E171679" s="33"/>
    </row>
    <row r="171698" spans="5:5">
      <c r="E171698" s="33"/>
    </row>
    <row r="171708" spans="5:5">
      <c r="E171708" s="33"/>
    </row>
    <row r="171711" spans="5:5">
      <c r="E171711" s="33"/>
    </row>
    <row r="171730" spans="5:5">
      <c r="E171730" s="33"/>
    </row>
    <row r="171740" spans="5:5">
      <c r="E171740" s="33"/>
    </row>
    <row r="171743" spans="5:5">
      <c r="E171743" s="33"/>
    </row>
    <row r="171762" spans="5:5">
      <c r="E171762" s="33"/>
    </row>
    <row r="171772" spans="5:5">
      <c r="E171772" s="33"/>
    </row>
    <row r="171775" spans="5:5">
      <c r="E171775" s="33"/>
    </row>
    <row r="171794" spans="5:5">
      <c r="E171794" s="33"/>
    </row>
    <row r="171804" spans="5:5">
      <c r="E171804" s="33"/>
    </row>
    <row r="171807" spans="5:5">
      <c r="E171807" s="33"/>
    </row>
    <row r="171826" spans="5:5">
      <c r="E171826" s="33"/>
    </row>
    <row r="171836" spans="5:5">
      <c r="E171836" s="33"/>
    </row>
    <row r="171839" spans="5:5">
      <c r="E171839" s="33"/>
    </row>
    <row r="171858" spans="5:5">
      <c r="E171858" s="33"/>
    </row>
    <row r="171868" spans="5:5">
      <c r="E171868" s="33"/>
    </row>
    <row r="171871" spans="5:5">
      <c r="E171871" s="33"/>
    </row>
    <row r="171890" spans="5:5">
      <c r="E171890" s="33"/>
    </row>
    <row r="171900" spans="5:5">
      <c r="E171900" s="33"/>
    </row>
    <row r="171903" spans="5:5">
      <c r="E171903" s="33"/>
    </row>
    <row r="171922" spans="5:5">
      <c r="E171922" s="33"/>
    </row>
    <row r="171932" spans="5:5">
      <c r="E171932" s="33"/>
    </row>
    <row r="171935" spans="5:5">
      <c r="E171935" s="33"/>
    </row>
    <row r="171954" spans="5:5">
      <c r="E171954" s="33"/>
    </row>
    <row r="171964" spans="5:5">
      <c r="E171964" s="33"/>
    </row>
    <row r="171967" spans="5:5">
      <c r="E171967" s="33"/>
    </row>
    <row r="171986" spans="5:5">
      <c r="E171986" s="33"/>
    </row>
    <row r="171996" spans="5:5">
      <c r="E171996" s="33"/>
    </row>
    <row r="171999" spans="5:5">
      <c r="E171999" s="33"/>
    </row>
    <row r="172018" spans="5:5">
      <c r="E172018" s="33"/>
    </row>
    <row r="172028" spans="5:5">
      <c r="E172028" s="33"/>
    </row>
    <row r="172031" spans="5:5">
      <c r="E172031" s="33"/>
    </row>
    <row r="172050" spans="5:5">
      <c r="E172050" s="33"/>
    </row>
    <row r="172060" spans="5:5">
      <c r="E172060" s="33"/>
    </row>
    <row r="172063" spans="5:5">
      <c r="E172063" s="33"/>
    </row>
    <row r="172082" spans="5:5">
      <c r="E172082" s="33"/>
    </row>
    <row r="172092" spans="5:5">
      <c r="E172092" s="33"/>
    </row>
    <row r="172095" spans="5:5">
      <c r="E172095" s="33"/>
    </row>
    <row r="172114" spans="5:5">
      <c r="E172114" s="33"/>
    </row>
    <row r="172124" spans="5:5">
      <c r="E172124" s="33"/>
    </row>
    <row r="172127" spans="5:5">
      <c r="E172127" s="33"/>
    </row>
    <row r="172146" spans="5:5">
      <c r="E172146" s="33"/>
    </row>
    <row r="172156" spans="5:5">
      <c r="E172156" s="33"/>
    </row>
    <row r="172159" spans="5:5">
      <c r="E172159" s="33"/>
    </row>
    <row r="172178" spans="5:5">
      <c r="E172178" s="33"/>
    </row>
    <row r="172188" spans="5:5">
      <c r="E172188" s="33"/>
    </row>
    <row r="172191" spans="5:5">
      <c r="E172191" s="33"/>
    </row>
    <row r="172210" spans="5:5">
      <c r="E172210" s="33"/>
    </row>
    <row r="172220" spans="5:5">
      <c r="E172220" s="33"/>
    </row>
    <row r="172223" spans="5:5">
      <c r="E172223" s="33"/>
    </row>
    <row r="172242" spans="5:5">
      <c r="E172242" s="33"/>
    </row>
    <row r="172252" spans="5:5">
      <c r="E172252" s="33"/>
    </row>
    <row r="172255" spans="5:5">
      <c r="E172255" s="33"/>
    </row>
    <row r="172274" spans="5:5">
      <c r="E172274" s="33"/>
    </row>
    <row r="172284" spans="5:5">
      <c r="E172284" s="33"/>
    </row>
    <row r="172287" spans="5:5">
      <c r="E172287" s="33"/>
    </row>
    <row r="172306" spans="5:5">
      <c r="E172306" s="33"/>
    </row>
    <row r="172316" spans="5:5">
      <c r="E172316" s="33"/>
    </row>
    <row r="172319" spans="5:5">
      <c r="E172319" s="33"/>
    </row>
    <row r="172338" spans="5:5">
      <c r="E172338" s="33"/>
    </row>
    <row r="172348" spans="5:5">
      <c r="E172348" s="33"/>
    </row>
    <row r="172351" spans="5:5">
      <c r="E172351" s="33"/>
    </row>
    <row r="172370" spans="5:5">
      <c r="E172370" s="33"/>
    </row>
    <row r="172380" spans="5:5">
      <c r="E172380" s="33"/>
    </row>
    <row r="172383" spans="5:5">
      <c r="E172383" s="33"/>
    </row>
    <row r="172402" spans="5:5">
      <c r="E172402" s="33"/>
    </row>
    <row r="172412" spans="5:5">
      <c r="E172412" s="33"/>
    </row>
    <row r="172415" spans="5:5">
      <c r="E172415" s="33"/>
    </row>
    <row r="172434" spans="5:5">
      <c r="E172434" s="33"/>
    </row>
    <row r="172444" spans="5:5">
      <c r="E172444" s="33"/>
    </row>
    <row r="172447" spans="5:5">
      <c r="E172447" s="33"/>
    </row>
    <row r="172466" spans="5:5">
      <c r="E172466" s="33"/>
    </row>
    <row r="172476" spans="5:5">
      <c r="E172476" s="33"/>
    </row>
    <row r="172479" spans="5:5">
      <c r="E172479" s="33"/>
    </row>
    <row r="172498" spans="5:5">
      <c r="E172498" s="33"/>
    </row>
    <row r="172508" spans="5:5">
      <c r="E172508" s="33"/>
    </row>
    <row r="172511" spans="5:5">
      <c r="E172511" s="33"/>
    </row>
    <row r="172530" spans="5:5">
      <c r="E172530" s="33"/>
    </row>
    <row r="172540" spans="5:5">
      <c r="E172540" s="33"/>
    </row>
    <row r="172543" spans="5:5">
      <c r="E172543" s="33"/>
    </row>
    <row r="172562" spans="5:5">
      <c r="E172562" s="33"/>
    </row>
    <row r="172572" spans="5:5">
      <c r="E172572" s="33"/>
    </row>
    <row r="172575" spans="5:5">
      <c r="E172575" s="33"/>
    </row>
    <row r="172594" spans="5:5">
      <c r="E172594" s="33"/>
    </row>
    <row r="172604" spans="5:5">
      <c r="E172604" s="33"/>
    </row>
    <row r="172607" spans="5:5">
      <c r="E172607" s="33"/>
    </row>
    <row r="172626" spans="5:5">
      <c r="E172626" s="33"/>
    </row>
    <row r="172636" spans="5:5">
      <c r="E172636" s="33"/>
    </row>
    <row r="172639" spans="5:5">
      <c r="E172639" s="33"/>
    </row>
    <row r="172658" spans="5:5">
      <c r="E172658" s="33"/>
    </row>
    <row r="172668" spans="5:5">
      <c r="E172668" s="33"/>
    </row>
    <row r="172671" spans="5:5">
      <c r="E172671" s="33"/>
    </row>
    <row r="172690" spans="5:5">
      <c r="E172690" s="33"/>
    </row>
    <row r="172700" spans="5:5">
      <c r="E172700" s="33"/>
    </row>
    <row r="172703" spans="5:5">
      <c r="E172703" s="33"/>
    </row>
    <row r="172722" spans="5:5">
      <c r="E172722" s="33"/>
    </row>
    <row r="172732" spans="5:5">
      <c r="E172732" s="33"/>
    </row>
    <row r="172735" spans="5:5">
      <c r="E172735" s="33"/>
    </row>
    <row r="172754" spans="5:5">
      <c r="E172754" s="33"/>
    </row>
    <row r="172764" spans="5:5">
      <c r="E172764" s="33"/>
    </row>
    <row r="172767" spans="5:5">
      <c r="E172767" s="33"/>
    </row>
    <row r="172786" spans="5:5">
      <c r="E172786" s="33"/>
    </row>
    <row r="172796" spans="5:5">
      <c r="E172796" s="33"/>
    </row>
    <row r="172799" spans="5:5">
      <c r="E172799" s="33"/>
    </row>
    <row r="172818" spans="5:5">
      <c r="E172818" s="33"/>
    </row>
    <row r="172828" spans="5:5">
      <c r="E172828" s="33"/>
    </row>
    <row r="172831" spans="5:5">
      <c r="E172831" s="33"/>
    </row>
    <row r="172850" spans="5:5">
      <c r="E172850" s="33"/>
    </row>
    <row r="172860" spans="5:5">
      <c r="E172860" s="33"/>
    </row>
    <row r="172863" spans="5:5">
      <c r="E172863" s="33"/>
    </row>
    <row r="172882" spans="5:5">
      <c r="E172882" s="33"/>
    </row>
    <row r="172892" spans="5:5">
      <c r="E172892" s="33"/>
    </row>
    <row r="172895" spans="5:5">
      <c r="E172895" s="33"/>
    </row>
    <row r="172914" spans="5:5">
      <c r="E172914" s="33"/>
    </row>
    <row r="172924" spans="5:5">
      <c r="E172924" s="33"/>
    </row>
    <row r="172927" spans="5:5">
      <c r="E172927" s="33"/>
    </row>
    <row r="172946" spans="5:5">
      <c r="E172946" s="33"/>
    </row>
    <row r="172956" spans="5:5">
      <c r="E172956" s="33"/>
    </row>
    <row r="172959" spans="5:5">
      <c r="E172959" s="33"/>
    </row>
    <row r="172978" spans="5:5">
      <c r="E172978" s="33"/>
    </row>
    <row r="172988" spans="5:5">
      <c r="E172988" s="33"/>
    </row>
    <row r="172991" spans="5:5">
      <c r="E172991" s="33"/>
    </row>
    <row r="173010" spans="5:5">
      <c r="E173010" s="33"/>
    </row>
    <row r="173020" spans="5:5">
      <c r="E173020" s="33"/>
    </row>
    <row r="173023" spans="5:5">
      <c r="E173023" s="33"/>
    </row>
    <row r="173042" spans="5:5">
      <c r="E173042" s="33"/>
    </row>
    <row r="173052" spans="5:5">
      <c r="E173052" s="33"/>
    </row>
    <row r="173055" spans="5:5">
      <c r="E173055" s="33"/>
    </row>
    <row r="173074" spans="5:5">
      <c r="E173074" s="33"/>
    </row>
    <row r="173084" spans="5:5">
      <c r="E173084" s="33"/>
    </row>
    <row r="173087" spans="5:5">
      <c r="E173087" s="33"/>
    </row>
    <row r="173106" spans="5:5">
      <c r="E173106" s="33"/>
    </row>
    <row r="173116" spans="5:5">
      <c r="E173116" s="33"/>
    </row>
    <row r="173119" spans="5:5">
      <c r="E173119" s="33"/>
    </row>
    <row r="173138" spans="5:5">
      <c r="E173138" s="33"/>
    </row>
    <row r="173148" spans="5:5">
      <c r="E173148" s="33"/>
    </row>
    <row r="173151" spans="5:5">
      <c r="E173151" s="33"/>
    </row>
    <row r="173170" spans="5:5">
      <c r="E173170" s="33"/>
    </row>
    <row r="173180" spans="5:5">
      <c r="E173180" s="33"/>
    </row>
    <row r="173183" spans="5:5">
      <c r="E173183" s="33"/>
    </row>
    <row r="173202" spans="5:5">
      <c r="E173202" s="33"/>
    </row>
    <row r="173212" spans="5:5">
      <c r="E173212" s="33"/>
    </row>
    <row r="173215" spans="5:5">
      <c r="E173215" s="33"/>
    </row>
    <row r="173234" spans="5:5">
      <c r="E173234" s="33"/>
    </row>
    <row r="173244" spans="5:5">
      <c r="E173244" s="33"/>
    </row>
    <row r="173247" spans="5:5">
      <c r="E173247" s="33"/>
    </row>
    <row r="173266" spans="5:5">
      <c r="E173266" s="33"/>
    </row>
    <row r="173276" spans="5:5">
      <c r="E173276" s="33"/>
    </row>
    <row r="173279" spans="5:5">
      <c r="E173279" s="33"/>
    </row>
    <row r="173298" spans="5:5">
      <c r="E173298" s="33"/>
    </row>
    <row r="173308" spans="5:5">
      <c r="E173308" s="33"/>
    </row>
    <row r="173311" spans="5:5">
      <c r="E173311" s="33"/>
    </row>
    <row r="173330" spans="5:5">
      <c r="E173330" s="33"/>
    </row>
    <row r="173340" spans="5:5">
      <c r="E173340" s="33"/>
    </row>
    <row r="173343" spans="5:5">
      <c r="E173343" s="33"/>
    </row>
    <row r="173362" spans="5:5">
      <c r="E173362" s="33"/>
    </row>
    <row r="173372" spans="5:5">
      <c r="E173372" s="33"/>
    </row>
    <row r="173375" spans="5:5">
      <c r="E173375" s="33"/>
    </row>
    <row r="173394" spans="5:5">
      <c r="E173394" s="33"/>
    </row>
    <row r="173404" spans="5:5">
      <c r="E173404" s="33"/>
    </row>
    <row r="173407" spans="5:5">
      <c r="E173407" s="33"/>
    </row>
    <row r="173426" spans="5:5">
      <c r="E173426" s="33"/>
    </row>
    <row r="173436" spans="5:5">
      <c r="E173436" s="33"/>
    </row>
    <row r="173439" spans="5:5">
      <c r="E173439" s="33"/>
    </row>
    <row r="173458" spans="5:5">
      <c r="E173458" s="33"/>
    </row>
    <row r="173468" spans="5:5">
      <c r="E173468" s="33"/>
    </row>
    <row r="173471" spans="5:5">
      <c r="E173471" s="33"/>
    </row>
    <row r="173490" spans="5:5">
      <c r="E173490" s="33"/>
    </row>
    <row r="173500" spans="5:5">
      <c r="E173500" s="33"/>
    </row>
    <row r="173503" spans="5:5">
      <c r="E173503" s="33"/>
    </row>
    <row r="173522" spans="5:5">
      <c r="E173522" s="33"/>
    </row>
    <row r="173532" spans="5:5">
      <c r="E173532" s="33"/>
    </row>
    <row r="173535" spans="5:5">
      <c r="E173535" s="33"/>
    </row>
    <row r="173554" spans="5:5">
      <c r="E173554" s="33"/>
    </row>
    <row r="173564" spans="5:5">
      <c r="E173564" s="33"/>
    </row>
    <row r="173567" spans="5:5">
      <c r="E173567" s="33"/>
    </row>
    <row r="173586" spans="5:5">
      <c r="E173586" s="33"/>
    </row>
    <row r="173596" spans="5:5">
      <c r="E173596" s="33"/>
    </row>
    <row r="173599" spans="5:5">
      <c r="E173599" s="33"/>
    </row>
    <row r="173618" spans="5:5">
      <c r="E173618" s="33"/>
    </row>
    <row r="173628" spans="5:5">
      <c r="E173628" s="33"/>
    </row>
    <row r="173631" spans="5:5">
      <c r="E173631" s="33"/>
    </row>
    <row r="173650" spans="5:5">
      <c r="E173650" s="33"/>
    </row>
    <row r="173660" spans="5:5">
      <c r="E173660" s="33"/>
    </row>
    <row r="173663" spans="5:5">
      <c r="E173663" s="33"/>
    </row>
    <row r="173682" spans="5:5">
      <c r="E173682" s="33"/>
    </row>
    <row r="173692" spans="5:5">
      <c r="E173692" s="33"/>
    </row>
    <row r="173695" spans="5:5">
      <c r="E173695" s="33"/>
    </row>
    <row r="173714" spans="5:5">
      <c r="E173714" s="33"/>
    </row>
    <row r="173724" spans="5:5">
      <c r="E173724" s="33"/>
    </row>
    <row r="173727" spans="5:5">
      <c r="E173727" s="33"/>
    </row>
    <row r="173746" spans="5:5">
      <c r="E173746" s="33"/>
    </row>
    <row r="173756" spans="5:5">
      <c r="E173756" s="33"/>
    </row>
    <row r="173759" spans="5:5">
      <c r="E173759" s="33"/>
    </row>
    <row r="173778" spans="5:5">
      <c r="E173778" s="33"/>
    </row>
    <row r="173788" spans="5:5">
      <c r="E173788" s="33"/>
    </row>
    <row r="173791" spans="5:5">
      <c r="E173791" s="33"/>
    </row>
    <row r="173810" spans="5:5">
      <c r="E173810" s="33"/>
    </row>
    <row r="173820" spans="5:5">
      <c r="E173820" s="33"/>
    </row>
    <row r="173823" spans="5:5">
      <c r="E173823" s="33"/>
    </row>
    <row r="173842" spans="5:5">
      <c r="E173842" s="33"/>
    </row>
    <row r="173852" spans="5:5">
      <c r="E173852" s="33"/>
    </row>
    <row r="173855" spans="5:5">
      <c r="E173855" s="33"/>
    </row>
    <row r="173874" spans="5:5">
      <c r="E173874" s="33"/>
    </row>
    <row r="173884" spans="5:5">
      <c r="E173884" s="33"/>
    </row>
    <row r="173887" spans="5:5">
      <c r="E173887" s="33"/>
    </row>
    <row r="173906" spans="5:5">
      <c r="E173906" s="33"/>
    </row>
    <row r="173916" spans="5:5">
      <c r="E173916" s="33"/>
    </row>
    <row r="173919" spans="5:5">
      <c r="E173919" s="33"/>
    </row>
    <row r="173938" spans="5:5">
      <c r="E173938" s="33"/>
    </row>
    <row r="173948" spans="5:5">
      <c r="E173948" s="33"/>
    </row>
    <row r="173951" spans="5:5">
      <c r="E173951" s="33"/>
    </row>
    <row r="173970" spans="5:5">
      <c r="E173970" s="33"/>
    </row>
    <row r="173980" spans="5:5">
      <c r="E173980" s="33"/>
    </row>
    <row r="173983" spans="5:5">
      <c r="E173983" s="33"/>
    </row>
    <row r="174002" spans="5:5">
      <c r="E174002" s="33"/>
    </row>
    <row r="174012" spans="5:5">
      <c r="E174012" s="33"/>
    </row>
    <row r="174015" spans="5:5">
      <c r="E174015" s="33"/>
    </row>
    <row r="174034" spans="5:5">
      <c r="E174034" s="33"/>
    </row>
    <row r="174044" spans="5:5">
      <c r="E174044" s="33"/>
    </row>
    <row r="174047" spans="5:5">
      <c r="E174047" s="33"/>
    </row>
    <row r="174066" spans="5:5">
      <c r="E174066" s="33"/>
    </row>
    <row r="174076" spans="5:5">
      <c r="E174076" s="33"/>
    </row>
    <row r="174079" spans="5:5">
      <c r="E174079" s="33"/>
    </row>
    <row r="174098" spans="5:5">
      <c r="E174098" s="33"/>
    </row>
    <row r="174108" spans="5:5">
      <c r="E174108" s="33"/>
    </row>
    <row r="174111" spans="5:5">
      <c r="E174111" s="33"/>
    </row>
    <row r="174130" spans="5:5">
      <c r="E174130" s="33"/>
    </row>
    <row r="174140" spans="5:5">
      <c r="E174140" s="33"/>
    </row>
    <row r="174143" spans="5:5">
      <c r="E174143" s="33"/>
    </row>
    <row r="174162" spans="5:5">
      <c r="E174162" s="33"/>
    </row>
    <row r="174172" spans="5:5">
      <c r="E174172" s="33"/>
    </row>
    <row r="174175" spans="5:5">
      <c r="E174175" s="33"/>
    </row>
    <row r="174194" spans="5:5">
      <c r="E174194" s="33"/>
    </row>
    <row r="174204" spans="5:5">
      <c r="E174204" s="33"/>
    </row>
    <row r="174207" spans="5:5">
      <c r="E174207" s="33"/>
    </row>
    <row r="174226" spans="5:5">
      <c r="E174226" s="33"/>
    </row>
    <row r="174236" spans="5:5">
      <c r="E174236" s="33"/>
    </row>
    <row r="174239" spans="5:5">
      <c r="E174239" s="33"/>
    </row>
    <row r="174258" spans="5:5">
      <c r="E174258" s="33"/>
    </row>
    <row r="174268" spans="5:5">
      <c r="E174268" s="33"/>
    </row>
    <row r="174271" spans="5:5">
      <c r="E174271" s="33"/>
    </row>
    <row r="174290" spans="5:5">
      <c r="E174290" s="33"/>
    </row>
    <row r="174300" spans="5:5">
      <c r="E174300" s="33"/>
    </row>
    <row r="174303" spans="5:5">
      <c r="E174303" s="33"/>
    </row>
    <row r="174322" spans="5:5">
      <c r="E174322" s="33"/>
    </row>
    <row r="174332" spans="5:5">
      <c r="E174332" s="33"/>
    </row>
    <row r="174335" spans="5:5">
      <c r="E174335" s="33"/>
    </row>
    <row r="174354" spans="5:5">
      <c r="E174354" s="33"/>
    </row>
    <row r="174364" spans="5:5">
      <c r="E174364" s="33"/>
    </row>
    <row r="174367" spans="5:5">
      <c r="E174367" s="33"/>
    </row>
    <row r="174386" spans="5:5">
      <c r="E174386" s="33"/>
    </row>
    <row r="174396" spans="5:5">
      <c r="E174396" s="33"/>
    </row>
    <row r="174399" spans="5:5">
      <c r="E174399" s="33"/>
    </row>
    <row r="174418" spans="5:5">
      <c r="E174418" s="33"/>
    </row>
    <row r="174428" spans="5:5">
      <c r="E174428" s="33"/>
    </row>
    <row r="174431" spans="5:5">
      <c r="E174431" s="33"/>
    </row>
    <row r="174450" spans="5:5">
      <c r="E174450" s="33"/>
    </row>
    <row r="174460" spans="5:5">
      <c r="E174460" s="33"/>
    </row>
    <row r="174463" spans="5:5">
      <c r="E174463" s="33"/>
    </row>
    <row r="174482" spans="5:5">
      <c r="E174482" s="33"/>
    </row>
    <row r="174492" spans="5:5">
      <c r="E174492" s="33"/>
    </row>
    <row r="174495" spans="5:5">
      <c r="E174495" s="33"/>
    </row>
    <row r="174514" spans="5:5">
      <c r="E174514" s="33"/>
    </row>
    <row r="174524" spans="5:5">
      <c r="E174524" s="33"/>
    </row>
    <row r="174527" spans="5:5">
      <c r="E174527" s="33"/>
    </row>
    <row r="174546" spans="5:5">
      <c r="E174546" s="33"/>
    </row>
    <row r="174556" spans="5:5">
      <c r="E174556" s="33"/>
    </row>
    <row r="174559" spans="5:5">
      <c r="E174559" s="33"/>
    </row>
    <row r="174578" spans="5:5">
      <c r="E174578" s="33"/>
    </row>
    <row r="174588" spans="5:5">
      <c r="E174588" s="33"/>
    </row>
    <row r="174591" spans="5:5">
      <c r="E174591" s="33"/>
    </row>
    <row r="174610" spans="5:5">
      <c r="E174610" s="33"/>
    </row>
    <row r="174620" spans="5:5">
      <c r="E174620" s="33"/>
    </row>
    <row r="174623" spans="5:5">
      <c r="E174623" s="33"/>
    </row>
    <row r="174642" spans="5:5">
      <c r="E174642" s="33"/>
    </row>
    <row r="174652" spans="5:5">
      <c r="E174652" s="33"/>
    </row>
    <row r="174655" spans="5:5">
      <c r="E174655" s="33"/>
    </row>
    <row r="174674" spans="5:5">
      <c r="E174674" s="33"/>
    </row>
    <row r="174684" spans="5:5">
      <c r="E174684" s="33"/>
    </row>
    <row r="174687" spans="5:5">
      <c r="E174687" s="33"/>
    </row>
    <row r="174706" spans="5:5">
      <c r="E174706" s="33"/>
    </row>
    <row r="174716" spans="5:5">
      <c r="E174716" s="33"/>
    </row>
    <row r="174719" spans="5:5">
      <c r="E174719" s="33"/>
    </row>
    <row r="174738" spans="5:5">
      <c r="E174738" s="33"/>
    </row>
    <row r="174748" spans="5:5">
      <c r="E174748" s="33"/>
    </row>
    <row r="174751" spans="5:5">
      <c r="E174751" s="33"/>
    </row>
    <row r="174770" spans="5:5">
      <c r="E174770" s="33"/>
    </row>
    <row r="174780" spans="5:5">
      <c r="E174780" s="33"/>
    </row>
    <row r="174783" spans="5:5">
      <c r="E174783" s="33"/>
    </row>
    <row r="174802" spans="5:5">
      <c r="E174802" s="33"/>
    </row>
    <row r="174812" spans="5:5">
      <c r="E174812" s="33"/>
    </row>
    <row r="174815" spans="5:5">
      <c r="E174815" s="33"/>
    </row>
    <row r="174834" spans="5:5">
      <c r="E174834" s="33"/>
    </row>
    <row r="174844" spans="5:5">
      <c r="E174844" s="33"/>
    </row>
    <row r="174847" spans="5:5">
      <c r="E174847" s="33"/>
    </row>
    <row r="174866" spans="5:5">
      <c r="E174866" s="33"/>
    </row>
    <row r="174876" spans="5:5">
      <c r="E174876" s="33"/>
    </row>
    <row r="174879" spans="5:5">
      <c r="E174879" s="33"/>
    </row>
    <row r="174898" spans="5:5">
      <c r="E174898" s="33"/>
    </row>
    <row r="174908" spans="5:5">
      <c r="E174908" s="33"/>
    </row>
    <row r="174911" spans="5:5">
      <c r="E174911" s="33"/>
    </row>
    <row r="174930" spans="5:5">
      <c r="E174930" s="33"/>
    </row>
    <row r="174940" spans="5:5">
      <c r="E174940" s="33"/>
    </row>
    <row r="174943" spans="5:5">
      <c r="E174943" s="33"/>
    </row>
    <row r="174962" spans="5:5">
      <c r="E174962" s="33"/>
    </row>
    <row r="174972" spans="5:5">
      <c r="E174972" s="33"/>
    </row>
    <row r="174975" spans="5:5">
      <c r="E174975" s="33"/>
    </row>
    <row r="174994" spans="5:5">
      <c r="E174994" s="33"/>
    </row>
    <row r="175004" spans="5:5">
      <c r="E175004" s="33"/>
    </row>
    <row r="175007" spans="5:5">
      <c r="E175007" s="33"/>
    </row>
    <row r="175026" spans="5:5">
      <c r="E175026" s="33"/>
    </row>
    <row r="175036" spans="5:5">
      <c r="E175036" s="33"/>
    </row>
    <row r="175039" spans="5:5">
      <c r="E175039" s="33"/>
    </row>
    <row r="175058" spans="5:5">
      <c r="E175058" s="33"/>
    </row>
    <row r="175068" spans="5:5">
      <c r="E175068" s="33"/>
    </row>
    <row r="175071" spans="5:5">
      <c r="E175071" s="33"/>
    </row>
    <row r="175090" spans="5:5">
      <c r="E175090" s="33"/>
    </row>
    <row r="175100" spans="5:5">
      <c r="E175100" s="33"/>
    </row>
    <row r="175103" spans="5:5">
      <c r="E175103" s="33"/>
    </row>
    <row r="175122" spans="5:5">
      <c r="E175122" s="33"/>
    </row>
    <row r="175132" spans="5:5">
      <c r="E175132" s="33"/>
    </row>
    <row r="175135" spans="5:5">
      <c r="E175135" s="33"/>
    </row>
    <row r="175154" spans="5:5">
      <c r="E175154" s="33"/>
    </row>
    <row r="175164" spans="5:5">
      <c r="E175164" s="33"/>
    </row>
    <row r="175167" spans="5:5">
      <c r="E175167" s="33"/>
    </row>
    <row r="175186" spans="5:5">
      <c r="E175186" s="33"/>
    </row>
    <row r="175196" spans="5:5">
      <c r="E175196" s="33"/>
    </row>
    <row r="175199" spans="5:5">
      <c r="E175199" s="33"/>
    </row>
    <row r="175218" spans="5:5">
      <c r="E175218" s="33"/>
    </row>
    <row r="175228" spans="5:5">
      <c r="E175228" s="33"/>
    </row>
    <row r="175231" spans="5:5">
      <c r="E175231" s="33"/>
    </row>
    <row r="175250" spans="5:5">
      <c r="E175250" s="33"/>
    </row>
    <row r="175260" spans="5:5">
      <c r="E175260" s="33"/>
    </row>
    <row r="175263" spans="5:5">
      <c r="E175263" s="33"/>
    </row>
    <row r="175282" spans="5:5">
      <c r="E175282" s="33"/>
    </row>
    <row r="175292" spans="5:5">
      <c r="E175292" s="33"/>
    </row>
    <row r="175295" spans="5:5">
      <c r="E175295" s="33"/>
    </row>
    <row r="175314" spans="5:5">
      <c r="E175314" s="33"/>
    </row>
    <row r="175324" spans="5:5">
      <c r="E175324" s="33"/>
    </row>
    <row r="175327" spans="5:5">
      <c r="E175327" s="33"/>
    </row>
    <row r="175346" spans="5:5">
      <c r="E175346" s="33"/>
    </row>
    <row r="175356" spans="5:5">
      <c r="E175356" s="33"/>
    </row>
    <row r="175359" spans="5:5">
      <c r="E175359" s="33"/>
    </row>
    <row r="175378" spans="5:5">
      <c r="E175378" s="33"/>
    </row>
    <row r="175388" spans="5:5">
      <c r="E175388" s="33"/>
    </row>
    <row r="175391" spans="5:5">
      <c r="E175391" s="33"/>
    </row>
    <row r="175410" spans="5:5">
      <c r="E175410" s="33"/>
    </row>
    <row r="175420" spans="5:5">
      <c r="E175420" s="33"/>
    </row>
    <row r="175423" spans="5:5">
      <c r="E175423" s="33"/>
    </row>
    <row r="175442" spans="5:5">
      <c r="E175442" s="33"/>
    </row>
    <row r="175452" spans="5:5">
      <c r="E175452" s="33"/>
    </row>
    <row r="175455" spans="5:5">
      <c r="E175455" s="33"/>
    </row>
    <row r="175474" spans="5:5">
      <c r="E175474" s="33"/>
    </row>
    <row r="175484" spans="5:5">
      <c r="E175484" s="33"/>
    </row>
    <row r="175487" spans="5:5">
      <c r="E175487" s="33"/>
    </row>
    <row r="175506" spans="5:5">
      <c r="E175506" s="33"/>
    </row>
    <row r="175516" spans="5:5">
      <c r="E175516" s="33"/>
    </row>
    <row r="175519" spans="5:5">
      <c r="E175519" s="33"/>
    </row>
    <row r="175538" spans="5:5">
      <c r="E175538" s="33"/>
    </row>
    <row r="175548" spans="5:5">
      <c r="E175548" s="33"/>
    </row>
    <row r="175551" spans="5:5">
      <c r="E175551" s="33"/>
    </row>
    <row r="175570" spans="5:5">
      <c r="E175570" s="33"/>
    </row>
    <row r="175580" spans="5:5">
      <c r="E175580" s="33"/>
    </row>
    <row r="175583" spans="5:5">
      <c r="E175583" s="33"/>
    </row>
    <row r="175602" spans="5:5">
      <c r="E175602" s="33"/>
    </row>
    <row r="175612" spans="5:5">
      <c r="E175612" s="33"/>
    </row>
    <row r="175615" spans="5:5">
      <c r="E175615" s="33"/>
    </row>
    <row r="175634" spans="5:5">
      <c r="E175634" s="33"/>
    </row>
    <row r="175644" spans="5:5">
      <c r="E175644" s="33"/>
    </row>
    <row r="175647" spans="5:5">
      <c r="E175647" s="33"/>
    </row>
    <row r="175666" spans="5:5">
      <c r="E175666" s="33"/>
    </row>
    <row r="175676" spans="5:5">
      <c r="E175676" s="33"/>
    </row>
    <row r="175679" spans="5:5">
      <c r="E175679" s="33"/>
    </row>
    <row r="175698" spans="5:5">
      <c r="E175698" s="33"/>
    </row>
    <row r="175708" spans="5:5">
      <c r="E175708" s="33"/>
    </row>
    <row r="175711" spans="5:5">
      <c r="E175711" s="33"/>
    </row>
    <row r="175730" spans="5:5">
      <c r="E175730" s="33"/>
    </row>
    <row r="175740" spans="5:5">
      <c r="E175740" s="33"/>
    </row>
    <row r="175743" spans="5:5">
      <c r="E175743" s="33"/>
    </row>
    <row r="175762" spans="5:5">
      <c r="E175762" s="33"/>
    </row>
    <row r="175772" spans="5:5">
      <c r="E175772" s="33"/>
    </row>
    <row r="175775" spans="5:5">
      <c r="E175775" s="33"/>
    </row>
    <row r="175794" spans="5:5">
      <c r="E175794" s="33"/>
    </row>
    <row r="175804" spans="5:5">
      <c r="E175804" s="33"/>
    </row>
    <row r="175807" spans="5:5">
      <c r="E175807" s="33"/>
    </row>
    <row r="175826" spans="5:5">
      <c r="E175826" s="33"/>
    </row>
    <row r="175836" spans="5:5">
      <c r="E175836" s="33"/>
    </row>
    <row r="175839" spans="5:5">
      <c r="E175839" s="33"/>
    </row>
    <row r="175858" spans="5:5">
      <c r="E175858" s="33"/>
    </row>
    <row r="175868" spans="5:5">
      <c r="E175868" s="33"/>
    </row>
    <row r="175871" spans="5:5">
      <c r="E175871" s="33"/>
    </row>
    <row r="175890" spans="5:5">
      <c r="E175890" s="33"/>
    </row>
    <row r="175900" spans="5:5">
      <c r="E175900" s="33"/>
    </row>
    <row r="175903" spans="5:5">
      <c r="E175903" s="33"/>
    </row>
    <row r="175922" spans="5:5">
      <c r="E175922" s="33"/>
    </row>
    <row r="175932" spans="5:5">
      <c r="E175932" s="33"/>
    </row>
    <row r="175935" spans="5:5">
      <c r="E175935" s="33"/>
    </row>
    <row r="175954" spans="5:5">
      <c r="E175954" s="33"/>
    </row>
    <row r="175964" spans="5:5">
      <c r="E175964" s="33"/>
    </row>
    <row r="175967" spans="5:5">
      <c r="E175967" s="33"/>
    </row>
    <row r="175986" spans="5:5">
      <c r="E175986" s="33"/>
    </row>
    <row r="175996" spans="5:5">
      <c r="E175996" s="33"/>
    </row>
    <row r="175999" spans="5:5">
      <c r="E175999" s="33"/>
    </row>
    <row r="176018" spans="5:5">
      <c r="E176018" s="33"/>
    </row>
    <row r="176028" spans="5:5">
      <c r="E176028" s="33"/>
    </row>
    <row r="176031" spans="5:5">
      <c r="E176031" s="33"/>
    </row>
    <row r="176050" spans="5:5">
      <c r="E176050" s="33"/>
    </row>
    <row r="176060" spans="5:5">
      <c r="E176060" s="33"/>
    </row>
    <row r="176063" spans="5:5">
      <c r="E176063" s="33"/>
    </row>
    <row r="176082" spans="5:5">
      <c r="E176082" s="33"/>
    </row>
    <row r="176092" spans="5:5">
      <c r="E176092" s="33"/>
    </row>
    <row r="176095" spans="5:5">
      <c r="E176095" s="33"/>
    </row>
    <row r="176114" spans="5:5">
      <c r="E176114" s="33"/>
    </row>
    <row r="176124" spans="5:5">
      <c r="E176124" s="33"/>
    </row>
    <row r="176127" spans="5:5">
      <c r="E176127" s="33"/>
    </row>
    <row r="176146" spans="5:5">
      <c r="E176146" s="33"/>
    </row>
    <row r="176156" spans="5:5">
      <c r="E176156" s="33"/>
    </row>
    <row r="176159" spans="5:5">
      <c r="E176159" s="33"/>
    </row>
    <row r="176178" spans="5:5">
      <c r="E176178" s="33"/>
    </row>
    <row r="176188" spans="5:5">
      <c r="E176188" s="33"/>
    </row>
    <row r="176191" spans="5:5">
      <c r="E176191" s="33"/>
    </row>
    <row r="176210" spans="5:5">
      <c r="E176210" s="33"/>
    </row>
    <row r="176220" spans="5:5">
      <c r="E176220" s="33"/>
    </row>
    <row r="176223" spans="5:5">
      <c r="E176223" s="33"/>
    </row>
    <row r="176242" spans="5:5">
      <c r="E176242" s="33"/>
    </row>
    <row r="176252" spans="5:5">
      <c r="E176252" s="33"/>
    </row>
    <row r="176255" spans="5:5">
      <c r="E176255" s="33"/>
    </row>
    <row r="176274" spans="5:5">
      <c r="E176274" s="33"/>
    </row>
    <row r="176284" spans="5:5">
      <c r="E176284" s="33"/>
    </row>
    <row r="176287" spans="5:5">
      <c r="E176287" s="33"/>
    </row>
    <row r="176306" spans="5:5">
      <c r="E176306" s="33"/>
    </row>
    <row r="176316" spans="5:5">
      <c r="E176316" s="33"/>
    </row>
    <row r="176319" spans="5:5">
      <c r="E176319" s="33"/>
    </row>
    <row r="176338" spans="5:5">
      <c r="E176338" s="33"/>
    </row>
    <row r="176348" spans="5:5">
      <c r="E176348" s="33"/>
    </row>
    <row r="176351" spans="5:5">
      <c r="E176351" s="33"/>
    </row>
    <row r="176370" spans="5:5">
      <c r="E176370" s="33"/>
    </row>
    <row r="176380" spans="5:5">
      <c r="E176380" s="33"/>
    </row>
    <row r="176383" spans="5:5">
      <c r="E176383" s="33"/>
    </row>
    <row r="176402" spans="5:5">
      <c r="E176402" s="33"/>
    </row>
    <row r="176412" spans="5:5">
      <c r="E176412" s="33"/>
    </row>
    <row r="176415" spans="5:5">
      <c r="E176415" s="33"/>
    </row>
    <row r="176434" spans="5:5">
      <c r="E176434" s="33"/>
    </row>
    <row r="176444" spans="5:5">
      <c r="E176444" s="33"/>
    </row>
    <row r="176447" spans="5:5">
      <c r="E176447" s="33"/>
    </row>
    <row r="176466" spans="5:5">
      <c r="E176466" s="33"/>
    </row>
    <row r="176476" spans="5:5">
      <c r="E176476" s="33"/>
    </row>
    <row r="176479" spans="5:5">
      <c r="E176479" s="33"/>
    </row>
    <row r="176498" spans="5:5">
      <c r="E176498" s="33"/>
    </row>
    <row r="176508" spans="5:5">
      <c r="E176508" s="33"/>
    </row>
    <row r="176511" spans="5:5">
      <c r="E176511" s="33"/>
    </row>
    <row r="176530" spans="5:5">
      <c r="E176530" s="33"/>
    </row>
    <row r="176540" spans="5:5">
      <c r="E176540" s="33"/>
    </row>
    <row r="176543" spans="5:5">
      <c r="E176543" s="33"/>
    </row>
    <row r="176562" spans="5:5">
      <c r="E176562" s="33"/>
    </row>
    <row r="176572" spans="5:5">
      <c r="E176572" s="33"/>
    </row>
    <row r="176575" spans="5:5">
      <c r="E176575" s="33"/>
    </row>
    <row r="176594" spans="5:5">
      <c r="E176594" s="33"/>
    </row>
    <row r="176604" spans="5:5">
      <c r="E176604" s="33"/>
    </row>
    <row r="176607" spans="5:5">
      <c r="E176607" s="33"/>
    </row>
    <row r="176626" spans="5:5">
      <c r="E176626" s="33"/>
    </row>
    <row r="176636" spans="5:5">
      <c r="E176636" s="33"/>
    </row>
    <row r="176639" spans="5:5">
      <c r="E176639" s="33"/>
    </row>
    <row r="176658" spans="5:5">
      <c r="E176658" s="33"/>
    </row>
    <row r="176668" spans="5:5">
      <c r="E176668" s="33"/>
    </row>
    <row r="176671" spans="5:5">
      <c r="E176671" s="33"/>
    </row>
    <row r="176690" spans="5:5">
      <c r="E176690" s="33"/>
    </row>
    <row r="176700" spans="5:5">
      <c r="E176700" s="33"/>
    </row>
    <row r="176703" spans="5:5">
      <c r="E176703" s="33"/>
    </row>
    <row r="176722" spans="5:5">
      <c r="E176722" s="33"/>
    </row>
    <row r="176732" spans="5:5">
      <c r="E176732" s="33"/>
    </row>
    <row r="176735" spans="5:5">
      <c r="E176735" s="33"/>
    </row>
    <row r="176754" spans="5:5">
      <c r="E176754" s="33"/>
    </row>
    <row r="176764" spans="5:5">
      <c r="E176764" s="33"/>
    </row>
    <row r="176767" spans="5:5">
      <c r="E176767" s="33"/>
    </row>
    <row r="176786" spans="5:5">
      <c r="E176786" s="33"/>
    </row>
    <row r="176796" spans="5:5">
      <c r="E176796" s="33"/>
    </row>
    <row r="176799" spans="5:5">
      <c r="E176799" s="33"/>
    </row>
    <row r="176818" spans="5:5">
      <c r="E176818" s="33"/>
    </row>
    <row r="176828" spans="5:5">
      <c r="E176828" s="33"/>
    </row>
    <row r="176831" spans="5:5">
      <c r="E176831" s="33"/>
    </row>
    <row r="176850" spans="5:5">
      <c r="E176850" s="33"/>
    </row>
    <row r="176860" spans="5:5">
      <c r="E176860" s="33"/>
    </row>
    <row r="176863" spans="5:5">
      <c r="E176863" s="33"/>
    </row>
    <row r="176882" spans="5:5">
      <c r="E176882" s="33"/>
    </row>
    <row r="176892" spans="5:5">
      <c r="E176892" s="33"/>
    </row>
    <row r="176895" spans="5:5">
      <c r="E176895" s="33"/>
    </row>
    <row r="176914" spans="5:5">
      <c r="E176914" s="33"/>
    </row>
    <row r="176924" spans="5:5">
      <c r="E176924" s="33"/>
    </row>
    <row r="176927" spans="5:5">
      <c r="E176927" s="33"/>
    </row>
    <row r="176946" spans="5:5">
      <c r="E176946" s="33"/>
    </row>
    <row r="176956" spans="5:5">
      <c r="E176956" s="33"/>
    </row>
    <row r="176959" spans="5:5">
      <c r="E176959" s="33"/>
    </row>
    <row r="176978" spans="5:5">
      <c r="E176978" s="33"/>
    </row>
    <row r="176988" spans="5:5">
      <c r="E176988" s="33"/>
    </row>
    <row r="176991" spans="5:5">
      <c r="E176991" s="33"/>
    </row>
    <row r="177010" spans="5:5">
      <c r="E177010" s="33"/>
    </row>
    <row r="177020" spans="5:5">
      <c r="E177020" s="33"/>
    </row>
    <row r="177023" spans="5:5">
      <c r="E177023" s="33"/>
    </row>
    <row r="177042" spans="5:5">
      <c r="E177042" s="33"/>
    </row>
    <row r="177052" spans="5:5">
      <c r="E177052" s="33"/>
    </row>
    <row r="177055" spans="5:5">
      <c r="E177055" s="33"/>
    </row>
    <row r="177074" spans="5:5">
      <c r="E177074" s="33"/>
    </row>
    <row r="177084" spans="5:5">
      <c r="E177084" s="33"/>
    </row>
    <row r="177087" spans="5:5">
      <c r="E177087" s="33"/>
    </row>
    <row r="177106" spans="5:5">
      <c r="E177106" s="33"/>
    </row>
    <row r="177116" spans="5:5">
      <c r="E177116" s="33"/>
    </row>
    <row r="177119" spans="5:5">
      <c r="E177119" s="33"/>
    </row>
    <row r="177138" spans="5:5">
      <c r="E177138" s="33"/>
    </row>
    <row r="177148" spans="5:5">
      <c r="E177148" s="33"/>
    </row>
    <row r="177151" spans="5:5">
      <c r="E177151" s="33"/>
    </row>
    <row r="177170" spans="5:5">
      <c r="E177170" s="33"/>
    </row>
    <row r="177180" spans="5:5">
      <c r="E177180" s="33"/>
    </row>
    <row r="177183" spans="5:5">
      <c r="E177183" s="33"/>
    </row>
    <row r="177202" spans="5:5">
      <c r="E177202" s="33"/>
    </row>
    <row r="177212" spans="5:5">
      <c r="E177212" s="33"/>
    </row>
    <row r="177215" spans="5:5">
      <c r="E177215" s="33"/>
    </row>
    <row r="177234" spans="5:5">
      <c r="E177234" s="33"/>
    </row>
    <row r="177244" spans="5:5">
      <c r="E177244" s="33"/>
    </row>
    <row r="177247" spans="5:5">
      <c r="E177247" s="33"/>
    </row>
    <row r="177266" spans="5:5">
      <c r="E177266" s="33"/>
    </row>
    <row r="177276" spans="5:5">
      <c r="E177276" s="33"/>
    </row>
    <row r="177279" spans="5:5">
      <c r="E177279" s="33"/>
    </row>
    <row r="177298" spans="5:5">
      <c r="E177298" s="33"/>
    </row>
    <row r="177308" spans="5:5">
      <c r="E177308" s="33"/>
    </row>
    <row r="177311" spans="5:5">
      <c r="E177311" s="33"/>
    </row>
    <row r="177330" spans="5:5">
      <c r="E177330" s="33"/>
    </row>
    <row r="177340" spans="5:5">
      <c r="E177340" s="33"/>
    </row>
    <row r="177343" spans="5:5">
      <c r="E177343" s="33"/>
    </row>
    <row r="177362" spans="5:5">
      <c r="E177362" s="33"/>
    </row>
    <row r="177372" spans="5:5">
      <c r="E177372" s="33"/>
    </row>
    <row r="177375" spans="5:5">
      <c r="E177375" s="33"/>
    </row>
    <row r="177394" spans="5:5">
      <c r="E177394" s="33"/>
    </row>
    <row r="177404" spans="5:5">
      <c r="E177404" s="33"/>
    </row>
    <row r="177407" spans="5:5">
      <c r="E177407" s="33"/>
    </row>
    <row r="177426" spans="5:5">
      <c r="E177426" s="33"/>
    </row>
    <row r="177436" spans="5:5">
      <c r="E177436" s="33"/>
    </row>
    <row r="177439" spans="5:5">
      <c r="E177439" s="33"/>
    </row>
    <row r="177458" spans="5:5">
      <c r="E177458" s="33"/>
    </row>
    <row r="177468" spans="5:5">
      <c r="E177468" s="33"/>
    </row>
    <row r="177471" spans="5:5">
      <c r="E177471" s="33"/>
    </row>
    <row r="177490" spans="5:5">
      <c r="E177490" s="33"/>
    </row>
    <row r="177500" spans="5:5">
      <c r="E177500" s="33"/>
    </row>
    <row r="177503" spans="5:5">
      <c r="E177503" s="33"/>
    </row>
    <row r="177522" spans="5:5">
      <c r="E177522" s="33"/>
    </row>
    <row r="177532" spans="5:5">
      <c r="E177532" s="33"/>
    </row>
    <row r="177535" spans="5:5">
      <c r="E177535" s="33"/>
    </row>
    <row r="177554" spans="5:5">
      <c r="E177554" s="33"/>
    </row>
    <row r="177564" spans="5:5">
      <c r="E177564" s="33"/>
    </row>
    <row r="177567" spans="5:5">
      <c r="E177567" s="33"/>
    </row>
    <row r="177586" spans="5:5">
      <c r="E177586" s="33"/>
    </row>
    <row r="177596" spans="5:5">
      <c r="E177596" s="33"/>
    </row>
    <row r="177599" spans="5:5">
      <c r="E177599" s="33"/>
    </row>
    <row r="177618" spans="5:5">
      <c r="E177618" s="33"/>
    </row>
    <row r="177628" spans="5:5">
      <c r="E177628" s="33"/>
    </row>
    <row r="177631" spans="5:5">
      <c r="E177631" s="33"/>
    </row>
    <row r="177650" spans="5:5">
      <c r="E177650" s="33"/>
    </row>
    <row r="177660" spans="5:5">
      <c r="E177660" s="33"/>
    </row>
    <row r="177663" spans="5:5">
      <c r="E177663" s="33"/>
    </row>
    <row r="177682" spans="5:5">
      <c r="E177682" s="33"/>
    </row>
    <row r="177692" spans="5:5">
      <c r="E177692" s="33"/>
    </row>
    <row r="177695" spans="5:5">
      <c r="E177695" s="33"/>
    </row>
    <row r="177714" spans="5:5">
      <c r="E177714" s="33"/>
    </row>
    <row r="177724" spans="5:5">
      <c r="E177724" s="33"/>
    </row>
    <row r="177727" spans="5:5">
      <c r="E177727" s="33"/>
    </row>
    <row r="177746" spans="5:5">
      <c r="E177746" s="33"/>
    </row>
    <row r="177756" spans="5:5">
      <c r="E177756" s="33"/>
    </row>
    <row r="177759" spans="5:5">
      <c r="E177759" s="33"/>
    </row>
    <row r="177778" spans="5:5">
      <c r="E177778" s="33"/>
    </row>
    <row r="177788" spans="5:5">
      <c r="E177788" s="33"/>
    </row>
    <row r="177791" spans="5:5">
      <c r="E177791" s="33"/>
    </row>
    <row r="177810" spans="5:5">
      <c r="E177810" s="33"/>
    </row>
    <row r="177820" spans="5:5">
      <c r="E177820" s="33"/>
    </row>
    <row r="177823" spans="5:5">
      <c r="E177823" s="33"/>
    </row>
    <row r="177842" spans="5:5">
      <c r="E177842" s="33"/>
    </row>
    <row r="177852" spans="5:5">
      <c r="E177852" s="33"/>
    </row>
    <row r="177855" spans="5:5">
      <c r="E177855" s="33"/>
    </row>
    <row r="177874" spans="5:5">
      <c r="E177874" s="33"/>
    </row>
    <row r="177884" spans="5:5">
      <c r="E177884" s="33"/>
    </row>
    <row r="177887" spans="5:5">
      <c r="E177887" s="33"/>
    </row>
    <row r="177906" spans="5:5">
      <c r="E177906" s="33"/>
    </row>
    <row r="177916" spans="5:5">
      <c r="E177916" s="33"/>
    </row>
    <row r="177919" spans="5:5">
      <c r="E177919" s="33"/>
    </row>
    <row r="177938" spans="5:5">
      <c r="E177938" s="33"/>
    </row>
    <row r="177948" spans="5:5">
      <c r="E177948" s="33"/>
    </row>
    <row r="177951" spans="5:5">
      <c r="E177951" s="33"/>
    </row>
    <row r="177970" spans="5:5">
      <c r="E177970" s="33"/>
    </row>
    <row r="177980" spans="5:5">
      <c r="E177980" s="33"/>
    </row>
    <row r="177983" spans="5:5">
      <c r="E177983" s="33"/>
    </row>
    <row r="178002" spans="5:5">
      <c r="E178002" s="33"/>
    </row>
    <row r="178012" spans="5:5">
      <c r="E178012" s="33"/>
    </row>
    <row r="178015" spans="5:5">
      <c r="E178015" s="33"/>
    </row>
    <row r="178034" spans="5:5">
      <c r="E178034" s="33"/>
    </row>
    <row r="178044" spans="5:5">
      <c r="E178044" s="33"/>
    </row>
    <row r="178047" spans="5:5">
      <c r="E178047" s="33"/>
    </row>
    <row r="178066" spans="5:5">
      <c r="E178066" s="33"/>
    </row>
    <row r="178076" spans="5:5">
      <c r="E178076" s="33"/>
    </row>
    <row r="178079" spans="5:5">
      <c r="E178079" s="33"/>
    </row>
    <row r="178098" spans="5:5">
      <c r="E178098" s="33"/>
    </row>
    <row r="178108" spans="5:5">
      <c r="E178108" s="33"/>
    </row>
    <row r="178111" spans="5:5">
      <c r="E178111" s="33"/>
    </row>
    <row r="178130" spans="5:5">
      <c r="E178130" s="33"/>
    </row>
    <row r="178140" spans="5:5">
      <c r="E178140" s="33"/>
    </row>
    <row r="178143" spans="5:5">
      <c r="E178143" s="33"/>
    </row>
    <row r="178162" spans="5:5">
      <c r="E178162" s="33"/>
    </row>
    <row r="178172" spans="5:5">
      <c r="E178172" s="33"/>
    </row>
    <row r="178175" spans="5:5">
      <c r="E178175" s="33"/>
    </row>
    <row r="178194" spans="5:5">
      <c r="E178194" s="33"/>
    </row>
    <row r="178204" spans="5:5">
      <c r="E178204" s="33"/>
    </row>
    <row r="178207" spans="5:5">
      <c r="E178207" s="33"/>
    </row>
    <row r="178226" spans="5:5">
      <c r="E178226" s="33"/>
    </row>
    <row r="178236" spans="5:5">
      <c r="E178236" s="33"/>
    </row>
    <row r="178239" spans="5:5">
      <c r="E178239" s="33"/>
    </row>
    <row r="178258" spans="5:5">
      <c r="E178258" s="33"/>
    </row>
    <row r="178268" spans="5:5">
      <c r="E178268" s="33"/>
    </row>
    <row r="178271" spans="5:5">
      <c r="E178271" s="33"/>
    </row>
    <row r="178290" spans="5:5">
      <c r="E178290" s="33"/>
    </row>
    <row r="178300" spans="5:5">
      <c r="E178300" s="33"/>
    </row>
    <row r="178303" spans="5:5">
      <c r="E178303" s="33"/>
    </row>
    <row r="178322" spans="5:5">
      <c r="E178322" s="33"/>
    </row>
    <row r="178332" spans="5:5">
      <c r="E178332" s="33"/>
    </row>
    <row r="178335" spans="5:5">
      <c r="E178335" s="33"/>
    </row>
    <row r="178354" spans="5:5">
      <c r="E178354" s="33"/>
    </row>
    <row r="178364" spans="5:5">
      <c r="E178364" s="33"/>
    </row>
    <row r="178367" spans="5:5">
      <c r="E178367" s="33"/>
    </row>
    <row r="178386" spans="5:5">
      <c r="E178386" s="33"/>
    </row>
    <row r="178396" spans="5:5">
      <c r="E178396" s="33"/>
    </row>
    <row r="178399" spans="5:5">
      <c r="E178399" s="33"/>
    </row>
    <row r="178418" spans="5:5">
      <c r="E178418" s="33"/>
    </row>
    <row r="178428" spans="5:5">
      <c r="E178428" s="33"/>
    </row>
    <row r="178431" spans="5:5">
      <c r="E178431" s="33"/>
    </row>
    <row r="178450" spans="5:5">
      <c r="E178450" s="33"/>
    </row>
    <row r="178460" spans="5:5">
      <c r="E178460" s="33"/>
    </row>
    <row r="178463" spans="5:5">
      <c r="E178463" s="33"/>
    </row>
    <row r="178482" spans="5:5">
      <c r="E178482" s="33"/>
    </row>
    <row r="178492" spans="5:5">
      <c r="E178492" s="33"/>
    </row>
    <row r="178495" spans="5:5">
      <c r="E178495" s="33"/>
    </row>
    <row r="178514" spans="5:5">
      <c r="E178514" s="33"/>
    </row>
    <row r="178524" spans="5:5">
      <c r="E178524" s="33"/>
    </row>
    <row r="178527" spans="5:5">
      <c r="E178527" s="33"/>
    </row>
    <row r="178546" spans="5:5">
      <c r="E178546" s="33"/>
    </row>
    <row r="178556" spans="5:5">
      <c r="E178556" s="33"/>
    </row>
    <row r="178559" spans="5:5">
      <c r="E178559" s="33"/>
    </row>
    <row r="178578" spans="5:5">
      <c r="E178578" s="33"/>
    </row>
    <row r="178588" spans="5:5">
      <c r="E178588" s="33"/>
    </row>
    <row r="178591" spans="5:5">
      <c r="E178591" s="33"/>
    </row>
    <row r="178610" spans="5:5">
      <c r="E178610" s="33"/>
    </row>
    <row r="178620" spans="5:5">
      <c r="E178620" s="33"/>
    </row>
    <row r="178623" spans="5:5">
      <c r="E178623" s="33"/>
    </row>
    <row r="178642" spans="5:5">
      <c r="E178642" s="33"/>
    </row>
    <row r="178652" spans="5:5">
      <c r="E178652" s="33"/>
    </row>
    <row r="178655" spans="5:5">
      <c r="E178655" s="33"/>
    </row>
    <row r="178674" spans="5:5">
      <c r="E178674" s="33"/>
    </row>
    <row r="178684" spans="5:5">
      <c r="E178684" s="33"/>
    </row>
    <row r="178687" spans="5:5">
      <c r="E178687" s="33"/>
    </row>
    <row r="178706" spans="5:5">
      <c r="E178706" s="33"/>
    </row>
    <row r="178716" spans="5:5">
      <c r="E178716" s="33"/>
    </row>
    <row r="178719" spans="5:5">
      <c r="E178719" s="33"/>
    </row>
    <row r="178738" spans="5:5">
      <c r="E178738" s="33"/>
    </row>
    <row r="178748" spans="5:5">
      <c r="E178748" s="33"/>
    </row>
    <row r="178751" spans="5:5">
      <c r="E178751" s="33"/>
    </row>
    <row r="178770" spans="5:5">
      <c r="E178770" s="33"/>
    </row>
    <row r="178780" spans="5:5">
      <c r="E178780" s="33"/>
    </row>
    <row r="178783" spans="5:5">
      <c r="E178783" s="33"/>
    </row>
    <row r="178802" spans="5:5">
      <c r="E178802" s="33"/>
    </row>
    <row r="178812" spans="5:5">
      <c r="E178812" s="33"/>
    </row>
    <row r="178815" spans="5:5">
      <c r="E178815" s="33"/>
    </row>
    <row r="178834" spans="5:5">
      <c r="E178834" s="33"/>
    </row>
    <row r="178844" spans="5:5">
      <c r="E178844" s="33"/>
    </row>
    <row r="178847" spans="5:5">
      <c r="E178847" s="33"/>
    </row>
    <row r="178866" spans="5:5">
      <c r="E178866" s="33"/>
    </row>
    <row r="178876" spans="5:5">
      <c r="E178876" s="33"/>
    </row>
    <row r="178879" spans="5:5">
      <c r="E178879" s="33"/>
    </row>
    <row r="178898" spans="5:5">
      <c r="E178898" s="33"/>
    </row>
    <row r="178908" spans="5:5">
      <c r="E178908" s="33"/>
    </row>
    <row r="178911" spans="5:5">
      <c r="E178911" s="33"/>
    </row>
    <row r="178930" spans="5:5">
      <c r="E178930" s="33"/>
    </row>
    <row r="178940" spans="5:5">
      <c r="E178940" s="33"/>
    </row>
    <row r="178943" spans="5:5">
      <c r="E178943" s="33"/>
    </row>
    <row r="178962" spans="5:5">
      <c r="E178962" s="33"/>
    </row>
    <row r="178972" spans="5:5">
      <c r="E178972" s="33"/>
    </row>
    <row r="178975" spans="5:5">
      <c r="E178975" s="33"/>
    </row>
    <row r="178994" spans="5:5">
      <c r="E178994" s="33"/>
    </row>
    <row r="179004" spans="5:5">
      <c r="E179004" s="33"/>
    </row>
    <row r="179007" spans="5:5">
      <c r="E179007" s="33"/>
    </row>
    <row r="179026" spans="5:5">
      <c r="E179026" s="33"/>
    </row>
    <row r="179036" spans="5:5">
      <c r="E179036" s="33"/>
    </row>
    <row r="179039" spans="5:5">
      <c r="E179039" s="33"/>
    </row>
    <row r="179058" spans="5:5">
      <c r="E179058" s="33"/>
    </row>
    <row r="179068" spans="5:5">
      <c r="E179068" s="33"/>
    </row>
    <row r="179071" spans="5:5">
      <c r="E179071" s="33"/>
    </row>
    <row r="179090" spans="5:5">
      <c r="E179090" s="33"/>
    </row>
    <row r="179100" spans="5:5">
      <c r="E179100" s="33"/>
    </row>
    <row r="179103" spans="5:5">
      <c r="E179103" s="33"/>
    </row>
    <row r="179122" spans="5:5">
      <c r="E179122" s="33"/>
    </row>
    <row r="179132" spans="5:5">
      <c r="E179132" s="33"/>
    </row>
    <row r="179135" spans="5:5">
      <c r="E179135" s="33"/>
    </row>
    <row r="179154" spans="5:5">
      <c r="E179154" s="33"/>
    </row>
    <row r="179164" spans="5:5">
      <c r="E179164" s="33"/>
    </row>
    <row r="179167" spans="5:5">
      <c r="E179167" s="33"/>
    </row>
    <row r="179186" spans="5:5">
      <c r="E179186" s="33"/>
    </row>
    <row r="179196" spans="5:5">
      <c r="E179196" s="33"/>
    </row>
    <row r="179199" spans="5:5">
      <c r="E179199" s="33"/>
    </row>
    <row r="179218" spans="5:5">
      <c r="E179218" s="33"/>
    </row>
    <row r="179228" spans="5:5">
      <c r="E179228" s="33"/>
    </row>
    <row r="179231" spans="5:5">
      <c r="E179231" s="33"/>
    </row>
    <row r="179250" spans="5:5">
      <c r="E179250" s="33"/>
    </row>
    <row r="179260" spans="5:5">
      <c r="E179260" s="33"/>
    </row>
    <row r="179263" spans="5:5">
      <c r="E179263" s="33"/>
    </row>
    <row r="179282" spans="5:5">
      <c r="E179282" s="33"/>
    </row>
    <row r="179292" spans="5:5">
      <c r="E179292" s="33"/>
    </row>
    <row r="179295" spans="5:5">
      <c r="E179295" s="33"/>
    </row>
    <row r="179314" spans="5:5">
      <c r="E179314" s="33"/>
    </row>
    <row r="179324" spans="5:5">
      <c r="E179324" s="33"/>
    </row>
    <row r="179327" spans="5:5">
      <c r="E179327" s="33"/>
    </row>
    <row r="179346" spans="5:5">
      <c r="E179346" s="33"/>
    </row>
    <row r="179356" spans="5:5">
      <c r="E179356" s="33"/>
    </row>
    <row r="179359" spans="5:5">
      <c r="E179359" s="33"/>
    </row>
    <row r="179378" spans="5:5">
      <c r="E179378" s="33"/>
    </row>
    <row r="179388" spans="5:5">
      <c r="E179388" s="33"/>
    </row>
    <row r="179391" spans="5:5">
      <c r="E179391" s="33"/>
    </row>
    <row r="179410" spans="5:5">
      <c r="E179410" s="33"/>
    </row>
    <row r="179420" spans="5:5">
      <c r="E179420" s="33"/>
    </row>
    <row r="179423" spans="5:5">
      <c r="E179423" s="33"/>
    </row>
    <row r="179442" spans="5:5">
      <c r="E179442" s="33"/>
    </row>
    <row r="179452" spans="5:5">
      <c r="E179452" s="33"/>
    </row>
    <row r="179455" spans="5:5">
      <c r="E179455" s="33"/>
    </row>
    <row r="179474" spans="5:5">
      <c r="E179474" s="33"/>
    </row>
    <row r="179484" spans="5:5">
      <c r="E179484" s="33"/>
    </row>
    <row r="179487" spans="5:5">
      <c r="E179487" s="33"/>
    </row>
    <row r="179506" spans="5:5">
      <c r="E179506" s="33"/>
    </row>
    <row r="179516" spans="5:5">
      <c r="E179516" s="33"/>
    </row>
    <row r="179519" spans="5:5">
      <c r="E179519" s="33"/>
    </row>
    <row r="179538" spans="5:5">
      <c r="E179538" s="33"/>
    </row>
    <row r="179548" spans="5:5">
      <c r="E179548" s="33"/>
    </row>
    <row r="179551" spans="5:5">
      <c r="E179551" s="33"/>
    </row>
    <row r="179570" spans="5:5">
      <c r="E179570" s="33"/>
    </row>
    <row r="179580" spans="5:5">
      <c r="E179580" s="33"/>
    </row>
    <row r="179583" spans="5:5">
      <c r="E179583" s="33"/>
    </row>
    <row r="179602" spans="5:5">
      <c r="E179602" s="33"/>
    </row>
    <row r="179612" spans="5:5">
      <c r="E179612" s="33"/>
    </row>
    <row r="179615" spans="5:5">
      <c r="E179615" s="33"/>
    </row>
    <row r="179634" spans="5:5">
      <c r="E179634" s="33"/>
    </row>
    <row r="179644" spans="5:5">
      <c r="E179644" s="33"/>
    </row>
    <row r="179647" spans="5:5">
      <c r="E179647" s="33"/>
    </row>
    <row r="179666" spans="5:5">
      <c r="E179666" s="33"/>
    </row>
    <row r="179676" spans="5:5">
      <c r="E179676" s="33"/>
    </row>
    <row r="179679" spans="5:5">
      <c r="E179679" s="33"/>
    </row>
    <row r="179698" spans="5:5">
      <c r="E179698" s="33"/>
    </row>
    <row r="179708" spans="5:5">
      <c r="E179708" s="33"/>
    </row>
    <row r="179711" spans="5:5">
      <c r="E179711" s="33"/>
    </row>
    <row r="179730" spans="5:5">
      <c r="E179730" s="33"/>
    </row>
    <row r="179740" spans="5:5">
      <c r="E179740" s="33"/>
    </row>
    <row r="179743" spans="5:5">
      <c r="E179743" s="33"/>
    </row>
    <row r="179762" spans="5:5">
      <c r="E179762" s="33"/>
    </row>
    <row r="179772" spans="5:5">
      <c r="E179772" s="33"/>
    </row>
    <row r="179775" spans="5:5">
      <c r="E179775" s="33"/>
    </row>
    <row r="179794" spans="5:5">
      <c r="E179794" s="33"/>
    </row>
    <row r="179804" spans="5:5">
      <c r="E179804" s="33"/>
    </row>
    <row r="179807" spans="5:5">
      <c r="E179807" s="33"/>
    </row>
    <row r="179826" spans="5:5">
      <c r="E179826" s="33"/>
    </row>
    <row r="179836" spans="5:5">
      <c r="E179836" s="33"/>
    </row>
    <row r="179839" spans="5:5">
      <c r="E179839" s="33"/>
    </row>
    <row r="179858" spans="5:5">
      <c r="E179858" s="33"/>
    </row>
    <row r="179868" spans="5:5">
      <c r="E179868" s="33"/>
    </row>
    <row r="179871" spans="5:5">
      <c r="E179871" s="33"/>
    </row>
    <row r="179890" spans="5:5">
      <c r="E179890" s="33"/>
    </row>
    <row r="179900" spans="5:5">
      <c r="E179900" s="33"/>
    </row>
    <row r="179903" spans="5:5">
      <c r="E179903" s="33"/>
    </row>
    <row r="179922" spans="5:5">
      <c r="E179922" s="33"/>
    </row>
    <row r="179932" spans="5:5">
      <c r="E179932" s="33"/>
    </row>
    <row r="179935" spans="5:5">
      <c r="E179935" s="33"/>
    </row>
    <row r="179954" spans="5:5">
      <c r="E179954" s="33"/>
    </row>
    <row r="179964" spans="5:5">
      <c r="E179964" s="33"/>
    </row>
    <row r="179967" spans="5:5">
      <c r="E179967" s="33"/>
    </row>
    <row r="179986" spans="5:5">
      <c r="E179986" s="33"/>
    </row>
    <row r="179996" spans="5:5">
      <c r="E179996" s="33"/>
    </row>
    <row r="179999" spans="5:5">
      <c r="E179999" s="33"/>
    </row>
    <row r="180018" spans="5:5">
      <c r="E180018" s="33"/>
    </row>
    <row r="180028" spans="5:5">
      <c r="E180028" s="33"/>
    </row>
    <row r="180031" spans="5:5">
      <c r="E180031" s="33"/>
    </row>
    <row r="180050" spans="5:5">
      <c r="E180050" s="33"/>
    </row>
    <row r="180060" spans="5:5">
      <c r="E180060" s="33"/>
    </row>
    <row r="180063" spans="5:5">
      <c r="E180063" s="33"/>
    </row>
    <row r="180082" spans="5:5">
      <c r="E180082" s="33"/>
    </row>
    <row r="180092" spans="5:5">
      <c r="E180092" s="33"/>
    </row>
    <row r="180095" spans="5:5">
      <c r="E180095" s="33"/>
    </row>
    <row r="180114" spans="5:5">
      <c r="E180114" s="33"/>
    </row>
    <row r="180124" spans="5:5">
      <c r="E180124" s="33"/>
    </row>
    <row r="180127" spans="5:5">
      <c r="E180127" s="33"/>
    </row>
    <row r="180146" spans="5:5">
      <c r="E180146" s="33"/>
    </row>
    <row r="180156" spans="5:5">
      <c r="E180156" s="33"/>
    </row>
    <row r="180159" spans="5:5">
      <c r="E180159" s="33"/>
    </row>
    <row r="180178" spans="5:5">
      <c r="E180178" s="33"/>
    </row>
    <row r="180188" spans="5:5">
      <c r="E180188" s="33"/>
    </row>
    <row r="180191" spans="5:5">
      <c r="E180191" s="33"/>
    </row>
    <row r="180210" spans="5:5">
      <c r="E180210" s="33"/>
    </row>
    <row r="180220" spans="5:5">
      <c r="E180220" s="33"/>
    </row>
    <row r="180223" spans="5:5">
      <c r="E180223" s="33"/>
    </row>
    <row r="180242" spans="5:5">
      <c r="E180242" s="33"/>
    </row>
    <row r="180252" spans="5:5">
      <c r="E180252" s="33"/>
    </row>
    <row r="180255" spans="5:5">
      <c r="E180255" s="33"/>
    </row>
    <row r="180274" spans="5:5">
      <c r="E180274" s="33"/>
    </row>
    <row r="180284" spans="5:5">
      <c r="E180284" s="33"/>
    </row>
    <row r="180287" spans="5:5">
      <c r="E180287" s="33"/>
    </row>
    <row r="180306" spans="5:5">
      <c r="E180306" s="33"/>
    </row>
    <row r="180316" spans="5:5">
      <c r="E180316" s="33"/>
    </row>
    <row r="180319" spans="5:5">
      <c r="E180319" s="33"/>
    </row>
    <row r="180338" spans="5:5">
      <c r="E180338" s="33"/>
    </row>
    <row r="180348" spans="5:5">
      <c r="E180348" s="33"/>
    </row>
    <row r="180351" spans="5:5">
      <c r="E180351" s="33"/>
    </row>
    <row r="180370" spans="5:5">
      <c r="E180370" s="33"/>
    </row>
    <row r="180380" spans="5:5">
      <c r="E180380" s="33"/>
    </row>
    <row r="180383" spans="5:5">
      <c r="E180383" s="33"/>
    </row>
    <row r="180402" spans="5:5">
      <c r="E180402" s="33"/>
    </row>
    <row r="180412" spans="5:5">
      <c r="E180412" s="33"/>
    </row>
    <row r="180415" spans="5:5">
      <c r="E180415" s="33"/>
    </row>
    <row r="180434" spans="5:5">
      <c r="E180434" s="33"/>
    </row>
    <row r="180444" spans="5:5">
      <c r="E180444" s="33"/>
    </row>
    <row r="180447" spans="5:5">
      <c r="E180447" s="33"/>
    </row>
    <row r="180466" spans="5:5">
      <c r="E180466" s="33"/>
    </row>
    <row r="180476" spans="5:5">
      <c r="E180476" s="33"/>
    </row>
    <row r="180479" spans="5:5">
      <c r="E180479" s="33"/>
    </row>
    <row r="180498" spans="5:5">
      <c r="E180498" s="33"/>
    </row>
    <row r="180508" spans="5:5">
      <c r="E180508" s="33"/>
    </row>
    <row r="180511" spans="5:5">
      <c r="E180511" s="33"/>
    </row>
    <row r="180530" spans="5:5">
      <c r="E180530" s="33"/>
    </row>
    <row r="180540" spans="5:5">
      <c r="E180540" s="33"/>
    </row>
    <row r="180543" spans="5:5">
      <c r="E180543" s="33"/>
    </row>
    <row r="180562" spans="5:5">
      <c r="E180562" s="33"/>
    </row>
    <row r="180572" spans="5:5">
      <c r="E180572" s="33"/>
    </row>
    <row r="180575" spans="5:5">
      <c r="E180575" s="33"/>
    </row>
    <row r="180594" spans="5:5">
      <c r="E180594" s="33"/>
    </row>
    <row r="180604" spans="5:5">
      <c r="E180604" s="33"/>
    </row>
    <row r="180607" spans="5:5">
      <c r="E180607" s="33"/>
    </row>
    <row r="180626" spans="5:5">
      <c r="E180626" s="33"/>
    </row>
    <row r="180636" spans="5:5">
      <c r="E180636" s="33"/>
    </row>
    <row r="180639" spans="5:5">
      <c r="E180639" s="33"/>
    </row>
    <row r="180658" spans="5:5">
      <c r="E180658" s="33"/>
    </row>
    <row r="180668" spans="5:5">
      <c r="E180668" s="33"/>
    </row>
    <row r="180671" spans="5:5">
      <c r="E180671" s="33"/>
    </row>
    <row r="180690" spans="5:5">
      <c r="E180690" s="33"/>
    </row>
    <row r="180700" spans="5:5">
      <c r="E180700" s="33"/>
    </row>
    <row r="180703" spans="5:5">
      <c r="E180703" s="33"/>
    </row>
    <row r="180722" spans="5:5">
      <c r="E180722" s="33"/>
    </row>
    <row r="180732" spans="5:5">
      <c r="E180732" s="33"/>
    </row>
    <row r="180735" spans="5:5">
      <c r="E180735" s="33"/>
    </row>
    <row r="180754" spans="5:5">
      <c r="E180754" s="33"/>
    </row>
    <row r="180764" spans="5:5">
      <c r="E180764" s="33"/>
    </row>
    <row r="180767" spans="5:5">
      <c r="E180767" s="33"/>
    </row>
    <row r="180786" spans="5:5">
      <c r="E180786" s="33"/>
    </row>
    <row r="180796" spans="5:5">
      <c r="E180796" s="33"/>
    </row>
    <row r="180799" spans="5:5">
      <c r="E180799" s="33"/>
    </row>
    <row r="180818" spans="5:5">
      <c r="E180818" s="33"/>
    </row>
    <row r="180828" spans="5:5">
      <c r="E180828" s="33"/>
    </row>
    <row r="180831" spans="5:5">
      <c r="E180831" s="33"/>
    </row>
    <row r="180850" spans="5:5">
      <c r="E180850" s="33"/>
    </row>
    <row r="180860" spans="5:5">
      <c r="E180860" s="33"/>
    </row>
    <row r="180863" spans="5:5">
      <c r="E180863" s="33"/>
    </row>
    <row r="180882" spans="5:5">
      <c r="E180882" s="33"/>
    </row>
    <row r="180892" spans="5:5">
      <c r="E180892" s="33"/>
    </row>
    <row r="180895" spans="5:5">
      <c r="E180895" s="33"/>
    </row>
    <row r="180914" spans="5:5">
      <c r="E180914" s="33"/>
    </row>
    <row r="180924" spans="5:5">
      <c r="E180924" s="33"/>
    </row>
    <row r="180927" spans="5:5">
      <c r="E180927" s="33"/>
    </row>
    <row r="180946" spans="5:5">
      <c r="E180946" s="33"/>
    </row>
    <row r="180956" spans="5:5">
      <c r="E180956" s="33"/>
    </row>
    <row r="180959" spans="5:5">
      <c r="E180959" s="33"/>
    </row>
    <row r="180978" spans="5:5">
      <c r="E180978" s="33"/>
    </row>
    <row r="180988" spans="5:5">
      <c r="E180988" s="33"/>
    </row>
    <row r="180991" spans="5:5">
      <c r="E180991" s="33"/>
    </row>
    <row r="181010" spans="5:5">
      <c r="E181010" s="33"/>
    </row>
    <row r="181020" spans="5:5">
      <c r="E181020" s="33"/>
    </row>
    <row r="181023" spans="5:5">
      <c r="E181023" s="33"/>
    </row>
    <row r="181042" spans="5:5">
      <c r="E181042" s="33"/>
    </row>
    <row r="181052" spans="5:5">
      <c r="E181052" s="33"/>
    </row>
    <row r="181055" spans="5:5">
      <c r="E181055" s="33"/>
    </row>
    <row r="181074" spans="5:5">
      <c r="E181074" s="33"/>
    </row>
    <row r="181084" spans="5:5">
      <c r="E181084" s="33"/>
    </row>
    <row r="181087" spans="5:5">
      <c r="E181087" s="33"/>
    </row>
    <row r="181106" spans="5:5">
      <c r="E181106" s="33"/>
    </row>
    <row r="181116" spans="5:5">
      <c r="E181116" s="33"/>
    </row>
    <row r="181119" spans="5:5">
      <c r="E181119" s="33"/>
    </row>
    <row r="181138" spans="5:5">
      <c r="E181138" s="33"/>
    </row>
    <row r="181148" spans="5:5">
      <c r="E181148" s="33"/>
    </row>
    <row r="181151" spans="5:5">
      <c r="E181151" s="33"/>
    </row>
    <row r="181170" spans="5:5">
      <c r="E181170" s="33"/>
    </row>
    <row r="181180" spans="5:5">
      <c r="E181180" s="33"/>
    </row>
    <row r="181183" spans="5:5">
      <c r="E181183" s="33"/>
    </row>
    <row r="181202" spans="5:5">
      <c r="E181202" s="33"/>
    </row>
    <row r="181212" spans="5:5">
      <c r="E181212" s="33"/>
    </row>
    <row r="181215" spans="5:5">
      <c r="E181215" s="33"/>
    </row>
    <row r="181234" spans="5:5">
      <c r="E181234" s="33"/>
    </row>
    <row r="181244" spans="5:5">
      <c r="E181244" s="33"/>
    </row>
    <row r="181247" spans="5:5">
      <c r="E181247" s="33"/>
    </row>
    <row r="181266" spans="5:5">
      <c r="E181266" s="33"/>
    </row>
    <row r="181276" spans="5:5">
      <c r="E181276" s="33"/>
    </row>
    <row r="181279" spans="5:5">
      <c r="E181279" s="33"/>
    </row>
    <row r="181298" spans="5:5">
      <c r="E181298" s="33"/>
    </row>
    <row r="181308" spans="5:5">
      <c r="E181308" s="33"/>
    </row>
    <row r="181311" spans="5:5">
      <c r="E181311" s="33"/>
    </row>
    <row r="181330" spans="5:5">
      <c r="E181330" s="33"/>
    </row>
    <row r="181340" spans="5:5">
      <c r="E181340" s="33"/>
    </row>
    <row r="181343" spans="5:5">
      <c r="E181343" s="33"/>
    </row>
    <row r="181362" spans="5:5">
      <c r="E181362" s="33"/>
    </row>
    <row r="181372" spans="5:5">
      <c r="E181372" s="33"/>
    </row>
    <row r="181375" spans="5:5">
      <c r="E181375" s="33"/>
    </row>
    <row r="181394" spans="5:5">
      <c r="E181394" s="33"/>
    </row>
    <row r="181404" spans="5:5">
      <c r="E181404" s="33"/>
    </row>
    <row r="181407" spans="5:5">
      <c r="E181407" s="33"/>
    </row>
    <row r="181426" spans="5:5">
      <c r="E181426" s="33"/>
    </row>
    <row r="181436" spans="5:5">
      <c r="E181436" s="33"/>
    </row>
    <row r="181439" spans="5:5">
      <c r="E181439" s="33"/>
    </row>
    <row r="181458" spans="5:5">
      <c r="E181458" s="33"/>
    </row>
    <row r="181468" spans="5:5">
      <c r="E181468" s="33"/>
    </row>
    <row r="181471" spans="5:5">
      <c r="E181471" s="33"/>
    </row>
    <row r="181490" spans="5:5">
      <c r="E181490" s="33"/>
    </row>
    <row r="181500" spans="5:5">
      <c r="E181500" s="33"/>
    </row>
    <row r="181503" spans="5:5">
      <c r="E181503" s="33"/>
    </row>
    <row r="181522" spans="5:5">
      <c r="E181522" s="33"/>
    </row>
    <row r="181532" spans="5:5">
      <c r="E181532" s="33"/>
    </row>
    <row r="181535" spans="5:5">
      <c r="E181535" s="33"/>
    </row>
    <row r="181554" spans="5:5">
      <c r="E181554" s="33"/>
    </row>
    <row r="181564" spans="5:5">
      <c r="E181564" s="33"/>
    </row>
    <row r="181567" spans="5:5">
      <c r="E181567" s="33"/>
    </row>
    <row r="181586" spans="5:5">
      <c r="E181586" s="33"/>
    </row>
    <row r="181596" spans="5:5">
      <c r="E181596" s="33"/>
    </row>
    <row r="181599" spans="5:5">
      <c r="E181599" s="33"/>
    </row>
    <row r="181618" spans="5:5">
      <c r="E181618" s="33"/>
    </row>
    <row r="181628" spans="5:5">
      <c r="E181628" s="33"/>
    </row>
    <row r="181631" spans="5:5">
      <c r="E181631" s="33"/>
    </row>
    <row r="181650" spans="5:5">
      <c r="E181650" s="33"/>
    </row>
    <row r="181660" spans="5:5">
      <c r="E181660" s="33"/>
    </row>
    <row r="181663" spans="5:5">
      <c r="E181663" s="33"/>
    </row>
    <row r="181682" spans="5:5">
      <c r="E181682" s="33"/>
    </row>
    <row r="181692" spans="5:5">
      <c r="E181692" s="33"/>
    </row>
    <row r="181695" spans="5:5">
      <c r="E181695" s="33"/>
    </row>
    <row r="181714" spans="5:5">
      <c r="E181714" s="33"/>
    </row>
    <row r="181724" spans="5:5">
      <c r="E181724" s="33"/>
    </row>
    <row r="181727" spans="5:5">
      <c r="E181727" s="33"/>
    </row>
    <row r="181746" spans="5:5">
      <c r="E181746" s="33"/>
    </row>
    <row r="181756" spans="5:5">
      <c r="E181756" s="33"/>
    </row>
    <row r="181759" spans="5:5">
      <c r="E181759" s="33"/>
    </row>
    <row r="181778" spans="5:5">
      <c r="E181778" s="33"/>
    </row>
    <row r="181788" spans="5:5">
      <c r="E181788" s="33"/>
    </row>
    <row r="181791" spans="5:5">
      <c r="E181791" s="33"/>
    </row>
    <row r="181810" spans="5:5">
      <c r="E181810" s="33"/>
    </row>
    <row r="181820" spans="5:5">
      <c r="E181820" s="33"/>
    </row>
    <row r="181823" spans="5:5">
      <c r="E181823" s="33"/>
    </row>
    <row r="181842" spans="5:5">
      <c r="E181842" s="33"/>
    </row>
    <row r="181852" spans="5:5">
      <c r="E181852" s="33"/>
    </row>
    <row r="181855" spans="5:5">
      <c r="E181855" s="33"/>
    </row>
    <row r="181874" spans="5:5">
      <c r="E181874" s="33"/>
    </row>
    <row r="181884" spans="5:5">
      <c r="E181884" s="33"/>
    </row>
    <row r="181887" spans="5:5">
      <c r="E181887" s="33"/>
    </row>
    <row r="181906" spans="5:5">
      <c r="E181906" s="33"/>
    </row>
    <row r="181916" spans="5:5">
      <c r="E181916" s="33"/>
    </row>
    <row r="181919" spans="5:5">
      <c r="E181919" s="33"/>
    </row>
    <row r="181938" spans="5:5">
      <c r="E181938" s="33"/>
    </row>
    <row r="181948" spans="5:5">
      <c r="E181948" s="33"/>
    </row>
    <row r="181951" spans="5:5">
      <c r="E181951" s="33"/>
    </row>
    <row r="181970" spans="5:5">
      <c r="E181970" s="33"/>
    </row>
    <row r="181980" spans="5:5">
      <c r="E181980" s="33"/>
    </row>
    <row r="181983" spans="5:5">
      <c r="E181983" s="33"/>
    </row>
    <row r="182002" spans="5:5">
      <c r="E182002" s="33"/>
    </row>
    <row r="182012" spans="5:5">
      <c r="E182012" s="33"/>
    </row>
    <row r="182015" spans="5:5">
      <c r="E182015" s="33"/>
    </row>
    <row r="182034" spans="5:5">
      <c r="E182034" s="33"/>
    </row>
    <row r="182044" spans="5:5">
      <c r="E182044" s="33"/>
    </row>
    <row r="182047" spans="5:5">
      <c r="E182047" s="33"/>
    </row>
    <row r="182066" spans="5:5">
      <c r="E182066" s="33"/>
    </row>
    <row r="182076" spans="5:5">
      <c r="E182076" s="33"/>
    </row>
    <row r="182079" spans="5:5">
      <c r="E182079" s="33"/>
    </row>
    <row r="182098" spans="5:5">
      <c r="E182098" s="33"/>
    </row>
    <row r="182108" spans="5:5">
      <c r="E182108" s="33"/>
    </row>
    <row r="182111" spans="5:5">
      <c r="E182111" s="33"/>
    </row>
    <row r="182130" spans="5:5">
      <c r="E182130" s="33"/>
    </row>
    <row r="182140" spans="5:5">
      <c r="E182140" s="33"/>
    </row>
    <row r="182143" spans="5:5">
      <c r="E182143" s="33"/>
    </row>
    <row r="182162" spans="5:5">
      <c r="E182162" s="33"/>
    </row>
    <row r="182172" spans="5:5">
      <c r="E182172" s="33"/>
    </row>
    <row r="182175" spans="5:5">
      <c r="E182175" s="33"/>
    </row>
    <row r="182194" spans="5:5">
      <c r="E182194" s="33"/>
    </row>
    <row r="182204" spans="5:5">
      <c r="E182204" s="33"/>
    </row>
    <row r="182207" spans="5:5">
      <c r="E182207" s="33"/>
    </row>
    <row r="182226" spans="5:5">
      <c r="E182226" s="33"/>
    </row>
    <row r="182236" spans="5:5">
      <c r="E182236" s="33"/>
    </row>
    <row r="182239" spans="5:5">
      <c r="E182239" s="33"/>
    </row>
    <row r="182258" spans="5:5">
      <c r="E182258" s="33"/>
    </row>
    <row r="182268" spans="5:5">
      <c r="E182268" s="33"/>
    </row>
    <row r="182271" spans="5:5">
      <c r="E182271" s="33"/>
    </row>
    <row r="182290" spans="5:5">
      <c r="E182290" s="33"/>
    </row>
    <row r="182300" spans="5:5">
      <c r="E182300" s="33"/>
    </row>
    <row r="182303" spans="5:5">
      <c r="E182303" s="33"/>
    </row>
    <row r="182322" spans="5:5">
      <c r="E182322" s="33"/>
    </row>
    <row r="182332" spans="5:5">
      <c r="E182332" s="33"/>
    </row>
    <row r="182335" spans="5:5">
      <c r="E182335" s="33"/>
    </row>
    <row r="182354" spans="5:5">
      <c r="E182354" s="33"/>
    </row>
    <row r="182364" spans="5:5">
      <c r="E182364" s="33"/>
    </row>
    <row r="182367" spans="5:5">
      <c r="E182367" s="33"/>
    </row>
    <row r="182386" spans="5:5">
      <c r="E182386" s="33"/>
    </row>
    <row r="182396" spans="5:5">
      <c r="E182396" s="33"/>
    </row>
    <row r="182399" spans="5:5">
      <c r="E182399" s="33"/>
    </row>
    <row r="182418" spans="5:5">
      <c r="E182418" s="33"/>
    </row>
    <row r="182428" spans="5:5">
      <c r="E182428" s="33"/>
    </row>
    <row r="182431" spans="5:5">
      <c r="E182431" s="33"/>
    </row>
    <row r="182450" spans="5:5">
      <c r="E182450" s="33"/>
    </row>
    <row r="182460" spans="5:5">
      <c r="E182460" s="33"/>
    </row>
    <row r="182463" spans="5:5">
      <c r="E182463" s="33"/>
    </row>
    <row r="182482" spans="5:5">
      <c r="E182482" s="33"/>
    </row>
    <row r="182492" spans="5:5">
      <c r="E182492" s="33"/>
    </row>
    <row r="182495" spans="5:5">
      <c r="E182495" s="33"/>
    </row>
    <row r="182514" spans="5:5">
      <c r="E182514" s="33"/>
    </row>
    <row r="182524" spans="5:5">
      <c r="E182524" s="33"/>
    </row>
    <row r="182527" spans="5:5">
      <c r="E182527" s="33"/>
    </row>
    <row r="182546" spans="5:5">
      <c r="E182546" s="33"/>
    </row>
    <row r="182556" spans="5:5">
      <c r="E182556" s="33"/>
    </row>
    <row r="182559" spans="5:5">
      <c r="E182559" s="33"/>
    </row>
    <row r="182578" spans="5:5">
      <c r="E182578" s="33"/>
    </row>
    <row r="182588" spans="5:5">
      <c r="E182588" s="33"/>
    </row>
    <row r="182591" spans="5:5">
      <c r="E182591" s="33"/>
    </row>
    <row r="182610" spans="5:5">
      <c r="E182610" s="33"/>
    </row>
    <row r="182620" spans="5:5">
      <c r="E182620" s="33"/>
    </row>
    <row r="182623" spans="5:5">
      <c r="E182623" s="33"/>
    </row>
    <row r="182642" spans="5:5">
      <c r="E182642" s="33"/>
    </row>
    <row r="182652" spans="5:5">
      <c r="E182652" s="33"/>
    </row>
    <row r="182655" spans="5:5">
      <c r="E182655" s="33"/>
    </row>
    <row r="182674" spans="5:5">
      <c r="E182674" s="33"/>
    </row>
    <row r="182684" spans="5:5">
      <c r="E182684" s="33"/>
    </row>
    <row r="182687" spans="5:5">
      <c r="E182687" s="33"/>
    </row>
    <row r="182706" spans="5:5">
      <c r="E182706" s="33"/>
    </row>
    <row r="182716" spans="5:5">
      <c r="E182716" s="33"/>
    </row>
    <row r="182719" spans="5:5">
      <c r="E182719" s="33"/>
    </row>
    <row r="182738" spans="5:5">
      <c r="E182738" s="33"/>
    </row>
    <row r="182748" spans="5:5">
      <c r="E182748" s="33"/>
    </row>
    <row r="182751" spans="5:5">
      <c r="E182751" s="33"/>
    </row>
    <row r="182770" spans="5:5">
      <c r="E182770" s="33"/>
    </row>
    <row r="182780" spans="5:5">
      <c r="E182780" s="33"/>
    </row>
    <row r="182783" spans="5:5">
      <c r="E182783" s="33"/>
    </row>
    <row r="182802" spans="5:5">
      <c r="E182802" s="33"/>
    </row>
    <row r="182812" spans="5:5">
      <c r="E182812" s="33"/>
    </row>
    <row r="182815" spans="5:5">
      <c r="E182815" s="33"/>
    </row>
    <row r="182834" spans="5:5">
      <c r="E182834" s="33"/>
    </row>
    <row r="182844" spans="5:5">
      <c r="E182844" s="33"/>
    </row>
    <row r="182847" spans="5:5">
      <c r="E182847" s="33"/>
    </row>
    <row r="182866" spans="5:5">
      <c r="E182866" s="33"/>
    </row>
    <row r="182876" spans="5:5">
      <c r="E182876" s="33"/>
    </row>
    <row r="182879" spans="5:5">
      <c r="E182879" s="33"/>
    </row>
    <row r="182898" spans="5:5">
      <c r="E182898" s="33"/>
    </row>
    <row r="182908" spans="5:5">
      <c r="E182908" s="33"/>
    </row>
    <row r="182911" spans="5:5">
      <c r="E182911" s="33"/>
    </row>
    <row r="182930" spans="5:5">
      <c r="E182930" s="33"/>
    </row>
    <row r="182940" spans="5:5">
      <c r="E182940" s="33"/>
    </row>
    <row r="182943" spans="5:5">
      <c r="E182943" s="33"/>
    </row>
    <row r="182962" spans="5:5">
      <c r="E182962" s="33"/>
    </row>
    <row r="182972" spans="5:5">
      <c r="E182972" s="33"/>
    </row>
    <row r="182975" spans="5:5">
      <c r="E182975" s="33"/>
    </row>
    <row r="182994" spans="5:5">
      <c r="E182994" s="33"/>
    </row>
    <row r="183004" spans="5:5">
      <c r="E183004" s="33"/>
    </row>
    <row r="183007" spans="5:5">
      <c r="E183007" s="33"/>
    </row>
    <row r="183026" spans="5:5">
      <c r="E183026" s="33"/>
    </row>
    <row r="183036" spans="5:5">
      <c r="E183036" s="33"/>
    </row>
    <row r="183039" spans="5:5">
      <c r="E183039" s="33"/>
    </row>
    <row r="183058" spans="5:5">
      <c r="E183058" s="33"/>
    </row>
    <row r="183068" spans="5:5">
      <c r="E183068" s="33"/>
    </row>
    <row r="183071" spans="5:5">
      <c r="E183071" s="33"/>
    </row>
    <row r="183090" spans="5:5">
      <c r="E183090" s="33"/>
    </row>
    <row r="183100" spans="5:5">
      <c r="E183100" s="33"/>
    </row>
    <row r="183103" spans="5:5">
      <c r="E183103" s="33"/>
    </row>
    <row r="183122" spans="5:5">
      <c r="E183122" s="33"/>
    </row>
    <row r="183132" spans="5:5">
      <c r="E183132" s="33"/>
    </row>
    <row r="183135" spans="5:5">
      <c r="E183135" s="33"/>
    </row>
    <row r="183154" spans="5:5">
      <c r="E183154" s="33"/>
    </row>
    <row r="183164" spans="5:5">
      <c r="E183164" s="33"/>
    </row>
    <row r="183167" spans="5:5">
      <c r="E183167" s="33"/>
    </row>
    <row r="183186" spans="5:5">
      <c r="E183186" s="33"/>
    </row>
    <row r="183196" spans="5:5">
      <c r="E183196" s="33"/>
    </row>
    <row r="183199" spans="5:5">
      <c r="E183199" s="33"/>
    </row>
    <row r="183218" spans="5:5">
      <c r="E183218" s="33"/>
    </row>
    <row r="183228" spans="5:5">
      <c r="E183228" s="33"/>
    </row>
    <row r="183231" spans="5:5">
      <c r="E183231" s="33"/>
    </row>
    <row r="183250" spans="5:5">
      <c r="E183250" s="33"/>
    </row>
    <row r="183260" spans="5:5">
      <c r="E183260" s="33"/>
    </row>
    <row r="183263" spans="5:5">
      <c r="E183263" s="33"/>
    </row>
    <row r="183282" spans="5:5">
      <c r="E183282" s="33"/>
    </row>
    <row r="183292" spans="5:5">
      <c r="E183292" s="33"/>
    </row>
    <row r="183295" spans="5:5">
      <c r="E183295" s="33"/>
    </row>
    <row r="183314" spans="5:5">
      <c r="E183314" s="33"/>
    </row>
    <row r="183324" spans="5:5">
      <c r="E183324" s="33"/>
    </row>
    <row r="183327" spans="5:5">
      <c r="E183327" s="33"/>
    </row>
    <row r="183346" spans="5:5">
      <c r="E183346" s="33"/>
    </row>
    <row r="183356" spans="5:5">
      <c r="E183356" s="33"/>
    </row>
    <row r="183359" spans="5:5">
      <c r="E183359" s="33"/>
    </row>
    <row r="183378" spans="5:5">
      <c r="E183378" s="33"/>
    </row>
    <row r="183388" spans="5:5">
      <c r="E183388" s="33"/>
    </row>
    <row r="183391" spans="5:5">
      <c r="E183391" s="33"/>
    </row>
    <row r="183410" spans="5:5">
      <c r="E183410" s="33"/>
    </row>
    <row r="183420" spans="5:5">
      <c r="E183420" s="33"/>
    </row>
    <row r="183423" spans="5:5">
      <c r="E183423" s="33"/>
    </row>
    <row r="183442" spans="5:5">
      <c r="E183442" s="33"/>
    </row>
    <row r="183452" spans="5:5">
      <c r="E183452" s="33"/>
    </row>
    <row r="183455" spans="5:5">
      <c r="E183455" s="33"/>
    </row>
    <row r="183474" spans="5:5">
      <c r="E183474" s="33"/>
    </row>
    <row r="183484" spans="5:5">
      <c r="E183484" s="33"/>
    </row>
    <row r="183487" spans="5:5">
      <c r="E183487" s="33"/>
    </row>
    <row r="183506" spans="5:5">
      <c r="E183506" s="33"/>
    </row>
    <row r="183516" spans="5:5">
      <c r="E183516" s="33"/>
    </row>
    <row r="183519" spans="5:5">
      <c r="E183519" s="33"/>
    </row>
    <row r="183538" spans="5:5">
      <c r="E183538" s="33"/>
    </row>
    <row r="183548" spans="5:5">
      <c r="E183548" s="33"/>
    </row>
    <row r="183551" spans="5:5">
      <c r="E183551" s="33"/>
    </row>
    <row r="183570" spans="5:5">
      <c r="E183570" s="33"/>
    </row>
    <row r="183580" spans="5:5">
      <c r="E183580" s="33"/>
    </row>
    <row r="183583" spans="5:5">
      <c r="E183583" s="33"/>
    </row>
    <row r="183602" spans="5:5">
      <c r="E183602" s="33"/>
    </row>
    <row r="183612" spans="5:5">
      <c r="E183612" s="33"/>
    </row>
    <row r="183615" spans="5:5">
      <c r="E183615" s="33"/>
    </row>
    <row r="183634" spans="5:5">
      <c r="E183634" s="33"/>
    </row>
    <row r="183644" spans="5:5">
      <c r="E183644" s="33"/>
    </row>
    <row r="183647" spans="5:5">
      <c r="E183647" s="33"/>
    </row>
    <row r="183666" spans="5:5">
      <c r="E183666" s="33"/>
    </row>
    <row r="183676" spans="5:5">
      <c r="E183676" s="33"/>
    </row>
    <row r="183679" spans="5:5">
      <c r="E183679" s="33"/>
    </row>
    <row r="183698" spans="5:5">
      <c r="E183698" s="33"/>
    </row>
    <row r="183708" spans="5:5">
      <c r="E183708" s="33"/>
    </row>
    <row r="183711" spans="5:5">
      <c r="E183711" s="33"/>
    </row>
    <row r="183730" spans="5:5">
      <c r="E183730" s="33"/>
    </row>
    <row r="183740" spans="5:5">
      <c r="E183740" s="33"/>
    </row>
    <row r="183743" spans="5:5">
      <c r="E183743" s="33"/>
    </row>
    <row r="183762" spans="5:5">
      <c r="E183762" s="33"/>
    </row>
    <row r="183772" spans="5:5">
      <c r="E183772" s="33"/>
    </row>
    <row r="183775" spans="5:5">
      <c r="E183775" s="33"/>
    </row>
    <row r="183794" spans="5:5">
      <c r="E183794" s="33"/>
    </row>
    <row r="183804" spans="5:5">
      <c r="E183804" s="33"/>
    </row>
    <row r="183807" spans="5:5">
      <c r="E183807" s="33"/>
    </row>
    <row r="183826" spans="5:5">
      <c r="E183826" s="33"/>
    </row>
    <row r="183836" spans="5:5">
      <c r="E183836" s="33"/>
    </row>
    <row r="183839" spans="5:5">
      <c r="E183839" s="33"/>
    </row>
    <row r="183858" spans="5:5">
      <c r="E183858" s="33"/>
    </row>
    <row r="183868" spans="5:5">
      <c r="E183868" s="33"/>
    </row>
    <row r="183871" spans="5:5">
      <c r="E183871" s="33"/>
    </row>
    <row r="183890" spans="5:5">
      <c r="E183890" s="33"/>
    </row>
    <row r="183900" spans="5:5">
      <c r="E183900" s="33"/>
    </row>
    <row r="183903" spans="5:5">
      <c r="E183903" s="33"/>
    </row>
    <row r="183922" spans="5:5">
      <c r="E183922" s="33"/>
    </row>
    <row r="183932" spans="5:5">
      <c r="E183932" s="33"/>
    </row>
    <row r="183935" spans="5:5">
      <c r="E183935" s="33"/>
    </row>
    <row r="183954" spans="5:5">
      <c r="E183954" s="33"/>
    </row>
    <row r="183964" spans="5:5">
      <c r="E183964" s="33"/>
    </row>
    <row r="183967" spans="5:5">
      <c r="E183967" s="33"/>
    </row>
    <row r="183986" spans="5:5">
      <c r="E183986" s="33"/>
    </row>
    <row r="183996" spans="5:5">
      <c r="E183996" s="33"/>
    </row>
    <row r="183999" spans="5:5">
      <c r="E183999" s="33"/>
    </row>
    <row r="184018" spans="5:5">
      <c r="E184018" s="33"/>
    </row>
    <row r="184028" spans="5:5">
      <c r="E184028" s="33"/>
    </row>
    <row r="184031" spans="5:5">
      <c r="E184031" s="33"/>
    </row>
    <row r="184050" spans="5:5">
      <c r="E184050" s="33"/>
    </row>
    <row r="184060" spans="5:5">
      <c r="E184060" s="33"/>
    </row>
    <row r="184063" spans="5:5">
      <c r="E184063" s="33"/>
    </row>
    <row r="184082" spans="5:5">
      <c r="E184082" s="33"/>
    </row>
    <row r="184092" spans="5:5">
      <c r="E184092" s="33"/>
    </row>
    <row r="184095" spans="5:5">
      <c r="E184095" s="33"/>
    </row>
    <row r="184114" spans="5:5">
      <c r="E184114" s="33"/>
    </row>
    <row r="184124" spans="5:5">
      <c r="E184124" s="33"/>
    </row>
    <row r="184127" spans="5:5">
      <c r="E184127" s="33"/>
    </row>
    <row r="184146" spans="5:5">
      <c r="E184146" s="33"/>
    </row>
    <row r="184156" spans="5:5">
      <c r="E184156" s="33"/>
    </row>
    <row r="184159" spans="5:5">
      <c r="E184159" s="33"/>
    </row>
    <row r="184178" spans="5:5">
      <c r="E184178" s="33"/>
    </row>
    <row r="184188" spans="5:5">
      <c r="E184188" s="33"/>
    </row>
    <row r="184191" spans="5:5">
      <c r="E184191" s="33"/>
    </row>
    <row r="184210" spans="5:5">
      <c r="E184210" s="33"/>
    </row>
    <row r="184220" spans="5:5">
      <c r="E184220" s="33"/>
    </row>
    <row r="184223" spans="5:5">
      <c r="E184223" s="33"/>
    </row>
    <row r="184242" spans="5:5">
      <c r="E184242" s="33"/>
    </row>
    <row r="184252" spans="5:5">
      <c r="E184252" s="33"/>
    </row>
    <row r="184255" spans="5:5">
      <c r="E184255" s="33"/>
    </row>
    <row r="184274" spans="5:5">
      <c r="E184274" s="33"/>
    </row>
    <row r="184284" spans="5:5">
      <c r="E184284" s="33"/>
    </row>
    <row r="184287" spans="5:5">
      <c r="E184287" s="33"/>
    </row>
    <row r="184306" spans="5:5">
      <c r="E184306" s="33"/>
    </row>
    <row r="184316" spans="5:5">
      <c r="E184316" s="33"/>
    </row>
    <row r="184319" spans="5:5">
      <c r="E184319" s="33"/>
    </row>
    <row r="184338" spans="5:5">
      <c r="E184338" s="33"/>
    </row>
    <row r="184348" spans="5:5">
      <c r="E184348" s="33"/>
    </row>
    <row r="184351" spans="5:5">
      <c r="E184351" s="33"/>
    </row>
    <row r="184370" spans="5:5">
      <c r="E184370" s="33"/>
    </row>
    <row r="184380" spans="5:5">
      <c r="E184380" s="33"/>
    </row>
    <row r="184383" spans="5:5">
      <c r="E184383" s="33"/>
    </row>
    <row r="184402" spans="5:5">
      <c r="E184402" s="33"/>
    </row>
    <row r="184412" spans="5:5">
      <c r="E184412" s="33"/>
    </row>
    <row r="184415" spans="5:5">
      <c r="E184415" s="33"/>
    </row>
    <row r="184434" spans="5:5">
      <c r="E184434" s="33"/>
    </row>
    <row r="184444" spans="5:5">
      <c r="E184444" s="33"/>
    </row>
    <row r="184447" spans="5:5">
      <c r="E184447" s="33"/>
    </row>
    <row r="184466" spans="5:5">
      <c r="E184466" s="33"/>
    </row>
    <row r="184476" spans="5:5">
      <c r="E184476" s="33"/>
    </row>
    <row r="184479" spans="5:5">
      <c r="E184479" s="33"/>
    </row>
    <row r="184498" spans="5:5">
      <c r="E184498" s="33"/>
    </row>
    <row r="184508" spans="5:5">
      <c r="E184508" s="33"/>
    </row>
    <row r="184511" spans="5:5">
      <c r="E184511" s="33"/>
    </row>
    <row r="184530" spans="5:5">
      <c r="E184530" s="33"/>
    </row>
    <row r="184540" spans="5:5">
      <c r="E184540" s="33"/>
    </row>
    <row r="184543" spans="5:5">
      <c r="E184543" s="33"/>
    </row>
    <row r="184562" spans="5:5">
      <c r="E184562" s="33"/>
    </row>
    <row r="184572" spans="5:5">
      <c r="E184572" s="33"/>
    </row>
    <row r="184575" spans="5:5">
      <c r="E184575" s="33"/>
    </row>
    <row r="184594" spans="5:5">
      <c r="E184594" s="33"/>
    </row>
    <row r="184604" spans="5:5">
      <c r="E184604" s="33"/>
    </row>
    <row r="184607" spans="5:5">
      <c r="E184607" s="33"/>
    </row>
    <row r="184626" spans="5:5">
      <c r="E184626" s="33"/>
    </row>
    <row r="184636" spans="5:5">
      <c r="E184636" s="33"/>
    </row>
    <row r="184639" spans="5:5">
      <c r="E184639" s="33"/>
    </row>
    <row r="184658" spans="5:5">
      <c r="E184658" s="33"/>
    </row>
    <row r="184668" spans="5:5">
      <c r="E184668" s="33"/>
    </row>
    <row r="184671" spans="5:5">
      <c r="E184671" s="33"/>
    </row>
    <row r="184690" spans="5:5">
      <c r="E184690" s="33"/>
    </row>
    <row r="184700" spans="5:5">
      <c r="E184700" s="33"/>
    </row>
    <row r="184703" spans="5:5">
      <c r="E184703" s="33"/>
    </row>
    <row r="184722" spans="5:5">
      <c r="E184722" s="33"/>
    </row>
    <row r="184732" spans="5:5">
      <c r="E184732" s="33"/>
    </row>
    <row r="184735" spans="5:5">
      <c r="E184735" s="33"/>
    </row>
    <row r="184754" spans="5:5">
      <c r="E184754" s="33"/>
    </row>
    <row r="184764" spans="5:5">
      <c r="E184764" s="33"/>
    </row>
    <row r="184767" spans="5:5">
      <c r="E184767" s="33"/>
    </row>
    <row r="184786" spans="5:5">
      <c r="E184786" s="33"/>
    </row>
    <row r="184796" spans="5:5">
      <c r="E184796" s="33"/>
    </row>
    <row r="184799" spans="5:5">
      <c r="E184799" s="33"/>
    </row>
    <row r="184818" spans="5:5">
      <c r="E184818" s="33"/>
    </row>
    <row r="184828" spans="5:5">
      <c r="E184828" s="33"/>
    </row>
    <row r="184831" spans="5:5">
      <c r="E184831" s="33"/>
    </row>
    <row r="184850" spans="5:5">
      <c r="E184850" s="33"/>
    </row>
    <row r="184860" spans="5:5">
      <c r="E184860" s="33"/>
    </row>
    <row r="184863" spans="5:5">
      <c r="E184863" s="33"/>
    </row>
    <row r="184882" spans="5:5">
      <c r="E184882" s="33"/>
    </row>
    <row r="184892" spans="5:5">
      <c r="E184892" s="33"/>
    </row>
    <row r="184895" spans="5:5">
      <c r="E184895" s="33"/>
    </row>
    <row r="184914" spans="5:5">
      <c r="E184914" s="33"/>
    </row>
    <row r="184924" spans="5:5">
      <c r="E184924" s="33"/>
    </row>
    <row r="184927" spans="5:5">
      <c r="E184927" s="33"/>
    </row>
    <row r="184946" spans="5:5">
      <c r="E184946" s="33"/>
    </row>
    <row r="184956" spans="5:5">
      <c r="E184956" s="33"/>
    </row>
    <row r="184959" spans="5:5">
      <c r="E184959" s="33"/>
    </row>
    <row r="184978" spans="5:5">
      <c r="E184978" s="33"/>
    </row>
    <row r="184988" spans="5:5">
      <c r="E184988" s="33"/>
    </row>
    <row r="184991" spans="5:5">
      <c r="E184991" s="33"/>
    </row>
    <row r="185010" spans="5:5">
      <c r="E185010" s="33"/>
    </row>
    <row r="185020" spans="5:5">
      <c r="E185020" s="33"/>
    </row>
    <row r="185023" spans="5:5">
      <c r="E185023" s="33"/>
    </row>
    <row r="185042" spans="5:5">
      <c r="E185042" s="33"/>
    </row>
    <row r="185052" spans="5:5">
      <c r="E185052" s="33"/>
    </row>
    <row r="185055" spans="5:5">
      <c r="E185055" s="33"/>
    </row>
    <row r="185074" spans="5:5">
      <c r="E185074" s="33"/>
    </row>
    <row r="185084" spans="5:5">
      <c r="E185084" s="33"/>
    </row>
    <row r="185087" spans="5:5">
      <c r="E185087" s="33"/>
    </row>
    <row r="185106" spans="5:5">
      <c r="E185106" s="33"/>
    </row>
    <row r="185116" spans="5:5">
      <c r="E185116" s="33"/>
    </row>
    <row r="185119" spans="5:5">
      <c r="E185119" s="33"/>
    </row>
    <row r="185138" spans="5:5">
      <c r="E185138" s="33"/>
    </row>
    <row r="185148" spans="5:5">
      <c r="E185148" s="33"/>
    </row>
    <row r="185151" spans="5:5">
      <c r="E185151" s="33"/>
    </row>
    <row r="185170" spans="5:5">
      <c r="E185170" s="33"/>
    </row>
    <row r="185180" spans="5:5">
      <c r="E185180" s="33"/>
    </row>
    <row r="185183" spans="5:5">
      <c r="E185183" s="33"/>
    </row>
    <row r="185202" spans="5:5">
      <c r="E185202" s="33"/>
    </row>
    <row r="185212" spans="5:5">
      <c r="E185212" s="33"/>
    </row>
    <row r="185215" spans="5:5">
      <c r="E185215" s="33"/>
    </row>
    <row r="185234" spans="5:5">
      <c r="E185234" s="33"/>
    </row>
    <row r="185244" spans="5:5">
      <c r="E185244" s="33"/>
    </row>
    <row r="185247" spans="5:5">
      <c r="E185247" s="33"/>
    </row>
    <row r="185266" spans="5:5">
      <c r="E185266" s="33"/>
    </row>
    <row r="185276" spans="5:5">
      <c r="E185276" s="33"/>
    </row>
    <row r="185279" spans="5:5">
      <c r="E185279" s="33"/>
    </row>
    <row r="185298" spans="5:5">
      <c r="E185298" s="33"/>
    </row>
    <row r="185308" spans="5:5">
      <c r="E185308" s="33"/>
    </row>
    <row r="185311" spans="5:5">
      <c r="E185311" s="33"/>
    </row>
    <row r="185330" spans="5:5">
      <c r="E185330" s="33"/>
    </row>
    <row r="185340" spans="5:5">
      <c r="E185340" s="33"/>
    </row>
    <row r="185343" spans="5:5">
      <c r="E185343" s="33"/>
    </row>
    <row r="185362" spans="5:5">
      <c r="E185362" s="33"/>
    </row>
    <row r="185372" spans="5:5">
      <c r="E185372" s="33"/>
    </row>
    <row r="185375" spans="5:5">
      <c r="E185375" s="33"/>
    </row>
    <row r="185394" spans="5:5">
      <c r="E185394" s="33"/>
    </row>
    <row r="185404" spans="5:5">
      <c r="E185404" s="33"/>
    </row>
    <row r="185407" spans="5:5">
      <c r="E185407" s="33"/>
    </row>
    <row r="185426" spans="5:5">
      <c r="E185426" s="33"/>
    </row>
    <row r="185436" spans="5:5">
      <c r="E185436" s="33"/>
    </row>
    <row r="185439" spans="5:5">
      <c r="E185439" s="33"/>
    </row>
    <row r="185458" spans="5:5">
      <c r="E185458" s="33"/>
    </row>
    <row r="185468" spans="5:5">
      <c r="E185468" s="33"/>
    </row>
    <row r="185471" spans="5:5">
      <c r="E185471" s="33"/>
    </row>
    <row r="185490" spans="5:5">
      <c r="E185490" s="33"/>
    </row>
    <row r="185500" spans="5:5">
      <c r="E185500" s="33"/>
    </row>
    <row r="185503" spans="5:5">
      <c r="E185503" s="33"/>
    </row>
    <row r="185522" spans="5:5">
      <c r="E185522" s="33"/>
    </row>
    <row r="185532" spans="5:5">
      <c r="E185532" s="33"/>
    </row>
    <row r="185535" spans="5:5">
      <c r="E185535" s="33"/>
    </row>
    <row r="185554" spans="5:5">
      <c r="E185554" s="33"/>
    </row>
    <row r="185564" spans="5:5">
      <c r="E185564" s="33"/>
    </row>
    <row r="185567" spans="5:5">
      <c r="E185567" s="33"/>
    </row>
    <row r="185586" spans="5:5">
      <c r="E185586" s="33"/>
    </row>
    <row r="185596" spans="5:5">
      <c r="E185596" s="33"/>
    </row>
    <row r="185599" spans="5:5">
      <c r="E185599" s="33"/>
    </row>
    <row r="185618" spans="5:5">
      <c r="E185618" s="33"/>
    </row>
    <row r="185628" spans="5:5">
      <c r="E185628" s="33"/>
    </row>
    <row r="185631" spans="5:5">
      <c r="E185631" s="33"/>
    </row>
    <row r="185650" spans="5:5">
      <c r="E185650" s="33"/>
    </row>
    <row r="185660" spans="5:5">
      <c r="E185660" s="33"/>
    </row>
    <row r="185663" spans="5:5">
      <c r="E185663" s="33"/>
    </row>
    <row r="185682" spans="5:5">
      <c r="E185682" s="33"/>
    </row>
    <row r="185692" spans="5:5">
      <c r="E185692" s="33"/>
    </row>
    <row r="185695" spans="5:5">
      <c r="E185695" s="33"/>
    </row>
    <row r="185714" spans="5:5">
      <c r="E185714" s="33"/>
    </row>
    <row r="185724" spans="5:5">
      <c r="E185724" s="33"/>
    </row>
    <row r="185727" spans="5:5">
      <c r="E185727" s="33"/>
    </row>
    <row r="185746" spans="5:5">
      <c r="E185746" s="33"/>
    </row>
    <row r="185756" spans="5:5">
      <c r="E185756" s="33"/>
    </row>
    <row r="185759" spans="5:5">
      <c r="E185759" s="33"/>
    </row>
    <row r="185778" spans="5:5">
      <c r="E185778" s="33"/>
    </row>
    <row r="185788" spans="5:5">
      <c r="E185788" s="33"/>
    </row>
    <row r="185791" spans="5:5">
      <c r="E185791" s="33"/>
    </row>
    <row r="185810" spans="5:5">
      <c r="E185810" s="33"/>
    </row>
    <row r="185820" spans="5:5">
      <c r="E185820" s="33"/>
    </row>
    <row r="185823" spans="5:5">
      <c r="E185823" s="33"/>
    </row>
    <row r="185842" spans="5:5">
      <c r="E185842" s="33"/>
    </row>
    <row r="185852" spans="5:5">
      <c r="E185852" s="33"/>
    </row>
    <row r="185855" spans="5:5">
      <c r="E185855" s="33"/>
    </row>
    <row r="185874" spans="5:5">
      <c r="E185874" s="33"/>
    </row>
    <row r="185884" spans="5:5">
      <c r="E185884" s="33"/>
    </row>
    <row r="185887" spans="5:5">
      <c r="E185887" s="33"/>
    </row>
    <row r="185906" spans="5:5">
      <c r="E185906" s="33"/>
    </row>
    <row r="185916" spans="5:5">
      <c r="E185916" s="33"/>
    </row>
    <row r="185919" spans="5:5">
      <c r="E185919" s="33"/>
    </row>
    <row r="185938" spans="5:5">
      <c r="E185938" s="33"/>
    </row>
    <row r="185948" spans="5:5">
      <c r="E185948" s="33"/>
    </row>
    <row r="185951" spans="5:5">
      <c r="E185951" s="33"/>
    </row>
    <row r="185970" spans="5:5">
      <c r="E185970" s="33"/>
    </row>
    <row r="185980" spans="5:5">
      <c r="E185980" s="33"/>
    </row>
    <row r="185983" spans="5:5">
      <c r="E185983" s="33"/>
    </row>
    <row r="186002" spans="5:5">
      <c r="E186002" s="33"/>
    </row>
    <row r="186012" spans="5:5">
      <c r="E186012" s="33"/>
    </row>
    <row r="186015" spans="5:5">
      <c r="E186015" s="33"/>
    </row>
    <row r="186034" spans="5:5">
      <c r="E186034" s="33"/>
    </row>
    <row r="186044" spans="5:5">
      <c r="E186044" s="33"/>
    </row>
    <row r="186047" spans="5:5">
      <c r="E186047" s="33"/>
    </row>
    <row r="186066" spans="5:5">
      <c r="E186066" s="33"/>
    </row>
    <row r="186076" spans="5:5">
      <c r="E186076" s="33"/>
    </row>
    <row r="186079" spans="5:5">
      <c r="E186079" s="33"/>
    </row>
    <row r="186098" spans="5:5">
      <c r="E186098" s="33"/>
    </row>
    <row r="186108" spans="5:5">
      <c r="E186108" s="33"/>
    </row>
    <row r="186111" spans="5:5">
      <c r="E186111" s="33"/>
    </row>
    <row r="186130" spans="5:5">
      <c r="E186130" s="33"/>
    </row>
    <row r="186140" spans="5:5">
      <c r="E186140" s="33"/>
    </row>
    <row r="186143" spans="5:5">
      <c r="E186143" s="33"/>
    </row>
    <row r="186162" spans="5:5">
      <c r="E186162" s="33"/>
    </row>
    <row r="186172" spans="5:5">
      <c r="E186172" s="33"/>
    </row>
    <row r="186175" spans="5:5">
      <c r="E186175" s="33"/>
    </row>
    <row r="186194" spans="5:5">
      <c r="E186194" s="33"/>
    </row>
    <row r="186204" spans="5:5">
      <c r="E186204" s="33"/>
    </row>
    <row r="186207" spans="5:5">
      <c r="E186207" s="33"/>
    </row>
    <row r="186226" spans="5:5">
      <c r="E186226" s="33"/>
    </row>
    <row r="186236" spans="5:5">
      <c r="E186236" s="33"/>
    </row>
    <row r="186239" spans="5:5">
      <c r="E186239" s="33"/>
    </row>
    <row r="186258" spans="5:5">
      <c r="E186258" s="33"/>
    </row>
    <row r="186268" spans="5:5">
      <c r="E186268" s="33"/>
    </row>
    <row r="186271" spans="5:5">
      <c r="E186271" s="33"/>
    </row>
    <row r="186290" spans="5:5">
      <c r="E186290" s="33"/>
    </row>
    <row r="186300" spans="5:5">
      <c r="E186300" s="33"/>
    </row>
    <row r="186303" spans="5:5">
      <c r="E186303" s="33"/>
    </row>
    <row r="186322" spans="5:5">
      <c r="E186322" s="33"/>
    </row>
    <row r="186332" spans="5:5">
      <c r="E186332" s="33"/>
    </row>
    <row r="186335" spans="5:5">
      <c r="E186335" s="33"/>
    </row>
    <row r="186354" spans="5:5">
      <c r="E186354" s="33"/>
    </row>
    <row r="186364" spans="5:5">
      <c r="E186364" s="33"/>
    </row>
    <row r="186367" spans="5:5">
      <c r="E186367" s="33"/>
    </row>
    <row r="186386" spans="5:5">
      <c r="E186386" s="33"/>
    </row>
    <row r="186396" spans="5:5">
      <c r="E186396" s="33"/>
    </row>
    <row r="186399" spans="5:5">
      <c r="E186399" s="33"/>
    </row>
    <row r="186418" spans="5:5">
      <c r="E186418" s="33"/>
    </row>
    <row r="186428" spans="5:5">
      <c r="E186428" s="33"/>
    </row>
    <row r="186431" spans="5:5">
      <c r="E186431" s="33"/>
    </row>
    <row r="186450" spans="5:5">
      <c r="E186450" s="33"/>
    </row>
    <row r="186460" spans="5:5">
      <c r="E186460" s="33"/>
    </row>
    <row r="186463" spans="5:5">
      <c r="E186463" s="33"/>
    </row>
    <row r="186482" spans="5:5">
      <c r="E186482" s="33"/>
    </row>
    <row r="186492" spans="5:5">
      <c r="E186492" s="33"/>
    </row>
    <row r="186495" spans="5:5">
      <c r="E186495" s="33"/>
    </row>
    <row r="186514" spans="5:5">
      <c r="E186514" s="33"/>
    </row>
    <row r="186524" spans="5:5">
      <c r="E186524" s="33"/>
    </row>
    <row r="186527" spans="5:5">
      <c r="E186527" s="33"/>
    </row>
    <row r="186546" spans="5:5">
      <c r="E186546" s="33"/>
    </row>
    <row r="186556" spans="5:5">
      <c r="E186556" s="33"/>
    </row>
    <row r="186559" spans="5:5">
      <c r="E186559" s="33"/>
    </row>
    <row r="186578" spans="5:5">
      <c r="E186578" s="33"/>
    </row>
    <row r="186588" spans="5:5">
      <c r="E186588" s="33"/>
    </row>
    <row r="186591" spans="5:5">
      <c r="E186591" s="33"/>
    </row>
    <row r="186610" spans="5:5">
      <c r="E186610" s="33"/>
    </row>
    <row r="186620" spans="5:5">
      <c r="E186620" s="33"/>
    </row>
    <row r="186623" spans="5:5">
      <c r="E186623" s="33"/>
    </row>
    <row r="186642" spans="5:5">
      <c r="E186642" s="33"/>
    </row>
    <row r="186652" spans="5:5">
      <c r="E186652" s="33"/>
    </row>
    <row r="186655" spans="5:5">
      <c r="E186655" s="33"/>
    </row>
    <row r="186674" spans="5:5">
      <c r="E186674" s="33"/>
    </row>
    <row r="186684" spans="5:5">
      <c r="E186684" s="33"/>
    </row>
    <row r="186687" spans="5:5">
      <c r="E186687" s="33"/>
    </row>
    <row r="186706" spans="5:5">
      <c r="E186706" s="33"/>
    </row>
    <row r="186716" spans="5:5">
      <c r="E186716" s="33"/>
    </row>
    <row r="186719" spans="5:5">
      <c r="E186719" s="33"/>
    </row>
    <row r="186738" spans="5:5">
      <c r="E186738" s="33"/>
    </row>
    <row r="186748" spans="5:5">
      <c r="E186748" s="33"/>
    </row>
    <row r="186751" spans="5:5">
      <c r="E186751" s="33"/>
    </row>
    <row r="186770" spans="5:5">
      <c r="E186770" s="33"/>
    </row>
    <row r="186780" spans="5:5">
      <c r="E186780" s="33"/>
    </row>
    <row r="186783" spans="5:5">
      <c r="E186783" s="33"/>
    </row>
    <row r="186802" spans="5:5">
      <c r="E186802" s="33"/>
    </row>
    <row r="186812" spans="5:5">
      <c r="E186812" s="33"/>
    </row>
    <row r="186815" spans="5:5">
      <c r="E186815" s="33"/>
    </row>
    <row r="186834" spans="5:5">
      <c r="E186834" s="33"/>
    </row>
    <row r="186844" spans="5:5">
      <c r="E186844" s="33"/>
    </row>
    <row r="186847" spans="5:5">
      <c r="E186847" s="33"/>
    </row>
    <row r="186866" spans="5:5">
      <c r="E186866" s="33"/>
    </row>
    <row r="186876" spans="5:5">
      <c r="E186876" s="33"/>
    </row>
    <row r="186879" spans="5:5">
      <c r="E186879" s="33"/>
    </row>
    <row r="186898" spans="5:5">
      <c r="E186898" s="33"/>
    </row>
    <row r="186908" spans="5:5">
      <c r="E186908" s="33"/>
    </row>
    <row r="186911" spans="5:5">
      <c r="E186911" s="33"/>
    </row>
    <row r="186930" spans="5:5">
      <c r="E186930" s="33"/>
    </row>
    <row r="186940" spans="5:5">
      <c r="E186940" s="33"/>
    </row>
    <row r="186943" spans="5:5">
      <c r="E186943" s="33"/>
    </row>
    <row r="186962" spans="5:5">
      <c r="E186962" s="33"/>
    </row>
    <row r="186972" spans="5:5">
      <c r="E186972" s="33"/>
    </row>
    <row r="186975" spans="5:5">
      <c r="E186975" s="33"/>
    </row>
    <row r="186994" spans="5:5">
      <c r="E186994" s="33"/>
    </row>
    <row r="187004" spans="5:5">
      <c r="E187004" s="33"/>
    </row>
    <row r="187007" spans="5:5">
      <c r="E187007" s="33"/>
    </row>
    <row r="187026" spans="5:5">
      <c r="E187026" s="33"/>
    </row>
    <row r="187036" spans="5:5">
      <c r="E187036" s="33"/>
    </row>
    <row r="187039" spans="5:5">
      <c r="E187039" s="33"/>
    </row>
    <row r="187058" spans="5:5">
      <c r="E187058" s="33"/>
    </row>
    <row r="187068" spans="5:5">
      <c r="E187068" s="33"/>
    </row>
    <row r="187071" spans="5:5">
      <c r="E187071" s="33"/>
    </row>
    <row r="187090" spans="5:5">
      <c r="E187090" s="33"/>
    </row>
    <row r="187100" spans="5:5">
      <c r="E187100" s="33"/>
    </row>
    <row r="187103" spans="5:5">
      <c r="E187103" s="33"/>
    </row>
    <row r="187122" spans="5:5">
      <c r="E187122" s="33"/>
    </row>
    <row r="187132" spans="5:5">
      <c r="E187132" s="33"/>
    </row>
    <row r="187135" spans="5:5">
      <c r="E187135" s="33"/>
    </row>
    <row r="187154" spans="5:5">
      <c r="E187154" s="33"/>
    </row>
    <row r="187164" spans="5:5">
      <c r="E187164" s="33"/>
    </row>
    <row r="187167" spans="5:5">
      <c r="E187167" s="33"/>
    </row>
    <row r="187186" spans="5:5">
      <c r="E187186" s="33"/>
    </row>
    <row r="187196" spans="5:5">
      <c r="E187196" s="33"/>
    </row>
    <row r="187199" spans="5:5">
      <c r="E187199" s="33"/>
    </row>
    <row r="187218" spans="5:5">
      <c r="E187218" s="33"/>
    </row>
    <row r="187228" spans="5:5">
      <c r="E187228" s="33"/>
    </row>
    <row r="187231" spans="5:5">
      <c r="E187231" s="33"/>
    </row>
    <row r="187250" spans="5:5">
      <c r="E187250" s="33"/>
    </row>
    <row r="187260" spans="5:5">
      <c r="E187260" s="33"/>
    </row>
    <row r="187263" spans="5:5">
      <c r="E187263" s="33"/>
    </row>
    <row r="187282" spans="5:5">
      <c r="E187282" s="33"/>
    </row>
    <row r="187292" spans="5:5">
      <c r="E187292" s="33"/>
    </row>
    <row r="187295" spans="5:5">
      <c r="E187295" s="33"/>
    </row>
    <row r="187314" spans="5:5">
      <c r="E187314" s="33"/>
    </row>
    <row r="187324" spans="5:5">
      <c r="E187324" s="33"/>
    </row>
    <row r="187327" spans="5:5">
      <c r="E187327" s="33"/>
    </row>
    <row r="187346" spans="5:5">
      <c r="E187346" s="33"/>
    </row>
    <row r="187356" spans="5:5">
      <c r="E187356" s="33"/>
    </row>
    <row r="187359" spans="5:5">
      <c r="E187359" s="33"/>
    </row>
    <row r="187378" spans="5:5">
      <c r="E187378" s="33"/>
    </row>
    <row r="187388" spans="5:5">
      <c r="E187388" s="33"/>
    </row>
    <row r="187391" spans="5:5">
      <c r="E187391" s="33"/>
    </row>
    <row r="187410" spans="5:5">
      <c r="E187410" s="33"/>
    </row>
    <row r="187420" spans="5:5">
      <c r="E187420" s="33"/>
    </row>
    <row r="187423" spans="5:5">
      <c r="E187423" s="33"/>
    </row>
    <row r="187442" spans="5:5">
      <c r="E187442" s="33"/>
    </row>
    <row r="187452" spans="5:5">
      <c r="E187452" s="33"/>
    </row>
    <row r="187455" spans="5:5">
      <c r="E187455" s="33"/>
    </row>
    <row r="187474" spans="5:5">
      <c r="E187474" s="33"/>
    </row>
    <row r="187484" spans="5:5">
      <c r="E187484" s="33"/>
    </row>
    <row r="187487" spans="5:5">
      <c r="E187487" s="33"/>
    </row>
    <row r="187506" spans="5:5">
      <c r="E187506" s="33"/>
    </row>
    <row r="187516" spans="5:5">
      <c r="E187516" s="33"/>
    </row>
    <row r="187519" spans="5:5">
      <c r="E187519" s="33"/>
    </row>
    <row r="187538" spans="5:5">
      <c r="E187538" s="33"/>
    </row>
    <row r="187548" spans="5:5">
      <c r="E187548" s="33"/>
    </row>
    <row r="187551" spans="5:5">
      <c r="E187551" s="33"/>
    </row>
    <row r="187570" spans="5:5">
      <c r="E187570" s="33"/>
    </row>
    <row r="187580" spans="5:5">
      <c r="E187580" s="33"/>
    </row>
    <row r="187583" spans="5:5">
      <c r="E187583" s="33"/>
    </row>
    <row r="187602" spans="5:5">
      <c r="E187602" s="33"/>
    </row>
    <row r="187612" spans="5:5">
      <c r="E187612" s="33"/>
    </row>
    <row r="187615" spans="5:5">
      <c r="E187615" s="33"/>
    </row>
    <row r="187634" spans="5:5">
      <c r="E187634" s="33"/>
    </row>
    <row r="187644" spans="5:5">
      <c r="E187644" s="33"/>
    </row>
    <row r="187647" spans="5:5">
      <c r="E187647" s="33"/>
    </row>
    <row r="187666" spans="5:5">
      <c r="E187666" s="33"/>
    </row>
    <row r="187676" spans="5:5">
      <c r="E187676" s="33"/>
    </row>
    <row r="187679" spans="5:5">
      <c r="E187679" s="33"/>
    </row>
    <row r="187698" spans="5:5">
      <c r="E187698" s="33"/>
    </row>
    <row r="187708" spans="5:5">
      <c r="E187708" s="33"/>
    </row>
    <row r="187711" spans="5:5">
      <c r="E187711" s="33"/>
    </row>
    <row r="187730" spans="5:5">
      <c r="E187730" s="33"/>
    </row>
    <row r="187740" spans="5:5">
      <c r="E187740" s="33"/>
    </row>
    <row r="187743" spans="5:5">
      <c r="E187743" s="33"/>
    </row>
    <row r="187762" spans="5:5">
      <c r="E187762" s="33"/>
    </row>
    <row r="187772" spans="5:5">
      <c r="E187772" s="33"/>
    </row>
    <row r="187775" spans="5:5">
      <c r="E187775" s="33"/>
    </row>
    <row r="187794" spans="5:5">
      <c r="E187794" s="33"/>
    </row>
    <row r="187804" spans="5:5">
      <c r="E187804" s="33"/>
    </row>
    <row r="187807" spans="5:5">
      <c r="E187807" s="33"/>
    </row>
    <row r="187826" spans="5:5">
      <c r="E187826" s="33"/>
    </row>
    <row r="187836" spans="5:5">
      <c r="E187836" s="33"/>
    </row>
    <row r="187839" spans="5:5">
      <c r="E187839" s="33"/>
    </row>
    <row r="187858" spans="5:5">
      <c r="E187858" s="33"/>
    </row>
    <row r="187868" spans="5:5">
      <c r="E187868" s="33"/>
    </row>
    <row r="187871" spans="5:5">
      <c r="E187871" s="33"/>
    </row>
    <row r="187890" spans="5:5">
      <c r="E187890" s="33"/>
    </row>
    <row r="187900" spans="5:5">
      <c r="E187900" s="33"/>
    </row>
    <row r="187903" spans="5:5">
      <c r="E187903" s="33"/>
    </row>
    <row r="187922" spans="5:5">
      <c r="E187922" s="33"/>
    </row>
    <row r="187932" spans="5:5">
      <c r="E187932" s="33"/>
    </row>
    <row r="187935" spans="5:5">
      <c r="E187935" s="33"/>
    </row>
    <row r="187954" spans="5:5">
      <c r="E187954" s="33"/>
    </row>
    <row r="187964" spans="5:5">
      <c r="E187964" s="33"/>
    </row>
    <row r="187967" spans="5:5">
      <c r="E187967" s="33"/>
    </row>
    <row r="187986" spans="5:5">
      <c r="E187986" s="33"/>
    </row>
    <row r="187996" spans="5:5">
      <c r="E187996" s="33"/>
    </row>
    <row r="187999" spans="5:5">
      <c r="E187999" s="33"/>
    </row>
    <row r="188018" spans="5:5">
      <c r="E188018" s="33"/>
    </row>
    <row r="188028" spans="5:5">
      <c r="E188028" s="33"/>
    </row>
    <row r="188031" spans="5:5">
      <c r="E188031" s="33"/>
    </row>
    <row r="188050" spans="5:5">
      <c r="E188050" s="33"/>
    </row>
    <row r="188060" spans="5:5">
      <c r="E188060" s="33"/>
    </row>
    <row r="188063" spans="5:5">
      <c r="E188063" s="33"/>
    </row>
    <row r="188082" spans="5:5">
      <c r="E188082" s="33"/>
    </row>
    <row r="188092" spans="5:5">
      <c r="E188092" s="33"/>
    </row>
    <row r="188095" spans="5:5">
      <c r="E188095" s="33"/>
    </row>
    <row r="188114" spans="5:5">
      <c r="E188114" s="33"/>
    </row>
    <row r="188124" spans="5:5">
      <c r="E188124" s="33"/>
    </row>
    <row r="188127" spans="5:5">
      <c r="E188127" s="33"/>
    </row>
    <row r="188146" spans="5:5">
      <c r="E188146" s="33"/>
    </row>
    <row r="188156" spans="5:5">
      <c r="E188156" s="33"/>
    </row>
    <row r="188159" spans="5:5">
      <c r="E188159" s="33"/>
    </row>
    <row r="188178" spans="5:5">
      <c r="E188178" s="33"/>
    </row>
    <row r="188188" spans="5:5">
      <c r="E188188" s="33"/>
    </row>
    <row r="188191" spans="5:5">
      <c r="E188191" s="33"/>
    </row>
    <row r="188210" spans="5:5">
      <c r="E188210" s="33"/>
    </row>
    <row r="188220" spans="5:5">
      <c r="E188220" s="33"/>
    </row>
    <row r="188223" spans="5:5">
      <c r="E188223" s="33"/>
    </row>
    <row r="188242" spans="5:5">
      <c r="E188242" s="33"/>
    </row>
    <row r="188252" spans="5:5">
      <c r="E188252" s="33"/>
    </row>
    <row r="188255" spans="5:5">
      <c r="E188255" s="33"/>
    </row>
    <row r="188274" spans="5:5">
      <c r="E188274" s="33"/>
    </row>
    <row r="188284" spans="5:5">
      <c r="E188284" s="33"/>
    </row>
    <row r="188287" spans="5:5">
      <c r="E188287" s="33"/>
    </row>
    <row r="188306" spans="5:5">
      <c r="E188306" s="33"/>
    </row>
    <row r="188316" spans="5:5">
      <c r="E188316" s="33"/>
    </row>
    <row r="188319" spans="5:5">
      <c r="E188319" s="33"/>
    </row>
    <row r="188338" spans="5:5">
      <c r="E188338" s="33"/>
    </row>
    <row r="188348" spans="5:5">
      <c r="E188348" s="33"/>
    </row>
    <row r="188351" spans="5:5">
      <c r="E188351" s="33"/>
    </row>
    <row r="188370" spans="5:5">
      <c r="E188370" s="33"/>
    </row>
    <row r="188380" spans="5:5">
      <c r="E188380" s="33"/>
    </row>
    <row r="188383" spans="5:5">
      <c r="E188383" s="33"/>
    </row>
    <row r="188402" spans="5:5">
      <c r="E188402" s="33"/>
    </row>
    <row r="188412" spans="5:5">
      <c r="E188412" s="33"/>
    </row>
    <row r="188415" spans="5:5">
      <c r="E188415" s="33"/>
    </row>
    <row r="188434" spans="5:5">
      <c r="E188434" s="33"/>
    </row>
    <row r="188444" spans="5:5">
      <c r="E188444" s="33"/>
    </row>
    <row r="188447" spans="5:5">
      <c r="E188447" s="33"/>
    </row>
    <row r="188466" spans="5:5">
      <c r="E188466" s="33"/>
    </row>
    <row r="188476" spans="5:5">
      <c r="E188476" s="33"/>
    </row>
    <row r="188479" spans="5:5">
      <c r="E188479" s="33"/>
    </row>
    <row r="188498" spans="5:5">
      <c r="E188498" s="33"/>
    </row>
    <row r="188508" spans="5:5">
      <c r="E188508" s="33"/>
    </row>
    <row r="188511" spans="5:5">
      <c r="E188511" s="33"/>
    </row>
    <row r="188530" spans="5:5">
      <c r="E188530" s="33"/>
    </row>
    <row r="188540" spans="5:5">
      <c r="E188540" s="33"/>
    </row>
    <row r="188543" spans="5:5">
      <c r="E188543" s="33"/>
    </row>
    <row r="188562" spans="5:5">
      <c r="E188562" s="33"/>
    </row>
    <row r="188572" spans="5:5">
      <c r="E188572" s="33"/>
    </row>
    <row r="188575" spans="5:5">
      <c r="E188575" s="33"/>
    </row>
    <row r="188594" spans="5:5">
      <c r="E188594" s="33"/>
    </row>
    <row r="188604" spans="5:5">
      <c r="E188604" s="33"/>
    </row>
    <row r="188607" spans="5:5">
      <c r="E188607" s="33"/>
    </row>
    <row r="188626" spans="5:5">
      <c r="E188626" s="33"/>
    </row>
    <row r="188636" spans="5:5">
      <c r="E188636" s="33"/>
    </row>
    <row r="188639" spans="5:5">
      <c r="E188639" s="33"/>
    </row>
    <row r="188658" spans="5:5">
      <c r="E188658" s="33"/>
    </row>
    <row r="188668" spans="5:5">
      <c r="E188668" s="33"/>
    </row>
    <row r="188671" spans="5:5">
      <c r="E188671" s="33"/>
    </row>
    <row r="188690" spans="5:5">
      <c r="E188690" s="33"/>
    </row>
    <row r="188700" spans="5:5">
      <c r="E188700" s="33"/>
    </row>
    <row r="188703" spans="5:5">
      <c r="E188703" s="33"/>
    </row>
    <row r="188722" spans="5:5">
      <c r="E188722" s="33"/>
    </row>
    <row r="188732" spans="5:5">
      <c r="E188732" s="33"/>
    </row>
    <row r="188735" spans="5:5">
      <c r="E188735" s="33"/>
    </row>
    <row r="188754" spans="5:5">
      <c r="E188754" s="33"/>
    </row>
    <row r="188764" spans="5:5">
      <c r="E188764" s="33"/>
    </row>
    <row r="188767" spans="5:5">
      <c r="E188767" s="33"/>
    </row>
    <row r="188786" spans="5:5">
      <c r="E188786" s="33"/>
    </row>
    <row r="188796" spans="5:5">
      <c r="E188796" s="33"/>
    </row>
    <row r="188799" spans="5:5">
      <c r="E188799" s="33"/>
    </row>
    <row r="188818" spans="5:5">
      <c r="E188818" s="33"/>
    </row>
    <row r="188828" spans="5:5">
      <c r="E188828" s="33"/>
    </row>
    <row r="188831" spans="5:5">
      <c r="E188831" s="33"/>
    </row>
    <row r="188850" spans="5:5">
      <c r="E188850" s="33"/>
    </row>
    <row r="188860" spans="5:5">
      <c r="E188860" s="33"/>
    </row>
    <row r="188863" spans="5:5">
      <c r="E188863" s="33"/>
    </row>
    <row r="188882" spans="5:5">
      <c r="E188882" s="33"/>
    </row>
    <row r="188892" spans="5:5">
      <c r="E188892" s="33"/>
    </row>
    <row r="188895" spans="5:5">
      <c r="E188895" s="33"/>
    </row>
    <row r="188914" spans="5:5">
      <c r="E188914" s="33"/>
    </row>
    <row r="188924" spans="5:5">
      <c r="E188924" s="33"/>
    </row>
    <row r="188927" spans="5:5">
      <c r="E188927" s="33"/>
    </row>
    <row r="188946" spans="5:5">
      <c r="E188946" s="33"/>
    </row>
    <row r="188956" spans="5:5">
      <c r="E188956" s="33"/>
    </row>
    <row r="188959" spans="5:5">
      <c r="E188959" s="33"/>
    </row>
    <row r="188978" spans="5:5">
      <c r="E188978" s="33"/>
    </row>
    <row r="188988" spans="5:5">
      <c r="E188988" s="33"/>
    </row>
    <row r="188991" spans="5:5">
      <c r="E188991" s="33"/>
    </row>
    <row r="189010" spans="5:5">
      <c r="E189010" s="33"/>
    </row>
    <row r="189020" spans="5:5">
      <c r="E189020" s="33"/>
    </row>
    <row r="189023" spans="5:5">
      <c r="E189023" s="33"/>
    </row>
    <row r="189042" spans="5:5">
      <c r="E189042" s="33"/>
    </row>
    <row r="189052" spans="5:5">
      <c r="E189052" s="33"/>
    </row>
    <row r="189055" spans="5:5">
      <c r="E189055" s="33"/>
    </row>
    <row r="189074" spans="5:5">
      <c r="E189074" s="33"/>
    </row>
    <row r="189084" spans="5:5">
      <c r="E189084" s="33"/>
    </row>
    <row r="189087" spans="5:5">
      <c r="E189087" s="33"/>
    </row>
    <row r="189106" spans="5:5">
      <c r="E189106" s="33"/>
    </row>
    <row r="189116" spans="5:5">
      <c r="E189116" s="33"/>
    </row>
    <row r="189119" spans="5:5">
      <c r="E189119" s="33"/>
    </row>
    <row r="189138" spans="5:5">
      <c r="E189138" s="33"/>
    </row>
    <row r="189148" spans="5:5">
      <c r="E189148" s="33"/>
    </row>
    <row r="189151" spans="5:5">
      <c r="E189151" s="33"/>
    </row>
    <row r="189170" spans="5:5">
      <c r="E189170" s="33"/>
    </row>
    <row r="189180" spans="5:5">
      <c r="E189180" s="33"/>
    </row>
    <row r="189183" spans="5:5">
      <c r="E189183" s="33"/>
    </row>
    <row r="189202" spans="5:5">
      <c r="E189202" s="33"/>
    </row>
    <row r="189212" spans="5:5">
      <c r="E189212" s="33"/>
    </row>
    <row r="189215" spans="5:5">
      <c r="E189215" s="33"/>
    </row>
    <row r="189234" spans="5:5">
      <c r="E189234" s="33"/>
    </row>
    <row r="189244" spans="5:5">
      <c r="E189244" s="33"/>
    </row>
    <row r="189247" spans="5:5">
      <c r="E189247" s="33"/>
    </row>
    <row r="189266" spans="5:5">
      <c r="E189266" s="33"/>
    </row>
    <row r="189276" spans="5:5">
      <c r="E189276" s="33"/>
    </row>
    <row r="189279" spans="5:5">
      <c r="E189279" s="33"/>
    </row>
    <row r="189298" spans="5:5">
      <c r="E189298" s="33"/>
    </row>
    <row r="189308" spans="5:5">
      <c r="E189308" s="33"/>
    </row>
    <row r="189311" spans="5:5">
      <c r="E189311" s="33"/>
    </row>
    <row r="189330" spans="5:5">
      <c r="E189330" s="33"/>
    </row>
    <row r="189340" spans="5:5">
      <c r="E189340" s="33"/>
    </row>
    <row r="189343" spans="5:5">
      <c r="E189343" s="33"/>
    </row>
    <row r="189362" spans="5:5">
      <c r="E189362" s="33"/>
    </row>
    <row r="189372" spans="5:5">
      <c r="E189372" s="33"/>
    </row>
    <row r="189375" spans="5:5">
      <c r="E189375" s="33"/>
    </row>
    <row r="189394" spans="5:5">
      <c r="E189394" s="33"/>
    </row>
    <row r="189404" spans="5:5">
      <c r="E189404" s="33"/>
    </row>
    <row r="189407" spans="5:5">
      <c r="E189407" s="33"/>
    </row>
    <row r="189426" spans="5:5">
      <c r="E189426" s="33"/>
    </row>
    <row r="189436" spans="5:5">
      <c r="E189436" s="33"/>
    </row>
    <row r="189439" spans="5:5">
      <c r="E189439" s="33"/>
    </row>
    <row r="189458" spans="5:5">
      <c r="E189458" s="33"/>
    </row>
    <row r="189468" spans="5:5">
      <c r="E189468" s="33"/>
    </row>
    <row r="189471" spans="5:5">
      <c r="E189471" s="33"/>
    </row>
    <row r="189490" spans="5:5">
      <c r="E189490" s="33"/>
    </row>
    <row r="189500" spans="5:5">
      <c r="E189500" s="33"/>
    </row>
    <row r="189503" spans="5:5">
      <c r="E189503" s="33"/>
    </row>
    <row r="189522" spans="5:5">
      <c r="E189522" s="33"/>
    </row>
    <row r="189532" spans="5:5">
      <c r="E189532" s="33"/>
    </row>
    <row r="189535" spans="5:5">
      <c r="E189535" s="33"/>
    </row>
    <row r="189554" spans="5:5">
      <c r="E189554" s="33"/>
    </row>
    <row r="189564" spans="5:5">
      <c r="E189564" s="33"/>
    </row>
    <row r="189567" spans="5:5">
      <c r="E189567" s="33"/>
    </row>
    <row r="189586" spans="5:5">
      <c r="E189586" s="33"/>
    </row>
    <row r="189596" spans="5:5">
      <c r="E189596" s="33"/>
    </row>
    <row r="189599" spans="5:5">
      <c r="E189599" s="33"/>
    </row>
    <row r="189618" spans="5:5">
      <c r="E189618" s="33"/>
    </row>
    <row r="189628" spans="5:5">
      <c r="E189628" s="33"/>
    </row>
    <row r="189631" spans="5:5">
      <c r="E189631" s="33"/>
    </row>
    <row r="189650" spans="5:5">
      <c r="E189650" s="33"/>
    </row>
    <row r="189660" spans="5:5">
      <c r="E189660" s="33"/>
    </row>
    <row r="189663" spans="5:5">
      <c r="E189663" s="33"/>
    </row>
    <row r="189682" spans="5:5">
      <c r="E189682" s="33"/>
    </row>
    <row r="189692" spans="5:5">
      <c r="E189692" s="33"/>
    </row>
    <row r="189695" spans="5:5">
      <c r="E189695" s="33"/>
    </row>
    <row r="189714" spans="5:5">
      <c r="E189714" s="33"/>
    </row>
    <row r="189724" spans="5:5">
      <c r="E189724" s="33"/>
    </row>
    <row r="189727" spans="5:5">
      <c r="E189727" s="33"/>
    </row>
    <row r="189746" spans="5:5">
      <c r="E189746" s="33"/>
    </row>
    <row r="189756" spans="5:5">
      <c r="E189756" s="33"/>
    </row>
    <row r="189759" spans="5:5">
      <c r="E189759" s="33"/>
    </row>
    <row r="189778" spans="5:5">
      <c r="E189778" s="33"/>
    </row>
    <row r="189788" spans="5:5">
      <c r="E189788" s="33"/>
    </row>
    <row r="189791" spans="5:5">
      <c r="E189791" s="33"/>
    </row>
    <row r="189810" spans="5:5">
      <c r="E189810" s="33"/>
    </row>
    <row r="189820" spans="5:5">
      <c r="E189820" s="33"/>
    </row>
    <row r="189823" spans="5:5">
      <c r="E189823" s="33"/>
    </row>
    <row r="189842" spans="5:5">
      <c r="E189842" s="33"/>
    </row>
    <row r="189852" spans="5:5">
      <c r="E189852" s="33"/>
    </row>
    <row r="189855" spans="5:5">
      <c r="E189855" s="33"/>
    </row>
    <row r="189874" spans="5:5">
      <c r="E189874" s="33"/>
    </row>
    <row r="189884" spans="5:5">
      <c r="E189884" s="33"/>
    </row>
    <row r="189887" spans="5:5">
      <c r="E189887" s="33"/>
    </row>
    <row r="189906" spans="5:5">
      <c r="E189906" s="33"/>
    </row>
    <row r="189916" spans="5:5">
      <c r="E189916" s="33"/>
    </row>
    <row r="189919" spans="5:5">
      <c r="E189919" s="33"/>
    </row>
    <row r="189938" spans="5:5">
      <c r="E189938" s="33"/>
    </row>
    <row r="189948" spans="5:5">
      <c r="E189948" s="33"/>
    </row>
    <row r="189951" spans="5:5">
      <c r="E189951" s="33"/>
    </row>
    <row r="189970" spans="5:5">
      <c r="E189970" s="33"/>
    </row>
    <row r="189980" spans="5:5">
      <c r="E189980" s="33"/>
    </row>
    <row r="189983" spans="5:5">
      <c r="E189983" s="33"/>
    </row>
    <row r="190002" spans="5:5">
      <c r="E190002" s="33"/>
    </row>
    <row r="190012" spans="5:5">
      <c r="E190012" s="33"/>
    </row>
    <row r="190015" spans="5:5">
      <c r="E190015" s="33"/>
    </row>
    <row r="190034" spans="5:5">
      <c r="E190034" s="33"/>
    </row>
    <row r="190044" spans="5:5">
      <c r="E190044" s="33"/>
    </row>
    <row r="190047" spans="5:5">
      <c r="E190047" s="33"/>
    </row>
    <row r="190066" spans="5:5">
      <c r="E190066" s="33"/>
    </row>
    <row r="190076" spans="5:5">
      <c r="E190076" s="33"/>
    </row>
    <row r="190079" spans="5:5">
      <c r="E190079" s="33"/>
    </row>
    <row r="190098" spans="5:5">
      <c r="E190098" s="33"/>
    </row>
    <row r="190108" spans="5:5">
      <c r="E190108" s="33"/>
    </row>
    <row r="190111" spans="5:5">
      <c r="E190111" s="33"/>
    </row>
    <row r="190130" spans="5:5">
      <c r="E190130" s="33"/>
    </row>
    <row r="190140" spans="5:5">
      <c r="E190140" s="33"/>
    </row>
    <row r="190143" spans="5:5">
      <c r="E190143" s="33"/>
    </row>
    <row r="190162" spans="5:5">
      <c r="E190162" s="33"/>
    </row>
    <row r="190172" spans="5:5">
      <c r="E190172" s="33"/>
    </row>
    <row r="190175" spans="5:5">
      <c r="E190175" s="33"/>
    </row>
    <row r="190194" spans="5:5">
      <c r="E190194" s="33"/>
    </row>
    <row r="190204" spans="5:5">
      <c r="E190204" s="33"/>
    </row>
    <row r="190207" spans="5:5">
      <c r="E190207" s="33"/>
    </row>
    <row r="190226" spans="5:5">
      <c r="E190226" s="33"/>
    </row>
    <row r="190236" spans="5:5">
      <c r="E190236" s="33"/>
    </row>
    <row r="190239" spans="5:5">
      <c r="E190239" s="33"/>
    </row>
    <row r="190258" spans="5:5">
      <c r="E190258" s="33"/>
    </row>
    <row r="190268" spans="5:5">
      <c r="E190268" s="33"/>
    </row>
    <row r="190271" spans="5:5">
      <c r="E190271" s="33"/>
    </row>
    <row r="190290" spans="5:5">
      <c r="E190290" s="33"/>
    </row>
    <row r="190300" spans="5:5">
      <c r="E190300" s="33"/>
    </row>
    <row r="190303" spans="5:5">
      <c r="E190303" s="33"/>
    </row>
    <row r="190322" spans="5:5">
      <c r="E190322" s="33"/>
    </row>
    <row r="190332" spans="5:5">
      <c r="E190332" s="33"/>
    </row>
    <row r="190335" spans="5:5">
      <c r="E190335" s="33"/>
    </row>
    <row r="190354" spans="5:5">
      <c r="E190354" s="33"/>
    </row>
    <row r="190364" spans="5:5">
      <c r="E190364" s="33"/>
    </row>
    <row r="190367" spans="5:5">
      <c r="E190367" s="33"/>
    </row>
    <row r="190386" spans="5:5">
      <c r="E190386" s="33"/>
    </row>
    <row r="190396" spans="5:5">
      <c r="E190396" s="33"/>
    </row>
    <row r="190399" spans="5:5">
      <c r="E190399" s="33"/>
    </row>
    <row r="190418" spans="5:5">
      <c r="E190418" s="33"/>
    </row>
    <row r="190428" spans="5:5">
      <c r="E190428" s="33"/>
    </row>
    <row r="190431" spans="5:5">
      <c r="E190431" s="33"/>
    </row>
    <row r="190450" spans="5:5">
      <c r="E190450" s="33"/>
    </row>
    <row r="190460" spans="5:5">
      <c r="E190460" s="33"/>
    </row>
    <row r="190463" spans="5:5">
      <c r="E190463" s="33"/>
    </row>
    <row r="190482" spans="5:5">
      <c r="E190482" s="33"/>
    </row>
    <row r="190492" spans="5:5">
      <c r="E190492" s="33"/>
    </row>
    <row r="190495" spans="5:5">
      <c r="E190495" s="33"/>
    </row>
    <row r="190514" spans="5:5">
      <c r="E190514" s="33"/>
    </row>
    <row r="190524" spans="5:5">
      <c r="E190524" s="33"/>
    </row>
    <row r="190527" spans="5:5">
      <c r="E190527" s="33"/>
    </row>
    <row r="190546" spans="5:5">
      <c r="E190546" s="33"/>
    </row>
    <row r="190556" spans="5:5">
      <c r="E190556" s="33"/>
    </row>
    <row r="190559" spans="5:5">
      <c r="E190559" s="33"/>
    </row>
    <row r="190578" spans="5:5">
      <c r="E190578" s="33"/>
    </row>
    <row r="190588" spans="5:5">
      <c r="E190588" s="33"/>
    </row>
    <row r="190591" spans="5:5">
      <c r="E190591" s="33"/>
    </row>
    <row r="190610" spans="5:5">
      <c r="E190610" s="33"/>
    </row>
    <row r="190620" spans="5:5">
      <c r="E190620" s="33"/>
    </row>
    <row r="190623" spans="5:5">
      <c r="E190623" s="33"/>
    </row>
    <row r="190642" spans="5:5">
      <c r="E190642" s="33"/>
    </row>
    <row r="190652" spans="5:5">
      <c r="E190652" s="33"/>
    </row>
    <row r="190655" spans="5:5">
      <c r="E190655" s="33"/>
    </row>
    <row r="190674" spans="5:5">
      <c r="E190674" s="33"/>
    </row>
    <row r="190684" spans="5:5">
      <c r="E190684" s="33"/>
    </row>
    <row r="190687" spans="5:5">
      <c r="E190687" s="33"/>
    </row>
    <row r="190706" spans="5:5">
      <c r="E190706" s="33"/>
    </row>
    <row r="190716" spans="5:5">
      <c r="E190716" s="33"/>
    </row>
    <row r="190719" spans="5:5">
      <c r="E190719" s="33"/>
    </row>
    <row r="190738" spans="5:5">
      <c r="E190738" s="33"/>
    </row>
    <row r="190748" spans="5:5">
      <c r="E190748" s="33"/>
    </row>
    <row r="190751" spans="5:5">
      <c r="E190751" s="33"/>
    </row>
    <row r="190770" spans="5:5">
      <c r="E190770" s="33"/>
    </row>
    <row r="190780" spans="5:5">
      <c r="E190780" s="33"/>
    </row>
    <row r="190783" spans="5:5">
      <c r="E190783" s="33"/>
    </row>
    <row r="190802" spans="5:5">
      <c r="E190802" s="33"/>
    </row>
    <row r="190812" spans="5:5">
      <c r="E190812" s="33"/>
    </row>
    <row r="190815" spans="5:5">
      <c r="E190815" s="33"/>
    </row>
    <row r="190834" spans="5:5">
      <c r="E190834" s="33"/>
    </row>
    <row r="190844" spans="5:5">
      <c r="E190844" s="33"/>
    </row>
    <row r="190847" spans="5:5">
      <c r="E190847" s="33"/>
    </row>
    <row r="190866" spans="5:5">
      <c r="E190866" s="33"/>
    </row>
    <row r="190876" spans="5:5">
      <c r="E190876" s="33"/>
    </row>
    <row r="190879" spans="5:5">
      <c r="E190879" s="33"/>
    </row>
    <row r="190898" spans="5:5">
      <c r="E190898" s="33"/>
    </row>
    <row r="190908" spans="5:5">
      <c r="E190908" s="33"/>
    </row>
    <row r="190911" spans="5:5">
      <c r="E190911" s="33"/>
    </row>
    <row r="190930" spans="5:5">
      <c r="E190930" s="33"/>
    </row>
    <row r="190940" spans="5:5">
      <c r="E190940" s="33"/>
    </row>
    <row r="190943" spans="5:5">
      <c r="E190943" s="33"/>
    </row>
    <row r="190962" spans="5:5">
      <c r="E190962" s="33"/>
    </row>
    <row r="190972" spans="5:5">
      <c r="E190972" s="33"/>
    </row>
    <row r="190975" spans="5:5">
      <c r="E190975" s="33"/>
    </row>
    <row r="190994" spans="5:5">
      <c r="E190994" s="33"/>
    </row>
    <row r="191004" spans="5:5">
      <c r="E191004" s="33"/>
    </row>
    <row r="191007" spans="5:5">
      <c r="E191007" s="33"/>
    </row>
    <row r="191026" spans="5:5">
      <c r="E191026" s="33"/>
    </row>
    <row r="191036" spans="5:5">
      <c r="E191036" s="33"/>
    </row>
    <row r="191039" spans="5:5">
      <c r="E191039" s="33"/>
    </row>
    <row r="191058" spans="5:5">
      <c r="E191058" s="33"/>
    </row>
    <row r="191068" spans="5:5">
      <c r="E191068" s="33"/>
    </row>
    <row r="191071" spans="5:5">
      <c r="E191071" s="33"/>
    </row>
    <row r="191090" spans="5:5">
      <c r="E191090" s="33"/>
    </row>
    <row r="191100" spans="5:5">
      <c r="E191100" s="33"/>
    </row>
    <row r="191103" spans="5:5">
      <c r="E191103" s="33"/>
    </row>
    <row r="191122" spans="5:5">
      <c r="E191122" s="33"/>
    </row>
    <row r="191132" spans="5:5">
      <c r="E191132" s="33"/>
    </row>
    <row r="191135" spans="5:5">
      <c r="E191135" s="33"/>
    </row>
    <row r="191154" spans="5:5">
      <c r="E191154" s="33"/>
    </row>
    <row r="191164" spans="5:5">
      <c r="E191164" s="33"/>
    </row>
    <row r="191167" spans="5:5">
      <c r="E191167" s="33"/>
    </row>
    <row r="191186" spans="5:5">
      <c r="E191186" s="33"/>
    </row>
    <row r="191196" spans="5:5">
      <c r="E191196" s="33"/>
    </row>
    <row r="191199" spans="5:5">
      <c r="E191199" s="33"/>
    </row>
    <row r="191218" spans="5:5">
      <c r="E191218" s="33"/>
    </row>
    <row r="191228" spans="5:5">
      <c r="E191228" s="33"/>
    </row>
    <row r="191231" spans="5:5">
      <c r="E191231" s="33"/>
    </row>
    <row r="191250" spans="5:5">
      <c r="E191250" s="33"/>
    </row>
    <row r="191260" spans="5:5">
      <c r="E191260" s="33"/>
    </row>
    <row r="191263" spans="5:5">
      <c r="E191263" s="33"/>
    </row>
    <row r="191282" spans="5:5">
      <c r="E191282" s="33"/>
    </row>
    <row r="191292" spans="5:5">
      <c r="E191292" s="33"/>
    </row>
    <row r="191295" spans="5:5">
      <c r="E191295" s="33"/>
    </row>
    <row r="191314" spans="5:5">
      <c r="E191314" s="33"/>
    </row>
    <row r="191324" spans="5:5">
      <c r="E191324" s="33"/>
    </row>
    <row r="191327" spans="5:5">
      <c r="E191327" s="33"/>
    </row>
    <row r="191346" spans="5:5">
      <c r="E191346" s="33"/>
    </row>
    <row r="191356" spans="5:5">
      <c r="E191356" s="33"/>
    </row>
    <row r="191359" spans="5:5">
      <c r="E191359" s="33"/>
    </row>
    <row r="191378" spans="5:5">
      <c r="E191378" s="33"/>
    </row>
    <row r="191388" spans="5:5">
      <c r="E191388" s="33"/>
    </row>
    <row r="191391" spans="5:5">
      <c r="E191391" s="33"/>
    </row>
    <row r="191410" spans="5:5">
      <c r="E191410" s="33"/>
    </row>
    <row r="191420" spans="5:5">
      <c r="E191420" s="33"/>
    </row>
    <row r="191423" spans="5:5">
      <c r="E191423" s="33"/>
    </row>
    <row r="191442" spans="5:5">
      <c r="E191442" s="33"/>
    </row>
    <row r="191452" spans="5:5">
      <c r="E191452" s="33"/>
    </row>
    <row r="191455" spans="5:5">
      <c r="E191455" s="33"/>
    </row>
    <row r="191474" spans="5:5">
      <c r="E191474" s="33"/>
    </row>
    <row r="191484" spans="5:5">
      <c r="E191484" s="33"/>
    </row>
    <row r="191487" spans="5:5">
      <c r="E191487" s="33"/>
    </row>
    <row r="191506" spans="5:5">
      <c r="E191506" s="33"/>
    </row>
    <row r="191516" spans="5:5">
      <c r="E191516" s="33"/>
    </row>
    <row r="191519" spans="5:5">
      <c r="E191519" s="33"/>
    </row>
    <row r="191538" spans="5:5">
      <c r="E191538" s="33"/>
    </row>
    <row r="191548" spans="5:5">
      <c r="E191548" s="33"/>
    </row>
    <row r="191551" spans="5:5">
      <c r="E191551" s="33"/>
    </row>
    <row r="191570" spans="5:5">
      <c r="E191570" s="33"/>
    </row>
    <row r="191580" spans="5:5">
      <c r="E191580" s="33"/>
    </row>
    <row r="191583" spans="5:5">
      <c r="E191583" s="33"/>
    </row>
    <row r="191602" spans="5:5">
      <c r="E191602" s="33"/>
    </row>
    <row r="191612" spans="5:5">
      <c r="E191612" s="33"/>
    </row>
    <row r="191615" spans="5:5">
      <c r="E191615" s="33"/>
    </row>
    <row r="191634" spans="5:5">
      <c r="E191634" s="33"/>
    </row>
    <row r="191644" spans="5:5">
      <c r="E191644" s="33"/>
    </row>
    <row r="191647" spans="5:5">
      <c r="E191647" s="33"/>
    </row>
    <row r="191666" spans="5:5">
      <c r="E191666" s="33"/>
    </row>
    <row r="191676" spans="5:5">
      <c r="E191676" s="33"/>
    </row>
    <row r="191679" spans="5:5">
      <c r="E191679" s="33"/>
    </row>
    <row r="191698" spans="5:5">
      <c r="E191698" s="33"/>
    </row>
    <row r="191708" spans="5:5">
      <c r="E191708" s="33"/>
    </row>
    <row r="191711" spans="5:5">
      <c r="E191711" s="33"/>
    </row>
    <row r="191730" spans="5:5">
      <c r="E191730" s="33"/>
    </row>
    <row r="191740" spans="5:5">
      <c r="E191740" s="33"/>
    </row>
    <row r="191743" spans="5:5">
      <c r="E191743" s="33"/>
    </row>
    <row r="191762" spans="5:5">
      <c r="E191762" s="33"/>
    </row>
    <row r="191772" spans="5:5">
      <c r="E191772" s="33"/>
    </row>
    <row r="191775" spans="5:5">
      <c r="E191775" s="33"/>
    </row>
    <row r="191794" spans="5:5">
      <c r="E191794" s="33"/>
    </row>
    <row r="191804" spans="5:5">
      <c r="E191804" s="33"/>
    </row>
    <row r="191807" spans="5:5">
      <c r="E191807" s="33"/>
    </row>
    <row r="191826" spans="5:5">
      <c r="E191826" s="33"/>
    </row>
    <row r="191836" spans="5:5">
      <c r="E191836" s="33"/>
    </row>
    <row r="191839" spans="5:5">
      <c r="E191839" s="33"/>
    </row>
    <row r="191858" spans="5:5">
      <c r="E191858" s="33"/>
    </row>
    <row r="191868" spans="5:5">
      <c r="E191868" s="33"/>
    </row>
    <row r="191871" spans="5:5">
      <c r="E191871" s="33"/>
    </row>
    <row r="191890" spans="5:5">
      <c r="E191890" s="33"/>
    </row>
    <row r="191900" spans="5:5">
      <c r="E191900" s="33"/>
    </row>
    <row r="191903" spans="5:5">
      <c r="E191903" s="33"/>
    </row>
    <row r="191922" spans="5:5">
      <c r="E191922" s="33"/>
    </row>
    <row r="191932" spans="5:5">
      <c r="E191932" s="33"/>
    </row>
    <row r="191935" spans="5:5">
      <c r="E191935" s="33"/>
    </row>
    <row r="191954" spans="5:5">
      <c r="E191954" s="33"/>
    </row>
    <row r="191964" spans="5:5">
      <c r="E191964" s="33"/>
    </row>
    <row r="191967" spans="5:5">
      <c r="E191967" s="33"/>
    </row>
    <row r="191986" spans="5:5">
      <c r="E191986" s="33"/>
    </row>
    <row r="191996" spans="5:5">
      <c r="E191996" s="33"/>
    </row>
    <row r="191999" spans="5:5">
      <c r="E191999" s="33"/>
    </row>
    <row r="192018" spans="5:5">
      <c r="E192018" s="33"/>
    </row>
    <row r="192028" spans="5:5">
      <c r="E192028" s="33"/>
    </row>
    <row r="192031" spans="5:5">
      <c r="E192031" s="33"/>
    </row>
    <row r="192050" spans="5:5">
      <c r="E192050" s="33"/>
    </row>
    <row r="192060" spans="5:5">
      <c r="E192060" s="33"/>
    </row>
    <row r="192063" spans="5:5">
      <c r="E192063" s="33"/>
    </row>
    <row r="192082" spans="5:5">
      <c r="E192082" s="33"/>
    </row>
    <row r="192092" spans="5:5">
      <c r="E192092" s="33"/>
    </row>
    <row r="192095" spans="5:5">
      <c r="E192095" s="33"/>
    </row>
    <row r="192114" spans="5:5">
      <c r="E192114" s="33"/>
    </row>
    <row r="192124" spans="5:5">
      <c r="E192124" s="33"/>
    </row>
    <row r="192127" spans="5:5">
      <c r="E192127" s="33"/>
    </row>
    <row r="192146" spans="5:5">
      <c r="E192146" s="33"/>
    </row>
    <row r="192156" spans="5:5">
      <c r="E192156" s="33"/>
    </row>
    <row r="192159" spans="5:5">
      <c r="E192159" s="33"/>
    </row>
    <row r="192178" spans="5:5">
      <c r="E192178" s="33"/>
    </row>
    <row r="192188" spans="5:5">
      <c r="E192188" s="33"/>
    </row>
    <row r="192191" spans="5:5">
      <c r="E192191" s="33"/>
    </row>
    <row r="192210" spans="5:5">
      <c r="E192210" s="33"/>
    </row>
    <row r="192220" spans="5:5">
      <c r="E192220" s="33"/>
    </row>
    <row r="192223" spans="5:5">
      <c r="E192223" s="33"/>
    </row>
    <row r="192242" spans="5:5">
      <c r="E192242" s="33"/>
    </row>
    <row r="192252" spans="5:5">
      <c r="E192252" s="33"/>
    </row>
    <row r="192255" spans="5:5">
      <c r="E192255" s="33"/>
    </row>
    <row r="192274" spans="5:5">
      <c r="E192274" s="33"/>
    </row>
    <row r="192284" spans="5:5">
      <c r="E192284" s="33"/>
    </row>
    <row r="192287" spans="5:5">
      <c r="E192287" s="33"/>
    </row>
    <row r="192306" spans="5:5">
      <c r="E192306" s="33"/>
    </row>
    <row r="192316" spans="5:5">
      <c r="E192316" s="33"/>
    </row>
    <row r="192319" spans="5:5">
      <c r="E192319" s="33"/>
    </row>
    <row r="192338" spans="5:5">
      <c r="E192338" s="33"/>
    </row>
    <row r="192348" spans="5:5">
      <c r="E192348" s="33"/>
    </row>
    <row r="192351" spans="5:5">
      <c r="E192351" s="33"/>
    </row>
    <row r="192370" spans="5:5">
      <c r="E192370" s="33"/>
    </row>
    <row r="192380" spans="5:5">
      <c r="E192380" s="33"/>
    </row>
    <row r="192383" spans="5:5">
      <c r="E192383" s="33"/>
    </row>
    <row r="192402" spans="5:5">
      <c r="E192402" s="33"/>
    </row>
    <row r="192412" spans="5:5">
      <c r="E192412" s="33"/>
    </row>
    <row r="192415" spans="5:5">
      <c r="E192415" s="33"/>
    </row>
    <row r="192434" spans="5:5">
      <c r="E192434" s="33"/>
    </row>
    <row r="192444" spans="5:5">
      <c r="E192444" s="33"/>
    </row>
    <row r="192447" spans="5:5">
      <c r="E192447" s="33"/>
    </row>
    <row r="192466" spans="5:5">
      <c r="E192466" s="33"/>
    </row>
    <row r="192476" spans="5:5">
      <c r="E192476" s="33"/>
    </row>
    <row r="192479" spans="5:5">
      <c r="E192479" s="33"/>
    </row>
    <row r="192498" spans="5:5">
      <c r="E192498" s="33"/>
    </row>
    <row r="192508" spans="5:5">
      <c r="E192508" s="33"/>
    </row>
    <row r="192511" spans="5:5">
      <c r="E192511" s="33"/>
    </row>
    <row r="192530" spans="5:5">
      <c r="E192530" s="33"/>
    </row>
    <row r="192540" spans="5:5">
      <c r="E192540" s="33"/>
    </row>
    <row r="192543" spans="5:5">
      <c r="E192543" s="33"/>
    </row>
    <row r="192562" spans="5:5">
      <c r="E192562" s="33"/>
    </row>
    <row r="192572" spans="5:5">
      <c r="E192572" s="33"/>
    </row>
    <row r="192575" spans="5:5">
      <c r="E192575" s="33"/>
    </row>
    <row r="192594" spans="5:5">
      <c r="E192594" s="33"/>
    </row>
    <row r="192604" spans="5:5">
      <c r="E192604" s="33"/>
    </row>
    <row r="192607" spans="5:5">
      <c r="E192607" s="33"/>
    </row>
    <row r="192626" spans="5:5">
      <c r="E192626" s="33"/>
    </row>
    <row r="192636" spans="5:5">
      <c r="E192636" s="33"/>
    </row>
    <row r="192639" spans="5:5">
      <c r="E192639" s="33"/>
    </row>
    <row r="192658" spans="5:5">
      <c r="E192658" s="33"/>
    </row>
    <row r="192668" spans="5:5">
      <c r="E192668" s="33"/>
    </row>
    <row r="192671" spans="5:5">
      <c r="E192671" s="33"/>
    </row>
    <row r="192690" spans="5:5">
      <c r="E192690" s="33"/>
    </row>
    <row r="192700" spans="5:5">
      <c r="E192700" s="33"/>
    </row>
    <row r="192703" spans="5:5">
      <c r="E192703" s="33"/>
    </row>
    <row r="192722" spans="5:5">
      <c r="E192722" s="33"/>
    </row>
    <row r="192732" spans="5:5">
      <c r="E192732" s="33"/>
    </row>
    <row r="192735" spans="5:5">
      <c r="E192735" s="33"/>
    </row>
    <row r="192754" spans="5:5">
      <c r="E192754" s="33"/>
    </row>
    <row r="192764" spans="5:5">
      <c r="E192764" s="33"/>
    </row>
    <row r="192767" spans="5:5">
      <c r="E192767" s="33"/>
    </row>
    <row r="192786" spans="5:5">
      <c r="E192786" s="33"/>
    </row>
    <row r="192796" spans="5:5">
      <c r="E192796" s="33"/>
    </row>
    <row r="192799" spans="5:5">
      <c r="E192799" s="33"/>
    </row>
    <row r="192818" spans="5:5">
      <c r="E192818" s="33"/>
    </row>
    <row r="192828" spans="5:5">
      <c r="E192828" s="33"/>
    </row>
    <row r="192831" spans="5:5">
      <c r="E192831" s="33"/>
    </row>
    <row r="192850" spans="5:5">
      <c r="E192850" s="33"/>
    </row>
    <row r="192860" spans="5:5">
      <c r="E192860" s="33"/>
    </row>
    <row r="192863" spans="5:5">
      <c r="E192863" s="33"/>
    </row>
    <row r="192882" spans="5:5">
      <c r="E192882" s="33"/>
    </row>
    <row r="192892" spans="5:5">
      <c r="E192892" s="33"/>
    </row>
    <row r="192895" spans="5:5">
      <c r="E192895" s="33"/>
    </row>
    <row r="192914" spans="5:5">
      <c r="E192914" s="33"/>
    </row>
    <row r="192924" spans="5:5">
      <c r="E192924" s="33"/>
    </row>
    <row r="192927" spans="5:5">
      <c r="E192927" s="33"/>
    </row>
    <row r="192946" spans="5:5">
      <c r="E192946" s="33"/>
    </row>
    <row r="192956" spans="5:5">
      <c r="E192956" s="33"/>
    </row>
    <row r="192959" spans="5:5">
      <c r="E192959" s="33"/>
    </row>
    <row r="192978" spans="5:5">
      <c r="E192978" s="33"/>
    </row>
    <row r="192988" spans="5:5">
      <c r="E192988" s="33"/>
    </row>
    <row r="192991" spans="5:5">
      <c r="E192991" s="33"/>
    </row>
    <row r="193010" spans="5:5">
      <c r="E193010" s="33"/>
    </row>
    <row r="193020" spans="5:5">
      <c r="E193020" s="33"/>
    </row>
    <row r="193023" spans="5:5">
      <c r="E193023" s="33"/>
    </row>
    <row r="193042" spans="5:5">
      <c r="E193042" s="33"/>
    </row>
    <row r="193052" spans="5:5">
      <c r="E193052" s="33"/>
    </row>
    <row r="193055" spans="5:5">
      <c r="E193055" s="33"/>
    </row>
    <row r="193074" spans="5:5">
      <c r="E193074" s="33"/>
    </row>
    <row r="193084" spans="5:5">
      <c r="E193084" s="33"/>
    </row>
    <row r="193087" spans="5:5">
      <c r="E193087" s="33"/>
    </row>
    <row r="193106" spans="5:5">
      <c r="E193106" s="33"/>
    </row>
    <row r="193116" spans="5:5">
      <c r="E193116" s="33"/>
    </row>
    <row r="193119" spans="5:5">
      <c r="E193119" s="33"/>
    </row>
    <row r="193138" spans="5:5">
      <c r="E193138" s="33"/>
    </row>
    <row r="193148" spans="5:5">
      <c r="E193148" s="33"/>
    </row>
    <row r="193151" spans="5:5">
      <c r="E193151" s="33"/>
    </row>
    <row r="193170" spans="5:5">
      <c r="E193170" s="33"/>
    </row>
    <row r="193180" spans="5:5">
      <c r="E193180" s="33"/>
    </row>
    <row r="193183" spans="5:5">
      <c r="E193183" s="33"/>
    </row>
    <row r="193202" spans="5:5">
      <c r="E193202" s="33"/>
    </row>
    <row r="193212" spans="5:5">
      <c r="E193212" s="33"/>
    </row>
    <row r="193215" spans="5:5">
      <c r="E193215" s="33"/>
    </row>
    <row r="193234" spans="5:5">
      <c r="E193234" s="33"/>
    </row>
    <row r="193244" spans="5:5">
      <c r="E193244" s="33"/>
    </row>
    <row r="193247" spans="5:5">
      <c r="E193247" s="33"/>
    </row>
    <row r="193266" spans="5:5">
      <c r="E193266" s="33"/>
    </row>
    <row r="193276" spans="5:5">
      <c r="E193276" s="33"/>
    </row>
    <row r="193279" spans="5:5">
      <c r="E193279" s="33"/>
    </row>
    <row r="193298" spans="5:5">
      <c r="E193298" s="33"/>
    </row>
    <row r="193308" spans="5:5">
      <c r="E193308" s="33"/>
    </row>
    <row r="193311" spans="5:5">
      <c r="E193311" s="33"/>
    </row>
    <row r="193330" spans="5:5">
      <c r="E193330" s="33"/>
    </row>
    <row r="193340" spans="5:5">
      <c r="E193340" s="33"/>
    </row>
    <row r="193343" spans="5:5">
      <c r="E193343" s="33"/>
    </row>
    <row r="193362" spans="5:5">
      <c r="E193362" s="33"/>
    </row>
    <row r="193372" spans="5:5">
      <c r="E193372" s="33"/>
    </row>
    <row r="193375" spans="5:5">
      <c r="E193375" s="33"/>
    </row>
    <row r="193394" spans="5:5">
      <c r="E193394" s="33"/>
    </row>
    <row r="193404" spans="5:5">
      <c r="E193404" s="33"/>
    </row>
    <row r="193407" spans="5:5">
      <c r="E193407" s="33"/>
    </row>
    <row r="193426" spans="5:5">
      <c r="E193426" s="33"/>
    </row>
    <row r="193436" spans="5:5">
      <c r="E193436" s="33"/>
    </row>
    <row r="193439" spans="5:5">
      <c r="E193439" s="33"/>
    </row>
    <row r="193458" spans="5:5">
      <c r="E193458" s="33"/>
    </row>
    <row r="193468" spans="5:5">
      <c r="E193468" s="33"/>
    </row>
    <row r="193471" spans="5:5">
      <c r="E193471" s="33"/>
    </row>
    <row r="193490" spans="5:5">
      <c r="E193490" s="33"/>
    </row>
    <row r="193500" spans="5:5">
      <c r="E193500" s="33"/>
    </row>
    <row r="193503" spans="5:5">
      <c r="E193503" s="33"/>
    </row>
    <row r="193522" spans="5:5">
      <c r="E193522" s="33"/>
    </row>
    <row r="193532" spans="5:5">
      <c r="E193532" s="33"/>
    </row>
    <row r="193535" spans="5:5">
      <c r="E193535" s="33"/>
    </row>
    <row r="193554" spans="5:5">
      <c r="E193554" s="33"/>
    </row>
    <row r="193564" spans="5:5">
      <c r="E193564" s="33"/>
    </row>
    <row r="193567" spans="5:5">
      <c r="E193567" s="33"/>
    </row>
    <row r="193586" spans="5:5">
      <c r="E193586" s="33"/>
    </row>
    <row r="193596" spans="5:5">
      <c r="E193596" s="33"/>
    </row>
    <row r="193599" spans="5:5">
      <c r="E193599" s="33"/>
    </row>
    <row r="193618" spans="5:5">
      <c r="E193618" s="33"/>
    </row>
    <row r="193628" spans="5:5">
      <c r="E193628" s="33"/>
    </row>
    <row r="193631" spans="5:5">
      <c r="E193631" s="33"/>
    </row>
    <row r="193650" spans="5:5">
      <c r="E193650" s="33"/>
    </row>
    <row r="193660" spans="5:5">
      <c r="E193660" s="33"/>
    </row>
    <row r="193663" spans="5:5">
      <c r="E193663" s="33"/>
    </row>
    <row r="193682" spans="5:5">
      <c r="E193682" s="33"/>
    </row>
    <row r="193692" spans="5:5">
      <c r="E193692" s="33"/>
    </row>
    <row r="193695" spans="5:5">
      <c r="E193695" s="33"/>
    </row>
    <row r="193714" spans="5:5">
      <c r="E193714" s="33"/>
    </row>
    <row r="193724" spans="5:5">
      <c r="E193724" s="33"/>
    </row>
    <row r="193727" spans="5:5">
      <c r="E193727" s="33"/>
    </row>
    <row r="193746" spans="5:5">
      <c r="E193746" s="33"/>
    </row>
    <row r="193756" spans="5:5">
      <c r="E193756" s="33"/>
    </row>
    <row r="193759" spans="5:5">
      <c r="E193759" s="33"/>
    </row>
    <row r="193778" spans="5:5">
      <c r="E193778" s="33"/>
    </row>
    <row r="193788" spans="5:5">
      <c r="E193788" s="33"/>
    </row>
    <row r="193791" spans="5:5">
      <c r="E193791" s="33"/>
    </row>
    <row r="193810" spans="5:5">
      <c r="E193810" s="33"/>
    </row>
    <row r="193820" spans="5:5">
      <c r="E193820" s="33"/>
    </row>
    <row r="193823" spans="5:5">
      <c r="E193823" s="33"/>
    </row>
    <row r="193842" spans="5:5">
      <c r="E193842" s="33"/>
    </row>
    <row r="193852" spans="5:5">
      <c r="E193852" s="33"/>
    </row>
    <row r="193855" spans="5:5">
      <c r="E193855" s="33"/>
    </row>
    <row r="193874" spans="5:5">
      <c r="E193874" s="33"/>
    </row>
    <row r="193884" spans="5:5">
      <c r="E193884" s="33"/>
    </row>
    <row r="193887" spans="5:5">
      <c r="E193887" s="33"/>
    </row>
    <row r="193906" spans="5:5">
      <c r="E193906" s="33"/>
    </row>
    <row r="193916" spans="5:5">
      <c r="E193916" s="33"/>
    </row>
    <row r="193919" spans="5:5">
      <c r="E193919" s="33"/>
    </row>
    <row r="193938" spans="5:5">
      <c r="E193938" s="33"/>
    </row>
    <row r="193948" spans="5:5">
      <c r="E193948" s="33"/>
    </row>
    <row r="193951" spans="5:5">
      <c r="E193951" s="33"/>
    </row>
    <row r="193970" spans="5:5">
      <c r="E193970" s="33"/>
    </row>
    <row r="193980" spans="5:5">
      <c r="E193980" s="33"/>
    </row>
    <row r="193983" spans="5:5">
      <c r="E193983" s="33"/>
    </row>
    <row r="194002" spans="5:5">
      <c r="E194002" s="33"/>
    </row>
    <row r="194012" spans="5:5">
      <c r="E194012" s="33"/>
    </row>
    <row r="194015" spans="5:5">
      <c r="E194015" s="33"/>
    </row>
    <row r="194034" spans="5:5">
      <c r="E194034" s="33"/>
    </row>
    <row r="194044" spans="5:5">
      <c r="E194044" s="33"/>
    </row>
    <row r="194047" spans="5:5">
      <c r="E194047" s="33"/>
    </row>
    <row r="194066" spans="5:5">
      <c r="E194066" s="33"/>
    </row>
    <row r="194076" spans="5:5">
      <c r="E194076" s="33"/>
    </row>
    <row r="194079" spans="5:5">
      <c r="E194079" s="33"/>
    </row>
    <row r="194098" spans="5:5">
      <c r="E194098" s="33"/>
    </row>
    <row r="194108" spans="5:5">
      <c r="E194108" s="33"/>
    </row>
    <row r="194111" spans="5:5">
      <c r="E194111" s="33"/>
    </row>
    <row r="194130" spans="5:5">
      <c r="E194130" s="33"/>
    </row>
    <row r="194140" spans="5:5">
      <c r="E194140" s="33"/>
    </row>
    <row r="194143" spans="5:5">
      <c r="E194143" s="33"/>
    </row>
    <row r="194162" spans="5:5">
      <c r="E194162" s="33"/>
    </row>
    <row r="194172" spans="5:5">
      <c r="E194172" s="33"/>
    </row>
    <row r="194175" spans="5:5">
      <c r="E194175" s="33"/>
    </row>
    <row r="194194" spans="5:5">
      <c r="E194194" s="33"/>
    </row>
    <row r="194204" spans="5:5">
      <c r="E194204" s="33"/>
    </row>
    <row r="194207" spans="5:5">
      <c r="E194207" s="33"/>
    </row>
    <row r="194226" spans="5:5">
      <c r="E194226" s="33"/>
    </row>
    <row r="194236" spans="5:5">
      <c r="E194236" s="33"/>
    </row>
    <row r="194239" spans="5:5">
      <c r="E194239" s="33"/>
    </row>
    <row r="194258" spans="5:5">
      <c r="E194258" s="33"/>
    </row>
    <row r="194268" spans="5:5">
      <c r="E194268" s="33"/>
    </row>
    <row r="194271" spans="5:5">
      <c r="E194271" s="33"/>
    </row>
    <row r="194290" spans="5:5">
      <c r="E194290" s="33"/>
    </row>
    <row r="194300" spans="5:5">
      <c r="E194300" s="33"/>
    </row>
    <row r="194303" spans="5:5">
      <c r="E194303" s="33"/>
    </row>
    <row r="194322" spans="5:5">
      <c r="E194322" s="33"/>
    </row>
    <row r="194332" spans="5:5">
      <c r="E194332" s="33"/>
    </row>
    <row r="194335" spans="5:5">
      <c r="E194335" s="33"/>
    </row>
    <row r="194354" spans="5:5">
      <c r="E194354" s="33"/>
    </row>
    <row r="194364" spans="5:5">
      <c r="E194364" s="33"/>
    </row>
    <row r="194367" spans="5:5">
      <c r="E194367" s="33"/>
    </row>
    <row r="194386" spans="5:5">
      <c r="E194386" s="33"/>
    </row>
    <row r="194396" spans="5:5">
      <c r="E194396" s="33"/>
    </row>
    <row r="194399" spans="5:5">
      <c r="E194399" s="33"/>
    </row>
    <row r="194418" spans="5:5">
      <c r="E194418" s="33"/>
    </row>
    <row r="194428" spans="5:5">
      <c r="E194428" s="33"/>
    </row>
    <row r="194431" spans="5:5">
      <c r="E194431" s="33"/>
    </row>
    <row r="194450" spans="5:5">
      <c r="E194450" s="33"/>
    </row>
    <row r="194460" spans="5:5">
      <c r="E194460" s="33"/>
    </row>
    <row r="194463" spans="5:5">
      <c r="E194463" s="33"/>
    </row>
    <row r="194482" spans="5:5">
      <c r="E194482" s="33"/>
    </row>
    <row r="194492" spans="5:5">
      <c r="E194492" s="33"/>
    </row>
    <row r="194495" spans="5:5">
      <c r="E194495" s="33"/>
    </row>
    <row r="194514" spans="5:5">
      <c r="E194514" s="33"/>
    </row>
    <row r="194524" spans="5:5">
      <c r="E194524" s="33"/>
    </row>
    <row r="194527" spans="5:5">
      <c r="E194527" s="33"/>
    </row>
    <row r="194546" spans="5:5">
      <c r="E194546" s="33"/>
    </row>
    <row r="194556" spans="5:5">
      <c r="E194556" s="33"/>
    </row>
    <row r="194559" spans="5:5">
      <c r="E194559" s="33"/>
    </row>
    <row r="194578" spans="5:5">
      <c r="E194578" s="33"/>
    </row>
    <row r="194588" spans="5:5">
      <c r="E194588" s="33"/>
    </row>
    <row r="194591" spans="5:5">
      <c r="E194591" s="33"/>
    </row>
    <row r="194610" spans="5:5">
      <c r="E194610" s="33"/>
    </row>
    <row r="194620" spans="5:5">
      <c r="E194620" s="33"/>
    </row>
    <row r="194623" spans="5:5">
      <c r="E194623" s="33"/>
    </row>
    <row r="194642" spans="5:5">
      <c r="E194642" s="33"/>
    </row>
    <row r="194652" spans="5:5">
      <c r="E194652" s="33"/>
    </row>
    <row r="194655" spans="5:5">
      <c r="E194655" s="33"/>
    </row>
    <row r="194674" spans="5:5">
      <c r="E194674" s="33"/>
    </row>
    <row r="194684" spans="5:5">
      <c r="E194684" s="33"/>
    </row>
    <row r="194687" spans="5:5">
      <c r="E194687" s="33"/>
    </row>
    <row r="194706" spans="5:5">
      <c r="E194706" s="33"/>
    </row>
    <row r="194716" spans="5:5">
      <c r="E194716" s="33"/>
    </row>
    <row r="194719" spans="5:5">
      <c r="E194719" s="33"/>
    </row>
    <row r="194738" spans="5:5">
      <c r="E194738" s="33"/>
    </row>
    <row r="194748" spans="5:5">
      <c r="E194748" s="33"/>
    </row>
    <row r="194751" spans="5:5">
      <c r="E194751" s="33"/>
    </row>
    <row r="194770" spans="5:5">
      <c r="E194770" s="33"/>
    </row>
    <row r="194780" spans="5:5">
      <c r="E194780" s="33"/>
    </row>
    <row r="194783" spans="5:5">
      <c r="E194783" s="33"/>
    </row>
    <row r="194802" spans="5:5">
      <c r="E194802" s="33"/>
    </row>
    <row r="194812" spans="5:5">
      <c r="E194812" s="33"/>
    </row>
    <row r="194815" spans="5:5">
      <c r="E194815" s="33"/>
    </row>
    <row r="194834" spans="5:5">
      <c r="E194834" s="33"/>
    </row>
    <row r="194844" spans="5:5">
      <c r="E194844" s="33"/>
    </row>
    <row r="194847" spans="5:5">
      <c r="E194847" s="33"/>
    </row>
    <row r="194866" spans="5:5">
      <c r="E194866" s="33"/>
    </row>
    <row r="194876" spans="5:5">
      <c r="E194876" s="33"/>
    </row>
    <row r="194879" spans="5:5">
      <c r="E194879" s="33"/>
    </row>
    <row r="194898" spans="5:5">
      <c r="E194898" s="33"/>
    </row>
    <row r="194908" spans="5:5">
      <c r="E194908" s="33"/>
    </row>
    <row r="194911" spans="5:5">
      <c r="E194911" s="33"/>
    </row>
    <row r="194930" spans="5:5">
      <c r="E194930" s="33"/>
    </row>
    <row r="194940" spans="5:5">
      <c r="E194940" s="33"/>
    </row>
    <row r="194943" spans="5:5">
      <c r="E194943" s="33"/>
    </row>
    <row r="194962" spans="5:5">
      <c r="E194962" s="33"/>
    </row>
    <row r="194972" spans="5:5">
      <c r="E194972" s="33"/>
    </row>
    <row r="194975" spans="5:5">
      <c r="E194975" s="33"/>
    </row>
    <row r="194994" spans="5:5">
      <c r="E194994" s="33"/>
    </row>
    <row r="195004" spans="5:5">
      <c r="E195004" s="33"/>
    </row>
    <row r="195007" spans="5:5">
      <c r="E195007" s="33"/>
    </row>
    <row r="195026" spans="5:5">
      <c r="E195026" s="33"/>
    </row>
    <row r="195036" spans="5:5">
      <c r="E195036" s="33"/>
    </row>
    <row r="195039" spans="5:5">
      <c r="E195039" s="33"/>
    </row>
    <row r="195058" spans="5:5">
      <c r="E195058" s="33"/>
    </row>
    <row r="195068" spans="5:5">
      <c r="E195068" s="33"/>
    </row>
    <row r="195071" spans="5:5">
      <c r="E195071" s="33"/>
    </row>
    <row r="195090" spans="5:5">
      <c r="E195090" s="33"/>
    </row>
    <row r="195100" spans="5:5">
      <c r="E195100" s="33"/>
    </row>
    <row r="195103" spans="5:5">
      <c r="E195103" s="33"/>
    </row>
    <row r="195122" spans="5:5">
      <c r="E195122" s="33"/>
    </row>
    <row r="195132" spans="5:5">
      <c r="E195132" s="33"/>
    </row>
    <row r="195135" spans="5:5">
      <c r="E195135" s="33"/>
    </row>
    <row r="195154" spans="5:5">
      <c r="E195154" s="33"/>
    </row>
    <row r="195164" spans="5:5">
      <c r="E195164" s="33"/>
    </row>
    <row r="195167" spans="5:5">
      <c r="E195167" s="33"/>
    </row>
    <row r="195186" spans="5:5">
      <c r="E195186" s="33"/>
    </row>
    <row r="195196" spans="5:5">
      <c r="E195196" s="33"/>
    </row>
    <row r="195199" spans="5:5">
      <c r="E195199" s="33"/>
    </row>
    <row r="195218" spans="5:5">
      <c r="E195218" s="33"/>
    </row>
    <row r="195228" spans="5:5">
      <c r="E195228" s="33"/>
    </row>
    <row r="195231" spans="5:5">
      <c r="E195231" s="33"/>
    </row>
    <row r="195250" spans="5:5">
      <c r="E195250" s="33"/>
    </row>
    <row r="195260" spans="5:5">
      <c r="E195260" s="33"/>
    </row>
    <row r="195263" spans="5:5">
      <c r="E195263" s="33"/>
    </row>
    <row r="195282" spans="5:5">
      <c r="E195282" s="33"/>
    </row>
    <row r="195292" spans="5:5">
      <c r="E195292" s="33"/>
    </row>
    <row r="195295" spans="5:5">
      <c r="E195295" s="33"/>
    </row>
    <row r="195314" spans="5:5">
      <c r="E195314" s="33"/>
    </row>
    <row r="195324" spans="5:5">
      <c r="E195324" s="33"/>
    </row>
    <row r="195327" spans="5:5">
      <c r="E195327" s="33"/>
    </row>
    <row r="195346" spans="5:5">
      <c r="E195346" s="33"/>
    </row>
    <row r="195356" spans="5:5">
      <c r="E195356" s="33"/>
    </row>
    <row r="195359" spans="5:5">
      <c r="E195359" s="33"/>
    </row>
    <row r="195378" spans="5:5">
      <c r="E195378" s="33"/>
    </row>
    <row r="195388" spans="5:5">
      <c r="E195388" s="33"/>
    </row>
    <row r="195391" spans="5:5">
      <c r="E195391" s="33"/>
    </row>
    <row r="195410" spans="5:5">
      <c r="E195410" s="33"/>
    </row>
    <row r="195420" spans="5:5">
      <c r="E195420" s="33"/>
    </row>
    <row r="195423" spans="5:5">
      <c r="E195423" s="33"/>
    </row>
    <row r="195442" spans="5:5">
      <c r="E195442" s="33"/>
    </row>
    <row r="195452" spans="5:5">
      <c r="E195452" s="33"/>
    </row>
    <row r="195455" spans="5:5">
      <c r="E195455" s="33"/>
    </row>
    <row r="195474" spans="5:5">
      <c r="E195474" s="33"/>
    </row>
    <row r="195484" spans="5:5">
      <c r="E195484" s="33"/>
    </row>
    <row r="195487" spans="5:5">
      <c r="E195487" s="33"/>
    </row>
    <row r="195506" spans="5:5">
      <c r="E195506" s="33"/>
    </row>
    <row r="195516" spans="5:5">
      <c r="E195516" s="33"/>
    </row>
    <row r="195519" spans="5:5">
      <c r="E195519" s="33"/>
    </row>
    <row r="195538" spans="5:5">
      <c r="E195538" s="33"/>
    </row>
    <row r="195548" spans="5:5">
      <c r="E195548" s="33"/>
    </row>
    <row r="195551" spans="5:5">
      <c r="E195551" s="33"/>
    </row>
    <row r="195570" spans="5:5">
      <c r="E195570" s="33"/>
    </row>
    <row r="195580" spans="5:5">
      <c r="E195580" s="33"/>
    </row>
    <row r="195583" spans="5:5">
      <c r="E195583" s="33"/>
    </row>
    <row r="195602" spans="5:5">
      <c r="E195602" s="33"/>
    </row>
    <row r="195612" spans="5:5">
      <c r="E195612" s="33"/>
    </row>
    <row r="195615" spans="5:5">
      <c r="E195615" s="33"/>
    </row>
    <row r="195634" spans="5:5">
      <c r="E195634" s="33"/>
    </row>
    <row r="195644" spans="5:5">
      <c r="E195644" s="33"/>
    </row>
    <row r="195647" spans="5:5">
      <c r="E195647" s="33"/>
    </row>
    <row r="195666" spans="5:5">
      <c r="E195666" s="33"/>
    </row>
    <row r="195676" spans="5:5">
      <c r="E195676" s="33"/>
    </row>
    <row r="195679" spans="5:5">
      <c r="E195679" s="33"/>
    </row>
    <row r="195698" spans="5:5">
      <c r="E195698" s="33"/>
    </row>
    <row r="195708" spans="5:5">
      <c r="E195708" s="33"/>
    </row>
    <row r="195711" spans="5:5">
      <c r="E195711" s="33"/>
    </row>
    <row r="195730" spans="5:5">
      <c r="E195730" s="33"/>
    </row>
    <row r="195740" spans="5:5">
      <c r="E195740" s="33"/>
    </row>
    <row r="195743" spans="5:5">
      <c r="E195743" s="33"/>
    </row>
    <row r="195762" spans="5:5">
      <c r="E195762" s="33"/>
    </row>
    <row r="195772" spans="5:5">
      <c r="E195772" s="33"/>
    </row>
    <row r="195775" spans="5:5">
      <c r="E195775" s="33"/>
    </row>
    <row r="195794" spans="5:5">
      <c r="E195794" s="33"/>
    </row>
    <row r="195804" spans="5:5">
      <c r="E195804" s="33"/>
    </row>
    <row r="195807" spans="5:5">
      <c r="E195807" s="33"/>
    </row>
    <row r="195826" spans="5:5">
      <c r="E195826" s="33"/>
    </row>
    <row r="195836" spans="5:5">
      <c r="E195836" s="33"/>
    </row>
    <row r="195839" spans="5:5">
      <c r="E195839" s="33"/>
    </row>
    <row r="195858" spans="5:5">
      <c r="E195858" s="33"/>
    </row>
    <row r="195868" spans="5:5">
      <c r="E195868" s="33"/>
    </row>
    <row r="195871" spans="5:5">
      <c r="E195871" s="33"/>
    </row>
    <row r="195890" spans="5:5">
      <c r="E195890" s="33"/>
    </row>
    <row r="195900" spans="5:5">
      <c r="E195900" s="33"/>
    </row>
    <row r="195903" spans="5:5">
      <c r="E195903" s="33"/>
    </row>
    <row r="195922" spans="5:5">
      <c r="E195922" s="33"/>
    </row>
    <row r="195932" spans="5:5">
      <c r="E195932" s="33"/>
    </row>
    <row r="195935" spans="5:5">
      <c r="E195935" s="33"/>
    </row>
    <row r="195954" spans="5:5">
      <c r="E195954" s="33"/>
    </row>
    <row r="195964" spans="5:5">
      <c r="E195964" s="33"/>
    </row>
    <row r="195967" spans="5:5">
      <c r="E195967" s="33"/>
    </row>
    <row r="195986" spans="5:5">
      <c r="E195986" s="33"/>
    </row>
    <row r="195996" spans="5:5">
      <c r="E195996" s="33"/>
    </row>
    <row r="195999" spans="5:5">
      <c r="E195999" s="33"/>
    </row>
    <row r="196018" spans="5:5">
      <c r="E196018" s="33"/>
    </row>
    <row r="196028" spans="5:5">
      <c r="E196028" s="33"/>
    </row>
    <row r="196031" spans="5:5">
      <c r="E196031" s="33"/>
    </row>
    <row r="196050" spans="5:5">
      <c r="E196050" s="33"/>
    </row>
    <row r="196060" spans="5:5">
      <c r="E196060" s="33"/>
    </row>
    <row r="196063" spans="5:5">
      <c r="E196063" s="33"/>
    </row>
    <row r="196082" spans="5:5">
      <c r="E196082" s="33"/>
    </row>
    <row r="196092" spans="5:5">
      <c r="E196092" s="33"/>
    </row>
    <row r="196095" spans="5:5">
      <c r="E196095" s="33"/>
    </row>
    <row r="196114" spans="5:5">
      <c r="E196114" s="33"/>
    </row>
    <row r="196124" spans="5:5">
      <c r="E196124" s="33"/>
    </row>
    <row r="196127" spans="5:5">
      <c r="E196127" s="33"/>
    </row>
    <row r="196146" spans="5:5">
      <c r="E196146" s="33"/>
    </row>
    <row r="196156" spans="5:5">
      <c r="E196156" s="33"/>
    </row>
    <row r="196159" spans="5:5">
      <c r="E196159" s="33"/>
    </row>
    <row r="196178" spans="5:5">
      <c r="E196178" s="33"/>
    </row>
    <row r="196188" spans="5:5">
      <c r="E196188" s="33"/>
    </row>
    <row r="196191" spans="5:5">
      <c r="E196191" s="33"/>
    </row>
    <row r="196210" spans="5:5">
      <c r="E196210" s="33"/>
    </row>
    <row r="196220" spans="5:5">
      <c r="E196220" s="33"/>
    </row>
    <row r="196223" spans="5:5">
      <c r="E196223" s="33"/>
    </row>
    <row r="196242" spans="5:5">
      <c r="E196242" s="33"/>
    </row>
    <row r="196252" spans="5:5">
      <c r="E196252" s="33"/>
    </row>
    <row r="196255" spans="5:5">
      <c r="E196255" s="33"/>
    </row>
    <row r="196274" spans="5:5">
      <c r="E196274" s="33"/>
    </row>
    <row r="196284" spans="5:5">
      <c r="E196284" s="33"/>
    </row>
    <row r="196287" spans="5:5">
      <c r="E196287" s="33"/>
    </row>
    <row r="196306" spans="5:5">
      <c r="E196306" s="33"/>
    </row>
    <row r="196316" spans="5:5">
      <c r="E196316" s="33"/>
    </row>
    <row r="196319" spans="5:5">
      <c r="E196319" s="33"/>
    </row>
    <row r="196338" spans="5:5">
      <c r="E196338" s="33"/>
    </row>
    <row r="196348" spans="5:5">
      <c r="E196348" s="33"/>
    </row>
    <row r="196351" spans="5:5">
      <c r="E196351" s="33"/>
    </row>
    <row r="196370" spans="5:5">
      <c r="E196370" s="33"/>
    </row>
    <row r="196380" spans="5:5">
      <c r="E196380" s="33"/>
    </row>
    <row r="196383" spans="5:5">
      <c r="E196383" s="33"/>
    </row>
    <row r="196402" spans="5:5">
      <c r="E196402" s="33"/>
    </row>
    <row r="196412" spans="5:5">
      <c r="E196412" s="33"/>
    </row>
    <row r="196415" spans="5:5">
      <c r="E196415" s="33"/>
    </row>
    <row r="196434" spans="5:5">
      <c r="E196434" s="33"/>
    </row>
    <row r="196444" spans="5:5">
      <c r="E196444" s="33"/>
    </row>
    <row r="196447" spans="5:5">
      <c r="E196447" s="33"/>
    </row>
    <row r="196466" spans="5:5">
      <c r="E196466" s="33"/>
    </row>
    <row r="196476" spans="5:5">
      <c r="E196476" s="33"/>
    </row>
    <row r="196479" spans="5:5">
      <c r="E196479" s="33"/>
    </row>
    <row r="196498" spans="5:5">
      <c r="E196498" s="33"/>
    </row>
    <row r="196508" spans="5:5">
      <c r="E196508" s="33"/>
    </row>
    <row r="196511" spans="5:5">
      <c r="E196511" s="33"/>
    </row>
    <row r="196530" spans="5:5">
      <c r="E196530" s="33"/>
    </row>
    <row r="196540" spans="5:5">
      <c r="E196540" s="33"/>
    </row>
    <row r="196543" spans="5:5">
      <c r="E196543" s="33"/>
    </row>
    <row r="196562" spans="5:5">
      <c r="E196562" s="33"/>
    </row>
    <row r="196572" spans="5:5">
      <c r="E196572" s="33"/>
    </row>
    <row r="196575" spans="5:5">
      <c r="E196575" s="33"/>
    </row>
    <row r="196594" spans="5:5">
      <c r="E196594" s="33"/>
    </row>
    <row r="196604" spans="5:5">
      <c r="E196604" s="33"/>
    </row>
    <row r="196607" spans="5:5">
      <c r="E196607" s="33"/>
    </row>
    <row r="196626" spans="5:5">
      <c r="E196626" s="33"/>
    </row>
    <row r="196636" spans="5:5">
      <c r="E196636" s="33"/>
    </row>
    <row r="196639" spans="5:5">
      <c r="E196639" s="33"/>
    </row>
    <row r="196658" spans="5:5">
      <c r="E196658" s="33"/>
    </row>
    <row r="196668" spans="5:5">
      <c r="E196668" s="33"/>
    </row>
    <row r="196671" spans="5:5">
      <c r="E196671" s="33"/>
    </row>
    <row r="196690" spans="5:5">
      <c r="E196690" s="33"/>
    </row>
    <row r="196700" spans="5:5">
      <c r="E196700" s="33"/>
    </row>
    <row r="196703" spans="5:5">
      <c r="E196703" s="33"/>
    </row>
    <row r="196722" spans="5:5">
      <c r="E196722" s="33"/>
    </row>
    <row r="196732" spans="5:5">
      <c r="E196732" s="33"/>
    </row>
    <row r="196735" spans="5:5">
      <c r="E196735" s="33"/>
    </row>
    <row r="196754" spans="5:5">
      <c r="E196754" s="33"/>
    </row>
    <row r="196764" spans="5:5">
      <c r="E196764" s="33"/>
    </row>
    <row r="196767" spans="5:5">
      <c r="E196767" s="33"/>
    </row>
    <row r="196786" spans="5:5">
      <c r="E196786" s="33"/>
    </row>
    <row r="196796" spans="5:5">
      <c r="E196796" s="33"/>
    </row>
    <row r="196799" spans="5:5">
      <c r="E196799" s="33"/>
    </row>
    <row r="196818" spans="5:5">
      <c r="E196818" s="33"/>
    </row>
    <row r="196828" spans="5:5">
      <c r="E196828" s="33"/>
    </row>
    <row r="196831" spans="5:5">
      <c r="E196831" s="33"/>
    </row>
    <row r="196850" spans="5:5">
      <c r="E196850" s="33"/>
    </row>
    <row r="196860" spans="5:5">
      <c r="E196860" s="33"/>
    </row>
    <row r="196863" spans="5:5">
      <c r="E196863" s="33"/>
    </row>
    <row r="196882" spans="5:5">
      <c r="E196882" s="33"/>
    </row>
    <row r="196892" spans="5:5">
      <c r="E196892" s="33"/>
    </row>
    <row r="196895" spans="5:5">
      <c r="E196895" s="33"/>
    </row>
    <row r="196914" spans="5:5">
      <c r="E196914" s="33"/>
    </row>
    <row r="196924" spans="5:5">
      <c r="E196924" s="33"/>
    </row>
    <row r="196927" spans="5:5">
      <c r="E196927" s="33"/>
    </row>
    <row r="196946" spans="5:5">
      <c r="E196946" s="33"/>
    </row>
    <row r="196956" spans="5:5">
      <c r="E196956" s="33"/>
    </row>
    <row r="196959" spans="5:5">
      <c r="E196959" s="33"/>
    </row>
    <row r="196978" spans="5:5">
      <c r="E196978" s="33"/>
    </row>
    <row r="196988" spans="5:5">
      <c r="E196988" s="33"/>
    </row>
    <row r="196991" spans="5:5">
      <c r="E196991" s="33"/>
    </row>
    <row r="197010" spans="5:5">
      <c r="E197010" s="33"/>
    </row>
    <row r="197020" spans="5:5">
      <c r="E197020" s="33"/>
    </row>
    <row r="197023" spans="5:5">
      <c r="E197023" s="33"/>
    </row>
    <row r="197042" spans="5:5">
      <c r="E197042" s="33"/>
    </row>
    <row r="197052" spans="5:5">
      <c r="E197052" s="33"/>
    </row>
    <row r="197055" spans="5:5">
      <c r="E197055" s="33"/>
    </row>
    <row r="197074" spans="5:5">
      <c r="E197074" s="33"/>
    </row>
    <row r="197084" spans="5:5">
      <c r="E197084" s="33"/>
    </row>
    <row r="197087" spans="5:5">
      <c r="E197087" s="33"/>
    </row>
    <row r="197106" spans="5:5">
      <c r="E197106" s="33"/>
    </row>
    <row r="197116" spans="5:5">
      <c r="E197116" s="33"/>
    </row>
    <row r="197119" spans="5:5">
      <c r="E197119" s="33"/>
    </row>
    <row r="197138" spans="5:5">
      <c r="E197138" s="33"/>
    </row>
    <row r="197148" spans="5:5">
      <c r="E197148" s="33"/>
    </row>
    <row r="197151" spans="5:5">
      <c r="E197151" s="33"/>
    </row>
    <row r="197170" spans="5:5">
      <c r="E197170" s="33"/>
    </row>
    <row r="197180" spans="5:5">
      <c r="E197180" s="33"/>
    </row>
    <row r="197183" spans="5:5">
      <c r="E197183" s="33"/>
    </row>
    <row r="197202" spans="5:5">
      <c r="E197202" s="33"/>
    </row>
    <row r="197212" spans="5:5">
      <c r="E197212" s="33"/>
    </row>
    <row r="197215" spans="5:5">
      <c r="E197215" s="33"/>
    </row>
    <row r="197234" spans="5:5">
      <c r="E197234" s="33"/>
    </row>
    <row r="197244" spans="5:5">
      <c r="E197244" s="33"/>
    </row>
    <row r="197247" spans="5:5">
      <c r="E197247" s="33"/>
    </row>
    <row r="197266" spans="5:5">
      <c r="E197266" s="33"/>
    </row>
    <row r="197276" spans="5:5">
      <c r="E197276" s="33"/>
    </row>
    <row r="197279" spans="5:5">
      <c r="E197279" s="33"/>
    </row>
    <row r="197298" spans="5:5">
      <c r="E197298" s="33"/>
    </row>
    <row r="197308" spans="5:5">
      <c r="E197308" s="33"/>
    </row>
    <row r="197311" spans="5:5">
      <c r="E197311" s="33"/>
    </row>
    <row r="197330" spans="5:5">
      <c r="E197330" s="33"/>
    </row>
    <row r="197340" spans="5:5">
      <c r="E197340" s="33"/>
    </row>
    <row r="197343" spans="5:5">
      <c r="E197343" s="33"/>
    </row>
    <row r="197362" spans="5:5">
      <c r="E197362" s="33"/>
    </row>
    <row r="197372" spans="5:5">
      <c r="E197372" s="33"/>
    </row>
    <row r="197375" spans="5:5">
      <c r="E197375" s="33"/>
    </row>
    <row r="197394" spans="5:5">
      <c r="E197394" s="33"/>
    </row>
    <row r="197404" spans="5:5">
      <c r="E197404" s="33"/>
    </row>
    <row r="197407" spans="5:5">
      <c r="E197407" s="33"/>
    </row>
    <row r="197426" spans="5:5">
      <c r="E197426" s="33"/>
    </row>
    <row r="197436" spans="5:5">
      <c r="E197436" s="33"/>
    </row>
    <row r="197439" spans="5:5">
      <c r="E197439" s="33"/>
    </row>
    <row r="197458" spans="5:5">
      <c r="E197458" s="33"/>
    </row>
    <row r="197468" spans="5:5">
      <c r="E197468" s="33"/>
    </row>
    <row r="197471" spans="5:5">
      <c r="E197471" s="33"/>
    </row>
    <row r="197490" spans="5:5">
      <c r="E197490" s="33"/>
    </row>
    <row r="197500" spans="5:5">
      <c r="E197500" s="33"/>
    </row>
    <row r="197503" spans="5:5">
      <c r="E197503" s="33"/>
    </row>
    <row r="197522" spans="5:5">
      <c r="E197522" s="33"/>
    </row>
    <row r="197532" spans="5:5">
      <c r="E197532" s="33"/>
    </row>
    <row r="197535" spans="5:5">
      <c r="E197535" s="33"/>
    </row>
    <row r="197554" spans="5:5">
      <c r="E197554" s="33"/>
    </row>
    <row r="197564" spans="5:5">
      <c r="E197564" s="33"/>
    </row>
    <row r="197567" spans="5:5">
      <c r="E197567" s="33"/>
    </row>
    <row r="197586" spans="5:5">
      <c r="E197586" s="33"/>
    </row>
    <row r="197596" spans="5:5">
      <c r="E197596" s="33"/>
    </row>
    <row r="197599" spans="5:5">
      <c r="E197599" s="33"/>
    </row>
    <row r="197618" spans="5:5">
      <c r="E197618" s="33"/>
    </row>
    <row r="197628" spans="5:5">
      <c r="E197628" s="33"/>
    </row>
    <row r="197631" spans="5:5">
      <c r="E197631" s="33"/>
    </row>
    <row r="197650" spans="5:5">
      <c r="E197650" s="33"/>
    </row>
    <row r="197660" spans="5:5">
      <c r="E197660" s="33"/>
    </row>
    <row r="197663" spans="5:5">
      <c r="E197663" s="33"/>
    </row>
    <row r="197682" spans="5:5">
      <c r="E197682" s="33"/>
    </row>
    <row r="197692" spans="5:5">
      <c r="E197692" s="33"/>
    </row>
    <row r="197695" spans="5:5">
      <c r="E197695" s="33"/>
    </row>
    <row r="197714" spans="5:5">
      <c r="E197714" s="33"/>
    </row>
    <row r="197724" spans="5:5">
      <c r="E197724" s="33"/>
    </row>
    <row r="197727" spans="5:5">
      <c r="E197727" s="33"/>
    </row>
    <row r="197746" spans="5:5">
      <c r="E197746" s="33"/>
    </row>
    <row r="197756" spans="5:5">
      <c r="E197756" s="33"/>
    </row>
    <row r="197759" spans="5:5">
      <c r="E197759" s="33"/>
    </row>
    <row r="197778" spans="5:5">
      <c r="E197778" s="33"/>
    </row>
    <row r="197788" spans="5:5">
      <c r="E197788" s="33"/>
    </row>
    <row r="197791" spans="5:5">
      <c r="E197791" s="33"/>
    </row>
    <row r="197810" spans="5:5">
      <c r="E197810" s="33"/>
    </row>
    <row r="197820" spans="5:5">
      <c r="E197820" s="33"/>
    </row>
    <row r="197823" spans="5:5">
      <c r="E197823" s="33"/>
    </row>
    <row r="197842" spans="5:5">
      <c r="E197842" s="33"/>
    </row>
    <row r="197852" spans="5:5">
      <c r="E197852" s="33"/>
    </row>
    <row r="197855" spans="5:5">
      <c r="E197855" s="33"/>
    </row>
    <row r="197874" spans="5:5">
      <c r="E197874" s="33"/>
    </row>
    <row r="197884" spans="5:5">
      <c r="E197884" s="33"/>
    </row>
    <row r="197887" spans="5:5">
      <c r="E197887" s="33"/>
    </row>
    <row r="197906" spans="5:5">
      <c r="E197906" s="33"/>
    </row>
    <row r="197916" spans="5:5">
      <c r="E197916" s="33"/>
    </row>
    <row r="197919" spans="5:5">
      <c r="E197919" s="33"/>
    </row>
    <row r="197938" spans="5:5">
      <c r="E197938" s="33"/>
    </row>
    <row r="197948" spans="5:5">
      <c r="E197948" s="33"/>
    </row>
    <row r="197951" spans="5:5">
      <c r="E197951" s="33"/>
    </row>
    <row r="197970" spans="5:5">
      <c r="E197970" s="33"/>
    </row>
    <row r="197980" spans="5:5">
      <c r="E197980" s="33"/>
    </row>
    <row r="197983" spans="5:5">
      <c r="E197983" s="33"/>
    </row>
    <row r="198002" spans="5:5">
      <c r="E198002" s="33"/>
    </row>
    <row r="198012" spans="5:5">
      <c r="E198012" s="33"/>
    </row>
    <row r="198015" spans="5:5">
      <c r="E198015" s="33"/>
    </row>
    <row r="198034" spans="5:5">
      <c r="E198034" s="33"/>
    </row>
    <row r="198044" spans="5:5">
      <c r="E198044" s="33"/>
    </row>
    <row r="198047" spans="5:5">
      <c r="E198047" s="33"/>
    </row>
    <row r="198066" spans="5:5">
      <c r="E198066" s="33"/>
    </row>
    <row r="198076" spans="5:5">
      <c r="E198076" s="33"/>
    </row>
    <row r="198079" spans="5:5">
      <c r="E198079" s="33"/>
    </row>
    <row r="198098" spans="5:5">
      <c r="E198098" s="33"/>
    </row>
    <row r="198108" spans="5:5">
      <c r="E198108" s="33"/>
    </row>
    <row r="198111" spans="5:5">
      <c r="E198111" s="33"/>
    </row>
    <row r="198130" spans="5:5">
      <c r="E198130" s="33"/>
    </row>
    <row r="198140" spans="5:5">
      <c r="E198140" s="33"/>
    </row>
    <row r="198143" spans="5:5">
      <c r="E198143" s="33"/>
    </row>
    <row r="198162" spans="5:5">
      <c r="E198162" s="33"/>
    </row>
    <row r="198172" spans="5:5">
      <c r="E198172" s="33"/>
    </row>
    <row r="198175" spans="5:5">
      <c r="E198175" s="33"/>
    </row>
    <row r="198194" spans="5:5">
      <c r="E198194" s="33"/>
    </row>
    <row r="198204" spans="5:5">
      <c r="E198204" s="33"/>
    </row>
    <row r="198207" spans="5:5">
      <c r="E198207" s="33"/>
    </row>
    <row r="198226" spans="5:5">
      <c r="E198226" s="33"/>
    </row>
    <row r="198236" spans="5:5">
      <c r="E198236" s="33"/>
    </row>
    <row r="198239" spans="5:5">
      <c r="E198239" s="33"/>
    </row>
    <row r="198258" spans="5:5">
      <c r="E198258" s="33"/>
    </row>
    <row r="198268" spans="5:5">
      <c r="E198268" s="33"/>
    </row>
    <row r="198271" spans="5:5">
      <c r="E198271" s="33"/>
    </row>
    <row r="198290" spans="5:5">
      <c r="E198290" s="33"/>
    </row>
    <row r="198300" spans="5:5">
      <c r="E198300" s="33"/>
    </row>
    <row r="198303" spans="5:5">
      <c r="E198303" s="33"/>
    </row>
    <row r="198322" spans="5:5">
      <c r="E198322" s="33"/>
    </row>
    <row r="198332" spans="5:5">
      <c r="E198332" s="33"/>
    </row>
    <row r="198335" spans="5:5">
      <c r="E198335" s="33"/>
    </row>
    <row r="198354" spans="5:5">
      <c r="E198354" s="33"/>
    </row>
    <row r="198364" spans="5:5">
      <c r="E198364" s="33"/>
    </row>
    <row r="198367" spans="5:5">
      <c r="E198367" s="33"/>
    </row>
    <row r="198386" spans="5:5">
      <c r="E198386" s="33"/>
    </row>
    <row r="198396" spans="5:5">
      <c r="E198396" s="33"/>
    </row>
    <row r="198399" spans="5:5">
      <c r="E198399" s="33"/>
    </row>
    <row r="198418" spans="5:5">
      <c r="E198418" s="33"/>
    </row>
    <row r="198428" spans="5:5">
      <c r="E198428" s="33"/>
    </row>
    <row r="198431" spans="5:5">
      <c r="E198431" s="33"/>
    </row>
    <row r="198450" spans="5:5">
      <c r="E198450" s="33"/>
    </row>
    <row r="198460" spans="5:5">
      <c r="E198460" s="33"/>
    </row>
    <row r="198463" spans="5:5">
      <c r="E198463" s="33"/>
    </row>
    <row r="198482" spans="5:5">
      <c r="E198482" s="33"/>
    </row>
    <row r="198492" spans="5:5">
      <c r="E198492" s="33"/>
    </row>
    <row r="198495" spans="5:5">
      <c r="E198495" s="33"/>
    </row>
    <row r="198514" spans="5:5">
      <c r="E198514" s="33"/>
    </row>
    <row r="198524" spans="5:5">
      <c r="E198524" s="33"/>
    </row>
    <row r="198527" spans="5:5">
      <c r="E198527" s="33"/>
    </row>
    <row r="198546" spans="5:5">
      <c r="E198546" s="33"/>
    </row>
    <row r="198556" spans="5:5">
      <c r="E198556" s="33"/>
    </row>
    <row r="198559" spans="5:5">
      <c r="E198559" s="33"/>
    </row>
    <row r="198578" spans="5:5">
      <c r="E198578" s="33"/>
    </row>
    <row r="198588" spans="5:5">
      <c r="E198588" s="33"/>
    </row>
    <row r="198591" spans="5:5">
      <c r="E198591" s="33"/>
    </row>
    <row r="198610" spans="5:5">
      <c r="E198610" s="33"/>
    </row>
    <row r="198620" spans="5:5">
      <c r="E198620" s="33"/>
    </row>
    <row r="198623" spans="5:5">
      <c r="E198623" s="33"/>
    </row>
    <row r="198642" spans="5:5">
      <c r="E198642" s="33"/>
    </row>
    <row r="198652" spans="5:5">
      <c r="E198652" s="33"/>
    </row>
    <row r="198655" spans="5:5">
      <c r="E198655" s="33"/>
    </row>
    <row r="198674" spans="5:5">
      <c r="E198674" s="33"/>
    </row>
    <row r="198684" spans="5:5">
      <c r="E198684" s="33"/>
    </row>
    <row r="198687" spans="5:5">
      <c r="E198687" s="33"/>
    </row>
    <row r="198706" spans="5:5">
      <c r="E198706" s="33"/>
    </row>
    <row r="198716" spans="5:5">
      <c r="E198716" s="33"/>
    </row>
    <row r="198719" spans="5:5">
      <c r="E198719" s="33"/>
    </row>
    <row r="198738" spans="5:5">
      <c r="E198738" s="33"/>
    </row>
    <row r="198748" spans="5:5">
      <c r="E198748" s="33"/>
    </row>
    <row r="198751" spans="5:5">
      <c r="E198751" s="33"/>
    </row>
    <row r="198770" spans="5:5">
      <c r="E198770" s="33"/>
    </row>
    <row r="198780" spans="5:5">
      <c r="E198780" s="33"/>
    </row>
    <row r="198783" spans="5:5">
      <c r="E198783" s="33"/>
    </row>
    <row r="198802" spans="5:5">
      <c r="E198802" s="33"/>
    </row>
    <row r="198812" spans="5:5">
      <c r="E198812" s="33"/>
    </row>
    <row r="198815" spans="5:5">
      <c r="E198815" s="33"/>
    </row>
    <row r="198834" spans="5:5">
      <c r="E198834" s="33"/>
    </row>
    <row r="198844" spans="5:5">
      <c r="E198844" s="33"/>
    </row>
    <row r="198847" spans="5:5">
      <c r="E198847" s="33"/>
    </row>
    <row r="198866" spans="5:5">
      <c r="E198866" s="33"/>
    </row>
    <row r="198876" spans="5:5">
      <c r="E198876" s="33"/>
    </row>
    <row r="198879" spans="5:5">
      <c r="E198879" s="33"/>
    </row>
    <row r="198898" spans="5:5">
      <c r="E198898" s="33"/>
    </row>
    <row r="198908" spans="5:5">
      <c r="E198908" s="33"/>
    </row>
    <row r="198911" spans="5:5">
      <c r="E198911" s="33"/>
    </row>
    <row r="198930" spans="5:5">
      <c r="E198930" s="33"/>
    </row>
    <row r="198940" spans="5:5">
      <c r="E198940" s="33"/>
    </row>
    <row r="198943" spans="5:5">
      <c r="E198943" s="33"/>
    </row>
    <row r="198962" spans="5:5">
      <c r="E198962" s="33"/>
    </row>
    <row r="198972" spans="5:5">
      <c r="E198972" s="33"/>
    </row>
    <row r="198975" spans="5:5">
      <c r="E198975" s="33"/>
    </row>
    <row r="198994" spans="5:5">
      <c r="E198994" s="33"/>
    </row>
    <row r="199004" spans="5:5">
      <c r="E199004" s="33"/>
    </row>
    <row r="199007" spans="5:5">
      <c r="E199007" s="33"/>
    </row>
    <row r="199026" spans="5:5">
      <c r="E199026" s="33"/>
    </row>
    <row r="199036" spans="5:5">
      <c r="E199036" s="33"/>
    </row>
    <row r="199039" spans="5:5">
      <c r="E199039" s="33"/>
    </row>
    <row r="199058" spans="5:5">
      <c r="E199058" s="33"/>
    </row>
    <row r="199068" spans="5:5">
      <c r="E199068" s="33"/>
    </row>
    <row r="199071" spans="5:5">
      <c r="E199071" s="33"/>
    </row>
    <row r="199090" spans="5:5">
      <c r="E199090" s="33"/>
    </row>
    <row r="199100" spans="5:5">
      <c r="E199100" s="33"/>
    </row>
    <row r="199103" spans="5:5">
      <c r="E199103" s="33"/>
    </row>
    <row r="199122" spans="5:5">
      <c r="E199122" s="33"/>
    </row>
    <row r="199132" spans="5:5">
      <c r="E199132" s="33"/>
    </row>
    <row r="199135" spans="5:5">
      <c r="E199135" s="33"/>
    </row>
    <row r="199154" spans="5:5">
      <c r="E199154" s="33"/>
    </row>
    <row r="199164" spans="5:5">
      <c r="E199164" s="33"/>
    </row>
    <row r="199167" spans="5:5">
      <c r="E199167" s="33"/>
    </row>
    <row r="199186" spans="5:5">
      <c r="E199186" s="33"/>
    </row>
    <row r="199196" spans="5:5">
      <c r="E199196" s="33"/>
    </row>
    <row r="199199" spans="5:5">
      <c r="E199199" s="33"/>
    </row>
    <row r="199218" spans="5:5">
      <c r="E199218" s="33"/>
    </row>
    <row r="199228" spans="5:5">
      <c r="E199228" s="33"/>
    </row>
    <row r="199231" spans="5:5">
      <c r="E199231" s="33"/>
    </row>
    <row r="199250" spans="5:5">
      <c r="E199250" s="33"/>
    </row>
    <row r="199260" spans="5:5">
      <c r="E199260" s="33"/>
    </row>
    <row r="199263" spans="5:5">
      <c r="E199263" s="33"/>
    </row>
    <row r="199282" spans="5:5">
      <c r="E199282" s="33"/>
    </row>
    <row r="199292" spans="5:5">
      <c r="E199292" s="33"/>
    </row>
    <row r="199295" spans="5:5">
      <c r="E199295" s="33"/>
    </row>
    <row r="199314" spans="5:5">
      <c r="E199314" s="33"/>
    </row>
    <row r="199324" spans="5:5">
      <c r="E199324" s="33"/>
    </row>
    <row r="199327" spans="5:5">
      <c r="E199327" s="33"/>
    </row>
    <row r="199346" spans="5:5">
      <c r="E199346" s="33"/>
    </row>
    <row r="199356" spans="5:5">
      <c r="E199356" s="33"/>
    </row>
    <row r="199359" spans="5:5">
      <c r="E199359" s="33"/>
    </row>
    <row r="199378" spans="5:5">
      <c r="E199378" s="33"/>
    </row>
    <row r="199388" spans="5:5">
      <c r="E199388" s="33"/>
    </row>
    <row r="199391" spans="5:5">
      <c r="E199391" s="33"/>
    </row>
    <row r="199410" spans="5:5">
      <c r="E199410" s="33"/>
    </row>
    <row r="199420" spans="5:5">
      <c r="E199420" s="33"/>
    </row>
    <row r="199423" spans="5:5">
      <c r="E199423" s="33"/>
    </row>
    <row r="199442" spans="5:5">
      <c r="E199442" s="33"/>
    </row>
    <row r="199452" spans="5:5">
      <c r="E199452" s="33"/>
    </row>
    <row r="199455" spans="5:5">
      <c r="E199455" s="33"/>
    </row>
    <row r="199474" spans="5:5">
      <c r="E199474" s="33"/>
    </row>
    <row r="199484" spans="5:5">
      <c r="E199484" s="33"/>
    </row>
    <row r="199487" spans="5:5">
      <c r="E199487" s="33"/>
    </row>
    <row r="199506" spans="5:5">
      <c r="E199506" s="33"/>
    </row>
    <row r="199516" spans="5:5">
      <c r="E199516" s="33"/>
    </row>
    <row r="199519" spans="5:5">
      <c r="E199519" s="33"/>
    </row>
    <row r="199538" spans="5:5">
      <c r="E199538" s="33"/>
    </row>
    <row r="199548" spans="5:5">
      <c r="E199548" s="33"/>
    </row>
    <row r="199551" spans="5:5">
      <c r="E199551" s="33"/>
    </row>
    <row r="199570" spans="5:5">
      <c r="E199570" s="33"/>
    </row>
    <row r="199580" spans="5:5">
      <c r="E199580" s="33"/>
    </row>
    <row r="199583" spans="5:5">
      <c r="E199583" s="33"/>
    </row>
    <row r="199602" spans="5:5">
      <c r="E199602" s="33"/>
    </row>
    <row r="199612" spans="5:5">
      <c r="E199612" s="33"/>
    </row>
    <row r="199615" spans="5:5">
      <c r="E199615" s="33"/>
    </row>
    <row r="199634" spans="5:5">
      <c r="E199634" s="33"/>
    </row>
    <row r="199644" spans="5:5">
      <c r="E199644" s="33"/>
    </row>
    <row r="199647" spans="5:5">
      <c r="E199647" s="33"/>
    </row>
    <row r="199666" spans="5:5">
      <c r="E199666" s="33"/>
    </row>
    <row r="199676" spans="5:5">
      <c r="E199676" s="33"/>
    </row>
    <row r="199679" spans="5:5">
      <c r="E199679" s="33"/>
    </row>
    <row r="199698" spans="5:5">
      <c r="E199698" s="33"/>
    </row>
    <row r="199708" spans="5:5">
      <c r="E199708" s="33"/>
    </row>
    <row r="199711" spans="5:5">
      <c r="E199711" s="33"/>
    </row>
    <row r="199730" spans="5:5">
      <c r="E199730" s="33"/>
    </row>
    <row r="199740" spans="5:5">
      <c r="E199740" s="33"/>
    </row>
    <row r="199743" spans="5:5">
      <c r="E199743" s="33"/>
    </row>
    <row r="199762" spans="5:5">
      <c r="E199762" s="33"/>
    </row>
    <row r="199772" spans="5:5">
      <c r="E199772" s="33"/>
    </row>
    <row r="199775" spans="5:5">
      <c r="E199775" s="33"/>
    </row>
    <row r="199794" spans="5:5">
      <c r="E199794" s="33"/>
    </row>
    <row r="199804" spans="5:5">
      <c r="E199804" s="33"/>
    </row>
    <row r="199807" spans="5:5">
      <c r="E199807" s="33"/>
    </row>
    <row r="199826" spans="5:5">
      <c r="E199826" s="33"/>
    </row>
    <row r="199836" spans="5:5">
      <c r="E199836" s="33"/>
    </row>
    <row r="199839" spans="5:5">
      <c r="E199839" s="33"/>
    </row>
    <row r="199858" spans="5:5">
      <c r="E199858" s="33"/>
    </row>
    <row r="199868" spans="5:5">
      <c r="E199868" s="33"/>
    </row>
    <row r="199871" spans="5:5">
      <c r="E199871" s="33"/>
    </row>
    <row r="199890" spans="5:5">
      <c r="E199890" s="33"/>
    </row>
    <row r="199900" spans="5:5">
      <c r="E199900" s="33"/>
    </row>
    <row r="199903" spans="5:5">
      <c r="E199903" s="33"/>
    </row>
    <row r="199922" spans="5:5">
      <c r="E199922" s="33"/>
    </row>
    <row r="199932" spans="5:5">
      <c r="E199932" s="33"/>
    </row>
    <row r="199935" spans="5:5">
      <c r="E199935" s="33"/>
    </row>
    <row r="199954" spans="5:5">
      <c r="E199954" s="33"/>
    </row>
    <row r="199964" spans="5:5">
      <c r="E199964" s="33"/>
    </row>
    <row r="199967" spans="5:5">
      <c r="E199967" s="33"/>
    </row>
    <row r="199986" spans="5:5">
      <c r="E199986" s="33"/>
    </row>
    <row r="199996" spans="5:5">
      <c r="E199996" s="33"/>
    </row>
    <row r="199999" spans="5:5">
      <c r="E199999" s="33"/>
    </row>
    <row r="200018" spans="5:5">
      <c r="E200018" s="33"/>
    </row>
    <row r="200028" spans="5:5">
      <c r="E200028" s="33"/>
    </row>
    <row r="200031" spans="5:5">
      <c r="E200031" s="33"/>
    </row>
    <row r="200050" spans="5:5">
      <c r="E200050" s="33"/>
    </row>
    <row r="200060" spans="5:5">
      <c r="E200060" s="33"/>
    </row>
    <row r="200063" spans="5:5">
      <c r="E200063" s="33"/>
    </row>
    <row r="200082" spans="5:5">
      <c r="E200082" s="33"/>
    </row>
    <row r="200092" spans="5:5">
      <c r="E200092" s="33"/>
    </row>
    <row r="200095" spans="5:5">
      <c r="E200095" s="33"/>
    </row>
    <row r="200114" spans="5:5">
      <c r="E200114" s="33"/>
    </row>
    <row r="200124" spans="5:5">
      <c r="E200124" s="33"/>
    </row>
    <row r="200127" spans="5:5">
      <c r="E200127" s="33"/>
    </row>
    <row r="200146" spans="5:5">
      <c r="E200146" s="33"/>
    </row>
    <row r="200156" spans="5:5">
      <c r="E200156" s="33"/>
    </row>
    <row r="200159" spans="5:5">
      <c r="E200159" s="33"/>
    </row>
    <row r="200178" spans="5:5">
      <c r="E200178" s="33"/>
    </row>
    <row r="200188" spans="5:5">
      <c r="E200188" s="33"/>
    </row>
    <row r="200191" spans="5:5">
      <c r="E200191" s="33"/>
    </row>
    <row r="200210" spans="5:5">
      <c r="E200210" s="33"/>
    </row>
    <row r="200220" spans="5:5">
      <c r="E200220" s="33"/>
    </row>
    <row r="200223" spans="5:5">
      <c r="E200223" s="33"/>
    </row>
    <row r="200242" spans="5:5">
      <c r="E200242" s="33"/>
    </row>
    <row r="200252" spans="5:5">
      <c r="E200252" s="33"/>
    </row>
    <row r="200255" spans="5:5">
      <c r="E200255" s="33"/>
    </row>
    <row r="200274" spans="5:5">
      <c r="E200274" s="33"/>
    </row>
    <row r="200284" spans="5:5">
      <c r="E200284" s="33"/>
    </row>
    <row r="200287" spans="5:5">
      <c r="E200287" s="33"/>
    </row>
    <row r="200306" spans="5:5">
      <c r="E200306" s="33"/>
    </row>
    <row r="200316" spans="5:5">
      <c r="E200316" s="33"/>
    </row>
    <row r="200319" spans="5:5">
      <c r="E200319" s="33"/>
    </row>
    <row r="200338" spans="5:5">
      <c r="E200338" s="33"/>
    </row>
    <row r="200348" spans="5:5">
      <c r="E200348" s="33"/>
    </row>
    <row r="200351" spans="5:5">
      <c r="E200351" s="33"/>
    </row>
    <row r="200370" spans="5:5">
      <c r="E200370" s="33"/>
    </row>
    <row r="200380" spans="5:5">
      <c r="E200380" s="33"/>
    </row>
    <row r="200383" spans="5:5">
      <c r="E200383" s="33"/>
    </row>
    <row r="200402" spans="5:5">
      <c r="E200402" s="33"/>
    </row>
    <row r="200412" spans="5:5">
      <c r="E200412" s="33"/>
    </row>
    <row r="200415" spans="5:5">
      <c r="E200415" s="33"/>
    </row>
    <row r="200434" spans="5:5">
      <c r="E200434" s="33"/>
    </row>
    <row r="200444" spans="5:5">
      <c r="E200444" s="33"/>
    </row>
    <row r="200447" spans="5:5">
      <c r="E200447" s="33"/>
    </row>
    <row r="200466" spans="5:5">
      <c r="E200466" s="33"/>
    </row>
    <row r="200476" spans="5:5">
      <c r="E200476" s="33"/>
    </row>
    <row r="200479" spans="5:5">
      <c r="E200479" s="33"/>
    </row>
    <row r="200498" spans="5:5">
      <c r="E200498" s="33"/>
    </row>
    <row r="200508" spans="5:5">
      <c r="E200508" s="33"/>
    </row>
    <row r="200511" spans="5:5">
      <c r="E200511" s="33"/>
    </row>
    <row r="200530" spans="5:5">
      <c r="E200530" s="33"/>
    </row>
    <row r="200540" spans="5:5">
      <c r="E200540" s="33"/>
    </row>
    <row r="200543" spans="5:5">
      <c r="E200543" s="33"/>
    </row>
    <row r="200562" spans="5:5">
      <c r="E200562" s="33"/>
    </row>
    <row r="200572" spans="5:5">
      <c r="E200572" s="33"/>
    </row>
    <row r="200575" spans="5:5">
      <c r="E200575" s="33"/>
    </row>
    <row r="200594" spans="5:5">
      <c r="E200594" s="33"/>
    </row>
    <row r="200604" spans="5:5">
      <c r="E200604" s="33"/>
    </row>
    <row r="200607" spans="5:5">
      <c r="E200607" s="33"/>
    </row>
    <row r="200626" spans="5:5">
      <c r="E200626" s="33"/>
    </row>
    <row r="200636" spans="5:5">
      <c r="E200636" s="33"/>
    </row>
    <row r="200639" spans="5:5">
      <c r="E200639" s="33"/>
    </row>
    <row r="200658" spans="5:5">
      <c r="E200658" s="33"/>
    </row>
    <row r="200668" spans="5:5">
      <c r="E200668" s="33"/>
    </row>
    <row r="200671" spans="5:5">
      <c r="E200671" s="33"/>
    </row>
    <row r="200690" spans="5:5">
      <c r="E200690" s="33"/>
    </row>
    <row r="200700" spans="5:5">
      <c r="E200700" s="33"/>
    </row>
    <row r="200703" spans="5:5">
      <c r="E200703" s="33"/>
    </row>
    <row r="200722" spans="5:5">
      <c r="E200722" s="33"/>
    </row>
    <row r="200732" spans="5:5">
      <c r="E200732" s="33"/>
    </row>
    <row r="200735" spans="5:5">
      <c r="E200735" s="33"/>
    </row>
    <row r="200754" spans="5:5">
      <c r="E200754" s="33"/>
    </row>
    <row r="200764" spans="5:5">
      <c r="E200764" s="33"/>
    </row>
    <row r="200767" spans="5:5">
      <c r="E200767" s="33"/>
    </row>
    <row r="200786" spans="5:5">
      <c r="E200786" s="33"/>
    </row>
    <row r="200796" spans="5:5">
      <c r="E200796" s="33"/>
    </row>
    <row r="200799" spans="5:5">
      <c r="E200799" s="33"/>
    </row>
    <row r="200818" spans="5:5">
      <c r="E200818" s="33"/>
    </row>
    <row r="200828" spans="5:5">
      <c r="E200828" s="33"/>
    </row>
    <row r="200831" spans="5:5">
      <c r="E200831" s="33"/>
    </row>
    <row r="200850" spans="5:5">
      <c r="E200850" s="33"/>
    </row>
    <row r="200860" spans="5:5">
      <c r="E200860" s="33"/>
    </row>
    <row r="200863" spans="5:5">
      <c r="E200863" s="33"/>
    </row>
    <row r="200882" spans="5:5">
      <c r="E200882" s="33"/>
    </row>
    <row r="200892" spans="5:5">
      <c r="E200892" s="33"/>
    </row>
    <row r="200895" spans="5:5">
      <c r="E200895" s="33"/>
    </row>
    <row r="200914" spans="5:5">
      <c r="E200914" s="33"/>
    </row>
    <row r="200924" spans="5:5">
      <c r="E200924" s="33"/>
    </row>
    <row r="200927" spans="5:5">
      <c r="E200927" s="33"/>
    </row>
    <row r="200946" spans="5:5">
      <c r="E200946" s="33"/>
    </row>
    <row r="200956" spans="5:5">
      <c r="E200956" s="33"/>
    </row>
    <row r="200959" spans="5:5">
      <c r="E200959" s="33"/>
    </row>
    <row r="200978" spans="5:5">
      <c r="E200978" s="33"/>
    </row>
    <row r="200988" spans="5:5">
      <c r="E200988" s="33"/>
    </row>
    <row r="200991" spans="5:5">
      <c r="E200991" s="33"/>
    </row>
    <row r="201010" spans="5:5">
      <c r="E201010" s="33"/>
    </row>
    <row r="201020" spans="5:5">
      <c r="E201020" s="33"/>
    </row>
    <row r="201023" spans="5:5">
      <c r="E201023" s="33"/>
    </row>
    <row r="201042" spans="5:5">
      <c r="E201042" s="33"/>
    </row>
    <row r="201052" spans="5:5">
      <c r="E201052" s="33"/>
    </row>
    <row r="201055" spans="5:5">
      <c r="E201055" s="33"/>
    </row>
    <row r="201074" spans="5:5">
      <c r="E201074" s="33"/>
    </row>
    <row r="201084" spans="5:5">
      <c r="E201084" s="33"/>
    </row>
    <row r="201087" spans="5:5">
      <c r="E201087" s="33"/>
    </row>
    <row r="201106" spans="5:5">
      <c r="E201106" s="33"/>
    </row>
    <row r="201116" spans="5:5">
      <c r="E201116" s="33"/>
    </row>
    <row r="201119" spans="5:5">
      <c r="E201119" s="33"/>
    </row>
    <row r="201138" spans="5:5">
      <c r="E201138" s="33"/>
    </row>
    <row r="201148" spans="5:5">
      <c r="E201148" s="33"/>
    </row>
    <row r="201151" spans="5:5">
      <c r="E201151" s="33"/>
    </row>
    <row r="201170" spans="5:5">
      <c r="E201170" s="33"/>
    </row>
    <row r="201180" spans="5:5">
      <c r="E201180" s="33"/>
    </row>
    <row r="201183" spans="5:5">
      <c r="E201183" s="33"/>
    </row>
    <row r="201202" spans="5:5">
      <c r="E201202" s="33"/>
    </row>
    <row r="201212" spans="5:5">
      <c r="E201212" s="33"/>
    </row>
    <row r="201215" spans="5:5">
      <c r="E201215" s="33"/>
    </row>
    <row r="201234" spans="5:5">
      <c r="E201234" s="33"/>
    </row>
    <row r="201244" spans="5:5">
      <c r="E201244" s="33"/>
    </row>
    <row r="201247" spans="5:5">
      <c r="E201247" s="33"/>
    </row>
    <row r="201266" spans="5:5">
      <c r="E201266" s="33"/>
    </row>
    <row r="201276" spans="5:5">
      <c r="E201276" s="33"/>
    </row>
    <row r="201279" spans="5:5">
      <c r="E201279" s="33"/>
    </row>
    <row r="201298" spans="5:5">
      <c r="E201298" s="33"/>
    </row>
    <row r="201308" spans="5:5">
      <c r="E201308" s="33"/>
    </row>
    <row r="201311" spans="5:5">
      <c r="E201311" s="33"/>
    </row>
    <row r="201330" spans="5:5">
      <c r="E201330" s="33"/>
    </row>
    <row r="201340" spans="5:5">
      <c r="E201340" s="33"/>
    </row>
    <row r="201343" spans="5:5">
      <c r="E201343" s="33"/>
    </row>
    <row r="201362" spans="5:5">
      <c r="E201362" s="33"/>
    </row>
    <row r="201372" spans="5:5">
      <c r="E201372" s="33"/>
    </row>
    <row r="201375" spans="5:5">
      <c r="E201375" s="33"/>
    </row>
    <row r="201394" spans="5:5">
      <c r="E201394" s="33"/>
    </row>
    <row r="201404" spans="5:5">
      <c r="E201404" s="33"/>
    </row>
    <row r="201407" spans="5:5">
      <c r="E201407" s="33"/>
    </row>
    <row r="201426" spans="5:5">
      <c r="E201426" s="33"/>
    </row>
    <row r="201436" spans="5:5">
      <c r="E201436" s="33"/>
    </row>
    <row r="201439" spans="5:5">
      <c r="E201439" s="33"/>
    </row>
    <row r="201458" spans="5:5">
      <c r="E201458" s="33"/>
    </row>
    <row r="201468" spans="5:5">
      <c r="E201468" s="33"/>
    </row>
    <row r="201471" spans="5:5">
      <c r="E201471" s="33"/>
    </row>
    <row r="201490" spans="5:5">
      <c r="E201490" s="33"/>
    </row>
    <row r="201500" spans="5:5">
      <c r="E201500" s="33"/>
    </row>
    <row r="201503" spans="5:5">
      <c r="E201503" s="33"/>
    </row>
    <row r="201522" spans="5:5">
      <c r="E201522" s="33"/>
    </row>
    <row r="201532" spans="5:5">
      <c r="E201532" s="33"/>
    </row>
    <row r="201535" spans="5:5">
      <c r="E201535" s="33"/>
    </row>
    <row r="201554" spans="5:5">
      <c r="E201554" s="33"/>
    </row>
    <row r="201564" spans="5:5">
      <c r="E201564" s="33"/>
    </row>
    <row r="201567" spans="5:5">
      <c r="E201567" s="33"/>
    </row>
    <row r="201586" spans="5:5">
      <c r="E201586" s="33"/>
    </row>
    <row r="201596" spans="5:5">
      <c r="E201596" s="33"/>
    </row>
    <row r="201599" spans="5:5">
      <c r="E201599" s="33"/>
    </row>
    <row r="201618" spans="5:5">
      <c r="E201618" s="33"/>
    </row>
    <row r="201628" spans="5:5">
      <c r="E201628" s="33"/>
    </row>
    <row r="201631" spans="5:5">
      <c r="E201631" s="33"/>
    </row>
    <row r="201650" spans="5:5">
      <c r="E201650" s="33"/>
    </row>
    <row r="201660" spans="5:5">
      <c r="E201660" s="33"/>
    </row>
    <row r="201663" spans="5:5">
      <c r="E201663" s="33"/>
    </row>
    <row r="201682" spans="5:5">
      <c r="E201682" s="33"/>
    </row>
    <row r="201692" spans="5:5">
      <c r="E201692" s="33"/>
    </row>
    <row r="201695" spans="5:5">
      <c r="E201695" s="33"/>
    </row>
    <row r="201714" spans="5:5">
      <c r="E201714" s="33"/>
    </row>
    <row r="201724" spans="5:5">
      <c r="E201724" s="33"/>
    </row>
    <row r="201727" spans="5:5">
      <c r="E201727" s="33"/>
    </row>
    <row r="201746" spans="5:5">
      <c r="E201746" s="33"/>
    </row>
    <row r="201756" spans="5:5">
      <c r="E201756" s="33"/>
    </row>
    <row r="201759" spans="5:5">
      <c r="E201759" s="33"/>
    </row>
    <row r="201778" spans="5:5">
      <c r="E201778" s="33"/>
    </row>
    <row r="201788" spans="5:5">
      <c r="E201788" s="33"/>
    </row>
    <row r="201791" spans="5:5">
      <c r="E201791" s="33"/>
    </row>
    <row r="201810" spans="5:5">
      <c r="E201810" s="33"/>
    </row>
    <row r="201820" spans="5:5">
      <c r="E201820" s="33"/>
    </row>
    <row r="201823" spans="5:5">
      <c r="E201823" s="33"/>
    </row>
    <row r="201842" spans="5:5">
      <c r="E201842" s="33"/>
    </row>
    <row r="201852" spans="5:5">
      <c r="E201852" s="33"/>
    </row>
    <row r="201855" spans="5:5">
      <c r="E201855" s="33"/>
    </row>
    <row r="201874" spans="5:5">
      <c r="E201874" s="33"/>
    </row>
    <row r="201884" spans="5:5">
      <c r="E201884" s="33"/>
    </row>
    <row r="201887" spans="5:5">
      <c r="E201887" s="33"/>
    </row>
    <row r="201906" spans="5:5">
      <c r="E201906" s="33"/>
    </row>
    <row r="201916" spans="5:5">
      <c r="E201916" s="33"/>
    </row>
    <row r="201919" spans="5:5">
      <c r="E201919" s="33"/>
    </row>
    <row r="201938" spans="5:5">
      <c r="E201938" s="33"/>
    </row>
    <row r="201948" spans="5:5">
      <c r="E201948" s="33"/>
    </row>
    <row r="201951" spans="5:5">
      <c r="E201951" s="33"/>
    </row>
    <row r="201970" spans="5:5">
      <c r="E201970" s="33"/>
    </row>
    <row r="201980" spans="5:5">
      <c r="E201980" s="33"/>
    </row>
    <row r="201983" spans="5:5">
      <c r="E201983" s="33"/>
    </row>
    <row r="202002" spans="5:5">
      <c r="E202002" s="33"/>
    </row>
    <row r="202012" spans="5:5">
      <c r="E202012" s="33"/>
    </row>
    <row r="202015" spans="5:5">
      <c r="E202015" s="33"/>
    </row>
    <row r="202034" spans="5:5">
      <c r="E202034" s="33"/>
    </row>
    <row r="202044" spans="5:5">
      <c r="E202044" s="33"/>
    </row>
    <row r="202047" spans="5:5">
      <c r="E202047" s="33"/>
    </row>
    <row r="202066" spans="5:5">
      <c r="E202066" s="33"/>
    </row>
    <row r="202076" spans="5:5">
      <c r="E202076" s="33"/>
    </row>
    <row r="202079" spans="5:5">
      <c r="E202079" s="33"/>
    </row>
    <row r="202098" spans="5:5">
      <c r="E202098" s="33"/>
    </row>
    <row r="202108" spans="5:5">
      <c r="E202108" s="33"/>
    </row>
    <row r="202111" spans="5:5">
      <c r="E202111" s="33"/>
    </row>
    <row r="202130" spans="5:5">
      <c r="E202130" s="33"/>
    </row>
    <row r="202140" spans="5:5">
      <c r="E202140" s="33"/>
    </row>
    <row r="202143" spans="5:5">
      <c r="E202143" s="33"/>
    </row>
    <row r="202162" spans="5:5">
      <c r="E202162" s="33"/>
    </row>
    <row r="202172" spans="5:5">
      <c r="E202172" s="33"/>
    </row>
    <row r="202175" spans="5:5">
      <c r="E202175" s="33"/>
    </row>
    <row r="202194" spans="5:5">
      <c r="E202194" s="33"/>
    </row>
    <row r="202204" spans="5:5">
      <c r="E202204" s="33"/>
    </row>
    <row r="202207" spans="5:5">
      <c r="E202207" s="33"/>
    </row>
    <row r="202226" spans="5:5">
      <c r="E202226" s="33"/>
    </row>
    <row r="202236" spans="5:5">
      <c r="E202236" s="33"/>
    </row>
    <row r="202239" spans="5:5">
      <c r="E202239" s="33"/>
    </row>
    <row r="202258" spans="5:5">
      <c r="E202258" s="33"/>
    </row>
    <row r="202268" spans="5:5">
      <c r="E202268" s="33"/>
    </row>
    <row r="202271" spans="5:5">
      <c r="E202271" s="33"/>
    </row>
    <row r="202290" spans="5:5">
      <c r="E202290" s="33"/>
    </row>
    <row r="202300" spans="5:5">
      <c r="E202300" s="33"/>
    </row>
    <row r="202303" spans="5:5">
      <c r="E202303" s="33"/>
    </row>
    <row r="202322" spans="5:5">
      <c r="E202322" s="33"/>
    </row>
    <row r="202332" spans="5:5">
      <c r="E202332" s="33"/>
    </row>
    <row r="202335" spans="5:5">
      <c r="E202335" s="33"/>
    </row>
    <row r="202354" spans="5:5">
      <c r="E202354" s="33"/>
    </row>
    <row r="202364" spans="5:5">
      <c r="E202364" s="33"/>
    </row>
    <row r="202367" spans="5:5">
      <c r="E202367" s="33"/>
    </row>
    <row r="202386" spans="5:5">
      <c r="E202386" s="33"/>
    </row>
    <row r="202396" spans="5:5">
      <c r="E202396" s="33"/>
    </row>
    <row r="202399" spans="5:5">
      <c r="E202399" s="33"/>
    </row>
    <row r="202418" spans="5:5">
      <c r="E202418" s="33"/>
    </row>
    <row r="202428" spans="5:5">
      <c r="E202428" s="33"/>
    </row>
    <row r="202431" spans="5:5">
      <c r="E202431" s="33"/>
    </row>
    <row r="202450" spans="5:5">
      <c r="E202450" s="33"/>
    </row>
    <row r="202460" spans="5:5">
      <c r="E202460" s="33"/>
    </row>
    <row r="202463" spans="5:5">
      <c r="E202463" s="33"/>
    </row>
    <row r="202482" spans="5:5">
      <c r="E202482" s="33"/>
    </row>
    <row r="202492" spans="5:5">
      <c r="E202492" s="33"/>
    </row>
    <row r="202495" spans="5:5">
      <c r="E202495" s="33"/>
    </row>
    <row r="202514" spans="5:5">
      <c r="E202514" s="33"/>
    </row>
    <row r="202524" spans="5:5">
      <c r="E202524" s="33"/>
    </row>
    <row r="202527" spans="5:5">
      <c r="E202527" s="33"/>
    </row>
    <row r="202546" spans="5:5">
      <c r="E202546" s="33"/>
    </row>
    <row r="202556" spans="5:5">
      <c r="E202556" s="33"/>
    </row>
    <row r="202559" spans="5:5">
      <c r="E202559" s="33"/>
    </row>
    <row r="202578" spans="5:5">
      <c r="E202578" s="33"/>
    </row>
    <row r="202588" spans="5:5">
      <c r="E202588" s="33"/>
    </row>
    <row r="202591" spans="5:5">
      <c r="E202591" s="33"/>
    </row>
    <row r="202610" spans="5:5">
      <c r="E202610" s="33"/>
    </row>
    <row r="202620" spans="5:5">
      <c r="E202620" s="33"/>
    </row>
    <row r="202623" spans="5:5">
      <c r="E202623" s="33"/>
    </row>
    <row r="202642" spans="5:5">
      <c r="E202642" s="33"/>
    </row>
    <row r="202652" spans="5:5">
      <c r="E202652" s="33"/>
    </row>
    <row r="202655" spans="5:5">
      <c r="E202655" s="33"/>
    </row>
    <row r="202674" spans="5:5">
      <c r="E202674" s="33"/>
    </row>
    <row r="202684" spans="5:5">
      <c r="E202684" s="33"/>
    </row>
    <row r="202687" spans="5:5">
      <c r="E202687" s="33"/>
    </row>
    <row r="202706" spans="5:5">
      <c r="E202706" s="33"/>
    </row>
    <row r="202716" spans="5:5">
      <c r="E202716" s="33"/>
    </row>
    <row r="202719" spans="5:5">
      <c r="E202719" s="33"/>
    </row>
    <row r="202738" spans="5:5">
      <c r="E202738" s="33"/>
    </row>
    <row r="202748" spans="5:5">
      <c r="E202748" s="33"/>
    </row>
    <row r="202751" spans="5:5">
      <c r="E202751" s="33"/>
    </row>
    <row r="202770" spans="5:5">
      <c r="E202770" s="33"/>
    </row>
    <row r="202780" spans="5:5">
      <c r="E202780" s="33"/>
    </row>
    <row r="202783" spans="5:5">
      <c r="E202783" s="33"/>
    </row>
    <row r="202802" spans="5:5">
      <c r="E202802" s="33"/>
    </row>
    <row r="202812" spans="5:5">
      <c r="E202812" s="33"/>
    </row>
    <row r="202815" spans="5:5">
      <c r="E202815" s="33"/>
    </row>
    <row r="202834" spans="5:5">
      <c r="E202834" s="33"/>
    </row>
    <row r="202844" spans="5:5">
      <c r="E202844" s="33"/>
    </row>
    <row r="202847" spans="5:5">
      <c r="E202847" s="33"/>
    </row>
    <row r="202866" spans="5:5">
      <c r="E202866" s="33"/>
    </row>
    <row r="202876" spans="5:5">
      <c r="E202876" s="33"/>
    </row>
    <row r="202879" spans="5:5">
      <c r="E202879" s="33"/>
    </row>
    <row r="202898" spans="5:5">
      <c r="E202898" s="33"/>
    </row>
    <row r="202908" spans="5:5">
      <c r="E202908" s="33"/>
    </row>
    <row r="202911" spans="5:5">
      <c r="E202911" s="33"/>
    </row>
    <row r="202930" spans="5:5">
      <c r="E202930" s="33"/>
    </row>
    <row r="202940" spans="5:5">
      <c r="E202940" s="33"/>
    </row>
    <row r="202943" spans="5:5">
      <c r="E202943" s="33"/>
    </row>
    <row r="202962" spans="5:5">
      <c r="E202962" s="33"/>
    </row>
    <row r="202972" spans="5:5">
      <c r="E202972" s="33"/>
    </row>
    <row r="202975" spans="5:5">
      <c r="E202975" s="33"/>
    </row>
    <row r="202994" spans="5:5">
      <c r="E202994" s="33"/>
    </row>
    <row r="203004" spans="5:5">
      <c r="E203004" s="33"/>
    </row>
    <row r="203007" spans="5:5">
      <c r="E203007" s="33"/>
    </row>
    <row r="203026" spans="5:5">
      <c r="E203026" s="33"/>
    </row>
    <row r="203036" spans="5:5">
      <c r="E203036" s="33"/>
    </row>
    <row r="203039" spans="5:5">
      <c r="E203039" s="33"/>
    </row>
    <row r="203058" spans="5:5">
      <c r="E203058" s="33"/>
    </row>
    <row r="203068" spans="5:5">
      <c r="E203068" s="33"/>
    </row>
    <row r="203071" spans="5:5">
      <c r="E203071" s="33"/>
    </row>
    <row r="203090" spans="5:5">
      <c r="E203090" s="33"/>
    </row>
    <row r="203100" spans="5:5">
      <c r="E203100" s="33"/>
    </row>
    <row r="203103" spans="5:5">
      <c r="E203103" s="33"/>
    </row>
    <row r="203122" spans="5:5">
      <c r="E203122" s="33"/>
    </row>
    <row r="203132" spans="5:5">
      <c r="E203132" s="33"/>
    </row>
    <row r="203135" spans="5:5">
      <c r="E203135" s="33"/>
    </row>
    <row r="203154" spans="5:5">
      <c r="E203154" s="33"/>
    </row>
    <row r="203164" spans="5:5">
      <c r="E203164" s="33"/>
    </row>
    <row r="203167" spans="5:5">
      <c r="E203167" s="33"/>
    </row>
    <row r="203186" spans="5:5">
      <c r="E203186" s="33"/>
    </row>
    <row r="203196" spans="5:5">
      <c r="E203196" s="33"/>
    </row>
    <row r="203199" spans="5:5">
      <c r="E203199" s="33"/>
    </row>
    <row r="203218" spans="5:5">
      <c r="E203218" s="33"/>
    </row>
    <row r="203228" spans="5:5">
      <c r="E203228" s="33"/>
    </row>
    <row r="203231" spans="5:5">
      <c r="E203231" s="33"/>
    </row>
    <row r="203250" spans="5:5">
      <c r="E203250" s="33"/>
    </row>
    <row r="203260" spans="5:5">
      <c r="E203260" s="33"/>
    </row>
    <row r="203263" spans="5:5">
      <c r="E203263" s="33"/>
    </row>
    <row r="203282" spans="5:5">
      <c r="E203282" s="33"/>
    </row>
    <row r="203292" spans="5:5">
      <c r="E203292" s="33"/>
    </row>
    <row r="203295" spans="5:5">
      <c r="E203295" s="33"/>
    </row>
    <row r="203314" spans="5:5">
      <c r="E203314" s="33"/>
    </row>
    <row r="203324" spans="5:5">
      <c r="E203324" s="33"/>
    </row>
    <row r="203327" spans="5:5">
      <c r="E203327" s="33"/>
    </row>
    <row r="203346" spans="5:5">
      <c r="E203346" s="33"/>
    </row>
    <row r="203356" spans="5:5">
      <c r="E203356" s="33"/>
    </row>
    <row r="203359" spans="5:5">
      <c r="E203359" s="33"/>
    </row>
    <row r="203378" spans="5:5">
      <c r="E203378" s="33"/>
    </row>
    <row r="203388" spans="5:5">
      <c r="E203388" s="33"/>
    </row>
    <row r="203391" spans="5:5">
      <c r="E203391" s="33"/>
    </row>
    <row r="203410" spans="5:5">
      <c r="E203410" s="33"/>
    </row>
    <row r="203420" spans="5:5">
      <c r="E203420" s="33"/>
    </row>
    <row r="203423" spans="5:5">
      <c r="E203423" s="33"/>
    </row>
    <row r="203442" spans="5:5">
      <c r="E203442" s="33"/>
    </row>
    <row r="203452" spans="5:5">
      <c r="E203452" s="33"/>
    </row>
    <row r="203455" spans="5:5">
      <c r="E203455" s="33"/>
    </row>
    <row r="203474" spans="5:5">
      <c r="E203474" s="33"/>
    </row>
    <row r="203484" spans="5:5">
      <c r="E203484" s="33"/>
    </row>
    <row r="203487" spans="5:5">
      <c r="E203487" s="33"/>
    </row>
    <row r="203506" spans="5:5">
      <c r="E203506" s="33"/>
    </row>
    <row r="203516" spans="5:5">
      <c r="E203516" s="33"/>
    </row>
    <row r="203519" spans="5:5">
      <c r="E203519" s="33"/>
    </row>
    <row r="203538" spans="5:5">
      <c r="E203538" s="33"/>
    </row>
    <row r="203548" spans="5:5">
      <c r="E203548" s="33"/>
    </row>
    <row r="203551" spans="5:5">
      <c r="E203551" s="33"/>
    </row>
    <row r="203570" spans="5:5">
      <c r="E203570" s="33"/>
    </row>
    <row r="203580" spans="5:5">
      <c r="E203580" s="33"/>
    </row>
    <row r="203583" spans="5:5">
      <c r="E203583" s="33"/>
    </row>
    <row r="203602" spans="5:5">
      <c r="E203602" s="33"/>
    </row>
    <row r="203612" spans="5:5">
      <c r="E203612" s="33"/>
    </row>
    <row r="203615" spans="5:5">
      <c r="E203615" s="33"/>
    </row>
    <row r="203634" spans="5:5">
      <c r="E203634" s="33"/>
    </row>
    <row r="203644" spans="5:5">
      <c r="E203644" s="33"/>
    </row>
    <row r="203647" spans="5:5">
      <c r="E203647" s="33"/>
    </row>
    <row r="203666" spans="5:5">
      <c r="E203666" s="33"/>
    </row>
    <row r="203676" spans="5:5">
      <c r="E203676" s="33"/>
    </row>
    <row r="203679" spans="5:5">
      <c r="E203679" s="33"/>
    </row>
    <row r="203698" spans="5:5">
      <c r="E203698" s="33"/>
    </row>
    <row r="203708" spans="5:5">
      <c r="E203708" s="33"/>
    </row>
    <row r="203711" spans="5:5">
      <c r="E203711" s="33"/>
    </row>
    <row r="203730" spans="5:5">
      <c r="E203730" s="33"/>
    </row>
    <row r="203740" spans="5:5">
      <c r="E203740" s="33"/>
    </row>
    <row r="203743" spans="5:5">
      <c r="E203743" s="33"/>
    </row>
    <row r="203762" spans="5:5">
      <c r="E203762" s="33"/>
    </row>
    <row r="203772" spans="5:5">
      <c r="E203772" s="33"/>
    </row>
    <row r="203775" spans="5:5">
      <c r="E203775" s="33"/>
    </row>
    <row r="203794" spans="5:5">
      <c r="E203794" s="33"/>
    </row>
    <row r="203804" spans="5:5">
      <c r="E203804" s="33"/>
    </row>
    <row r="203807" spans="5:5">
      <c r="E203807" s="33"/>
    </row>
    <row r="203826" spans="5:5">
      <c r="E203826" s="33"/>
    </row>
    <row r="203836" spans="5:5">
      <c r="E203836" s="33"/>
    </row>
    <row r="203839" spans="5:5">
      <c r="E203839" s="33"/>
    </row>
    <row r="203858" spans="5:5">
      <c r="E203858" s="33"/>
    </row>
    <row r="203868" spans="5:5">
      <c r="E203868" s="33"/>
    </row>
    <row r="203871" spans="5:5">
      <c r="E203871" s="33"/>
    </row>
    <row r="203890" spans="5:5">
      <c r="E203890" s="33"/>
    </row>
    <row r="203900" spans="5:5">
      <c r="E203900" s="33"/>
    </row>
    <row r="203903" spans="5:5">
      <c r="E203903" s="33"/>
    </row>
    <row r="203922" spans="5:5">
      <c r="E203922" s="33"/>
    </row>
    <row r="203932" spans="5:5">
      <c r="E203932" s="33"/>
    </row>
    <row r="203935" spans="5:5">
      <c r="E203935" s="33"/>
    </row>
    <row r="203954" spans="5:5">
      <c r="E203954" s="33"/>
    </row>
    <row r="203964" spans="5:5">
      <c r="E203964" s="33"/>
    </row>
    <row r="203967" spans="5:5">
      <c r="E203967" s="33"/>
    </row>
    <row r="203986" spans="5:5">
      <c r="E203986" s="33"/>
    </row>
    <row r="203996" spans="5:5">
      <c r="E203996" s="33"/>
    </row>
    <row r="203999" spans="5:5">
      <c r="E203999" s="33"/>
    </row>
    <row r="204018" spans="5:5">
      <c r="E204018" s="33"/>
    </row>
    <row r="204028" spans="5:5">
      <c r="E204028" s="33"/>
    </row>
    <row r="204031" spans="5:5">
      <c r="E204031" s="33"/>
    </row>
    <row r="204050" spans="5:5">
      <c r="E204050" s="33"/>
    </row>
    <row r="204060" spans="5:5">
      <c r="E204060" s="33"/>
    </row>
    <row r="204063" spans="5:5">
      <c r="E204063" s="33"/>
    </row>
    <row r="204082" spans="5:5">
      <c r="E204082" s="33"/>
    </row>
    <row r="204092" spans="5:5">
      <c r="E204092" s="33"/>
    </row>
    <row r="204095" spans="5:5">
      <c r="E204095" s="33"/>
    </row>
    <row r="204114" spans="5:5">
      <c r="E204114" s="33"/>
    </row>
    <row r="204124" spans="5:5">
      <c r="E204124" s="33"/>
    </row>
    <row r="204127" spans="5:5">
      <c r="E204127" s="33"/>
    </row>
    <row r="204146" spans="5:5">
      <c r="E204146" s="33"/>
    </row>
    <row r="204156" spans="5:5">
      <c r="E204156" s="33"/>
    </row>
    <row r="204159" spans="5:5">
      <c r="E204159" s="33"/>
    </row>
    <row r="204178" spans="5:5">
      <c r="E204178" s="33"/>
    </row>
    <row r="204188" spans="5:5">
      <c r="E204188" s="33"/>
    </row>
    <row r="204191" spans="5:5">
      <c r="E204191" s="33"/>
    </row>
    <row r="204210" spans="5:5">
      <c r="E204210" s="33"/>
    </row>
    <row r="204220" spans="5:5">
      <c r="E204220" s="33"/>
    </row>
    <row r="204223" spans="5:5">
      <c r="E204223" s="33"/>
    </row>
    <row r="204242" spans="5:5">
      <c r="E204242" s="33"/>
    </row>
    <row r="204252" spans="5:5">
      <c r="E204252" s="33"/>
    </row>
    <row r="204255" spans="5:5">
      <c r="E204255" s="33"/>
    </row>
    <row r="204274" spans="5:5">
      <c r="E204274" s="33"/>
    </row>
    <row r="204284" spans="5:5">
      <c r="E204284" s="33"/>
    </row>
    <row r="204287" spans="5:5">
      <c r="E204287" s="33"/>
    </row>
    <row r="204306" spans="5:5">
      <c r="E204306" s="33"/>
    </row>
    <row r="204316" spans="5:5">
      <c r="E204316" s="33"/>
    </row>
    <row r="204319" spans="5:5">
      <c r="E204319" s="33"/>
    </row>
    <row r="204338" spans="5:5">
      <c r="E204338" s="33"/>
    </row>
    <row r="204348" spans="5:5">
      <c r="E204348" s="33"/>
    </row>
    <row r="204351" spans="5:5">
      <c r="E204351" s="33"/>
    </row>
    <row r="204370" spans="5:5">
      <c r="E204370" s="33"/>
    </row>
    <row r="204380" spans="5:5">
      <c r="E204380" s="33"/>
    </row>
    <row r="204383" spans="5:5">
      <c r="E204383" s="33"/>
    </row>
    <row r="204402" spans="5:5">
      <c r="E204402" s="33"/>
    </row>
    <row r="204412" spans="5:5">
      <c r="E204412" s="33"/>
    </row>
    <row r="204415" spans="5:5">
      <c r="E204415" s="33"/>
    </row>
    <row r="204434" spans="5:5">
      <c r="E204434" s="33"/>
    </row>
    <row r="204444" spans="5:5">
      <c r="E204444" s="33"/>
    </row>
    <row r="204447" spans="5:5">
      <c r="E204447" s="33"/>
    </row>
    <row r="204466" spans="5:5">
      <c r="E204466" s="33"/>
    </row>
    <row r="204476" spans="5:5">
      <c r="E204476" s="33"/>
    </row>
    <row r="204479" spans="5:5">
      <c r="E204479" s="33"/>
    </row>
    <row r="204498" spans="5:5">
      <c r="E204498" s="33"/>
    </row>
    <row r="204508" spans="5:5">
      <c r="E204508" s="33"/>
    </row>
    <row r="204511" spans="5:5">
      <c r="E204511" s="33"/>
    </row>
    <row r="204530" spans="5:5">
      <c r="E204530" s="33"/>
    </row>
    <row r="204540" spans="5:5">
      <c r="E204540" s="33"/>
    </row>
    <row r="204543" spans="5:5">
      <c r="E204543" s="33"/>
    </row>
    <row r="204562" spans="5:5">
      <c r="E204562" s="33"/>
    </row>
    <row r="204572" spans="5:5">
      <c r="E204572" s="33"/>
    </row>
    <row r="204575" spans="5:5">
      <c r="E204575" s="33"/>
    </row>
    <row r="204594" spans="5:5">
      <c r="E204594" s="33"/>
    </row>
    <row r="204604" spans="5:5">
      <c r="E204604" s="33"/>
    </row>
    <row r="204607" spans="5:5">
      <c r="E204607" s="33"/>
    </row>
    <row r="204626" spans="5:5">
      <c r="E204626" s="33"/>
    </row>
    <row r="204636" spans="5:5">
      <c r="E204636" s="33"/>
    </row>
    <row r="204639" spans="5:5">
      <c r="E204639" s="33"/>
    </row>
    <row r="204658" spans="5:5">
      <c r="E204658" s="33"/>
    </row>
    <row r="204668" spans="5:5">
      <c r="E204668" s="33"/>
    </row>
    <row r="204671" spans="5:5">
      <c r="E204671" s="33"/>
    </row>
    <row r="204690" spans="5:5">
      <c r="E204690" s="33"/>
    </row>
    <row r="204700" spans="5:5">
      <c r="E204700" s="33"/>
    </row>
    <row r="204703" spans="5:5">
      <c r="E204703" s="33"/>
    </row>
    <row r="204722" spans="5:5">
      <c r="E204722" s="33"/>
    </row>
    <row r="204732" spans="5:5">
      <c r="E204732" s="33"/>
    </row>
    <row r="204735" spans="5:5">
      <c r="E204735" s="33"/>
    </row>
    <row r="204754" spans="5:5">
      <c r="E204754" s="33"/>
    </row>
    <row r="204764" spans="5:5">
      <c r="E204764" s="33"/>
    </row>
    <row r="204767" spans="5:5">
      <c r="E204767" s="33"/>
    </row>
    <row r="204786" spans="5:5">
      <c r="E204786" s="33"/>
    </row>
    <row r="204796" spans="5:5">
      <c r="E204796" s="33"/>
    </row>
    <row r="204799" spans="5:5">
      <c r="E204799" s="33"/>
    </row>
    <row r="204818" spans="5:5">
      <c r="E204818" s="33"/>
    </row>
    <row r="204828" spans="5:5">
      <c r="E204828" s="33"/>
    </row>
    <row r="204831" spans="5:5">
      <c r="E204831" s="33"/>
    </row>
    <row r="204850" spans="5:5">
      <c r="E204850" s="33"/>
    </row>
    <row r="204860" spans="5:5">
      <c r="E204860" s="33"/>
    </row>
    <row r="204863" spans="5:5">
      <c r="E204863" s="33"/>
    </row>
    <row r="204882" spans="5:5">
      <c r="E204882" s="33"/>
    </row>
    <row r="204892" spans="5:5">
      <c r="E204892" s="33"/>
    </row>
    <row r="204895" spans="5:5">
      <c r="E204895" s="33"/>
    </row>
    <row r="204914" spans="5:5">
      <c r="E204914" s="33"/>
    </row>
    <row r="204924" spans="5:5">
      <c r="E204924" s="33"/>
    </row>
    <row r="204927" spans="5:5">
      <c r="E204927" s="33"/>
    </row>
    <row r="204946" spans="5:5">
      <c r="E204946" s="33"/>
    </row>
    <row r="204956" spans="5:5">
      <c r="E204956" s="33"/>
    </row>
    <row r="204959" spans="5:5">
      <c r="E204959" s="33"/>
    </row>
    <row r="204978" spans="5:5">
      <c r="E204978" s="33"/>
    </row>
    <row r="204988" spans="5:5">
      <c r="E204988" s="33"/>
    </row>
    <row r="204991" spans="5:5">
      <c r="E204991" s="33"/>
    </row>
    <row r="205010" spans="5:5">
      <c r="E205010" s="33"/>
    </row>
    <row r="205020" spans="5:5">
      <c r="E205020" s="33"/>
    </row>
    <row r="205023" spans="5:5">
      <c r="E205023" s="33"/>
    </row>
    <row r="205042" spans="5:5">
      <c r="E205042" s="33"/>
    </row>
    <row r="205052" spans="5:5">
      <c r="E205052" s="33"/>
    </row>
    <row r="205055" spans="5:5">
      <c r="E205055" s="33"/>
    </row>
    <row r="205074" spans="5:5">
      <c r="E205074" s="33"/>
    </row>
    <row r="205084" spans="5:5">
      <c r="E205084" s="33"/>
    </row>
    <row r="205087" spans="5:5">
      <c r="E205087" s="33"/>
    </row>
    <row r="205106" spans="5:5">
      <c r="E205106" s="33"/>
    </row>
    <row r="205116" spans="5:5">
      <c r="E205116" s="33"/>
    </row>
    <row r="205119" spans="5:5">
      <c r="E205119" s="33"/>
    </row>
    <row r="205138" spans="5:5">
      <c r="E205138" s="33"/>
    </row>
    <row r="205148" spans="5:5">
      <c r="E205148" s="33"/>
    </row>
    <row r="205151" spans="5:5">
      <c r="E205151" s="33"/>
    </row>
    <row r="205170" spans="5:5">
      <c r="E205170" s="33"/>
    </row>
    <row r="205180" spans="5:5">
      <c r="E205180" s="33"/>
    </row>
    <row r="205183" spans="5:5">
      <c r="E205183" s="33"/>
    </row>
    <row r="205202" spans="5:5">
      <c r="E205202" s="33"/>
    </row>
    <row r="205212" spans="5:5">
      <c r="E205212" s="33"/>
    </row>
    <row r="205215" spans="5:5">
      <c r="E205215" s="33"/>
    </row>
    <row r="205234" spans="5:5">
      <c r="E205234" s="33"/>
    </row>
    <row r="205244" spans="5:5">
      <c r="E205244" s="33"/>
    </row>
    <row r="205247" spans="5:5">
      <c r="E205247" s="33"/>
    </row>
    <row r="205266" spans="5:5">
      <c r="E205266" s="33"/>
    </row>
    <row r="205276" spans="5:5">
      <c r="E205276" s="33"/>
    </row>
    <row r="205279" spans="5:5">
      <c r="E205279" s="33"/>
    </row>
    <row r="205298" spans="5:5">
      <c r="E205298" s="33"/>
    </row>
    <row r="205308" spans="5:5">
      <c r="E205308" s="33"/>
    </row>
    <row r="205311" spans="5:5">
      <c r="E205311" s="33"/>
    </row>
    <row r="205330" spans="5:5">
      <c r="E205330" s="33"/>
    </row>
    <row r="205340" spans="5:5">
      <c r="E205340" s="33"/>
    </row>
    <row r="205343" spans="5:5">
      <c r="E205343" s="33"/>
    </row>
    <row r="205362" spans="5:5">
      <c r="E205362" s="33"/>
    </row>
    <row r="205372" spans="5:5">
      <c r="E205372" s="33"/>
    </row>
    <row r="205375" spans="5:5">
      <c r="E205375" s="33"/>
    </row>
    <row r="205394" spans="5:5">
      <c r="E205394" s="33"/>
    </row>
    <row r="205404" spans="5:5">
      <c r="E205404" s="33"/>
    </row>
    <row r="205407" spans="5:5">
      <c r="E205407" s="33"/>
    </row>
    <row r="205426" spans="5:5">
      <c r="E205426" s="33"/>
    </row>
    <row r="205436" spans="5:5">
      <c r="E205436" s="33"/>
    </row>
    <row r="205439" spans="5:5">
      <c r="E205439" s="33"/>
    </row>
    <row r="205458" spans="5:5">
      <c r="E205458" s="33"/>
    </row>
    <row r="205468" spans="5:5">
      <c r="E205468" s="33"/>
    </row>
    <row r="205471" spans="5:5">
      <c r="E205471" s="33"/>
    </row>
    <row r="205490" spans="5:5">
      <c r="E205490" s="33"/>
    </row>
    <row r="205500" spans="5:5">
      <c r="E205500" s="33"/>
    </row>
    <row r="205503" spans="5:5">
      <c r="E205503" s="33"/>
    </row>
    <row r="205522" spans="5:5">
      <c r="E205522" s="33"/>
    </row>
    <row r="205532" spans="5:5">
      <c r="E205532" s="33"/>
    </row>
    <row r="205535" spans="5:5">
      <c r="E205535" s="33"/>
    </row>
    <row r="205554" spans="5:5">
      <c r="E205554" s="33"/>
    </row>
    <row r="205564" spans="5:5">
      <c r="E205564" s="33"/>
    </row>
    <row r="205567" spans="5:5">
      <c r="E205567" s="33"/>
    </row>
    <row r="205586" spans="5:5">
      <c r="E205586" s="33"/>
    </row>
    <row r="205596" spans="5:5">
      <c r="E205596" s="33"/>
    </row>
    <row r="205599" spans="5:5">
      <c r="E205599" s="33"/>
    </row>
    <row r="205618" spans="5:5">
      <c r="E205618" s="33"/>
    </row>
    <row r="205628" spans="5:5">
      <c r="E205628" s="33"/>
    </row>
    <row r="205631" spans="5:5">
      <c r="E205631" s="33"/>
    </row>
    <row r="205650" spans="5:5">
      <c r="E205650" s="33"/>
    </row>
    <row r="205660" spans="5:5">
      <c r="E205660" s="33"/>
    </row>
    <row r="205663" spans="5:5">
      <c r="E205663" s="33"/>
    </row>
    <row r="205682" spans="5:5">
      <c r="E205682" s="33"/>
    </row>
    <row r="205692" spans="5:5">
      <c r="E205692" s="33"/>
    </row>
    <row r="205695" spans="5:5">
      <c r="E205695" s="33"/>
    </row>
    <row r="205714" spans="5:5">
      <c r="E205714" s="33"/>
    </row>
    <row r="205724" spans="5:5">
      <c r="E205724" s="33"/>
    </row>
    <row r="205727" spans="5:5">
      <c r="E205727" s="33"/>
    </row>
    <row r="205746" spans="5:5">
      <c r="E205746" s="33"/>
    </row>
    <row r="205756" spans="5:5">
      <c r="E205756" s="33"/>
    </row>
    <row r="205759" spans="5:5">
      <c r="E205759" s="33"/>
    </row>
    <row r="205778" spans="5:5">
      <c r="E205778" s="33"/>
    </row>
    <row r="205788" spans="5:5">
      <c r="E205788" s="33"/>
    </row>
    <row r="205791" spans="5:5">
      <c r="E205791" s="33"/>
    </row>
    <row r="205810" spans="5:5">
      <c r="E205810" s="33"/>
    </row>
    <row r="205820" spans="5:5">
      <c r="E205820" s="33"/>
    </row>
    <row r="205823" spans="5:5">
      <c r="E205823" s="33"/>
    </row>
    <row r="205842" spans="5:5">
      <c r="E205842" s="33"/>
    </row>
    <row r="205852" spans="5:5">
      <c r="E205852" s="33"/>
    </row>
    <row r="205855" spans="5:5">
      <c r="E205855" s="33"/>
    </row>
    <row r="205874" spans="5:5">
      <c r="E205874" s="33"/>
    </row>
    <row r="205884" spans="5:5">
      <c r="E205884" s="33"/>
    </row>
    <row r="205887" spans="5:5">
      <c r="E205887" s="33"/>
    </row>
    <row r="205906" spans="5:5">
      <c r="E205906" s="33"/>
    </row>
    <row r="205916" spans="5:5">
      <c r="E205916" s="33"/>
    </row>
    <row r="205919" spans="5:5">
      <c r="E205919" s="33"/>
    </row>
    <row r="205938" spans="5:5">
      <c r="E205938" s="33"/>
    </row>
    <row r="205948" spans="5:5">
      <c r="E205948" s="33"/>
    </row>
    <row r="205951" spans="5:5">
      <c r="E205951" s="33"/>
    </row>
    <row r="205970" spans="5:5">
      <c r="E205970" s="33"/>
    </row>
    <row r="205980" spans="5:5">
      <c r="E205980" s="33"/>
    </row>
    <row r="205983" spans="5:5">
      <c r="E205983" s="33"/>
    </row>
    <row r="206002" spans="5:5">
      <c r="E206002" s="33"/>
    </row>
    <row r="206012" spans="5:5">
      <c r="E206012" s="33"/>
    </row>
    <row r="206015" spans="5:5">
      <c r="E206015" s="33"/>
    </row>
    <row r="206034" spans="5:5">
      <c r="E206034" s="33"/>
    </row>
    <row r="206044" spans="5:5">
      <c r="E206044" s="33"/>
    </row>
    <row r="206047" spans="5:5">
      <c r="E206047" s="33"/>
    </row>
    <row r="206066" spans="5:5">
      <c r="E206066" s="33"/>
    </row>
    <row r="206076" spans="5:5">
      <c r="E206076" s="33"/>
    </row>
    <row r="206079" spans="5:5">
      <c r="E206079" s="33"/>
    </row>
    <row r="206098" spans="5:5">
      <c r="E206098" s="33"/>
    </row>
    <row r="206108" spans="5:5">
      <c r="E206108" s="33"/>
    </row>
    <row r="206111" spans="5:5">
      <c r="E206111" s="33"/>
    </row>
    <row r="206130" spans="5:5">
      <c r="E206130" s="33"/>
    </row>
    <row r="206140" spans="5:5">
      <c r="E206140" s="33"/>
    </row>
    <row r="206143" spans="5:5">
      <c r="E206143" s="33"/>
    </row>
    <row r="206162" spans="5:5">
      <c r="E206162" s="33"/>
    </row>
    <row r="206172" spans="5:5">
      <c r="E206172" s="33"/>
    </row>
    <row r="206175" spans="5:5">
      <c r="E206175" s="33"/>
    </row>
    <row r="206194" spans="5:5">
      <c r="E206194" s="33"/>
    </row>
    <row r="206204" spans="5:5">
      <c r="E206204" s="33"/>
    </row>
    <row r="206207" spans="5:5">
      <c r="E206207" s="33"/>
    </row>
    <row r="206226" spans="5:5">
      <c r="E206226" s="33"/>
    </row>
    <row r="206236" spans="5:5">
      <c r="E206236" s="33"/>
    </row>
    <row r="206239" spans="5:5">
      <c r="E206239" s="33"/>
    </row>
    <row r="206258" spans="5:5">
      <c r="E206258" s="33"/>
    </row>
    <row r="206268" spans="5:5">
      <c r="E206268" s="33"/>
    </row>
    <row r="206271" spans="5:5">
      <c r="E206271" s="33"/>
    </row>
    <row r="206290" spans="5:5">
      <c r="E206290" s="33"/>
    </row>
    <row r="206300" spans="5:5">
      <c r="E206300" s="33"/>
    </row>
    <row r="206303" spans="5:5">
      <c r="E206303" s="33"/>
    </row>
    <row r="206322" spans="5:5">
      <c r="E206322" s="33"/>
    </row>
    <row r="206332" spans="5:5">
      <c r="E206332" s="33"/>
    </row>
    <row r="206335" spans="5:5">
      <c r="E206335" s="33"/>
    </row>
    <row r="206354" spans="5:5">
      <c r="E206354" s="33"/>
    </row>
    <row r="206364" spans="5:5">
      <c r="E206364" s="33"/>
    </row>
    <row r="206367" spans="5:5">
      <c r="E206367" s="33"/>
    </row>
    <row r="206386" spans="5:5">
      <c r="E206386" s="33"/>
    </row>
    <row r="206396" spans="5:5">
      <c r="E206396" s="33"/>
    </row>
    <row r="206399" spans="5:5">
      <c r="E206399" s="33"/>
    </row>
    <row r="206418" spans="5:5">
      <c r="E206418" s="33"/>
    </row>
    <row r="206428" spans="5:5">
      <c r="E206428" s="33"/>
    </row>
    <row r="206431" spans="5:5">
      <c r="E206431" s="33"/>
    </row>
    <row r="206450" spans="5:5">
      <c r="E206450" s="33"/>
    </row>
    <row r="206460" spans="5:5">
      <c r="E206460" s="33"/>
    </row>
    <row r="206463" spans="5:5">
      <c r="E206463" s="33"/>
    </row>
    <row r="206482" spans="5:5">
      <c r="E206482" s="33"/>
    </row>
    <row r="206492" spans="5:5">
      <c r="E206492" s="33"/>
    </row>
    <row r="206495" spans="5:5">
      <c r="E206495" s="33"/>
    </row>
    <row r="206514" spans="5:5">
      <c r="E206514" s="33"/>
    </row>
    <row r="206524" spans="5:5">
      <c r="E206524" s="33"/>
    </row>
    <row r="206527" spans="5:5">
      <c r="E206527" s="33"/>
    </row>
    <row r="206546" spans="5:5">
      <c r="E206546" s="33"/>
    </row>
    <row r="206556" spans="5:5">
      <c r="E206556" s="33"/>
    </row>
    <row r="206559" spans="5:5">
      <c r="E206559" s="33"/>
    </row>
    <row r="206578" spans="5:5">
      <c r="E206578" s="33"/>
    </row>
    <row r="206588" spans="5:5">
      <c r="E206588" s="33"/>
    </row>
    <row r="206591" spans="5:5">
      <c r="E206591" s="33"/>
    </row>
    <row r="206610" spans="5:5">
      <c r="E206610" s="33"/>
    </row>
    <row r="206620" spans="5:5">
      <c r="E206620" s="33"/>
    </row>
    <row r="206623" spans="5:5">
      <c r="E206623" s="33"/>
    </row>
    <row r="206642" spans="5:5">
      <c r="E206642" s="33"/>
    </row>
    <row r="206652" spans="5:5">
      <c r="E206652" s="33"/>
    </row>
    <row r="206655" spans="5:5">
      <c r="E206655" s="33"/>
    </row>
    <row r="206674" spans="5:5">
      <c r="E206674" s="33"/>
    </row>
    <row r="206684" spans="5:5">
      <c r="E206684" s="33"/>
    </row>
    <row r="206687" spans="5:5">
      <c r="E206687" s="33"/>
    </row>
    <row r="206706" spans="5:5">
      <c r="E206706" s="33"/>
    </row>
    <row r="206716" spans="5:5">
      <c r="E206716" s="33"/>
    </row>
    <row r="206719" spans="5:5">
      <c r="E206719" s="33"/>
    </row>
    <row r="206738" spans="5:5">
      <c r="E206738" s="33"/>
    </row>
    <row r="206748" spans="5:5">
      <c r="E206748" s="33"/>
    </row>
    <row r="206751" spans="5:5">
      <c r="E206751" s="33"/>
    </row>
    <row r="206770" spans="5:5">
      <c r="E206770" s="33"/>
    </row>
    <row r="206780" spans="5:5">
      <c r="E206780" s="33"/>
    </row>
    <row r="206783" spans="5:5">
      <c r="E206783" s="33"/>
    </row>
    <row r="206802" spans="5:5">
      <c r="E206802" s="33"/>
    </row>
    <row r="206812" spans="5:5">
      <c r="E206812" s="33"/>
    </row>
    <row r="206815" spans="5:5">
      <c r="E206815" s="33"/>
    </row>
    <row r="206834" spans="5:5">
      <c r="E206834" s="33"/>
    </row>
    <row r="206844" spans="5:5">
      <c r="E206844" s="33"/>
    </row>
    <row r="206847" spans="5:5">
      <c r="E206847" s="33"/>
    </row>
    <row r="206866" spans="5:5">
      <c r="E206866" s="33"/>
    </row>
    <row r="206876" spans="5:5">
      <c r="E206876" s="33"/>
    </row>
    <row r="206879" spans="5:5">
      <c r="E206879" s="33"/>
    </row>
    <row r="206898" spans="5:5">
      <c r="E206898" s="33"/>
    </row>
    <row r="206908" spans="5:5">
      <c r="E206908" s="33"/>
    </row>
    <row r="206911" spans="5:5">
      <c r="E206911" s="33"/>
    </row>
    <row r="206930" spans="5:5">
      <c r="E206930" s="33"/>
    </row>
    <row r="206940" spans="5:5">
      <c r="E206940" s="33"/>
    </row>
    <row r="206943" spans="5:5">
      <c r="E206943" s="33"/>
    </row>
    <row r="206962" spans="5:5">
      <c r="E206962" s="33"/>
    </row>
    <row r="206972" spans="5:5">
      <c r="E206972" s="33"/>
    </row>
    <row r="206975" spans="5:5">
      <c r="E206975" s="33"/>
    </row>
    <row r="206994" spans="5:5">
      <c r="E206994" s="33"/>
    </row>
    <row r="207004" spans="5:5">
      <c r="E207004" s="33"/>
    </row>
    <row r="207007" spans="5:5">
      <c r="E207007" s="33"/>
    </row>
    <row r="207026" spans="5:5">
      <c r="E207026" s="33"/>
    </row>
    <row r="207036" spans="5:5">
      <c r="E207036" s="33"/>
    </row>
    <row r="207039" spans="5:5">
      <c r="E207039" s="33"/>
    </row>
    <row r="207058" spans="5:5">
      <c r="E207058" s="33"/>
    </row>
    <row r="207068" spans="5:5">
      <c r="E207068" s="33"/>
    </row>
    <row r="207071" spans="5:5">
      <c r="E207071" s="33"/>
    </row>
    <row r="207090" spans="5:5">
      <c r="E207090" s="33"/>
    </row>
    <row r="207100" spans="5:5">
      <c r="E207100" s="33"/>
    </row>
    <row r="207103" spans="5:5">
      <c r="E207103" s="33"/>
    </row>
    <row r="207122" spans="5:5">
      <c r="E207122" s="33"/>
    </row>
    <row r="207132" spans="5:5">
      <c r="E207132" s="33"/>
    </row>
    <row r="207135" spans="5:5">
      <c r="E207135" s="33"/>
    </row>
    <row r="207154" spans="5:5">
      <c r="E207154" s="33"/>
    </row>
    <row r="207164" spans="5:5">
      <c r="E207164" s="33"/>
    </row>
    <row r="207167" spans="5:5">
      <c r="E207167" s="33"/>
    </row>
    <row r="207186" spans="5:5">
      <c r="E207186" s="33"/>
    </row>
    <row r="207196" spans="5:5">
      <c r="E207196" s="33"/>
    </row>
    <row r="207199" spans="5:5">
      <c r="E207199" s="33"/>
    </row>
    <row r="207218" spans="5:5">
      <c r="E207218" s="33"/>
    </row>
    <row r="207228" spans="5:5">
      <c r="E207228" s="33"/>
    </row>
    <row r="207231" spans="5:5">
      <c r="E207231" s="33"/>
    </row>
    <row r="207250" spans="5:5">
      <c r="E207250" s="33"/>
    </row>
    <row r="207260" spans="5:5">
      <c r="E207260" s="33"/>
    </row>
    <row r="207263" spans="5:5">
      <c r="E207263" s="33"/>
    </row>
    <row r="207282" spans="5:5">
      <c r="E207282" s="33"/>
    </row>
    <row r="207292" spans="5:5">
      <c r="E207292" s="33"/>
    </row>
    <row r="207295" spans="5:5">
      <c r="E207295" s="33"/>
    </row>
    <row r="207314" spans="5:5">
      <c r="E207314" s="33"/>
    </row>
    <row r="207324" spans="5:5">
      <c r="E207324" s="33"/>
    </row>
    <row r="207327" spans="5:5">
      <c r="E207327" s="33"/>
    </row>
    <row r="207346" spans="5:5">
      <c r="E207346" s="33"/>
    </row>
    <row r="207356" spans="5:5">
      <c r="E207356" s="33"/>
    </row>
    <row r="207359" spans="5:5">
      <c r="E207359" s="33"/>
    </row>
    <row r="207378" spans="5:5">
      <c r="E207378" s="33"/>
    </row>
    <row r="207388" spans="5:5">
      <c r="E207388" s="33"/>
    </row>
    <row r="207391" spans="5:5">
      <c r="E207391" s="33"/>
    </row>
    <row r="207410" spans="5:5">
      <c r="E207410" s="33"/>
    </row>
    <row r="207420" spans="5:5">
      <c r="E207420" s="33"/>
    </row>
    <row r="207423" spans="5:5">
      <c r="E207423" s="33"/>
    </row>
    <row r="207442" spans="5:5">
      <c r="E207442" s="33"/>
    </row>
    <row r="207452" spans="5:5">
      <c r="E207452" s="33"/>
    </row>
    <row r="207455" spans="5:5">
      <c r="E207455" s="33"/>
    </row>
    <row r="207474" spans="5:5">
      <c r="E207474" s="33"/>
    </row>
    <row r="207484" spans="5:5">
      <c r="E207484" s="33"/>
    </row>
    <row r="207487" spans="5:5">
      <c r="E207487" s="33"/>
    </row>
    <row r="207506" spans="5:5">
      <c r="E207506" s="33"/>
    </row>
    <row r="207516" spans="5:5">
      <c r="E207516" s="33"/>
    </row>
    <row r="207519" spans="5:5">
      <c r="E207519" s="33"/>
    </row>
    <row r="207538" spans="5:5">
      <c r="E207538" s="33"/>
    </row>
    <row r="207548" spans="5:5">
      <c r="E207548" s="33"/>
    </row>
    <row r="207551" spans="5:5">
      <c r="E207551" s="33"/>
    </row>
    <row r="207570" spans="5:5">
      <c r="E207570" s="33"/>
    </row>
    <row r="207580" spans="5:5">
      <c r="E207580" s="33"/>
    </row>
    <row r="207583" spans="5:5">
      <c r="E207583" s="33"/>
    </row>
    <row r="207602" spans="5:5">
      <c r="E207602" s="33"/>
    </row>
    <row r="207612" spans="5:5">
      <c r="E207612" s="33"/>
    </row>
    <row r="207615" spans="5:5">
      <c r="E207615" s="33"/>
    </row>
    <row r="207634" spans="5:5">
      <c r="E207634" s="33"/>
    </row>
    <row r="207644" spans="5:5">
      <c r="E207644" s="33"/>
    </row>
    <row r="207647" spans="5:5">
      <c r="E207647" s="33"/>
    </row>
    <row r="207666" spans="5:5">
      <c r="E207666" s="33"/>
    </row>
    <row r="207676" spans="5:5">
      <c r="E207676" s="33"/>
    </row>
    <row r="207679" spans="5:5">
      <c r="E207679" s="33"/>
    </row>
    <row r="207698" spans="5:5">
      <c r="E207698" s="33"/>
    </row>
    <row r="207708" spans="5:5">
      <c r="E207708" s="33"/>
    </row>
    <row r="207711" spans="5:5">
      <c r="E207711" s="33"/>
    </row>
    <row r="207730" spans="5:5">
      <c r="E207730" s="33"/>
    </row>
    <row r="207740" spans="5:5">
      <c r="E207740" s="33"/>
    </row>
    <row r="207743" spans="5:5">
      <c r="E207743" s="33"/>
    </row>
    <row r="207762" spans="5:5">
      <c r="E207762" s="33"/>
    </row>
    <row r="207772" spans="5:5">
      <c r="E207772" s="33"/>
    </row>
    <row r="207775" spans="5:5">
      <c r="E207775" s="33"/>
    </row>
    <row r="207794" spans="5:5">
      <c r="E207794" s="33"/>
    </row>
    <row r="207804" spans="5:5">
      <c r="E207804" s="33"/>
    </row>
    <row r="207807" spans="5:5">
      <c r="E207807" s="33"/>
    </row>
    <row r="207826" spans="5:5">
      <c r="E207826" s="33"/>
    </row>
    <row r="207836" spans="5:5">
      <c r="E207836" s="33"/>
    </row>
    <row r="207839" spans="5:5">
      <c r="E207839" s="33"/>
    </row>
    <row r="207858" spans="5:5">
      <c r="E207858" s="33"/>
    </row>
    <row r="207868" spans="5:5">
      <c r="E207868" s="33"/>
    </row>
    <row r="207871" spans="5:5">
      <c r="E207871" s="33"/>
    </row>
    <row r="207890" spans="5:5">
      <c r="E207890" s="33"/>
    </row>
    <row r="207900" spans="5:5">
      <c r="E207900" s="33"/>
    </row>
    <row r="207903" spans="5:5">
      <c r="E207903" s="33"/>
    </row>
    <row r="207922" spans="5:5">
      <c r="E207922" s="33"/>
    </row>
    <row r="207932" spans="5:5">
      <c r="E207932" s="33"/>
    </row>
    <row r="207935" spans="5:5">
      <c r="E207935" s="33"/>
    </row>
    <row r="207954" spans="5:5">
      <c r="E207954" s="33"/>
    </row>
    <row r="207964" spans="5:5">
      <c r="E207964" s="33"/>
    </row>
    <row r="207967" spans="5:5">
      <c r="E207967" s="33"/>
    </row>
    <row r="207986" spans="5:5">
      <c r="E207986" s="33"/>
    </row>
    <row r="207996" spans="5:5">
      <c r="E207996" s="33"/>
    </row>
    <row r="207999" spans="5:5">
      <c r="E207999" s="33"/>
    </row>
    <row r="208018" spans="5:5">
      <c r="E208018" s="33"/>
    </row>
    <row r="208028" spans="5:5">
      <c r="E208028" s="33"/>
    </row>
    <row r="208031" spans="5:5">
      <c r="E208031" s="33"/>
    </row>
    <row r="208050" spans="5:5">
      <c r="E208050" s="33"/>
    </row>
    <row r="208060" spans="5:5">
      <c r="E208060" s="33"/>
    </row>
    <row r="208063" spans="5:5">
      <c r="E208063" s="33"/>
    </row>
    <row r="208082" spans="5:5">
      <c r="E208082" s="33"/>
    </row>
    <row r="208092" spans="5:5">
      <c r="E208092" s="33"/>
    </row>
    <row r="208095" spans="5:5">
      <c r="E208095" s="33"/>
    </row>
    <row r="208114" spans="5:5">
      <c r="E208114" s="33"/>
    </row>
    <row r="208124" spans="5:5">
      <c r="E208124" s="33"/>
    </row>
    <row r="208127" spans="5:5">
      <c r="E208127" s="33"/>
    </row>
    <row r="208146" spans="5:5">
      <c r="E208146" s="33"/>
    </row>
    <row r="208156" spans="5:5">
      <c r="E208156" s="33"/>
    </row>
    <row r="208159" spans="5:5">
      <c r="E208159" s="33"/>
    </row>
    <row r="208178" spans="5:5">
      <c r="E208178" s="33"/>
    </row>
    <row r="208188" spans="5:5">
      <c r="E208188" s="33"/>
    </row>
    <row r="208191" spans="5:5">
      <c r="E208191" s="33"/>
    </row>
    <row r="208210" spans="5:5">
      <c r="E208210" s="33"/>
    </row>
    <row r="208220" spans="5:5">
      <c r="E208220" s="33"/>
    </row>
    <row r="208223" spans="5:5">
      <c r="E208223" s="33"/>
    </row>
    <row r="208242" spans="5:5">
      <c r="E208242" s="33"/>
    </row>
    <row r="208252" spans="5:5">
      <c r="E208252" s="33"/>
    </row>
    <row r="208255" spans="5:5">
      <c r="E208255" s="33"/>
    </row>
    <row r="208274" spans="5:5">
      <c r="E208274" s="33"/>
    </row>
    <row r="208284" spans="5:5">
      <c r="E208284" s="33"/>
    </row>
    <row r="208287" spans="5:5">
      <c r="E208287" s="33"/>
    </row>
    <row r="208306" spans="5:5">
      <c r="E208306" s="33"/>
    </row>
    <row r="208316" spans="5:5">
      <c r="E208316" s="33"/>
    </row>
    <row r="208319" spans="5:5">
      <c r="E208319" s="33"/>
    </row>
    <row r="208338" spans="5:5">
      <c r="E208338" s="33"/>
    </row>
    <row r="208348" spans="5:5">
      <c r="E208348" s="33"/>
    </row>
    <row r="208351" spans="5:5">
      <c r="E208351" s="33"/>
    </row>
    <row r="208370" spans="5:5">
      <c r="E208370" s="33"/>
    </row>
    <row r="208380" spans="5:5">
      <c r="E208380" s="33"/>
    </row>
    <row r="208383" spans="5:5">
      <c r="E208383" s="33"/>
    </row>
    <row r="208402" spans="5:5">
      <c r="E208402" s="33"/>
    </row>
    <row r="208412" spans="5:5">
      <c r="E208412" s="33"/>
    </row>
    <row r="208415" spans="5:5">
      <c r="E208415" s="33"/>
    </row>
    <row r="208434" spans="5:5">
      <c r="E208434" s="33"/>
    </row>
    <row r="208444" spans="5:5">
      <c r="E208444" s="33"/>
    </row>
    <row r="208447" spans="5:5">
      <c r="E208447" s="33"/>
    </row>
    <row r="208466" spans="5:5">
      <c r="E208466" s="33"/>
    </row>
    <row r="208476" spans="5:5">
      <c r="E208476" s="33"/>
    </row>
    <row r="208479" spans="5:5">
      <c r="E208479" s="33"/>
    </row>
    <row r="208498" spans="5:5">
      <c r="E208498" s="33"/>
    </row>
    <row r="208508" spans="5:5">
      <c r="E208508" s="33"/>
    </row>
    <row r="208511" spans="5:5">
      <c r="E208511" s="33"/>
    </row>
    <row r="208530" spans="5:5">
      <c r="E208530" s="33"/>
    </row>
    <row r="208540" spans="5:5">
      <c r="E208540" s="33"/>
    </row>
    <row r="208543" spans="5:5">
      <c r="E208543" s="33"/>
    </row>
    <row r="208562" spans="5:5">
      <c r="E208562" s="33"/>
    </row>
    <row r="208572" spans="5:5">
      <c r="E208572" s="33"/>
    </row>
    <row r="208575" spans="5:5">
      <c r="E208575" s="33"/>
    </row>
    <row r="208594" spans="5:5">
      <c r="E208594" s="33"/>
    </row>
    <row r="208604" spans="5:5">
      <c r="E208604" s="33"/>
    </row>
    <row r="208607" spans="5:5">
      <c r="E208607" s="33"/>
    </row>
    <row r="208626" spans="5:5">
      <c r="E208626" s="33"/>
    </row>
    <row r="208636" spans="5:5">
      <c r="E208636" s="33"/>
    </row>
    <row r="208639" spans="5:5">
      <c r="E208639" s="33"/>
    </row>
    <row r="208658" spans="5:5">
      <c r="E208658" s="33"/>
    </row>
    <row r="208668" spans="5:5">
      <c r="E208668" s="33"/>
    </row>
    <row r="208671" spans="5:5">
      <c r="E208671" s="33"/>
    </row>
    <row r="208690" spans="5:5">
      <c r="E208690" s="33"/>
    </row>
    <row r="208700" spans="5:5">
      <c r="E208700" s="33"/>
    </row>
    <row r="208703" spans="5:5">
      <c r="E208703" s="33"/>
    </row>
    <row r="208722" spans="5:5">
      <c r="E208722" s="33"/>
    </row>
    <row r="208732" spans="5:5">
      <c r="E208732" s="33"/>
    </row>
    <row r="208735" spans="5:5">
      <c r="E208735" s="33"/>
    </row>
    <row r="208754" spans="5:5">
      <c r="E208754" s="33"/>
    </row>
    <row r="208764" spans="5:5">
      <c r="E208764" s="33"/>
    </row>
    <row r="208767" spans="5:5">
      <c r="E208767" s="33"/>
    </row>
    <row r="208786" spans="5:5">
      <c r="E208786" s="33"/>
    </row>
    <row r="208796" spans="5:5">
      <c r="E208796" s="33"/>
    </row>
    <row r="208799" spans="5:5">
      <c r="E208799" s="33"/>
    </row>
    <row r="208818" spans="5:5">
      <c r="E208818" s="33"/>
    </row>
    <row r="208828" spans="5:5">
      <c r="E208828" s="33"/>
    </row>
    <row r="208831" spans="5:5">
      <c r="E208831" s="33"/>
    </row>
    <row r="208850" spans="5:5">
      <c r="E208850" s="33"/>
    </row>
    <row r="208860" spans="5:5">
      <c r="E208860" s="33"/>
    </row>
    <row r="208863" spans="5:5">
      <c r="E208863" s="33"/>
    </row>
    <row r="208882" spans="5:5">
      <c r="E208882" s="33"/>
    </row>
    <row r="208892" spans="5:5">
      <c r="E208892" s="33"/>
    </row>
    <row r="208895" spans="5:5">
      <c r="E208895" s="33"/>
    </row>
    <row r="208914" spans="5:5">
      <c r="E208914" s="33"/>
    </row>
    <row r="208924" spans="5:5">
      <c r="E208924" s="33"/>
    </row>
    <row r="208927" spans="5:5">
      <c r="E208927" s="33"/>
    </row>
    <row r="208946" spans="5:5">
      <c r="E208946" s="33"/>
    </row>
    <row r="208956" spans="5:5">
      <c r="E208956" s="33"/>
    </row>
    <row r="208959" spans="5:5">
      <c r="E208959" s="33"/>
    </row>
    <row r="208978" spans="5:5">
      <c r="E208978" s="33"/>
    </row>
    <row r="208988" spans="5:5">
      <c r="E208988" s="33"/>
    </row>
    <row r="208991" spans="5:5">
      <c r="E208991" s="33"/>
    </row>
    <row r="209010" spans="5:5">
      <c r="E209010" s="33"/>
    </row>
    <row r="209020" spans="5:5">
      <c r="E209020" s="33"/>
    </row>
    <row r="209023" spans="5:5">
      <c r="E209023" s="33"/>
    </row>
    <row r="209042" spans="5:5">
      <c r="E209042" s="33"/>
    </row>
    <row r="209052" spans="5:5">
      <c r="E209052" s="33"/>
    </row>
    <row r="209055" spans="5:5">
      <c r="E209055" s="33"/>
    </row>
    <row r="209074" spans="5:5">
      <c r="E209074" s="33"/>
    </row>
    <row r="209084" spans="5:5">
      <c r="E209084" s="33"/>
    </row>
    <row r="209087" spans="5:5">
      <c r="E209087" s="33"/>
    </row>
    <row r="209106" spans="5:5">
      <c r="E209106" s="33"/>
    </row>
    <row r="209116" spans="5:5">
      <c r="E209116" s="33"/>
    </row>
    <row r="209119" spans="5:5">
      <c r="E209119" s="33"/>
    </row>
    <row r="209138" spans="5:5">
      <c r="E209138" s="33"/>
    </row>
    <row r="209148" spans="5:5">
      <c r="E209148" s="33"/>
    </row>
    <row r="209151" spans="5:5">
      <c r="E209151" s="33"/>
    </row>
    <row r="209170" spans="5:5">
      <c r="E209170" s="33"/>
    </row>
    <row r="209180" spans="5:5">
      <c r="E209180" s="33"/>
    </row>
    <row r="209183" spans="5:5">
      <c r="E209183" s="33"/>
    </row>
    <row r="209202" spans="5:5">
      <c r="E209202" s="33"/>
    </row>
    <row r="209212" spans="5:5">
      <c r="E209212" s="33"/>
    </row>
    <row r="209215" spans="5:5">
      <c r="E209215" s="33"/>
    </row>
    <row r="209234" spans="5:5">
      <c r="E209234" s="33"/>
    </row>
    <row r="209244" spans="5:5">
      <c r="E209244" s="33"/>
    </row>
    <row r="209247" spans="5:5">
      <c r="E209247" s="33"/>
    </row>
    <row r="209266" spans="5:5">
      <c r="E209266" s="33"/>
    </row>
    <row r="209276" spans="5:5">
      <c r="E209276" s="33"/>
    </row>
    <row r="209279" spans="5:5">
      <c r="E209279" s="33"/>
    </row>
    <row r="209298" spans="5:5">
      <c r="E209298" s="33"/>
    </row>
    <row r="209308" spans="5:5">
      <c r="E209308" s="33"/>
    </row>
    <row r="209311" spans="5:5">
      <c r="E209311" s="33"/>
    </row>
    <row r="209330" spans="5:5">
      <c r="E209330" s="33"/>
    </row>
    <row r="209340" spans="5:5">
      <c r="E209340" s="33"/>
    </row>
    <row r="209343" spans="5:5">
      <c r="E209343" s="33"/>
    </row>
    <row r="209362" spans="5:5">
      <c r="E209362" s="33"/>
    </row>
    <row r="209372" spans="5:5">
      <c r="E209372" s="33"/>
    </row>
    <row r="209375" spans="5:5">
      <c r="E209375" s="33"/>
    </row>
    <row r="209394" spans="5:5">
      <c r="E209394" s="33"/>
    </row>
    <row r="209404" spans="5:5">
      <c r="E209404" s="33"/>
    </row>
    <row r="209407" spans="5:5">
      <c r="E209407" s="33"/>
    </row>
    <row r="209426" spans="5:5">
      <c r="E209426" s="33"/>
    </row>
    <row r="209436" spans="5:5">
      <c r="E209436" s="33"/>
    </row>
    <row r="209439" spans="5:5">
      <c r="E209439" s="33"/>
    </row>
    <row r="209458" spans="5:5">
      <c r="E209458" s="33"/>
    </row>
    <row r="209468" spans="5:5">
      <c r="E209468" s="33"/>
    </row>
    <row r="209471" spans="5:5">
      <c r="E209471" s="33"/>
    </row>
    <row r="209490" spans="5:5">
      <c r="E209490" s="33"/>
    </row>
    <row r="209500" spans="5:5">
      <c r="E209500" s="33"/>
    </row>
    <row r="209503" spans="5:5">
      <c r="E209503" s="33"/>
    </row>
    <row r="209522" spans="5:5">
      <c r="E209522" s="33"/>
    </row>
    <row r="209532" spans="5:5">
      <c r="E209532" s="33"/>
    </row>
    <row r="209535" spans="5:5">
      <c r="E209535" s="33"/>
    </row>
    <row r="209554" spans="5:5">
      <c r="E209554" s="33"/>
    </row>
    <row r="209564" spans="5:5">
      <c r="E209564" s="33"/>
    </row>
    <row r="209567" spans="5:5">
      <c r="E209567" s="33"/>
    </row>
    <row r="209586" spans="5:5">
      <c r="E209586" s="33"/>
    </row>
    <row r="209596" spans="5:5">
      <c r="E209596" s="33"/>
    </row>
    <row r="209599" spans="5:5">
      <c r="E209599" s="33"/>
    </row>
    <row r="209618" spans="5:5">
      <c r="E209618" s="33"/>
    </row>
    <row r="209628" spans="5:5">
      <c r="E209628" s="33"/>
    </row>
    <row r="209631" spans="5:5">
      <c r="E209631" s="33"/>
    </row>
    <row r="209650" spans="5:5">
      <c r="E209650" s="33"/>
    </row>
    <row r="209660" spans="5:5">
      <c r="E209660" s="33"/>
    </row>
    <row r="209663" spans="5:5">
      <c r="E209663" s="33"/>
    </row>
    <row r="209682" spans="5:5">
      <c r="E209682" s="33"/>
    </row>
    <row r="209692" spans="5:5">
      <c r="E209692" s="33"/>
    </row>
    <row r="209695" spans="5:5">
      <c r="E209695" s="33"/>
    </row>
    <row r="209714" spans="5:5">
      <c r="E209714" s="33"/>
    </row>
    <row r="209724" spans="5:5">
      <c r="E209724" s="33"/>
    </row>
    <row r="209727" spans="5:5">
      <c r="E209727" s="33"/>
    </row>
    <row r="209746" spans="5:5">
      <c r="E209746" s="33"/>
    </row>
    <row r="209756" spans="5:5">
      <c r="E209756" s="33"/>
    </row>
    <row r="209759" spans="5:5">
      <c r="E209759" s="33"/>
    </row>
    <row r="209778" spans="5:5">
      <c r="E209778" s="33"/>
    </row>
    <row r="209788" spans="5:5">
      <c r="E209788" s="33"/>
    </row>
    <row r="209791" spans="5:5">
      <c r="E209791" s="33"/>
    </row>
    <row r="209810" spans="5:5">
      <c r="E209810" s="33"/>
    </row>
    <row r="209820" spans="5:5">
      <c r="E209820" s="33"/>
    </row>
    <row r="209823" spans="5:5">
      <c r="E209823" s="33"/>
    </row>
    <row r="209842" spans="5:5">
      <c r="E209842" s="33"/>
    </row>
    <row r="209852" spans="5:5">
      <c r="E209852" s="33"/>
    </row>
    <row r="209855" spans="5:5">
      <c r="E209855" s="33"/>
    </row>
    <row r="209874" spans="5:5">
      <c r="E209874" s="33"/>
    </row>
    <row r="209884" spans="5:5">
      <c r="E209884" s="33"/>
    </row>
    <row r="209887" spans="5:5">
      <c r="E209887" s="33"/>
    </row>
    <row r="209906" spans="5:5">
      <c r="E209906" s="33"/>
    </row>
    <row r="209916" spans="5:5">
      <c r="E209916" s="33"/>
    </row>
    <row r="209919" spans="5:5">
      <c r="E209919" s="33"/>
    </row>
    <row r="209938" spans="5:5">
      <c r="E209938" s="33"/>
    </row>
    <row r="209948" spans="5:5">
      <c r="E209948" s="33"/>
    </row>
    <row r="209951" spans="5:5">
      <c r="E209951" s="33"/>
    </row>
    <row r="209970" spans="5:5">
      <c r="E209970" s="33"/>
    </row>
    <row r="209980" spans="5:5">
      <c r="E209980" s="33"/>
    </row>
    <row r="209983" spans="5:5">
      <c r="E209983" s="33"/>
    </row>
    <row r="210002" spans="5:5">
      <c r="E210002" s="33"/>
    </row>
    <row r="210012" spans="5:5">
      <c r="E210012" s="33"/>
    </row>
    <row r="210015" spans="5:5">
      <c r="E210015" s="33"/>
    </row>
    <row r="210034" spans="5:5">
      <c r="E210034" s="33"/>
    </row>
    <row r="210044" spans="5:5">
      <c r="E210044" s="33"/>
    </row>
    <row r="210047" spans="5:5">
      <c r="E210047" s="33"/>
    </row>
    <row r="210066" spans="5:5">
      <c r="E210066" s="33"/>
    </row>
    <row r="210076" spans="5:5">
      <c r="E210076" s="33"/>
    </row>
    <row r="210079" spans="5:5">
      <c r="E210079" s="33"/>
    </row>
    <row r="210098" spans="5:5">
      <c r="E210098" s="33"/>
    </row>
    <row r="210108" spans="5:5">
      <c r="E210108" s="33"/>
    </row>
    <row r="210111" spans="5:5">
      <c r="E210111" s="33"/>
    </row>
    <row r="210130" spans="5:5">
      <c r="E210130" s="33"/>
    </row>
    <row r="210140" spans="5:5">
      <c r="E210140" s="33"/>
    </row>
    <row r="210143" spans="5:5">
      <c r="E210143" s="33"/>
    </row>
    <row r="210162" spans="5:5">
      <c r="E210162" s="33"/>
    </row>
    <row r="210172" spans="5:5">
      <c r="E210172" s="33"/>
    </row>
    <row r="210175" spans="5:5">
      <c r="E210175" s="33"/>
    </row>
    <row r="210194" spans="5:5">
      <c r="E210194" s="33"/>
    </row>
    <row r="210204" spans="5:5">
      <c r="E210204" s="33"/>
    </row>
    <row r="210207" spans="5:5">
      <c r="E210207" s="33"/>
    </row>
    <row r="210226" spans="5:5">
      <c r="E210226" s="33"/>
    </row>
    <row r="210236" spans="5:5">
      <c r="E210236" s="33"/>
    </row>
    <row r="210239" spans="5:5">
      <c r="E210239" s="33"/>
    </row>
    <row r="210258" spans="5:5">
      <c r="E210258" s="33"/>
    </row>
    <row r="210268" spans="5:5">
      <c r="E210268" s="33"/>
    </row>
    <row r="210271" spans="5:5">
      <c r="E210271" s="33"/>
    </row>
    <row r="210290" spans="5:5">
      <c r="E210290" s="33"/>
    </row>
    <row r="210300" spans="5:5">
      <c r="E210300" s="33"/>
    </row>
    <row r="210303" spans="5:5">
      <c r="E210303" s="33"/>
    </row>
    <row r="210322" spans="5:5">
      <c r="E210322" s="33"/>
    </row>
    <row r="210332" spans="5:5">
      <c r="E210332" s="33"/>
    </row>
    <row r="210335" spans="5:5">
      <c r="E210335" s="33"/>
    </row>
    <row r="210354" spans="5:5">
      <c r="E210354" s="33"/>
    </row>
    <row r="210364" spans="5:5">
      <c r="E210364" s="33"/>
    </row>
    <row r="210367" spans="5:5">
      <c r="E210367" s="33"/>
    </row>
    <row r="210386" spans="5:5">
      <c r="E210386" s="33"/>
    </row>
    <row r="210396" spans="5:5">
      <c r="E210396" s="33"/>
    </row>
    <row r="210399" spans="5:5">
      <c r="E210399" s="33"/>
    </row>
    <row r="210418" spans="5:5">
      <c r="E210418" s="33"/>
    </row>
    <row r="210428" spans="5:5">
      <c r="E210428" s="33"/>
    </row>
    <row r="210431" spans="5:5">
      <c r="E210431" s="33"/>
    </row>
    <row r="210450" spans="5:5">
      <c r="E210450" s="33"/>
    </row>
    <row r="210460" spans="5:5">
      <c r="E210460" s="33"/>
    </row>
    <row r="210463" spans="5:5">
      <c r="E210463" s="33"/>
    </row>
    <row r="210482" spans="5:5">
      <c r="E210482" s="33"/>
    </row>
    <row r="210492" spans="5:5">
      <c r="E210492" s="33"/>
    </row>
    <row r="210495" spans="5:5">
      <c r="E210495" s="33"/>
    </row>
    <row r="210514" spans="5:5">
      <c r="E210514" s="33"/>
    </row>
    <row r="210524" spans="5:5">
      <c r="E210524" s="33"/>
    </row>
    <row r="210527" spans="5:5">
      <c r="E210527" s="33"/>
    </row>
    <row r="210546" spans="5:5">
      <c r="E210546" s="33"/>
    </row>
    <row r="210556" spans="5:5">
      <c r="E210556" s="33"/>
    </row>
    <row r="210559" spans="5:5">
      <c r="E210559" s="33"/>
    </row>
    <row r="210578" spans="5:5">
      <c r="E210578" s="33"/>
    </row>
    <row r="210588" spans="5:5">
      <c r="E210588" s="33"/>
    </row>
    <row r="210591" spans="5:5">
      <c r="E210591" s="33"/>
    </row>
    <row r="210610" spans="5:5">
      <c r="E210610" s="33"/>
    </row>
    <row r="210620" spans="5:5">
      <c r="E210620" s="33"/>
    </row>
    <row r="210623" spans="5:5">
      <c r="E210623" s="33"/>
    </row>
    <row r="210642" spans="5:5">
      <c r="E210642" s="33"/>
    </row>
    <row r="210652" spans="5:5">
      <c r="E210652" s="33"/>
    </row>
    <row r="210655" spans="5:5">
      <c r="E210655" s="33"/>
    </row>
    <row r="210674" spans="5:5">
      <c r="E210674" s="33"/>
    </row>
    <row r="210684" spans="5:5">
      <c r="E210684" s="33"/>
    </row>
    <row r="210687" spans="5:5">
      <c r="E210687" s="33"/>
    </row>
    <row r="210706" spans="5:5">
      <c r="E210706" s="33"/>
    </row>
    <row r="210716" spans="5:5">
      <c r="E210716" s="33"/>
    </row>
    <row r="210719" spans="5:5">
      <c r="E210719" s="33"/>
    </row>
    <row r="210738" spans="5:5">
      <c r="E210738" s="33"/>
    </row>
    <row r="210748" spans="5:5">
      <c r="E210748" s="33"/>
    </row>
    <row r="210751" spans="5:5">
      <c r="E210751" s="33"/>
    </row>
    <row r="210770" spans="5:5">
      <c r="E210770" s="33"/>
    </row>
    <row r="210780" spans="5:5">
      <c r="E210780" s="33"/>
    </row>
    <row r="210783" spans="5:5">
      <c r="E210783" s="33"/>
    </row>
    <row r="210802" spans="5:5">
      <c r="E210802" s="33"/>
    </row>
    <row r="210812" spans="5:5">
      <c r="E210812" s="33"/>
    </row>
    <row r="210815" spans="5:5">
      <c r="E210815" s="33"/>
    </row>
    <row r="210834" spans="5:5">
      <c r="E210834" s="33"/>
    </row>
    <row r="210844" spans="5:5">
      <c r="E210844" s="33"/>
    </row>
    <row r="210847" spans="5:5">
      <c r="E210847" s="33"/>
    </row>
    <row r="210866" spans="5:5">
      <c r="E210866" s="33"/>
    </row>
    <row r="210876" spans="5:5">
      <c r="E210876" s="33"/>
    </row>
    <row r="210879" spans="5:5">
      <c r="E210879" s="33"/>
    </row>
    <row r="210898" spans="5:5">
      <c r="E210898" s="33"/>
    </row>
    <row r="210908" spans="5:5">
      <c r="E210908" s="33"/>
    </row>
    <row r="210911" spans="5:5">
      <c r="E210911" s="33"/>
    </row>
    <row r="210930" spans="5:5">
      <c r="E210930" s="33"/>
    </row>
    <row r="210940" spans="5:5">
      <c r="E210940" s="33"/>
    </row>
    <row r="210943" spans="5:5">
      <c r="E210943" s="33"/>
    </row>
    <row r="210962" spans="5:5">
      <c r="E210962" s="33"/>
    </row>
    <row r="210972" spans="5:5">
      <c r="E210972" s="33"/>
    </row>
    <row r="210975" spans="5:5">
      <c r="E210975" s="33"/>
    </row>
    <row r="210994" spans="5:5">
      <c r="E210994" s="33"/>
    </row>
    <row r="211004" spans="5:5">
      <c r="E211004" s="33"/>
    </row>
    <row r="211007" spans="5:5">
      <c r="E211007" s="33"/>
    </row>
    <row r="211026" spans="5:5">
      <c r="E211026" s="33"/>
    </row>
    <row r="211036" spans="5:5">
      <c r="E211036" s="33"/>
    </row>
    <row r="211039" spans="5:5">
      <c r="E211039" s="33"/>
    </row>
    <row r="211058" spans="5:5">
      <c r="E211058" s="33"/>
    </row>
    <row r="211068" spans="5:5">
      <c r="E211068" s="33"/>
    </row>
    <row r="211071" spans="5:5">
      <c r="E211071" s="33"/>
    </row>
    <row r="211090" spans="5:5">
      <c r="E211090" s="33"/>
    </row>
    <row r="211100" spans="5:5">
      <c r="E211100" s="33"/>
    </row>
    <row r="211103" spans="5:5">
      <c r="E211103" s="33"/>
    </row>
    <row r="211122" spans="5:5">
      <c r="E211122" s="33"/>
    </row>
    <row r="211132" spans="5:5">
      <c r="E211132" s="33"/>
    </row>
    <row r="211135" spans="5:5">
      <c r="E211135" s="33"/>
    </row>
    <row r="211154" spans="5:5">
      <c r="E211154" s="33"/>
    </row>
    <row r="211164" spans="5:5">
      <c r="E211164" s="33"/>
    </row>
    <row r="211167" spans="5:5">
      <c r="E211167" s="33"/>
    </row>
    <row r="211186" spans="5:5">
      <c r="E211186" s="33"/>
    </row>
    <row r="211196" spans="5:5">
      <c r="E211196" s="33"/>
    </row>
    <row r="211199" spans="5:5">
      <c r="E211199" s="33"/>
    </row>
    <row r="211218" spans="5:5">
      <c r="E211218" s="33"/>
    </row>
    <row r="211228" spans="5:5">
      <c r="E211228" s="33"/>
    </row>
    <row r="211231" spans="5:5">
      <c r="E211231" s="33"/>
    </row>
    <row r="211250" spans="5:5">
      <c r="E211250" s="33"/>
    </row>
    <row r="211260" spans="5:5">
      <c r="E211260" s="33"/>
    </row>
    <row r="211263" spans="5:5">
      <c r="E211263" s="33"/>
    </row>
    <row r="211282" spans="5:5">
      <c r="E211282" s="33"/>
    </row>
    <row r="211292" spans="5:5">
      <c r="E211292" s="33"/>
    </row>
    <row r="211295" spans="5:5">
      <c r="E211295" s="33"/>
    </row>
    <row r="211314" spans="5:5">
      <c r="E211314" s="33"/>
    </row>
    <row r="211324" spans="5:5">
      <c r="E211324" s="33"/>
    </row>
    <row r="211327" spans="5:5">
      <c r="E211327" s="33"/>
    </row>
    <row r="211346" spans="5:5">
      <c r="E211346" s="33"/>
    </row>
    <row r="211356" spans="5:5">
      <c r="E211356" s="33"/>
    </row>
    <row r="211359" spans="5:5">
      <c r="E211359" s="33"/>
    </row>
    <row r="211378" spans="5:5">
      <c r="E211378" s="33"/>
    </row>
    <row r="211388" spans="5:5">
      <c r="E211388" s="33"/>
    </row>
    <row r="211391" spans="5:5">
      <c r="E211391" s="33"/>
    </row>
    <row r="211410" spans="5:5">
      <c r="E211410" s="33"/>
    </row>
    <row r="211420" spans="5:5">
      <c r="E211420" s="33"/>
    </row>
    <row r="211423" spans="5:5">
      <c r="E211423" s="33"/>
    </row>
    <row r="211442" spans="5:5">
      <c r="E211442" s="33"/>
    </row>
    <row r="211452" spans="5:5">
      <c r="E211452" s="33"/>
    </row>
    <row r="211455" spans="5:5">
      <c r="E211455" s="33"/>
    </row>
    <row r="211474" spans="5:5">
      <c r="E211474" s="33"/>
    </row>
    <row r="211484" spans="5:5">
      <c r="E211484" s="33"/>
    </row>
    <row r="211487" spans="5:5">
      <c r="E211487" s="33"/>
    </row>
    <row r="211506" spans="5:5">
      <c r="E211506" s="33"/>
    </row>
    <row r="211516" spans="5:5">
      <c r="E211516" s="33"/>
    </row>
    <row r="211519" spans="5:5">
      <c r="E211519" s="33"/>
    </row>
    <row r="211538" spans="5:5">
      <c r="E211538" s="33"/>
    </row>
    <row r="211548" spans="5:5">
      <c r="E211548" s="33"/>
    </row>
    <row r="211551" spans="5:5">
      <c r="E211551" s="33"/>
    </row>
    <row r="211570" spans="5:5">
      <c r="E211570" s="33"/>
    </row>
    <row r="211580" spans="5:5">
      <c r="E211580" s="33"/>
    </row>
    <row r="211583" spans="5:5">
      <c r="E211583" s="33"/>
    </row>
    <row r="211602" spans="5:5">
      <c r="E211602" s="33"/>
    </row>
    <row r="211612" spans="5:5">
      <c r="E211612" s="33"/>
    </row>
    <row r="211615" spans="5:5">
      <c r="E211615" s="33"/>
    </row>
    <row r="211634" spans="5:5">
      <c r="E211634" s="33"/>
    </row>
    <row r="211644" spans="5:5">
      <c r="E211644" s="33"/>
    </row>
    <row r="211647" spans="5:5">
      <c r="E211647" s="33"/>
    </row>
    <row r="211666" spans="5:5">
      <c r="E211666" s="33"/>
    </row>
    <row r="211676" spans="5:5">
      <c r="E211676" s="33"/>
    </row>
    <row r="211679" spans="5:5">
      <c r="E211679" s="33"/>
    </row>
    <row r="211698" spans="5:5">
      <c r="E211698" s="33"/>
    </row>
    <row r="211708" spans="5:5">
      <c r="E211708" s="33"/>
    </row>
    <row r="211711" spans="5:5">
      <c r="E211711" s="33"/>
    </row>
    <row r="211730" spans="5:5">
      <c r="E211730" s="33"/>
    </row>
    <row r="211740" spans="5:5">
      <c r="E211740" s="33"/>
    </row>
    <row r="211743" spans="5:5">
      <c r="E211743" s="33"/>
    </row>
    <row r="211762" spans="5:5">
      <c r="E211762" s="33"/>
    </row>
    <row r="211772" spans="5:5">
      <c r="E211772" s="33"/>
    </row>
    <row r="211775" spans="5:5">
      <c r="E211775" s="33"/>
    </row>
    <row r="211794" spans="5:5">
      <c r="E211794" s="33"/>
    </row>
    <row r="211804" spans="5:5">
      <c r="E211804" s="33"/>
    </row>
    <row r="211807" spans="5:5">
      <c r="E211807" s="33"/>
    </row>
    <row r="211826" spans="5:5">
      <c r="E211826" s="33"/>
    </row>
    <row r="211836" spans="5:5">
      <c r="E211836" s="33"/>
    </row>
    <row r="211839" spans="5:5">
      <c r="E211839" s="33"/>
    </row>
    <row r="211858" spans="5:5">
      <c r="E211858" s="33"/>
    </row>
    <row r="211868" spans="5:5">
      <c r="E211868" s="33"/>
    </row>
    <row r="211871" spans="5:5">
      <c r="E211871" s="33"/>
    </row>
    <row r="211890" spans="5:5">
      <c r="E211890" s="33"/>
    </row>
    <row r="211900" spans="5:5">
      <c r="E211900" s="33"/>
    </row>
    <row r="211903" spans="5:5">
      <c r="E211903" s="33"/>
    </row>
    <row r="211922" spans="5:5">
      <c r="E211922" s="33"/>
    </row>
    <row r="211932" spans="5:5">
      <c r="E211932" s="33"/>
    </row>
    <row r="211935" spans="5:5">
      <c r="E211935" s="33"/>
    </row>
    <row r="211954" spans="5:5">
      <c r="E211954" s="33"/>
    </row>
    <row r="211964" spans="5:5">
      <c r="E211964" s="33"/>
    </row>
    <row r="211967" spans="5:5">
      <c r="E211967" s="33"/>
    </row>
    <row r="211986" spans="5:5">
      <c r="E211986" s="33"/>
    </row>
    <row r="211996" spans="5:5">
      <c r="E211996" s="33"/>
    </row>
    <row r="211999" spans="5:5">
      <c r="E211999" s="33"/>
    </row>
    <row r="212018" spans="5:5">
      <c r="E212018" s="33"/>
    </row>
    <row r="212028" spans="5:5">
      <c r="E212028" s="33"/>
    </row>
    <row r="212031" spans="5:5">
      <c r="E212031" s="33"/>
    </row>
    <row r="212050" spans="5:5">
      <c r="E212050" s="33"/>
    </row>
    <row r="212060" spans="5:5">
      <c r="E212060" s="33"/>
    </row>
    <row r="212063" spans="5:5">
      <c r="E212063" s="33"/>
    </row>
    <row r="212082" spans="5:5">
      <c r="E212082" s="33"/>
    </row>
    <row r="212092" spans="5:5">
      <c r="E212092" s="33"/>
    </row>
    <row r="212095" spans="5:5">
      <c r="E212095" s="33"/>
    </row>
    <row r="212114" spans="5:5">
      <c r="E212114" s="33"/>
    </row>
    <row r="212124" spans="5:5">
      <c r="E212124" s="33"/>
    </row>
    <row r="212127" spans="5:5">
      <c r="E212127" s="33"/>
    </row>
    <row r="212146" spans="5:5">
      <c r="E212146" s="33"/>
    </row>
    <row r="212156" spans="5:5">
      <c r="E212156" s="33"/>
    </row>
    <row r="212159" spans="5:5">
      <c r="E212159" s="33"/>
    </row>
    <row r="212178" spans="5:5">
      <c r="E212178" s="33"/>
    </row>
    <row r="212188" spans="5:5">
      <c r="E212188" s="33"/>
    </row>
    <row r="212191" spans="5:5">
      <c r="E212191" s="33"/>
    </row>
    <row r="212210" spans="5:5">
      <c r="E212210" s="33"/>
    </row>
    <row r="212220" spans="5:5">
      <c r="E212220" s="33"/>
    </row>
    <row r="212223" spans="5:5">
      <c r="E212223" s="33"/>
    </row>
    <row r="212242" spans="5:5">
      <c r="E212242" s="33"/>
    </row>
    <row r="212252" spans="5:5">
      <c r="E212252" s="33"/>
    </row>
    <row r="212255" spans="5:5">
      <c r="E212255" s="33"/>
    </row>
    <row r="212274" spans="5:5">
      <c r="E212274" s="33"/>
    </row>
    <row r="212284" spans="5:5">
      <c r="E212284" s="33"/>
    </row>
    <row r="212287" spans="5:5">
      <c r="E212287" s="33"/>
    </row>
    <row r="212306" spans="5:5">
      <c r="E212306" s="33"/>
    </row>
    <row r="212316" spans="5:5">
      <c r="E212316" s="33"/>
    </row>
    <row r="212319" spans="5:5">
      <c r="E212319" s="33"/>
    </row>
    <row r="212338" spans="5:5">
      <c r="E212338" s="33"/>
    </row>
    <row r="212348" spans="5:5">
      <c r="E212348" s="33"/>
    </row>
    <row r="212351" spans="5:5">
      <c r="E212351" s="33"/>
    </row>
    <row r="212370" spans="5:5">
      <c r="E212370" s="33"/>
    </row>
    <row r="212380" spans="5:5">
      <c r="E212380" s="33"/>
    </row>
    <row r="212383" spans="5:5">
      <c r="E212383" s="33"/>
    </row>
    <row r="212402" spans="5:5">
      <c r="E212402" s="33"/>
    </row>
    <row r="212412" spans="5:5">
      <c r="E212412" s="33"/>
    </row>
    <row r="212415" spans="5:5">
      <c r="E212415" s="33"/>
    </row>
    <row r="212434" spans="5:5">
      <c r="E212434" s="33"/>
    </row>
    <row r="212444" spans="5:5">
      <c r="E212444" s="33"/>
    </row>
    <row r="212447" spans="5:5">
      <c r="E212447" s="33"/>
    </row>
    <row r="212466" spans="5:5">
      <c r="E212466" s="33"/>
    </row>
    <row r="212476" spans="5:5">
      <c r="E212476" s="33"/>
    </row>
    <row r="212479" spans="5:5">
      <c r="E212479" s="33"/>
    </row>
    <row r="212498" spans="5:5">
      <c r="E212498" s="33"/>
    </row>
    <row r="212508" spans="5:5">
      <c r="E212508" s="33"/>
    </row>
    <row r="212511" spans="5:5">
      <c r="E212511" s="33"/>
    </row>
    <row r="212530" spans="5:5">
      <c r="E212530" s="33"/>
    </row>
    <row r="212540" spans="5:5">
      <c r="E212540" s="33"/>
    </row>
    <row r="212543" spans="5:5">
      <c r="E212543" s="33"/>
    </row>
    <row r="212562" spans="5:5">
      <c r="E212562" s="33"/>
    </row>
    <row r="212572" spans="5:5">
      <c r="E212572" s="33"/>
    </row>
    <row r="212575" spans="5:5">
      <c r="E212575" s="33"/>
    </row>
    <row r="212594" spans="5:5">
      <c r="E212594" s="33"/>
    </row>
    <row r="212604" spans="5:5">
      <c r="E212604" s="33"/>
    </row>
    <row r="212607" spans="5:5">
      <c r="E212607" s="33"/>
    </row>
    <row r="212626" spans="5:5">
      <c r="E212626" s="33"/>
    </row>
    <row r="212636" spans="5:5">
      <c r="E212636" s="33"/>
    </row>
    <row r="212639" spans="5:5">
      <c r="E212639" s="33"/>
    </row>
    <row r="212658" spans="5:5">
      <c r="E212658" s="33"/>
    </row>
    <row r="212668" spans="5:5">
      <c r="E212668" s="33"/>
    </row>
    <row r="212671" spans="5:5">
      <c r="E212671" s="33"/>
    </row>
    <row r="212690" spans="5:5">
      <c r="E212690" s="33"/>
    </row>
    <row r="212700" spans="5:5">
      <c r="E212700" s="33"/>
    </row>
    <row r="212703" spans="5:5">
      <c r="E212703" s="33"/>
    </row>
    <row r="212722" spans="5:5">
      <c r="E212722" s="33"/>
    </row>
    <row r="212732" spans="5:5">
      <c r="E212732" s="33"/>
    </row>
    <row r="212735" spans="5:5">
      <c r="E212735" s="33"/>
    </row>
    <row r="212754" spans="5:5">
      <c r="E212754" s="33"/>
    </row>
    <row r="212764" spans="5:5">
      <c r="E212764" s="33"/>
    </row>
    <row r="212767" spans="5:5">
      <c r="E212767" s="33"/>
    </row>
    <row r="212786" spans="5:5">
      <c r="E212786" s="33"/>
    </row>
    <row r="212796" spans="5:5">
      <c r="E212796" s="33"/>
    </row>
    <row r="212799" spans="5:5">
      <c r="E212799" s="33"/>
    </row>
    <row r="212818" spans="5:5">
      <c r="E212818" s="33"/>
    </row>
    <row r="212828" spans="5:5">
      <c r="E212828" s="33"/>
    </row>
    <row r="212831" spans="5:5">
      <c r="E212831" s="33"/>
    </row>
    <row r="212850" spans="5:5">
      <c r="E212850" s="33"/>
    </row>
    <row r="212860" spans="5:5">
      <c r="E212860" s="33"/>
    </row>
    <row r="212863" spans="5:5">
      <c r="E212863" s="33"/>
    </row>
    <row r="212882" spans="5:5">
      <c r="E212882" s="33"/>
    </row>
    <row r="212892" spans="5:5">
      <c r="E212892" s="33"/>
    </row>
    <row r="212895" spans="5:5">
      <c r="E212895" s="33"/>
    </row>
    <row r="212914" spans="5:5">
      <c r="E212914" s="33"/>
    </row>
    <row r="212924" spans="5:5">
      <c r="E212924" s="33"/>
    </row>
    <row r="212927" spans="5:5">
      <c r="E212927" s="33"/>
    </row>
    <row r="212946" spans="5:5">
      <c r="E212946" s="33"/>
    </row>
    <row r="212956" spans="5:5">
      <c r="E212956" s="33"/>
    </row>
    <row r="212959" spans="5:5">
      <c r="E212959" s="33"/>
    </row>
    <row r="212978" spans="5:5">
      <c r="E212978" s="33"/>
    </row>
    <row r="212988" spans="5:5">
      <c r="E212988" s="33"/>
    </row>
    <row r="212991" spans="5:5">
      <c r="E212991" s="33"/>
    </row>
    <row r="213010" spans="5:5">
      <c r="E213010" s="33"/>
    </row>
    <row r="213020" spans="5:5">
      <c r="E213020" s="33"/>
    </row>
    <row r="213023" spans="5:5">
      <c r="E213023" s="33"/>
    </row>
    <row r="213042" spans="5:5">
      <c r="E213042" s="33"/>
    </row>
    <row r="213052" spans="5:5">
      <c r="E213052" s="33"/>
    </row>
    <row r="213055" spans="5:5">
      <c r="E213055" s="33"/>
    </row>
    <row r="213074" spans="5:5">
      <c r="E213074" s="33"/>
    </row>
    <row r="213084" spans="5:5">
      <c r="E213084" s="33"/>
    </row>
    <row r="213087" spans="5:5">
      <c r="E213087" s="33"/>
    </row>
    <row r="213106" spans="5:5">
      <c r="E213106" s="33"/>
    </row>
    <row r="213116" spans="5:5">
      <c r="E213116" s="33"/>
    </row>
    <row r="213119" spans="5:5">
      <c r="E213119" s="33"/>
    </row>
    <row r="213138" spans="5:5">
      <c r="E213138" s="33"/>
    </row>
    <row r="213148" spans="5:5">
      <c r="E213148" s="33"/>
    </row>
    <row r="213151" spans="5:5">
      <c r="E213151" s="33"/>
    </row>
    <row r="213170" spans="5:5">
      <c r="E213170" s="33"/>
    </row>
    <row r="213180" spans="5:5">
      <c r="E213180" s="33"/>
    </row>
    <row r="213183" spans="5:5">
      <c r="E213183" s="33"/>
    </row>
    <row r="213202" spans="5:5">
      <c r="E213202" s="33"/>
    </row>
    <row r="213212" spans="5:5">
      <c r="E213212" s="33"/>
    </row>
    <row r="213215" spans="5:5">
      <c r="E213215" s="33"/>
    </row>
    <row r="213234" spans="5:5">
      <c r="E213234" s="33"/>
    </row>
    <row r="213244" spans="5:5">
      <c r="E213244" s="33"/>
    </row>
    <row r="213247" spans="5:5">
      <c r="E213247" s="33"/>
    </row>
    <row r="213266" spans="5:5">
      <c r="E213266" s="33"/>
    </row>
    <row r="213276" spans="5:5">
      <c r="E213276" s="33"/>
    </row>
    <row r="213279" spans="5:5">
      <c r="E213279" s="33"/>
    </row>
    <row r="213298" spans="5:5">
      <c r="E213298" s="33"/>
    </row>
    <row r="213308" spans="5:5">
      <c r="E213308" s="33"/>
    </row>
    <row r="213311" spans="5:5">
      <c r="E213311" s="33"/>
    </row>
    <row r="213330" spans="5:5">
      <c r="E213330" s="33"/>
    </row>
    <row r="213340" spans="5:5">
      <c r="E213340" s="33"/>
    </row>
    <row r="213343" spans="5:5">
      <c r="E213343" s="33"/>
    </row>
    <row r="213362" spans="5:5">
      <c r="E213362" s="33"/>
    </row>
    <row r="213372" spans="5:5">
      <c r="E213372" s="33"/>
    </row>
    <row r="213375" spans="5:5">
      <c r="E213375" s="33"/>
    </row>
    <row r="213394" spans="5:5">
      <c r="E213394" s="33"/>
    </row>
    <row r="213404" spans="5:5">
      <c r="E213404" s="33"/>
    </row>
    <row r="213407" spans="5:5">
      <c r="E213407" s="33"/>
    </row>
    <row r="213426" spans="5:5">
      <c r="E213426" s="33"/>
    </row>
    <row r="213436" spans="5:5">
      <c r="E213436" s="33"/>
    </row>
    <row r="213439" spans="5:5">
      <c r="E213439" s="33"/>
    </row>
    <row r="213458" spans="5:5">
      <c r="E213458" s="33"/>
    </row>
    <row r="213468" spans="5:5">
      <c r="E213468" s="33"/>
    </row>
    <row r="213471" spans="5:5">
      <c r="E213471" s="33"/>
    </row>
    <row r="213490" spans="5:5">
      <c r="E213490" s="33"/>
    </row>
    <row r="213500" spans="5:5">
      <c r="E213500" s="33"/>
    </row>
    <row r="213503" spans="5:5">
      <c r="E213503" s="33"/>
    </row>
    <row r="213522" spans="5:5">
      <c r="E213522" s="33"/>
    </row>
    <row r="213532" spans="5:5">
      <c r="E213532" s="33"/>
    </row>
    <row r="213535" spans="5:5">
      <c r="E213535" s="33"/>
    </row>
    <row r="213554" spans="5:5">
      <c r="E213554" s="33"/>
    </row>
    <row r="213564" spans="5:5">
      <c r="E213564" s="33"/>
    </row>
    <row r="213567" spans="5:5">
      <c r="E213567" s="33"/>
    </row>
    <row r="213586" spans="5:5">
      <c r="E213586" s="33"/>
    </row>
    <row r="213596" spans="5:5">
      <c r="E213596" s="33"/>
    </row>
    <row r="213599" spans="5:5">
      <c r="E213599" s="33"/>
    </row>
    <row r="213618" spans="5:5">
      <c r="E213618" s="33"/>
    </row>
    <row r="213628" spans="5:5">
      <c r="E213628" s="33"/>
    </row>
    <row r="213631" spans="5:5">
      <c r="E213631" s="33"/>
    </row>
    <row r="213650" spans="5:5">
      <c r="E213650" s="33"/>
    </row>
    <row r="213660" spans="5:5">
      <c r="E213660" s="33"/>
    </row>
    <row r="213663" spans="5:5">
      <c r="E213663" s="33"/>
    </row>
    <row r="213682" spans="5:5">
      <c r="E213682" s="33"/>
    </row>
    <row r="213692" spans="5:5">
      <c r="E213692" s="33"/>
    </row>
    <row r="213695" spans="5:5">
      <c r="E213695" s="33"/>
    </row>
    <row r="213714" spans="5:5">
      <c r="E213714" s="33"/>
    </row>
    <row r="213724" spans="5:5">
      <c r="E213724" s="33"/>
    </row>
    <row r="213727" spans="5:5">
      <c r="E213727" s="33"/>
    </row>
    <row r="213746" spans="5:5">
      <c r="E213746" s="33"/>
    </row>
    <row r="213756" spans="5:5">
      <c r="E213756" s="33"/>
    </row>
    <row r="213759" spans="5:5">
      <c r="E213759" s="33"/>
    </row>
    <row r="213778" spans="5:5">
      <c r="E213778" s="33"/>
    </row>
    <row r="213788" spans="5:5">
      <c r="E213788" s="33"/>
    </row>
    <row r="213791" spans="5:5">
      <c r="E213791" s="33"/>
    </row>
    <row r="213810" spans="5:5">
      <c r="E213810" s="33"/>
    </row>
    <row r="213820" spans="5:5">
      <c r="E213820" s="33"/>
    </row>
    <row r="213823" spans="5:5">
      <c r="E213823" s="33"/>
    </row>
    <row r="213842" spans="5:5">
      <c r="E213842" s="33"/>
    </row>
    <row r="213852" spans="5:5">
      <c r="E213852" s="33"/>
    </row>
    <row r="213855" spans="5:5">
      <c r="E213855" s="33"/>
    </row>
    <row r="213874" spans="5:5">
      <c r="E213874" s="33"/>
    </row>
    <row r="213884" spans="5:5">
      <c r="E213884" s="33"/>
    </row>
    <row r="213887" spans="5:5">
      <c r="E213887" s="33"/>
    </row>
    <row r="213906" spans="5:5">
      <c r="E213906" s="33"/>
    </row>
    <row r="213916" spans="5:5">
      <c r="E213916" s="33"/>
    </row>
    <row r="213919" spans="5:5">
      <c r="E213919" s="33"/>
    </row>
    <row r="213938" spans="5:5">
      <c r="E213938" s="33"/>
    </row>
    <row r="213948" spans="5:5">
      <c r="E213948" s="33"/>
    </row>
    <row r="213951" spans="5:5">
      <c r="E213951" s="33"/>
    </row>
    <row r="213970" spans="5:5">
      <c r="E213970" s="33"/>
    </row>
    <row r="213980" spans="5:5">
      <c r="E213980" s="33"/>
    </row>
    <row r="213983" spans="5:5">
      <c r="E213983" s="33"/>
    </row>
    <row r="214002" spans="5:5">
      <c r="E214002" s="33"/>
    </row>
    <row r="214012" spans="5:5">
      <c r="E214012" s="33"/>
    </row>
    <row r="214015" spans="5:5">
      <c r="E214015" s="33"/>
    </row>
    <row r="214034" spans="5:5">
      <c r="E214034" s="33"/>
    </row>
    <row r="214044" spans="5:5">
      <c r="E214044" s="33"/>
    </row>
    <row r="214047" spans="5:5">
      <c r="E214047" s="33"/>
    </row>
    <row r="214066" spans="5:5">
      <c r="E214066" s="33"/>
    </row>
    <row r="214076" spans="5:5">
      <c r="E214076" s="33"/>
    </row>
    <row r="214079" spans="5:5">
      <c r="E214079" s="33"/>
    </row>
    <row r="214098" spans="5:5">
      <c r="E214098" s="33"/>
    </row>
    <row r="214108" spans="5:5">
      <c r="E214108" s="33"/>
    </row>
    <row r="214111" spans="5:5">
      <c r="E214111" s="33"/>
    </row>
    <row r="214130" spans="5:5">
      <c r="E214130" s="33"/>
    </row>
    <row r="214140" spans="5:5">
      <c r="E214140" s="33"/>
    </row>
    <row r="214143" spans="5:5">
      <c r="E214143" s="33"/>
    </row>
    <row r="214162" spans="5:5">
      <c r="E214162" s="33"/>
    </row>
    <row r="214172" spans="5:5">
      <c r="E214172" s="33"/>
    </row>
    <row r="214175" spans="5:5">
      <c r="E214175" s="33"/>
    </row>
    <row r="214194" spans="5:5">
      <c r="E214194" s="33"/>
    </row>
    <row r="214204" spans="5:5">
      <c r="E214204" s="33"/>
    </row>
    <row r="214207" spans="5:5">
      <c r="E214207" s="33"/>
    </row>
    <row r="214226" spans="5:5">
      <c r="E214226" s="33"/>
    </row>
    <row r="214236" spans="5:5">
      <c r="E214236" s="33"/>
    </row>
    <row r="214239" spans="5:5">
      <c r="E214239" s="33"/>
    </row>
    <row r="214258" spans="5:5">
      <c r="E214258" s="33"/>
    </row>
    <row r="214268" spans="5:5">
      <c r="E214268" s="33"/>
    </row>
    <row r="214271" spans="5:5">
      <c r="E214271" s="33"/>
    </row>
    <row r="214290" spans="5:5">
      <c r="E214290" s="33"/>
    </row>
    <row r="214300" spans="5:5">
      <c r="E214300" s="33"/>
    </row>
    <row r="214303" spans="5:5">
      <c r="E214303" s="33"/>
    </row>
    <row r="214322" spans="5:5">
      <c r="E214322" s="33"/>
    </row>
    <row r="214332" spans="5:5">
      <c r="E214332" s="33"/>
    </row>
    <row r="214335" spans="5:5">
      <c r="E214335" s="33"/>
    </row>
    <row r="214354" spans="5:5">
      <c r="E214354" s="33"/>
    </row>
    <row r="214364" spans="5:5">
      <c r="E214364" s="33"/>
    </row>
    <row r="214367" spans="5:5">
      <c r="E214367" s="33"/>
    </row>
    <row r="214386" spans="5:5">
      <c r="E214386" s="33"/>
    </row>
    <row r="214396" spans="5:5">
      <c r="E214396" s="33"/>
    </row>
    <row r="214399" spans="5:5">
      <c r="E214399" s="33"/>
    </row>
    <row r="214418" spans="5:5">
      <c r="E214418" s="33"/>
    </row>
    <row r="214428" spans="5:5">
      <c r="E214428" s="33"/>
    </row>
    <row r="214431" spans="5:5">
      <c r="E214431" s="33"/>
    </row>
    <row r="214450" spans="5:5">
      <c r="E214450" s="33"/>
    </row>
    <row r="214460" spans="5:5">
      <c r="E214460" s="33"/>
    </row>
    <row r="214463" spans="5:5">
      <c r="E214463" s="33"/>
    </row>
    <row r="214482" spans="5:5">
      <c r="E214482" s="33"/>
    </row>
    <row r="214492" spans="5:5">
      <c r="E214492" s="33"/>
    </row>
    <row r="214495" spans="5:5">
      <c r="E214495" s="33"/>
    </row>
    <row r="214514" spans="5:5">
      <c r="E214514" s="33"/>
    </row>
    <row r="214524" spans="5:5">
      <c r="E214524" s="33"/>
    </row>
    <row r="214527" spans="5:5">
      <c r="E214527" s="33"/>
    </row>
    <row r="214546" spans="5:5">
      <c r="E214546" s="33"/>
    </row>
    <row r="214556" spans="5:5">
      <c r="E214556" s="33"/>
    </row>
    <row r="214559" spans="5:5">
      <c r="E214559" s="33"/>
    </row>
    <row r="214578" spans="5:5">
      <c r="E214578" s="33"/>
    </row>
    <row r="214588" spans="5:5">
      <c r="E214588" s="33"/>
    </row>
    <row r="214591" spans="5:5">
      <c r="E214591" s="33"/>
    </row>
    <row r="214610" spans="5:5">
      <c r="E214610" s="33"/>
    </row>
    <row r="214620" spans="5:5">
      <c r="E214620" s="33"/>
    </row>
    <row r="214623" spans="5:5">
      <c r="E214623" s="33"/>
    </row>
    <row r="214642" spans="5:5">
      <c r="E214642" s="33"/>
    </row>
    <row r="214652" spans="5:5">
      <c r="E214652" s="33"/>
    </row>
    <row r="214655" spans="5:5">
      <c r="E214655" s="33"/>
    </row>
    <row r="214674" spans="5:5">
      <c r="E214674" s="33"/>
    </row>
    <row r="214684" spans="5:5">
      <c r="E214684" s="33"/>
    </row>
    <row r="214687" spans="5:5">
      <c r="E214687" s="33"/>
    </row>
    <row r="214706" spans="5:5">
      <c r="E214706" s="33"/>
    </row>
    <row r="214716" spans="5:5">
      <c r="E214716" s="33"/>
    </row>
    <row r="214719" spans="5:5">
      <c r="E214719" s="33"/>
    </row>
    <row r="214738" spans="5:5">
      <c r="E214738" s="33"/>
    </row>
    <row r="214748" spans="5:5">
      <c r="E214748" s="33"/>
    </row>
    <row r="214751" spans="5:5">
      <c r="E214751" s="33"/>
    </row>
    <row r="214770" spans="5:5">
      <c r="E214770" s="33"/>
    </row>
    <row r="214780" spans="5:5">
      <c r="E214780" s="33"/>
    </row>
    <row r="214783" spans="5:5">
      <c r="E214783" s="33"/>
    </row>
    <row r="214802" spans="5:5">
      <c r="E214802" s="33"/>
    </row>
    <row r="214812" spans="5:5">
      <c r="E214812" s="33"/>
    </row>
    <row r="214815" spans="5:5">
      <c r="E214815" s="33"/>
    </row>
    <row r="214834" spans="5:5">
      <c r="E214834" s="33"/>
    </row>
    <row r="214844" spans="5:5">
      <c r="E214844" s="33"/>
    </row>
    <row r="214847" spans="5:5">
      <c r="E214847" s="33"/>
    </row>
    <row r="214866" spans="5:5">
      <c r="E214866" s="33"/>
    </row>
    <row r="214876" spans="5:5">
      <c r="E214876" s="33"/>
    </row>
    <row r="214879" spans="5:5">
      <c r="E214879" s="33"/>
    </row>
    <row r="214898" spans="5:5">
      <c r="E214898" s="33"/>
    </row>
    <row r="214908" spans="5:5">
      <c r="E214908" s="33"/>
    </row>
    <row r="214911" spans="5:5">
      <c r="E214911" s="33"/>
    </row>
    <row r="214930" spans="5:5">
      <c r="E214930" s="33"/>
    </row>
    <row r="214940" spans="5:5">
      <c r="E214940" s="33"/>
    </row>
    <row r="214943" spans="5:5">
      <c r="E214943" s="33"/>
    </row>
    <row r="214962" spans="5:5">
      <c r="E214962" s="33"/>
    </row>
    <row r="214972" spans="5:5">
      <c r="E214972" s="33"/>
    </row>
    <row r="214975" spans="5:5">
      <c r="E214975" s="33"/>
    </row>
    <row r="214994" spans="5:5">
      <c r="E214994" s="33"/>
    </row>
    <row r="215004" spans="5:5">
      <c r="E215004" s="33"/>
    </row>
    <row r="215007" spans="5:5">
      <c r="E215007" s="33"/>
    </row>
    <row r="215026" spans="5:5">
      <c r="E215026" s="33"/>
    </row>
    <row r="215036" spans="5:5">
      <c r="E215036" s="33"/>
    </row>
    <row r="215039" spans="5:5">
      <c r="E215039" s="33"/>
    </row>
    <row r="215058" spans="5:5">
      <c r="E215058" s="33"/>
    </row>
    <row r="215068" spans="5:5">
      <c r="E215068" s="33"/>
    </row>
    <row r="215071" spans="5:5">
      <c r="E215071" s="33"/>
    </row>
    <row r="215090" spans="5:5">
      <c r="E215090" s="33"/>
    </row>
    <row r="215100" spans="5:5">
      <c r="E215100" s="33"/>
    </row>
    <row r="215103" spans="5:5">
      <c r="E215103" s="33"/>
    </row>
    <row r="215122" spans="5:5">
      <c r="E215122" s="33"/>
    </row>
    <row r="215132" spans="5:5">
      <c r="E215132" s="33"/>
    </row>
    <row r="215135" spans="5:5">
      <c r="E215135" s="33"/>
    </row>
    <row r="215154" spans="5:5">
      <c r="E215154" s="33"/>
    </row>
    <row r="215164" spans="5:5">
      <c r="E215164" s="33"/>
    </row>
    <row r="215167" spans="5:5">
      <c r="E215167" s="33"/>
    </row>
    <row r="215186" spans="5:5">
      <c r="E215186" s="33"/>
    </row>
    <row r="215196" spans="5:5">
      <c r="E215196" s="33"/>
    </row>
    <row r="215199" spans="5:5">
      <c r="E215199" s="33"/>
    </row>
    <row r="215218" spans="5:5">
      <c r="E215218" s="33"/>
    </row>
    <row r="215228" spans="5:5">
      <c r="E215228" s="33"/>
    </row>
    <row r="215231" spans="5:5">
      <c r="E215231" s="33"/>
    </row>
    <row r="215250" spans="5:5">
      <c r="E215250" s="33"/>
    </row>
    <row r="215260" spans="5:5">
      <c r="E215260" s="33"/>
    </row>
    <row r="215263" spans="5:5">
      <c r="E215263" s="33"/>
    </row>
    <row r="215282" spans="5:5">
      <c r="E215282" s="33"/>
    </row>
    <row r="215292" spans="5:5">
      <c r="E215292" s="33"/>
    </row>
    <row r="215295" spans="5:5">
      <c r="E215295" s="33"/>
    </row>
    <row r="215314" spans="5:5">
      <c r="E215314" s="33"/>
    </row>
    <row r="215324" spans="5:5">
      <c r="E215324" s="33"/>
    </row>
    <row r="215327" spans="5:5">
      <c r="E215327" s="33"/>
    </row>
    <row r="215346" spans="5:5">
      <c r="E215346" s="33"/>
    </row>
    <row r="215356" spans="5:5">
      <c r="E215356" s="33"/>
    </row>
    <row r="215359" spans="5:5">
      <c r="E215359" s="33"/>
    </row>
    <row r="215378" spans="5:5">
      <c r="E215378" s="33"/>
    </row>
    <row r="215388" spans="5:5">
      <c r="E215388" s="33"/>
    </row>
    <row r="215391" spans="5:5">
      <c r="E215391" s="33"/>
    </row>
    <row r="215410" spans="5:5">
      <c r="E215410" s="33"/>
    </row>
    <row r="215420" spans="5:5">
      <c r="E215420" s="33"/>
    </row>
    <row r="215423" spans="5:5">
      <c r="E215423" s="33"/>
    </row>
    <row r="215442" spans="5:5">
      <c r="E215442" s="33"/>
    </row>
    <row r="215452" spans="5:5">
      <c r="E215452" s="33"/>
    </row>
    <row r="215455" spans="5:5">
      <c r="E215455" s="33"/>
    </row>
    <row r="215474" spans="5:5">
      <c r="E215474" s="33"/>
    </row>
    <row r="215484" spans="5:5">
      <c r="E215484" s="33"/>
    </row>
    <row r="215487" spans="5:5">
      <c r="E215487" s="33"/>
    </row>
    <row r="215506" spans="5:5">
      <c r="E215506" s="33"/>
    </row>
    <row r="215516" spans="5:5">
      <c r="E215516" s="33"/>
    </row>
    <row r="215519" spans="5:5">
      <c r="E215519" s="33"/>
    </row>
    <row r="215538" spans="5:5">
      <c r="E215538" s="33"/>
    </row>
    <row r="215548" spans="5:5">
      <c r="E215548" s="33"/>
    </row>
    <row r="215551" spans="5:5">
      <c r="E215551" s="33"/>
    </row>
    <row r="215570" spans="5:5">
      <c r="E215570" s="33"/>
    </row>
    <row r="215580" spans="5:5">
      <c r="E215580" s="33"/>
    </row>
    <row r="215583" spans="5:5">
      <c r="E215583" s="33"/>
    </row>
    <row r="215602" spans="5:5">
      <c r="E215602" s="33"/>
    </row>
    <row r="215612" spans="5:5">
      <c r="E215612" s="33"/>
    </row>
    <row r="215615" spans="5:5">
      <c r="E215615" s="33"/>
    </row>
    <row r="215634" spans="5:5">
      <c r="E215634" s="33"/>
    </row>
    <row r="215644" spans="5:5">
      <c r="E215644" s="33"/>
    </row>
    <row r="215647" spans="5:5">
      <c r="E215647" s="33"/>
    </row>
    <row r="215666" spans="5:5">
      <c r="E215666" s="33"/>
    </row>
    <row r="215676" spans="5:5">
      <c r="E215676" s="33"/>
    </row>
    <row r="215679" spans="5:5">
      <c r="E215679" s="33"/>
    </row>
    <row r="215698" spans="5:5">
      <c r="E215698" s="33"/>
    </row>
    <row r="215708" spans="5:5">
      <c r="E215708" s="33"/>
    </row>
    <row r="215711" spans="5:5">
      <c r="E215711" s="33"/>
    </row>
    <row r="215730" spans="5:5">
      <c r="E215730" s="33"/>
    </row>
    <row r="215740" spans="5:5">
      <c r="E215740" s="33"/>
    </row>
    <row r="215743" spans="5:5">
      <c r="E215743" s="33"/>
    </row>
    <row r="215762" spans="5:5">
      <c r="E215762" s="33"/>
    </row>
    <row r="215772" spans="5:5">
      <c r="E215772" s="33"/>
    </row>
    <row r="215775" spans="5:5">
      <c r="E215775" s="33"/>
    </row>
    <row r="215794" spans="5:5">
      <c r="E215794" s="33"/>
    </row>
    <row r="215804" spans="5:5">
      <c r="E215804" s="33"/>
    </row>
    <row r="215807" spans="5:5">
      <c r="E215807" s="33"/>
    </row>
    <row r="215826" spans="5:5">
      <c r="E215826" s="33"/>
    </row>
    <row r="215836" spans="5:5">
      <c r="E215836" s="33"/>
    </row>
    <row r="215839" spans="5:5">
      <c r="E215839" s="33"/>
    </row>
    <row r="215858" spans="5:5">
      <c r="E215858" s="33"/>
    </row>
    <row r="215868" spans="5:5">
      <c r="E215868" s="33"/>
    </row>
    <row r="215871" spans="5:5">
      <c r="E215871" s="33"/>
    </row>
    <row r="215890" spans="5:5">
      <c r="E215890" s="33"/>
    </row>
    <row r="215900" spans="5:5">
      <c r="E215900" s="33"/>
    </row>
    <row r="215903" spans="5:5">
      <c r="E215903" s="33"/>
    </row>
    <row r="215922" spans="5:5">
      <c r="E215922" s="33"/>
    </row>
    <row r="215932" spans="5:5">
      <c r="E215932" s="33"/>
    </row>
    <row r="215935" spans="5:5">
      <c r="E215935" s="33"/>
    </row>
    <row r="215954" spans="5:5">
      <c r="E215954" s="33"/>
    </row>
    <row r="215964" spans="5:5">
      <c r="E215964" s="33"/>
    </row>
    <row r="215967" spans="5:5">
      <c r="E215967" s="33"/>
    </row>
    <row r="215986" spans="5:5">
      <c r="E215986" s="33"/>
    </row>
    <row r="215996" spans="5:5">
      <c r="E215996" s="33"/>
    </row>
    <row r="215999" spans="5:5">
      <c r="E215999" s="33"/>
    </row>
    <row r="216018" spans="5:5">
      <c r="E216018" s="33"/>
    </row>
    <row r="216028" spans="5:5">
      <c r="E216028" s="33"/>
    </row>
    <row r="216031" spans="5:5">
      <c r="E216031" s="33"/>
    </row>
    <row r="216050" spans="5:5">
      <c r="E216050" s="33"/>
    </row>
    <row r="216060" spans="5:5">
      <c r="E216060" s="33"/>
    </row>
    <row r="216063" spans="5:5">
      <c r="E216063" s="33"/>
    </row>
    <row r="216082" spans="5:5">
      <c r="E216082" s="33"/>
    </row>
    <row r="216092" spans="5:5">
      <c r="E216092" s="33"/>
    </row>
    <row r="216095" spans="5:5">
      <c r="E216095" s="33"/>
    </row>
    <row r="216114" spans="5:5">
      <c r="E216114" s="33"/>
    </row>
    <row r="216124" spans="5:5">
      <c r="E216124" s="33"/>
    </row>
    <row r="216127" spans="5:5">
      <c r="E216127" s="33"/>
    </row>
    <row r="216146" spans="5:5">
      <c r="E216146" s="33"/>
    </row>
    <row r="216156" spans="5:5">
      <c r="E216156" s="33"/>
    </row>
    <row r="216159" spans="5:5">
      <c r="E216159" s="33"/>
    </row>
    <row r="216178" spans="5:5">
      <c r="E216178" s="33"/>
    </row>
    <row r="216188" spans="5:5">
      <c r="E216188" s="33"/>
    </row>
    <row r="216191" spans="5:5">
      <c r="E216191" s="33"/>
    </row>
    <row r="216210" spans="5:5">
      <c r="E216210" s="33"/>
    </row>
    <row r="216220" spans="5:5">
      <c r="E216220" s="33"/>
    </row>
    <row r="216223" spans="5:5">
      <c r="E216223" s="33"/>
    </row>
    <row r="216242" spans="5:5">
      <c r="E216242" s="33"/>
    </row>
    <row r="216252" spans="5:5">
      <c r="E216252" s="33"/>
    </row>
    <row r="216255" spans="5:5">
      <c r="E216255" s="33"/>
    </row>
    <row r="216274" spans="5:5">
      <c r="E216274" s="33"/>
    </row>
    <row r="216284" spans="5:5">
      <c r="E216284" s="33"/>
    </row>
    <row r="216287" spans="5:5">
      <c r="E216287" s="33"/>
    </row>
    <row r="216306" spans="5:5">
      <c r="E216306" s="33"/>
    </row>
    <row r="216316" spans="5:5">
      <c r="E216316" s="33"/>
    </row>
    <row r="216319" spans="5:5">
      <c r="E216319" s="33"/>
    </row>
    <row r="216338" spans="5:5">
      <c r="E216338" s="33"/>
    </row>
    <row r="216348" spans="5:5">
      <c r="E216348" s="33"/>
    </row>
    <row r="216351" spans="5:5">
      <c r="E216351" s="33"/>
    </row>
    <row r="216370" spans="5:5">
      <c r="E216370" s="33"/>
    </row>
    <row r="216380" spans="5:5">
      <c r="E216380" s="33"/>
    </row>
    <row r="216383" spans="5:5">
      <c r="E216383" s="33"/>
    </row>
    <row r="216402" spans="5:5">
      <c r="E216402" s="33"/>
    </row>
    <row r="216412" spans="5:5">
      <c r="E216412" s="33"/>
    </row>
    <row r="216415" spans="5:5">
      <c r="E216415" s="33"/>
    </row>
    <row r="216434" spans="5:5">
      <c r="E216434" s="33"/>
    </row>
    <row r="216444" spans="5:5">
      <c r="E216444" s="33"/>
    </row>
    <row r="216447" spans="5:5">
      <c r="E216447" s="33"/>
    </row>
    <row r="216466" spans="5:5">
      <c r="E216466" s="33"/>
    </row>
    <row r="216476" spans="5:5">
      <c r="E216476" s="33"/>
    </row>
    <row r="216479" spans="5:5">
      <c r="E216479" s="33"/>
    </row>
    <row r="216498" spans="5:5">
      <c r="E216498" s="33"/>
    </row>
    <row r="216508" spans="5:5">
      <c r="E216508" s="33"/>
    </row>
    <row r="216511" spans="5:5">
      <c r="E216511" s="33"/>
    </row>
    <row r="216530" spans="5:5">
      <c r="E216530" s="33"/>
    </row>
    <row r="216540" spans="5:5">
      <c r="E216540" s="33"/>
    </row>
    <row r="216543" spans="5:5">
      <c r="E216543" s="33"/>
    </row>
    <row r="216562" spans="5:5">
      <c r="E216562" s="33"/>
    </row>
    <row r="216572" spans="5:5">
      <c r="E216572" s="33"/>
    </row>
    <row r="216575" spans="5:5">
      <c r="E216575" s="33"/>
    </row>
    <row r="216594" spans="5:5">
      <c r="E216594" s="33"/>
    </row>
    <row r="216604" spans="5:5">
      <c r="E216604" s="33"/>
    </row>
    <row r="216607" spans="5:5">
      <c r="E216607" s="33"/>
    </row>
    <row r="216626" spans="5:5">
      <c r="E216626" s="33"/>
    </row>
    <row r="216636" spans="5:5">
      <c r="E216636" s="33"/>
    </row>
    <row r="216639" spans="5:5">
      <c r="E216639" s="33"/>
    </row>
    <row r="216658" spans="5:5">
      <c r="E216658" s="33"/>
    </row>
    <row r="216668" spans="5:5">
      <c r="E216668" s="33"/>
    </row>
    <row r="216671" spans="5:5">
      <c r="E216671" s="33"/>
    </row>
    <row r="216690" spans="5:5">
      <c r="E216690" s="33"/>
    </row>
    <row r="216700" spans="5:5">
      <c r="E216700" s="33"/>
    </row>
    <row r="216703" spans="5:5">
      <c r="E216703" s="33"/>
    </row>
    <row r="216722" spans="5:5">
      <c r="E216722" s="33"/>
    </row>
    <row r="216732" spans="5:5">
      <c r="E216732" s="33"/>
    </row>
    <row r="216735" spans="5:5">
      <c r="E216735" s="33"/>
    </row>
    <row r="216754" spans="5:5">
      <c r="E216754" s="33"/>
    </row>
    <row r="216764" spans="5:5">
      <c r="E216764" s="33"/>
    </row>
    <row r="216767" spans="5:5">
      <c r="E216767" s="33"/>
    </row>
    <row r="216786" spans="5:5">
      <c r="E216786" s="33"/>
    </row>
    <row r="216796" spans="5:5">
      <c r="E216796" s="33"/>
    </row>
    <row r="216799" spans="5:5">
      <c r="E216799" s="33"/>
    </row>
    <row r="216818" spans="5:5">
      <c r="E216818" s="33"/>
    </row>
    <row r="216828" spans="5:5">
      <c r="E216828" s="33"/>
    </row>
    <row r="216831" spans="5:5">
      <c r="E216831" s="33"/>
    </row>
    <row r="216850" spans="5:5">
      <c r="E216850" s="33"/>
    </row>
    <row r="216860" spans="5:5">
      <c r="E216860" s="33"/>
    </row>
    <row r="216863" spans="5:5">
      <c r="E216863" s="33"/>
    </row>
    <row r="216882" spans="5:5">
      <c r="E216882" s="33"/>
    </row>
    <row r="216892" spans="5:5">
      <c r="E216892" s="33"/>
    </row>
    <row r="216895" spans="5:5">
      <c r="E216895" s="33"/>
    </row>
    <row r="216914" spans="5:5">
      <c r="E216914" s="33"/>
    </row>
    <row r="216924" spans="5:5">
      <c r="E216924" s="33"/>
    </row>
    <row r="216927" spans="5:5">
      <c r="E216927" s="33"/>
    </row>
    <row r="216946" spans="5:5">
      <c r="E216946" s="33"/>
    </row>
    <row r="216956" spans="5:5">
      <c r="E216956" s="33"/>
    </row>
    <row r="216959" spans="5:5">
      <c r="E216959" s="33"/>
    </row>
    <row r="216978" spans="5:5">
      <c r="E216978" s="33"/>
    </row>
    <row r="216988" spans="5:5">
      <c r="E216988" s="33"/>
    </row>
    <row r="216991" spans="5:5">
      <c r="E216991" s="33"/>
    </row>
    <row r="217010" spans="5:5">
      <c r="E217010" s="33"/>
    </row>
    <row r="217020" spans="5:5">
      <c r="E217020" s="33"/>
    </row>
    <row r="217023" spans="5:5">
      <c r="E217023" s="33"/>
    </row>
    <row r="217042" spans="5:5">
      <c r="E217042" s="33"/>
    </row>
    <row r="217052" spans="5:5">
      <c r="E217052" s="33"/>
    </row>
    <row r="217055" spans="5:5">
      <c r="E217055" s="33"/>
    </row>
    <row r="217074" spans="5:5">
      <c r="E217074" s="33"/>
    </row>
    <row r="217084" spans="5:5">
      <c r="E217084" s="33"/>
    </row>
    <row r="217087" spans="5:5">
      <c r="E217087" s="33"/>
    </row>
    <row r="217106" spans="5:5">
      <c r="E217106" s="33"/>
    </row>
    <row r="217116" spans="5:5">
      <c r="E217116" s="33"/>
    </row>
    <row r="217119" spans="5:5">
      <c r="E217119" s="33"/>
    </row>
    <row r="217138" spans="5:5">
      <c r="E217138" s="33"/>
    </row>
    <row r="217148" spans="5:5">
      <c r="E217148" s="33"/>
    </row>
    <row r="217151" spans="5:5">
      <c r="E217151" s="33"/>
    </row>
    <row r="217170" spans="5:5">
      <c r="E217170" s="33"/>
    </row>
    <row r="217180" spans="5:5">
      <c r="E217180" s="33"/>
    </row>
    <row r="217183" spans="5:5">
      <c r="E217183" s="33"/>
    </row>
    <row r="217202" spans="5:5">
      <c r="E217202" s="33"/>
    </row>
    <row r="217212" spans="5:5">
      <c r="E217212" s="33"/>
    </row>
    <row r="217215" spans="5:5">
      <c r="E217215" s="33"/>
    </row>
    <row r="217234" spans="5:5">
      <c r="E217234" s="33"/>
    </row>
    <row r="217244" spans="5:5">
      <c r="E217244" s="33"/>
    </row>
    <row r="217247" spans="5:5">
      <c r="E217247" s="33"/>
    </row>
    <row r="217266" spans="5:5">
      <c r="E217266" s="33"/>
    </row>
    <row r="217276" spans="5:5">
      <c r="E217276" s="33"/>
    </row>
    <row r="217279" spans="5:5">
      <c r="E217279" s="33"/>
    </row>
    <row r="217298" spans="5:5">
      <c r="E217298" s="33"/>
    </row>
    <row r="217308" spans="5:5">
      <c r="E217308" s="33"/>
    </row>
    <row r="217311" spans="5:5">
      <c r="E217311" s="33"/>
    </row>
    <row r="217330" spans="5:5">
      <c r="E217330" s="33"/>
    </row>
    <row r="217340" spans="5:5">
      <c r="E217340" s="33"/>
    </row>
    <row r="217343" spans="5:5">
      <c r="E217343" s="33"/>
    </row>
    <row r="217362" spans="5:5">
      <c r="E217362" s="33"/>
    </row>
    <row r="217372" spans="5:5">
      <c r="E217372" s="33"/>
    </row>
    <row r="217375" spans="5:5">
      <c r="E217375" s="33"/>
    </row>
    <row r="217394" spans="5:5">
      <c r="E217394" s="33"/>
    </row>
    <row r="217404" spans="5:5">
      <c r="E217404" s="33"/>
    </row>
    <row r="217407" spans="5:5">
      <c r="E217407" s="33"/>
    </row>
    <row r="217426" spans="5:5">
      <c r="E217426" s="33"/>
    </row>
    <row r="217436" spans="5:5">
      <c r="E217436" s="33"/>
    </row>
    <row r="217439" spans="5:5">
      <c r="E217439" s="33"/>
    </row>
    <row r="217458" spans="5:5">
      <c r="E217458" s="33"/>
    </row>
    <row r="217468" spans="5:5">
      <c r="E217468" s="33"/>
    </row>
    <row r="217471" spans="5:5">
      <c r="E217471" s="33"/>
    </row>
    <row r="217490" spans="5:5">
      <c r="E217490" s="33"/>
    </row>
    <row r="217500" spans="5:5">
      <c r="E217500" s="33"/>
    </row>
    <row r="217503" spans="5:5">
      <c r="E217503" s="33"/>
    </row>
    <row r="217522" spans="5:5">
      <c r="E217522" s="33"/>
    </row>
    <row r="217532" spans="5:5">
      <c r="E217532" s="33"/>
    </row>
    <row r="217535" spans="5:5">
      <c r="E217535" s="33"/>
    </row>
    <row r="217554" spans="5:5">
      <c r="E217554" s="33"/>
    </row>
    <row r="217564" spans="5:5">
      <c r="E217564" s="33"/>
    </row>
    <row r="217567" spans="5:5">
      <c r="E217567" s="33"/>
    </row>
    <row r="217586" spans="5:5">
      <c r="E217586" s="33"/>
    </row>
    <row r="217596" spans="5:5">
      <c r="E217596" s="33"/>
    </row>
    <row r="217599" spans="5:5">
      <c r="E217599" s="33"/>
    </row>
    <row r="217618" spans="5:5">
      <c r="E217618" s="33"/>
    </row>
    <row r="217628" spans="5:5">
      <c r="E217628" s="33"/>
    </row>
    <row r="217631" spans="5:5">
      <c r="E217631" s="33"/>
    </row>
    <row r="217650" spans="5:5">
      <c r="E217650" s="33"/>
    </row>
    <row r="217660" spans="5:5">
      <c r="E217660" s="33"/>
    </row>
    <row r="217663" spans="5:5">
      <c r="E217663" s="33"/>
    </row>
    <row r="217682" spans="5:5">
      <c r="E217682" s="33"/>
    </row>
    <row r="217692" spans="5:5">
      <c r="E217692" s="33"/>
    </row>
    <row r="217695" spans="5:5">
      <c r="E217695" s="33"/>
    </row>
    <row r="217714" spans="5:5">
      <c r="E217714" s="33"/>
    </row>
    <row r="217724" spans="5:5">
      <c r="E217724" s="33"/>
    </row>
    <row r="217727" spans="5:5">
      <c r="E217727" s="33"/>
    </row>
    <row r="217746" spans="5:5">
      <c r="E217746" s="33"/>
    </row>
    <row r="217756" spans="5:5">
      <c r="E217756" s="33"/>
    </row>
    <row r="217759" spans="5:5">
      <c r="E217759" s="33"/>
    </row>
    <row r="217778" spans="5:5">
      <c r="E217778" s="33"/>
    </row>
    <row r="217788" spans="5:5">
      <c r="E217788" s="33"/>
    </row>
    <row r="217791" spans="5:5">
      <c r="E217791" s="33"/>
    </row>
    <row r="217810" spans="5:5">
      <c r="E217810" s="33"/>
    </row>
    <row r="217820" spans="5:5">
      <c r="E217820" s="33"/>
    </row>
    <row r="217823" spans="5:5">
      <c r="E217823" s="33"/>
    </row>
    <row r="217842" spans="5:5">
      <c r="E217842" s="33"/>
    </row>
    <row r="217852" spans="5:5">
      <c r="E217852" s="33"/>
    </row>
    <row r="217855" spans="5:5">
      <c r="E217855" s="33"/>
    </row>
    <row r="217874" spans="5:5">
      <c r="E217874" s="33"/>
    </row>
    <row r="217884" spans="5:5">
      <c r="E217884" s="33"/>
    </row>
    <row r="217887" spans="5:5">
      <c r="E217887" s="33"/>
    </row>
    <row r="217906" spans="5:5">
      <c r="E217906" s="33"/>
    </row>
    <row r="217916" spans="5:5">
      <c r="E217916" s="33"/>
    </row>
    <row r="217919" spans="5:5">
      <c r="E217919" s="33"/>
    </row>
    <row r="217938" spans="5:5">
      <c r="E217938" s="33"/>
    </row>
    <row r="217948" spans="5:5">
      <c r="E217948" s="33"/>
    </row>
    <row r="217951" spans="5:5">
      <c r="E217951" s="33"/>
    </row>
    <row r="217970" spans="5:5">
      <c r="E217970" s="33"/>
    </row>
    <row r="217980" spans="5:5">
      <c r="E217980" s="33"/>
    </row>
    <row r="217983" spans="5:5">
      <c r="E217983" s="33"/>
    </row>
    <row r="218002" spans="5:5">
      <c r="E218002" s="33"/>
    </row>
    <row r="218012" spans="5:5">
      <c r="E218012" s="33"/>
    </row>
    <row r="218015" spans="5:5">
      <c r="E218015" s="33"/>
    </row>
    <row r="218034" spans="5:5">
      <c r="E218034" s="33"/>
    </row>
    <row r="218044" spans="5:5">
      <c r="E218044" s="33"/>
    </row>
    <row r="218047" spans="5:5">
      <c r="E218047" s="33"/>
    </row>
    <row r="218066" spans="5:5">
      <c r="E218066" s="33"/>
    </row>
    <row r="218076" spans="5:5">
      <c r="E218076" s="33"/>
    </row>
    <row r="218079" spans="5:5">
      <c r="E218079" s="33"/>
    </row>
    <row r="218098" spans="5:5">
      <c r="E218098" s="33"/>
    </row>
    <row r="218108" spans="5:5">
      <c r="E218108" s="33"/>
    </row>
    <row r="218111" spans="5:5">
      <c r="E218111" s="33"/>
    </row>
    <row r="218130" spans="5:5">
      <c r="E218130" s="33"/>
    </row>
    <row r="218140" spans="5:5">
      <c r="E218140" s="33"/>
    </row>
    <row r="218143" spans="5:5">
      <c r="E218143" s="33"/>
    </row>
    <row r="218162" spans="5:5">
      <c r="E218162" s="33"/>
    </row>
    <row r="218172" spans="5:5">
      <c r="E218172" s="33"/>
    </row>
    <row r="218175" spans="5:5">
      <c r="E218175" s="33"/>
    </row>
    <row r="218194" spans="5:5">
      <c r="E218194" s="33"/>
    </row>
    <row r="218204" spans="5:5">
      <c r="E218204" s="33"/>
    </row>
    <row r="218207" spans="5:5">
      <c r="E218207" s="33"/>
    </row>
    <row r="218226" spans="5:5">
      <c r="E218226" s="33"/>
    </row>
    <row r="218236" spans="5:5">
      <c r="E218236" s="33"/>
    </row>
    <row r="218239" spans="5:5">
      <c r="E218239" s="33"/>
    </row>
    <row r="218258" spans="5:5">
      <c r="E218258" s="33"/>
    </row>
    <row r="218268" spans="5:5">
      <c r="E218268" s="33"/>
    </row>
    <row r="218271" spans="5:5">
      <c r="E218271" s="33"/>
    </row>
    <row r="218290" spans="5:5">
      <c r="E218290" s="33"/>
    </row>
    <row r="218300" spans="5:5">
      <c r="E218300" s="33"/>
    </row>
    <row r="218303" spans="5:5">
      <c r="E218303" s="33"/>
    </row>
    <row r="218322" spans="5:5">
      <c r="E218322" s="33"/>
    </row>
    <row r="218332" spans="5:5">
      <c r="E218332" s="33"/>
    </row>
    <row r="218335" spans="5:5">
      <c r="E218335" s="33"/>
    </row>
    <row r="218354" spans="5:5">
      <c r="E218354" s="33"/>
    </row>
    <row r="218364" spans="5:5">
      <c r="E218364" s="33"/>
    </row>
    <row r="218367" spans="5:5">
      <c r="E218367" s="33"/>
    </row>
    <row r="218386" spans="5:5">
      <c r="E218386" s="33"/>
    </row>
    <row r="218396" spans="5:5">
      <c r="E218396" s="33"/>
    </row>
    <row r="218399" spans="5:5">
      <c r="E218399" s="33"/>
    </row>
    <row r="218418" spans="5:5">
      <c r="E218418" s="33"/>
    </row>
    <row r="218428" spans="5:5">
      <c r="E218428" s="33"/>
    </row>
    <row r="218431" spans="5:5">
      <c r="E218431" s="33"/>
    </row>
    <row r="218450" spans="5:5">
      <c r="E218450" s="33"/>
    </row>
    <row r="218460" spans="5:5">
      <c r="E218460" s="33"/>
    </row>
    <row r="218463" spans="5:5">
      <c r="E218463" s="33"/>
    </row>
    <row r="218482" spans="5:5">
      <c r="E218482" s="33"/>
    </row>
    <row r="218492" spans="5:5">
      <c r="E218492" s="33"/>
    </row>
    <row r="218495" spans="5:5">
      <c r="E218495" s="33"/>
    </row>
    <row r="218514" spans="5:5">
      <c r="E218514" s="33"/>
    </row>
    <row r="218524" spans="5:5">
      <c r="E218524" s="33"/>
    </row>
    <row r="218527" spans="5:5">
      <c r="E218527" s="33"/>
    </row>
    <row r="218546" spans="5:5">
      <c r="E218546" s="33"/>
    </row>
    <row r="218556" spans="5:5">
      <c r="E218556" s="33"/>
    </row>
    <row r="218559" spans="5:5">
      <c r="E218559" s="33"/>
    </row>
    <row r="218578" spans="5:5">
      <c r="E218578" s="33"/>
    </row>
    <row r="218588" spans="5:5">
      <c r="E218588" s="33"/>
    </row>
    <row r="218591" spans="5:5">
      <c r="E218591" s="33"/>
    </row>
    <row r="218610" spans="5:5">
      <c r="E218610" s="33"/>
    </row>
    <row r="218620" spans="5:5">
      <c r="E218620" s="33"/>
    </row>
    <row r="218623" spans="5:5">
      <c r="E218623" s="33"/>
    </row>
    <row r="218642" spans="5:5">
      <c r="E218642" s="33"/>
    </row>
    <row r="218652" spans="5:5">
      <c r="E218652" s="33"/>
    </row>
    <row r="218655" spans="5:5">
      <c r="E218655" s="33"/>
    </row>
    <row r="218674" spans="5:5">
      <c r="E218674" s="33"/>
    </row>
    <row r="218684" spans="5:5">
      <c r="E218684" s="33"/>
    </row>
    <row r="218687" spans="5:5">
      <c r="E218687" s="33"/>
    </row>
    <row r="218706" spans="5:5">
      <c r="E218706" s="33"/>
    </row>
    <row r="218716" spans="5:5">
      <c r="E218716" s="33"/>
    </row>
    <row r="218719" spans="5:5">
      <c r="E218719" s="33"/>
    </row>
    <row r="218738" spans="5:5">
      <c r="E218738" s="33"/>
    </row>
    <row r="218748" spans="5:5">
      <c r="E218748" s="33"/>
    </row>
    <row r="218751" spans="5:5">
      <c r="E218751" s="33"/>
    </row>
    <row r="218770" spans="5:5">
      <c r="E218770" s="33"/>
    </row>
    <row r="218780" spans="5:5">
      <c r="E218780" s="33"/>
    </row>
    <row r="218783" spans="5:5">
      <c r="E218783" s="33"/>
    </row>
    <row r="218802" spans="5:5">
      <c r="E218802" s="33"/>
    </row>
    <row r="218812" spans="5:5">
      <c r="E218812" s="33"/>
    </row>
    <row r="218815" spans="5:5">
      <c r="E218815" s="33"/>
    </row>
    <row r="218834" spans="5:5">
      <c r="E218834" s="33"/>
    </row>
    <row r="218844" spans="5:5">
      <c r="E218844" s="33"/>
    </row>
    <row r="218847" spans="5:5">
      <c r="E218847" s="33"/>
    </row>
    <row r="218866" spans="5:5">
      <c r="E218866" s="33"/>
    </row>
    <row r="218876" spans="5:5">
      <c r="E218876" s="33"/>
    </row>
    <row r="218879" spans="5:5">
      <c r="E218879" s="33"/>
    </row>
    <row r="218898" spans="5:5">
      <c r="E218898" s="33"/>
    </row>
    <row r="218908" spans="5:5">
      <c r="E218908" s="33"/>
    </row>
    <row r="218911" spans="5:5">
      <c r="E218911" s="33"/>
    </row>
    <row r="218930" spans="5:5">
      <c r="E218930" s="33"/>
    </row>
    <row r="218940" spans="5:5">
      <c r="E218940" s="33"/>
    </row>
    <row r="218943" spans="5:5">
      <c r="E218943" s="33"/>
    </row>
    <row r="218962" spans="5:5">
      <c r="E218962" s="33"/>
    </row>
    <row r="218972" spans="5:5">
      <c r="E218972" s="33"/>
    </row>
    <row r="218975" spans="5:5">
      <c r="E218975" s="33"/>
    </row>
    <row r="218994" spans="5:5">
      <c r="E218994" s="33"/>
    </row>
    <row r="219004" spans="5:5">
      <c r="E219004" s="33"/>
    </row>
    <row r="219007" spans="5:5">
      <c r="E219007" s="33"/>
    </row>
    <row r="219026" spans="5:5">
      <c r="E219026" s="33"/>
    </row>
    <row r="219036" spans="5:5">
      <c r="E219036" s="33"/>
    </row>
    <row r="219039" spans="5:5">
      <c r="E219039" s="33"/>
    </row>
    <row r="219058" spans="5:5">
      <c r="E219058" s="33"/>
    </row>
    <row r="219068" spans="5:5">
      <c r="E219068" s="33"/>
    </row>
    <row r="219071" spans="5:5">
      <c r="E219071" s="33"/>
    </row>
    <row r="219090" spans="5:5">
      <c r="E219090" s="33"/>
    </row>
    <row r="219100" spans="5:5">
      <c r="E219100" s="33"/>
    </row>
    <row r="219103" spans="5:5">
      <c r="E219103" s="33"/>
    </row>
    <row r="219122" spans="5:5">
      <c r="E219122" s="33"/>
    </row>
    <row r="219132" spans="5:5">
      <c r="E219132" s="33"/>
    </row>
    <row r="219135" spans="5:5">
      <c r="E219135" s="33"/>
    </row>
    <row r="219154" spans="5:5">
      <c r="E219154" s="33"/>
    </row>
    <row r="219164" spans="5:5">
      <c r="E219164" s="33"/>
    </row>
    <row r="219167" spans="5:5">
      <c r="E219167" s="33"/>
    </row>
    <row r="219186" spans="5:5">
      <c r="E219186" s="33"/>
    </row>
    <row r="219196" spans="5:5">
      <c r="E219196" s="33"/>
    </row>
    <row r="219199" spans="5:5">
      <c r="E219199" s="33"/>
    </row>
    <row r="219218" spans="5:5">
      <c r="E219218" s="33"/>
    </row>
    <row r="219228" spans="5:5">
      <c r="E219228" s="33"/>
    </row>
    <row r="219231" spans="5:5">
      <c r="E219231" s="33"/>
    </row>
    <row r="219250" spans="5:5">
      <c r="E219250" s="33"/>
    </row>
    <row r="219260" spans="5:5">
      <c r="E219260" s="33"/>
    </row>
    <row r="219263" spans="5:5">
      <c r="E219263" s="33"/>
    </row>
    <row r="219282" spans="5:5">
      <c r="E219282" s="33"/>
    </row>
    <row r="219292" spans="5:5">
      <c r="E219292" s="33"/>
    </row>
    <row r="219295" spans="5:5">
      <c r="E219295" s="33"/>
    </row>
    <row r="219314" spans="5:5">
      <c r="E219314" s="33"/>
    </row>
    <row r="219324" spans="5:5">
      <c r="E219324" s="33"/>
    </row>
    <row r="219327" spans="5:5">
      <c r="E219327" s="33"/>
    </row>
    <row r="219346" spans="5:5">
      <c r="E219346" s="33"/>
    </row>
    <row r="219356" spans="5:5">
      <c r="E219356" s="33"/>
    </row>
    <row r="219359" spans="5:5">
      <c r="E219359" s="33"/>
    </row>
    <row r="219378" spans="5:5">
      <c r="E219378" s="33"/>
    </row>
    <row r="219388" spans="5:5">
      <c r="E219388" s="33"/>
    </row>
    <row r="219391" spans="5:5">
      <c r="E219391" s="33"/>
    </row>
    <row r="219410" spans="5:5">
      <c r="E219410" s="33"/>
    </row>
    <row r="219420" spans="5:5">
      <c r="E219420" s="33"/>
    </row>
    <row r="219423" spans="5:5">
      <c r="E219423" s="33"/>
    </row>
    <row r="219442" spans="5:5">
      <c r="E219442" s="33"/>
    </row>
    <row r="219452" spans="5:5">
      <c r="E219452" s="33"/>
    </row>
    <row r="219455" spans="5:5">
      <c r="E219455" s="33"/>
    </row>
    <row r="219474" spans="5:5">
      <c r="E219474" s="33"/>
    </row>
    <row r="219484" spans="5:5">
      <c r="E219484" s="33"/>
    </row>
    <row r="219487" spans="5:5">
      <c r="E219487" s="33"/>
    </row>
    <row r="219506" spans="5:5">
      <c r="E219506" s="33"/>
    </row>
    <row r="219516" spans="5:5">
      <c r="E219516" s="33"/>
    </row>
    <row r="219519" spans="5:5">
      <c r="E219519" s="33"/>
    </row>
    <row r="219538" spans="5:5">
      <c r="E219538" s="33"/>
    </row>
    <row r="219548" spans="5:5">
      <c r="E219548" s="33"/>
    </row>
    <row r="219551" spans="5:5">
      <c r="E219551" s="33"/>
    </row>
    <row r="219570" spans="5:5">
      <c r="E219570" s="33"/>
    </row>
    <row r="219580" spans="5:5">
      <c r="E219580" s="33"/>
    </row>
    <row r="219583" spans="5:5">
      <c r="E219583" s="33"/>
    </row>
    <row r="219602" spans="5:5">
      <c r="E219602" s="33"/>
    </row>
    <row r="219612" spans="5:5">
      <c r="E219612" s="33"/>
    </row>
    <row r="219615" spans="5:5">
      <c r="E219615" s="33"/>
    </row>
    <row r="219634" spans="5:5">
      <c r="E219634" s="33"/>
    </row>
    <row r="219644" spans="5:5">
      <c r="E219644" s="33"/>
    </row>
    <row r="219647" spans="5:5">
      <c r="E219647" s="33"/>
    </row>
    <row r="219666" spans="5:5">
      <c r="E219666" s="33"/>
    </row>
    <row r="219676" spans="5:5">
      <c r="E219676" s="33"/>
    </row>
    <row r="219679" spans="5:5">
      <c r="E219679" s="33"/>
    </row>
    <row r="219698" spans="5:5">
      <c r="E219698" s="33"/>
    </row>
    <row r="219708" spans="5:5">
      <c r="E219708" s="33"/>
    </row>
    <row r="219711" spans="5:5">
      <c r="E219711" s="33"/>
    </row>
    <row r="219730" spans="5:5">
      <c r="E219730" s="33"/>
    </row>
    <row r="219740" spans="5:5">
      <c r="E219740" s="33"/>
    </row>
    <row r="219743" spans="5:5">
      <c r="E219743" s="33"/>
    </row>
    <row r="219762" spans="5:5">
      <c r="E219762" s="33"/>
    </row>
    <row r="219772" spans="5:5">
      <c r="E219772" s="33"/>
    </row>
    <row r="219775" spans="5:5">
      <c r="E219775" s="33"/>
    </row>
    <row r="219794" spans="5:5">
      <c r="E219794" s="33"/>
    </row>
    <row r="219804" spans="5:5">
      <c r="E219804" s="33"/>
    </row>
    <row r="219807" spans="5:5">
      <c r="E219807" s="33"/>
    </row>
    <row r="219826" spans="5:5">
      <c r="E219826" s="33"/>
    </row>
    <row r="219836" spans="5:5">
      <c r="E219836" s="33"/>
    </row>
    <row r="219839" spans="5:5">
      <c r="E219839" s="33"/>
    </row>
    <row r="219858" spans="5:5">
      <c r="E219858" s="33"/>
    </row>
    <row r="219868" spans="5:5">
      <c r="E219868" s="33"/>
    </row>
    <row r="219871" spans="5:5">
      <c r="E219871" s="33"/>
    </row>
    <row r="219890" spans="5:5">
      <c r="E219890" s="33"/>
    </row>
    <row r="219900" spans="5:5">
      <c r="E219900" s="33"/>
    </row>
    <row r="219903" spans="5:5">
      <c r="E219903" s="33"/>
    </row>
    <row r="219922" spans="5:5">
      <c r="E219922" s="33"/>
    </row>
    <row r="219932" spans="5:5">
      <c r="E219932" s="33"/>
    </row>
    <row r="219935" spans="5:5">
      <c r="E219935" s="33"/>
    </row>
    <row r="219954" spans="5:5">
      <c r="E219954" s="33"/>
    </row>
    <row r="219964" spans="5:5">
      <c r="E219964" s="33"/>
    </row>
    <row r="219967" spans="5:5">
      <c r="E219967" s="33"/>
    </row>
    <row r="219986" spans="5:5">
      <c r="E219986" s="33"/>
    </row>
    <row r="219996" spans="5:5">
      <c r="E219996" s="33"/>
    </row>
    <row r="219999" spans="5:5">
      <c r="E219999" s="33"/>
    </row>
    <row r="220018" spans="5:5">
      <c r="E220018" s="33"/>
    </row>
    <row r="220028" spans="5:5">
      <c r="E220028" s="33"/>
    </row>
    <row r="220031" spans="5:5">
      <c r="E220031" s="33"/>
    </row>
    <row r="220050" spans="5:5">
      <c r="E220050" s="33"/>
    </row>
    <row r="220060" spans="5:5">
      <c r="E220060" s="33"/>
    </row>
    <row r="220063" spans="5:5">
      <c r="E220063" s="33"/>
    </row>
    <row r="220082" spans="5:5">
      <c r="E220082" s="33"/>
    </row>
    <row r="220092" spans="5:5">
      <c r="E220092" s="33"/>
    </row>
    <row r="220095" spans="5:5">
      <c r="E220095" s="33"/>
    </row>
    <row r="220114" spans="5:5">
      <c r="E220114" s="33"/>
    </row>
    <row r="220124" spans="5:5">
      <c r="E220124" s="33"/>
    </row>
    <row r="220127" spans="5:5">
      <c r="E220127" s="33"/>
    </row>
    <row r="220146" spans="5:5">
      <c r="E220146" s="33"/>
    </row>
    <row r="220156" spans="5:5">
      <c r="E220156" s="33"/>
    </row>
    <row r="220159" spans="5:5">
      <c r="E220159" s="33"/>
    </row>
    <row r="220178" spans="5:5">
      <c r="E220178" s="33"/>
    </row>
    <row r="220188" spans="5:5">
      <c r="E220188" s="33"/>
    </row>
    <row r="220191" spans="5:5">
      <c r="E220191" s="33"/>
    </row>
    <row r="220210" spans="5:5">
      <c r="E220210" s="33"/>
    </row>
    <row r="220220" spans="5:5">
      <c r="E220220" s="33"/>
    </row>
    <row r="220223" spans="5:5">
      <c r="E220223" s="33"/>
    </row>
    <row r="220242" spans="5:5">
      <c r="E220242" s="33"/>
    </row>
    <row r="220252" spans="5:5">
      <c r="E220252" s="33"/>
    </row>
    <row r="220255" spans="5:5">
      <c r="E220255" s="33"/>
    </row>
    <row r="220274" spans="5:5">
      <c r="E220274" s="33"/>
    </row>
    <row r="220284" spans="5:5">
      <c r="E220284" s="33"/>
    </row>
    <row r="220287" spans="5:5">
      <c r="E220287" s="33"/>
    </row>
    <row r="220306" spans="5:5">
      <c r="E220306" s="33"/>
    </row>
    <row r="220316" spans="5:5">
      <c r="E220316" s="33"/>
    </row>
    <row r="220319" spans="5:5">
      <c r="E220319" s="33"/>
    </row>
    <row r="220338" spans="5:5">
      <c r="E220338" s="33"/>
    </row>
    <row r="220348" spans="5:5">
      <c r="E220348" s="33"/>
    </row>
    <row r="220351" spans="5:5">
      <c r="E220351" s="33"/>
    </row>
    <row r="220370" spans="5:5">
      <c r="E220370" s="33"/>
    </row>
    <row r="220380" spans="5:5">
      <c r="E220380" s="33"/>
    </row>
    <row r="220383" spans="5:5">
      <c r="E220383" s="33"/>
    </row>
    <row r="220402" spans="5:5">
      <c r="E220402" s="33"/>
    </row>
    <row r="220412" spans="5:5">
      <c r="E220412" s="33"/>
    </row>
    <row r="220415" spans="5:5">
      <c r="E220415" s="33"/>
    </row>
    <row r="220434" spans="5:5">
      <c r="E220434" s="33"/>
    </row>
    <row r="220444" spans="5:5">
      <c r="E220444" s="33"/>
    </row>
    <row r="220447" spans="5:5">
      <c r="E220447" s="33"/>
    </row>
    <row r="220466" spans="5:5">
      <c r="E220466" s="33"/>
    </row>
    <row r="220476" spans="5:5">
      <c r="E220476" s="33"/>
    </row>
    <row r="220479" spans="5:5">
      <c r="E220479" s="33"/>
    </row>
    <row r="220498" spans="5:5">
      <c r="E220498" s="33"/>
    </row>
    <row r="220508" spans="5:5">
      <c r="E220508" s="33"/>
    </row>
    <row r="220511" spans="5:5">
      <c r="E220511" s="33"/>
    </row>
    <row r="220530" spans="5:5">
      <c r="E220530" s="33"/>
    </row>
    <row r="220540" spans="5:5">
      <c r="E220540" s="33"/>
    </row>
    <row r="220543" spans="5:5">
      <c r="E220543" s="33"/>
    </row>
    <row r="220562" spans="5:5">
      <c r="E220562" s="33"/>
    </row>
    <row r="220572" spans="5:5">
      <c r="E220572" s="33"/>
    </row>
    <row r="220575" spans="5:5">
      <c r="E220575" s="33"/>
    </row>
    <row r="220594" spans="5:5">
      <c r="E220594" s="33"/>
    </row>
    <row r="220604" spans="5:5">
      <c r="E220604" s="33"/>
    </row>
    <row r="220607" spans="5:5">
      <c r="E220607" s="33"/>
    </row>
    <row r="220626" spans="5:5">
      <c r="E220626" s="33"/>
    </row>
    <row r="220636" spans="5:5">
      <c r="E220636" s="33"/>
    </row>
    <row r="220639" spans="5:5">
      <c r="E220639" s="33"/>
    </row>
    <row r="220658" spans="5:5">
      <c r="E220658" s="33"/>
    </row>
    <row r="220668" spans="5:5">
      <c r="E220668" s="33"/>
    </row>
    <row r="220671" spans="5:5">
      <c r="E220671" s="33"/>
    </row>
    <row r="220690" spans="5:5">
      <c r="E220690" s="33"/>
    </row>
    <row r="220700" spans="5:5">
      <c r="E220700" s="33"/>
    </row>
    <row r="220703" spans="5:5">
      <c r="E220703" s="33"/>
    </row>
    <row r="220722" spans="5:5">
      <c r="E220722" s="33"/>
    </row>
    <row r="220732" spans="5:5">
      <c r="E220732" s="33"/>
    </row>
    <row r="220735" spans="5:5">
      <c r="E220735" s="33"/>
    </row>
    <row r="220754" spans="5:5">
      <c r="E220754" s="33"/>
    </row>
    <row r="220764" spans="5:5">
      <c r="E220764" s="33"/>
    </row>
    <row r="220767" spans="5:5">
      <c r="E220767" s="33"/>
    </row>
    <row r="220786" spans="5:5">
      <c r="E220786" s="33"/>
    </row>
    <row r="220796" spans="5:5">
      <c r="E220796" s="33"/>
    </row>
    <row r="220799" spans="5:5">
      <c r="E220799" s="33"/>
    </row>
    <row r="220818" spans="5:5">
      <c r="E220818" s="33"/>
    </row>
    <row r="220828" spans="5:5">
      <c r="E220828" s="33"/>
    </row>
    <row r="220831" spans="5:5">
      <c r="E220831" s="33"/>
    </row>
    <row r="220850" spans="5:5">
      <c r="E220850" s="33"/>
    </row>
    <row r="220860" spans="5:5">
      <c r="E220860" s="33"/>
    </row>
    <row r="220863" spans="5:5">
      <c r="E220863" s="33"/>
    </row>
    <row r="220882" spans="5:5">
      <c r="E220882" s="33"/>
    </row>
    <row r="220892" spans="5:5">
      <c r="E220892" s="33"/>
    </row>
    <row r="220895" spans="5:5">
      <c r="E220895" s="33"/>
    </row>
    <row r="220914" spans="5:5">
      <c r="E220914" s="33"/>
    </row>
    <row r="220924" spans="5:5">
      <c r="E220924" s="33"/>
    </row>
    <row r="220927" spans="5:5">
      <c r="E220927" s="33"/>
    </row>
    <row r="220946" spans="5:5">
      <c r="E220946" s="33"/>
    </row>
    <row r="220956" spans="5:5">
      <c r="E220956" s="33"/>
    </row>
    <row r="220959" spans="5:5">
      <c r="E220959" s="33"/>
    </row>
    <row r="220978" spans="5:5">
      <c r="E220978" s="33"/>
    </row>
    <row r="220988" spans="5:5">
      <c r="E220988" s="33"/>
    </row>
    <row r="220991" spans="5:5">
      <c r="E220991" s="33"/>
    </row>
    <row r="221010" spans="5:5">
      <c r="E221010" s="33"/>
    </row>
    <row r="221020" spans="5:5">
      <c r="E221020" s="33"/>
    </row>
    <row r="221023" spans="5:5">
      <c r="E221023" s="33"/>
    </row>
    <row r="221042" spans="5:5">
      <c r="E221042" s="33"/>
    </row>
    <row r="221052" spans="5:5">
      <c r="E221052" s="33"/>
    </row>
    <row r="221055" spans="5:5">
      <c r="E221055" s="33"/>
    </row>
    <row r="221074" spans="5:5">
      <c r="E221074" s="33"/>
    </row>
    <row r="221084" spans="5:5">
      <c r="E221084" s="33"/>
    </row>
    <row r="221087" spans="5:5">
      <c r="E221087" s="33"/>
    </row>
    <row r="221106" spans="5:5">
      <c r="E221106" s="33"/>
    </row>
    <row r="221116" spans="5:5">
      <c r="E221116" s="33"/>
    </row>
    <row r="221119" spans="5:5">
      <c r="E221119" s="33"/>
    </row>
    <row r="221138" spans="5:5">
      <c r="E221138" s="33"/>
    </row>
    <row r="221148" spans="5:5">
      <c r="E221148" s="33"/>
    </row>
    <row r="221151" spans="5:5">
      <c r="E221151" s="33"/>
    </row>
    <row r="221170" spans="5:5">
      <c r="E221170" s="33"/>
    </row>
    <row r="221180" spans="5:5">
      <c r="E221180" s="33"/>
    </row>
    <row r="221183" spans="5:5">
      <c r="E221183" s="33"/>
    </row>
    <row r="221202" spans="5:5">
      <c r="E221202" s="33"/>
    </row>
    <row r="221212" spans="5:5">
      <c r="E221212" s="33"/>
    </row>
    <row r="221215" spans="5:5">
      <c r="E221215" s="33"/>
    </row>
    <row r="221234" spans="5:5">
      <c r="E221234" s="33"/>
    </row>
    <row r="221244" spans="5:5">
      <c r="E221244" s="33"/>
    </row>
    <row r="221247" spans="5:5">
      <c r="E221247" s="33"/>
    </row>
    <row r="221266" spans="5:5">
      <c r="E221266" s="33"/>
    </row>
    <row r="221276" spans="5:5">
      <c r="E221276" s="33"/>
    </row>
    <row r="221279" spans="5:5">
      <c r="E221279" s="33"/>
    </row>
    <row r="221298" spans="5:5">
      <c r="E221298" s="33"/>
    </row>
    <row r="221308" spans="5:5">
      <c r="E221308" s="33"/>
    </row>
    <row r="221311" spans="5:5">
      <c r="E221311" s="33"/>
    </row>
    <row r="221330" spans="5:5">
      <c r="E221330" s="33"/>
    </row>
    <row r="221340" spans="5:5">
      <c r="E221340" s="33"/>
    </row>
    <row r="221343" spans="5:5">
      <c r="E221343" s="33"/>
    </row>
    <row r="221362" spans="5:5">
      <c r="E221362" s="33"/>
    </row>
    <row r="221372" spans="5:5">
      <c r="E221372" s="33"/>
    </row>
    <row r="221375" spans="5:5">
      <c r="E221375" s="33"/>
    </row>
    <row r="221394" spans="5:5">
      <c r="E221394" s="33"/>
    </row>
    <row r="221404" spans="5:5">
      <c r="E221404" s="33"/>
    </row>
    <row r="221407" spans="5:5">
      <c r="E221407" s="33"/>
    </row>
    <row r="221426" spans="5:5">
      <c r="E221426" s="33"/>
    </row>
    <row r="221436" spans="5:5">
      <c r="E221436" s="33"/>
    </row>
    <row r="221439" spans="5:5">
      <c r="E221439" s="33"/>
    </row>
    <row r="221458" spans="5:5">
      <c r="E221458" s="33"/>
    </row>
    <row r="221468" spans="5:5">
      <c r="E221468" s="33"/>
    </row>
    <row r="221471" spans="5:5">
      <c r="E221471" s="33"/>
    </row>
    <row r="221490" spans="5:5">
      <c r="E221490" s="33"/>
    </row>
    <row r="221500" spans="5:5">
      <c r="E221500" s="33"/>
    </row>
    <row r="221503" spans="5:5">
      <c r="E221503" s="33"/>
    </row>
    <row r="221522" spans="5:5">
      <c r="E221522" s="33"/>
    </row>
    <row r="221532" spans="5:5">
      <c r="E221532" s="33"/>
    </row>
    <row r="221535" spans="5:5">
      <c r="E221535" s="33"/>
    </row>
    <row r="221554" spans="5:5">
      <c r="E221554" s="33"/>
    </row>
    <row r="221564" spans="5:5">
      <c r="E221564" s="33"/>
    </row>
    <row r="221567" spans="5:5">
      <c r="E221567" s="33"/>
    </row>
    <row r="221586" spans="5:5">
      <c r="E221586" s="33"/>
    </row>
    <row r="221596" spans="5:5">
      <c r="E221596" s="33"/>
    </row>
    <row r="221599" spans="5:5">
      <c r="E221599" s="33"/>
    </row>
    <row r="221618" spans="5:5">
      <c r="E221618" s="33"/>
    </row>
    <row r="221628" spans="5:5">
      <c r="E221628" s="33"/>
    </row>
    <row r="221631" spans="5:5">
      <c r="E221631" s="33"/>
    </row>
    <row r="221650" spans="5:5">
      <c r="E221650" s="33"/>
    </row>
    <row r="221660" spans="5:5">
      <c r="E221660" s="33"/>
    </row>
    <row r="221663" spans="5:5">
      <c r="E221663" s="33"/>
    </row>
    <row r="221682" spans="5:5">
      <c r="E221682" s="33"/>
    </row>
    <row r="221692" spans="5:5">
      <c r="E221692" s="33"/>
    </row>
    <row r="221695" spans="5:5">
      <c r="E221695" s="33"/>
    </row>
    <row r="221714" spans="5:5">
      <c r="E221714" s="33"/>
    </row>
    <row r="221724" spans="5:5">
      <c r="E221724" s="33"/>
    </row>
    <row r="221727" spans="5:5">
      <c r="E221727" s="33"/>
    </row>
    <row r="221746" spans="5:5">
      <c r="E221746" s="33"/>
    </row>
    <row r="221756" spans="5:5">
      <c r="E221756" s="33"/>
    </row>
    <row r="221759" spans="5:5">
      <c r="E221759" s="33"/>
    </row>
    <row r="221778" spans="5:5">
      <c r="E221778" s="33"/>
    </row>
    <row r="221788" spans="5:5">
      <c r="E221788" s="33"/>
    </row>
    <row r="221791" spans="5:5">
      <c r="E221791" s="33"/>
    </row>
    <row r="221810" spans="5:5">
      <c r="E221810" s="33"/>
    </row>
    <row r="221820" spans="5:5">
      <c r="E221820" s="33"/>
    </row>
    <row r="221823" spans="5:5">
      <c r="E221823" s="33"/>
    </row>
    <row r="221842" spans="5:5">
      <c r="E221842" s="33"/>
    </row>
    <row r="221852" spans="5:5">
      <c r="E221852" s="33"/>
    </row>
    <row r="221855" spans="5:5">
      <c r="E221855" s="33"/>
    </row>
    <row r="221874" spans="5:5">
      <c r="E221874" s="33"/>
    </row>
    <row r="221884" spans="5:5">
      <c r="E221884" s="33"/>
    </row>
    <row r="221887" spans="5:5">
      <c r="E221887" s="33"/>
    </row>
    <row r="221906" spans="5:5">
      <c r="E221906" s="33"/>
    </row>
    <row r="221916" spans="5:5">
      <c r="E221916" s="33"/>
    </row>
    <row r="221919" spans="5:5">
      <c r="E221919" s="33"/>
    </row>
    <row r="221938" spans="5:5">
      <c r="E221938" s="33"/>
    </row>
    <row r="221948" spans="5:5">
      <c r="E221948" s="33"/>
    </row>
    <row r="221951" spans="5:5">
      <c r="E221951" s="33"/>
    </row>
    <row r="221970" spans="5:5">
      <c r="E221970" s="33"/>
    </row>
    <row r="221980" spans="5:5">
      <c r="E221980" s="33"/>
    </row>
    <row r="221983" spans="5:5">
      <c r="E221983" s="33"/>
    </row>
    <row r="222002" spans="5:5">
      <c r="E222002" s="33"/>
    </row>
    <row r="222012" spans="5:5">
      <c r="E222012" s="33"/>
    </row>
    <row r="222015" spans="5:5">
      <c r="E222015" s="33"/>
    </row>
    <row r="222034" spans="5:5">
      <c r="E222034" s="33"/>
    </row>
    <row r="222044" spans="5:5">
      <c r="E222044" s="33"/>
    </row>
    <row r="222047" spans="5:5">
      <c r="E222047" s="33"/>
    </row>
    <row r="222066" spans="5:5">
      <c r="E222066" s="33"/>
    </row>
    <row r="222076" spans="5:5">
      <c r="E222076" s="33"/>
    </row>
    <row r="222079" spans="5:5">
      <c r="E222079" s="33"/>
    </row>
    <row r="222098" spans="5:5">
      <c r="E222098" s="33"/>
    </row>
    <row r="222108" spans="5:5">
      <c r="E222108" s="33"/>
    </row>
    <row r="222111" spans="5:5">
      <c r="E222111" s="33"/>
    </row>
    <row r="222130" spans="5:5">
      <c r="E222130" s="33"/>
    </row>
    <row r="222140" spans="5:5">
      <c r="E222140" s="33"/>
    </row>
    <row r="222143" spans="5:5">
      <c r="E222143" s="33"/>
    </row>
    <row r="222162" spans="5:5">
      <c r="E222162" s="33"/>
    </row>
    <row r="222172" spans="5:5">
      <c r="E222172" s="33"/>
    </row>
    <row r="222175" spans="5:5">
      <c r="E222175" s="33"/>
    </row>
    <row r="222194" spans="5:5">
      <c r="E222194" s="33"/>
    </row>
    <row r="222204" spans="5:5">
      <c r="E222204" s="33"/>
    </row>
    <row r="222207" spans="5:5">
      <c r="E222207" s="33"/>
    </row>
    <row r="222226" spans="5:5">
      <c r="E222226" s="33"/>
    </row>
    <row r="222236" spans="5:5">
      <c r="E222236" s="33"/>
    </row>
    <row r="222239" spans="5:5">
      <c r="E222239" s="33"/>
    </row>
    <row r="222258" spans="5:5">
      <c r="E222258" s="33"/>
    </row>
    <row r="222268" spans="5:5">
      <c r="E222268" s="33"/>
    </row>
    <row r="222271" spans="5:5">
      <c r="E222271" s="33"/>
    </row>
    <row r="222290" spans="5:5">
      <c r="E222290" s="33"/>
    </row>
    <row r="222300" spans="5:5">
      <c r="E222300" s="33"/>
    </row>
    <row r="222303" spans="5:5">
      <c r="E222303" s="33"/>
    </row>
    <row r="222322" spans="5:5">
      <c r="E222322" s="33"/>
    </row>
    <row r="222332" spans="5:5">
      <c r="E222332" s="33"/>
    </row>
    <row r="222335" spans="5:5">
      <c r="E222335" s="33"/>
    </row>
    <row r="222354" spans="5:5">
      <c r="E222354" s="33"/>
    </row>
    <row r="222364" spans="5:5">
      <c r="E222364" s="33"/>
    </row>
    <row r="222367" spans="5:5">
      <c r="E222367" s="33"/>
    </row>
    <row r="222386" spans="5:5">
      <c r="E222386" s="33"/>
    </row>
    <row r="222396" spans="5:5">
      <c r="E222396" s="33"/>
    </row>
    <row r="222399" spans="5:5">
      <c r="E222399" s="33"/>
    </row>
    <row r="222418" spans="5:5">
      <c r="E222418" s="33"/>
    </row>
    <row r="222428" spans="5:5">
      <c r="E222428" s="33"/>
    </row>
    <row r="222431" spans="5:5">
      <c r="E222431" s="33"/>
    </row>
    <row r="222450" spans="5:5">
      <c r="E222450" s="33"/>
    </row>
    <row r="222460" spans="5:5">
      <c r="E222460" s="33"/>
    </row>
    <row r="222463" spans="5:5">
      <c r="E222463" s="33"/>
    </row>
    <row r="222482" spans="5:5">
      <c r="E222482" s="33"/>
    </row>
    <row r="222492" spans="5:5">
      <c r="E222492" s="33"/>
    </row>
    <row r="222495" spans="5:5">
      <c r="E222495" s="33"/>
    </row>
    <row r="222514" spans="5:5">
      <c r="E222514" s="33"/>
    </row>
    <row r="222524" spans="5:5">
      <c r="E222524" s="33"/>
    </row>
    <row r="222527" spans="5:5">
      <c r="E222527" s="33"/>
    </row>
    <row r="222546" spans="5:5">
      <c r="E222546" s="33"/>
    </row>
    <row r="222556" spans="5:5">
      <c r="E222556" s="33"/>
    </row>
    <row r="222559" spans="5:5">
      <c r="E222559" s="33"/>
    </row>
    <row r="222578" spans="5:5">
      <c r="E222578" s="33"/>
    </row>
    <row r="222588" spans="5:5">
      <c r="E222588" s="33"/>
    </row>
    <row r="222591" spans="5:5">
      <c r="E222591" s="33"/>
    </row>
    <row r="222610" spans="5:5">
      <c r="E222610" s="33"/>
    </row>
    <row r="222620" spans="5:5">
      <c r="E222620" s="33"/>
    </row>
    <row r="222623" spans="5:5">
      <c r="E222623" s="33"/>
    </row>
    <row r="222642" spans="5:5">
      <c r="E222642" s="33"/>
    </row>
    <row r="222652" spans="5:5">
      <c r="E222652" s="33"/>
    </row>
    <row r="222655" spans="5:5">
      <c r="E222655" s="33"/>
    </row>
    <row r="222674" spans="5:5">
      <c r="E222674" s="33"/>
    </row>
    <row r="222684" spans="5:5">
      <c r="E222684" s="33"/>
    </row>
    <row r="222687" spans="5:5">
      <c r="E222687" s="33"/>
    </row>
    <row r="222706" spans="5:5">
      <c r="E222706" s="33"/>
    </row>
    <row r="222716" spans="5:5">
      <c r="E222716" s="33"/>
    </row>
    <row r="222719" spans="5:5">
      <c r="E222719" s="33"/>
    </row>
    <row r="222738" spans="5:5">
      <c r="E222738" s="33"/>
    </row>
    <row r="222748" spans="5:5">
      <c r="E222748" s="33"/>
    </row>
    <row r="222751" spans="5:5">
      <c r="E222751" s="33"/>
    </row>
    <row r="222770" spans="5:5">
      <c r="E222770" s="33"/>
    </row>
    <row r="222780" spans="5:5">
      <c r="E222780" s="33"/>
    </row>
    <row r="222783" spans="5:5">
      <c r="E222783" s="33"/>
    </row>
    <row r="222802" spans="5:5">
      <c r="E222802" s="33"/>
    </row>
    <row r="222812" spans="5:5">
      <c r="E222812" s="33"/>
    </row>
    <row r="222815" spans="5:5">
      <c r="E222815" s="33"/>
    </row>
    <row r="222834" spans="5:5">
      <c r="E222834" s="33"/>
    </row>
    <row r="222844" spans="5:5">
      <c r="E222844" s="33"/>
    </row>
    <row r="222847" spans="5:5">
      <c r="E222847" s="33"/>
    </row>
    <row r="222866" spans="5:5">
      <c r="E222866" s="33"/>
    </row>
    <row r="222876" spans="5:5">
      <c r="E222876" s="33"/>
    </row>
    <row r="222879" spans="5:5">
      <c r="E222879" s="33"/>
    </row>
    <row r="222898" spans="5:5">
      <c r="E222898" s="33"/>
    </row>
    <row r="222908" spans="5:5">
      <c r="E222908" s="33"/>
    </row>
    <row r="222911" spans="5:5">
      <c r="E222911" s="33"/>
    </row>
    <row r="222930" spans="5:5">
      <c r="E222930" s="33"/>
    </row>
    <row r="222940" spans="5:5">
      <c r="E222940" s="33"/>
    </row>
    <row r="222943" spans="5:5">
      <c r="E222943" s="33"/>
    </row>
    <row r="222962" spans="5:5">
      <c r="E222962" s="33"/>
    </row>
    <row r="222972" spans="5:5">
      <c r="E222972" s="33"/>
    </row>
    <row r="222975" spans="5:5">
      <c r="E222975" s="33"/>
    </row>
    <row r="222994" spans="5:5">
      <c r="E222994" s="33"/>
    </row>
    <row r="223004" spans="5:5">
      <c r="E223004" s="33"/>
    </row>
    <row r="223007" spans="5:5">
      <c r="E223007" s="33"/>
    </row>
    <row r="223026" spans="5:5">
      <c r="E223026" s="33"/>
    </row>
    <row r="223036" spans="5:5">
      <c r="E223036" s="33"/>
    </row>
    <row r="223039" spans="5:5">
      <c r="E223039" s="33"/>
    </row>
    <row r="223058" spans="5:5">
      <c r="E223058" s="33"/>
    </row>
    <row r="223068" spans="5:5">
      <c r="E223068" s="33"/>
    </row>
    <row r="223071" spans="5:5">
      <c r="E223071" s="33"/>
    </row>
    <row r="223090" spans="5:5">
      <c r="E223090" s="33"/>
    </row>
    <row r="223100" spans="5:5">
      <c r="E223100" s="33"/>
    </row>
    <row r="223103" spans="5:5">
      <c r="E223103" s="33"/>
    </row>
    <row r="223122" spans="5:5">
      <c r="E223122" s="33"/>
    </row>
    <row r="223132" spans="5:5">
      <c r="E223132" s="33"/>
    </row>
    <row r="223135" spans="5:5">
      <c r="E223135" s="33"/>
    </row>
    <row r="223154" spans="5:5">
      <c r="E223154" s="33"/>
    </row>
    <row r="223164" spans="5:5">
      <c r="E223164" s="33"/>
    </row>
    <row r="223167" spans="5:5">
      <c r="E223167" s="33"/>
    </row>
    <row r="223186" spans="5:5">
      <c r="E223186" s="33"/>
    </row>
    <row r="223196" spans="5:5">
      <c r="E223196" s="33"/>
    </row>
    <row r="223199" spans="5:5">
      <c r="E223199" s="33"/>
    </row>
    <row r="223218" spans="5:5">
      <c r="E223218" s="33"/>
    </row>
    <row r="223228" spans="5:5">
      <c r="E223228" s="33"/>
    </row>
    <row r="223231" spans="5:5">
      <c r="E223231" s="33"/>
    </row>
    <row r="223250" spans="5:5">
      <c r="E223250" s="33"/>
    </row>
    <row r="223260" spans="5:5">
      <c r="E223260" s="33"/>
    </row>
    <row r="223263" spans="5:5">
      <c r="E223263" s="33"/>
    </row>
    <row r="223282" spans="5:5">
      <c r="E223282" s="33"/>
    </row>
    <row r="223292" spans="5:5">
      <c r="E223292" s="33"/>
    </row>
    <row r="223295" spans="5:5">
      <c r="E223295" s="33"/>
    </row>
    <row r="223314" spans="5:5">
      <c r="E223314" s="33"/>
    </row>
    <row r="223324" spans="5:5">
      <c r="E223324" s="33"/>
    </row>
    <row r="223327" spans="5:5">
      <c r="E223327" s="33"/>
    </row>
    <row r="223346" spans="5:5">
      <c r="E223346" s="33"/>
    </row>
    <row r="223356" spans="5:5">
      <c r="E223356" s="33"/>
    </row>
    <row r="223359" spans="5:5">
      <c r="E223359" s="33"/>
    </row>
    <row r="223378" spans="5:5">
      <c r="E223378" s="33"/>
    </row>
    <row r="223388" spans="5:5">
      <c r="E223388" s="33"/>
    </row>
    <row r="223391" spans="5:5">
      <c r="E223391" s="33"/>
    </row>
    <row r="223410" spans="5:5">
      <c r="E223410" s="33"/>
    </row>
    <row r="223420" spans="5:5">
      <c r="E223420" s="33"/>
    </row>
    <row r="223423" spans="5:5">
      <c r="E223423" s="33"/>
    </row>
    <row r="223442" spans="5:5">
      <c r="E223442" s="33"/>
    </row>
    <row r="223452" spans="5:5">
      <c r="E223452" s="33"/>
    </row>
    <row r="223455" spans="5:5">
      <c r="E223455" s="33"/>
    </row>
    <row r="223474" spans="5:5">
      <c r="E223474" s="33"/>
    </row>
    <row r="223484" spans="5:5">
      <c r="E223484" s="33"/>
    </row>
    <row r="223487" spans="5:5">
      <c r="E223487" s="33"/>
    </row>
    <row r="223506" spans="5:5">
      <c r="E223506" s="33"/>
    </row>
    <row r="223516" spans="5:5">
      <c r="E223516" s="33"/>
    </row>
    <row r="223519" spans="5:5">
      <c r="E223519" s="33"/>
    </row>
    <row r="223538" spans="5:5">
      <c r="E223538" s="33"/>
    </row>
    <row r="223548" spans="5:5">
      <c r="E223548" s="33"/>
    </row>
    <row r="223551" spans="5:5">
      <c r="E223551" s="33"/>
    </row>
    <row r="223570" spans="5:5">
      <c r="E223570" s="33"/>
    </row>
    <row r="223580" spans="5:5">
      <c r="E223580" s="33"/>
    </row>
    <row r="223583" spans="5:5">
      <c r="E223583" s="33"/>
    </row>
    <row r="223602" spans="5:5">
      <c r="E223602" s="33"/>
    </row>
    <row r="223612" spans="5:5">
      <c r="E223612" s="33"/>
    </row>
    <row r="223615" spans="5:5">
      <c r="E223615" s="33"/>
    </row>
    <row r="223634" spans="5:5">
      <c r="E223634" s="33"/>
    </row>
    <row r="223644" spans="5:5">
      <c r="E223644" s="33"/>
    </row>
    <row r="223647" spans="5:5">
      <c r="E223647" s="33"/>
    </row>
    <row r="223666" spans="5:5">
      <c r="E223666" s="33"/>
    </row>
    <row r="223676" spans="5:5">
      <c r="E223676" s="33"/>
    </row>
    <row r="223679" spans="5:5">
      <c r="E223679" s="33"/>
    </row>
    <row r="223698" spans="5:5">
      <c r="E223698" s="33"/>
    </row>
    <row r="223708" spans="5:5">
      <c r="E223708" s="33"/>
    </row>
    <row r="223711" spans="5:5">
      <c r="E223711" s="33"/>
    </row>
    <row r="223730" spans="5:5">
      <c r="E223730" s="33"/>
    </row>
    <row r="223740" spans="5:5">
      <c r="E223740" s="33"/>
    </row>
    <row r="223743" spans="5:5">
      <c r="E223743" s="33"/>
    </row>
    <row r="223762" spans="5:5">
      <c r="E223762" s="33"/>
    </row>
    <row r="223772" spans="5:5">
      <c r="E223772" s="33"/>
    </row>
    <row r="223775" spans="5:5">
      <c r="E223775" s="33"/>
    </row>
    <row r="223794" spans="5:5">
      <c r="E223794" s="33"/>
    </row>
    <row r="223804" spans="5:5">
      <c r="E223804" s="33"/>
    </row>
    <row r="223807" spans="5:5">
      <c r="E223807" s="33"/>
    </row>
    <row r="223826" spans="5:5">
      <c r="E223826" s="33"/>
    </row>
    <row r="223836" spans="5:5">
      <c r="E223836" s="33"/>
    </row>
    <row r="223839" spans="5:5">
      <c r="E223839" s="33"/>
    </row>
    <row r="223858" spans="5:5">
      <c r="E223858" s="33"/>
    </row>
    <row r="223868" spans="5:5">
      <c r="E223868" s="33"/>
    </row>
    <row r="223871" spans="5:5">
      <c r="E223871" s="33"/>
    </row>
    <row r="223890" spans="5:5">
      <c r="E223890" s="33"/>
    </row>
    <row r="223900" spans="5:5">
      <c r="E223900" s="33"/>
    </row>
    <row r="223903" spans="5:5">
      <c r="E223903" s="33"/>
    </row>
    <row r="223922" spans="5:5">
      <c r="E223922" s="33"/>
    </row>
    <row r="223932" spans="5:5">
      <c r="E223932" s="33"/>
    </row>
    <row r="223935" spans="5:5">
      <c r="E223935" s="33"/>
    </row>
    <row r="223954" spans="5:5">
      <c r="E223954" s="33"/>
    </row>
    <row r="223964" spans="5:5">
      <c r="E223964" s="33"/>
    </row>
    <row r="223967" spans="5:5">
      <c r="E223967" s="33"/>
    </row>
    <row r="223986" spans="5:5">
      <c r="E223986" s="33"/>
    </row>
    <row r="223996" spans="5:5">
      <c r="E223996" s="33"/>
    </row>
    <row r="223999" spans="5:5">
      <c r="E223999" s="33"/>
    </row>
    <row r="224018" spans="5:5">
      <c r="E224018" s="33"/>
    </row>
    <row r="224028" spans="5:5">
      <c r="E224028" s="33"/>
    </row>
    <row r="224031" spans="5:5">
      <c r="E224031" s="33"/>
    </row>
    <row r="224050" spans="5:5">
      <c r="E224050" s="33"/>
    </row>
    <row r="224060" spans="5:5">
      <c r="E224060" s="33"/>
    </row>
    <row r="224063" spans="5:5">
      <c r="E224063" s="33"/>
    </row>
    <row r="224082" spans="5:5">
      <c r="E224082" s="33"/>
    </row>
    <row r="224092" spans="5:5">
      <c r="E224092" s="33"/>
    </row>
    <row r="224095" spans="5:5">
      <c r="E224095" s="33"/>
    </row>
    <row r="224114" spans="5:5">
      <c r="E224114" s="33"/>
    </row>
    <row r="224124" spans="5:5">
      <c r="E224124" s="33"/>
    </row>
    <row r="224127" spans="5:5">
      <c r="E224127" s="33"/>
    </row>
    <row r="224146" spans="5:5">
      <c r="E224146" s="33"/>
    </row>
    <row r="224156" spans="5:5">
      <c r="E224156" s="33"/>
    </row>
    <row r="224159" spans="5:5">
      <c r="E224159" s="33"/>
    </row>
    <row r="224178" spans="5:5">
      <c r="E224178" s="33"/>
    </row>
    <row r="224188" spans="5:5">
      <c r="E224188" s="33"/>
    </row>
    <row r="224191" spans="5:5">
      <c r="E224191" s="33"/>
    </row>
    <row r="224210" spans="5:5">
      <c r="E224210" s="33"/>
    </row>
    <row r="224220" spans="5:5">
      <c r="E224220" s="33"/>
    </row>
    <row r="224223" spans="5:5">
      <c r="E224223" s="33"/>
    </row>
    <row r="224242" spans="5:5">
      <c r="E224242" s="33"/>
    </row>
    <row r="224252" spans="5:5">
      <c r="E224252" s="33"/>
    </row>
    <row r="224255" spans="5:5">
      <c r="E224255" s="33"/>
    </row>
    <row r="224274" spans="5:5">
      <c r="E224274" s="33"/>
    </row>
    <row r="224284" spans="5:5">
      <c r="E224284" s="33"/>
    </row>
    <row r="224287" spans="5:5">
      <c r="E224287" s="33"/>
    </row>
    <row r="224306" spans="5:5">
      <c r="E224306" s="33"/>
    </row>
    <row r="224316" spans="5:5">
      <c r="E224316" s="33"/>
    </row>
    <row r="224319" spans="5:5">
      <c r="E224319" s="33"/>
    </row>
    <row r="224338" spans="5:5">
      <c r="E224338" s="33"/>
    </row>
    <row r="224348" spans="5:5">
      <c r="E224348" s="33"/>
    </row>
    <row r="224351" spans="5:5">
      <c r="E224351" s="33"/>
    </row>
    <row r="224370" spans="5:5">
      <c r="E224370" s="33"/>
    </row>
    <row r="224380" spans="5:5">
      <c r="E224380" s="33"/>
    </row>
    <row r="224383" spans="5:5">
      <c r="E224383" s="33"/>
    </row>
    <row r="224402" spans="5:5">
      <c r="E224402" s="33"/>
    </row>
    <row r="224412" spans="5:5">
      <c r="E224412" s="33"/>
    </row>
    <row r="224415" spans="5:5">
      <c r="E224415" s="33"/>
    </row>
    <row r="224434" spans="5:5">
      <c r="E224434" s="33"/>
    </row>
    <row r="224444" spans="5:5">
      <c r="E224444" s="33"/>
    </row>
    <row r="224447" spans="5:5">
      <c r="E224447" s="33"/>
    </row>
    <row r="224466" spans="5:5">
      <c r="E224466" s="33"/>
    </row>
    <row r="224476" spans="5:5">
      <c r="E224476" s="33"/>
    </row>
    <row r="224479" spans="5:5">
      <c r="E224479" s="33"/>
    </row>
    <row r="224498" spans="5:5">
      <c r="E224498" s="33"/>
    </row>
    <row r="224508" spans="5:5">
      <c r="E224508" s="33"/>
    </row>
    <row r="224511" spans="5:5">
      <c r="E224511" s="33"/>
    </row>
    <row r="224530" spans="5:5">
      <c r="E224530" s="33"/>
    </row>
    <row r="224540" spans="5:5">
      <c r="E224540" s="33"/>
    </row>
    <row r="224543" spans="5:5">
      <c r="E224543" s="33"/>
    </row>
    <row r="224562" spans="5:5">
      <c r="E224562" s="33"/>
    </row>
    <row r="224572" spans="5:5">
      <c r="E224572" s="33"/>
    </row>
    <row r="224575" spans="5:5">
      <c r="E224575" s="33"/>
    </row>
    <row r="224594" spans="5:5">
      <c r="E224594" s="33"/>
    </row>
    <row r="224604" spans="5:5">
      <c r="E224604" s="33"/>
    </row>
    <row r="224607" spans="5:5">
      <c r="E224607" s="33"/>
    </row>
    <row r="224626" spans="5:5">
      <c r="E224626" s="33"/>
    </row>
    <row r="224636" spans="5:5">
      <c r="E224636" s="33"/>
    </row>
    <row r="224639" spans="5:5">
      <c r="E224639" s="33"/>
    </row>
    <row r="224658" spans="5:5">
      <c r="E224658" s="33"/>
    </row>
    <row r="224668" spans="5:5">
      <c r="E224668" s="33"/>
    </row>
    <row r="224671" spans="5:5">
      <c r="E224671" s="33"/>
    </row>
    <row r="224690" spans="5:5">
      <c r="E224690" s="33"/>
    </row>
    <row r="224700" spans="5:5">
      <c r="E224700" s="33"/>
    </row>
    <row r="224703" spans="5:5">
      <c r="E224703" s="33"/>
    </row>
    <row r="224722" spans="5:5">
      <c r="E224722" s="33"/>
    </row>
    <row r="224732" spans="5:5">
      <c r="E224732" s="33"/>
    </row>
    <row r="224735" spans="5:5">
      <c r="E224735" s="33"/>
    </row>
    <row r="224754" spans="5:5">
      <c r="E224754" s="33"/>
    </row>
    <row r="224764" spans="5:5">
      <c r="E224764" s="33"/>
    </row>
    <row r="224767" spans="5:5">
      <c r="E224767" s="33"/>
    </row>
    <row r="224786" spans="5:5">
      <c r="E224786" s="33"/>
    </row>
    <row r="224796" spans="5:5">
      <c r="E224796" s="33"/>
    </row>
    <row r="224799" spans="5:5">
      <c r="E224799" s="33"/>
    </row>
    <row r="224818" spans="5:5">
      <c r="E224818" s="33"/>
    </row>
    <row r="224828" spans="5:5">
      <c r="E224828" s="33"/>
    </row>
    <row r="224831" spans="5:5">
      <c r="E224831" s="33"/>
    </row>
    <row r="224850" spans="5:5">
      <c r="E224850" s="33"/>
    </row>
    <row r="224860" spans="5:5">
      <c r="E224860" s="33"/>
    </row>
    <row r="224863" spans="5:5">
      <c r="E224863" s="33"/>
    </row>
    <row r="224882" spans="5:5">
      <c r="E224882" s="33"/>
    </row>
    <row r="224892" spans="5:5">
      <c r="E224892" s="33"/>
    </row>
    <row r="224895" spans="5:5">
      <c r="E224895" s="33"/>
    </row>
    <row r="224914" spans="5:5">
      <c r="E224914" s="33"/>
    </row>
    <row r="224924" spans="5:5">
      <c r="E224924" s="33"/>
    </row>
    <row r="224927" spans="5:5">
      <c r="E224927" s="33"/>
    </row>
    <row r="224946" spans="5:5">
      <c r="E224946" s="33"/>
    </row>
    <row r="224956" spans="5:5">
      <c r="E224956" s="33"/>
    </row>
    <row r="224959" spans="5:5">
      <c r="E224959" s="33"/>
    </row>
    <row r="224978" spans="5:5">
      <c r="E224978" s="33"/>
    </row>
    <row r="224988" spans="5:5">
      <c r="E224988" s="33"/>
    </row>
    <row r="224991" spans="5:5">
      <c r="E224991" s="33"/>
    </row>
    <row r="225010" spans="5:5">
      <c r="E225010" s="33"/>
    </row>
    <row r="225020" spans="5:5">
      <c r="E225020" s="33"/>
    </row>
    <row r="225023" spans="5:5">
      <c r="E225023" s="33"/>
    </row>
    <row r="225042" spans="5:5">
      <c r="E225042" s="33"/>
    </row>
    <row r="225052" spans="5:5">
      <c r="E225052" s="33"/>
    </row>
    <row r="225055" spans="5:5">
      <c r="E225055" s="33"/>
    </row>
    <row r="225074" spans="5:5">
      <c r="E225074" s="33"/>
    </row>
    <row r="225084" spans="5:5">
      <c r="E225084" s="33"/>
    </row>
    <row r="225087" spans="5:5">
      <c r="E225087" s="33"/>
    </row>
    <row r="225106" spans="5:5">
      <c r="E225106" s="33"/>
    </row>
    <row r="225116" spans="5:5">
      <c r="E225116" s="33"/>
    </row>
    <row r="225119" spans="5:5">
      <c r="E225119" s="33"/>
    </row>
    <row r="225138" spans="5:5">
      <c r="E225138" s="33"/>
    </row>
    <row r="225148" spans="5:5">
      <c r="E225148" s="33"/>
    </row>
    <row r="225151" spans="5:5">
      <c r="E225151" s="33"/>
    </row>
    <row r="225170" spans="5:5">
      <c r="E225170" s="33"/>
    </row>
    <row r="225180" spans="5:5">
      <c r="E225180" s="33"/>
    </row>
    <row r="225183" spans="5:5">
      <c r="E225183" s="33"/>
    </row>
    <row r="225202" spans="5:5">
      <c r="E225202" s="33"/>
    </row>
    <row r="225212" spans="5:5">
      <c r="E225212" s="33"/>
    </row>
    <row r="225215" spans="5:5">
      <c r="E225215" s="33"/>
    </row>
    <row r="225234" spans="5:5">
      <c r="E225234" s="33"/>
    </row>
    <row r="225244" spans="5:5">
      <c r="E225244" s="33"/>
    </row>
    <row r="225247" spans="5:5">
      <c r="E225247" s="33"/>
    </row>
    <row r="225266" spans="5:5">
      <c r="E225266" s="33"/>
    </row>
    <row r="225276" spans="5:5">
      <c r="E225276" s="33"/>
    </row>
    <row r="225279" spans="5:5">
      <c r="E225279" s="33"/>
    </row>
    <row r="225298" spans="5:5">
      <c r="E225298" s="33"/>
    </row>
    <row r="225308" spans="5:5">
      <c r="E225308" s="33"/>
    </row>
    <row r="225311" spans="5:5">
      <c r="E225311" s="33"/>
    </row>
    <row r="225330" spans="5:5">
      <c r="E225330" s="33"/>
    </row>
    <row r="225340" spans="5:5">
      <c r="E225340" s="33"/>
    </row>
    <row r="225343" spans="5:5">
      <c r="E225343" s="33"/>
    </row>
    <row r="225362" spans="5:5">
      <c r="E225362" s="33"/>
    </row>
    <row r="225372" spans="5:5">
      <c r="E225372" s="33"/>
    </row>
    <row r="225375" spans="5:5">
      <c r="E225375" s="33"/>
    </row>
    <row r="225394" spans="5:5">
      <c r="E225394" s="33"/>
    </row>
    <row r="225404" spans="5:5">
      <c r="E225404" s="33"/>
    </row>
    <row r="225407" spans="5:5">
      <c r="E225407" s="33"/>
    </row>
    <row r="225426" spans="5:5">
      <c r="E225426" s="33"/>
    </row>
    <row r="225436" spans="5:5">
      <c r="E225436" s="33"/>
    </row>
    <row r="225439" spans="5:5">
      <c r="E225439" s="33"/>
    </row>
    <row r="225458" spans="5:5">
      <c r="E225458" s="33"/>
    </row>
    <row r="225468" spans="5:5">
      <c r="E225468" s="33"/>
    </row>
    <row r="225471" spans="5:5">
      <c r="E225471" s="33"/>
    </row>
    <row r="225490" spans="5:5">
      <c r="E225490" s="33"/>
    </row>
    <row r="225500" spans="5:5">
      <c r="E225500" s="33"/>
    </row>
    <row r="225503" spans="5:5">
      <c r="E225503" s="33"/>
    </row>
    <row r="225522" spans="5:5">
      <c r="E225522" s="33"/>
    </row>
    <row r="225532" spans="5:5">
      <c r="E225532" s="33"/>
    </row>
    <row r="225535" spans="5:5">
      <c r="E225535" s="33"/>
    </row>
    <row r="225554" spans="5:5">
      <c r="E225554" s="33"/>
    </row>
    <row r="225564" spans="5:5">
      <c r="E225564" s="33"/>
    </row>
    <row r="225567" spans="5:5">
      <c r="E225567" s="33"/>
    </row>
    <row r="225586" spans="5:5">
      <c r="E225586" s="33"/>
    </row>
    <row r="225596" spans="5:5">
      <c r="E225596" s="33"/>
    </row>
    <row r="225599" spans="5:5">
      <c r="E225599" s="33"/>
    </row>
    <row r="225618" spans="5:5">
      <c r="E225618" s="33"/>
    </row>
    <row r="225628" spans="5:5">
      <c r="E225628" s="33"/>
    </row>
    <row r="225631" spans="5:5">
      <c r="E225631" s="33"/>
    </row>
    <row r="225650" spans="5:5">
      <c r="E225650" s="33"/>
    </row>
    <row r="225660" spans="5:5">
      <c r="E225660" s="33"/>
    </row>
    <row r="225663" spans="5:5">
      <c r="E225663" s="33"/>
    </row>
    <row r="225682" spans="5:5">
      <c r="E225682" s="33"/>
    </row>
    <row r="225692" spans="5:5">
      <c r="E225692" s="33"/>
    </row>
    <row r="225695" spans="5:5">
      <c r="E225695" s="33"/>
    </row>
    <row r="225714" spans="5:5">
      <c r="E225714" s="33"/>
    </row>
    <row r="225724" spans="5:5">
      <c r="E225724" s="33"/>
    </row>
    <row r="225727" spans="5:5">
      <c r="E225727" s="33"/>
    </row>
    <row r="225746" spans="5:5">
      <c r="E225746" s="33"/>
    </row>
    <row r="225756" spans="5:5">
      <c r="E225756" s="33"/>
    </row>
    <row r="225759" spans="5:5">
      <c r="E225759" s="33"/>
    </row>
    <row r="225778" spans="5:5">
      <c r="E225778" s="33"/>
    </row>
    <row r="225788" spans="5:5">
      <c r="E225788" s="33"/>
    </row>
    <row r="225791" spans="5:5">
      <c r="E225791" s="33"/>
    </row>
    <row r="225810" spans="5:5">
      <c r="E225810" s="33"/>
    </row>
    <row r="225820" spans="5:5">
      <c r="E225820" s="33"/>
    </row>
    <row r="225823" spans="5:5">
      <c r="E225823" s="33"/>
    </row>
    <row r="225842" spans="5:5">
      <c r="E225842" s="33"/>
    </row>
    <row r="225852" spans="5:5">
      <c r="E225852" s="33"/>
    </row>
    <row r="225855" spans="5:5">
      <c r="E225855" s="33"/>
    </row>
    <row r="225874" spans="5:5">
      <c r="E225874" s="33"/>
    </row>
    <row r="225884" spans="5:5">
      <c r="E225884" s="33"/>
    </row>
    <row r="225887" spans="5:5">
      <c r="E225887" s="33"/>
    </row>
    <row r="225906" spans="5:5">
      <c r="E225906" s="33"/>
    </row>
    <row r="225916" spans="5:5">
      <c r="E225916" s="33"/>
    </row>
    <row r="225919" spans="5:5">
      <c r="E225919" s="33"/>
    </row>
    <row r="225938" spans="5:5">
      <c r="E225938" s="33"/>
    </row>
    <row r="225948" spans="5:5">
      <c r="E225948" s="33"/>
    </row>
    <row r="225951" spans="5:5">
      <c r="E225951" s="33"/>
    </row>
    <row r="225970" spans="5:5">
      <c r="E225970" s="33"/>
    </row>
    <row r="225980" spans="5:5">
      <c r="E225980" s="33"/>
    </row>
    <row r="225983" spans="5:5">
      <c r="E225983" s="33"/>
    </row>
    <row r="226002" spans="5:5">
      <c r="E226002" s="33"/>
    </row>
    <row r="226012" spans="5:5">
      <c r="E226012" s="33"/>
    </row>
    <row r="226015" spans="5:5">
      <c r="E226015" s="33"/>
    </row>
    <row r="226034" spans="5:5">
      <c r="E226034" s="33"/>
    </row>
    <row r="226044" spans="5:5">
      <c r="E226044" s="33"/>
    </row>
    <row r="226047" spans="5:5">
      <c r="E226047" s="33"/>
    </row>
    <row r="226066" spans="5:5">
      <c r="E226066" s="33"/>
    </row>
    <row r="226076" spans="5:5">
      <c r="E226076" s="33"/>
    </row>
    <row r="226079" spans="5:5">
      <c r="E226079" s="33"/>
    </row>
    <row r="226098" spans="5:5">
      <c r="E226098" s="33"/>
    </row>
    <row r="226108" spans="5:5">
      <c r="E226108" s="33"/>
    </row>
    <row r="226111" spans="5:5">
      <c r="E226111" s="33"/>
    </row>
    <row r="226130" spans="5:5">
      <c r="E226130" s="33"/>
    </row>
    <row r="226140" spans="5:5">
      <c r="E226140" s="33"/>
    </row>
    <row r="226143" spans="5:5">
      <c r="E226143" s="33"/>
    </row>
    <row r="226162" spans="5:5">
      <c r="E226162" s="33"/>
    </row>
    <row r="226172" spans="5:5">
      <c r="E226172" s="33"/>
    </row>
    <row r="226175" spans="5:5">
      <c r="E226175" s="33"/>
    </row>
    <row r="226194" spans="5:5">
      <c r="E226194" s="33"/>
    </row>
    <row r="226204" spans="5:5">
      <c r="E226204" s="33"/>
    </row>
    <row r="226207" spans="5:5">
      <c r="E226207" s="33"/>
    </row>
    <row r="226226" spans="5:5">
      <c r="E226226" s="33"/>
    </row>
    <row r="226236" spans="5:5">
      <c r="E226236" s="33"/>
    </row>
    <row r="226239" spans="5:5">
      <c r="E226239" s="33"/>
    </row>
    <row r="226258" spans="5:5">
      <c r="E226258" s="33"/>
    </row>
    <row r="226268" spans="5:5">
      <c r="E226268" s="33"/>
    </row>
    <row r="226271" spans="5:5">
      <c r="E226271" s="33"/>
    </row>
    <row r="226290" spans="5:5">
      <c r="E226290" s="33"/>
    </row>
    <row r="226300" spans="5:5">
      <c r="E226300" s="33"/>
    </row>
    <row r="226303" spans="5:5">
      <c r="E226303" s="33"/>
    </row>
    <row r="226322" spans="5:5">
      <c r="E226322" s="33"/>
    </row>
    <row r="226332" spans="5:5">
      <c r="E226332" s="33"/>
    </row>
    <row r="226335" spans="5:5">
      <c r="E226335" s="33"/>
    </row>
    <row r="226354" spans="5:5">
      <c r="E226354" s="33"/>
    </row>
    <row r="226364" spans="5:5">
      <c r="E226364" s="33"/>
    </row>
    <row r="226367" spans="5:5">
      <c r="E226367" s="33"/>
    </row>
    <row r="226386" spans="5:5">
      <c r="E226386" s="33"/>
    </row>
    <row r="226396" spans="5:5">
      <c r="E226396" s="33"/>
    </row>
    <row r="226399" spans="5:5">
      <c r="E226399" s="33"/>
    </row>
    <row r="226418" spans="5:5">
      <c r="E226418" s="33"/>
    </row>
    <row r="226428" spans="5:5">
      <c r="E226428" s="33"/>
    </row>
    <row r="226431" spans="5:5">
      <c r="E226431" s="33"/>
    </row>
    <row r="226450" spans="5:5">
      <c r="E226450" s="33"/>
    </row>
    <row r="226460" spans="5:5">
      <c r="E226460" s="33"/>
    </row>
    <row r="226463" spans="5:5">
      <c r="E226463" s="33"/>
    </row>
    <row r="226482" spans="5:5">
      <c r="E226482" s="33"/>
    </row>
    <row r="226492" spans="5:5">
      <c r="E226492" s="33"/>
    </row>
    <row r="226495" spans="5:5">
      <c r="E226495" s="33"/>
    </row>
    <row r="226514" spans="5:5">
      <c r="E226514" s="33"/>
    </row>
    <row r="226524" spans="5:5">
      <c r="E226524" s="33"/>
    </row>
    <row r="226527" spans="5:5">
      <c r="E226527" s="33"/>
    </row>
    <row r="226546" spans="5:5">
      <c r="E226546" s="33"/>
    </row>
    <row r="226556" spans="5:5">
      <c r="E226556" s="33"/>
    </row>
    <row r="226559" spans="5:5">
      <c r="E226559" s="33"/>
    </row>
    <row r="226578" spans="5:5">
      <c r="E226578" s="33"/>
    </row>
    <row r="226588" spans="5:5">
      <c r="E226588" s="33"/>
    </row>
    <row r="226591" spans="5:5">
      <c r="E226591" s="33"/>
    </row>
    <row r="226610" spans="5:5">
      <c r="E226610" s="33"/>
    </row>
    <row r="226620" spans="5:5">
      <c r="E226620" s="33"/>
    </row>
    <row r="226623" spans="5:5">
      <c r="E226623" s="33"/>
    </row>
    <row r="226642" spans="5:5">
      <c r="E226642" s="33"/>
    </row>
    <row r="226652" spans="5:5">
      <c r="E226652" s="33"/>
    </row>
    <row r="226655" spans="5:5">
      <c r="E226655" s="33"/>
    </row>
    <row r="226674" spans="5:5">
      <c r="E226674" s="33"/>
    </row>
    <row r="226684" spans="5:5">
      <c r="E226684" s="33"/>
    </row>
    <row r="226687" spans="5:5">
      <c r="E226687" s="33"/>
    </row>
    <row r="226706" spans="5:5">
      <c r="E226706" s="33"/>
    </row>
    <row r="226716" spans="5:5">
      <c r="E226716" s="33"/>
    </row>
    <row r="226719" spans="5:5">
      <c r="E226719" s="33"/>
    </row>
    <row r="226738" spans="5:5">
      <c r="E226738" s="33"/>
    </row>
    <row r="226748" spans="5:5">
      <c r="E226748" s="33"/>
    </row>
    <row r="226751" spans="5:5">
      <c r="E226751" s="33"/>
    </row>
    <row r="226770" spans="5:5">
      <c r="E226770" s="33"/>
    </row>
    <row r="226780" spans="5:5">
      <c r="E226780" s="33"/>
    </row>
    <row r="226783" spans="5:5">
      <c r="E226783" s="33"/>
    </row>
    <row r="226802" spans="5:5">
      <c r="E226802" s="33"/>
    </row>
    <row r="226812" spans="5:5">
      <c r="E226812" s="33"/>
    </row>
    <row r="226815" spans="5:5">
      <c r="E226815" s="33"/>
    </row>
    <row r="226834" spans="5:5">
      <c r="E226834" s="33"/>
    </row>
    <row r="226844" spans="5:5">
      <c r="E226844" s="33"/>
    </row>
    <row r="226847" spans="5:5">
      <c r="E226847" s="33"/>
    </row>
    <row r="226866" spans="5:5">
      <c r="E226866" s="33"/>
    </row>
    <row r="226876" spans="5:5">
      <c r="E226876" s="33"/>
    </row>
    <row r="226879" spans="5:5">
      <c r="E226879" s="33"/>
    </row>
    <row r="226898" spans="5:5">
      <c r="E226898" s="33"/>
    </row>
    <row r="226908" spans="5:5">
      <c r="E226908" s="33"/>
    </row>
    <row r="226911" spans="5:5">
      <c r="E226911" s="33"/>
    </row>
    <row r="226930" spans="5:5">
      <c r="E226930" s="33"/>
    </row>
    <row r="226940" spans="5:5">
      <c r="E226940" s="33"/>
    </row>
    <row r="226943" spans="5:5">
      <c r="E226943" s="33"/>
    </row>
    <row r="226962" spans="5:5">
      <c r="E226962" s="33"/>
    </row>
    <row r="226972" spans="5:5">
      <c r="E226972" s="33"/>
    </row>
    <row r="226975" spans="5:5">
      <c r="E226975" s="33"/>
    </row>
    <row r="226994" spans="5:5">
      <c r="E226994" s="33"/>
    </row>
    <row r="227004" spans="5:5">
      <c r="E227004" s="33"/>
    </row>
    <row r="227007" spans="5:5">
      <c r="E227007" s="33"/>
    </row>
    <row r="227026" spans="5:5">
      <c r="E227026" s="33"/>
    </row>
    <row r="227036" spans="5:5">
      <c r="E227036" s="33"/>
    </row>
    <row r="227039" spans="5:5">
      <c r="E227039" s="33"/>
    </row>
    <row r="227058" spans="5:5">
      <c r="E227058" s="33"/>
    </row>
    <row r="227068" spans="5:5">
      <c r="E227068" s="33"/>
    </row>
    <row r="227071" spans="5:5">
      <c r="E227071" s="33"/>
    </row>
    <row r="227090" spans="5:5">
      <c r="E227090" s="33"/>
    </row>
    <row r="227100" spans="5:5">
      <c r="E227100" s="33"/>
    </row>
    <row r="227103" spans="5:5">
      <c r="E227103" s="33"/>
    </row>
    <row r="227122" spans="5:5">
      <c r="E227122" s="33"/>
    </row>
    <row r="227132" spans="5:5">
      <c r="E227132" s="33"/>
    </row>
    <row r="227135" spans="5:5">
      <c r="E227135" s="33"/>
    </row>
    <row r="227154" spans="5:5">
      <c r="E227154" s="33"/>
    </row>
    <row r="227164" spans="5:5">
      <c r="E227164" s="33"/>
    </row>
    <row r="227167" spans="5:5">
      <c r="E227167" s="33"/>
    </row>
    <row r="227186" spans="5:5">
      <c r="E227186" s="33"/>
    </row>
    <row r="227196" spans="5:5">
      <c r="E227196" s="33"/>
    </row>
    <row r="227199" spans="5:5">
      <c r="E227199" s="33"/>
    </row>
    <row r="227218" spans="5:5">
      <c r="E227218" s="33"/>
    </row>
    <row r="227228" spans="5:5">
      <c r="E227228" s="33"/>
    </row>
    <row r="227231" spans="5:5">
      <c r="E227231" s="33"/>
    </row>
    <row r="227250" spans="5:5">
      <c r="E227250" s="33"/>
    </row>
    <row r="227260" spans="5:5">
      <c r="E227260" s="33"/>
    </row>
    <row r="227263" spans="5:5">
      <c r="E227263" s="33"/>
    </row>
    <row r="227282" spans="5:5">
      <c r="E227282" s="33"/>
    </row>
    <row r="227292" spans="5:5">
      <c r="E227292" s="33"/>
    </row>
    <row r="227295" spans="5:5">
      <c r="E227295" s="33"/>
    </row>
    <row r="227314" spans="5:5">
      <c r="E227314" s="33"/>
    </row>
    <row r="227324" spans="5:5">
      <c r="E227324" s="33"/>
    </row>
    <row r="227327" spans="5:5">
      <c r="E227327" s="33"/>
    </row>
    <row r="227346" spans="5:5">
      <c r="E227346" s="33"/>
    </row>
    <row r="227356" spans="5:5">
      <c r="E227356" s="33"/>
    </row>
    <row r="227359" spans="5:5">
      <c r="E227359" s="33"/>
    </row>
    <row r="227378" spans="5:5">
      <c r="E227378" s="33"/>
    </row>
    <row r="227388" spans="5:5">
      <c r="E227388" s="33"/>
    </row>
    <row r="227391" spans="5:5">
      <c r="E227391" s="33"/>
    </row>
    <row r="227410" spans="5:5">
      <c r="E227410" s="33"/>
    </row>
    <row r="227420" spans="5:5">
      <c r="E227420" s="33"/>
    </row>
    <row r="227423" spans="5:5">
      <c r="E227423" s="33"/>
    </row>
    <row r="227442" spans="5:5">
      <c r="E227442" s="33"/>
    </row>
    <row r="227452" spans="5:5">
      <c r="E227452" s="33"/>
    </row>
    <row r="227455" spans="5:5">
      <c r="E227455" s="33"/>
    </row>
    <row r="227474" spans="5:5">
      <c r="E227474" s="33"/>
    </row>
    <row r="227484" spans="5:5">
      <c r="E227484" s="33"/>
    </row>
    <row r="227487" spans="5:5">
      <c r="E227487" s="33"/>
    </row>
    <row r="227506" spans="5:5">
      <c r="E227506" s="33"/>
    </row>
    <row r="227516" spans="5:5">
      <c r="E227516" s="33"/>
    </row>
    <row r="227519" spans="5:5">
      <c r="E227519" s="33"/>
    </row>
    <row r="227538" spans="5:5">
      <c r="E227538" s="33"/>
    </row>
    <row r="227548" spans="5:5">
      <c r="E227548" s="33"/>
    </row>
    <row r="227551" spans="5:5">
      <c r="E227551" s="33"/>
    </row>
    <row r="227570" spans="5:5">
      <c r="E227570" s="33"/>
    </row>
    <row r="227580" spans="5:5">
      <c r="E227580" s="33"/>
    </row>
    <row r="227583" spans="5:5">
      <c r="E227583" s="33"/>
    </row>
    <row r="227602" spans="5:5">
      <c r="E227602" s="33"/>
    </row>
    <row r="227612" spans="5:5">
      <c r="E227612" s="33"/>
    </row>
    <row r="227615" spans="5:5">
      <c r="E227615" s="33"/>
    </row>
    <row r="227634" spans="5:5">
      <c r="E227634" s="33"/>
    </row>
    <row r="227644" spans="5:5">
      <c r="E227644" s="33"/>
    </row>
    <row r="227647" spans="5:5">
      <c r="E227647" s="33"/>
    </row>
    <row r="227666" spans="5:5">
      <c r="E227666" s="33"/>
    </row>
    <row r="227676" spans="5:5">
      <c r="E227676" s="33"/>
    </row>
    <row r="227679" spans="5:5">
      <c r="E227679" s="33"/>
    </row>
    <row r="227698" spans="5:5">
      <c r="E227698" s="33"/>
    </row>
    <row r="227708" spans="5:5">
      <c r="E227708" s="33"/>
    </row>
    <row r="227711" spans="5:5">
      <c r="E227711" s="33"/>
    </row>
    <row r="227730" spans="5:5">
      <c r="E227730" s="33"/>
    </row>
    <row r="227740" spans="5:5">
      <c r="E227740" s="33"/>
    </row>
    <row r="227743" spans="5:5">
      <c r="E227743" s="33"/>
    </row>
    <row r="227762" spans="5:5">
      <c r="E227762" s="33"/>
    </row>
    <row r="227772" spans="5:5">
      <c r="E227772" s="33"/>
    </row>
    <row r="227775" spans="5:5">
      <c r="E227775" s="33"/>
    </row>
    <row r="227794" spans="5:5">
      <c r="E227794" s="33"/>
    </row>
    <row r="227804" spans="5:5">
      <c r="E227804" s="33"/>
    </row>
    <row r="227807" spans="5:5">
      <c r="E227807" s="33"/>
    </row>
    <row r="227826" spans="5:5">
      <c r="E227826" s="33"/>
    </row>
    <row r="227836" spans="5:5">
      <c r="E227836" s="33"/>
    </row>
    <row r="227839" spans="5:5">
      <c r="E227839" s="33"/>
    </row>
    <row r="227858" spans="5:5">
      <c r="E227858" s="33"/>
    </row>
    <row r="227868" spans="5:5">
      <c r="E227868" s="33"/>
    </row>
    <row r="227871" spans="5:5">
      <c r="E227871" s="33"/>
    </row>
    <row r="227890" spans="5:5">
      <c r="E227890" s="33"/>
    </row>
    <row r="227900" spans="5:5">
      <c r="E227900" s="33"/>
    </row>
    <row r="227903" spans="5:5">
      <c r="E227903" s="33"/>
    </row>
    <row r="227922" spans="5:5">
      <c r="E227922" s="33"/>
    </row>
    <row r="227932" spans="5:5">
      <c r="E227932" s="33"/>
    </row>
    <row r="227935" spans="5:5">
      <c r="E227935" s="33"/>
    </row>
    <row r="227954" spans="5:5">
      <c r="E227954" s="33"/>
    </row>
    <row r="227964" spans="5:5">
      <c r="E227964" s="33"/>
    </row>
    <row r="227967" spans="5:5">
      <c r="E227967" s="33"/>
    </row>
    <row r="227986" spans="5:5">
      <c r="E227986" s="33"/>
    </row>
    <row r="227996" spans="5:5">
      <c r="E227996" s="33"/>
    </row>
    <row r="227999" spans="5:5">
      <c r="E227999" s="33"/>
    </row>
    <row r="228018" spans="5:5">
      <c r="E228018" s="33"/>
    </row>
    <row r="228028" spans="5:5">
      <c r="E228028" s="33"/>
    </row>
    <row r="228031" spans="5:5">
      <c r="E228031" s="33"/>
    </row>
    <row r="228050" spans="5:5">
      <c r="E228050" s="33"/>
    </row>
    <row r="228060" spans="5:5">
      <c r="E228060" s="33"/>
    </row>
    <row r="228063" spans="5:5">
      <c r="E228063" s="33"/>
    </row>
    <row r="228082" spans="5:5">
      <c r="E228082" s="33"/>
    </row>
    <row r="228092" spans="5:5">
      <c r="E228092" s="33"/>
    </row>
    <row r="228095" spans="5:5">
      <c r="E228095" s="33"/>
    </row>
    <row r="228114" spans="5:5">
      <c r="E228114" s="33"/>
    </row>
    <row r="228124" spans="5:5">
      <c r="E228124" s="33"/>
    </row>
    <row r="228127" spans="5:5">
      <c r="E228127" s="33"/>
    </row>
    <row r="228146" spans="5:5">
      <c r="E228146" s="33"/>
    </row>
    <row r="228156" spans="5:5">
      <c r="E228156" s="33"/>
    </row>
    <row r="228159" spans="5:5">
      <c r="E228159" s="33"/>
    </row>
    <row r="228178" spans="5:5">
      <c r="E228178" s="33"/>
    </row>
    <row r="228188" spans="5:5">
      <c r="E228188" s="33"/>
    </row>
    <row r="228191" spans="5:5">
      <c r="E228191" s="33"/>
    </row>
    <row r="228210" spans="5:5">
      <c r="E228210" s="33"/>
    </row>
    <row r="228220" spans="5:5">
      <c r="E228220" s="33"/>
    </row>
    <row r="228223" spans="5:5">
      <c r="E228223" s="33"/>
    </row>
    <row r="228242" spans="5:5">
      <c r="E228242" s="33"/>
    </row>
    <row r="228252" spans="5:5">
      <c r="E228252" s="33"/>
    </row>
    <row r="228255" spans="5:5">
      <c r="E228255" s="33"/>
    </row>
    <row r="228274" spans="5:5">
      <c r="E228274" s="33"/>
    </row>
    <row r="228284" spans="5:5">
      <c r="E228284" s="33"/>
    </row>
    <row r="228287" spans="5:5">
      <c r="E228287" s="33"/>
    </row>
    <row r="228306" spans="5:5">
      <c r="E228306" s="33"/>
    </row>
    <row r="228316" spans="5:5">
      <c r="E228316" s="33"/>
    </row>
    <row r="228319" spans="5:5">
      <c r="E228319" s="33"/>
    </row>
    <row r="228338" spans="5:5">
      <c r="E228338" s="33"/>
    </row>
    <row r="228348" spans="5:5">
      <c r="E228348" s="33"/>
    </row>
    <row r="228351" spans="5:5">
      <c r="E228351" s="33"/>
    </row>
    <row r="228370" spans="5:5">
      <c r="E228370" s="33"/>
    </row>
    <row r="228380" spans="5:5">
      <c r="E228380" s="33"/>
    </row>
    <row r="228383" spans="5:5">
      <c r="E228383" s="33"/>
    </row>
    <row r="228402" spans="5:5">
      <c r="E228402" s="33"/>
    </row>
    <row r="228412" spans="5:5">
      <c r="E228412" s="33"/>
    </row>
    <row r="228415" spans="5:5">
      <c r="E228415" s="33"/>
    </row>
    <row r="228434" spans="5:5">
      <c r="E228434" s="33"/>
    </row>
    <row r="228444" spans="5:5">
      <c r="E228444" s="33"/>
    </row>
    <row r="228447" spans="5:5">
      <c r="E228447" s="33"/>
    </row>
    <row r="228466" spans="5:5">
      <c r="E228466" s="33"/>
    </row>
    <row r="228476" spans="5:5">
      <c r="E228476" s="33"/>
    </row>
    <row r="228479" spans="5:5">
      <c r="E228479" s="33"/>
    </row>
    <row r="228498" spans="5:5">
      <c r="E228498" s="33"/>
    </row>
    <row r="228508" spans="5:5">
      <c r="E228508" s="33"/>
    </row>
    <row r="228511" spans="5:5">
      <c r="E228511" s="33"/>
    </row>
    <row r="228530" spans="5:5">
      <c r="E228530" s="33"/>
    </row>
    <row r="228540" spans="5:5">
      <c r="E228540" s="33"/>
    </row>
    <row r="228543" spans="5:5">
      <c r="E228543" s="33"/>
    </row>
    <row r="228562" spans="5:5">
      <c r="E228562" s="33"/>
    </row>
    <row r="228572" spans="5:5">
      <c r="E228572" s="33"/>
    </row>
    <row r="228575" spans="5:5">
      <c r="E228575" s="33"/>
    </row>
    <row r="228594" spans="5:5">
      <c r="E228594" s="33"/>
    </row>
    <row r="228604" spans="5:5">
      <c r="E228604" s="33"/>
    </row>
    <row r="228607" spans="5:5">
      <c r="E228607" s="33"/>
    </row>
    <row r="228626" spans="5:5">
      <c r="E228626" s="33"/>
    </row>
    <row r="228636" spans="5:5">
      <c r="E228636" s="33"/>
    </row>
    <row r="228639" spans="5:5">
      <c r="E228639" s="33"/>
    </row>
    <row r="228658" spans="5:5">
      <c r="E228658" s="33"/>
    </row>
    <row r="228668" spans="5:5">
      <c r="E228668" s="33"/>
    </row>
    <row r="228671" spans="5:5">
      <c r="E228671" s="33"/>
    </row>
    <row r="228690" spans="5:5">
      <c r="E228690" s="33"/>
    </row>
    <row r="228700" spans="5:5">
      <c r="E228700" s="33"/>
    </row>
    <row r="228703" spans="5:5">
      <c r="E228703" s="33"/>
    </row>
    <row r="228722" spans="5:5">
      <c r="E228722" s="33"/>
    </row>
    <row r="228732" spans="5:5">
      <c r="E228732" s="33"/>
    </row>
    <row r="228735" spans="5:5">
      <c r="E228735" s="33"/>
    </row>
    <row r="228754" spans="5:5">
      <c r="E228754" s="33"/>
    </row>
    <row r="228764" spans="5:5">
      <c r="E228764" s="33"/>
    </row>
    <row r="228767" spans="5:5">
      <c r="E228767" s="33"/>
    </row>
    <row r="228786" spans="5:5">
      <c r="E228786" s="33"/>
    </row>
    <row r="228796" spans="5:5">
      <c r="E228796" s="33"/>
    </row>
    <row r="228799" spans="5:5">
      <c r="E228799" s="33"/>
    </row>
    <row r="228818" spans="5:5">
      <c r="E228818" s="33"/>
    </row>
    <row r="228828" spans="5:5">
      <c r="E228828" s="33"/>
    </row>
    <row r="228831" spans="5:5">
      <c r="E228831" s="33"/>
    </row>
    <row r="228850" spans="5:5">
      <c r="E228850" s="33"/>
    </row>
    <row r="228860" spans="5:5">
      <c r="E228860" s="33"/>
    </row>
    <row r="228863" spans="5:5">
      <c r="E228863" s="33"/>
    </row>
    <row r="228882" spans="5:5">
      <c r="E228882" s="33"/>
    </row>
    <row r="228892" spans="5:5">
      <c r="E228892" s="33"/>
    </row>
    <row r="228895" spans="5:5">
      <c r="E228895" s="33"/>
    </row>
    <row r="228914" spans="5:5">
      <c r="E228914" s="33"/>
    </row>
    <row r="228924" spans="5:5">
      <c r="E228924" s="33"/>
    </row>
    <row r="228927" spans="5:5">
      <c r="E228927" s="33"/>
    </row>
    <row r="228946" spans="5:5">
      <c r="E228946" s="33"/>
    </row>
    <row r="228956" spans="5:5">
      <c r="E228956" s="33"/>
    </row>
    <row r="228959" spans="5:5">
      <c r="E228959" s="33"/>
    </row>
    <row r="228978" spans="5:5">
      <c r="E228978" s="33"/>
    </row>
    <row r="228988" spans="5:5">
      <c r="E228988" s="33"/>
    </row>
    <row r="228991" spans="5:5">
      <c r="E228991" s="33"/>
    </row>
    <row r="229010" spans="5:5">
      <c r="E229010" s="33"/>
    </row>
    <row r="229020" spans="5:5">
      <c r="E229020" s="33"/>
    </row>
    <row r="229023" spans="5:5">
      <c r="E229023" s="33"/>
    </row>
    <row r="229042" spans="5:5">
      <c r="E229042" s="33"/>
    </row>
    <row r="229052" spans="5:5">
      <c r="E229052" s="33"/>
    </row>
    <row r="229055" spans="5:5">
      <c r="E229055" s="33"/>
    </row>
    <row r="229074" spans="5:5">
      <c r="E229074" s="33"/>
    </row>
    <row r="229084" spans="5:5">
      <c r="E229084" s="33"/>
    </row>
    <row r="229087" spans="5:5">
      <c r="E229087" s="33"/>
    </row>
    <row r="229106" spans="5:5">
      <c r="E229106" s="33"/>
    </row>
    <row r="229116" spans="5:5">
      <c r="E229116" s="33"/>
    </row>
    <row r="229119" spans="5:5">
      <c r="E229119" s="33"/>
    </row>
    <row r="229138" spans="5:5">
      <c r="E229138" s="33"/>
    </row>
    <row r="229148" spans="5:5">
      <c r="E229148" s="33"/>
    </row>
    <row r="229151" spans="5:5">
      <c r="E229151" s="33"/>
    </row>
    <row r="229170" spans="5:5">
      <c r="E229170" s="33"/>
    </row>
    <row r="229180" spans="5:5">
      <c r="E229180" s="33"/>
    </row>
    <row r="229183" spans="5:5">
      <c r="E229183" s="33"/>
    </row>
    <row r="229202" spans="5:5">
      <c r="E229202" s="33"/>
    </row>
    <row r="229212" spans="5:5">
      <c r="E229212" s="33"/>
    </row>
    <row r="229215" spans="5:5">
      <c r="E229215" s="33"/>
    </row>
    <row r="229234" spans="5:5">
      <c r="E229234" s="33"/>
    </row>
    <row r="229244" spans="5:5">
      <c r="E229244" s="33"/>
    </row>
    <row r="229247" spans="5:5">
      <c r="E229247" s="33"/>
    </row>
    <row r="229266" spans="5:5">
      <c r="E229266" s="33"/>
    </row>
    <row r="229276" spans="5:5">
      <c r="E229276" s="33"/>
    </row>
    <row r="229279" spans="5:5">
      <c r="E229279" s="33"/>
    </row>
    <row r="229298" spans="5:5">
      <c r="E229298" s="33"/>
    </row>
    <row r="229308" spans="5:5">
      <c r="E229308" s="33"/>
    </row>
    <row r="229311" spans="5:5">
      <c r="E229311" s="33"/>
    </row>
    <row r="229330" spans="5:5">
      <c r="E229330" s="33"/>
    </row>
    <row r="229340" spans="5:5">
      <c r="E229340" s="33"/>
    </row>
    <row r="229343" spans="5:5">
      <c r="E229343" s="33"/>
    </row>
    <row r="229362" spans="5:5">
      <c r="E229362" s="33"/>
    </row>
    <row r="229372" spans="5:5">
      <c r="E229372" s="33"/>
    </row>
    <row r="229375" spans="5:5">
      <c r="E229375" s="33"/>
    </row>
    <row r="229394" spans="5:5">
      <c r="E229394" s="33"/>
    </row>
    <row r="229404" spans="5:5">
      <c r="E229404" s="33"/>
    </row>
    <row r="229407" spans="5:5">
      <c r="E229407" s="33"/>
    </row>
    <row r="229426" spans="5:5">
      <c r="E229426" s="33"/>
    </row>
    <row r="229436" spans="5:5">
      <c r="E229436" s="33"/>
    </row>
    <row r="229439" spans="5:5">
      <c r="E229439" s="33"/>
    </row>
    <row r="229458" spans="5:5">
      <c r="E229458" s="33"/>
    </row>
    <row r="229468" spans="5:5">
      <c r="E229468" s="33"/>
    </row>
    <row r="229471" spans="5:5">
      <c r="E229471" s="33"/>
    </row>
    <row r="229490" spans="5:5">
      <c r="E229490" s="33"/>
    </row>
    <row r="229500" spans="5:5">
      <c r="E229500" s="33"/>
    </row>
    <row r="229503" spans="5:5">
      <c r="E229503" s="33"/>
    </row>
    <row r="229522" spans="5:5">
      <c r="E229522" s="33"/>
    </row>
    <row r="229532" spans="5:5">
      <c r="E229532" s="33"/>
    </row>
    <row r="229535" spans="5:5">
      <c r="E229535" s="33"/>
    </row>
    <row r="229554" spans="5:5">
      <c r="E229554" s="33"/>
    </row>
    <row r="229564" spans="5:5">
      <c r="E229564" s="33"/>
    </row>
    <row r="229567" spans="5:5">
      <c r="E229567" s="33"/>
    </row>
    <row r="229586" spans="5:5">
      <c r="E229586" s="33"/>
    </row>
    <row r="229596" spans="5:5">
      <c r="E229596" s="33"/>
    </row>
    <row r="229599" spans="5:5">
      <c r="E229599" s="33"/>
    </row>
    <row r="229618" spans="5:5">
      <c r="E229618" s="33"/>
    </row>
    <row r="229628" spans="5:5">
      <c r="E229628" s="33"/>
    </row>
    <row r="229631" spans="5:5">
      <c r="E229631" s="33"/>
    </row>
    <row r="229650" spans="5:5">
      <c r="E229650" s="33"/>
    </row>
    <row r="229660" spans="5:5">
      <c r="E229660" s="33"/>
    </row>
    <row r="229663" spans="5:5">
      <c r="E229663" s="33"/>
    </row>
    <row r="229682" spans="5:5">
      <c r="E229682" s="33"/>
    </row>
    <row r="229692" spans="5:5">
      <c r="E229692" s="33"/>
    </row>
    <row r="229695" spans="5:5">
      <c r="E229695" s="33"/>
    </row>
    <row r="229714" spans="5:5">
      <c r="E229714" s="33"/>
    </row>
    <row r="229724" spans="5:5">
      <c r="E229724" s="33"/>
    </row>
    <row r="229727" spans="5:5">
      <c r="E229727" s="33"/>
    </row>
    <row r="229746" spans="5:5">
      <c r="E229746" s="33"/>
    </row>
    <row r="229756" spans="5:5">
      <c r="E229756" s="33"/>
    </row>
    <row r="229759" spans="5:5">
      <c r="E229759" s="33"/>
    </row>
    <row r="229778" spans="5:5">
      <c r="E229778" s="33"/>
    </row>
    <row r="229788" spans="5:5">
      <c r="E229788" s="33"/>
    </row>
    <row r="229791" spans="5:5">
      <c r="E229791" s="33"/>
    </row>
    <row r="229810" spans="5:5">
      <c r="E229810" s="33"/>
    </row>
    <row r="229820" spans="5:5">
      <c r="E229820" s="33"/>
    </row>
    <row r="229823" spans="5:5">
      <c r="E229823" s="33"/>
    </row>
    <row r="229842" spans="5:5">
      <c r="E229842" s="33"/>
    </row>
    <row r="229852" spans="5:5">
      <c r="E229852" s="33"/>
    </row>
    <row r="229855" spans="5:5">
      <c r="E229855" s="33"/>
    </row>
    <row r="229874" spans="5:5">
      <c r="E229874" s="33"/>
    </row>
    <row r="229884" spans="5:5">
      <c r="E229884" s="33"/>
    </row>
    <row r="229887" spans="5:5">
      <c r="E229887" s="33"/>
    </row>
    <row r="229906" spans="5:5">
      <c r="E229906" s="33"/>
    </row>
    <row r="229916" spans="5:5">
      <c r="E229916" s="33"/>
    </row>
    <row r="229919" spans="5:5">
      <c r="E229919" s="33"/>
    </row>
    <row r="229938" spans="5:5">
      <c r="E229938" s="33"/>
    </row>
    <row r="229948" spans="5:5">
      <c r="E229948" s="33"/>
    </row>
    <row r="229951" spans="5:5">
      <c r="E229951" s="33"/>
    </row>
    <row r="229970" spans="5:5">
      <c r="E229970" s="33"/>
    </row>
    <row r="229980" spans="5:5">
      <c r="E229980" s="33"/>
    </row>
    <row r="229983" spans="5:5">
      <c r="E229983" s="33"/>
    </row>
    <row r="230002" spans="5:5">
      <c r="E230002" s="33"/>
    </row>
    <row r="230012" spans="5:5">
      <c r="E230012" s="33"/>
    </row>
    <row r="230015" spans="5:5">
      <c r="E230015" s="33"/>
    </row>
    <row r="230034" spans="5:5">
      <c r="E230034" s="33"/>
    </row>
    <row r="230044" spans="5:5">
      <c r="E230044" s="33"/>
    </row>
    <row r="230047" spans="5:5">
      <c r="E230047" s="33"/>
    </row>
    <row r="230066" spans="5:5">
      <c r="E230066" s="33"/>
    </row>
    <row r="230076" spans="5:5">
      <c r="E230076" s="33"/>
    </row>
    <row r="230079" spans="5:5">
      <c r="E230079" s="33"/>
    </row>
    <row r="230098" spans="5:5">
      <c r="E230098" s="33"/>
    </row>
    <row r="230108" spans="5:5">
      <c r="E230108" s="33"/>
    </row>
    <row r="230111" spans="5:5">
      <c r="E230111" s="33"/>
    </row>
    <row r="230130" spans="5:5">
      <c r="E230130" s="33"/>
    </row>
    <row r="230140" spans="5:5">
      <c r="E230140" s="33"/>
    </row>
    <row r="230143" spans="5:5">
      <c r="E230143" s="33"/>
    </row>
    <row r="230162" spans="5:5">
      <c r="E230162" s="33"/>
    </row>
    <row r="230172" spans="5:5">
      <c r="E230172" s="33"/>
    </row>
    <row r="230175" spans="5:5">
      <c r="E230175" s="33"/>
    </row>
    <row r="230194" spans="5:5">
      <c r="E230194" s="33"/>
    </row>
    <row r="230204" spans="5:5">
      <c r="E230204" s="33"/>
    </row>
    <row r="230207" spans="5:5">
      <c r="E230207" s="33"/>
    </row>
    <row r="230226" spans="5:5">
      <c r="E230226" s="33"/>
    </row>
    <row r="230236" spans="5:5">
      <c r="E230236" s="33"/>
    </row>
    <row r="230239" spans="5:5">
      <c r="E230239" s="33"/>
    </row>
    <row r="230258" spans="5:5">
      <c r="E230258" s="33"/>
    </row>
    <row r="230268" spans="5:5">
      <c r="E230268" s="33"/>
    </row>
    <row r="230271" spans="5:5">
      <c r="E230271" s="33"/>
    </row>
    <row r="230290" spans="5:5">
      <c r="E230290" s="33"/>
    </row>
    <row r="230300" spans="5:5">
      <c r="E230300" s="33"/>
    </row>
    <row r="230303" spans="5:5">
      <c r="E230303" s="33"/>
    </row>
    <row r="230322" spans="5:5">
      <c r="E230322" s="33"/>
    </row>
    <row r="230332" spans="5:5">
      <c r="E230332" s="33"/>
    </row>
    <row r="230335" spans="5:5">
      <c r="E230335" s="33"/>
    </row>
    <row r="230354" spans="5:5">
      <c r="E230354" s="33"/>
    </row>
    <row r="230364" spans="5:5">
      <c r="E230364" s="33"/>
    </row>
    <row r="230367" spans="5:5">
      <c r="E230367" s="33"/>
    </row>
    <row r="230386" spans="5:5">
      <c r="E230386" s="33"/>
    </row>
    <row r="230396" spans="5:5">
      <c r="E230396" s="33"/>
    </row>
    <row r="230399" spans="5:5">
      <c r="E230399" s="33"/>
    </row>
    <row r="230418" spans="5:5">
      <c r="E230418" s="33"/>
    </row>
    <row r="230428" spans="5:5">
      <c r="E230428" s="33"/>
    </row>
    <row r="230431" spans="5:5">
      <c r="E230431" s="33"/>
    </row>
    <row r="230450" spans="5:5">
      <c r="E230450" s="33"/>
    </row>
    <row r="230460" spans="5:5">
      <c r="E230460" s="33"/>
    </row>
    <row r="230463" spans="5:5">
      <c r="E230463" s="33"/>
    </row>
    <row r="230482" spans="5:5">
      <c r="E230482" s="33"/>
    </row>
    <row r="230492" spans="5:5">
      <c r="E230492" s="33"/>
    </row>
    <row r="230495" spans="5:5">
      <c r="E230495" s="33"/>
    </row>
    <row r="230514" spans="5:5">
      <c r="E230514" s="33"/>
    </row>
    <row r="230524" spans="5:5">
      <c r="E230524" s="33"/>
    </row>
    <row r="230527" spans="5:5">
      <c r="E230527" s="33"/>
    </row>
    <row r="230546" spans="5:5">
      <c r="E230546" s="33"/>
    </row>
    <row r="230556" spans="5:5">
      <c r="E230556" s="33"/>
    </row>
    <row r="230559" spans="5:5">
      <c r="E230559" s="33"/>
    </row>
    <row r="230578" spans="5:5">
      <c r="E230578" s="33"/>
    </row>
    <row r="230588" spans="5:5">
      <c r="E230588" s="33"/>
    </row>
    <row r="230591" spans="5:5">
      <c r="E230591" s="33"/>
    </row>
    <row r="230610" spans="5:5">
      <c r="E230610" s="33"/>
    </row>
    <row r="230620" spans="5:5">
      <c r="E230620" s="33"/>
    </row>
    <row r="230623" spans="5:5">
      <c r="E230623" s="33"/>
    </row>
    <row r="230642" spans="5:5">
      <c r="E230642" s="33"/>
    </row>
    <row r="230652" spans="5:5">
      <c r="E230652" s="33"/>
    </row>
    <row r="230655" spans="5:5">
      <c r="E230655" s="33"/>
    </row>
    <row r="230674" spans="5:5">
      <c r="E230674" s="33"/>
    </row>
    <row r="230684" spans="5:5">
      <c r="E230684" s="33"/>
    </row>
    <row r="230687" spans="5:5">
      <c r="E230687" s="33"/>
    </row>
    <row r="230706" spans="5:5">
      <c r="E230706" s="33"/>
    </row>
    <row r="230716" spans="5:5">
      <c r="E230716" s="33"/>
    </row>
    <row r="230719" spans="5:5">
      <c r="E230719" s="33"/>
    </row>
    <row r="230738" spans="5:5">
      <c r="E230738" s="33"/>
    </row>
    <row r="230748" spans="5:5">
      <c r="E230748" s="33"/>
    </row>
    <row r="230751" spans="5:5">
      <c r="E230751" s="33"/>
    </row>
    <row r="230770" spans="5:5">
      <c r="E230770" s="33"/>
    </row>
    <row r="230780" spans="5:5">
      <c r="E230780" s="33"/>
    </row>
    <row r="230783" spans="5:5">
      <c r="E230783" s="33"/>
    </row>
    <row r="230802" spans="5:5">
      <c r="E230802" s="33"/>
    </row>
    <row r="230812" spans="5:5">
      <c r="E230812" s="33"/>
    </row>
    <row r="230815" spans="5:5">
      <c r="E230815" s="33"/>
    </row>
    <row r="230834" spans="5:5">
      <c r="E230834" s="33"/>
    </row>
    <row r="230844" spans="5:5">
      <c r="E230844" s="33"/>
    </row>
    <row r="230847" spans="5:5">
      <c r="E230847" s="33"/>
    </row>
    <row r="230866" spans="5:5">
      <c r="E230866" s="33"/>
    </row>
    <row r="230876" spans="5:5">
      <c r="E230876" s="33"/>
    </row>
    <row r="230879" spans="5:5">
      <c r="E230879" s="33"/>
    </row>
    <row r="230898" spans="5:5">
      <c r="E230898" s="33"/>
    </row>
    <row r="230908" spans="5:5">
      <c r="E230908" s="33"/>
    </row>
    <row r="230911" spans="5:5">
      <c r="E230911" s="33"/>
    </row>
    <row r="230930" spans="5:5">
      <c r="E230930" s="33"/>
    </row>
    <row r="230940" spans="5:5">
      <c r="E230940" s="33"/>
    </row>
    <row r="230943" spans="5:5">
      <c r="E230943" s="33"/>
    </row>
    <row r="230962" spans="5:5">
      <c r="E230962" s="33"/>
    </row>
    <row r="230972" spans="5:5">
      <c r="E230972" s="33"/>
    </row>
    <row r="230975" spans="5:5">
      <c r="E230975" s="33"/>
    </row>
    <row r="230994" spans="5:5">
      <c r="E230994" s="33"/>
    </row>
    <row r="231004" spans="5:5">
      <c r="E231004" s="33"/>
    </row>
    <row r="231007" spans="5:5">
      <c r="E231007" s="33"/>
    </row>
    <row r="231026" spans="5:5">
      <c r="E231026" s="33"/>
    </row>
    <row r="231036" spans="5:5">
      <c r="E231036" s="33"/>
    </row>
    <row r="231039" spans="5:5">
      <c r="E231039" s="33"/>
    </row>
    <row r="231058" spans="5:5">
      <c r="E231058" s="33"/>
    </row>
    <row r="231068" spans="5:5">
      <c r="E231068" s="33"/>
    </row>
    <row r="231071" spans="5:5">
      <c r="E231071" s="33"/>
    </row>
    <row r="231090" spans="5:5">
      <c r="E231090" s="33"/>
    </row>
    <row r="231100" spans="5:5">
      <c r="E231100" s="33"/>
    </row>
    <row r="231103" spans="5:5">
      <c r="E231103" s="33"/>
    </row>
    <row r="231122" spans="5:5">
      <c r="E231122" s="33"/>
    </row>
    <row r="231132" spans="5:5">
      <c r="E231132" s="33"/>
    </row>
    <row r="231135" spans="5:5">
      <c r="E231135" s="33"/>
    </row>
    <row r="231154" spans="5:5">
      <c r="E231154" s="33"/>
    </row>
    <row r="231164" spans="5:5">
      <c r="E231164" s="33"/>
    </row>
    <row r="231167" spans="5:5">
      <c r="E231167" s="33"/>
    </row>
    <row r="231186" spans="5:5">
      <c r="E231186" s="33"/>
    </row>
    <row r="231196" spans="5:5">
      <c r="E231196" s="33"/>
    </row>
    <row r="231199" spans="5:5">
      <c r="E231199" s="33"/>
    </row>
    <row r="231218" spans="5:5">
      <c r="E231218" s="33"/>
    </row>
    <row r="231228" spans="5:5">
      <c r="E231228" s="33"/>
    </row>
    <row r="231231" spans="5:5">
      <c r="E231231" s="33"/>
    </row>
    <row r="231250" spans="5:5">
      <c r="E231250" s="33"/>
    </row>
    <row r="231260" spans="5:5">
      <c r="E231260" s="33"/>
    </row>
    <row r="231263" spans="5:5">
      <c r="E231263" s="33"/>
    </row>
    <row r="231282" spans="5:5">
      <c r="E231282" s="33"/>
    </row>
    <row r="231292" spans="5:5">
      <c r="E231292" s="33"/>
    </row>
    <row r="231295" spans="5:5">
      <c r="E231295" s="33"/>
    </row>
    <row r="231314" spans="5:5">
      <c r="E231314" s="33"/>
    </row>
    <row r="231324" spans="5:5">
      <c r="E231324" s="33"/>
    </row>
    <row r="231327" spans="5:5">
      <c r="E231327" s="33"/>
    </row>
    <row r="231346" spans="5:5">
      <c r="E231346" s="33"/>
    </row>
    <row r="231356" spans="5:5">
      <c r="E231356" s="33"/>
    </row>
    <row r="231359" spans="5:5">
      <c r="E231359" s="33"/>
    </row>
    <row r="231378" spans="5:5">
      <c r="E231378" s="33"/>
    </row>
    <row r="231388" spans="5:5">
      <c r="E231388" s="33"/>
    </row>
    <row r="231391" spans="5:5">
      <c r="E231391" s="33"/>
    </row>
    <row r="231410" spans="5:5">
      <c r="E231410" s="33"/>
    </row>
    <row r="231420" spans="5:5">
      <c r="E231420" s="33"/>
    </row>
    <row r="231423" spans="5:5">
      <c r="E231423" s="33"/>
    </row>
    <row r="231442" spans="5:5">
      <c r="E231442" s="33"/>
    </row>
    <row r="231452" spans="5:5">
      <c r="E231452" s="33"/>
    </row>
    <row r="231455" spans="5:5">
      <c r="E231455" s="33"/>
    </row>
    <row r="231474" spans="5:5">
      <c r="E231474" s="33"/>
    </row>
    <row r="231484" spans="5:5">
      <c r="E231484" s="33"/>
    </row>
    <row r="231487" spans="5:5">
      <c r="E231487" s="33"/>
    </row>
    <row r="231506" spans="5:5">
      <c r="E231506" s="33"/>
    </row>
    <row r="231516" spans="5:5">
      <c r="E231516" s="33"/>
    </row>
    <row r="231519" spans="5:5">
      <c r="E231519" s="33"/>
    </row>
    <row r="231538" spans="5:5">
      <c r="E231538" s="33"/>
    </row>
    <row r="231548" spans="5:5">
      <c r="E231548" s="33"/>
    </row>
    <row r="231551" spans="5:5">
      <c r="E231551" s="33"/>
    </row>
    <row r="231570" spans="5:5">
      <c r="E231570" s="33"/>
    </row>
    <row r="231580" spans="5:5">
      <c r="E231580" s="33"/>
    </row>
    <row r="231583" spans="5:5">
      <c r="E231583" s="33"/>
    </row>
    <row r="231602" spans="5:5">
      <c r="E231602" s="33"/>
    </row>
    <row r="231612" spans="5:5">
      <c r="E231612" s="33"/>
    </row>
    <row r="231615" spans="5:5">
      <c r="E231615" s="33"/>
    </row>
    <row r="231634" spans="5:5">
      <c r="E231634" s="33"/>
    </row>
    <row r="231644" spans="5:5">
      <c r="E231644" s="33"/>
    </row>
    <row r="231647" spans="5:5">
      <c r="E231647" s="33"/>
    </row>
    <row r="231666" spans="5:5">
      <c r="E231666" s="33"/>
    </row>
    <row r="231676" spans="5:5">
      <c r="E231676" s="33"/>
    </row>
    <row r="231679" spans="5:5">
      <c r="E231679" s="33"/>
    </row>
    <row r="231698" spans="5:5">
      <c r="E231698" s="33"/>
    </row>
    <row r="231708" spans="5:5">
      <c r="E231708" s="33"/>
    </row>
    <row r="231711" spans="5:5">
      <c r="E231711" s="33"/>
    </row>
    <row r="231730" spans="5:5">
      <c r="E231730" s="33"/>
    </row>
    <row r="231740" spans="5:5">
      <c r="E231740" s="33"/>
    </row>
    <row r="231743" spans="5:5">
      <c r="E231743" s="33"/>
    </row>
    <row r="231762" spans="5:5">
      <c r="E231762" s="33"/>
    </row>
    <row r="231772" spans="5:5">
      <c r="E231772" s="33"/>
    </row>
    <row r="231775" spans="5:5">
      <c r="E231775" s="33"/>
    </row>
    <row r="231794" spans="5:5">
      <c r="E231794" s="33"/>
    </row>
    <row r="231804" spans="5:5">
      <c r="E231804" s="33"/>
    </row>
    <row r="231807" spans="5:5">
      <c r="E231807" s="33"/>
    </row>
    <row r="231826" spans="5:5">
      <c r="E231826" s="33"/>
    </row>
    <row r="231836" spans="5:5">
      <c r="E231836" s="33"/>
    </row>
    <row r="231839" spans="5:5">
      <c r="E231839" s="33"/>
    </row>
    <row r="231858" spans="5:5">
      <c r="E231858" s="33"/>
    </row>
    <row r="231868" spans="5:5">
      <c r="E231868" s="33"/>
    </row>
    <row r="231871" spans="5:5">
      <c r="E231871" s="33"/>
    </row>
    <row r="231890" spans="5:5">
      <c r="E231890" s="33"/>
    </row>
    <row r="231900" spans="5:5">
      <c r="E231900" s="33"/>
    </row>
    <row r="231903" spans="5:5">
      <c r="E231903" s="33"/>
    </row>
    <row r="231922" spans="5:5">
      <c r="E231922" s="33"/>
    </row>
    <row r="231932" spans="5:5">
      <c r="E231932" s="33"/>
    </row>
    <row r="231935" spans="5:5">
      <c r="E231935" s="33"/>
    </row>
    <row r="231954" spans="5:5">
      <c r="E231954" s="33"/>
    </row>
    <row r="231964" spans="5:5">
      <c r="E231964" s="33"/>
    </row>
    <row r="231967" spans="5:5">
      <c r="E231967" s="33"/>
    </row>
    <row r="231986" spans="5:5">
      <c r="E231986" s="33"/>
    </row>
    <row r="231996" spans="5:5">
      <c r="E231996" s="33"/>
    </row>
    <row r="231999" spans="5:5">
      <c r="E231999" s="33"/>
    </row>
    <row r="232018" spans="5:5">
      <c r="E232018" s="33"/>
    </row>
    <row r="232028" spans="5:5">
      <c r="E232028" s="33"/>
    </row>
    <row r="232031" spans="5:5">
      <c r="E232031" s="33"/>
    </row>
    <row r="232050" spans="5:5">
      <c r="E232050" s="33"/>
    </row>
    <row r="232060" spans="5:5">
      <c r="E232060" s="33"/>
    </row>
    <row r="232063" spans="5:5">
      <c r="E232063" s="33"/>
    </row>
    <row r="232082" spans="5:5">
      <c r="E232082" s="33"/>
    </row>
    <row r="232092" spans="5:5">
      <c r="E232092" s="33"/>
    </row>
    <row r="232095" spans="5:5">
      <c r="E232095" s="33"/>
    </row>
    <row r="232114" spans="5:5">
      <c r="E232114" s="33"/>
    </row>
    <row r="232124" spans="5:5">
      <c r="E232124" s="33"/>
    </row>
    <row r="232127" spans="5:5">
      <c r="E232127" s="33"/>
    </row>
    <row r="232146" spans="5:5">
      <c r="E232146" s="33"/>
    </row>
    <row r="232156" spans="5:5">
      <c r="E232156" s="33"/>
    </row>
    <row r="232159" spans="5:5">
      <c r="E232159" s="33"/>
    </row>
    <row r="232178" spans="5:5">
      <c r="E232178" s="33"/>
    </row>
    <row r="232188" spans="5:5">
      <c r="E232188" s="33"/>
    </row>
    <row r="232191" spans="5:5">
      <c r="E232191" s="33"/>
    </row>
    <row r="232210" spans="5:5">
      <c r="E232210" s="33"/>
    </row>
    <row r="232220" spans="5:5">
      <c r="E232220" s="33"/>
    </row>
    <row r="232223" spans="5:5">
      <c r="E232223" s="33"/>
    </row>
    <row r="232242" spans="5:5">
      <c r="E232242" s="33"/>
    </row>
    <row r="232252" spans="5:5">
      <c r="E232252" s="33"/>
    </row>
    <row r="232255" spans="5:5">
      <c r="E232255" s="33"/>
    </row>
    <row r="232274" spans="5:5">
      <c r="E232274" s="33"/>
    </row>
    <row r="232284" spans="5:5">
      <c r="E232284" s="33"/>
    </row>
    <row r="232287" spans="5:5">
      <c r="E232287" s="33"/>
    </row>
    <row r="232306" spans="5:5">
      <c r="E232306" s="33"/>
    </row>
    <row r="232316" spans="5:5">
      <c r="E232316" s="33"/>
    </row>
    <row r="232319" spans="5:5">
      <c r="E232319" s="33"/>
    </row>
    <row r="232338" spans="5:5">
      <c r="E232338" s="33"/>
    </row>
    <row r="232348" spans="5:5">
      <c r="E232348" s="33"/>
    </row>
    <row r="232351" spans="5:5">
      <c r="E232351" s="33"/>
    </row>
    <row r="232370" spans="5:5">
      <c r="E232370" s="33"/>
    </row>
    <row r="232380" spans="5:5">
      <c r="E232380" s="33"/>
    </row>
    <row r="232383" spans="5:5">
      <c r="E232383" s="33"/>
    </row>
    <row r="232402" spans="5:5">
      <c r="E232402" s="33"/>
    </row>
    <row r="232412" spans="5:5">
      <c r="E232412" s="33"/>
    </row>
    <row r="232415" spans="5:5">
      <c r="E232415" s="33"/>
    </row>
    <row r="232434" spans="5:5">
      <c r="E232434" s="33"/>
    </row>
    <row r="232444" spans="5:5">
      <c r="E232444" s="33"/>
    </row>
    <row r="232447" spans="5:5">
      <c r="E232447" s="33"/>
    </row>
    <row r="232466" spans="5:5">
      <c r="E232466" s="33"/>
    </row>
    <row r="232476" spans="5:5">
      <c r="E232476" s="33"/>
    </row>
    <row r="232479" spans="5:5">
      <c r="E232479" s="33"/>
    </row>
    <row r="232498" spans="5:5">
      <c r="E232498" s="33"/>
    </row>
    <row r="232508" spans="5:5">
      <c r="E232508" s="33"/>
    </row>
    <row r="232511" spans="5:5">
      <c r="E232511" s="33"/>
    </row>
    <row r="232530" spans="5:5">
      <c r="E232530" s="33"/>
    </row>
    <row r="232540" spans="5:5">
      <c r="E232540" s="33"/>
    </row>
    <row r="232543" spans="5:5">
      <c r="E232543" s="33"/>
    </row>
    <row r="232562" spans="5:5">
      <c r="E232562" s="33"/>
    </row>
    <row r="232572" spans="5:5">
      <c r="E232572" s="33"/>
    </row>
    <row r="232575" spans="5:5">
      <c r="E232575" s="33"/>
    </row>
    <row r="232594" spans="5:5">
      <c r="E232594" s="33"/>
    </row>
    <row r="232604" spans="5:5">
      <c r="E232604" s="33"/>
    </row>
    <row r="232607" spans="5:5">
      <c r="E232607" s="33"/>
    </row>
    <row r="232626" spans="5:5">
      <c r="E232626" s="33"/>
    </row>
    <row r="232636" spans="5:5">
      <c r="E232636" s="33"/>
    </row>
    <row r="232639" spans="5:5">
      <c r="E232639" s="33"/>
    </row>
    <row r="232658" spans="5:5">
      <c r="E232658" s="33"/>
    </row>
    <row r="232668" spans="5:5">
      <c r="E232668" s="33"/>
    </row>
    <row r="232671" spans="5:5">
      <c r="E232671" s="33"/>
    </row>
    <row r="232690" spans="5:5">
      <c r="E232690" s="33"/>
    </row>
    <row r="232700" spans="5:5">
      <c r="E232700" s="33"/>
    </row>
    <row r="232703" spans="5:5">
      <c r="E232703" s="33"/>
    </row>
    <row r="232722" spans="5:5">
      <c r="E232722" s="33"/>
    </row>
    <row r="232732" spans="5:5">
      <c r="E232732" s="33"/>
    </row>
    <row r="232735" spans="5:5">
      <c r="E232735" s="33"/>
    </row>
    <row r="232754" spans="5:5">
      <c r="E232754" s="33"/>
    </row>
    <row r="232764" spans="5:5">
      <c r="E232764" s="33"/>
    </row>
    <row r="232767" spans="5:5">
      <c r="E232767" s="33"/>
    </row>
    <row r="232786" spans="5:5">
      <c r="E232786" s="33"/>
    </row>
    <row r="232796" spans="5:5">
      <c r="E232796" s="33"/>
    </row>
    <row r="232799" spans="5:5">
      <c r="E232799" s="33"/>
    </row>
    <row r="232818" spans="5:5">
      <c r="E232818" s="33"/>
    </row>
    <row r="232828" spans="5:5">
      <c r="E232828" s="33"/>
    </row>
    <row r="232831" spans="5:5">
      <c r="E232831" s="33"/>
    </row>
    <row r="232850" spans="5:5">
      <c r="E232850" s="33"/>
    </row>
    <row r="232860" spans="5:5">
      <c r="E232860" s="33"/>
    </row>
    <row r="232863" spans="5:5">
      <c r="E232863" s="33"/>
    </row>
    <row r="232882" spans="5:5">
      <c r="E232882" s="33"/>
    </row>
    <row r="232892" spans="5:5">
      <c r="E232892" s="33"/>
    </row>
    <row r="232895" spans="5:5">
      <c r="E232895" s="33"/>
    </row>
    <row r="232914" spans="5:5">
      <c r="E232914" s="33"/>
    </row>
    <row r="232924" spans="5:5">
      <c r="E232924" s="33"/>
    </row>
    <row r="232927" spans="5:5">
      <c r="E232927" s="33"/>
    </row>
    <row r="232946" spans="5:5">
      <c r="E232946" s="33"/>
    </row>
    <row r="232956" spans="5:5">
      <c r="E232956" s="33"/>
    </row>
    <row r="232959" spans="5:5">
      <c r="E232959" s="33"/>
    </row>
    <row r="232978" spans="5:5">
      <c r="E232978" s="33"/>
    </row>
    <row r="232988" spans="5:5">
      <c r="E232988" s="33"/>
    </row>
    <row r="232991" spans="5:5">
      <c r="E232991" s="33"/>
    </row>
    <row r="233010" spans="5:5">
      <c r="E233010" s="33"/>
    </row>
    <row r="233020" spans="5:5">
      <c r="E233020" s="33"/>
    </row>
    <row r="233023" spans="5:5">
      <c r="E233023" s="33"/>
    </row>
    <row r="233042" spans="5:5">
      <c r="E233042" s="33"/>
    </row>
    <row r="233052" spans="5:5">
      <c r="E233052" s="33"/>
    </row>
    <row r="233055" spans="5:5">
      <c r="E233055" s="33"/>
    </row>
    <row r="233074" spans="5:5">
      <c r="E233074" s="33"/>
    </row>
    <row r="233084" spans="5:5">
      <c r="E233084" s="33"/>
    </row>
    <row r="233087" spans="5:5">
      <c r="E233087" s="33"/>
    </row>
    <row r="233106" spans="5:5">
      <c r="E233106" s="33"/>
    </row>
    <row r="233116" spans="5:5">
      <c r="E233116" s="33"/>
    </row>
    <row r="233119" spans="5:5">
      <c r="E233119" s="33"/>
    </row>
    <row r="233138" spans="5:5">
      <c r="E233138" s="33"/>
    </row>
    <row r="233148" spans="5:5">
      <c r="E233148" s="33"/>
    </row>
    <row r="233151" spans="5:5">
      <c r="E233151" s="33"/>
    </row>
    <row r="233170" spans="5:5">
      <c r="E233170" s="33"/>
    </row>
    <row r="233180" spans="5:5">
      <c r="E233180" s="33"/>
    </row>
    <row r="233183" spans="5:5">
      <c r="E233183" s="33"/>
    </row>
    <row r="233202" spans="5:5">
      <c r="E233202" s="33"/>
    </row>
    <row r="233212" spans="5:5">
      <c r="E233212" s="33"/>
    </row>
    <row r="233215" spans="5:5">
      <c r="E233215" s="33"/>
    </row>
    <row r="233234" spans="5:5">
      <c r="E233234" s="33"/>
    </row>
    <row r="233244" spans="5:5">
      <c r="E233244" s="33"/>
    </row>
    <row r="233247" spans="5:5">
      <c r="E233247" s="33"/>
    </row>
    <row r="233266" spans="5:5">
      <c r="E233266" s="33"/>
    </row>
    <row r="233276" spans="5:5">
      <c r="E233276" s="33"/>
    </row>
    <row r="233279" spans="5:5">
      <c r="E233279" s="33"/>
    </row>
    <row r="233298" spans="5:5">
      <c r="E233298" s="33"/>
    </row>
    <row r="233308" spans="5:5">
      <c r="E233308" s="33"/>
    </row>
    <row r="233311" spans="5:5">
      <c r="E233311" s="33"/>
    </row>
    <row r="233330" spans="5:5">
      <c r="E233330" s="33"/>
    </row>
    <row r="233340" spans="5:5">
      <c r="E233340" s="33"/>
    </row>
    <row r="233343" spans="5:5">
      <c r="E233343" s="33"/>
    </row>
    <row r="233362" spans="5:5">
      <c r="E233362" s="33"/>
    </row>
    <row r="233372" spans="5:5">
      <c r="E233372" s="33"/>
    </row>
    <row r="233375" spans="5:5">
      <c r="E233375" s="33"/>
    </row>
    <row r="233394" spans="5:5">
      <c r="E233394" s="33"/>
    </row>
    <row r="233404" spans="5:5">
      <c r="E233404" s="33"/>
    </row>
    <row r="233407" spans="5:5">
      <c r="E233407" s="33"/>
    </row>
    <row r="233426" spans="5:5">
      <c r="E233426" s="33"/>
    </row>
    <row r="233436" spans="5:5">
      <c r="E233436" s="33"/>
    </row>
    <row r="233439" spans="5:5">
      <c r="E233439" s="33"/>
    </row>
    <row r="233458" spans="5:5">
      <c r="E233458" s="33"/>
    </row>
    <row r="233468" spans="5:5">
      <c r="E233468" s="33"/>
    </row>
    <row r="233471" spans="5:5">
      <c r="E233471" s="33"/>
    </row>
    <row r="233490" spans="5:5">
      <c r="E233490" s="33"/>
    </row>
    <row r="233500" spans="5:5">
      <c r="E233500" s="33"/>
    </row>
    <row r="233503" spans="5:5">
      <c r="E233503" s="33"/>
    </row>
    <row r="233522" spans="5:5">
      <c r="E233522" s="33"/>
    </row>
    <row r="233532" spans="5:5">
      <c r="E233532" s="33"/>
    </row>
    <row r="233535" spans="5:5">
      <c r="E233535" s="33"/>
    </row>
    <row r="233554" spans="5:5">
      <c r="E233554" s="33"/>
    </row>
    <row r="233564" spans="5:5">
      <c r="E233564" s="33"/>
    </row>
    <row r="233567" spans="5:5">
      <c r="E233567" s="33"/>
    </row>
    <row r="233586" spans="5:5">
      <c r="E233586" s="33"/>
    </row>
    <row r="233596" spans="5:5">
      <c r="E233596" s="33"/>
    </row>
    <row r="233599" spans="5:5">
      <c r="E233599" s="33"/>
    </row>
    <row r="233618" spans="5:5">
      <c r="E233618" s="33"/>
    </row>
    <row r="233628" spans="5:5">
      <c r="E233628" s="33"/>
    </row>
    <row r="233631" spans="5:5">
      <c r="E233631" s="33"/>
    </row>
    <row r="233650" spans="5:5">
      <c r="E233650" s="33"/>
    </row>
    <row r="233660" spans="5:5">
      <c r="E233660" s="33"/>
    </row>
    <row r="233663" spans="5:5">
      <c r="E233663" s="33"/>
    </row>
    <row r="233682" spans="5:5">
      <c r="E233682" s="33"/>
    </row>
    <row r="233692" spans="5:5">
      <c r="E233692" s="33"/>
    </row>
    <row r="233695" spans="5:5">
      <c r="E233695" s="33"/>
    </row>
    <row r="233714" spans="5:5">
      <c r="E233714" s="33"/>
    </row>
    <row r="233724" spans="5:5">
      <c r="E233724" s="33"/>
    </row>
    <row r="233727" spans="5:5">
      <c r="E233727" s="33"/>
    </row>
    <row r="233746" spans="5:5">
      <c r="E233746" s="33"/>
    </row>
    <row r="233756" spans="5:5">
      <c r="E233756" s="33"/>
    </row>
    <row r="233759" spans="5:5">
      <c r="E233759" s="33"/>
    </row>
    <row r="233778" spans="5:5">
      <c r="E233778" s="33"/>
    </row>
    <row r="233788" spans="5:5">
      <c r="E233788" s="33"/>
    </row>
    <row r="233791" spans="5:5">
      <c r="E233791" s="33"/>
    </row>
    <row r="233810" spans="5:5">
      <c r="E233810" s="33"/>
    </row>
    <row r="233820" spans="5:5">
      <c r="E233820" s="33"/>
    </row>
    <row r="233823" spans="5:5">
      <c r="E233823" s="33"/>
    </row>
    <row r="233842" spans="5:5">
      <c r="E233842" s="33"/>
    </row>
    <row r="233852" spans="5:5">
      <c r="E233852" s="33"/>
    </row>
    <row r="233855" spans="5:5">
      <c r="E233855" s="33"/>
    </row>
    <row r="233874" spans="5:5">
      <c r="E233874" s="33"/>
    </row>
    <row r="233884" spans="5:5">
      <c r="E233884" s="33"/>
    </row>
    <row r="233887" spans="5:5">
      <c r="E233887" s="33"/>
    </row>
    <row r="233906" spans="5:5">
      <c r="E233906" s="33"/>
    </row>
    <row r="233916" spans="5:5">
      <c r="E233916" s="33"/>
    </row>
    <row r="233919" spans="5:5">
      <c r="E233919" s="33"/>
    </row>
    <row r="233938" spans="5:5">
      <c r="E233938" s="33"/>
    </row>
    <row r="233948" spans="5:5">
      <c r="E233948" s="33"/>
    </row>
    <row r="233951" spans="5:5">
      <c r="E233951" s="33"/>
    </row>
    <row r="233970" spans="5:5">
      <c r="E233970" s="33"/>
    </row>
    <row r="233980" spans="5:5">
      <c r="E233980" s="33"/>
    </row>
    <row r="233983" spans="5:5">
      <c r="E233983" s="33"/>
    </row>
    <row r="234002" spans="5:5">
      <c r="E234002" s="33"/>
    </row>
    <row r="234012" spans="5:5">
      <c r="E234012" s="33"/>
    </row>
    <row r="234015" spans="5:5">
      <c r="E234015" s="33"/>
    </row>
    <row r="234034" spans="5:5">
      <c r="E234034" s="33"/>
    </row>
    <row r="234044" spans="5:5">
      <c r="E234044" s="33"/>
    </row>
    <row r="234047" spans="5:5">
      <c r="E234047" s="33"/>
    </row>
    <row r="234066" spans="5:5">
      <c r="E234066" s="33"/>
    </row>
    <row r="234076" spans="5:5">
      <c r="E234076" s="33"/>
    </row>
    <row r="234079" spans="5:5">
      <c r="E234079" s="33"/>
    </row>
    <row r="234098" spans="5:5">
      <c r="E234098" s="33"/>
    </row>
    <row r="234108" spans="5:5">
      <c r="E234108" s="33"/>
    </row>
    <row r="234111" spans="5:5">
      <c r="E234111" s="33"/>
    </row>
    <row r="234130" spans="5:5">
      <c r="E234130" s="33"/>
    </row>
    <row r="234140" spans="5:5">
      <c r="E234140" s="33"/>
    </row>
    <row r="234143" spans="5:5">
      <c r="E234143" s="33"/>
    </row>
    <row r="234162" spans="5:5">
      <c r="E234162" s="33"/>
    </row>
    <row r="234172" spans="5:5">
      <c r="E234172" s="33"/>
    </row>
    <row r="234175" spans="5:5">
      <c r="E234175" s="33"/>
    </row>
    <row r="234194" spans="5:5">
      <c r="E234194" s="33"/>
    </row>
    <row r="234204" spans="5:5">
      <c r="E234204" s="33"/>
    </row>
    <row r="234207" spans="5:5">
      <c r="E234207" s="33"/>
    </row>
    <row r="234226" spans="5:5">
      <c r="E234226" s="33"/>
    </row>
    <row r="234236" spans="5:5">
      <c r="E234236" s="33"/>
    </row>
    <row r="234239" spans="5:5">
      <c r="E234239" s="33"/>
    </row>
    <row r="234258" spans="5:5">
      <c r="E234258" s="33"/>
    </row>
    <row r="234268" spans="5:5">
      <c r="E234268" s="33"/>
    </row>
    <row r="234271" spans="5:5">
      <c r="E234271" s="33"/>
    </row>
    <row r="234290" spans="5:5">
      <c r="E234290" s="33"/>
    </row>
    <row r="234300" spans="5:5">
      <c r="E234300" s="33"/>
    </row>
    <row r="234303" spans="5:5">
      <c r="E234303" s="33"/>
    </row>
    <row r="234322" spans="5:5">
      <c r="E234322" s="33"/>
    </row>
    <row r="234332" spans="5:5">
      <c r="E234332" s="33"/>
    </row>
    <row r="234335" spans="5:5">
      <c r="E234335" s="33"/>
    </row>
    <row r="234354" spans="5:5">
      <c r="E234354" s="33"/>
    </row>
    <row r="234364" spans="5:5">
      <c r="E234364" s="33"/>
    </row>
    <row r="234367" spans="5:5">
      <c r="E234367" s="33"/>
    </row>
    <row r="234386" spans="5:5">
      <c r="E234386" s="33"/>
    </row>
    <row r="234396" spans="5:5">
      <c r="E234396" s="33"/>
    </row>
    <row r="234399" spans="5:5">
      <c r="E234399" s="33"/>
    </row>
    <row r="234418" spans="5:5">
      <c r="E234418" s="33"/>
    </row>
    <row r="234428" spans="5:5">
      <c r="E234428" s="33"/>
    </row>
    <row r="234431" spans="5:5">
      <c r="E234431" s="33"/>
    </row>
    <row r="234450" spans="5:5">
      <c r="E234450" s="33"/>
    </row>
    <row r="234460" spans="5:5">
      <c r="E234460" s="33"/>
    </row>
    <row r="234463" spans="5:5">
      <c r="E234463" s="33"/>
    </row>
    <row r="234482" spans="5:5">
      <c r="E234482" s="33"/>
    </row>
    <row r="234492" spans="5:5">
      <c r="E234492" s="33"/>
    </row>
    <row r="234495" spans="5:5">
      <c r="E234495" s="33"/>
    </row>
    <row r="234514" spans="5:5">
      <c r="E234514" s="33"/>
    </row>
    <row r="234524" spans="5:5">
      <c r="E234524" s="33"/>
    </row>
    <row r="234527" spans="5:5">
      <c r="E234527" s="33"/>
    </row>
    <row r="234546" spans="5:5">
      <c r="E234546" s="33"/>
    </row>
    <row r="234556" spans="5:5">
      <c r="E234556" s="33"/>
    </row>
    <row r="234559" spans="5:5">
      <c r="E234559" s="33"/>
    </row>
    <row r="234578" spans="5:5">
      <c r="E234578" s="33"/>
    </row>
    <row r="234588" spans="5:5">
      <c r="E234588" s="33"/>
    </row>
    <row r="234591" spans="5:5">
      <c r="E234591" s="33"/>
    </row>
    <row r="234610" spans="5:5">
      <c r="E234610" s="33"/>
    </row>
    <row r="234620" spans="5:5">
      <c r="E234620" s="33"/>
    </row>
    <row r="234623" spans="5:5">
      <c r="E234623" s="33"/>
    </row>
    <row r="234642" spans="5:5">
      <c r="E234642" s="33"/>
    </row>
    <row r="234652" spans="5:5">
      <c r="E234652" s="33"/>
    </row>
    <row r="234655" spans="5:5">
      <c r="E234655" s="33"/>
    </row>
    <row r="234674" spans="5:5">
      <c r="E234674" s="33"/>
    </row>
    <row r="234684" spans="5:5">
      <c r="E234684" s="33"/>
    </row>
    <row r="234687" spans="5:5">
      <c r="E234687" s="33"/>
    </row>
    <row r="234706" spans="5:5">
      <c r="E234706" s="33"/>
    </row>
    <row r="234716" spans="5:5">
      <c r="E234716" s="33"/>
    </row>
    <row r="234719" spans="5:5">
      <c r="E234719" s="33"/>
    </row>
    <row r="234738" spans="5:5">
      <c r="E234738" s="33"/>
    </row>
    <row r="234748" spans="5:5">
      <c r="E234748" s="33"/>
    </row>
    <row r="234751" spans="5:5">
      <c r="E234751" s="33"/>
    </row>
    <row r="234770" spans="5:5">
      <c r="E234770" s="33"/>
    </row>
    <row r="234780" spans="5:5">
      <c r="E234780" s="33"/>
    </row>
    <row r="234783" spans="5:5">
      <c r="E234783" s="33"/>
    </row>
    <row r="234802" spans="5:5">
      <c r="E234802" s="33"/>
    </row>
    <row r="234812" spans="5:5">
      <c r="E234812" s="33"/>
    </row>
    <row r="234815" spans="5:5">
      <c r="E234815" s="33"/>
    </row>
    <row r="234834" spans="5:5">
      <c r="E234834" s="33"/>
    </row>
    <row r="234844" spans="5:5">
      <c r="E234844" s="33"/>
    </row>
    <row r="234847" spans="5:5">
      <c r="E234847" s="33"/>
    </row>
    <row r="234866" spans="5:5">
      <c r="E234866" s="33"/>
    </row>
    <row r="234876" spans="5:5">
      <c r="E234876" s="33"/>
    </row>
    <row r="234879" spans="5:5">
      <c r="E234879" s="33"/>
    </row>
    <row r="234898" spans="5:5">
      <c r="E234898" s="33"/>
    </row>
    <row r="234908" spans="5:5">
      <c r="E234908" s="33"/>
    </row>
    <row r="234911" spans="5:5">
      <c r="E234911" s="33"/>
    </row>
    <row r="234930" spans="5:5">
      <c r="E234930" s="33"/>
    </row>
    <row r="234940" spans="5:5">
      <c r="E234940" s="33"/>
    </row>
    <row r="234943" spans="5:5">
      <c r="E234943" s="33"/>
    </row>
    <row r="234962" spans="5:5">
      <c r="E234962" s="33"/>
    </row>
    <row r="234972" spans="5:5">
      <c r="E234972" s="33"/>
    </row>
    <row r="234975" spans="5:5">
      <c r="E234975" s="33"/>
    </row>
    <row r="234994" spans="5:5">
      <c r="E234994" s="33"/>
    </row>
    <row r="235004" spans="5:5">
      <c r="E235004" s="33"/>
    </row>
    <row r="235007" spans="5:5">
      <c r="E235007" s="33"/>
    </row>
    <row r="235026" spans="5:5">
      <c r="E235026" s="33"/>
    </row>
    <row r="235036" spans="5:5">
      <c r="E235036" s="33"/>
    </row>
    <row r="235039" spans="5:5">
      <c r="E235039" s="33"/>
    </row>
    <row r="235058" spans="5:5">
      <c r="E235058" s="33"/>
    </row>
    <row r="235068" spans="5:5">
      <c r="E235068" s="33"/>
    </row>
    <row r="235071" spans="5:5">
      <c r="E235071" s="33"/>
    </row>
    <row r="235090" spans="5:5">
      <c r="E235090" s="33"/>
    </row>
    <row r="235100" spans="5:5">
      <c r="E235100" s="33"/>
    </row>
    <row r="235103" spans="5:5">
      <c r="E235103" s="33"/>
    </row>
    <row r="235122" spans="5:5">
      <c r="E235122" s="33"/>
    </row>
    <row r="235132" spans="5:5">
      <c r="E235132" s="33"/>
    </row>
    <row r="235135" spans="5:5">
      <c r="E235135" s="33"/>
    </row>
    <row r="235154" spans="5:5">
      <c r="E235154" s="33"/>
    </row>
    <row r="235164" spans="5:5">
      <c r="E235164" s="33"/>
    </row>
    <row r="235167" spans="5:5">
      <c r="E235167" s="33"/>
    </row>
    <row r="235186" spans="5:5">
      <c r="E235186" s="33"/>
    </row>
    <row r="235196" spans="5:5">
      <c r="E235196" s="33"/>
    </row>
    <row r="235199" spans="5:5">
      <c r="E235199" s="33"/>
    </row>
    <row r="235218" spans="5:5">
      <c r="E235218" s="33"/>
    </row>
    <row r="235228" spans="5:5">
      <c r="E235228" s="33"/>
    </row>
    <row r="235231" spans="5:5">
      <c r="E235231" s="33"/>
    </row>
    <row r="235250" spans="5:5">
      <c r="E235250" s="33"/>
    </row>
    <row r="235260" spans="5:5">
      <c r="E235260" s="33"/>
    </row>
    <row r="235263" spans="5:5">
      <c r="E235263" s="33"/>
    </row>
    <row r="235282" spans="5:5">
      <c r="E235282" s="33"/>
    </row>
    <row r="235292" spans="5:5">
      <c r="E235292" s="33"/>
    </row>
    <row r="235295" spans="5:5">
      <c r="E235295" s="33"/>
    </row>
    <row r="235314" spans="5:5">
      <c r="E235314" s="33"/>
    </row>
    <row r="235324" spans="5:5">
      <c r="E235324" s="33"/>
    </row>
    <row r="235327" spans="5:5">
      <c r="E235327" s="33"/>
    </row>
    <row r="235346" spans="5:5">
      <c r="E235346" s="33"/>
    </row>
    <row r="235356" spans="5:5">
      <c r="E235356" s="33"/>
    </row>
    <row r="235359" spans="5:5">
      <c r="E235359" s="33"/>
    </row>
    <row r="235378" spans="5:5">
      <c r="E235378" s="33"/>
    </row>
    <row r="235388" spans="5:5">
      <c r="E235388" s="33"/>
    </row>
    <row r="235391" spans="5:5">
      <c r="E235391" s="33"/>
    </row>
    <row r="235410" spans="5:5">
      <c r="E235410" s="33"/>
    </row>
    <row r="235420" spans="5:5">
      <c r="E235420" s="33"/>
    </row>
    <row r="235423" spans="5:5">
      <c r="E235423" s="33"/>
    </row>
    <row r="235442" spans="5:5">
      <c r="E235442" s="33"/>
    </row>
    <row r="235452" spans="5:5">
      <c r="E235452" s="33"/>
    </row>
    <row r="235455" spans="5:5">
      <c r="E235455" s="33"/>
    </row>
    <row r="235474" spans="5:5">
      <c r="E235474" s="33"/>
    </row>
    <row r="235484" spans="5:5">
      <c r="E235484" s="33"/>
    </row>
    <row r="235487" spans="5:5">
      <c r="E235487" s="33"/>
    </row>
    <row r="235506" spans="5:5">
      <c r="E235506" s="33"/>
    </row>
    <row r="235516" spans="5:5">
      <c r="E235516" s="33"/>
    </row>
    <row r="235519" spans="5:5">
      <c r="E235519" s="33"/>
    </row>
    <row r="235538" spans="5:5">
      <c r="E235538" s="33"/>
    </row>
    <row r="235548" spans="5:5">
      <c r="E235548" s="33"/>
    </row>
    <row r="235551" spans="5:5">
      <c r="E235551" s="33"/>
    </row>
    <row r="235570" spans="5:5">
      <c r="E235570" s="33"/>
    </row>
    <row r="235580" spans="5:5">
      <c r="E235580" s="33"/>
    </row>
    <row r="235583" spans="5:5">
      <c r="E235583" s="33"/>
    </row>
    <row r="235602" spans="5:5">
      <c r="E235602" s="33"/>
    </row>
    <row r="235612" spans="5:5">
      <c r="E235612" s="33"/>
    </row>
    <row r="235615" spans="5:5">
      <c r="E235615" s="33"/>
    </row>
    <row r="235634" spans="5:5">
      <c r="E235634" s="33"/>
    </row>
    <row r="235644" spans="5:5">
      <c r="E235644" s="33"/>
    </row>
    <row r="235647" spans="5:5">
      <c r="E235647" s="33"/>
    </row>
    <row r="235666" spans="5:5">
      <c r="E235666" s="33"/>
    </row>
    <row r="235676" spans="5:5">
      <c r="E235676" s="33"/>
    </row>
    <row r="235679" spans="5:5">
      <c r="E235679" s="33"/>
    </row>
    <row r="235698" spans="5:5">
      <c r="E235698" s="33"/>
    </row>
    <row r="235708" spans="5:5">
      <c r="E235708" s="33"/>
    </row>
    <row r="235711" spans="5:5">
      <c r="E235711" s="33"/>
    </row>
    <row r="235730" spans="5:5">
      <c r="E235730" s="33"/>
    </row>
    <row r="235740" spans="5:5">
      <c r="E235740" s="33"/>
    </row>
    <row r="235743" spans="5:5">
      <c r="E235743" s="33"/>
    </row>
    <row r="235762" spans="5:5">
      <c r="E235762" s="33"/>
    </row>
    <row r="235772" spans="5:5">
      <c r="E235772" s="33"/>
    </row>
    <row r="235775" spans="5:5">
      <c r="E235775" s="33"/>
    </row>
    <row r="235794" spans="5:5">
      <c r="E235794" s="33"/>
    </row>
    <row r="235804" spans="5:5">
      <c r="E235804" s="33"/>
    </row>
    <row r="235807" spans="5:5">
      <c r="E235807" s="33"/>
    </row>
    <row r="235826" spans="5:5">
      <c r="E235826" s="33"/>
    </row>
    <row r="235836" spans="5:5">
      <c r="E235836" s="33"/>
    </row>
    <row r="235839" spans="5:5">
      <c r="E235839" s="33"/>
    </row>
    <row r="235858" spans="5:5">
      <c r="E235858" s="33"/>
    </row>
    <row r="235868" spans="5:5">
      <c r="E235868" s="33"/>
    </row>
    <row r="235871" spans="5:5">
      <c r="E235871" s="33"/>
    </row>
    <row r="235890" spans="5:5">
      <c r="E235890" s="33"/>
    </row>
    <row r="235900" spans="5:5">
      <c r="E235900" s="33"/>
    </row>
    <row r="235903" spans="5:5">
      <c r="E235903" s="33"/>
    </row>
    <row r="235922" spans="5:5">
      <c r="E235922" s="33"/>
    </row>
    <row r="235932" spans="5:5">
      <c r="E235932" s="33"/>
    </row>
    <row r="235935" spans="5:5">
      <c r="E235935" s="33"/>
    </row>
    <row r="235954" spans="5:5">
      <c r="E235954" s="33"/>
    </row>
    <row r="235964" spans="5:5">
      <c r="E235964" s="33"/>
    </row>
    <row r="235967" spans="5:5">
      <c r="E235967" s="33"/>
    </row>
    <row r="235986" spans="5:5">
      <c r="E235986" s="33"/>
    </row>
    <row r="235996" spans="5:5">
      <c r="E235996" s="33"/>
    </row>
    <row r="235999" spans="5:5">
      <c r="E235999" s="33"/>
    </row>
    <row r="236018" spans="5:5">
      <c r="E236018" s="33"/>
    </row>
    <row r="236028" spans="5:5">
      <c r="E236028" s="33"/>
    </row>
    <row r="236031" spans="5:5">
      <c r="E236031" s="33"/>
    </row>
    <row r="236050" spans="5:5">
      <c r="E236050" s="33"/>
    </row>
    <row r="236060" spans="5:5">
      <c r="E236060" s="33"/>
    </row>
    <row r="236063" spans="5:5">
      <c r="E236063" s="33"/>
    </row>
    <row r="236082" spans="5:5">
      <c r="E236082" s="33"/>
    </row>
    <row r="236092" spans="5:5">
      <c r="E236092" s="33"/>
    </row>
    <row r="236095" spans="5:5">
      <c r="E236095" s="33"/>
    </row>
    <row r="236114" spans="5:5">
      <c r="E236114" s="33"/>
    </row>
    <row r="236124" spans="5:5">
      <c r="E236124" s="33"/>
    </row>
    <row r="236127" spans="5:5">
      <c r="E236127" s="33"/>
    </row>
    <row r="236146" spans="5:5">
      <c r="E236146" s="33"/>
    </row>
    <row r="236156" spans="5:5">
      <c r="E236156" s="33"/>
    </row>
    <row r="236159" spans="5:5">
      <c r="E236159" s="33"/>
    </row>
    <row r="236178" spans="5:5">
      <c r="E236178" s="33"/>
    </row>
    <row r="236188" spans="5:5">
      <c r="E236188" s="33"/>
    </row>
    <row r="236191" spans="5:5">
      <c r="E236191" s="33"/>
    </row>
    <row r="236210" spans="5:5">
      <c r="E236210" s="33"/>
    </row>
    <row r="236220" spans="5:5">
      <c r="E236220" s="33"/>
    </row>
    <row r="236223" spans="5:5">
      <c r="E236223" s="33"/>
    </row>
    <row r="236242" spans="5:5">
      <c r="E236242" s="33"/>
    </row>
    <row r="236252" spans="5:5">
      <c r="E236252" s="33"/>
    </row>
    <row r="236255" spans="5:5">
      <c r="E236255" s="33"/>
    </row>
    <row r="236274" spans="5:5">
      <c r="E236274" s="33"/>
    </row>
    <row r="236284" spans="5:5">
      <c r="E236284" s="33"/>
    </row>
    <row r="236287" spans="5:5">
      <c r="E236287" s="33"/>
    </row>
    <row r="236306" spans="5:5">
      <c r="E236306" s="33"/>
    </row>
    <row r="236316" spans="5:5">
      <c r="E236316" s="33"/>
    </row>
    <row r="236319" spans="5:5">
      <c r="E236319" s="33"/>
    </row>
    <row r="236338" spans="5:5">
      <c r="E236338" s="33"/>
    </row>
    <row r="236348" spans="5:5">
      <c r="E236348" s="33"/>
    </row>
    <row r="236351" spans="5:5">
      <c r="E236351" s="33"/>
    </row>
    <row r="236370" spans="5:5">
      <c r="E236370" s="33"/>
    </row>
    <row r="236380" spans="5:5">
      <c r="E236380" s="33"/>
    </row>
    <row r="236383" spans="5:5">
      <c r="E236383" s="33"/>
    </row>
    <row r="236402" spans="5:5">
      <c r="E236402" s="33"/>
    </row>
    <row r="236412" spans="5:5">
      <c r="E236412" s="33"/>
    </row>
    <row r="236415" spans="5:5">
      <c r="E236415" s="33"/>
    </row>
    <row r="236434" spans="5:5">
      <c r="E236434" s="33"/>
    </row>
    <row r="236444" spans="5:5">
      <c r="E236444" s="33"/>
    </row>
    <row r="236447" spans="5:5">
      <c r="E236447" s="33"/>
    </row>
    <row r="236466" spans="5:5">
      <c r="E236466" s="33"/>
    </row>
    <row r="236476" spans="5:5">
      <c r="E236476" s="33"/>
    </row>
    <row r="236479" spans="5:5">
      <c r="E236479" s="33"/>
    </row>
    <row r="236498" spans="5:5">
      <c r="E236498" s="33"/>
    </row>
    <row r="236508" spans="5:5">
      <c r="E236508" s="33"/>
    </row>
    <row r="236511" spans="5:5">
      <c r="E236511" s="33"/>
    </row>
    <row r="236530" spans="5:5">
      <c r="E236530" s="33"/>
    </row>
    <row r="236540" spans="5:5">
      <c r="E236540" s="33"/>
    </row>
    <row r="236543" spans="5:5">
      <c r="E236543" s="33"/>
    </row>
    <row r="236562" spans="5:5">
      <c r="E236562" s="33"/>
    </row>
    <row r="236572" spans="5:5">
      <c r="E236572" s="33"/>
    </row>
    <row r="236575" spans="5:5">
      <c r="E236575" s="33"/>
    </row>
    <row r="236594" spans="5:5">
      <c r="E236594" s="33"/>
    </row>
    <row r="236604" spans="5:5">
      <c r="E236604" s="33"/>
    </row>
    <row r="236607" spans="5:5">
      <c r="E236607" s="33"/>
    </row>
    <row r="236626" spans="5:5">
      <c r="E236626" s="33"/>
    </row>
    <row r="236636" spans="5:5">
      <c r="E236636" s="33"/>
    </row>
    <row r="236639" spans="5:5">
      <c r="E236639" s="33"/>
    </row>
    <row r="236658" spans="5:5">
      <c r="E236658" s="33"/>
    </row>
    <row r="236668" spans="5:5">
      <c r="E236668" s="33"/>
    </row>
    <row r="236671" spans="5:5">
      <c r="E236671" s="33"/>
    </row>
    <row r="236690" spans="5:5">
      <c r="E236690" s="33"/>
    </row>
    <row r="236700" spans="5:5">
      <c r="E236700" s="33"/>
    </row>
    <row r="236703" spans="5:5">
      <c r="E236703" s="33"/>
    </row>
    <row r="236722" spans="5:5">
      <c r="E236722" s="33"/>
    </row>
    <row r="236732" spans="5:5">
      <c r="E236732" s="33"/>
    </row>
    <row r="236735" spans="5:5">
      <c r="E236735" s="33"/>
    </row>
    <row r="236754" spans="5:5">
      <c r="E236754" s="33"/>
    </row>
    <row r="236764" spans="5:5">
      <c r="E236764" s="33"/>
    </row>
    <row r="236767" spans="5:5">
      <c r="E236767" s="33"/>
    </row>
    <row r="236786" spans="5:5">
      <c r="E236786" s="33"/>
    </row>
    <row r="236796" spans="5:5">
      <c r="E236796" s="33"/>
    </row>
    <row r="236799" spans="5:5">
      <c r="E236799" s="33"/>
    </row>
    <row r="236818" spans="5:5">
      <c r="E236818" s="33"/>
    </row>
    <row r="236828" spans="5:5">
      <c r="E236828" s="33"/>
    </row>
    <row r="236831" spans="5:5">
      <c r="E236831" s="33"/>
    </row>
    <row r="236850" spans="5:5">
      <c r="E236850" s="33"/>
    </row>
    <row r="236860" spans="5:5">
      <c r="E236860" s="33"/>
    </row>
    <row r="236863" spans="5:5">
      <c r="E236863" s="33"/>
    </row>
    <row r="236882" spans="5:5">
      <c r="E236882" s="33"/>
    </row>
    <row r="236892" spans="5:5">
      <c r="E236892" s="33"/>
    </row>
    <row r="236895" spans="5:5">
      <c r="E236895" s="33"/>
    </row>
    <row r="236914" spans="5:5">
      <c r="E236914" s="33"/>
    </row>
    <row r="236924" spans="5:5">
      <c r="E236924" s="33"/>
    </row>
    <row r="236927" spans="5:5">
      <c r="E236927" s="33"/>
    </row>
    <row r="236946" spans="5:5">
      <c r="E236946" s="33"/>
    </row>
    <row r="236956" spans="5:5">
      <c r="E236956" s="33"/>
    </row>
    <row r="236959" spans="5:5">
      <c r="E236959" s="33"/>
    </row>
    <row r="236978" spans="5:5">
      <c r="E236978" s="33"/>
    </row>
    <row r="236988" spans="5:5">
      <c r="E236988" s="33"/>
    </row>
    <row r="236991" spans="5:5">
      <c r="E236991" s="33"/>
    </row>
    <row r="237010" spans="5:5">
      <c r="E237010" s="33"/>
    </row>
    <row r="237020" spans="5:5">
      <c r="E237020" s="33"/>
    </row>
    <row r="237023" spans="5:5">
      <c r="E237023" s="33"/>
    </row>
    <row r="237042" spans="5:5">
      <c r="E237042" s="33"/>
    </row>
    <row r="237052" spans="5:5">
      <c r="E237052" s="33"/>
    </row>
    <row r="237055" spans="5:5">
      <c r="E237055" s="33"/>
    </row>
    <row r="237074" spans="5:5">
      <c r="E237074" s="33"/>
    </row>
    <row r="237084" spans="5:5">
      <c r="E237084" s="33"/>
    </row>
    <row r="237087" spans="5:5">
      <c r="E237087" s="33"/>
    </row>
    <row r="237106" spans="5:5">
      <c r="E237106" s="33"/>
    </row>
    <row r="237116" spans="5:5">
      <c r="E237116" s="33"/>
    </row>
    <row r="237119" spans="5:5">
      <c r="E237119" s="33"/>
    </row>
    <row r="237138" spans="5:5">
      <c r="E237138" s="33"/>
    </row>
    <row r="237148" spans="5:5">
      <c r="E237148" s="33"/>
    </row>
    <row r="237151" spans="5:5">
      <c r="E237151" s="33"/>
    </row>
    <row r="237170" spans="5:5">
      <c r="E237170" s="33"/>
    </row>
    <row r="237180" spans="5:5">
      <c r="E237180" s="33"/>
    </row>
    <row r="237183" spans="5:5">
      <c r="E237183" s="33"/>
    </row>
    <row r="237202" spans="5:5">
      <c r="E237202" s="33"/>
    </row>
    <row r="237212" spans="5:5">
      <c r="E237212" s="33"/>
    </row>
    <row r="237215" spans="5:5">
      <c r="E237215" s="33"/>
    </row>
    <row r="237234" spans="5:5">
      <c r="E237234" s="33"/>
    </row>
    <row r="237244" spans="5:5">
      <c r="E237244" s="33"/>
    </row>
    <row r="237247" spans="5:5">
      <c r="E237247" s="33"/>
    </row>
    <row r="237266" spans="5:5">
      <c r="E237266" s="33"/>
    </row>
    <row r="237276" spans="5:5">
      <c r="E237276" s="33"/>
    </row>
    <row r="237279" spans="5:5">
      <c r="E237279" s="33"/>
    </row>
    <row r="237298" spans="5:5">
      <c r="E237298" s="33"/>
    </row>
    <row r="237308" spans="5:5">
      <c r="E237308" s="33"/>
    </row>
    <row r="237311" spans="5:5">
      <c r="E237311" s="33"/>
    </row>
    <row r="237330" spans="5:5">
      <c r="E237330" s="33"/>
    </row>
    <row r="237340" spans="5:5">
      <c r="E237340" s="33"/>
    </row>
    <row r="237343" spans="5:5">
      <c r="E237343" s="33"/>
    </row>
    <row r="237362" spans="5:5">
      <c r="E237362" s="33"/>
    </row>
    <row r="237372" spans="5:5">
      <c r="E237372" s="33"/>
    </row>
    <row r="237375" spans="5:5">
      <c r="E237375" s="33"/>
    </row>
    <row r="237394" spans="5:5">
      <c r="E237394" s="33"/>
    </row>
    <row r="237404" spans="5:5">
      <c r="E237404" s="33"/>
    </row>
    <row r="237407" spans="5:5">
      <c r="E237407" s="33"/>
    </row>
    <row r="237426" spans="5:5">
      <c r="E237426" s="33"/>
    </row>
    <row r="237436" spans="5:5">
      <c r="E237436" s="33"/>
    </row>
    <row r="237439" spans="5:5">
      <c r="E237439" s="33"/>
    </row>
    <row r="237458" spans="5:5">
      <c r="E237458" s="33"/>
    </row>
    <row r="237468" spans="5:5">
      <c r="E237468" s="33"/>
    </row>
    <row r="237471" spans="5:5">
      <c r="E237471" s="33"/>
    </row>
    <row r="237490" spans="5:5">
      <c r="E237490" s="33"/>
    </row>
    <row r="237500" spans="5:5">
      <c r="E237500" s="33"/>
    </row>
    <row r="237503" spans="5:5">
      <c r="E237503" s="33"/>
    </row>
    <row r="237522" spans="5:5">
      <c r="E237522" s="33"/>
    </row>
    <row r="237532" spans="5:5">
      <c r="E237532" s="33"/>
    </row>
    <row r="237535" spans="5:5">
      <c r="E237535" s="33"/>
    </row>
    <row r="237554" spans="5:5">
      <c r="E237554" s="33"/>
    </row>
    <row r="237564" spans="5:5">
      <c r="E237564" s="33"/>
    </row>
    <row r="237567" spans="5:5">
      <c r="E237567" s="33"/>
    </row>
    <row r="237586" spans="5:5">
      <c r="E237586" s="33"/>
    </row>
    <row r="237596" spans="5:5">
      <c r="E237596" s="33"/>
    </row>
    <row r="237599" spans="5:5">
      <c r="E237599" s="33"/>
    </row>
    <row r="237618" spans="5:5">
      <c r="E237618" s="33"/>
    </row>
    <row r="237628" spans="5:5">
      <c r="E237628" s="33"/>
    </row>
    <row r="237631" spans="5:5">
      <c r="E237631" s="33"/>
    </row>
    <row r="237650" spans="5:5">
      <c r="E237650" s="33"/>
    </row>
    <row r="237660" spans="5:5">
      <c r="E237660" s="33"/>
    </row>
    <row r="237663" spans="5:5">
      <c r="E237663" s="33"/>
    </row>
    <row r="237682" spans="5:5">
      <c r="E237682" s="33"/>
    </row>
    <row r="237692" spans="5:5">
      <c r="E237692" s="33"/>
    </row>
    <row r="237695" spans="5:5">
      <c r="E237695" s="33"/>
    </row>
    <row r="237714" spans="5:5">
      <c r="E237714" s="33"/>
    </row>
    <row r="237724" spans="5:5">
      <c r="E237724" s="33"/>
    </row>
    <row r="237727" spans="5:5">
      <c r="E237727" s="33"/>
    </row>
    <row r="237746" spans="5:5">
      <c r="E237746" s="33"/>
    </row>
    <row r="237756" spans="5:5">
      <c r="E237756" s="33"/>
    </row>
    <row r="237759" spans="5:5">
      <c r="E237759" s="33"/>
    </row>
    <row r="237778" spans="5:5">
      <c r="E237778" s="33"/>
    </row>
    <row r="237788" spans="5:5">
      <c r="E237788" s="33"/>
    </row>
    <row r="237791" spans="5:5">
      <c r="E237791" s="33"/>
    </row>
    <row r="237810" spans="5:5">
      <c r="E237810" s="33"/>
    </row>
    <row r="237820" spans="5:5">
      <c r="E237820" s="33"/>
    </row>
    <row r="237823" spans="5:5">
      <c r="E237823" s="33"/>
    </row>
    <row r="237842" spans="5:5">
      <c r="E237842" s="33"/>
    </row>
    <row r="237852" spans="5:5">
      <c r="E237852" s="33"/>
    </row>
    <row r="237855" spans="5:5">
      <c r="E237855" s="33"/>
    </row>
    <row r="237874" spans="5:5">
      <c r="E237874" s="33"/>
    </row>
    <row r="237884" spans="5:5">
      <c r="E237884" s="33"/>
    </row>
    <row r="237887" spans="5:5">
      <c r="E237887" s="33"/>
    </row>
    <row r="237906" spans="5:5">
      <c r="E237906" s="33"/>
    </row>
    <row r="237916" spans="5:5">
      <c r="E237916" s="33"/>
    </row>
    <row r="237919" spans="5:5">
      <c r="E237919" s="33"/>
    </row>
    <row r="237938" spans="5:5">
      <c r="E237938" s="33"/>
    </row>
    <row r="237948" spans="5:5">
      <c r="E237948" s="33"/>
    </row>
    <row r="237951" spans="5:5">
      <c r="E237951" s="33"/>
    </row>
    <row r="237970" spans="5:5">
      <c r="E237970" s="33"/>
    </row>
    <row r="237980" spans="5:5">
      <c r="E237980" s="33"/>
    </row>
    <row r="237983" spans="5:5">
      <c r="E237983" s="33"/>
    </row>
    <row r="238002" spans="5:5">
      <c r="E238002" s="33"/>
    </row>
    <row r="238012" spans="5:5">
      <c r="E238012" s="33"/>
    </row>
    <row r="238015" spans="5:5">
      <c r="E238015" s="33"/>
    </row>
    <row r="238034" spans="5:5">
      <c r="E238034" s="33"/>
    </row>
    <row r="238044" spans="5:5">
      <c r="E238044" s="33"/>
    </row>
    <row r="238047" spans="5:5">
      <c r="E238047" s="33"/>
    </row>
    <row r="238066" spans="5:5">
      <c r="E238066" s="33"/>
    </row>
    <row r="238076" spans="5:5">
      <c r="E238076" s="33"/>
    </row>
    <row r="238079" spans="5:5">
      <c r="E238079" s="33"/>
    </row>
    <row r="238098" spans="5:5">
      <c r="E238098" s="33"/>
    </row>
    <row r="238108" spans="5:5">
      <c r="E238108" s="33"/>
    </row>
    <row r="238111" spans="5:5">
      <c r="E238111" s="33"/>
    </row>
    <row r="238130" spans="5:5">
      <c r="E238130" s="33"/>
    </row>
    <row r="238140" spans="5:5">
      <c r="E238140" s="33"/>
    </row>
    <row r="238143" spans="5:5">
      <c r="E238143" s="33"/>
    </row>
    <row r="238162" spans="5:5">
      <c r="E238162" s="33"/>
    </row>
    <row r="238172" spans="5:5">
      <c r="E238172" s="33"/>
    </row>
    <row r="238175" spans="5:5">
      <c r="E238175" s="33"/>
    </row>
    <row r="238194" spans="5:5">
      <c r="E238194" s="33"/>
    </row>
    <row r="238204" spans="5:5">
      <c r="E238204" s="33"/>
    </row>
    <row r="238207" spans="5:5">
      <c r="E238207" s="33"/>
    </row>
    <row r="238226" spans="5:5">
      <c r="E238226" s="33"/>
    </row>
    <row r="238236" spans="5:5">
      <c r="E238236" s="33"/>
    </row>
    <row r="238239" spans="5:5">
      <c r="E238239" s="33"/>
    </row>
    <row r="238258" spans="5:5">
      <c r="E238258" s="33"/>
    </row>
    <row r="238268" spans="5:5">
      <c r="E238268" s="33"/>
    </row>
    <row r="238271" spans="5:5">
      <c r="E238271" s="33"/>
    </row>
    <row r="238290" spans="5:5">
      <c r="E238290" s="33"/>
    </row>
    <row r="238300" spans="5:5">
      <c r="E238300" s="33"/>
    </row>
    <row r="238303" spans="5:5">
      <c r="E238303" s="33"/>
    </row>
    <row r="238322" spans="5:5">
      <c r="E238322" s="33"/>
    </row>
    <row r="238332" spans="5:5">
      <c r="E238332" s="33"/>
    </row>
    <row r="238335" spans="5:5">
      <c r="E238335" s="33"/>
    </row>
    <row r="238354" spans="5:5">
      <c r="E238354" s="33"/>
    </row>
    <row r="238364" spans="5:5">
      <c r="E238364" s="33"/>
    </row>
    <row r="238367" spans="5:5">
      <c r="E238367" s="33"/>
    </row>
    <row r="238386" spans="5:5">
      <c r="E238386" s="33"/>
    </row>
    <row r="238396" spans="5:5">
      <c r="E238396" s="33"/>
    </row>
    <row r="238399" spans="5:5">
      <c r="E238399" s="33"/>
    </row>
    <row r="238418" spans="5:5">
      <c r="E238418" s="33"/>
    </row>
    <row r="238428" spans="5:5">
      <c r="E238428" s="33"/>
    </row>
    <row r="238431" spans="5:5">
      <c r="E238431" s="33"/>
    </row>
    <row r="238450" spans="5:5">
      <c r="E238450" s="33"/>
    </row>
    <row r="238460" spans="5:5">
      <c r="E238460" s="33"/>
    </row>
    <row r="238463" spans="5:5">
      <c r="E238463" s="33"/>
    </row>
    <row r="238482" spans="5:5">
      <c r="E238482" s="33"/>
    </row>
    <row r="238492" spans="5:5">
      <c r="E238492" s="33"/>
    </row>
    <row r="238495" spans="5:5">
      <c r="E238495" s="33"/>
    </row>
    <row r="238514" spans="5:5">
      <c r="E238514" s="33"/>
    </row>
    <row r="238524" spans="5:5">
      <c r="E238524" s="33"/>
    </row>
    <row r="238527" spans="5:5">
      <c r="E238527" s="33"/>
    </row>
    <row r="238546" spans="5:5">
      <c r="E238546" s="33"/>
    </row>
    <row r="238556" spans="5:5">
      <c r="E238556" s="33"/>
    </row>
    <row r="238559" spans="5:5">
      <c r="E238559" s="33"/>
    </row>
    <row r="238578" spans="5:5">
      <c r="E238578" s="33"/>
    </row>
    <row r="238588" spans="5:5">
      <c r="E238588" s="33"/>
    </row>
    <row r="238591" spans="5:5">
      <c r="E238591" s="33"/>
    </row>
    <row r="238610" spans="5:5">
      <c r="E238610" s="33"/>
    </row>
    <row r="238620" spans="5:5">
      <c r="E238620" s="33"/>
    </row>
    <row r="238623" spans="5:5">
      <c r="E238623" s="33"/>
    </row>
    <row r="238642" spans="5:5">
      <c r="E238642" s="33"/>
    </row>
    <row r="238652" spans="5:5">
      <c r="E238652" s="33"/>
    </row>
    <row r="238655" spans="5:5">
      <c r="E238655" s="33"/>
    </row>
    <row r="238674" spans="5:5">
      <c r="E238674" s="33"/>
    </row>
    <row r="238684" spans="5:5">
      <c r="E238684" s="33"/>
    </row>
    <row r="238687" spans="5:5">
      <c r="E238687" s="33"/>
    </row>
    <row r="238706" spans="5:5">
      <c r="E238706" s="33"/>
    </row>
    <row r="238716" spans="5:5">
      <c r="E238716" s="33"/>
    </row>
    <row r="238719" spans="5:5">
      <c r="E238719" s="33"/>
    </row>
    <row r="238738" spans="5:5">
      <c r="E238738" s="33"/>
    </row>
    <row r="238748" spans="5:5">
      <c r="E238748" s="33"/>
    </row>
    <row r="238751" spans="5:5">
      <c r="E238751" s="33"/>
    </row>
    <row r="238770" spans="5:5">
      <c r="E238770" s="33"/>
    </row>
    <row r="238780" spans="5:5">
      <c r="E238780" s="33"/>
    </row>
    <row r="238783" spans="5:5">
      <c r="E238783" s="33"/>
    </row>
    <row r="238802" spans="5:5">
      <c r="E238802" s="33"/>
    </row>
    <row r="238812" spans="5:5">
      <c r="E238812" s="33"/>
    </row>
    <row r="238815" spans="5:5">
      <c r="E238815" s="33"/>
    </row>
    <row r="238834" spans="5:5">
      <c r="E238834" s="33"/>
    </row>
    <row r="238844" spans="5:5">
      <c r="E238844" s="33"/>
    </row>
    <row r="238847" spans="5:5">
      <c r="E238847" s="33"/>
    </row>
    <row r="238866" spans="5:5">
      <c r="E238866" s="33"/>
    </row>
    <row r="238876" spans="5:5">
      <c r="E238876" s="33"/>
    </row>
    <row r="238879" spans="5:5">
      <c r="E238879" s="33"/>
    </row>
    <row r="238898" spans="5:5">
      <c r="E238898" s="33"/>
    </row>
    <row r="238908" spans="5:5">
      <c r="E238908" s="33"/>
    </row>
    <row r="238911" spans="5:5">
      <c r="E238911" s="33"/>
    </row>
    <row r="238930" spans="5:5">
      <c r="E238930" s="33"/>
    </row>
    <row r="238940" spans="5:5">
      <c r="E238940" s="33"/>
    </row>
    <row r="238943" spans="5:5">
      <c r="E238943" s="33"/>
    </row>
    <row r="238962" spans="5:5">
      <c r="E238962" s="33"/>
    </row>
    <row r="238972" spans="5:5">
      <c r="E238972" s="33"/>
    </row>
    <row r="238975" spans="5:5">
      <c r="E238975" s="33"/>
    </row>
    <row r="238994" spans="5:5">
      <c r="E238994" s="33"/>
    </row>
    <row r="239004" spans="5:5">
      <c r="E239004" s="33"/>
    </row>
    <row r="239007" spans="5:5">
      <c r="E239007" s="33"/>
    </row>
    <row r="239026" spans="5:5">
      <c r="E239026" s="33"/>
    </row>
    <row r="239036" spans="5:5">
      <c r="E239036" s="33"/>
    </row>
    <row r="239039" spans="5:5">
      <c r="E239039" s="33"/>
    </row>
    <row r="239058" spans="5:5">
      <c r="E239058" s="33"/>
    </row>
    <row r="239068" spans="5:5">
      <c r="E239068" s="33"/>
    </row>
    <row r="239071" spans="5:5">
      <c r="E239071" s="33"/>
    </row>
    <row r="239090" spans="5:5">
      <c r="E239090" s="33"/>
    </row>
    <row r="239100" spans="5:5">
      <c r="E239100" s="33"/>
    </row>
    <row r="239103" spans="5:5">
      <c r="E239103" s="33"/>
    </row>
    <row r="239122" spans="5:5">
      <c r="E239122" s="33"/>
    </row>
    <row r="239132" spans="5:5">
      <c r="E239132" s="33"/>
    </row>
    <row r="239135" spans="5:5">
      <c r="E239135" s="33"/>
    </row>
    <row r="239154" spans="5:5">
      <c r="E239154" s="33"/>
    </row>
    <row r="239164" spans="5:5">
      <c r="E239164" s="33"/>
    </row>
    <row r="239167" spans="5:5">
      <c r="E239167" s="33"/>
    </row>
    <row r="239186" spans="5:5">
      <c r="E239186" s="33"/>
    </row>
    <row r="239196" spans="5:5">
      <c r="E239196" s="33"/>
    </row>
    <row r="239199" spans="5:5">
      <c r="E239199" s="33"/>
    </row>
    <row r="239218" spans="5:5">
      <c r="E239218" s="33"/>
    </row>
    <row r="239228" spans="5:5">
      <c r="E239228" s="33"/>
    </row>
    <row r="239231" spans="5:5">
      <c r="E239231" s="33"/>
    </row>
    <row r="239250" spans="5:5">
      <c r="E239250" s="33"/>
    </row>
    <row r="239260" spans="5:5">
      <c r="E239260" s="33"/>
    </row>
    <row r="239263" spans="5:5">
      <c r="E239263" s="33"/>
    </row>
    <row r="239282" spans="5:5">
      <c r="E239282" s="33"/>
    </row>
    <row r="239292" spans="5:5">
      <c r="E239292" s="33"/>
    </row>
    <row r="239295" spans="5:5">
      <c r="E239295" s="33"/>
    </row>
    <row r="239314" spans="5:5">
      <c r="E239314" s="33"/>
    </row>
    <row r="239324" spans="5:5">
      <c r="E239324" s="33"/>
    </row>
    <row r="239327" spans="5:5">
      <c r="E239327" s="33"/>
    </row>
    <row r="239346" spans="5:5">
      <c r="E239346" s="33"/>
    </row>
    <row r="239356" spans="5:5">
      <c r="E239356" s="33"/>
    </row>
    <row r="239359" spans="5:5">
      <c r="E239359" s="33"/>
    </row>
    <row r="239378" spans="5:5">
      <c r="E239378" s="33"/>
    </row>
    <row r="239388" spans="5:5">
      <c r="E239388" s="33"/>
    </row>
    <row r="239391" spans="5:5">
      <c r="E239391" s="33"/>
    </row>
    <row r="239410" spans="5:5">
      <c r="E239410" s="33"/>
    </row>
    <row r="239420" spans="5:5">
      <c r="E239420" s="33"/>
    </row>
    <row r="239423" spans="5:5">
      <c r="E239423" s="33"/>
    </row>
    <row r="239442" spans="5:5">
      <c r="E239442" s="33"/>
    </row>
    <row r="239452" spans="5:5">
      <c r="E239452" s="33"/>
    </row>
    <row r="239455" spans="5:5">
      <c r="E239455" s="33"/>
    </row>
    <row r="239474" spans="5:5">
      <c r="E239474" s="33"/>
    </row>
    <row r="239484" spans="5:5">
      <c r="E239484" s="33"/>
    </row>
    <row r="239487" spans="5:5">
      <c r="E239487" s="33"/>
    </row>
    <row r="239506" spans="5:5">
      <c r="E239506" s="33"/>
    </row>
    <row r="239516" spans="5:5">
      <c r="E239516" s="33"/>
    </row>
    <row r="239519" spans="5:5">
      <c r="E239519" s="33"/>
    </row>
    <row r="239538" spans="5:5">
      <c r="E239538" s="33"/>
    </row>
    <row r="239548" spans="5:5">
      <c r="E239548" s="33"/>
    </row>
    <row r="239551" spans="5:5">
      <c r="E239551" s="33"/>
    </row>
    <row r="239570" spans="5:5">
      <c r="E239570" s="33"/>
    </row>
    <row r="239580" spans="5:5">
      <c r="E239580" s="33"/>
    </row>
    <row r="239583" spans="5:5">
      <c r="E239583" s="33"/>
    </row>
    <row r="239602" spans="5:5">
      <c r="E239602" s="33"/>
    </row>
    <row r="239612" spans="5:5">
      <c r="E239612" s="33"/>
    </row>
    <row r="239615" spans="5:5">
      <c r="E239615" s="33"/>
    </row>
    <row r="239634" spans="5:5">
      <c r="E239634" s="33"/>
    </row>
    <row r="239644" spans="5:5">
      <c r="E239644" s="33"/>
    </row>
    <row r="239647" spans="5:5">
      <c r="E239647" s="33"/>
    </row>
    <row r="239666" spans="5:5">
      <c r="E239666" s="33"/>
    </row>
    <row r="239676" spans="5:5">
      <c r="E239676" s="33"/>
    </row>
    <row r="239679" spans="5:5">
      <c r="E239679" s="33"/>
    </row>
    <row r="239698" spans="5:5">
      <c r="E239698" s="33"/>
    </row>
    <row r="239708" spans="5:5">
      <c r="E239708" s="33"/>
    </row>
    <row r="239711" spans="5:5">
      <c r="E239711" s="33"/>
    </row>
    <row r="239730" spans="5:5">
      <c r="E239730" s="33"/>
    </row>
    <row r="239740" spans="5:5">
      <c r="E239740" s="33"/>
    </row>
    <row r="239743" spans="5:5">
      <c r="E239743" s="33"/>
    </row>
    <row r="239762" spans="5:5">
      <c r="E239762" s="33"/>
    </row>
    <row r="239772" spans="5:5">
      <c r="E239772" s="33"/>
    </row>
    <row r="239775" spans="5:5">
      <c r="E239775" s="33"/>
    </row>
    <row r="239794" spans="5:5">
      <c r="E239794" s="33"/>
    </row>
    <row r="239804" spans="5:5">
      <c r="E239804" s="33"/>
    </row>
    <row r="239807" spans="5:5">
      <c r="E239807" s="33"/>
    </row>
    <row r="239826" spans="5:5">
      <c r="E239826" s="33"/>
    </row>
    <row r="239836" spans="5:5">
      <c r="E239836" s="33"/>
    </row>
    <row r="239839" spans="5:5">
      <c r="E239839" s="33"/>
    </row>
    <row r="239858" spans="5:5">
      <c r="E239858" s="33"/>
    </row>
    <row r="239868" spans="5:5">
      <c r="E239868" s="33"/>
    </row>
    <row r="239871" spans="5:5">
      <c r="E239871" s="33"/>
    </row>
    <row r="239890" spans="5:5">
      <c r="E239890" s="33"/>
    </row>
    <row r="239900" spans="5:5">
      <c r="E239900" s="33"/>
    </row>
    <row r="239903" spans="5:5">
      <c r="E239903" s="33"/>
    </row>
    <row r="239922" spans="5:5">
      <c r="E239922" s="33"/>
    </row>
    <row r="239932" spans="5:5">
      <c r="E239932" s="33"/>
    </row>
    <row r="239935" spans="5:5">
      <c r="E239935" s="33"/>
    </row>
    <row r="239954" spans="5:5">
      <c r="E239954" s="33"/>
    </row>
    <row r="239964" spans="5:5">
      <c r="E239964" s="33"/>
    </row>
    <row r="239967" spans="5:5">
      <c r="E239967" s="33"/>
    </row>
    <row r="239986" spans="5:5">
      <c r="E239986" s="33"/>
    </row>
    <row r="239996" spans="5:5">
      <c r="E239996" s="33"/>
    </row>
    <row r="239999" spans="5:5">
      <c r="E239999" s="33"/>
    </row>
    <row r="240018" spans="5:5">
      <c r="E240018" s="33"/>
    </row>
    <row r="240028" spans="5:5">
      <c r="E240028" s="33"/>
    </row>
    <row r="240031" spans="5:5">
      <c r="E240031" s="33"/>
    </row>
    <row r="240050" spans="5:5">
      <c r="E240050" s="33"/>
    </row>
    <row r="240060" spans="5:5">
      <c r="E240060" s="33"/>
    </row>
    <row r="240063" spans="5:5">
      <c r="E240063" s="33"/>
    </row>
    <row r="240082" spans="5:5">
      <c r="E240082" s="33"/>
    </row>
    <row r="240092" spans="5:5">
      <c r="E240092" s="33"/>
    </row>
    <row r="240095" spans="5:5">
      <c r="E240095" s="33"/>
    </row>
    <row r="240114" spans="5:5">
      <c r="E240114" s="33"/>
    </row>
    <row r="240124" spans="5:5">
      <c r="E240124" s="33"/>
    </row>
    <row r="240127" spans="5:5">
      <c r="E240127" s="33"/>
    </row>
    <row r="240146" spans="5:5">
      <c r="E240146" s="33"/>
    </row>
    <row r="240156" spans="5:5">
      <c r="E240156" s="33"/>
    </row>
    <row r="240159" spans="5:5">
      <c r="E240159" s="33"/>
    </row>
    <row r="240178" spans="5:5">
      <c r="E240178" s="33"/>
    </row>
    <row r="240188" spans="5:5">
      <c r="E240188" s="33"/>
    </row>
    <row r="240191" spans="5:5">
      <c r="E240191" s="33"/>
    </row>
    <row r="240210" spans="5:5">
      <c r="E240210" s="33"/>
    </row>
    <row r="240220" spans="5:5">
      <c r="E240220" s="33"/>
    </row>
    <row r="240223" spans="5:5">
      <c r="E240223" s="33"/>
    </row>
    <row r="240242" spans="5:5">
      <c r="E240242" s="33"/>
    </row>
    <row r="240252" spans="5:5">
      <c r="E240252" s="33"/>
    </row>
    <row r="240255" spans="5:5">
      <c r="E240255" s="33"/>
    </row>
    <row r="240274" spans="5:5">
      <c r="E240274" s="33"/>
    </row>
    <row r="240284" spans="5:5">
      <c r="E240284" s="33"/>
    </row>
    <row r="240287" spans="5:5">
      <c r="E240287" s="33"/>
    </row>
    <row r="240306" spans="5:5">
      <c r="E240306" s="33"/>
    </row>
    <row r="240316" spans="5:5">
      <c r="E240316" s="33"/>
    </row>
    <row r="240319" spans="5:5">
      <c r="E240319" s="33"/>
    </row>
    <row r="240338" spans="5:5">
      <c r="E240338" s="33"/>
    </row>
    <row r="240348" spans="5:5">
      <c r="E240348" s="33"/>
    </row>
    <row r="240351" spans="5:5">
      <c r="E240351" s="33"/>
    </row>
    <row r="240370" spans="5:5">
      <c r="E240370" s="33"/>
    </row>
    <row r="240380" spans="5:5">
      <c r="E240380" s="33"/>
    </row>
    <row r="240383" spans="5:5">
      <c r="E240383" s="33"/>
    </row>
    <row r="240402" spans="5:5">
      <c r="E240402" s="33"/>
    </row>
    <row r="240412" spans="5:5">
      <c r="E240412" s="33"/>
    </row>
    <row r="240415" spans="5:5">
      <c r="E240415" s="33"/>
    </row>
    <row r="240434" spans="5:5">
      <c r="E240434" s="33"/>
    </row>
    <row r="240444" spans="5:5">
      <c r="E240444" s="33"/>
    </row>
    <row r="240447" spans="5:5">
      <c r="E240447" s="33"/>
    </row>
    <row r="240466" spans="5:5">
      <c r="E240466" s="33"/>
    </row>
    <row r="240476" spans="5:5">
      <c r="E240476" s="33"/>
    </row>
    <row r="240479" spans="5:5">
      <c r="E240479" s="33"/>
    </row>
    <row r="240498" spans="5:5">
      <c r="E240498" s="33"/>
    </row>
    <row r="240508" spans="5:5">
      <c r="E240508" s="33"/>
    </row>
    <row r="240511" spans="5:5">
      <c r="E240511" s="33"/>
    </row>
    <row r="240530" spans="5:5">
      <c r="E240530" s="33"/>
    </row>
    <row r="240540" spans="5:5">
      <c r="E240540" s="33"/>
    </row>
    <row r="240543" spans="5:5">
      <c r="E240543" s="33"/>
    </row>
    <row r="240562" spans="5:5">
      <c r="E240562" s="33"/>
    </row>
    <row r="240572" spans="5:5">
      <c r="E240572" s="33"/>
    </row>
    <row r="240575" spans="5:5">
      <c r="E240575" s="33"/>
    </row>
    <row r="240594" spans="5:5">
      <c r="E240594" s="33"/>
    </row>
    <row r="240604" spans="5:5">
      <c r="E240604" s="33"/>
    </row>
    <row r="240607" spans="5:5">
      <c r="E240607" s="33"/>
    </row>
    <row r="240626" spans="5:5">
      <c r="E240626" s="33"/>
    </row>
    <row r="240636" spans="5:5">
      <c r="E240636" s="33"/>
    </row>
    <row r="240639" spans="5:5">
      <c r="E240639" s="33"/>
    </row>
    <row r="240658" spans="5:5">
      <c r="E240658" s="33"/>
    </row>
    <row r="240668" spans="5:5">
      <c r="E240668" s="33"/>
    </row>
    <row r="240671" spans="5:5">
      <c r="E240671" s="33"/>
    </row>
    <row r="240690" spans="5:5">
      <c r="E240690" s="33"/>
    </row>
    <row r="240700" spans="5:5">
      <c r="E240700" s="33"/>
    </row>
    <row r="240703" spans="5:5">
      <c r="E240703" s="33"/>
    </row>
    <row r="240722" spans="5:5">
      <c r="E240722" s="33"/>
    </row>
    <row r="240732" spans="5:5">
      <c r="E240732" s="33"/>
    </row>
    <row r="240735" spans="5:5">
      <c r="E240735" s="33"/>
    </row>
    <row r="240754" spans="5:5">
      <c r="E240754" s="33"/>
    </row>
    <row r="240764" spans="5:5">
      <c r="E240764" s="33"/>
    </row>
    <row r="240767" spans="5:5">
      <c r="E240767" s="33"/>
    </row>
    <row r="240786" spans="5:5">
      <c r="E240786" s="33"/>
    </row>
    <row r="240796" spans="5:5">
      <c r="E240796" s="33"/>
    </row>
    <row r="240799" spans="5:5">
      <c r="E240799" s="33"/>
    </row>
    <row r="240818" spans="5:5">
      <c r="E240818" s="33"/>
    </row>
    <row r="240828" spans="5:5">
      <c r="E240828" s="33"/>
    </row>
    <row r="240831" spans="5:5">
      <c r="E240831" s="33"/>
    </row>
    <row r="240850" spans="5:5">
      <c r="E240850" s="33"/>
    </row>
    <row r="240860" spans="5:5">
      <c r="E240860" s="33"/>
    </row>
    <row r="240863" spans="5:5">
      <c r="E240863" s="33"/>
    </row>
    <row r="240882" spans="5:5">
      <c r="E240882" s="33"/>
    </row>
    <row r="240892" spans="5:5">
      <c r="E240892" s="33"/>
    </row>
    <row r="240895" spans="5:5">
      <c r="E240895" s="33"/>
    </row>
    <row r="240914" spans="5:5">
      <c r="E240914" s="33"/>
    </row>
    <row r="240924" spans="5:5">
      <c r="E240924" s="33"/>
    </row>
    <row r="240927" spans="5:5">
      <c r="E240927" s="33"/>
    </row>
    <row r="240946" spans="5:5">
      <c r="E240946" s="33"/>
    </row>
    <row r="240956" spans="5:5">
      <c r="E240956" s="33"/>
    </row>
    <row r="240959" spans="5:5">
      <c r="E240959" s="33"/>
    </row>
    <row r="240978" spans="5:5">
      <c r="E240978" s="33"/>
    </row>
    <row r="240988" spans="5:5">
      <c r="E240988" s="33"/>
    </row>
    <row r="240991" spans="5:5">
      <c r="E240991" s="33"/>
    </row>
    <row r="241010" spans="5:5">
      <c r="E241010" s="33"/>
    </row>
    <row r="241020" spans="5:5">
      <c r="E241020" s="33"/>
    </row>
    <row r="241023" spans="5:5">
      <c r="E241023" s="33"/>
    </row>
    <row r="241042" spans="5:5">
      <c r="E241042" s="33"/>
    </row>
    <row r="241052" spans="5:5">
      <c r="E241052" s="33"/>
    </row>
    <row r="241055" spans="5:5">
      <c r="E241055" s="33"/>
    </row>
    <row r="241074" spans="5:5">
      <c r="E241074" s="33"/>
    </row>
    <row r="241084" spans="5:5">
      <c r="E241084" s="33"/>
    </row>
    <row r="241087" spans="5:5">
      <c r="E241087" s="33"/>
    </row>
    <row r="241106" spans="5:5">
      <c r="E241106" s="33"/>
    </row>
    <row r="241116" spans="5:5">
      <c r="E241116" s="33"/>
    </row>
    <row r="241119" spans="5:5">
      <c r="E241119" s="33"/>
    </row>
    <row r="241138" spans="5:5">
      <c r="E241138" s="33"/>
    </row>
    <row r="241148" spans="5:5">
      <c r="E241148" s="33"/>
    </row>
    <row r="241151" spans="5:5">
      <c r="E241151" s="33"/>
    </row>
    <row r="241170" spans="5:5">
      <c r="E241170" s="33"/>
    </row>
    <row r="241180" spans="5:5">
      <c r="E241180" s="33"/>
    </row>
    <row r="241183" spans="5:5">
      <c r="E241183" s="33"/>
    </row>
    <row r="241202" spans="5:5">
      <c r="E241202" s="33"/>
    </row>
    <row r="241212" spans="5:5">
      <c r="E241212" s="33"/>
    </row>
    <row r="241215" spans="5:5">
      <c r="E241215" s="33"/>
    </row>
    <row r="241234" spans="5:5">
      <c r="E241234" s="33"/>
    </row>
    <row r="241244" spans="5:5">
      <c r="E241244" s="33"/>
    </row>
    <row r="241247" spans="5:5">
      <c r="E241247" s="33"/>
    </row>
    <row r="241266" spans="5:5">
      <c r="E241266" s="33"/>
    </row>
    <row r="241276" spans="5:5">
      <c r="E241276" s="33"/>
    </row>
    <row r="241279" spans="5:5">
      <c r="E241279" s="33"/>
    </row>
    <row r="241298" spans="5:5">
      <c r="E241298" s="33"/>
    </row>
    <row r="241308" spans="5:5">
      <c r="E241308" s="33"/>
    </row>
    <row r="241311" spans="5:5">
      <c r="E241311" s="33"/>
    </row>
    <row r="241330" spans="5:5">
      <c r="E241330" s="33"/>
    </row>
    <row r="241340" spans="5:5">
      <c r="E241340" s="33"/>
    </row>
    <row r="241343" spans="5:5">
      <c r="E241343" s="33"/>
    </row>
    <row r="241362" spans="5:5">
      <c r="E241362" s="33"/>
    </row>
    <row r="241372" spans="5:5">
      <c r="E241372" s="33"/>
    </row>
    <row r="241375" spans="5:5">
      <c r="E241375" s="33"/>
    </row>
    <row r="241394" spans="5:5">
      <c r="E241394" s="33"/>
    </row>
    <row r="241404" spans="5:5">
      <c r="E241404" s="33"/>
    </row>
    <row r="241407" spans="5:5">
      <c r="E241407" s="33"/>
    </row>
    <row r="241426" spans="5:5">
      <c r="E241426" s="33"/>
    </row>
    <row r="241436" spans="5:5">
      <c r="E241436" s="33"/>
    </row>
    <row r="241439" spans="5:5">
      <c r="E241439" s="33"/>
    </row>
    <row r="241458" spans="5:5">
      <c r="E241458" s="33"/>
    </row>
    <row r="241468" spans="5:5">
      <c r="E241468" s="33"/>
    </row>
    <row r="241471" spans="5:5">
      <c r="E241471" s="33"/>
    </row>
    <row r="241490" spans="5:5">
      <c r="E241490" s="33"/>
    </row>
    <row r="241500" spans="5:5">
      <c r="E241500" s="33"/>
    </row>
    <row r="241503" spans="5:5">
      <c r="E241503" s="33"/>
    </row>
    <row r="241522" spans="5:5">
      <c r="E241522" s="33"/>
    </row>
    <row r="241532" spans="5:5">
      <c r="E241532" s="33"/>
    </row>
    <row r="241535" spans="5:5">
      <c r="E241535" s="33"/>
    </row>
    <row r="241554" spans="5:5">
      <c r="E241554" s="33"/>
    </row>
    <row r="241564" spans="5:5">
      <c r="E241564" s="33"/>
    </row>
    <row r="241567" spans="5:5">
      <c r="E241567" s="33"/>
    </row>
    <row r="241586" spans="5:5">
      <c r="E241586" s="33"/>
    </row>
    <row r="241596" spans="5:5">
      <c r="E241596" s="33"/>
    </row>
    <row r="241599" spans="5:5">
      <c r="E241599" s="33"/>
    </row>
    <row r="241618" spans="5:5">
      <c r="E241618" s="33"/>
    </row>
    <row r="241628" spans="5:5">
      <c r="E241628" s="33"/>
    </row>
    <row r="241631" spans="5:5">
      <c r="E241631" s="33"/>
    </row>
    <row r="241650" spans="5:5">
      <c r="E241650" s="33"/>
    </row>
    <row r="241660" spans="5:5">
      <c r="E241660" s="33"/>
    </row>
    <row r="241663" spans="5:5">
      <c r="E241663" s="33"/>
    </row>
    <row r="241682" spans="5:5">
      <c r="E241682" s="33"/>
    </row>
    <row r="241692" spans="5:5">
      <c r="E241692" s="33"/>
    </row>
    <row r="241695" spans="5:5">
      <c r="E241695" s="33"/>
    </row>
    <row r="241714" spans="5:5">
      <c r="E241714" s="33"/>
    </row>
    <row r="241724" spans="5:5">
      <c r="E241724" s="33"/>
    </row>
    <row r="241727" spans="5:5">
      <c r="E241727" s="33"/>
    </row>
    <row r="241746" spans="5:5">
      <c r="E241746" s="33"/>
    </row>
    <row r="241756" spans="5:5">
      <c r="E241756" s="33"/>
    </row>
    <row r="241759" spans="5:5">
      <c r="E241759" s="33"/>
    </row>
    <row r="241778" spans="5:5">
      <c r="E241778" s="33"/>
    </row>
    <row r="241788" spans="5:5">
      <c r="E241788" s="33"/>
    </row>
    <row r="241791" spans="5:5">
      <c r="E241791" s="33"/>
    </row>
    <row r="241810" spans="5:5">
      <c r="E241810" s="33"/>
    </row>
    <row r="241820" spans="5:5">
      <c r="E241820" s="33"/>
    </row>
    <row r="241823" spans="5:5">
      <c r="E241823" s="33"/>
    </row>
    <row r="241842" spans="5:5">
      <c r="E241842" s="33"/>
    </row>
    <row r="241852" spans="5:5">
      <c r="E241852" s="33"/>
    </row>
    <row r="241855" spans="5:5">
      <c r="E241855" s="33"/>
    </row>
    <row r="241874" spans="5:5">
      <c r="E241874" s="33"/>
    </row>
    <row r="241884" spans="5:5">
      <c r="E241884" s="33"/>
    </row>
    <row r="241887" spans="5:5">
      <c r="E241887" s="33"/>
    </row>
    <row r="241906" spans="5:5">
      <c r="E241906" s="33"/>
    </row>
    <row r="241916" spans="5:5">
      <c r="E241916" s="33"/>
    </row>
    <row r="241919" spans="5:5">
      <c r="E241919" s="33"/>
    </row>
    <row r="241938" spans="5:5">
      <c r="E241938" s="33"/>
    </row>
    <row r="241948" spans="5:5">
      <c r="E241948" s="33"/>
    </row>
    <row r="241951" spans="5:5">
      <c r="E241951" s="33"/>
    </row>
    <row r="241970" spans="5:5">
      <c r="E241970" s="33"/>
    </row>
    <row r="241980" spans="5:5">
      <c r="E241980" s="33"/>
    </row>
    <row r="241983" spans="5:5">
      <c r="E241983" s="33"/>
    </row>
    <row r="242002" spans="5:5">
      <c r="E242002" s="33"/>
    </row>
    <row r="242012" spans="5:5">
      <c r="E242012" s="33"/>
    </row>
    <row r="242015" spans="5:5">
      <c r="E242015" s="33"/>
    </row>
    <row r="242034" spans="5:5">
      <c r="E242034" s="33"/>
    </row>
    <row r="242044" spans="5:5">
      <c r="E242044" s="33"/>
    </row>
    <row r="242047" spans="5:5">
      <c r="E242047" s="33"/>
    </row>
    <row r="242066" spans="5:5">
      <c r="E242066" s="33"/>
    </row>
    <row r="242076" spans="5:5">
      <c r="E242076" s="33"/>
    </row>
    <row r="242079" spans="5:5">
      <c r="E242079" s="33"/>
    </row>
    <row r="242098" spans="5:5">
      <c r="E242098" s="33"/>
    </row>
    <row r="242108" spans="5:5">
      <c r="E242108" s="33"/>
    </row>
    <row r="242111" spans="5:5">
      <c r="E242111" s="33"/>
    </row>
    <row r="242130" spans="5:5">
      <c r="E242130" s="33"/>
    </row>
    <row r="242140" spans="5:5">
      <c r="E242140" s="33"/>
    </row>
    <row r="242143" spans="5:5">
      <c r="E242143" s="33"/>
    </row>
    <row r="242162" spans="5:5">
      <c r="E242162" s="33"/>
    </row>
    <row r="242172" spans="5:5">
      <c r="E242172" s="33"/>
    </row>
    <row r="242175" spans="5:5">
      <c r="E242175" s="33"/>
    </row>
    <row r="242194" spans="5:5">
      <c r="E242194" s="33"/>
    </row>
    <row r="242204" spans="5:5">
      <c r="E242204" s="33"/>
    </row>
    <row r="242207" spans="5:5">
      <c r="E242207" s="33"/>
    </row>
    <row r="242226" spans="5:5">
      <c r="E242226" s="33"/>
    </row>
    <row r="242236" spans="5:5">
      <c r="E242236" s="33"/>
    </row>
    <row r="242239" spans="5:5">
      <c r="E242239" s="33"/>
    </row>
    <row r="242258" spans="5:5">
      <c r="E242258" s="33"/>
    </row>
    <row r="242268" spans="5:5">
      <c r="E242268" s="33"/>
    </row>
    <row r="242271" spans="5:5">
      <c r="E242271" s="33"/>
    </row>
    <row r="242290" spans="5:5">
      <c r="E242290" s="33"/>
    </row>
    <row r="242300" spans="5:5">
      <c r="E242300" s="33"/>
    </row>
    <row r="242303" spans="5:5">
      <c r="E242303" s="33"/>
    </row>
    <row r="242322" spans="5:5">
      <c r="E242322" s="33"/>
    </row>
    <row r="242332" spans="5:5">
      <c r="E242332" s="33"/>
    </row>
    <row r="242335" spans="5:5">
      <c r="E242335" s="33"/>
    </row>
    <row r="242354" spans="5:5">
      <c r="E242354" s="33"/>
    </row>
    <row r="242364" spans="5:5">
      <c r="E242364" s="33"/>
    </row>
    <row r="242367" spans="5:5">
      <c r="E242367" s="33"/>
    </row>
    <row r="242386" spans="5:5">
      <c r="E242386" s="33"/>
    </row>
    <row r="242396" spans="5:5">
      <c r="E242396" s="33"/>
    </row>
    <row r="242399" spans="5:5">
      <c r="E242399" s="33"/>
    </row>
    <row r="242418" spans="5:5">
      <c r="E242418" s="33"/>
    </row>
    <row r="242428" spans="5:5">
      <c r="E242428" s="33"/>
    </row>
    <row r="242431" spans="5:5">
      <c r="E242431" s="33"/>
    </row>
    <row r="242450" spans="5:5">
      <c r="E242450" s="33"/>
    </row>
    <row r="242460" spans="5:5">
      <c r="E242460" s="33"/>
    </row>
    <row r="242463" spans="5:5">
      <c r="E242463" s="33"/>
    </row>
    <row r="242482" spans="5:5">
      <c r="E242482" s="33"/>
    </row>
    <row r="242492" spans="5:5">
      <c r="E242492" s="33"/>
    </row>
    <row r="242495" spans="5:5">
      <c r="E242495" s="33"/>
    </row>
    <row r="242514" spans="5:5">
      <c r="E242514" s="33"/>
    </row>
    <row r="242524" spans="5:5">
      <c r="E242524" s="33"/>
    </row>
    <row r="242527" spans="5:5">
      <c r="E242527" s="33"/>
    </row>
    <row r="242546" spans="5:5">
      <c r="E242546" s="33"/>
    </row>
    <row r="242556" spans="5:5">
      <c r="E242556" s="33"/>
    </row>
    <row r="242559" spans="5:5">
      <c r="E242559" s="33"/>
    </row>
    <row r="242578" spans="5:5">
      <c r="E242578" s="33"/>
    </row>
    <row r="242588" spans="5:5">
      <c r="E242588" s="33"/>
    </row>
    <row r="242591" spans="5:5">
      <c r="E242591" s="33"/>
    </row>
    <row r="242610" spans="5:5">
      <c r="E242610" s="33"/>
    </row>
    <row r="242620" spans="5:5">
      <c r="E242620" s="33"/>
    </row>
    <row r="242623" spans="5:5">
      <c r="E242623" s="33"/>
    </row>
    <row r="242642" spans="5:5">
      <c r="E242642" s="33"/>
    </row>
    <row r="242652" spans="5:5">
      <c r="E242652" s="33"/>
    </row>
    <row r="242655" spans="5:5">
      <c r="E242655" s="33"/>
    </row>
    <row r="242674" spans="5:5">
      <c r="E242674" s="33"/>
    </row>
    <row r="242684" spans="5:5">
      <c r="E242684" s="33"/>
    </row>
    <row r="242687" spans="5:5">
      <c r="E242687" s="33"/>
    </row>
    <row r="242706" spans="5:5">
      <c r="E242706" s="33"/>
    </row>
    <row r="242716" spans="5:5">
      <c r="E242716" s="33"/>
    </row>
    <row r="242719" spans="5:5">
      <c r="E242719" s="33"/>
    </row>
    <row r="242738" spans="5:5">
      <c r="E242738" s="33"/>
    </row>
    <row r="242748" spans="5:5">
      <c r="E242748" s="33"/>
    </row>
    <row r="242751" spans="5:5">
      <c r="E242751" s="33"/>
    </row>
    <row r="242770" spans="5:5">
      <c r="E242770" s="33"/>
    </row>
    <row r="242780" spans="5:5">
      <c r="E242780" s="33"/>
    </row>
    <row r="242783" spans="5:5">
      <c r="E242783" s="33"/>
    </row>
    <row r="242802" spans="5:5">
      <c r="E242802" s="33"/>
    </row>
    <row r="242812" spans="5:5">
      <c r="E242812" s="33"/>
    </row>
    <row r="242815" spans="5:5">
      <c r="E242815" s="33"/>
    </row>
    <row r="242834" spans="5:5">
      <c r="E242834" s="33"/>
    </row>
    <row r="242844" spans="5:5">
      <c r="E242844" s="33"/>
    </row>
    <row r="242847" spans="5:5">
      <c r="E242847" s="33"/>
    </row>
    <row r="242866" spans="5:5">
      <c r="E242866" s="33"/>
    </row>
    <row r="242876" spans="5:5">
      <c r="E242876" s="33"/>
    </row>
    <row r="242879" spans="5:5">
      <c r="E242879" s="33"/>
    </row>
    <row r="242898" spans="5:5">
      <c r="E242898" s="33"/>
    </row>
    <row r="242908" spans="5:5">
      <c r="E242908" s="33"/>
    </row>
    <row r="242911" spans="5:5">
      <c r="E242911" s="33"/>
    </row>
    <row r="242930" spans="5:5">
      <c r="E242930" s="33"/>
    </row>
    <row r="242940" spans="5:5">
      <c r="E242940" s="33"/>
    </row>
    <row r="242943" spans="5:5">
      <c r="E242943" s="33"/>
    </row>
    <row r="242962" spans="5:5">
      <c r="E242962" s="33"/>
    </row>
    <row r="242972" spans="5:5">
      <c r="E242972" s="33"/>
    </row>
    <row r="242975" spans="5:5">
      <c r="E242975" s="33"/>
    </row>
    <row r="242994" spans="5:5">
      <c r="E242994" s="33"/>
    </row>
    <row r="243004" spans="5:5">
      <c r="E243004" s="33"/>
    </row>
    <row r="243007" spans="5:5">
      <c r="E243007" s="33"/>
    </row>
    <row r="243026" spans="5:5">
      <c r="E243026" s="33"/>
    </row>
    <row r="243036" spans="5:5">
      <c r="E243036" s="33"/>
    </row>
    <row r="243039" spans="5:5">
      <c r="E243039" s="33"/>
    </row>
    <row r="243058" spans="5:5">
      <c r="E243058" s="33"/>
    </row>
    <row r="243068" spans="5:5">
      <c r="E243068" s="33"/>
    </row>
    <row r="243071" spans="5:5">
      <c r="E243071" s="33"/>
    </row>
    <row r="243090" spans="5:5">
      <c r="E243090" s="33"/>
    </row>
    <row r="243100" spans="5:5">
      <c r="E243100" s="33"/>
    </row>
    <row r="243103" spans="5:5">
      <c r="E243103" s="33"/>
    </row>
    <row r="243122" spans="5:5">
      <c r="E243122" s="33"/>
    </row>
    <row r="243132" spans="5:5">
      <c r="E243132" s="33"/>
    </row>
    <row r="243135" spans="5:5">
      <c r="E243135" s="33"/>
    </row>
    <row r="243154" spans="5:5">
      <c r="E243154" s="33"/>
    </row>
    <row r="243164" spans="5:5">
      <c r="E243164" s="33"/>
    </row>
    <row r="243167" spans="5:5">
      <c r="E243167" s="33"/>
    </row>
    <row r="243186" spans="5:5">
      <c r="E243186" s="33"/>
    </row>
    <row r="243196" spans="5:5">
      <c r="E243196" s="33"/>
    </row>
    <row r="243199" spans="5:5">
      <c r="E243199" s="33"/>
    </row>
    <row r="243218" spans="5:5">
      <c r="E243218" s="33"/>
    </row>
    <row r="243228" spans="5:5">
      <c r="E243228" s="33"/>
    </row>
    <row r="243231" spans="5:5">
      <c r="E243231" s="33"/>
    </row>
    <row r="243250" spans="5:5">
      <c r="E243250" s="33"/>
    </row>
    <row r="243260" spans="5:5">
      <c r="E243260" s="33"/>
    </row>
    <row r="243263" spans="5:5">
      <c r="E243263" s="33"/>
    </row>
    <row r="243282" spans="5:5">
      <c r="E243282" s="33"/>
    </row>
    <row r="243292" spans="5:5">
      <c r="E243292" s="33"/>
    </row>
    <row r="243295" spans="5:5">
      <c r="E243295" s="33"/>
    </row>
    <row r="243314" spans="5:5">
      <c r="E243314" s="33"/>
    </row>
    <row r="243324" spans="5:5">
      <c r="E243324" s="33"/>
    </row>
    <row r="243327" spans="5:5">
      <c r="E243327" s="33"/>
    </row>
    <row r="243346" spans="5:5">
      <c r="E243346" s="33"/>
    </row>
    <row r="243356" spans="5:5">
      <c r="E243356" s="33"/>
    </row>
    <row r="243359" spans="5:5">
      <c r="E243359" s="33"/>
    </row>
    <row r="243378" spans="5:5">
      <c r="E243378" s="33"/>
    </row>
    <row r="243388" spans="5:5">
      <c r="E243388" s="33"/>
    </row>
    <row r="243391" spans="5:5">
      <c r="E243391" s="33"/>
    </row>
    <row r="243410" spans="5:5">
      <c r="E243410" s="33"/>
    </row>
    <row r="243420" spans="5:5">
      <c r="E243420" s="33"/>
    </row>
    <row r="243423" spans="5:5">
      <c r="E243423" s="33"/>
    </row>
    <row r="243442" spans="5:5">
      <c r="E243442" s="33"/>
    </row>
    <row r="243452" spans="5:5">
      <c r="E243452" s="33"/>
    </row>
    <row r="243455" spans="5:5">
      <c r="E243455" s="33"/>
    </row>
    <row r="243474" spans="5:5">
      <c r="E243474" s="33"/>
    </row>
    <row r="243484" spans="5:5">
      <c r="E243484" s="33"/>
    </row>
    <row r="243487" spans="5:5">
      <c r="E243487" s="33"/>
    </row>
    <row r="243506" spans="5:5">
      <c r="E243506" s="33"/>
    </row>
    <row r="243516" spans="5:5">
      <c r="E243516" s="33"/>
    </row>
    <row r="243519" spans="5:5">
      <c r="E243519" s="33"/>
    </row>
    <row r="243538" spans="5:5">
      <c r="E243538" s="33"/>
    </row>
    <row r="243548" spans="5:5">
      <c r="E243548" s="33"/>
    </row>
    <row r="243551" spans="5:5">
      <c r="E243551" s="33"/>
    </row>
    <row r="243570" spans="5:5">
      <c r="E243570" s="33"/>
    </row>
    <row r="243580" spans="5:5">
      <c r="E243580" s="33"/>
    </row>
    <row r="243583" spans="5:5">
      <c r="E243583" s="33"/>
    </row>
    <row r="243602" spans="5:5">
      <c r="E243602" s="33"/>
    </row>
    <row r="243612" spans="5:5">
      <c r="E243612" s="33"/>
    </row>
    <row r="243615" spans="5:5">
      <c r="E243615" s="33"/>
    </row>
    <row r="243634" spans="5:5">
      <c r="E243634" s="33"/>
    </row>
    <row r="243644" spans="5:5">
      <c r="E243644" s="33"/>
    </row>
    <row r="243647" spans="5:5">
      <c r="E243647" s="33"/>
    </row>
    <row r="243666" spans="5:5">
      <c r="E243666" s="33"/>
    </row>
    <row r="243676" spans="5:5">
      <c r="E243676" s="33"/>
    </row>
    <row r="243679" spans="5:5">
      <c r="E243679" s="33"/>
    </row>
    <row r="243698" spans="5:5">
      <c r="E243698" s="33"/>
    </row>
    <row r="243708" spans="5:5">
      <c r="E243708" s="33"/>
    </row>
    <row r="243711" spans="5:5">
      <c r="E243711" s="33"/>
    </row>
    <row r="243730" spans="5:5">
      <c r="E243730" s="33"/>
    </row>
    <row r="243740" spans="5:5">
      <c r="E243740" s="33"/>
    </row>
    <row r="243743" spans="5:5">
      <c r="E243743" s="33"/>
    </row>
    <row r="243762" spans="5:5">
      <c r="E243762" s="33"/>
    </row>
    <row r="243772" spans="5:5">
      <c r="E243772" s="33"/>
    </row>
    <row r="243775" spans="5:5">
      <c r="E243775" s="33"/>
    </row>
    <row r="243794" spans="5:5">
      <c r="E243794" s="33"/>
    </row>
    <row r="243804" spans="5:5">
      <c r="E243804" s="33"/>
    </row>
    <row r="243807" spans="5:5">
      <c r="E243807" s="33"/>
    </row>
    <row r="243826" spans="5:5">
      <c r="E243826" s="33"/>
    </row>
    <row r="243836" spans="5:5">
      <c r="E243836" s="33"/>
    </row>
    <row r="243839" spans="5:5">
      <c r="E243839" s="33"/>
    </row>
    <row r="243858" spans="5:5">
      <c r="E243858" s="33"/>
    </row>
    <row r="243868" spans="5:5">
      <c r="E243868" s="33"/>
    </row>
    <row r="243871" spans="5:5">
      <c r="E243871" s="33"/>
    </row>
    <row r="243890" spans="5:5">
      <c r="E243890" s="33"/>
    </row>
    <row r="243900" spans="5:5">
      <c r="E243900" s="33"/>
    </row>
    <row r="243903" spans="5:5">
      <c r="E243903" s="33"/>
    </row>
    <row r="243922" spans="5:5">
      <c r="E243922" s="33"/>
    </row>
    <row r="243932" spans="5:5">
      <c r="E243932" s="33"/>
    </row>
    <row r="243935" spans="5:5">
      <c r="E243935" s="33"/>
    </row>
    <row r="243954" spans="5:5">
      <c r="E243954" s="33"/>
    </row>
    <row r="243964" spans="5:5">
      <c r="E243964" s="33"/>
    </row>
    <row r="243967" spans="5:5">
      <c r="E243967" s="33"/>
    </row>
    <row r="243986" spans="5:5">
      <c r="E243986" s="33"/>
    </row>
    <row r="243996" spans="5:5">
      <c r="E243996" s="33"/>
    </row>
    <row r="243999" spans="5:5">
      <c r="E243999" s="33"/>
    </row>
    <row r="244018" spans="5:5">
      <c r="E244018" s="33"/>
    </row>
    <row r="244028" spans="5:5">
      <c r="E244028" s="33"/>
    </row>
    <row r="244031" spans="5:5">
      <c r="E244031" s="33"/>
    </row>
    <row r="244050" spans="5:5">
      <c r="E244050" s="33"/>
    </row>
    <row r="244060" spans="5:5">
      <c r="E244060" s="33"/>
    </row>
    <row r="244063" spans="5:5">
      <c r="E244063" s="33"/>
    </row>
    <row r="244082" spans="5:5">
      <c r="E244082" s="33"/>
    </row>
    <row r="244092" spans="5:5">
      <c r="E244092" s="33"/>
    </row>
    <row r="244095" spans="5:5">
      <c r="E244095" s="33"/>
    </row>
    <row r="244114" spans="5:5">
      <c r="E244114" s="33"/>
    </row>
    <row r="244124" spans="5:5">
      <c r="E244124" s="33"/>
    </row>
    <row r="244127" spans="5:5">
      <c r="E244127" s="33"/>
    </row>
    <row r="244146" spans="5:5">
      <c r="E244146" s="33"/>
    </row>
    <row r="244156" spans="5:5">
      <c r="E244156" s="33"/>
    </row>
    <row r="244159" spans="5:5">
      <c r="E244159" s="33"/>
    </row>
    <row r="244178" spans="5:5">
      <c r="E244178" s="33"/>
    </row>
    <row r="244188" spans="5:5">
      <c r="E244188" s="33"/>
    </row>
    <row r="244191" spans="5:5">
      <c r="E244191" s="33"/>
    </row>
    <row r="244210" spans="5:5">
      <c r="E244210" s="33"/>
    </row>
    <row r="244220" spans="5:5">
      <c r="E244220" s="33"/>
    </row>
    <row r="244223" spans="5:5">
      <c r="E244223" s="33"/>
    </row>
    <row r="244242" spans="5:5">
      <c r="E244242" s="33"/>
    </row>
    <row r="244252" spans="5:5">
      <c r="E244252" s="33"/>
    </row>
    <row r="244255" spans="5:5">
      <c r="E244255" s="33"/>
    </row>
    <row r="244274" spans="5:5">
      <c r="E244274" s="33"/>
    </row>
    <row r="244284" spans="5:5">
      <c r="E244284" s="33"/>
    </row>
    <row r="244287" spans="5:5">
      <c r="E244287" s="33"/>
    </row>
    <row r="244306" spans="5:5">
      <c r="E244306" s="33"/>
    </row>
    <row r="244316" spans="5:5">
      <c r="E244316" s="33"/>
    </row>
    <row r="244319" spans="5:5">
      <c r="E244319" s="33"/>
    </row>
    <row r="244338" spans="5:5">
      <c r="E244338" s="33"/>
    </row>
    <row r="244348" spans="5:5">
      <c r="E244348" s="33"/>
    </row>
    <row r="244351" spans="5:5">
      <c r="E244351" s="33"/>
    </row>
    <row r="244370" spans="5:5">
      <c r="E244370" s="33"/>
    </row>
    <row r="244380" spans="5:5">
      <c r="E244380" s="33"/>
    </row>
    <row r="244383" spans="5:5">
      <c r="E244383" s="33"/>
    </row>
    <row r="244402" spans="5:5">
      <c r="E244402" s="33"/>
    </row>
    <row r="244412" spans="5:5">
      <c r="E244412" s="33"/>
    </row>
    <row r="244415" spans="5:5">
      <c r="E244415" s="33"/>
    </row>
    <row r="244434" spans="5:5">
      <c r="E244434" s="33"/>
    </row>
    <row r="244444" spans="5:5">
      <c r="E244444" s="33"/>
    </row>
    <row r="244447" spans="5:5">
      <c r="E244447" s="33"/>
    </row>
    <row r="244466" spans="5:5">
      <c r="E244466" s="33"/>
    </row>
    <row r="244476" spans="5:5">
      <c r="E244476" s="33"/>
    </row>
    <row r="244479" spans="5:5">
      <c r="E244479" s="33"/>
    </row>
    <row r="244498" spans="5:5">
      <c r="E244498" s="33"/>
    </row>
    <row r="244508" spans="5:5">
      <c r="E244508" s="33"/>
    </row>
    <row r="244511" spans="5:5">
      <c r="E244511" s="33"/>
    </row>
    <row r="244530" spans="5:5">
      <c r="E244530" s="33"/>
    </row>
    <row r="244540" spans="5:5">
      <c r="E244540" s="33"/>
    </row>
    <row r="244543" spans="5:5">
      <c r="E244543" s="33"/>
    </row>
    <row r="244562" spans="5:5">
      <c r="E244562" s="33"/>
    </row>
    <row r="244572" spans="5:5">
      <c r="E244572" s="33"/>
    </row>
    <row r="244575" spans="5:5">
      <c r="E244575" s="33"/>
    </row>
    <row r="244594" spans="5:5">
      <c r="E244594" s="33"/>
    </row>
    <row r="244604" spans="5:5">
      <c r="E244604" s="33"/>
    </row>
    <row r="244607" spans="5:5">
      <c r="E244607" s="33"/>
    </row>
    <row r="244626" spans="5:5">
      <c r="E244626" s="33"/>
    </row>
    <row r="244636" spans="5:5">
      <c r="E244636" s="33"/>
    </row>
    <row r="244639" spans="5:5">
      <c r="E244639" s="33"/>
    </row>
    <row r="244658" spans="5:5">
      <c r="E244658" s="33"/>
    </row>
    <row r="244668" spans="5:5">
      <c r="E244668" s="33"/>
    </row>
    <row r="244671" spans="5:5">
      <c r="E244671" s="33"/>
    </row>
    <row r="244690" spans="5:5">
      <c r="E244690" s="33"/>
    </row>
    <row r="244700" spans="5:5">
      <c r="E244700" s="33"/>
    </row>
    <row r="244703" spans="5:5">
      <c r="E244703" s="33"/>
    </row>
    <row r="244722" spans="5:5">
      <c r="E244722" s="33"/>
    </row>
    <row r="244732" spans="5:5">
      <c r="E244732" s="33"/>
    </row>
    <row r="244735" spans="5:5">
      <c r="E244735" s="33"/>
    </row>
    <row r="244754" spans="5:5">
      <c r="E244754" s="33"/>
    </row>
    <row r="244764" spans="5:5">
      <c r="E244764" s="33"/>
    </row>
    <row r="244767" spans="5:5">
      <c r="E244767" s="33"/>
    </row>
    <row r="244786" spans="5:5">
      <c r="E244786" s="33"/>
    </row>
    <row r="244796" spans="5:5">
      <c r="E244796" s="33"/>
    </row>
    <row r="244799" spans="5:5">
      <c r="E244799" s="33"/>
    </row>
    <row r="244818" spans="5:5">
      <c r="E244818" s="33"/>
    </row>
    <row r="244828" spans="5:5">
      <c r="E244828" s="33"/>
    </row>
    <row r="244831" spans="5:5">
      <c r="E244831" s="33"/>
    </row>
    <row r="244850" spans="5:5">
      <c r="E244850" s="33"/>
    </row>
    <row r="244860" spans="5:5">
      <c r="E244860" s="33"/>
    </row>
    <row r="244863" spans="5:5">
      <c r="E244863" s="33"/>
    </row>
    <row r="244882" spans="5:5">
      <c r="E244882" s="33"/>
    </row>
    <row r="244892" spans="5:5">
      <c r="E244892" s="33"/>
    </row>
    <row r="244895" spans="5:5">
      <c r="E244895" s="33"/>
    </row>
    <row r="244914" spans="5:5">
      <c r="E244914" s="33"/>
    </row>
    <row r="244924" spans="5:5">
      <c r="E244924" s="33"/>
    </row>
    <row r="244927" spans="5:5">
      <c r="E244927" s="33"/>
    </row>
    <row r="244946" spans="5:5">
      <c r="E244946" s="33"/>
    </row>
    <row r="244956" spans="5:5">
      <c r="E244956" s="33"/>
    </row>
    <row r="244959" spans="5:5">
      <c r="E244959" s="33"/>
    </row>
    <row r="244978" spans="5:5">
      <c r="E244978" s="33"/>
    </row>
    <row r="244988" spans="5:5">
      <c r="E244988" s="33"/>
    </row>
    <row r="244991" spans="5:5">
      <c r="E244991" s="33"/>
    </row>
    <row r="245010" spans="5:5">
      <c r="E245010" s="33"/>
    </row>
    <row r="245020" spans="5:5">
      <c r="E245020" s="33"/>
    </row>
    <row r="245023" spans="5:5">
      <c r="E245023" s="33"/>
    </row>
    <row r="245042" spans="5:5">
      <c r="E245042" s="33"/>
    </row>
    <row r="245052" spans="5:5">
      <c r="E245052" s="33"/>
    </row>
    <row r="245055" spans="5:5">
      <c r="E245055" s="33"/>
    </row>
    <row r="245074" spans="5:5">
      <c r="E245074" s="33"/>
    </row>
    <row r="245084" spans="5:5">
      <c r="E245084" s="33"/>
    </row>
    <row r="245087" spans="5:5">
      <c r="E245087" s="33"/>
    </row>
    <row r="245106" spans="5:5">
      <c r="E245106" s="33"/>
    </row>
    <row r="245116" spans="5:5">
      <c r="E245116" s="33"/>
    </row>
    <row r="245119" spans="5:5">
      <c r="E245119" s="33"/>
    </row>
    <row r="245138" spans="5:5">
      <c r="E245138" s="33"/>
    </row>
    <row r="245148" spans="5:5">
      <c r="E245148" s="33"/>
    </row>
    <row r="245151" spans="5:5">
      <c r="E245151" s="33"/>
    </row>
    <row r="245170" spans="5:5">
      <c r="E245170" s="33"/>
    </row>
    <row r="245180" spans="5:5">
      <c r="E245180" s="33"/>
    </row>
    <row r="245183" spans="5:5">
      <c r="E245183" s="33"/>
    </row>
    <row r="245202" spans="5:5">
      <c r="E245202" s="33"/>
    </row>
    <row r="245212" spans="5:5">
      <c r="E245212" s="33"/>
    </row>
    <row r="245215" spans="5:5">
      <c r="E245215" s="33"/>
    </row>
    <row r="245234" spans="5:5">
      <c r="E245234" s="33"/>
    </row>
    <row r="245244" spans="5:5">
      <c r="E245244" s="33"/>
    </row>
    <row r="245247" spans="5:5">
      <c r="E245247" s="33"/>
    </row>
    <row r="245266" spans="5:5">
      <c r="E245266" s="33"/>
    </row>
    <row r="245276" spans="5:5">
      <c r="E245276" s="33"/>
    </row>
    <row r="245279" spans="5:5">
      <c r="E245279" s="33"/>
    </row>
    <row r="245298" spans="5:5">
      <c r="E245298" s="33"/>
    </row>
    <row r="245308" spans="5:5">
      <c r="E245308" s="33"/>
    </row>
    <row r="245311" spans="5:5">
      <c r="E245311" s="33"/>
    </row>
    <row r="245330" spans="5:5">
      <c r="E245330" s="33"/>
    </row>
    <row r="245340" spans="5:5">
      <c r="E245340" s="33"/>
    </row>
    <row r="245343" spans="5:5">
      <c r="E245343" s="33"/>
    </row>
    <row r="245362" spans="5:5">
      <c r="E245362" s="33"/>
    </row>
    <row r="245372" spans="5:5">
      <c r="E245372" s="33"/>
    </row>
    <row r="245375" spans="5:5">
      <c r="E245375" s="33"/>
    </row>
    <row r="245394" spans="5:5">
      <c r="E245394" s="33"/>
    </row>
    <row r="245404" spans="5:5">
      <c r="E245404" s="33"/>
    </row>
    <row r="245407" spans="5:5">
      <c r="E245407" s="33"/>
    </row>
    <row r="245426" spans="5:5">
      <c r="E245426" s="33"/>
    </row>
    <row r="245436" spans="5:5">
      <c r="E245436" s="33"/>
    </row>
    <row r="245439" spans="5:5">
      <c r="E245439" s="33"/>
    </row>
    <row r="245458" spans="5:5">
      <c r="E245458" s="33"/>
    </row>
    <row r="245468" spans="5:5">
      <c r="E245468" s="33"/>
    </row>
    <row r="245471" spans="5:5">
      <c r="E245471" s="33"/>
    </row>
    <row r="245490" spans="5:5">
      <c r="E245490" s="33"/>
    </row>
    <row r="245500" spans="5:5">
      <c r="E245500" s="33"/>
    </row>
    <row r="245503" spans="5:5">
      <c r="E245503" s="33"/>
    </row>
    <row r="245522" spans="5:5">
      <c r="E245522" s="33"/>
    </row>
    <row r="245532" spans="5:5">
      <c r="E245532" s="33"/>
    </row>
    <row r="245535" spans="5:5">
      <c r="E245535" s="33"/>
    </row>
    <row r="245554" spans="5:5">
      <c r="E245554" s="33"/>
    </row>
    <row r="245564" spans="5:5">
      <c r="E245564" s="33"/>
    </row>
    <row r="245567" spans="5:5">
      <c r="E245567" s="33"/>
    </row>
    <row r="245586" spans="5:5">
      <c r="E245586" s="33"/>
    </row>
    <row r="245596" spans="5:5">
      <c r="E245596" s="33"/>
    </row>
    <row r="245599" spans="5:5">
      <c r="E245599" s="33"/>
    </row>
    <row r="245618" spans="5:5">
      <c r="E245618" s="33"/>
    </row>
    <row r="245628" spans="5:5">
      <c r="E245628" s="33"/>
    </row>
    <row r="245631" spans="5:5">
      <c r="E245631" s="33"/>
    </row>
    <row r="245650" spans="5:5">
      <c r="E245650" s="33"/>
    </row>
    <row r="245660" spans="5:5">
      <c r="E245660" s="33"/>
    </row>
    <row r="245663" spans="5:5">
      <c r="E245663" s="33"/>
    </row>
    <row r="245682" spans="5:5">
      <c r="E245682" s="33"/>
    </row>
    <row r="245692" spans="5:5">
      <c r="E245692" s="33"/>
    </row>
    <row r="245695" spans="5:5">
      <c r="E245695" s="33"/>
    </row>
    <row r="245714" spans="5:5">
      <c r="E245714" s="33"/>
    </row>
    <row r="245724" spans="5:5">
      <c r="E245724" s="33"/>
    </row>
    <row r="245727" spans="5:5">
      <c r="E245727" s="33"/>
    </row>
    <row r="245746" spans="5:5">
      <c r="E245746" s="33"/>
    </row>
    <row r="245756" spans="5:5">
      <c r="E245756" s="33"/>
    </row>
    <row r="245759" spans="5:5">
      <c r="E245759" s="33"/>
    </row>
    <row r="245778" spans="5:5">
      <c r="E245778" s="33"/>
    </row>
    <row r="245788" spans="5:5">
      <c r="E245788" s="33"/>
    </row>
    <row r="245791" spans="5:5">
      <c r="E245791" s="33"/>
    </row>
    <row r="245810" spans="5:5">
      <c r="E245810" s="33"/>
    </row>
    <row r="245820" spans="5:5">
      <c r="E245820" s="33"/>
    </row>
    <row r="245823" spans="5:5">
      <c r="E245823" s="33"/>
    </row>
    <row r="245842" spans="5:5">
      <c r="E245842" s="33"/>
    </row>
    <row r="245852" spans="5:5">
      <c r="E245852" s="33"/>
    </row>
    <row r="245855" spans="5:5">
      <c r="E245855" s="33"/>
    </row>
    <row r="245874" spans="5:5">
      <c r="E245874" s="33"/>
    </row>
    <row r="245884" spans="5:5">
      <c r="E245884" s="33"/>
    </row>
    <row r="245887" spans="5:5">
      <c r="E245887" s="33"/>
    </row>
    <row r="245906" spans="5:5">
      <c r="E245906" s="33"/>
    </row>
    <row r="245916" spans="5:5">
      <c r="E245916" s="33"/>
    </row>
    <row r="245919" spans="5:5">
      <c r="E245919" s="33"/>
    </row>
    <row r="245938" spans="5:5">
      <c r="E245938" s="33"/>
    </row>
    <row r="245948" spans="5:5">
      <c r="E245948" s="33"/>
    </row>
    <row r="245951" spans="5:5">
      <c r="E245951" s="33"/>
    </row>
    <row r="245970" spans="5:5">
      <c r="E245970" s="33"/>
    </row>
    <row r="245980" spans="5:5">
      <c r="E245980" s="33"/>
    </row>
    <row r="245983" spans="5:5">
      <c r="E245983" s="33"/>
    </row>
    <row r="246002" spans="5:5">
      <c r="E246002" s="33"/>
    </row>
    <row r="246012" spans="5:5">
      <c r="E246012" s="33"/>
    </row>
    <row r="246015" spans="5:5">
      <c r="E246015" s="33"/>
    </row>
    <row r="246034" spans="5:5">
      <c r="E246034" s="33"/>
    </row>
    <row r="246044" spans="5:5">
      <c r="E246044" s="33"/>
    </row>
    <row r="246047" spans="5:5">
      <c r="E246047" s="33"/>
    </row>
    <row r="246066" spans="5:5">
      <c r="E246066" s="33"/>
    </row>
    <row r="246076" spans="5:5">
      <c r="E246076" s="33"/>
    </row>
    <row r="246079" spans="5:5">
      <c r="E246079" s="33"/>
    </row>
    <row r="246098" spans="5:5">
      <c r="E246098" s="33"/>
    </row>
    <row r="246108" spans="5:5">
      <c r="E246108" s="33"/>
    </row>
    <row r="246111" spans="5:5">
      <c r="E246111" s="33"/>
    </row>
    <row r="246130" spans="5:5">
      <c r="E246130" s="33"/>
    </row>
    <row r="246140" spans="5:5">
      <c r="E246140" s="33"/>
    </row>
    <row r="246143" spans="5:5">
      <c r="E246143" s="33"/>
    </row>
    <row r="246162" spans="5:5">
      <c r="E246162" s="33"/>
    </row>
    <row r="246172" spans="5:5">
      <c r="E246172" s="33"/>
    </row>
    <row r="246175" spans="5:5">
      <c r="E246175" s="33"/>
    </row>
    <row r="246194" spans="5:5">
      <c r="E246194" s="33"/>
    </row>
    <row r="246204" spans="5:5">
      <c r="E246204" s="33"/>
    </row>
    <row r="246207" spans="5:5">
      <c r="E246207" s="33"/>
    </row>
    <row r="246226" spans="5:5">
      <c r="E246226" s="33"/>
    </row>
    <row r="246236" spans="5:5">
      <c r="E246236" s="33"/>
    </row>
    <row r="246239" spans="5:5">
      <c r="E246239" s="33"/>
    </row>
    <row r="246258" spans="5:5">
      <c r="E246258" s="33"/>
    </row>
    <row r="246268" spans="5:5">
      <c r="E246268" s="33"/>
    </row>
    <row r="246271" spans="5:5">
      <c r="E246271" s="33"/>
    </row>
    <row r="246290" spans="5:5">
      <c r="E246290" s="33"/>
    </row>
    <row r="246300" spans="5:5">
      <c r="E246300" s="33"/>
    </row>
    <row r="246303" spans="5:5">
      <c r="E246303" s="33"/>
    </row>
    <row r="246322" spans="5:5">
      <c r="E246322" s="33"/>
    </row>
    <row r="246332" spans="5:5">
      <c r="E246332" s="33"/>
    </row>
    <row r="246335" spans="5:5">
      <c r="E246335" s="33"/>
    </row>
    <row r="246354" spans="5:5">
      <c r="E246354" s="33"/>
    </row>
    <row r="246364" spans="5:5">
      <c r="E246364" s="33"/>
    </row>
    <row r="246367" spans="5:5">
      <c r="E246367" s="33"/>
    </row>
    <row r="246386" spans="5:5">
      <c r="E246386" s="33"/>
    </row>
    <row r="246396" spans="5:5">
      <c r="E246396" s="33"/>
    </row>
    <row r="246399" spans="5:5">
      <c r="E246399" s="33"/>
    </row>
    <row r="246418" spans="5:5">
      <c r="E246418" s="33"/>
    </row>
    <row r="246428" spans="5:5">
      <c r="E246428" s="33"/>
    </row>
    <row r="246431" spans="5:5">
      <c r="E246431" s="33"/>
    </row>
    <row r="246450" spans="5:5">
      <c r="E246450" s="33"/>
    </row>
    <row r="246460" spans="5:5">
      <c r="E246460" s="33"/>
    </row>
    <row r="246463" spans="5:5">
      <c r="E246463" s="33"/>
    </row>
    <row r="246482" spans="5:5">
      <c r="E246482" s="33"/>
    </row>
    <row r="246492" spans="5:5">
      <c r="E246492" s="33"/>
    </row>
    <row r="246495" spans="5:5">
      <c r="E246495" s="33"/>
    </row>
    <row r="246514" spans="5:5">
      <c r="E246514" s="33"/>
    </row>
    <row r="246524" spans="5:5">
      <c r="E246524" s="33"/>
    </row>
    <row r="246527" spans="5:5">
      <c r="E246527" s="33"/>
    </row>
    <row r="246546" spans="5:5">
      <c r="E246546" s="33"/>
    </row>
    <row r="246556" spans="5:5">
      <c r="E246556" s="33"/>
    </row>
    <row r="246559" spans="5:5">
      <c r="E246559" s="33"/>
    </row>
    <row r="246578" spans="5:5">
      <c r="E246578" s="33"/>
    </row>
    <row r="246588" spans="5:5">
      <c r="E246588" s="33"/>
    </row>
    <row r="246591" spans="5:5">
      <c r="E246591" s="33"/>
    </row>
    <row r="246610" spans="5:5">
      <c r="E246610" s="33"/>
    </row>
    <row r="246620" spans="5:5">
      <c r="E246620" s="33"/>
    </row>
    <row r="246623" spans="5:5">
      <c r="E246623" s="33"/>
    </row>
    <row r="246642" spans="5:5">
      <c r="E246642" s="33"/>
    </row>
    <row r="246652" spans="5:5">
      <c r="E246652" s="33"/>
    </row>
    <row r="246655" spans="5:5">
      <c r="E246655" s="33"/>
    </row>
    <row r="246674" spans="5:5">
      <c r="E246674" s="33"/>
    </row>
    <row r="246684" spans="5:5">
      <c r="E246684" s="33"/>
    </row>
    <row r="246687" spans="5:5">
      <c r="E246687" s="33"/>
    </row>
    <row r="246706" spans="5:5">
      <c r="E246706" s="33"/>
    </row>
    <row r="246716" spans="5:5">
      <c r="E246716" s="33"/>
    </row>
    <row r="246719" spans="5:5">
      <c r="E246719" s="33"/>
    </row>
    <row r="246738" spans="5:5">
      <c r="E246738" s="33"/>
    </row>
    <row r="246748" spans="5:5">
      <c r="E246748" s="33"/>
    </row>
    <row r="246751" spans="5:5">
      <c r="E246751" s="33"/>
    </row>
    <row r="246770" spans="5:5">
      <c r="E246770" s="33"/>
    </row>
    <row r="246780" spans="5:5">
      <c r="E246780" s="33"/>
    </row>
    <row r="246783" spans="5:5">
      <c r="E246783" s="33"/>
    </row>
    <row r="246802" spans="5:5">
      <c r="E246802" s="33"/>
    </row>
    <row r="246812" spans="5:5">
      <c r="E246812" s="33"/>
    </row>
    <row r="246815" spans="5:5">
      <c r="E246815" s="33"/>
    </row>
    <row r="246834" spans="5:5">
      <c r="E246834" s="33"/>
    </row>
    <row r="246844" spans="5:5">
      <c r="E246844" s="33"/>
    </row>
    <row r="246847" spans="5:5">
      <c r="E246847" s="33"/>
    </row>
    <row r="246866" spans="5:5">
      <c r="E246866" s="33"/>
    </row>
    <row r="246876" spans="5:5">
      <c r="E246876" s="33"/>
    </row>
    <row r="246879" spans="5:5">
      <c r="E246879" s="33"/>
    </row>
    <row r="246898" spans="5:5">
      <c r="E246898" s="33"/>
    </row>
    <row r="246908" spans="5:5">
      <c r="E246908" s="33"/>
    </row>
    <row r="246911" spans="5:5">
      <c r="E246911" s="33"/>
    </row>
    <row r="246930" spans="5:5">
      <c r="E246930" s="33"/>
    </row>
    <row r="246940" spans="5:5">
      <c r="E246940" s="33"/>
    </row>
    <row r="246943" spans="5:5">
      <c r="E246943" s="33"/>
    </row>
    <row r="246962" spans="5:5">
      <c r="E246962" s="33"/>
    </row>
    <row r="246972" spans="5:5">
      <c r="E246972" s="33"/>
    </row>
    <row r="246975" spans="5:5">
      <c r="E246975" s="33"/>
    </row>
    <row r="246994" spans="5:5">
      <c r="E246994" s="33"/>
    </row>
    <row r="247004" spans="5:5">
      <c r="E247004" s="33"/>
    </row>
    <row r="247007" spans="5:5">
      <c r="E247007" s="33"/>
    </row>
    <row r="247026" spans="5:5">
      <c r="E247026" s="33"/>
    </row>
    <row r="247036" spans="5:5">
      <c r="E247036" s="33"/>
    </row>
    <row r="247039" spans="5:5">
      <c r="E247039" s="33"/>
    </row>
    <row r="247058" spans="5:5">
      <c r="E247058" s="33"/>
    </row>
    <row r="247068" spans="5:5">
      <c r="E247068" s="33"/>
    </row>
    <row r="247071" spans="5:5">
      <c r="E247071" s="33"/>
    </row>
    <row r="247090" spans="5:5">
      <c r="E247090" s="33"/>
    </row>
    <row r="247100" spans="5:5">
      <c r="E247100" s="33"/>
    </row>
    <row r="247103" spans="5:5">
      <c r="E247103" s="33"/>
    </row>
    <row r="247122" spans="5:5">
      <c r="E247122" s="33"/>
    </row>
    <row r="247132" spans="5:5">
      <c r="E247132" s="33"/>
    </row>
    <row r="247135" spans="5:5">
      <c r="E247135" s="33"/>
    </row>
    <row r="247154" spans="5:5">
      <c r="E247154" s="33"/>
    </row>
    <row r="247164" spans="5:5">
      <c r="E247164" s="33"/>
    </row>
    <row r="247167" spans="5:5">
      <c r="E247167" s="33"/>
    </row>
    <row r="247186" spans="5:5">
      <c r="E247186" s="33"/>
    </row>
    <row r="247196" spans="5:5">
      <c r="E247196" s="33"/>
    </row>
    <row r="247199" spans="5:5">
      <c r="E247199" s="33"/>
    </row>
    <row r="247218" spans="5:5">
      <c r="E247218" s="33"/>
    </row>
    <row r="247228" spans="5:5">
      <c r="E247228" s="33"/>
    </row>
    <row r="247231" spans="5:5">
      <c r="E247231" s="33"/>
    </row>
    <row r="247250" spans="5:5">
      <c r="E247250" s="33"/>
    </row>
    <row r="247260" spans="5:5">
      <c r="E247260" s="33"/>
    </row>
    <row r="247263" spans="5:5">
      <c r="E247263" s="33"/>
    </row>
    <row r="247282" spans="5:5">
      <c r="E247282" s="33"/>
    </row>
    <row r="247292" spans="5:5">
      <c r="E247292" s="33"/>
    </row>
    <row r="247295" spans="5:5">
      <c r="E247295" s="33"/>
    </row>
    <row r="247314" spans="5:5">
      <c r="E247314" s="33"/>
    </row>
    <row r="247324" spans="5:5">
      <c r="E247324" s="33"/>
    </row>
    <row r="247327" spans="5:5">
      <c r="E247327" s="33"/>
    </row>
    <row r="247346" spans="5:5">
      <c r="E247346" s="33"/>
    </row>
    <row r="247356" spans="5:5">
      <c r="E247356" s="33"/>
    </row>
    <row r="247359" spans="5:5">
      <c r="E247359" s="33"/>
    </row>
    <row r="247378" spans="5:5">
      <c r="E247378" s="33"/>
    </row>
    <row r="247388" spans="5:5">
      <c r="E247388" s="33"/>
    </row>
    <row r="247391" spans="5:5">
      <c r="E247391" s="33"/>
    </row>
    <row r="247410" spans="5:5">
      <c r="E247410" s="33"/>
    </row>
    <row r="247420" spans="5:5">
      <c r="E247420" s="33"/>
    </row>
    <row r="247423" spans="5:5">
      <c r="E247423" s="33"/>
    </row>
    <row r="247442" spans="5:5">
      <c r="E247442" s="33"/>
    </row>
    <row r="247452" spans="5:5">
      <c r="E247452" s="33"/>
    </row>
    <row r="247455" spans="5:5">
      <c r="E247455" s="33"/>
    </row>
    <row r="247474" spans="5:5">
      <c r="E247474" s="33"/>
    </row>
    <row r="247484" spans="5:5">
      <c r="E247484" s="33"/>
    </row>
    <row r="247487" spans="5:5">
      <c r="E247487" s="33"/>
    </row>
    <row r="247506" spans="5:5">
      <c r="E247506" s="33"/>
    </row>
    <row r="247516" spans="5:5">
      <c r="E247516" s="33"/>
    </row>
    <row r="247519" spans="5:5">
      <c r="E247519" s="33"/>
    </row>
    <row r="247538" spans="5:5">
      <c r="E247538" s="33"/>
    </row>
    <row r="247548" spans="5:5">
      <c r="E247548" s="33"/>
    </row>
    <row r="247551" spans="5:5">
      <c r="E247551" s="33"/>
    </row>
    <row r="247570" spans="5:5">
      <c r="E247570" s="33"/>
    </row>
    <row r="247580" spans="5:5">
      <c r="E247580" s="33"/>
    </row>
    <row r="247583" spans="5:5">
      <c r="E247583" s="33"/>
    </row>
    <row r="247602" spans="5:5">
      <c r="E247602" s="33"/>
    </row>
    <row r="247612" spans="5:5">
      <c r="E247612" s="33"/>
    </row>
    <row r="247615" spans="5:5">
      <c r="E247615" s="33"/>
    </row>
    <row r="247634" spans="5:5">
      <c r="E247634" s="33"/>
    </row>
    <row r="247644" spans="5:5">
      <c r="E247644" s="33"/>
    </row>
    <row r="247647" spans="5:5">
      <c r="E247647" s="33"/>
    </row>
    <row r="247666" spans="5:5">
      <c r="E247666" s="33"/>
    </row>
    <row r="247676" spans="5:5">
      <c r="E247676" s="33"/>
    </row>
    <row r="247679" spans="5:5">
      <c r="E247679" s="33"/>
    </row>
    <row r="247698" spans="5:5">
      <c r="E247698" s="33"/>
    </row>
    <row r="247708" spans="5:5">
      <c r="E247708" s="33"/>
    </row>
    <row r="247711" spans="5:5">
      <c r="E247711" s="33"/>
    </row>
    <row r="247730" spans="5:5">
      <c r="E247730" s="33"/>
    </row>
    <row r="247740" spans="5:5">
      <c r="E247740" s="33"/>
    </row>
    <row r="247743" spans="5:5">
      <c r="E247743" s="33"/>
    </row>
    <row r="247762" spans="5:5">
      <c r="E247762" s="33"/>
    </row>
    <row r="247772" spans="5:5">
      <c r="E247772" s="33"/>
    </row>
    <row r="247775" spans="5:5">
      <c r="E247775" s="33"/>
    </row>
    <row r="247794" spans="5:5">
      <c r="E247794" s="33"/>
    </row>
    <row r="247804" spans="5:5">
      <c r="E247804" s="33"/>
    </row>
    <row r="247807" spans="5:5">
      <c r="E247807" s="33"/>
    </row>
    <row r="247826" spans="5:5">
      <c r="E247826" s="33"/>
    </row>
    <row r="247836" spans="5:5">
      <c r="E247836" s="33"/>
    </row>
    <row r="247839" spans="5:5">
      <c r="E247839" s="33"/>
    </row>
    <row r="247858" spans="5:5">
      <c r="E247858" s="33"/>
    </row>
    <row r="247868" spans="5:5">
      <c r="E247868" s="33"/>
    </row>
    <row r="247871" spans="5:5">
      <c r="E247871" s="33"/>
    </row>
    <row r="247890" spans="5:5">
      <c r="E247890" s="33"/>
    </row>
    <row r="247900" spans="5:5">
      <c r="E247900" s="33"/>
    </row>
    <row r="247903" spans="5:5">
      <c r="E247903" s="33"/>
    </row>
    <row r="247922" spans="5:5">
      <c r="E247922" s="33"/>
    </row>
    <row r="247932" spans="5:5">
      <c r="E247932" s="33"/>
    </row>
    <row r="247935" spans="5:5">
      <c r="E247935" s="33"/>
    </row>
    <row r="247954" spans="5:5">
      <c r="E247954" s="33"/>
    </row>
    <row r="247964" spans="5:5">
      <c r="E247964" s="33"/>
    </row>
    <row r="247967" spans="5:5">
      <c r="E247967" s="33"/>
    </row>
    <row r="247986" spans="5:5">
      <c r="E247986" s="33"/>
    </row>
    <row r="247996" spans="5:5">
      <c r="E247996" s="33"/>
    </row>
    <row r="247999" spans="5:5">
      <c r="E247999" s="33"/>
    </row>
    <row r="248018" spans="5:5">
      <c r="E248018" s="33"/>
    </row>
    <row r="248028" spans="5:5">
      <c r="E248028" s="33"/>
    </row>
    <row r="248031" spans="5:5">
      <c r="E248031" s="33"/>
    </row>
    <row r="248050" spans="5:5">
      <c r="E248050" s="33"/>
    </row>
    <row r="248060" spans="5:5">
      <c r="E248060" s="33"/>
    </row>
    <row r="248063" spans="5:5">
      <c r="E248063" s="33"/>
    </row>
    <row r="248082" spans="5:5">
      <c r="E248082" s="33"/>
    </row>
    <row r="248092" spans="5:5">
      <c r="E248092" s="33"/>
    </row>
    <row r="248095" spans="5:5">
      <c r="E248095" s="33"/>
    </row>
    <row r="248114" spans="5:5">
      <c r="E248114" s="33"/>
    </row>
    <row r="248124" spans="5:5">
      <c r="E248124" s="33"/>
    </row>
    <row r="248127" spans="5:5">
      <c r="E248127" s="33"/>
    </row>
    <row r="248146" spans="5:5">
      <c r="E248146" s="33"/>
    </row>
    <row r="248156" spans="5:5">
      <c r="E248156" s="33"/>
    </row>
    <row r="248159" spans="5:5">
      <c r="E248159" s="33"/>
    </row>
    <row r="248178" spans="5:5">
      <c r="E248178" s="33"/>
    </row>
    <row r="248188" spans="5:5">
      <c r="E248188" s="33"/>
    </row>
    <row r="248191" spans="5:5">
      <c r="E248191" s="33"/>
    </row>
    <row r="248210" spans="5:5">
      <c r="E248210" s="33"/>
    </row>
    <row r="248220" spans="5:5">
      <c r="E248220" s="33"/>
    </row>
    <row r="248223" spans="5:5">
      <c r="E248223" s="33"/>
    </row>
    <row r="248242" spans="5:5">
      <c r="E248242" s="33"/>
    </row>
    <row r="248252" spans="5:5">
      <c r="E248252" s="33"/>
    </row>
    <row r="248255" spans="5:5">
      <c r="E248255" s="33"/>
    </row>
    <row r="248274" spans="5:5">
      <c r="E248274" s="33"/>
    </row>
    <row r="248284" spans="5:5">
      <c r="E248284" s="33"/>
    </row>
    <row r="248287" spans="5:5">
      <c r="E248287" s="33"/>
    </row>
    <row r="248306" spans="5:5">
      <c r="E248306" s="33"/>
    </row>
    <row r="248316" spans="5:5">
      <c r="E248316" s="33"/>
    </row>
    <row r="248319" spans="5:5">
      <c r="E248319" s="33"/>
    </row>
    <row r="248338" spans="5:5">
      <c r="E248338" s="33"/>
    </row>
    <row r="248348" spans="5:5">
      <c r="E248348" s="33"/>
    </row>
    <row r="248351" spans="5:5">
      <c r="E248351" s="33"/>
    </row>
    <row r="248370" spans="5:5">
      <c r="E248370" s="33"/>
    </row>
    <row r="248380" spans="5:5">
      <c r="E248380" s="33"/>
    </row>
    <row r="248383" spans="5:5">
      <c r="E248383" s="33"/>
    </row>
    <row r="248402" spans="5:5">
      <c r="E248402" s="33"/>
    </row>
    <row r="248412" spans="5:5">
      <c r="E248412" s="33"/>
    </row>
    <row r="248415" spans="5:5">
      <c r="E248415" s="33"/>
    </row>
    <row r="248434" spans="5:5">
      <c r="E248434" s="33"/>
    </row>
    <row r="248444" spans="5:5">
      <c r="E248444" s="33"/>
    </row>
    <row r="248447" spans="5:5">
      <c r="E248447" s="33"/>
    </row>
    <row r="248466" spans="5:5">
      <c r="E248466" s="33"/>
    </row>
    <row r="248476" spans="5:5">
      <c r="E248476" s="33"/>
    </row>
    <row r="248479" spans="5:5">
      <c r="E248479" s="33"/>
    </row>
    <row r="248498" spans="5:5">
      <c r="E248498" s="33"/>
    </row>
    <row r="248508" spans="5:5">
      <c r="E248508" s="33"/>
    </row>
    <row r="248511" spans="5:5">
      <c r="E248511" s="33"/>
    </row>
    <row r="248530" spans="5:5">
      <c r="E248530" s="33"/>
    </row>
    <row r="248540" spans="5:5">
      <c r="E248540" s="33"/>
    </row>
    <row r="248543" spans="5:5">
      <c r="E248543" s="33"/>
    </row>
    <row r="248562" spans="5:5">
      <c r="E248562" s="33"/>
    </row>
    <row r="248572" spans="5:5">
      <c r="E248572" s="33"/>
    </row>
    <row r="248575" spans="5:5">
      <c r="E248575" s="33"/>
    </row>
    <row r="248594" spans="5:5">
      <c r="E248594" s="33"/>
    </row>
    <row r="248604" spans="5:5">
      <c r="E248604" s="33"/>
    </row>
    <row r="248607" spans="5:5">
      <c r="E248607" s="33"/>
    </row>
    <row r="248626" spans="5:5">
      <c r="E248626" s="33"/>
    </row>
    <row r="248636" spans="5:5">
      <c r="E248636" s="33"/>
    </row>
    <row r="248639" spans="5:5">
      <c r="E248639" s="33"/>
    </row>
    <row r="248658" spans="5:5">
      <c r="E248658" s="33"/>
    </row>
    <row r="248668" spans="5:5">
      <c r="E248668" s="33"/>
    </row>
    <row r="248671" spans="5:5">
      <c r="E248671" s="33"/>
    </row>
    <row r="248690" spans="5:5">
      <c r="E248690" s="33"/>
    </row>
    <row r="248700" spans="5:5">
      <c r="E248700" s="33"/>
    </row>
    <row r="248703" spans="5:5">
      <c r="E248703" s="33"/>
    </row>
    <row r="248722" spans="5:5">
      <c r="E248722" s="33"/>
    </row>
    <row r="248732" spans="5:5">
      <c r="E248732" s="33"/>
    </row>
    <row r="248735" spans="5:5">
      <c r="E248735" s="33"/>
    </row>
    <row r="248754" spans="5:5">
      <c r="E248754" s="33"/>
    </row>
    <row r="248764" spans="5:5">
      <c r="E248764" s="33"/>
    </row>
    <row r="248767" spans="5:5">
      <c r="E248767" s="33"/>
    </row>
    <row r="248786" spans="5:5">
      <c r="E248786" s="33"/>
    </row>
    <row r="248796" spans="5:5">
      <c r="E248796" s="33"/>
    </row>
    <row r="248799" spans="5:5">
      <c r="E248799" s="33"/>
    </row>
    <row r="248818" spans="5:5">
      <c r="E248818" s="33"/>
    </row>
    <row r="248828" spans="5:5">
      <c r="E248828" s="33"/>
    </row>
    <row r="248831" spans="5:5">
      <c r="E248831" s="33"/>
    </row>
    <row r="248850" spans="5:5">
      <c r="E248850" s="33"/>
    </row>
    <row r="248860" spans="5:5">
      <c r="E248860" s="33"/>
    </row>
    <row r="248863" spans="5:5">
      <c r="E248863" s="33"/>
    </row>
    <row r="248882" spans="5:5">
      <c r="E248882" s="33"/>
    </row>
    <row r="248892" spans="5:5">
      <c r="E248892" s="33"/>
    </row>
    <row r="248895" spans="5:5">
      <c r="E248895" s="33"/>
    </row>
    <row r="248914" spans="5:5">
      <c r="E248914" s="33"/>
    </row>
    <row r="248924" spans="5:5">
      <c r="E248924" s="33"/>
    </row>
    <row r="248927" spans="5:5">
      <c r="E248927" s="33"/>
    </row>
    <row r="248946" spans="5:5">
      <c r="E248946" s="33"/>
    </row>
    <row r="248956" spans="5:5">
      <c r="E248956" s="33"/>
    </row>
    <row r="248959" spans="5:5">
      <c r="E248959" s="33"/>
    </row>
    <row r="248978" spans="5:5">
      <c r="E248978" s="33"/>
    </row>
    <row r="248988" spans="5:5">
      <c r="E248988" s="33"/>
    </row>
    <row r="248991" spans="5:5">
      <c r="E248991" s="33"/>
    </row>
    <row r="249010" spans="5:5">
      <c r="E249010" s="33"/>
    </row>
    <row r="249020" spans="5:5">
      <c r="E249020" s="33"/>
    </row>
    <row r="249023" spans="5:5">
      <c r="E249023" s="33"/>
    </row>
    <row r="249042" spans="5:5">
      <c r="E249042" s="33"/>
    </row>
    <row r="249052" spans="5:5">
      <c r="E249052" s="33"/>
    </row>
    <row r="249055" spans="5:5">
      <c r="E249055" s="33"/>
    </row>
    <row r="249074" spans="5:5">
      <c r="E249074" s="33"/>
    </row>
    <row r="249084" spans="5:5">
      <c r="E249084" s="33"/>
    </row>
    <row r="249087" spans="5:5">
      <c r="E249087" s="33"/>
    </row>
    <row r="249106" spans="5:5">
      <c r="E249106" s="33"/>
    </row>
    <row r="249116" spans="5:5">
      <c r="E249116" s="33"/>
    </row>
    <row r="249119" spans="5:5">
      <c r="E249119" s="33"/>
    </row>
    <row r="249138" spans="5:5">
      <c r="E249138" s="33"/>
    </row>
    <row r="249148" spans="5:5">
      <c r="E249148" s="33"/>
    </row>
    <row r="249151" spans="5:5">
      <c r="E249151" s="33"/>
    </row>
    <row r="249170" spans="5:5">
      <c r="E249170" s="33"/>
    </row>
    <row r="249180" spans="5:5">
      <c r="E249180" s="33"/>
    </row>
    <row r="249183" spans="5:5">
      <c r="E249183" s="33"/>
    </row>
    <row r="249202" spans="5:5">
      <c r="E249202" s="33"/>
    </row>
    <row r="249212" spans="5:5">
      <c r="E249212" s="33"/>
    </row>
    <row r="249215" spans="5:5">
      <c r="E249215" s="33"/>
    </row>
    <row r="249234" spans="5:5">
      <c r="E249234" s="33"/>
    </row>
    <row r="249244" spans="5:5">
      <c r="E249244" s="33"/>
    </row>
    <row r="249247" spans="5:5">
      <c r="E249247" s="33"/>
    </row>
    <row r="249266" spans="5:5">
      <c r="E249266" s="33"/>
    </row>
    <row r="249276" spans="5:5">
      <c r="E249276" s="33"/>
    </row>
    <row r="249279" spans="5:5">
      <c r="E249279" s="33"/>
    </row>
    <row r="249298" spans="5:5">
      <c r="E249298" s="33"/>
    </row>
    <row r="249308" spans="5:5">
      <c r="E249308" s="33"/>
    </row>
    <row r="249311" spans="5:5">
      <c r="E249311" s="33"/>
    </row>
    <row r="249330" spans="5:5">
      <c r="E249330" s="33"/>
    </row>
    <row r="249340" spans="5:5">
      <c r="E249340" s="33"/>
    </row>
    <row r="249343" spans="5:5">
      <c r="E249343" s="33"/>
    </row>
    <row r="249362" spans="5:5">
      <c r="E249362" s="33"/>
    </row>
    <row r="249372" spans="5:5">
      <c r="E249372" s="33"/>
    </row>
    <row r="249375" spans="5:5">
      <c r="E249375" s="33"/>
    </row>
    <row r="249394" spans="5:5">
      <c r="E249394" s="33"/>
    </row>
    <row r="249404" spans="5:5">
      <c r="E249404" s="33"/>
    </row>
    <row r="249407" spans="5:5">
      <c r="E249407" s="33"/>
    </row>
    <row r="249426" spans="5:5">
      <c r="E249426" s="33"/>
    </row>
    <row r="249436" spans="5:5">
      <c r="E249436" s="33"/>
    </row>
    <row r="249439" spans="5:5">
      <c r="E249439" s="33"/>
    </row>
    <row r="249458" spans="5:5">
      <c r="E249458" s="33"/>
    </row>
    <row r="249468" spans="5:5">
      <c r="E249468" s="33"/>
    </row>
    <row r="249471" spans="5:5">
      <c r="E249471" s="33"/>
    </row>
    <row r="249490" spans="5:5">
      <c r="E249490" s="33"/>
    </row>
    <row r="249500" spans="5:5">
      <c r="E249500" s="33"/>
    </row>
    <row r="249503" spans="5:5">
      <c r="E249503" s="33"/>
    </row>
    <row r="249522" spans="5:5">
      <c r="E249522" s="33"/>
    </row>
    <row r="249532" spans="5:5">
      <c r="E249532" s="33"/>
    </row>
    <row r="249535" spans="5:5">
      <c r="E249535" s="33"/>
    </row>
    <row r="249554" spans="5:5">
      <c r="E249554" s="33"/>
    </row>
    <row r="249564" spans="5:5">
      <c r="E249564" s="33"/>
    </row>
    <row r="249567" spans="5:5">
      <c r="E249567" s="33"/>
    </row>
    <row r="249586" spans="5:5">
      <c r="E249586" s="33"/>
    </row>
    <row r="249596" spans="5:5">
      <c r="E249596" s="33"/>
    </row>
    <row r="249599" spans="5:5">
      <c r="E249599" s="33"/>
    </row>
    <row r="249618" spans="5:5">
      <c r="E249618" s="33"/>
    </row>
    <row r="249628" spans="5:5">
      <c r="E249628" s="33"/>
    </row>
    <row r="249631" spans="5:5">
      <c r="E249631" s="33"/>
    </row>
    <row r="249650" spans="5:5">
      <c r="E249650" s="33"/>
    </row>
    <row r="249660" spans="5:5">
      <c r="E249660" s="33"/>
    </row>
    <row r="249663" spans="5:5">
      <c r="E249663" s="33"/>
    </row>
    <row r="249682" spans="5:5">
      <c r="E249682" s="33"/>
    </row>
    <row r="249692" spans="5:5">
      <c r="E249692" s="33"/>
    </row>
    <row r="249695" spans="5:5">
      <c r="E249695" s="33"/>
    </row>
    <row r="249714" spans="5:5">
      <c r="E249714" s="33"/>
    </row>
    <row r="249724" spans="5:5">
      <c r="E249724" s="33"/>
    </row>
    <row r="249727" spans="5:5">
      <c r="E249727" s="33"/>
    </row>
    <row r="249746" spans="5:5">
      <c r="E249746" s="33"/>
    </row>
    <row r="249756" spans="5:5">
      <c r="E249756" s="33"/>
    </row>
    <row r="249759" spans="5:5">
      <c r="E249759" s="33"/>
    </row>
    <row r="249778" spans="5:5">
      <c r="E249778" s="33"/>
    </row>
    <row r="249788" spans="5:5">
      <c r="E249788" s="33"/>
    </row>
    <row r="249791" spans="5:5">
      <c r="E249791" s="33"/>
    </row>
    <row r="249810" spans="5:5">
      <c r="E249810" s="33"/>
    </row>
    <row r="249820" spans="5:5">
      <c r="E249820" s="33"/>
    </row>
    <row r="249823" spans="5:5">
      <c r="E249823" s="33"/>
    </row>
    <row r="249842" spans="5:5">
      <c r="E249842" s="33"/>
    </row>
    <row r="249852" spans="5:5">
      <c r="E249852" s="33"/>
    </row>
    <row r="249855" spans="5:5">
      <c r="E249855" s="33"/>
    </row>
    <row r="249874" spans="5:5">
      <c r="E249874" s="33"/>
    </row>
    <row r="249884" spans="5:5">
      <c r="E249884" s="33"/>
    </row>
    <row r="249887" spans="5:5">
      <c r="E249887" s="33"/>
    </row>
    <row r="249906" spans="5:5">
      <c r="E249906" s="33"/>
    </row>
    <row r="249916" spans="5:5">
      <c r="E249916" s="33"/>
    </row>
    <row r="249919" spans="5:5">
      <c r="E249919" s="33"/>
    </row>
    <row r="249938" spans="5:5">
      <c r="E249938" s="33"/>
    </row>
    <row r="249948" spans="5:5">
      <c r="E249948" s="33"/>
    </row>
    <row r="249951" spans="5:5">
      <c r="E249951" s="33"/>
    </row>
    <row r="249970" spans="5:5">
      <c r="E249970" s="33"/>
    </row>
    <row r="249980" spans="5:5">
      <c r="E249980" s="33"/>
    </row>
    <row r="249983" spans="5:5">
      <c r="E249983" s="33"/>
    </row>
    <row r="250002" spans="5:5">
      <c r="E250002" s="33"/>
    </row>
    <row r="250012" spans="5:5">
      <c r="E250012" s="33"/>
    </row>
    <row r="250015" spans="5:5">
      <c r="E250015" s="33"/>
    </row>
    <row r="250034" spans="5:5">
      <c r="E250034" s="33"/>
    </row>
    <row r="250044" spans="5:5">
      <c r="E250044" s="33"/>
    </row>
    <row r="250047" spans="5:5">
      <c r="E250047" s="33"/>
    </row>
    <row r="250066" spans="5:5">
      <c r="E250066" s="33"/>
    </row>
    <row r="250076" spans="5:5">
      <c r="E250076" s="33"/>
    </row>
    <row r="250079" spans="5:5">
      <c r="E250079" s="33"/>
    </row>
    <row r="250098" spans="5:5">
      <c r="E250098" s="33"/>
    </row>
    <row r="250108" spans="5:5">
      <c r="E250108" s="33"/>
    </row>
    <row r="250111" spans="5:5">
      <c r="E250111" s="33"/>
    </row>
    <row r="250130" spans="5:5">
      <c r="E250130" s="33"/>
    </row>
    <row r="250140" spans="5:5">
      <c r="E250140" s="33"/>
    </row>
    <row r="250143" spans="5:5">
      <c r="E250143" s="33"/>
    </row>
    <row r="250162" spans="5:5">
      <c r="E250162" s="33"/>
    </row>
    <row r="250172" spans="5:5">
      <c r="E250172" s="33"/>
    </row>
    <row r="250175" spans="5:5">
      <c r="E250175" s="33"/>
    </row>
    <row r="250194" spans="5:5">
      <c r="E250194" s="33"/>
    </row>
    <row r="250204" spans="5:5">
      <c r="E250204" s="33"/>
    </row>
    <row r="250207" spans="5:5">
      <c r="E250207" s="33"/>
    </row>
    <row r="250226" spans="5:5">
      <c r="E250226" s="33"/>
    </row>
    <row r="250236" spans="5:5">
      <c r="E250236" s="33"/>
    </row>
    <row r="250239" spans="5:5">
      <c r="E250239" s="33"/>
    </row>
    <row r="250258" spans="5:5">
      <c r="E250258" s="33"/>
    </row>
    <row r="250268" spans="5:5">
      <c r="E250268" s="33"/>
    </row>
    <row r="250271" spans="5:5">
      <c r="E250271" s="33"/>
    </row>
    <row r="250290" spans="5:5">
      <c r="E250290" s="33"/>
    </row>
    <row r="250300" spans="5:5">
      <c r="E250300" s="33"/>
    </row>
    <row r="250303" spans="5:5">
      <c r="E250303" s="33"/>
    </row>
    <row r="250322" spans="5:5">
      <c r="E250322" s="33"/>
    </row>
    <row r="250332" spans="5:5">
      <c r="E250332" s="33"/>
    </row>
    <row r="250335" spans="5:5">
      <c r="E250335" s="33"/>
    </row>
    <row r="250354" spans="5:5">
      <c r="E250354" s="33"/>
    </row>
    <row r="250364" spans="5:5">
      <c r="E250364" s="33"/>
    </row>
    <row r="250367" spans="5:5">
      <c r="E250367" s="33"/>
    </row>
    <row r="250386" spans="5:5">
      <c r="E250386" s="33"/>
    </row>
    <row r="250396" spans="5:5">
      <c r="E250396" s="33"/>
    </row>
    <row r="250399" spans="5:5">
      <c r="E250399" s="33"/>
    </row>
    <row r="250418" spans="5:5">
      <c r="E250418" s="33"/>
    </row>
    <row r="250428" spans="5:5">
      <c r="E250428" s="33"/>
    </row>
    <row r="250431" spans="5:5">
      <c r="E250431" s="33"/>
    </row>
    <row r="250450" spans="5:5">
      <c r="E250450" s="33"/>
    </row>
    <row r="250460" spans="5:5">
      <c r="E250460" s="33"/>
    </row>
    <row r="250463" spans="5:5">
      <c r="E250463" s="33"/>
    </row>
    <row r="250482" spans="5:5">
      <c r="E250482" s="33"/>
    </row>
    <row r="250492" spans="5:5">
      <c r="E250492" s="33"/>
    </row>
    <row r="250495" spans="5:5">
      <c r="E250495" s="33"/>
    </row>
    <row r="250514" spans="5:5">
      <c r="E250514" s="33"/>
    </row>
    <row r="250524" spans="5:5">
      <c r="E250524" s="33"/>
    </row>
    <row r="250527" spans="5:5">
      <c r="E250527" s="33"/>
    </row>
    <row r="250546" spans="5:5">
      <c r="E250546" s="33"/>
    </row>
    <row r="250556" spans="5:5">
      <c r="E250556" s="33"/>
    </row>
    <row r="250559" spans="5:5">
      <c r="E250559" s="33"/>
    </row>
    <row r="250578" spans="5:5">
      <c r="E250578" s="33"/>
    </row>
    <row r="250588" spans="5:5">
      <c r="E250588" s="33"/>
    </row>
    <row r="250591" spans="5:5">
      <c r="E250591" s="33"/>
    </row>
    <row r="250610" spans="5:5">
      <c r="E250610" s="33"/>
    </row>
    <row r="250620" spans="5:5">
      <c r="E250620" s="33"/>
    </row>
    <row r="250623" spans="5:5">
      <c r="E250623" s="33"/>
    </row>
    <row r="250642" spans="5:5">
      <c r="E250642" s="33"/>
    </row>
    <row r="250652" spans="5:5">
      <c r="E250652" s="33"/>
    </row>
    <row r="250655" spans="5:5">
      <c r="E250655" s="33"/>
    </row>
    <row r="250674" spans="5:5">
      <c r="E250674" s="33"/>
    </row>
    <row r="250684" spans="5:5">
      <c r="E250684" s="33"/>
    </row>
    <row r="250687" spans="5:5">
      <c r="E250687" s="33"/>
    </row>
    <row r="250706" spans="5:5">
      <c r="E250706" s="33"/>
    </row>
    <row r="250716" spans="5:5">
      <c r="E250716" s="33"/>
    </row>
    <row r="250719" spans="5:5">
      <c r="E250719" s="33"/>
    </row>
    <row r="250738" spans="5:5">
      <c r="E250738" s="33"/>
    </row>
    <row r="250748" spans="5:5">
      <c r="E250748" s="33"/>
    </row>
    <row r="250751" spans="5:5">
      <c r="E250751" s="33"/>
    </row>
    <row r="250770" spans="5:5">
      <c r="E250770" s="33"/>
    </row>
    <row r="250780" spans="5:5">
      <c r="E250780" s="33"/>
    </row>
    <row r="250783" spans="5:5">
      <c r="E250783" s="33"/>
    </row>
    <row r="250802" spans="5:5">
      <c r="E250802" s="33"/>
    </row>
    <row r="250812" spans="5:5">
      <c r="E250812" s="33"/>
    </row>
    <row r="250815" spans="5:5">
      <c r="E250815" s="33"/>
    </row>
    <row r="250834" spans="5:5">
      <c r="E250834" s="33"/>
    </row>
    <row r="250844" spans="5:5">
      <c r="E250844" s="33"/>
    </row>
    <row r="250847" spans="5:5">
      <c r="E250847" s="33"/>
    </row>
    <row r="250866" spans="5:5">
      <c r="E250866" s="33"/>
    </row>
    <row r="250876" spans="5:5">
      <c r="E250876" s="33"/>
    </row>
    <row r="250879" spans="5:5">
      <c r="E250879" s="33"/>
    </row>
    <row r="250898" spans="5:5">
      <c r="E250898" s="33"/>
    </row>
    <row r="250908" spans="5:5">
      <c r="E250908" s="33"/>
    </row>
    <row r="250911" spans="5:5">
      <c r="E250911" s="33"/>
    </row>
    <row r="250930" spans="5:5">
      <c r="E250930" s="33"/>
    </row>
    <row r="250940" spans="5:5">
      <c r="E250940" s="33"/>
    </row>
    <row r="250943" spans="5:5">
      <c r="E250943" s="33"/>
    </row>
    <row r="250962" spans="5:5">
      <c r="E250962" s="33"/>
    </row>
    <row r="250972" spans="5:5">
      <c r="E250972" s="33"/>
    </row>
    <row r="250975" spans="5:5">
      <c r="E250975" s="33"/>
    </row>
    <row r="250994" spans="5:5">
      <c r="E250994" s="33"/>
    </row>
    <row r="251004" spans="5:5">
      <c r="E251004" s="33"/>
    </row>
    <row r="251007" spans="5:5">
      <c r="E251007" s="33"/>
    </row>
    <row r="251026" spans="5:5">
      <c r="E251026" s="33"/>
    </row>
    <row r="251036" spans="5:5">
      <c r="E251036" s="33"/>
    </row>
    <row r="251039" spans="5:5">
      <c r="E251039" s="33"/>
    </row>
    <row r="251058" spans="5:5">
      <c r="E251058" s="33"/>
    </row>
    <row r="251068" spans="5:5">
      <c r="E251068" s="33"/>
    </row>
    <row r="251071" spans="5:5">
      <c r="E251071" s="33"/>
    </row>
    <row r="251090" spans="5:5">
      <c r="E251090" s="33"/>
    </row>
    <row r="251100" spans="5:5">
      <c r="E251100" s="33"/>
    </row>
    <row r="251103" spans="5:5">
      <c r="E251103" s="33"/>
    </row>
    <row r="251122" spans="5:5">
      <c r="E251122" s="33"/>
    </row>
    <row r="251132" spans="5:5">
      <c r="E251132" s="33"/>
    </row>
    <row r="251135" spans="5:5">
      <c r="E251135" s="33"/>
    </row>
    <row r="251154" spans="5:5">
      <c r="E251154" s="33"/>
    </row>
    <row r="251164" spans="5:5">
      <c r="E251164" s="33"/>
    </row>
    <row r="251167" spans="5:5">
      <c r="E251167" s="33"/>
    </row>
    <row r="251186" spans="5:5">
      <c r="E251186" s="33"/>
    </row>
    <row r="251196" spans="5:5">
      <c r="E251196" s="33"/>
    </row>
    <row r="251199" spans="5:5">
      <c r="E251199" s="33"/>
    </row>
    <row r="251218" spans="5:5">
      <c r="E251218" s="33"/>
    </row>
    <row r="251228" spans="5:5">
      <c r="E251228" s="33"/>
    </row>
    <row r="251231" spans="5:5">
      <c r="E251231" s="33"/>
    </row>
    <row r="251250" spans="5:5">
      <c r="E251250" s="33"/>
    </row>
    <row r="251260" spans="5:5">
      <c r="E251260" s="33"/>
    </row>
    <row r="251263" spans="5:5">
      <c r="E251263" s="33"/>
    </row>
    <row r="251282" spans="5:5">
      <c r="E251282" s="33"/>
    </row>
    <row r="251292" spans="5:5">
      <c r="E251292" s="33"/>
    </row>
    <row r="251295" spans="5:5">
      <c r="E251295" s="33"/>
    </row>
    <row r="251314" spans="5:5">
      <c r="E251314" s="33"/>
    </row>
    <row r="251324" spans="5:5">
      <c r="E251324" s="33"/>
    </row>
    <row r="251327" spans="5:5">
      <c r="E251327" s="33"/>
    </row>
    <row r="251346" spans="5:5">
      <c r="E251346" s="33"/>
    </row>
    <row r="251356" spans="5:5">
      <c r="E251356" s="33"/>
    </row>
    <row r="251359" spans="5:5">
      <c r="E251359" s="33"/>
    </row>
    <row r="251378" spans="5:5">
      <c r="E251378" s="33"/>
    </row>
    <row r="251388" spans="5:5">
      <c r="E251388" s="33"/>
    </row>
    <row r="251391" spans="5:5">
      <c r="E251391" s="33"/>
    </row>
    <row r="251410" spans="5:5">
      <c r="E251410" s="33"/>
    </row>
    <row r="251420" spans="5:5">
      <c r="E251420" s="33"/>
    </row>
    <row r="251423" spans="5:5">
      <c r="E251423" s="33"/>
    </row>
    <row r="251442" spans="5:5">
      <c r="E251442" s="33"/>
    </row>
    <row r="251452" spans="5:5">
      <c r="E251452" s="33"/>
    </row>
    <row r="251455" spans="5:5">
      <c r="E251455" s="33"/>
    </row>
    <row r="251474" spans="5:5">
      <c r="E251474" s="33"/>
    </row>
    <row r="251484" spans="5:5">
      <c r="E251484" s="33"/>
    </row>
    <row r="251487" spans="5:5">
      <c r="E251487" s="33"/>
    </row>
    <row r="251506" spans="5:5">
      <c r="E251506" s="33"/>
    </row>
    <row r="251516" spans="5:5">
      <c r="E251516" s="33"/>
    </row>
    <row r="251519" spans="5:5">
      <c r="E251519" s="33"/>
    </row>
    <row r="251538" spans="5:5">
      <c r="E251538" s="33"/>
    </row>
    <row r="251548" spans="5:5">
      <c r="E251548" s="33"/>
    </row>
    <row r="251551" spans="5:5">
      <c r="E251551" s="33"/>
    </row>
    <row r="251570" spans="5:5">
      <c r="E251570" s="33"/>
    </row>
    <row r="251580" spans="5:5">
      <c r="E251580" s="33"/>
    </row>
    <row r="251583" spans="5:5">
      <c r="E251583" s="33"/>
    </row>
    <row r="251602" spans="5:5">
      <c r="E251602" s="33"/>
    </row>
    <row r="251612" spans="5:5">
      <c r="E251612" s="33"/>
    </row>
    <row r="251615" spans="5:5">
      <c r="E251615" s="33"/>
    </row>
    <row r="251634" spans="5:5">
      <c r="E251634" s="33"/>
    </row>
    <row r="251644" spans="5:5">
      <c r="E251644" s="33"/>
    </row>
    <row r="251647" spans="5:5">
      <c r="E251647" s="33"/>
    </row>
    <row r="251666" spans="5:5">
      <c r="E251666" s="33"/>
    </row>
    <row r="251676" spans="5:5">
      <c r="E251676" s="33"/>
    </row>
    <row r="251679" spans="5:5">
      <c r="E251679" s="33"/>
    </row>
    <row r="251698" spans="5:5">
      <c r="E251698" s="33"/>
    </row>
    <row r="251708" spans="5:5">
      <c r="E251708" s="33"/>
    </row>
    <row r="251711" spans="5:5">
      <c r="E251711" s="33"/>
    </row>
    <row r="251730" spans="5:5">
      <c r="E251730" s="33"/>
    </row>
    <row r="251740" spans="5:5">
      <c r="E251740" s="33"/>
    </row>
    <row r="251743" spans="5:5">
      <c r="E251743" s="33"/>
    </row>
    <row r="251762" spans="5:5">
      <c r="E251762" s="33"/>
    </row>
    <row r="251772" spans="5:5">
      <c r="E251772" s="33"/>
    </row>
    <row r="251775" spans="5:5">
      <c r="E251775" s="33"/>
    </row>
    <row r="251794" spans="5:5">
      <c r="E251794" s="33"/>
    </row>
    <row r="251804" spans="5:5">
      <c r="E251804" s="33"/>
    </row>
    <row r="251807" spans="5:5">
      <c r="E251807" s="33"/>
    </row>
    <row r="251826" spans="5:5">
      <c r="E251826" s="33"/>
    </row>
    <row r="251836" spans="5:5">
      <c r="E251836" s="33"/>
    </row>
    <row r="251839" spans="5:5">
      <c r="E251839" s="33"/>
    </row>
    <row r="251858" spans="5:5">
      <c r="E251858" s="33"/>
    </row>
    <row r="251868" spans="5:5">
      <c r="E251868" s="33"/>
    </row>
    <row r="251871" spans="5:5">
      <c r="E251871" s="33"/>
    </row>
    <row r="251890" spans="5:5">
      <c r="E251890" s="33"/>
    </row>
    <row r="251900" spans="5:5">
      <c r="E251900" s="33"/>
    </row>
    <row r="251903" spans="5:5">
      <c r="E251903" s="33"/>
    </row>
    <row r="251922" spans="5:5">
      <c r="E251922" s="33"/>
    </row>
    <row r="251932" spans="5:5">
      <c r="E251932" s="33"/>
    </row>
    <row r="251935" spans="5:5">
      <c r="E251935" s="33"/>
    </row>
    <row r="251954" spans="5:5">
      <c r="E251954" s="33"/>
    </row>
    <row r="251964" spans="5:5">
      <c r="E251964" s="33"/>
    </row>
    <row r="251967" spans="5:5">
      <c r="E251967" s="33"/>
    </row>
    <row r="251986" spans="5:5">
      <c r="E251986" s="33"/>
    </row>
    <row r="251996" spans="5:5">
      <c r="E251996" s="33"/>
    </row>
    <row r="251999" spans="5:5">
      <c r="E251999" s="33"/>
    </row>
    <row r="252018" spans="5:5">
      <c r="E252018" s="33"/>
    </row>
    <row r="252028" spans="5:5">
      <c r="E252028" s="33"/>
    </row>
    <row r="252031" spans="5:5">
      <c r="E252031" s="33"/>
    </row>
    <row r="252050" spans="5:5">
      <c r="E252050" s="33"/>
    </row>
    <row r="252060" spans="5:5">
      <c r="E252060" s="33"/>
    </row>
    <row r="252063" spans="5:5">
      <c r="E252063" s="33"/>
    </row>
    <row r="252082" spans="5:5">
      <c r="E252082" s="33"/>
    </row>
    <row r="252092" spans="5:5">
      <c r="E252092" s="33"/>
    </row>
    <row r="252095" spans="5:5">
      <c r="E252095" s="33"/>
    </row>
    <row r="252114" spans="5:5">
      <c r="E252114" s="33"/>
    </row>
    <row r="252124" spans="5:5">
      <c r="E252124" s="33"/>
    </row>
    <row r="252127" spans="5:5">
      <c r="E252127" s="33"/>
    </row>
    <row r="252146" spans="5:5">
      <c r="E252146" s="33"/>
    </row>
    <row r="252156" spans="5:5">
      <c r="E252156" s="33"/>
    </row>
    <row r="252159" spans="5:5">
      <c r="E252159" s="33"/>
    </row>
    <row r="252178" spans="5:5">
      <c r="E252178" s="33"/>
    </row>
    <row r="252188" spans="5:5">
      <c r="E252188" s="33"/>
    </row>
    <row r="252191" spans="5:5">
      <c r="E252191" s="33"/>
    </row>
    <row r="252210" spans="5:5">
      <c r="E252210" s="33"/>
    </row>
    <row r="252220" spans="5:5">
      <c r="E252220" s="33"/>
    </row>
    <row r="252223" spans="5:5">
      <c r="E252223" s="33"/>
    </row>
    <row r="252242" spans="5:5">
      <c r="E252242" s="33"/>
    </row>
    <row r="252252" spans="5:5">
      <c r="E252252" s="33"/>
    </row>
    <row r="252255" spans="5:5">
      <c r="E252255" s="33"/>
    </row>
    <row r="252274" spans="5:5">
      <c r="E252274" s="33"/>
    </row>
    <row r="252284" spans="5:5">
      <c r="E252284" s="33"/>
    </row>
    <row r="252287" spans="5:5">
      <c r="E252287" s="33"/>
    </row>
    <row r="252306" spans="5:5">
      <c r="E252306" s="33"/>
    </row>
    <row r="252316" spans="5:5">
      <c r="E252316" s="33"/>
    </row>
    <row r="252319" spans="5:5">
      <c r="E252319" s="33"/>
    </row>
    <row r="252338" spans="5:5">
      <c r="E252338" s="33"/>
    </row>
    <row r="252348" spans="5:5">
      <c r="E252348" s="33"/>
    </row>
    <row r="252351" spans="5:5">
      <c r="E252351" s="33"/>
    </row>
    <row r="252370" spans="5:5">
      <c r="E252370" s="33"/>
    </row>
    <row r="252380" spans="5:5">
      <c r="E252380" s="33"/>
    </row>
    <row r="252383" spans="5:5">
      <c r="E252383" s="33"/>
    </row>
    <row r="252402" spans="5:5">
      <c r="E252402" s="33"/>
    </row>
    <row r="252412" spans="5:5">
      <c r="E252412" s="33"/>
    </row>
    <row r="252415" spans="5:5">
      <c r="E252415" s="33"/>
    </row>
    <row r="252434" spans="5:5">
      <c r="E252434" s="33"/>
    </row>
    <row r="252444" spans="5:5">
      <c r="E252444" s="33"/>
    </row>
    <row r="252447" spans="5:5">
      <c r="E252447" s="33"/>
    </row>
    <row r="252466" spans="5:5">
      <c r="E252466" s="33"/>
    </row>
    <row r="252476" spans="5:5">
      <c r="E252476" s="33"/>
    </row>
    <row r="252479" spans="5:5">
      <c r="E252479" s="33"/>
    </row>
    <row r="252498" spans="5:5">
      <c r="E252498" s="33"/>
    </row>
    <row r="252508" spans="5:5">
      <c r="E252508" s="33"/>
    </row>
    <row r="252511" spans="5:5">
      <c r="E252511" s="33"/>
    </row>
    <row r="252530" spans="5:5">
      <c r="E252530" s="33"/>
    </row>
    <row r="252540" spans="5:5">
      <c r="E252540" s="33"/>
    </row>
    <row r="252543" spans="5:5">
      <c r="E252543" s="33"/>
    </row>
    <row r="252562" spans="5:5">
      <c r="E252562" s="33"/>
    </row>
    <row r="252572" spans="5:5">
      <c r="E252572" s="33"/>
    </row>
    <row r="252575" spans="5:5">
      <c r="E252575" s="33"/>
    </row>
    <row r="252594" spans="5:5">
      <c r="E252594" s="33"/>
    </row>
    <row r="252604" spans="5:5">
      <c r="E252604" s="33"/>
    </row>
    <row r="252607" spans="5:5">
      <c r="E252607" s="33"/>
    </row>
    <row r="252626" spans="5:5">
      <c r="E252626" s="33"/>
    </row>
    <row r="252636" spans="5:5">
      <c r="E252636" s="33"/>
    </row>
    <row r="252639" spans="5:5">
      <c r="E252639" s="33"/>
    </row>
    <row r="252658" spans="5:5">
      <c r="E252658" s="33"/>
    </row>
    <row r="252668" spans="5:5">
      <c r="E252668" s="33"/>
    </row>
    <row r="252671" spans="5:5">
      <c r="E252671" s="33"/>
    </row>
    <row r="252690" spans="5:5">
      <c r="E252690" s="33"/>
    </row>
    <row r="252700" spans="5:5">
      <c r="E252700" s="33"/>
    </row>
    <row r="252703" spans="5:5">
      <c r="E252703" s="33"/>
    </row>
    <row r="252722" spans="5:5">
      <c r="E252722" s="33"/>
    </row>
    <row r="252732" spans="5:5">
      <c r="E252732" s="33"/>
    </row>
    <row r="252735" spans="5:5">
      <c r="E252735" s="33"/>
    </row>
    <row r="252754" spans="5:5">
      <c r="E252754" s="33"/>
    </row>
    <row r="252764" spans="5:5">
      <c r="E252764" s="33"/>
    </row>
    <row r="252767" spans="5:5">
      <c r="E252767" s="33"/>
    </row>
    <row r="252786" spans="5:5">
      <c r="E252786" s="33"/>
    </row>
    <row r="252796" spans="5:5">
      <c r="E252796" s="33"/>
    </row>
    <row r="252799" spans="5:5">
      <c r="E252799" s="33"/>
    </row>
    <row r="252818" spans="5:5">
      <c r="E252818" s="33"/>
    </row>
    <row r="252828" spans="5:5">
      <c r="E252828" s="33"/>
    </row>
    <row r="252831" spans="5:5">
      <c r="E252831" s="33"/>
    </row>
    <row r="252850" spans="5:5">
      <c r="E252850" s="33"/>
    </row>
    <row r="252860" spans="5:5">
      <c r="E252860" s="33"/>
    </row>
    <row r="252863" spans="5:5">
      <c r="E252863" s="33"/>
    </row>
    <row r="252882" spans="5:5">
      <c r="E252882" s="33"/>
    </row>
    <row r="252892" spans="5:5">
      <c r="E252892" s="33"/>
    </row>
    <row r="252895" spans="5:5">
      <c r="E252895" s="33"/>
    </row>
    <row r="252914" spans="5:5">
      <c r="E252914" s="33"/>
    </row>
    <row r="252924" spans="5:5">
      <c r="E252924" s="33"/>
    </row>
    <row r="252927" spans="5:5">
      <c r="E252927" s="33"/>
    </row>
    <row r="252946" spans="5:5">
      <c r="E252946" s="33"/>
    </row>
    <row r="252956" spans="5:5">
      <c r="E252956" s="33"/>
    </row>
    <row r="252959" spans="5:5">
      <c r="E252959" s="33"/>
    </row>
    <row r="252978" spans="5:5">
      <c r="E252978" s="33"/>
    </row>
    <row r="252988" spans="5:5">
      <c r="E252988" s="33"/>
    </row>
    <row r="252991" spans="5:5">
      <c r="E252991" s="33"/>
    </row>
    <row r="253010" spans="5:5">
      <c r="E253010" s="33"/>
    </row>
    <row r="253020" spans="5:5">
      <c r="E253020" s="33"/>
    </row>
    <row r="253023" spans="5:5">
      <c r="E253023" s="33"/>
    </row>
    <row r="253042" spans="5:5">
      <c r="E253042" s="33"/>
    </row>
    <row r="253052" spans="5:5">
      <c r="E253052" s="33"/>
    </row>
    <row r="253055" spans="5:5">
      <c r="E253055" s="33"/>
    </row>
    <row r="253074" spans="5:5">
      <c r="E253074" s="33"/>
    </row>
    <row r="253084" spans="5:5">
      <c r="E253084" s="33"/>
    </row>
    <row r="253087" spans="5:5">
      <c r="E253087" s="33"/>
    </row>
    <row r="253106" spans="5:5">
      <c r="E253106" s="33"/>
    </row>
    <row r="253116" spans="5:5">
      <c r="E253116" s="33"/>
    </row>
    <row r="253119" spans="5:5">
      <c r="E253119" s="33"/>
    </row>
    <row r="253138" spans="5:5">
      <c r="E253138" s="33"/>
    </row>
    <row r="253148" spans="5:5">
      <c r="E253148" s="33"/>
    </row>
    <row r="253151" spans="5:5">
      <c r="E253151" s="33"/>
    </row>
    <row r="253170" spans="5:5">
      <c r="E253170" s="33"/>
    </row>
    <row r="253180" spans="5:5">
      <c r="E253180" s="33"/>
    </row>
    <row r="253183" spans="5:5">
      <c r="E253183" s="33"/>
    </row>
    <row r="253202" spans="5:5">
      <c r="E253202" s="33"/>
    </row>
    <row r="253212" spans="5:5">
      <c r="E253212" s="33"/>
    </row>
    <row r="253215" spans="5:5">
      <c r="E253215" s="33"/>
    </row>
    <row r="253234" spans="5:5">
      <c r="E253234" s="33"/>
    </row>
    <row r="253244" spans="5:5">
      <c r="E253244" s="33"/>
    </row>
    <row r="253247" spans="5:5">
      <c r="E253247" s="33"/>
    </row>
    <row r="253266" spans="5:5">
      <c r="E253266" s="33"/>
    </row>
    <row r="253276" spans="5:5">
      <c r="E253276" s="33"/>
    </row>
    <row r="253279" spans="5:5">
      <c r="E253279" s="33"/>
    </row>
    <row r="253298" spans="5:5">
      <c r="E253298" s="33"/>
    </row>
    <row r="253308" spans="5:5">
      <c r="E253308" s="33"/>
    </row>
    <row r="253311" spans="5:5">
      <c r="E253311" s="33"/>
    </row>
    <row r="253330" spans="5:5">
      <c r="E253330" s="33"/>
    </row>
    <row r="253340" spans="5:5">
      <c r="E253340" s="33"/>
    </row>
    <row r="253343" spans="5:5">
      <c r="E253343" s="33"/>
    </row>
    <row r="253362" spans="5:5">
      <c r="E253362" s="33"/>
    </row>
    <row r="253372" spans="5:5">
      <c r="E253372" s="33"/>
    </row>
    <row r="253375" spans="5:5">
      <c r="E253375" s="33"/>
    </row>
    <row r="253394" spans="5:5">
      <c r="E253394" s="33"/>
    </row>
    <row r="253404" spans="5:5">
      <c r="E253404" s="33"/>
    </row>
    <row r="253407" spans="5:5">
      <c r="E253407" s="33"/>
    </row>
    <row r="253426" spans="5:5">
      <c r="E253426" s="33"/>
    </row>
    <row r="253436" spans="5:5">
      <c r="E253436" s="33"/>
    </row>
    <row r="253439" spans="5:5">
      <c r="E253439" s="33"/>
    </row>
    <row r="253458" spans="5:5">
      <c r="E253458" s="33"/>
    </row>
    <row r="253468" spans="5:5">
      <c r="E253468" s="33"/>
    </row>
    <row r="253471" spans="5:5">
      <c r="E253471" s="33"/>
    </row>
    <row r="253490" spans="5:5">
      <c r="E253490" s="33"/>
    </row>
    <row r="253500" spans="5:5">
      <c r="E253500" s="33"/>
    </row>
    <row r="253503" spans="5:5">
      <c r="E253503" s="33"/>
    </row>
    <row r="253522" spans="5:5">
      <c r="E253522" s="33"/>
    </row>
    <row r="253532" spans="5:5">
      <c r="E253532" s="33"/>
    </row>
    <row r="253535" spans="5:5">
      <c r="E253535" s="33"/>
    </row>
    <row r="253554" spans="5:5">
      <c r="E253554" s="33"/>
    </row>
    <row r="253564" spans="5:5">
      <c r="E253564" s="33"/>
    </row>
    <row r="253567" spans="5:5">
      <c r="E253567" s="33"/>
    </row>
    <row r="253586" spans="5:5">
      <c r="E253586" s="33"/>
    </row>
    <row r="253596" spans="5:5">
      <c r="E253596" s="33"/>
    </row>
    <row r="253599" spans="5:5">
      <c r="E253599" s="33"/>
    </row>
    <row r="253618" spans="5:5">
      <c r="E253618" s="33"/>
    </row>
    <row r="253628" spans="5:5">
      <c r="E253628" s="33"/>
    </row>
    <row r="253631" spans="5:5">
      <c r="E253631" s="33"/>
    </row>
    <row r="253650" spans="5:5">
      <c r="E253650" s="33"/>
    </row>
    <row r="253660" spans="5:5">
      <c r="E253660" s="33"/>
    </row>
    <row r="253663" spans="5:5">
      <c r="E253663" s="33"/>
    </row>
    <row r="253682" spans="5:5">
      <c r="E253682" s="33"/>
    </row>
    <row r="253692" spans="5:5">
      <c r="E253692" s="33"/>
    </row>
    <row r="253695" spans="5:5">
      <c r="E253695" s="33"/>
    </row>
    <row r="253714" spans="5:5">
      <c r="E253714" s="33"/>
    </row>
    <row r="253724" spans="5:5">
      <c r="E253724" s="33"/>
    </row>
    <row r="253727" spans="5:5">
      <c r="E253727" s="33"/>
    </row>
    <row r="253746" spans="5:5">
      <c r="E253746" s="33"/>
    </row>
    <row r="253756" spans="5:5">
      <c r="E253756" s="33"/>
    </row>
    <row r="253759" spans="5:5">
      <c r="E253759" s="33"/>
    </row>
    <row r="253778" spans="5:5">
      <c r="E253778" s="33"/>
    </row>
    <row r="253788" spans="5:5">
      <c r="E253788" s="33"/>
    </row>
    <row r="253791" spans="5:5">
      <c r="E253791" s="33"/>
    </row>
    <row r="253810" spans="5:5">
      <c r="E253810" s="33"/>
    </row>
    <row r="253820" spans="5:5">
      <c r="E253820" s="33"/>
    </row>
    <row r="253823" spans="5:5">
      <c r="E253823" s="33"/>
    </row>
    <row r="253842" spans="5:5">
      <c r="E253842" s="33"/>
    </row>
    <row r="253852" spans="5:5">
      <c r="E253852" s="33"/>
    </row>
    <row r="253855" spans="5:5">
      <c r="E253855" s="33"/>
    </row>
    <row r="253874" spans="5:5">
      <c r="E253874" s="33"/>
    </row>
    <row r="253884" spans="5:5">
      <c r="E253884" s="33"/>
    </row>
    <row r="253887" spans="5:5">
      <c r="E253887" s="33"/>
    </row>
    <row r="253906" spans="5:5">
      <c r="E253906" s="33"/>
    </row>
    <row r="253916" spans="5:5">
      <c r="E253916" s="33"/>
    </row>
    <row r="253919" spans="5:5">
      <c r="E253919" s="33"/>
    </row>
    <row r="253938" spans="5:5">
      <c r="E253938" s="33"/>
    </row>
    <row r="253948" spans="5:5">
      <c r="E253948" s="33"/>
    </row>
    <row r="253951" spans="5:5">
      <c r="E253951" s="33"/>
    </row>
    <row r="253970" spans="5:5">
      <c r="E253970" s="33"/>
    </row>
    <row r="253980" spans="5:5">
      <c r="E253980" s="33"/>
    </row>
    <row r="253983" spans="5:5">
      <c r="E253983" s="33"/>
    </row>
    <row r="254002" spans="5:5">
      <c r="E254002" s="33"/>
    </row>
    <row r="254012" spans="5:5">
      <c r="E254012" s="33"/>
    </row>
    <row r="254015" spans="5:5">
      <c r="E254015" s="33"/>
    </row>
    <row r="254034" spans="5:5">
      <c r="E254034" s="33"/>
    </row>
    <row r="254044" spans="5:5">
      <c r="E254044" s="33"/>
    </row>
    <row r="254047" spans="5:5">
      <c r="E254047" s="33"/>
    </row>
    <row r="254066" spans="5:5">
      <c r="E254066" s="33"/>
    </row>
    <row r="254076" spans="5:5">
      <c r="E254076" s="33"/>
    </row>
    <row r="254079" spans="5:5">
      <c r="E254079" s="33"/>
    </row>
    <row r="254098" spans="5:5">
      <c r="E254098" s="33"/>
    </row>
    <row r="254108" spans="5:5">
      <c r="E254108" s="33"/>
    </row>
    <row r="254111" spans="5:5">
      <c r="E254111" s="33"/>
    </row>
    <row r="254130" spans="5:5">
      <c r="E254130" s="33"/>
    </row>
    <row r="254140" spans="5:5">
      <c r="E254140" s="33"/>
    </row>
    <row r="254143" spans="5:5">
      <c r="E254143" s="33"/>
    </row>
    <row r="254162" spans="5:5">
      <c r="E254162" s="33"/>
    </row>
    <row r="254172" spans="5:5">
      <c r="E254172" s="33"/>
    </row>
    <row r="254175" spans="5:5">
      <c r="E254175" s="33"/>
    </row>
    <row r="254194" spans="5:5">
      <c r="E254194" s="33"/>
    </row>
    <row r="254204" spans="5:5">
      <c r="E254204" s="33"/>
    </row>
    <row r="254207" spans="5:5">
      <c r="E254207" s="33"/>
    </row>
    <row r="254226" spans="5:5">
      <c r="E254226" s="33"/>
    </row>
    <row r="254236" spans="5:5">
      <c r="E254236" s="33"/>
    </row>
    <row r="254239" spans="5:5">
      <c r="E254239" s="33"/>
    </row>
    <row r="254258" spans="5:5">
      <c r="E254258" s="33"/>
    </row>
    <row r="254268" spans="5:5">
      <c r="E254268" s="33"/>
    </row>
    <row r="254271" spans="5:5">
      <c r="E254271" s="33"/>
    </row>
    <row r="254290" spans="5:5">
      <c r="E254290" s="33"/>
    </row>
    <row r="254300" spans="5:5">
      <c r="E254300" s="33"/>
    </row>
    <row r="254303" spans="5:5">
      <c r="E254303" s="33"/>
    </row>
    <row r="254322" spans="5:5">
      <c r="E254322" s="33"/>
    </row>
    <row r="254332" spans="5:5">
      <c r="E254332" s="33"/>
    </row>
    <row r="254335" spans="5:5">
      <c r="E254335" s="33"/>
    </row>
    <row r="254354" spans="5:5">
      <c r="E254354" s="33"/>
    </row>
    <row r="254364" spans="5:5">
      <c r="E254364" s="33"/>
    </row>
    <row r="254367" spans="5:5">
      <c r="E254367" s="33"/>
    </row>
    <row r="254386" spans="5:5">
      <c r="E254386" s="33"/>
    </row>
    <row r="254396" spans="5:5">
      <c r="E254396" s="33"/>
    </row>
    <row r="254399" spans="5:5">
      <c r="E254399" s="33"/>
    </row>
    <row r="254418" spans="5:5">
      <c r="E254418" s="33"/>
    </row>
    <row r="254428" spans="5:5">
      <c r="E254428" s="33"/>
    </row>
    <row r="254431" spans="5:5">
      <c r="E254431" s="33"/>
    </row>
    <row r="254450" spans="5:5">
      <c r="E254450" s="33"/>
    </row>
    <row r="254460" spans="5:5">
      <c r="E254460" s="33"/>
    </row>
    <row r="254463" spans="5:5">
      <c r="E254463" s="33"/>
    </row>
    <row r="254482" spans="5:5">
      <c r="E254482" s="33"/>
    </row>
    <row r="254492" spans="5:5">
      <c r="E254492" s="33"/>
    </row>
    <row r="254495" spans="5:5">
      <c r="E254495" s="33"/>
    </row>
    <row r="254514" spans="5:5">
      <c r="E254514" s="33"/>
    </row>
    <row r="254524" spans="5:5">
      <c r="E254524" s="33"/>
    </row>
    <row r="254527" spans="5:5">
      <c r="E254527" s="33"/>
    </row>
    <row r="254546" spans="5:5">
      <c r="E254546" s="33"/>
    </row>
    <row r="254556" spans="5:5">
      <c r="E254556" s="33"/>
    </row>
    <row r="254559" spans="5:5">
      <c r="E254559" s="33"/>
    </row>
    <row r="254578" spans="5:5">
      <c r="E254578" s="33"/>
    </row>
    <row r="254588" spans="5:5">
      <c r="E254588" s="33"/>
    </row>
    <row r="254591" spans="5:5">
      <c r="E254591" s="33"/>
    </row>
    <row r="254610" spans="5:5">
      <c r="E254610" s="33"/>
    </row>
    <row r="254620" spans="5:5">
      <c r="E254620" s="33"/>
    </row>
    <row r="254623" spans="5:5">
      <c r="E254623" s="33"/>
    </row>
    <row r="254642" spans="5:5">
      <c r="E254642" s="33"/>
    </row>
    <row r="254652" spans="5:5">
      <c r="E254652" s="33"/>
    </row>
    <row r="254655" spans="5:5">
      <c r="E254655" s="33"/>
    </row>
    <row r="254674" spans="5:5">
      <c r="E254674" s="33"/>
    </row>
    <row r="254684" spans="5:5">
      <c r="E254684" s="33"/>
    </row>
    <row r="254687" spans="5:5">
      <c r="E254687" s="33"/>
    </row>
    <row r="254706" spans="5:5">
      <c r="E254706" s="33"/>
    </row>
    <row r="254716" spans="5:5">
      <c r="E254716" s="33"/>
    </row>
    <row r="254719" spans="5:5">
      <c r="E254719" s="33"/>
    </row>
    <row r="254738" spans="5:5">
      <c r="E254738" s="33"/>
    </row>
    <row r="254748" spans="5:5">
      <c r="E254748" s="33"/>
    </row>
    <row r="254751" spans="5:5">
      <c r="E254751" s="33"/>
    </row>
    <row r="254770" spans="5:5">
      <c r="E254770" s="33"/>
    </row>
    <row r="254780" spans="5:5">
      <c r="E254780" s="33"/>
    </row>
    <row r="254783" spans="5:5">
      <c r="E254783" s="33"/>
    </row>
    <row r="254802" spans="5:5">
      <c r="E254802" s="33"/>
    </row>
    <row r="254812" spans="5:5">
      <c r="E254812" s="33"/>
    </row>
    <row r="254815" spans="5:5">
      <c r="E254815" s="33"/>
    </row>
    <row r="254834" spans="5:5">
      <c r="E254834" s="33"/>
    </row>
    <row r="254844" spans="5:5">
      <c r="E254844" s="33"/>
    </row>
    <row r="254847" spans="5:5">
      <c r="E254847" s="33"/>
    </row>
    <row r="254866" spans="5:5">
      <c r="E254866" s="33"/>
    </row>
    <row r="254876" spans="5:5">
      <c r="E254876" s="33"/>
    </row>
    <row r="254879" spans="5:5">
      <c r="E254879" s="33"/>
    </row>
    <row r="254898" spans="5:5">
      <c r="E254898" s="33"/>
    </row>
    <row r="254908" spans="5:5">
      <c r="E254908" s="33"/>
    </row>
    <row r="254911" spans="5:5">
      <c r="E254911" s="33"/>
    </row>
    <row r="254930" spans="5:5">
      <c r="E254930" s="33"/>
    </row>
    <row r="254940" spans="5:5">
      <c r="E254940" s="33"/>
    </row>
    <row r="254943" spans="5:5">
      <c r="E254943" s="33"/>
    </row>
    <row r="254962" spans="5:5">
      <c r="E254962" s="33"/>
    </row>
    <row r="254972" spans="5:5">
      <c r="E254972" s="33"/>
    </row>
    <row r="254975" spans="5:5">
      <c r="E254975" s="33"/>
    </row>
    <row r="254994" spans="5:5">
      <c r="E254994" s="33"/>
    </row>
    <row r="255004" spans="5:5">
      <c r="E255004" s="33"/>
    </row>
    <row r="255007" spans="5:5">
      <c r="E255007" s="33"/>
    </row>
    <row r="255026" spans="5:5">
      <c r="E255026" s="33"/>
    </row>
    <row r="255036" spans="5:5">
      <c r="E255036" s="33"/>
    </row>
    <row r="255039" spans="5:5">
      <c r="E255039" s="33"/>
    </row>
    <row r="255058" spans="5:5">
      <c r="E255058" s="33"/>
    </row>
    <row r="255068" spans="5:5">
      <c r="E255068" s="33"/>
    </row>
    <row r="255071" spans="5:5">
      <c r="E255071" s="33"/>
    </row>
    <row r="255090" spans="5:5">
      <c r="E255090" s="33"/>
    </row>
    <row r="255100" spans="5:5">
      <c r="E255100" s="33"/>
    </row>
    <row r="255103" spans="5:5">
      <c r="E255103" s="33"/>
    </row>
    <row r="255122" spans="5:5">
      <c r="E255122" s="33"/>
    </row>
    <row r="255132" spans="5:5">
      <c r="E255132" s="33"/>
    </row>
    <row r="255135" spans="5:5">
      <c r="E255135" s="33"/>
    </row>
    <row r="255154" spans="5:5">
      <c r="E255154" s="33"/>
    </row>
    <row r="255164" spans="5:5">
      <c r="E255164" s="33"/>
    </row>
    <row r="255167" spans="5:5">
      <c r="E255167" s="33"/>
    </row>
    <row r="255186" spans="5:5">
      <c r="E255186" s="33"/>
    </row>
    <row r="255196" spans="5:5">
      <c r="E255196" s="33"/>
    </row>
    <row r="255199" spans="5:5">
      <c r="E255199" s="33"/>
    </row>
    <row r="255218" spans="5:5">
      <c r="E255218" s="33"/>
    </row>
    <row r="255228" spans="5:5">
      <c r="E255228" s="33"/>
    </row>
    <row r="255231" spans="5:5">
      <c r="E255231" s="33"/>
    </row>
    <row r="255250" spans="5:5">
      <c r="E255250" s="33"/>
    </row>
    <row r="255260" spans="5:5">
      <c r="E255260" s="33"/>
    </row>
    <row r="255263" spans="5:5">
      <c r="E255263" s="33"/>
    </row>
    <row r="255282" spans="5:5">
      <c r="E255282" s="33"/>
    </row>
    <row r="255292" spans="5:5">
      <c r="E255292" s="33"/>
    </row>
    <row r="255295" spans="5:5">
      <c r="E255295" s="33"/>
    </row>
    <row r="255314" spans="5:5">
      <c r="E255314" s="33"/>
    </row>
    <row r="255324" spans="5:5">
      <c r="E255324" s="33"/>
    </row>
    <row r="255327" spans="5:5">
      <c r="E255327" s="33"/>
    </row>
    <row r="255346" spans="5:5">
      <c r="E255346" s="33"/>
    </row>
    <row r="255356" spans="5:5">
      <c r="E255356" s="33"/>
    </row>
    <row r="255359" spans="5:5">
      <c r="E255359" s="33"/>
    </row>
    <row r="255378" spans="5:5">
      <c r="E255378" s="33"/>
    </row>
    <row r="255388" spans="5:5">
      <c r="E255388" s="33"/>
    </row>
    <row r="255391" spans="5:5">
      <c r="E255391" s="33"/>
    </row>
    <row r="255410" spans="5:5">
      <c r="E255410" s="33"/>
    </row>
    <row r="255420" spans="5:5">
      <c r="E255420" s="33"/>
    </row>
    <row r="255423" spans="5:5">
      <c r="E255423" s="33"/>
    </row>
    <row r="255442" spans="5:5">
      <c r="E255442" s="33"/>
    </row>
    <row r="255452" spans="5:5">
      <c r="E255452" s="33"/>
    </row>
    <row r="255455" spans="5:5">
      <c r="E255455" s="33"/>
    </row>
    <row r="255474" spans="5:5">
      <c r="E255474" s="33"/>
    </row>
    <row r="255484" spans="5:5">
      <c r="E255484" s="33"/>
    </row>
    <row r="255487" spans="5:5">
      <c r="E255487" s="33"/>
    </row>
    <row r="255506" spans="5:5">
      <c r="E255506" s="33"/>
    </row>
    <row r="255516" spans="5:5">
      <c r="E255516" s="33"/>
    </row>
    <row r="255519" spans="5:5">
      <c r="E255519" s="33"/>
    </row>
    <row r="255538" spans="5:5">
      <c r="E255538" s="33"/>
    </row>
    <row r="255548" spans="5:5">
      <c r="E255548" s="33"/>
    </row>
    <row r="255551" spans="5:5">
      <c r="E255551" s="33"/>
    </row>
    <row r="255570" spans="5:5">
      <c r="E255570" s="33"/>
    </row>
    <row r="255580" spans="5:5">
      <c r="E255580" s="33"/>
    </row>
    <row r="255583" spans="5:5">
      <c r="E255583" s="33"/>
    </row>
    <row r="255602" spans="5:5">
      <c r="E255602" s="33"/>
    </row>
    <row r="255612" spans="5:5">
      <c r="E255612" s="33"/>
    </row>
    <row r="255615" spans="5:5">
      <c r="E255615" s="33"/>
    </row>
    <row r="255634" spans="5:5">
      <c r="E255634" s="33"/>
    </row>
    <row r="255644" spans="5:5">
      <c r="E255644" s="33"/>
    </row>
    <row r="255647" spans="5:5">
      <c r="E255647" s="33"/>
    </row>
    <row r="255666" spans="5:5">
      <c r="E255666" s="33"/>
    </row>
    <row r="255676" spans="5:5">
      <c r="E255676" s="33"/>
    </row>
    <row r="255679" spans="5:5">
      <c r="E255679" s="33"/>
    </row>
    <row r="255698" spans="5:5">
      <c r="E255698" s="33"/>
    </row>
    <row r="255708" spans="5:5">
      <c r="E255708" s="33"/>
    </row>
    <row r="255711" spans="5:5">
      <c r="E255711" s="33"/>
    </row>
    <row r="255730" spans="5:5">
      <c r="E255730" s="33"/>
    </row>
    <row r="255740" spans="5:5">
      <c r="E255740" s="33"/>
    </row>
    <row r="255743" spans="5:5">
      <c r="E255743" s="33"/>
    </row>
    <row r="255762" spans="5:5">
      <c r="E255762" s="33"/>
    </row>
    <row r="255772" spans="5:5">
      <c r="E255772" s="33"/>
    </row>
    <row r="255775" spans="5:5">
      <c r="E255775" s="33"/>
    </row>
    <row r="255794" spans="5:5">
      <c r="E255794" s="33"/>
    </row>
    <row r="255804" spans="5:5">
      <c r="E255804" s="33"/>
    </row>
    <row r="255807" spans="5:5">
      <c r="E255807" s="33"/>
    </row>
    <row r="255826" spans="5:5">
      <c r="E255826" s="33"/>
    </row>
    <row r="255836" spans="5:5">
      <c r="E255836" s="33"/>
    </row>
    <row r="255839" spans="5:5">
      <c r="E255839" s="33"/>
    </row>
    <row r="255858" spans="5:5">
      <c r="E255858" s="33"/>
    </row>
    <row r="255868" spans="5:5">
      <c r="E255868" s="33"/>
    </row>
    <row r="255871" spans="5:5">
      <c r="E255871" s="33"/>
    </row>
    <row r="255890" spans="5:5">
      <c r="E255890" s="33"/>
    </row>
    <row r="255900" spans="5:5">
      <c r="E255900" s="33"/>
    </row>
    <row r="255903" spans="5:5">
      <c r="E255903" s="33"/>
    </row>
    <row r="255922" spans="5:5">
      <c r="E255922" s="33"/>
    </row>
    <row r="255932" spans="5:5">
      <c r="E255932" s="33"/>
    </row>
    <row r="255935" spans="5:5">
      <c r="E255935" s="33"/>
    </row>
    <row r="255954" spans="5:5">
      <c r="E255954" s="33"/>
    </row>
    <row r="255964" spans="5:5">
      <c r="E255964" s="33"/>
    </row>
    <row r="255967" spans="5:5">
      <c r="E255967" s="33"/>
    </row>
    <row r="255986" spans="5:5">
      <c r="E255986" s="33"/>
    </row>
    <row r="255996" spans="5:5">
      <c r="E255996" s="33"/>
    </row>
    <row r="255999" spans="5:5">
      <c r="E255999" s="33"/>
    </row>
    <row r="256018" spans="5:5">
      <c r="E256018" s="33"/>
    </row>
    <row r="256028" spans="5:5">
      <c r="E256028" s="33"/>
    </row>
    <row r="256031" spans="5:5">
      <c r="E256031" s="33"/>
    </row>
    <row r="256050" spans="5:5">
      <c r="E256050" s="33"/>
    </row>
    <row r="256060" spans="5:5">
      <c r="E256060" s="33"/>
    </row>
    <row r="256063" spans="5:5">
      <c r="E256063" s="33"/>
    </row>
    <row r="256082" spans="5:5">
      <c r="E256082" s="33"/>
    </row>
    <row r="256092" spans="5:5">
      <c r="E256092" s="33"/>
    </row>
    <row r="256095" spans="5:5">
      <c r="E256095" s="33"/>
    </row>
    <row r="256114" spans="5:5">
      <c r="E256114" s="33"/>
    </row>
    <row r="256124" spans="5:5">
      <c r="E256124" s="33"/>
    </row>
    <row r="256127" spans="5:5">
      <c r="E256127" s="33"/>
    </row>
    <row r="256146" spans="5:5">
      <c r="E256146" s="33"/>
    </row>
    <row r="256156" spans="5:5">
      <c r="E256156" s="33"/>
    </row>
    <row r="256159" spans="5:5">
      <c r="E256159" s="33"/>
    </row>
    <row r="256178" spans="5:5">
      <c r="E256178" s="33"/>
    </row>
    <row r="256188" spans="5:5">
      <c r="E256188" s="33"/>
    </row>
    <row r="256191" spans="5:5">
      <c r="E256191" s="33"/>
    </row>
    <row r="256210" spans="5:5">
      <c r="E256210" s="33"/>
    </row>
    <row r="256220" spans="5:5">
      <c r="E256220" s="33"/>
    </row>
    <row r="256223" spans="5:5">
      <c r="E256223" s="33"/>
    </row>
    <row r="256242" spans="5:5">
      <c r="E256242" s="33"/>
    </row>
    <row r="256252" spans="5:5">
      <c r="E256252" s="33"/>
    </row>
    <row r="256255" spans="5:5">
      <c r="E256255" s="33"/>
    </row>
    <row r="256274" spans="5:5">
      <c r="E256274" s="33"/>
    </row>
    <row r="256284" spans="5:5">
      <c r="E256284" s="33"/>
    </row>
    <row r="256287" spans="5:5">
      <c r="E256287" s="33"/>
    </row>
    <row r="256306" spans="5:5">
      <c r="E256306" s="33"/>
    </row>
    <row r="256316" spans="5:5">
      <c r="E256316" s="33"/>
    </row>
    <row r="256319" spans="5:5">
      <c r="E256319" s="33"/>
    </row>
    <row r="256338" spans="5:5">
      <c r="E256338" s="33"/>
    </row>
    <row r="256348" spans="5:5">
      <c r="E256348" s="33"/>
    </row>
    <row r="256351" spans="5:5">
      <c r="E256351" s="33"/>
    </row>
    <row r="256370" spans="5:5">
      <c r="E256370" s="33"/>
    </row>
    <row r="256380" spans="5:5">
      <c r="E256380" s="33"/>
    </row>
    <row r="256383" spans="5:5">
      <c r="E256383" s="33"/>
    </row>
    <row r="256402" spans="5:5">
      <c r="E256402" s="33"/>
    </row>
    <row r="256412" spans="5:5">
      <c r="E256412" s="33"/>
    </row>
    <row r="256415" spans="5:5">
      <c r="E256415" s="33"/>
    </row>
    <row r="256434" spans="5:5">
      <c r="E256434" s="33"/>
    </row>
    <row r="256444" spans="5:5">
      <c r="E256444" s="33"/>
    </row>
    <row r="256447" spans="5:5">
      <c r="E256447" s="33"/>
    </row>
    <row r="256466" spans="5:5">
      <c r="E256466" s="33"/>
    </row>
    <row r="256476" spans="5:5">
      <c r="E256476" s="33"/>
    </row>
    <row r="256479" spans="5:5">
      <c r="E256479" s="33"/>
    </row>
    <row r="256498" spans="5:5">
      <c r="E256498" s="33"/>
    </row>
    <row r="256508" spans="5:5">
      <c r="E256508" s="33"/>
    </row>
    <row r="256511" spans="5:5">
      <c r="E256511" s="33"/>
    </row>
    <row r="256530" spans="5:5">
      <c r="E256530" s="33"/>
    </row>
    <row r="256540" spans="5:5">
      <c r="E256540" s="33"/>
    </row>
    <row r="256543" spans="5:5">
      <c r="E256543" s="33"/>
    </row>
    <row r="256562" spans="5:5">
      <c r="E256562" s="33"/>
    </row>
    <row r="256572" spans="5:5">
      <c r="E256572" s="33"/>
    </row>
    <row r="256575" spans="5:5">
      <c r="E256575" s="33"/>
    </row>
    <row r="256594" spans="5:5">
      <c r="E256594" s="33"/>
    </row>
    <row r="256604" spans="5:5">
      <c r="E256604" s="33"/>
    </row>
    <row r="256607" spans="5:5">
      <c r="E256607" s="33"/>
    </row>
    <row r="256626" spans="5:5">
      <c r="E256626" s="33"/>
    </row>
    <row r="256636" spans="5:5">
      <c r="E256636" s="33"/>
    </row>
    <row r="256639" spans="5:5">
      <c r="E256639" s="33"/>
    </row>
    <row r="256658" spans="5:5">
      <c r="E256658" s="33"/>
    </row>
    <row r="256668" spans="5:5">
      <c r="E256668" s="33"/>
    </row>
    <row r="256671" spans="5:5">
      <c r="E256671" s="33"/>
    </row>
    <row r="256690" spans="5:5">
      <c r="E256690" s="33"/>
    </row>
    <row r="256700" spans="5:5">
      <c r="E256700" s="33"/>
    </row>
    <row r="256703" spans="5:5">
      <c r="E256703" s="33"/>
    </row>
    <row r="256722" spans="5:5">
      <c r="E256722" s="33"/>
    </row>
    <row r="256732" spans="5:5">
      <c r="E256732" s="33"/>
    </row>
    <row r="256735" spans="5:5">
      <c r="E256735" s="33"/>
    </row>
    <row r="256754" spans="5:5">
      <c r="E256754" s="33"/>
    </row>
    <row r="256764" spans="5:5">
      <c r="E256764" s="33"/>
    </row>
    <row r="256767" spans="5:5">
      <c r="E256767" s="33"/>
    </row>
    <row r="256786" spans="5:5">
      <c r="E256786" s="33"/>
    </row>
    <row r="256796" spans="5:5">
      <c r="E256796" s="33"/>
    </row>
    <row r="256799" spans="5:5">
      <c r="E256799" s="33"/>
    </row>
    <row r="256818" spans="5:5">
      <c r="E256818" s="33"/>
    </row>
    <row r="256828" spans="5:5">
      <c r="E256828" s="33"/>
    </row>
    <row r="256831" spans="5:5">
      <c r="E256831" s="33"/>
    </row>
    <row r="256850" spans="5:5">
      <c r="E256850" s="33"/>
    </row>
    <row r="256860" spans="5:5">
      <c r="E256860" s="33"/>
    </row>
    <row r="256863" spans="5:5">
      <c r="E256863" s="33"/>
    </row>
    <row r="256882" spans="5:5">
      <c r="E256882" s="33"/>
    </row>
    <row r="256892" spans="5:5">
      <c r="E256892" s="33"/>
    </row>
    <row r="256895" spans="5:5">
      <c r="E256895" s="33"/>
    </row>
    <row r="256914" spans="5:5">
      <c r="E256914" s="33"/>
    </row>
    <row r="256924" spans="5:5">
      <c r="E256924" s="33"/>
    </row>
    <row r="256927" spans="5:5">
      <c r="E256927" s="33"/>
    </row>
    <row r="256946" spans="5:5">
      <c r="E256946" s="33"/>
    </row>
    <row r="256956" spans="5:5">
      <c r="E256956" s="33"/>
    </row>
    <row r="256959" spans="5:5">
      <c r="E256959" s="33"/>
    </row>
    <row r="256978" spans="5:5">
      <c r="E256978" s="33"/>
    </row>
    <row r="256988" spans="5:5">
      <c r="E256988" s="33"/>
    </row>
    <row r="256991" spans="5:5">
      <c r="E256991" s="33"/>
    </row>
    <row r="257010" spans="5:5">
      <c r="E257010" s="33"/>
    </row>
    <row r="257020" spans="5:5">
      <c r="E257020" s="33"/>
    </row>
    <row r="257023" spans="5:5">
      <c r="E257023" s="33"/>
    </row>
    <row r="257042" spans="5:5">
      <c r="E257042" s="33"/>
    </row>
    <row r="257052" spans="5:5">
      <c r="E257052" s="33"/>
    </row>
    <row r="257055" spans="5:5">
      <c r="E257055" s="33"/>
    </row>
    <row r="257074" spans="5:5">
      <c r="E257074" s="33"/>
    </row>
    <row r="257084" spans="5:5">
      <c r="E257084" s="33"/>
    </row>
    <row r="257087" spans="5:5">
      <c r="E257087" s="33"/>
    </row>
    <row r="257106" spans="5:5">
      <c r="E257106" s="33"/>
    </row>
    <row r="257116" spans="5:5">
      <c r="E257116" s="33"/>
    </row>
    <row r="257119" spans="5:5">
      <c r="E257119" s="33"/>
    </row>
    <row r="257138" spans="5:5">
      <c r="E257138" s="33"/>
    </row>
    <row r="257148" spans="5:5">
      <c r="E257148" s="33"/>
    </row>
    <row r="257151" spans="5:5">
      <c r="E257151" s="33"/>
    </row>
    <row r="257170" spans="5:5">
      <c r="E257170" s="33"/>
    </row>
    <row r="257180" spans="5:5">
      <c r="E257180" s="33"/>
    </row>
    <row r="257183" spans="5:5">
      <c r="E257183" s="33"/>
    </row>
    <row r="257202" spans="5:5">
      <c r="E257202" s="33"/>
    </row>
    <row r="257212" spans="5:5">
      <c r="E257212" s="33"/>
    </row>
    <row r="257215" spans="5:5">
      <c r="E257215" s="33"/>
    </row>
    <row r="257234" spans="5:5">
      <c r="E257234" s="33"/>
    </row>
    <row r="257244" spans="5:5">
      <c r="E257244" s="33"/>
    </row>
    <row r="257247" spans="5:5">
      <c r="E257247" s="33"/>
    </row>
    <row r="257266" spans="5:5">
      <c r="E257266" s="33"/>
    </row>
    <row r="257276" spans="5:5">
      <c r="E257276" s="33"/>
    </row>
    <row r="257279" spans="5:5">
      <c r="E257279" s="33"/>
    </row>
    <row r="257298" spans="5:5">
      <c r="E257298" s="33"/>
    </row>
    <row r="257308" spans="5:5">
      <c r="E257308" s="33"/>
    </row>
    <row r="257311" spans="5:5">
      <c r="E257311" s="33"/>
    </row>
    <row r="257330" spans="5:5">
      <c r="E257330" s="33"/>
    </row>
    <row r="257340" spans="5:5">
      <c r="E257340" s="33"/>
    </row>
    <row r="257343" spans="5:5">
      <c r="E257343" s="33"/>
    </row>
    <row r="257362" spans="5:5">
      <c r="E257362" s="33"/>
    </row>
    <row r="257372" spans="5:5">
      <c r="E257372" s="33"/>
    </row>
    <row r="257375" spans="5:5">
      <c r="E257375" s="33"/>
    </row>
    <row r="257394" spans="5:5">
      <c r="E257394" s="33"/>
    </row>
    <row r="257404" spans="5:5">
      <c r="E257404" s="33"/>
    </row>
    <row r="257407" spans="5:5">
      <c r="E257407" s="33"/>
    </row>
    <row r="257426" spans="5:5">
      <c r="E257426" s="33"/>
    </row>
    <row r="257436" spans="5:5">
      <c r="E257436" s="33"/>
    </row>
    <row r="257439" spans="5:5">
      <c r="E257439" s="33"/>
    </row>
    <row r="257458" spans="5:5">
      <c r="E257458" s="33"/>
    </row>
    <row r="257468" spans="5:5">
      <c r="E257468" s="33"/>
    </row>
    <row r="257471" spans="5:5">
      <c r="E257471" s="33"/>
    </row>
    <row r="257490" spans="5:5">
      <c r="E257490" s="33"/>
    </row>
    <row r="257500" spans="5:5">
      <c r="E257500" s="33"/>
    </row>
    <row r="257503" spans="5:5">
      <c r="E257503" s="33"/>
    </row>
    <row r="257522" spans="5:5">
      <c r="E257522" s="33"/>
    </row>
    <row r="257532" spans="5:5">
      <c r="E257532" s="33"/>
    </row>
    <row r="257535" spans="5:5">
      <c r="E257535" s="33"/>
    </row>
    <row r="257554" spans="5:5">
      <c r="E257554" s="33"/>
    </row>
    <row r="257564" spans="5:5">
      <c r="E257564" s="33"/>
    </row>
    <row r="257567" spans="5:5">
      <c r="E257567" s="33"/>
    </row>
    <row r="257586" spans="5:5">
      <c r="E257586" s="33"/>
    </row>
    <row r="257596" spans="5:5">
      <c r="E257596" s="33"/>
    </row>
    <row r="257599" spans="5:5">
      <c r="E257599" s="33"/>
    </row>
    <row r="257618" spans="5:5">
      <c r="E257618" s="33"/>
    </row>
    <row r="257628" spans="5:5">
      <c r="E257628" s="33"/>
    </row>
    <row r="257631" spans="5:5">
      <c r="E257631" s="33"/>
    </row>
    <row r="257650" spans="5:5">
      <c r="E257650" s="33"/>
    </row>
    <row r="257660" spans="5:5">
      <c r="E257660" s="33"/>
    </row>
    <row r="257663" spans="5:5">
      <c r="E257663" s="33"/>
    </row>
    <row r="257682" spans="5:5">
      <c r="E257682" s="33"/>
    </row>
    <row r="257692" spans="5:5">
      <c r="E257692" s="33"/>
    </row>
    <row r="257695" spans="5:5">
      <c r="E257695" s="33"/>
    </row>
    <row r="257714" spans="5:5">
      <c r="E257714" s="33"/>
    </row>
    <row r="257724" spans="5:5">
      <c r="E257724" s="33"/>
    </row>
    <row r="257727" spans="5:5">
      <c r="E257727" s="33"/>
    </row>
    <row r="257746" spans="5:5">
      <c r="E257746" s="33"/>
    </row>
    <row r="257756" spans="5:5">
      <c r="E257756" s="33"/>
    </row>
    <row r="257759" spans="5:5">
      <c r="E257759" s="33"/>
    </row>
    <row r="257778" spans="5:5">
      <c r="E257778" s="33"/>
    </row>
    <row r="257788" spans="5:5">
      <c r="E257788" s="33"/>
    </row>
    <row r="257791" spans="5:5">
      <c r="E257791" s="33"/>
    </row>
    <row r="257810" spans="5:5">
      <c r="E257810" s="33"/>
    </row>
    <row r="257820" spans="5:5">
      <c r="E257820" s="33"/>
    </row>
    <row r="257823" spans="5:5">
      <c r="E257823" s="33"/>
    </row>
    <row r="257842" spans="5:5">
      <c r="E257842" s="33"/>
    </row>
    <row r="257852" spans="5:5">
      <c r="E257852" s="33"/>
    </row>
    <row r="257855" spans="5:5">
      <c r="E257855" s="33"/>
    </row>
    <row r="257874" spans="5:5">
      <c r="E257874" s="33"/>
    </row>
    <row r="257884" spans="5:5">
      <c r="E257884" s="33"/>
    </row>
    <row r="257887" spans="5:5">
      <c r="E257887" s="33"/>
    </row>
    <row r="257906" spans="5:5">
      <c r="E257906" s="33"/>
    </row>
    <row r="257916" spans="5:5">
      <c r="E257916" s="33"/>
    </row>
    <row r="257919" spans="5:5">
      <c r="E257919" s="33"/>
    </row>
    <row r="257938" spans="5:5">
      <c r="E257938" s="33"/>
    </row>
    <row r="257948" spans="5:5">
      <c r="E257948" s="33"/>
    </row>
    <row r="257951" spans="5:5">
      <c r="E257951" s="33"/>
    </row>
    <row r="257970" spans="5:5">
      <c r="E257970" s="33"/>
    </row>
    <row r="257980" spans="5:5">
      <c r="E257980" s="33"/>
    </row>
    <row r="257983" spans="5:5">
      <c r="E257983" s="33"/>
    </row>
    <row r="258002" spans="5:5">
      <c r="E258002" s="33"/>
    </row>
    <row r="258012" spans="5:5">
      <c r="E258012" s="33"/>
    </row>
    <row r="258015" spans="5:5">
      <c r="E258015" s="33"/>
    </row>
    <row r="258034" spans="5:5">
      <c r="E258034" s="33"/>
    </row>
    <row r="258044" spans="5:5">
      <c r="E258044" s="33"/>
    </row>
    <row r="258047" spans="5:5">
      <c r="E258047" s="33"/>
    </row>
    <row r="258066" spans="5:5">
      <c r="E258066" s="33"/>
    </row>
    <row r="258076" spans="5:5">
      <c r="E258076" s="33"/>
    </row>
    <row r="258079" spans="5:5">
      <c r="E258079" s="33"/>
    </row>
    <row r="258098" spans="5:5">
      <c r="E258098" s="33"/>
    </row>
    <row r="258108" spans="5:5">
      <c r="E258108" s="33"/>
    </row>
    <row r="258111" spans="5:5">
      <c r="E258111" s="33"/>
    </row>
    <row r="258130" spans="5:5">
      <c r="E258130" s="33"/>
    </row>
    <row r="258140" spans="5:5">
      <c r="E258140" s="33"/>
    </row>
    <row r="258143" spans="5:5">
      <c r="E258143" s="33"/>
    </row>
    <row r="258162" spans="5:5">
      <c r="E258162" s="33"/>
    </row>
    <row r="258172" spans="5:5">
      <c r="E258172" s="33"/>
    </row>
    <row r="258175" spans="5:5">
      <c r="E258175" s="33"/>
    </row>
    <row r="258194" spans="5:5">
      <c r="E258194" s="33"/>
    </row>
    <row r="258204" spans="5:5">
      <c r="E258204" s="33"/>
    </row>
    <row r="258207" spans="5:5">
      <c r="E258207" s="33"/>
    </row>
    <row r="258226" spans="5:5">
      <c r="E258226" s="33"/>
    </row>
    <row r="258236" spans="5:5">
      <c r="E258236" s="33"/>
    </row>
    <row r="258239" spans="5:5">
      <c r="E258239" s="33"/>
    </row>
    <row r="258258" spans="5:5">
      <c r="E258258" s="33"/>
    </row>
    <row r="258268" spans="5:5">
      <c r="E258268" s="33"/>
    </row>
    <row r="258271" spans="5:5">
      <c r="E258271" s="33"/>
    </row>
    <row r="258290" spans="5:5">
      <c r="E258290" s="33"/>
    </row>
    <row r="258300" spans="5:5">
      <c r="E258300" s="33"/>
    </row>
    <row r="258303" spans="5:5">
      <c r="E258303" s="33"/>
    </row>
    <row r="258322" spans="5:5">
      <c r="E258322" s="33"/>
    </row>
    <row r="258332" spans="5:5">
      <c r="E258332" s="33"/>
    </row>
    <row r="258335" spans="5:5">
      <c r="E258335" s="33"/>
    </row>
    <row r="258354" spans="5:5">
      <c r="E258354" s="33"/>
    </row>
    <row r="258364" spans="5:5">
      <c r="E258364" s="33"/>
    </row>
    <row r="258367" spans="5:5">
      <c r="E258367" s="33"/>
    </row>
    <row r="258386" spans="5:5">
      <c r="E258386" s="33"/>
    </row>
    <row r="258396" spans="5:5">
      <c r="E258396" s="33"/>
    </row>
    <row r="258399" spans="5:5">
      <c r="E258399" s="33"/>
    </row>
    <row r="258418" spans="5:5">
      <c r="E258418" s="33"/>
    </row>
    <row r="258428" spans="5:5">
      <c r="E258428" s="33"/>
    </row>
    <row r="258431" spans="5:5">
      <c r="E258431" s="33"/>
    </row>
    <row r="258450" spans="5:5">
      <c r="E258450" s="33"/>
    </row>
    <row r="258460" spans="5:5">
      <c r="E258460" s="33"/>
    </row>
    <row r="258463" spans="5:5">
      <c r="E258463" s="33"/>
    </row>
    <row r="258482" spans="5:5">
      <c r="E258482" s="33"/>
    </row>
    <row r="258492" spans="5:5">
      <c r="E258492" s="33"/>
    </row>
    <row r="258495" spans="5:5">
      <c r="E258495" s="33"/>
    </row>
    <row r="258514" spans="5:5">
      <c r="E258514" s="33"/>
    </row>
    <row r="258524" spans="5:5">
      <c r="E258524" s="33"/>
    </row>
    <row r="258527" spans="5:5">
      <c r="E258527" s="33"/>
    </row>
    <row r="258546" spans="5:5">
      <c r="E258546" s="33"/>
    </row>
    <row r="258556" spans="5:5">
      <c r="E258556" s="33"/>
    </row>
    <row r="258559" spans="5:5">
      <c r="E258559" s="33"/>
    </row>
    <row r="258578" spans="5:5">
      <c r="E258578" s="33"/>
    </row>
    <row r="258588" spans="5:5">
      <c r="E258588" s="33"/>
    </row>
    <row r="258591" spans="5:5">
      <c r="E258591" s="33"/>
    </row>
    <row r="258610" spans="5:5">
      <c r="E258610" s="33"/>
    </row>
    <row r="258620" spans="5:5">
      <c r="E258620" s="33"/>
    </row>
    <row r="258623" spans="5:5">
      <c r="E258623" s="33"/>
    </row>
    <row r="258642" spans="5:5">
      <c r="E258642" s="33"/>
    </row>
    <row r="258652" spans="5:5">
      <c r="E258652" s="33"/>
    </row>
    <row r="258655" spans="5:5">
      <c r="E258655" s="33"/>
    </row>
    <row r="258674" spans="5:5">
      <c r="E258674" s="33"/>
    </row>
    <row r="258684" spans="5:5">
      <c r="E258684" s="33"/>
    </row>
    <row r="258687" spans="5:5">
      <c r="E258687" s="33"/>
    </row>
    <row r="258706" spans="5:5">
      <c r="E258706" s="33"/>
    </row>
    <row r="258716" spans="5:5">
      <c r="E258716" s="33"/>
    </row>
    <row r="258719" spans="5:5">
      <c r="E258719" s="33"/>
    </row>
    <row r="258738" spans="5:5">
      <c r="E258738" s="33"/>
    </row>
    <row r="258748" spans="5:5">
      <c r="E258748" s="33"/>
    </row>
    <row r="258751" spans="5:5">
      <c r="E258751" s="33"/>
    </row>
    <row r="258770" spans="5:5">
      <c r="E258770" s="33"/>
    </row>
    <row r="258780" spans="5:5">
      <c r="E258780" s="33"/>
    </row>
    <row r="258783" spans="5:5">
      <c r="E258783" s="33"/>
    </row>
    <row r="258802" spans="5:5">
      <c r="E258802" s="33"/>
    </row>
    <row r="258812" spans="5:5">
      <c r="E258812" s="33"/>
    </row>
    <row r="258815" spans="5:5">
      <c r="E258815" s="33"/>
    </row>
    <row r="258834" spans="5:5">
      <c r="E258834" s="33"/>
    </row>
    <row r="258844" spans="5:5">
      <c r="E258844" s="33"/>
    </row>
    <row r="258847" spans="5:5">
      <c r="E258847" s="33"/>
    </row>
    <row r="258866" spans="5:5">
      <c r="E258866" s="33"/>
    </row>
    <row r="258876" spans="5:5">
      <c r="E258876" s="33"/>
    </row>
    <row r="258879" spans="5:5">
      <c r="E258879" s="33"/>
    </row>
    <row r="258898" spans="5:5">
      <c r="E258898" s="33"/>
    </row>
    <row r="258908" spans="5:5">
      <c r="E258908" s="33"/>
    </row>
    <row r="258911" spans="5:5">
      <c r="E258911" s="33"/>
    </row>
    <row r="258930" spans="5:5">
      <c r="E258930" s="33"/>
    </row>
    <row r="258940" spans="5:5">
      <c r="E258940" s="33"/>
    </row>
    <row r="258943" spans="5:5">
      <c r="E258943" s="33"/>
    </row>
    <row r="258962" spans="5:5">
      <c r="E258962" s="33"/>
    </row>
    <row r="258972" spans="5:5">
      <c r="E258972" s="33"/>
    </row>
    <row r="258975" spans="5:5">
      <c r="E258975" s="33"/>
    </row>
    <row r="258994" spans="5:5">
      <c r="E258994" s="33"/>
    </row>
    <row r="259004" spans="5:5">
      <c r="E259004" s="33"/>
    </row>
    <row r="259007" spans="5:5">
      <c r="E259007" s="33"/>
    </row>
    <row r="259026" spans="5:5">
      <c r="E259026" s="33"/>
    </row>
    <row r="259036" spans="5:5">
      <c r="E259036" s="33"/>
    </row>
    <row r="259039" spans="5:5">
      <c r="E259039" s="33"/>
    </row>
    <row r="259058" spans="5:5">
      <c r="E259058" s="33"/>
    </row>
    <row r="259068" spans="5:5">
      <c r="E259068" s="33"/>
    </row>
    <row r="259071" spans="5:5">
      <c r="E259071" s="33"/>
    </row>
    <row r="259090" spans="5:5">
      <c r="E259090" s="33"/>
    </row>
    <row r="259100" spans="5:5">
      <c r="E259100" s="33"/>
    </row>
    <row r="259103" spans="5:5">
      <c r="E259103" s="33"/>
    </row>
    <row r="259122" spans="5:5">
      <c r="E259122" s="33"/>
    </row>
    <row r="259132" spans="5:5">
      <c r="E259132" s="33"/>
    </row>
    <row r="259135" spans="5:5">
      <c r="E259135" s="33"/>
    </row>
    <row r="259154" spans="5:5">
      <c r="E259154" s="33"/>
    </row>
    <row r="259164" spans="5:5">
      <c r="E259164" s="33"/>
    </row>
    <row r="259167" spans="5:5">
      <c r="E259167" s="33"/>
    </row>
    <row r="259186" spans="5:5">
      <c r="E259186" s="33"/>
    </row>
    <row r="259196" spans="5:5">
      <c r="E259196" s="33"/>
    </row>
    <row r="259199" spans="5:5">
      <c r="E259199" s="33"/>
    </row>
    <row r="259218" spans="5:5">
      <c r="E259218" s="33"/>
    </row>
    <row r="259228" spans="5:5">
      <c r="E259228" s="33"/>
    </row>
    <row r="259231" spans="5:5">
      <c r="E259231" s="33"/>
    </row>
    <row r="259250" spans="5:5">
      <c r="E259250" s="33"/>
    </row>
    <row r="259260" spans="5:5">
      <c r="E259260" s="33"/>
    </row>
    <row r="259263" spans="5:5">
      <c r="E259263" s="33"/>
    </row>
    <row r="259282" spans="5:5">
      <c r="E259282" s="33"/>
    </row>
    <row r="259292" spans="5:5">
      <c r="E259292" s="33"/>
    </row>
    <row r="259295" spans="5:5">
      <c r="E259295" s="33"/>
    </row>
    <row r="259314" spans="5:5">
      <c r="E259314" s="33"/>
    </row>
    <row r="259324" spans="5:5">
      <c r="E259324" s="33"/>
    </row>
    <row r="259327" spans="5:5">
      <c r="E259327" s="33"/>
    </row>
    <row r="259346" spans="5:5">
      <c r="E259346" s="33"/>
    </row>
    <row r="259356" spans="5:5">
      <c r="E259356" s="33"/>
    </row>
    <row r="259359" spans="5:5">
      <c r="E259359" s="33"/>
    </row>
    <row r="259378" spans="5:5">
      <c r="E259378" s="33"/>
    </row>
    <row r="259388" spans="5:5">
      <c r="E259388" s="33"/>
    </row>
    <row r="259391" spans="5:5">
      <c r="E259391" s="33"/>
    </row>
    <row r="259410" spans="5:5">
      <c r="E259410" s="33"/>
    </row>
    <row r="259420" spans="5:5">
      <c r="E259420" s="33"/>
    </row>
    <row r="259423" spans="5:5">
      <c r="E259423" s="33"/>
    </row>
    <row r="259442" spans="5:5">
      <c r="E259442" s="33"/>
    </row>
    <row r="259452" spans="5:5">
      <c r="E259452" s="33"/>
    </row>
    <row r="259455" spans="5:5">
      <c r="E259455" s="33"/>
    </row>
    <row r="259474" spans="5:5">
      <c r="E259474" s="33"/>
    </row>
    <row r="259484" spans="5:5">
      <c r="E259484" s="33"/>
    </row>
    <row r="259487" spans="5:5">
      <c r="E259487" s="33"/>
    </row>
    <row r="259506" spans="5:5">
      <c r="E259506" s="33"/>
    </row>
    <row r="259516" spans="5:5">
      <c r="E259516" s="33"/>
    </row>
    <row r="259519" spans="5:5">
      <c r="E259519" s="33"/>
    </row>
    <row r="259538" spans="5:5">
      <c r="E259538" s="33"/>
    </row>
    <row r="259548" spans="5:5">
      <c r="E259548" s="33"/>
    </row>
    <row r="259551" spans="5:5">
      <c r="E259551" s="33"/>
    </row>
    <row r="259570" spans="5:5">
      <c r="E259570" s="33"/>
    </row>
    <row r="259580" spans="5:5">
      <c r="E259580" s="33"/>
    </row>
    <row r="259583" spans="5:5">
      <c r="E259583" s="33"/>
    </row>
    <row r="259602" spans="5:5">
      <c r="E259602" s="33"/>
    </row>
    <row r="259612" spans="5:5">
      <c r="E259612" s="33"/>
    </row>
    <row r="259615" spans="5:5">
      <c r="E259615" s="33"/>
    </row>
    <row r="259634" spans="5:5">
      <c r="E259634" s="33"/>
    </row>
    <row r="259644" spans="5:5">
      <c r="E259644" s="33"/>
    </row>
    <row r="259647" spans="5:5">
      <c r="E259647" s="33"/>
    </row>
    <row r="259666" spans="5:5">
      <c r="E259666" s="33"/>
    </row>
    <row r="259676" spans="5:5">
      <c r="E259676" s="33"/>
    </row>
    <row r="259679" spans="5:5">
      <c r="E259679" s="33"/>
    </row>
    <row r="259698" spans="5:5">
      <c r="E259698" s="33"/>
    </row>
    <row r="259708" spans="5:5">
      <c r="E259708" s="33"/>
    </row>
    <row r="259711" spans="5:5">
      <c r="E259711" s="33"/>
    </row>
    <row r="259730" spans="5:5">
      <c r="E259730" s="33"/>
    </row>
    <row r="259740" spans="5:5">
      <c r="E259740" s="33"/>
    </row>
    <row r="259743" spans="5:5">
      <c r="E259743" s="33"/>
    </row>
    <row r="259762" spans="5:5">
      <c r="E259762" s="33"/>
    </row>
    <row r="259772" spans="5:5">
      <c r="E259772" s="33"/>
    </row>
    <row r="259775" spans="5:5">
      <c r="E259775" s="33"/>
    </row>
    <row r="259794" spans="5:5">
      <c r="E259794" s="33"/>
    </row>
    <row r="259804" spans="5:5">
      <c r="E259804" s="33"/>
    </row>
    <row r="259807" spans="5:5">
      <c r="E259807" s="33"/>
    </row>
    <row r="259826" spans="5:5">
      <c r="E259826" s="33"/>
    </row>
    <row r="259836" spans="5:5">
      <c r="E259836" s="33"/>
    </row>
    <row r="259839" spans="5:5">
      <c r="E259839" s="33"/>
    </row>
    <row r="259858" spans="5:5">
      <c r="E259858" s="33"/>
    </row>
    <row r="259868" spans="5:5">
      <c r="E259868" s="33"/>
    </row>
    <row r="259871" spans="5:5">
      <c r="E259871" s="33"/>
    </row>
    <row r="259890" spans="5:5">
      <c r="E259890" s="33"/>
    </row>
    <row r="259900" spans="5:5">
      <c r="E259900" s="33"/>
    </row>
    <row r="259903" spans="5:5">
      <c r="E259903" s="33"/>
    </row>
    <row r="259922" spans="5:5">
      <c r="E259922" s="33"/>
    </row>
    <row r="259932" spans="5:5">
      <c r="E259932" s="33"/>
    </row>
    <row r="259935" spans="5:5">
      <c r="E259935" s="33"/>
    </row>
    <row r="259954" spans="5:5">
      <c r="E259954" s="33"/>
    </row>
    <row r="259964" spans="5:5">
      <c r="E259964" s="33"/>
    </row>
    <row r="259967" spans="5:5">
      <c r="E259967" s="33"/>
    </row>
    <row r="259986" spans="5:5">
      <c r="E259986" s="33"/>
    </row>
    <row r="259996" spans="5:5">
      <c r="E259996" s="33"/>
    </row>
    <row r="259999" spans="5:5">
      <c r="E259999" s="33"/>
    </row>
    <row r="260018" spans="5:5">
      <c r="E260018" s="33"/>
    </row>
    <row r="260028" spans="5:5">
      <c r="E260028" s="33"/>
    </row>
    <row r="260031" spans="5:5">
      <c r="E260031" s="33"/>
    </row>
    <row r="260050" spans="5:5">
      <c r="E260050" s="33"/>
    </row>
    <row r="260060" spans="5:5">
      <c r="E260060" s="33"/>
    </row>
    <row r="260063" spans="5:5">
      <c r="E260063" s="33"/>
    </row>
    <row r="260082" spans="5:5">
      <c r="E260082" s="33"/>
    </row>
    <row r="260092" spans="5:5">
      <c r="E260092" s="33"/>
    </row>
    <row r="260095" spans="5:5">
      <c r="E260095" s="33"/>
    </row>
    <row r="260114" spans="5:5">
      <c r="E260114" s="33"/>
    </row>
    <row r="260124" spans="5:5">
      <c r="E260124" s="33"/>
    </row>
    <row r="260127" spans="5:5">
      <c r="E260127" s="33"/>
    </row>
    <row r="260146" spans="5:5">
      <c r="E260146" s="33"/>
    </row>
    <row r="260156" spans="5:5">
      <c r="E260156" s="33"/>
    </row>
    <row r="260159" spans="5:5">
      <c r="E260159" s="33"/>
    </row>
    <row r="260178" spans="5:5">
      <c r="E260178" s="33"/>
    </row>
    <row r="260188" spans="5:5">
      <c r="E260188" s="33"/>
    </row>
    <row r="260191" spans="5:5">
      <c r="E260191" s="33"/>
    </row>
    <row r="260210" spans="5:5">
      <c r="E260210" s="33"/>
    </row>
    <row r="260220" spans="5:5">
      <c r="E260220" s="33"/>
    </row>
    <row r="260223" spans="5:5">
      <c r="E260223" s="33"/>
    </row>
    <row r="260242" spans="5:5">
      <c r="E260242" s="33"/>
    </row>
    <row r="260252" spans="5:5">
      <c r="E260252" s="33"/>
    </row>
    <row r="260255" spans="5:5">
      <c r="E260255" s="33"/>
    </row>
    <row r="260274" spans="5:5">
      <c r="E260274" s="33"/>
    </row>
    <row r="260284" spans="5:5">
      <c r="E260284" s="33"/>
    </row>
    <row r="260287" spans="5:5">
      <c r="E260287" s="33"/>
    </row>
    <row r="260306" spans="5:5">
      <c r="E260306" s="33"/>
    </row>
    <row r="260316" spans="5:5">
      <c r="E260316" s="33"/>
    </row>
    <row r="260319" spans="5:5">
      <c r="E260319" s="33"/>
    </row>
    <row r="260338" spans="5:5">
      <c r="E260338" s="33"/>
    </row>
    <row r="260348" spans="5:5">
      <c r="E260348" s="33"/>
    </row>
    <row r="260351" spans="5:5">
      <c r="E260351" s="33"/>
    </row>
    <row r="260370" spans="5:5">
      <c r="E260370" s="33"/>
    </row>
    <row r="260380" spans="5:5">
      <c r="E260380" s="33"/>
    </row>
    <row r="260383" spans="5:5">
      <c r="E260383" s="33"/>
    </row>
    <row r="260402" spans="5:5">
      <c r="E260402" s="33"/>
    </row>
    <row r="260412" spans="5:5">
      <c r="E260412" s="33"/>
    </row>
    <row r="260415" spans="5:5">
      <c r="E260415" s="33"/>
    </row>
    <row r="260434" spans="5:5">
      <c r="E260434" s="33"/>
    </row>
    <row r="260444" spans="5:5">
      <c r="E260444" s="33"/>
    </row>
    <row r="260447" spans="5:5">
      <c r="E260447" s="33"/>
    </row>
    <row r="260466" spans="5:5">
      <c r="E260466" s="33"/>
    </row>
    <row r="260476" spans="5:5">
      <c r="E260476" s="33"/>
    </row>
    <row r="260479" spans="5:5">
      <c r="E260479" s="33"/>
    </row>
    <row r="260498" spans="5:5">
      <c r="E260498" s="33"/>
    </row>
    <row r="260508" spans="5:5">
      <c r="E260508" s="33"/>
    </row>
    <row r="260511" spans="5:5">
      <c r="E260511" s="33"/>
    </row>
    <row r="260530" spans="5:5">
      <c r="E260530" s="33"/>
    </row>
    <row r="260540" spans="5:5">
      <c r="E260540" s="33"/>
    </row>
    <row r="260543" spans="5:5">
      <c r="E260543" s="33"/>
    </row>
    <row r="260562" spans="5:5">
      <c r="E260562" s="33"/>
    </row>
    <row r="260572" spans="5:5">
      <c r="E260572" s="33"/>
    </row>
    <row r="260575" spans="5:5">
      <c r="E260575" s="33"/>
    </row>
    <row r="260594" spans="5:5">
      <c r="E260594" s="33"/>
    </row>
    <row r="260604" spans="5:5">
      <c r="E260604" s="33"/>
    </row>
    <row r="260607" spans="5:5">
      <c r="E260607" s="33"/>
    </row>
    <row r="260626" spans="5:5">
      <c r="E260626" s="33"/>
    </row>
    <row r="260636" spans="5:5">
      <c r="E260636" s="33"/>
    </row>
    <row r="260639" spans="5:5">
      <c r="E260639" s="33"/>
    </row>
    <row r="260658" spans="5:5">
      <c r="E260658" s="33"/>
    </row>
    <row r="260668" spans="5:5">
      <c r="E260668" s="33"/>
    </row>
    <row r="260671" spans="5:5">
      <c r="E260671" s="33"/>
    </row>
    <row r="260690" spans="5:5">
      <c r="E260690" s="33"/>
    </row>
    <row r="260700" spans="5:5">
      <c r="E260700" s="33"/>
    </row>
    <row r="260703" spans="5:5">
      <c r="E260703" s="33"/>
    </row>
    <row r="260722" spans="5:5">
      <c r="E260722" s="33"/>
    </row>
    <row r="260732" spans="5:5">
      <c r="E260732" s="33"/>
    </row>
    <row r="260735" spans="5:5">
      <c r="E260735" s="33"/>
    </row>
    <row r="260754" spans="5:5">
      <c r="E260754" s="33"/>
    </row>
    <row r="260764" spans="5:5">
      <c r="E260764" s="33"/>
    </row>
    <row r="260767" spans="5:5">
      <c r="E260767" s="33"/>
    </row>
    <row r="260786" spans="5:5">
      <c r="E260786" s="33"/>
    </row>
    <row r="260796" spans="5:5">
      <c r="E260796" s="33"/>
    </row>
    <row r="260799" spans="5:5">
      <c r="E260799" s="33"/>
    </row>
    <row r="260818" spans="5:5">
      <c r="E260818" s="33"/>
    </row>
    <row r="260828" spans="5:5">
      <c r="E260828" s="33"/>
    </row>
    <row r="260831" spans="5:5">
      <c r="E260831" s="33"/>
    </row>
    <row r="260850" spans="5:5">
      <c r="E260850" s="33"/>
    </row>
    <row r="260860" spans="5:5">
      <c r="E260860" s="33"/>
    </row>
    <row r="260863" spans="5:5">
      <c r="E260863" s="33"/>
    </row>
    <row r="260882" spans="5:5">
      <c r="E260882" s="33"/>
    </row>
    <row r="260892" spans="5:5">
      <c r="E260892" s="33"/>
    </row>
    <row r="260895" spans="5:5">
      <c r="E260895" s="33"/>
    </row>
    <row r="260914" spans="5:5">
      <c r="E260914" s="33"/>
    </row>
    <row r="260924" spans="5:5">
      <c r="E260924" s="33"/>
    </row>
    <row r="260927" spans="5:5">
      <c r="E260927" s="33"/>
    </row>
    <row r="260946" spans="5:5">
      <c r="E260946" s="33"/>
    </row>
    <row r="260956" spans="5:5">
      <c r="E260956" s="33"/>
    </row>
    <row r="260959" spans="5:5">
      <c r="E260959" s="33"/>
    </row>
    <row r="260978" spans="5:5">
      <c r="E260978" s="33"/>
    </row>
    <row r="260988" spans="5:5">
      <c r="E260988" s="33"/>
    </row>
    <row r="260991" spans="5:5">
      <c r="E260991" s="33"/>
    </row>
    <row r="261010" spans="5:5">
      <c r="E261010" s="33"/>
    </row>
    <row r="261020" spans="5:5">
      <c r="E261020" s="33"/>
    </row>
    <row r="261023" spans="5:5">
      <c r="E261023" s="33"/>
    </row>
    <row r="261042" spans="5:5">
      <c r="E261042" s="33"/>
    </row>
    <row r="261052" spans="5:5">
      <c r="E261052" s="33"/>
    </row>
    <row r="261055" spans="5:5">
      <c r="E261055" s="33"/>
    </row>
    <row r="261074" spans="5:5">
      <c r="E261074" s="33"/>
    </row>
    <row r="261084" spans="5:5">
      <c r="E261084" s="33"/>
    </row>
    <row r="261087" spans="5:5">
      <c r="E261087" s="33"/>
    </row>
    <row r="261106" spans="5:5">
      <c r="E261106" s="33"/>
    </row>
    <row r="261116" spans="5:5">
      <c r="E261116" s="33"/>
    </row>
    <row r="261119" spans="5:5">
      <c r="E261119" s="33"/>
    </row>
    <row r="261138" spans="5:5">
      <c r="E261138" s="33"/>
    </row>
    <row r="261148" spans="5:5">
      <c r="E261148" s="33"/>
    </row>
    <row r="261151" spans="5:5">
      <c r="E261151" s="33"/>
    </row>
    <row r="261170" spans="5:5">
      <c r="E261170" s="33"/>
    </row>
    <row r="261180" spans="5:5">
      <c r="E261180" s="33"/>
    </row>
    <row r="261183" spans="5:5">
      <c r="E261183" s="33"/>
    </row>
    <row r="261202" spans="5:5">
      <c r="E261202" s="33"/>
    </row>
    <row r="261212" spans="5:5">
      <c r="E261212" s="33"/>
    </row>
    <row r="261215" spans="5:5">
      <c r="E261215" s="33"/>
    </row>
    <row r="261234" spans="5:5">
      <c r="E261234" s="33"/>
    </row>
    <row r="261244" spans="5:5">
      <c r="E261244" s="33"/>
    </row>
    <row r="261247" spans="5:5">
      <c r="E261247" s="33"/>
    </row>
    <row r="261266" spans="5:5">
      <c r="E261266" s="33"/>
    </row>
    <row r="261276" spans="5:5">
      <c r="E261276" s="33"/>
    </row>
    <row r="261279" spans="5:5">
      <c r="E261279" s="33"/>
    </row>
    <row r="261298" spans="5:5">
      <c r="E261298" s="33"/>
    </row>
    <row r="261308" spans="5:5">
      <c r="E261308" s="33"/>
    </row>
    <row r="261311" spans="5:5">
      <c r="E261311" s="33"/>
    </row>
    <row r="261330" spans="5:5">
      <c r="E261330" s="33"/>
    </row>
    <row r="261340" spans="5:5">
      <c r="E261340" s="33"/>
    </row>
    <row r="261343" spans="5:5">
      <c r="E261343" s="33"/>
    </row>
    <row r="261362" spans="5:5">
      <c r="E261362" s="33"/>
    </row>
    <row r="261372" spans="5:5">
      <c r="E261372" s="33"/>
    </row>
    <row r="261375" spans="5:5">
      <c r="E261375" s="33"/>
    </row>
    <row r="261394" spans="5:5">
      <c r="E261394" s="33"/>
    </row>
    <row r="261404" spans="5:5">
      <c r="E261404" s="33"/>
    </row>
    <row r="261407" spans="5:5">
      <c r="E261407" s="33"/>
    </row>
    <row r="261426" spans="5:5">
      <c r="E261426" s="33"/>
    </row>
    <row r="261436" spans="5:5">
      <c r="E261436" s="33"/>
    </row>
    <row r="261439" spans="5:5">
      <c r="E261439" s="33"/>
    </row>
    <row r="261458" spans="5:5">
      <c r="E261458" s="33"/>
    </row>
    <row r="261468" spans="5:5">
      <c r="E261468" s="33"/>
    </row>
    <row r="261471" spans="5:5">
      <c r="E261471" s="33"/>
    </row>
    <row r="261490" spans="5:5">
      <c r="E261490" s="33"/>
    </row>
    <row r="261500" spans="5:5">
      <c r="E261500" s="33"/>
    </row>
    <row r="261503" spans="5:5">
      <c r="E261503" s="33"/>
    </row>
    <row r="261522" spans="5:5">
      <c r="E261522" s="33"/>
    </row>
    <row r="261532" spans="5:5">
      <c r="E261532" s="33"/>
    </row>
    <row r="261535" spans="5:5">
      <c r="E261535" s="33"/>
    </row>
    <row r="261554" spans="5:5">
      <c r="E261554" s="33"/>
    </row>
    <row r="261564" spans="5:5">
      <c r="E261564" s="33"/>
    </row>
    <row r="261567" spans="5:5">
      <c r="E261567" s="33"/>
    </row>
    <row r="261586" spans="5:5">
      <c r="E261586" s="33"/>
    </row>
    <row r="261596" spans="5:5">
      <c r="E261596" s="33"/>
    </row>
    <row r="261599" spans="5:5">
      <c r="E261599" s="33"/>
    </row>
    <row r="261618" spans="5:5">
      <c r="E261618" s="33"/>
    </row>
    <row r="261628" spans="5:5">
      <c r="E261628" s="33"/>
    </row>
    <row r="261631" spans="5:5">
      <c r="E261631" s="33"/>
    </row>
    <row r="261650" spans="5:5">
      <c r="E261650" s="33"/>
    </row>
    <row r="261660" spans="5:5">
      <c r="E261660" s="33"/>
    </row>
    <row r="261663" spans="5:5">
      <c r="E261663" s="33"/>
    </row>
    <row r="261682" spans="5:5">
      <c r="E261682" s="33"/>
    </row>
    <row r="261692" spans="5:5">
      <c r="E261692" s="33"/>
    </row>
    <row r="261695" spans="5:5">
      <c r="E261695" s="33"/>
    </row>
    <row r="261714" spans="5:5">
      <c r="E261714" s="33"/>
    </row>
    <row r="261724" spans="5:5">
      <c r="E261724" s="33"/>
    </row>
    <row r="261727" spans="5:5">
      <c r="E261727" s="33"/>
    </row>
    <row r="261746" spans="5:5">
      <c r="E261746" s="33"/>
    </row>
    <row r="261756" spans="5:5">
      <c r="E261756" s="33"/>
    </row>
    <row r="261759" spans="5:5">
      <c r="E261759" s="33"/>
    </row>
    <row r="261778" spans="5:5">
      <c r="E261778" s="33"/>
    </row>
    <row r="261788" spans="5:5">
      <c r="E261788" s="33"/>
    </row>
    <row r="261791" spans="5:5">
      <c r="E261791" s="33"/>
    </row>
    <row r="261810" spans="5:5">
      <c r="E261810" s="33"/>
    </row>
    <row r="261820" spans="5:5">
      <c r="E261820" s="33"/>
    </row>
    <row r="261823" spans="5:5">
      <c r="E261823" s="33"/>
    </row>
    <row r="261842" spans="5:5">
      <c r="E261842" s="33"/>
    </row>
    <row r="261852" spans="5:5">
      <c r="E261852" s="33"/>
    </row>
    <row r="261855" spans="5:5">
      <c r="E261855" s="33"/>
    </row>
    <row r="261874" spans="5:5">
      <c r="E261874" s="33"/>
    </row>
    <row r="261884" spans="5:5">
      <c r="E261884" s="33"/>
    </row>
    <row r="261887" spans="5:5">
      <c r="E261887" s="33"/>
    </row>
    <row r="261906" spans="5:5">
      <c r="E261906" s="33"/>
    </row>
    <row r="261916" spans="5:5">
      <c r="E261916" s="33"/>
    </row>
    <row r="261919" spans="5:5">
      <c r="E261919" s="33"/>
    </row>
    <row r="261938" spans="5:5">
      <c r="E261938" s="33"/>
    </row>
    <row r="261948" spans="5:5">
      <c r="E261948" s="33"/>
    </row>
    <row r="261951" spans="5:5">
      <c r="E261951" s="33"/>
    </row>
    <row r="261970" spans="5:5">
      <c r="E261970" s="33"/>
    </row>
    <row r="261980" spans="5:5">
      <c r="E261980" s="33"/>
    </row>
    <row r="261983" spans="5:5">
      <c r="E261983" s="33"/>
    </row>
    <row r="262002" spans="5:5">
      <c r="E262002" s="33"/>
    </row>
    <row r="262012" spans="5:5">
      <c r="E262012" s="33"/>
    </row>
    <row r="262015" spans="5:5">
      <c r="E262015" s="33"/>
    </row>
    <row r="262034" spans="5:5">
      <c r="E262034" s="33"/>
    </row>
    <row r="262044" spans="5:5">
      <c r="E262044" s="33"/>
    </row>
    <row r="262047" spans="5:5">
      <c r="E262047" s="33"/>
    </row>
    <row r="262066" spans="5:5">
      <c r="E262066" s="33"/>
    </row>
    <row r="262076" spans="5:5">
      <c r="E262076" s="33"/>
    </row>
    <row r="262079" spans="5:5">
      <c r="E262079" s="33"/>
    </row>
    <row r="262098" spans="5:5">
      <c r="E262098" s="33"/>
    </row>
    <row r="262108" spans="5:5">
      <c r="E262108" s="33"/>
    </row>
    <row r="262111" spans="5:5">
      <c r="E262111" s="33"/>
    </row>
    <row r="262130" spans="5:5">
      <c r="E262130" s="33"/>
    </row>
    <row r="262140" spans="5:5">
      <c r="E262140" s="33"/>
    </row>
    <row r="262143" spans="5:5">
      <c r="E262143" s="33"/>
    </row>
    <row r="262162" spans="5:5">
      <c r="E262162" s="33"/>
    </row>
    <row r="262172" spans="5:5">
      <c r="E262172" s="33"/>
    </row>
    <row r="262175" spans="5:5">
      <c r="E262175" s="33"/>
    </row>
    <row r="262194" spans="5:5">
      <c r="E262194" s="33"/>
    </row>
    <row r="262204" spans="5:5">
      <c r="E262204" s="33"/>
    </row>
    <row r="262207" spans="5:5">
      <c r="E262207" s="33"/>
    </row>
    <row r="262226" spans="5:5">
      <c r="E262226" s="33"/>
    </row>
    <row r="262236" spans="5:5">
      <c r="E262236" s="33"/>
    </row>
    <row r="262239" spans="5:5">
      <c r="E262239" s="33"/>
    </row>
    <row r="262258" spans="5:5">
      <c r="E262258" s="33"/>
    </row>
    <row r="262268" spans="5:5">
      <c r="E262268" s="33"/>
    </row>
    <row r="262271" spans="5:5">
      <c r="E262271" s="33"/>
    </row>
    <row r="262290" spans="5:5">
      <c r="E262290" s="33"/>
    </row>
    <row r="262300" spans="5:5">
      <c r="E262300" s="33"/>
    </row>
    <row r="262303" spans="5:5">
      <c r="E262303" s="33"/>
    </row>
    <row r="262322" spans="5:5">
      <c r="E262322" s="33"/>
    </row>
    <row r="262332" spans="5:5">
      <c r="E262332" s="33"/>
    </row>
    <row r="262335" spans="5:5">
      <c r="E262335" s="33"/>
    </row>
    <row r="262354" spans="5:5">
      <c r="E262354" s="33"/>
    </row>
    <row r="262364" spans="5:5">
      <c r="E262364" s="33"/>
    </row>
    <row r="262367" spans="5:5">
      <c r="E262367" s="33"/>
    </row>
    <row r="262386" spans="5:5">
      <c r="E262386" s="33"/>
    </row>
    <row r="262396" spans="5:5">
      <c r="E262396" s="33"/>
    </row>
    <row r="262399" spans="5:5">
      <c r="E262399" s="33"/>
    </row>
    <row r="262418" spans="5:5">
      <c r="E262418" s="33"/>
    </row>
    <row r="262428" spans="5:5">
      <c r="E262428" s="33"/>
    </row>
    <row r="262431" spans="5:5">
      <c r="E262431" s="33"/>
    </row>
    <row r="262450" spans="5:5">
      <c r="E262450" s="33"/>
    </row>
    <row r="262460" spans="5:5">
      <c r="E262460" s="33"/>
    </row>
    <row r="262463" spans="5:5">
      <c r="E262463" s="33"/>
    </row>
    <row r="262482" spans="5:5">
      <c r="E262482" s="33"/>
    </row>
    <row r="262492" spans="5:5">
      <c r="E262492" s="33"/>
    </row>
    <row r="262495" spans="5:5">
      <c r="E262495" s="33"/>
    </row>
    <row r="262514" spans="5:5">
      <c r="E262514" s="33"/>
    </row>
    <row r="262524" spans="5:5">
      <c r="E262524" s="33"/>
    </row>
    <row r="262527" spans="5:5">
      <c r="E262527" s="33"/>
    </row>
    <row r="262546" spans="5:5">
      <c r="E262546" s="33"/>
    </row>
    <row r="262556" spans="5:5">
      <c r="E262556" s="33"/>
    </row>
    <row r="262559" spans="5:5">
      <c r="E262559" s="33"/>
    </row>
    <row r="262578" spans="5:5">
      <c r="E262578" s="33"/>
    </row>
    <row r="262588" spans="5:5">
      <c r="E262588" s="33"/>
    </row>
    <row r="262591" spans="5:5">
      <c r="E262591" s="33"/>
    </row>
    <row r="262610" spans="5:5">
      <c r="E262610" s="33"/>
    </row>
    <row r="262620" spans="5:5">
      <c r="E262620" s="33"/>
    </row>
    <row r="262623" spans="5:5">
      <c r="E262623" s="33"/>
    </row>
    <row r="262642" spans="5:5">
      <c r="E262642" s="33"/>
    </row>
    <row r="262652" spans="5:5">
      <c r="E262652" s="33"/>
    </row>
    <row r="262655" spans="5:5">
      <c r="E262655" s="33"/>
    </row>
    <row r="262674" spans="5:5">
      <c r="E262674" s="33"/>
    </row>
    <row r="262684" spans="5:5">
      <c r="E262684" s="33"/>
    </row>
    <row r="262687" spans="5:5">
      <c r="E262687" s="33"/>
    </row>
    <row r="262706" spans="5:5">
      <c r="E262706" s="33"/>
    </row>
    <row r="262716" spans="5:5">
      <c r="E262716" s="33"/>
    </row>
    <row r="262719" spans="5:5">
      <c r="E262719" s="33"/>
    </row>
    <row r="262738" spans="5:5">
      <c r="E262738" s="33"/>
    </row>
    <row r="262748" spans="5:5">
      <c r="E262748" s="33"/>
    </row>
    <row r="262751" spans="5:5">
      <c r="E262751" s="33"/>
    </row>
    <row r="262770" spans="5:5">
      <c r="E262770" s="33"/>
    </row>
    <row r="262780" spans="5:5">
      <c r="E262780" s="33"/>
    </row>
    <row r="262783" spans="5:5">
      <c r="E262783" s="33"/>
    </row>
    <row r="262802" spans="5:5">
      <c r="E262802" s="33"/>
    </row>
    <row r="262812" spans="5:5">
      <c r="E262812" s="33"/>
    </row>
    <row r="262815" spans="5:5">
      <c r="E262815" s="33"/>
    </row>
    <row r="262834" spans="5:5">
      <c r="E262834" s="33"/>
    </row>
    <row r="262844" spans="5:5">
      <c r="E262844" s="33"/>
    </row>
    <row r="262847" spans="5:5">
      <c r="E262847" s="33"/>
    </row>
    <row r="262866" spans="5:5">
      <c r="E262866" s="33"/>
    </row>
    <row r="262876" spans="5:5">
      <c r="E262876" s="33"/>
    </row>
    <row r="262879" spans="5:5">
      <c r="E262879" s="33"/>
    </row>
    <row r="262898" spans="5:5">
      <c r="E262898" s="33"/>
    </row>
    <row r="262908" spans="5:5">
      <c r="E262908" s="33"/>
    </row>
    <row r="262911" spans="5:5">
      <c r="E262911" s="33"/>
    </row>
    <row r="262930" spans="5:5">
      <c r="E262930" s="33"/>
    </row>
    <row r="262940" spans="5:5">
      <c r="E262940" s="33"/>
    </row>
    <row r="262943" spans="5:5">
      <c r="E262943" s="33"/>
    </row>
    <row r="262962" spans="5:5">
      <c r="E262962" s="33"/>
    </row>
    <row r="262972" spans="5:5">
      <c r="E262972" s="33"/>
    </row>
    <row r="262975" spans="5:5">
      <c r="E262975" s="33"/>
    </row>
    <row r="262994" spans="5:5">
      <c r="E262994" s="33"/>
    </row>
    <row r="263004" spans="5:5">
      <c r="E263004" s="33"/>
    </row>
    <row r="263007" spans="5:5">
      <c r="E263007" s="33"/>
    </row>
    <row r="263026" spans="5:5">
      <c r="E263026" s="33"/>
    </row>
    <row r="263036" spans="5:5">
      <c r="E263036" s="33"/>
    </row>
    <row r="263039" spans="5:5">
      <c r="E263039" s="33"/>
    </row>
    <row r="263058" spans="5:5">
      <c r="E263058" s="33"/>
    </row>
    <row r="263068" spans="5:5">
      <c r="E263068" s="33"/>
    </row>
    <row r="263071" spans="5:5">
      <c r="E263071" s="33"/>
    </row>
    <row r="263090" spans="5:5">
      <c r="E263090" s="33"/>
    </row>
    <row r="263100" spans="5:5">
      <c r="E263100" s="33"/>
    </row>
    <row r="263103" spans="5:5">
      <c r="E263103" s="33"/>
    </row>
    <row r="263122" spans="5:5">
      <c r="E263122" s="33"/>
    </row>
    <row r="263132" spans="5:5">
      <c r="E263132" s="33"/>
    </row>
    <row r="263135" spans="5:5">
      <c r="E263135" s="33"/>
    </row>
    <row r="263154" spans="5:5">
      <c r="E263154" s="33"/>
    </row>
    <row r="263164" spans="5:5">
      <c r="E263164" s="33"/>
    </row>
    <row r="263167" spans="5:5">
      <c r="E263167" s="33"/>
    </row>
    <row r="263186" spans="5:5">
      <c r="E263186" s="33"/>
    </row>
    <row r="263196" spans="5:5">
      <c r="E263196" s="33"/>
    </row>
    <row r="263199" spans="5:5">
      <c r="E263199" s="33"/>
    </row>
    <row r="263218" spans="5:5">
      <c r="E263218" s="33"/>
    </row>
    <row r="263228" spans="5:5">
      <c r="E263228" s="33"/>
    </row>
    <row r="263231" spans="5:5">
      <c r="E263231" s="33"/>
    </row>
    <row r="263250" spans="5:5">
      <c r="E263250" s="33"/>
    </row>
    <row r="263260" spans="5:5">
      <c r="E263260" s="33"/>
    </row>
    <row r="263263" spans="5:5">
      <c r="E263263" s="33"/>
    </row>
    <row r="263282" spans="5:5">
      <c r="E263282" s="33"/>
    </row>
    <row r="263292" spans="5:5">
      <c r="E263292" s="33"/>
    </row>
    <row r="263295" spans="5:5">
      <c r="E263295" s="33"/>
    </row>
    <row r="263314" spans="5:5">
      <c r="E263314" s="33"/>
    </row>
    <row r="263324" spans="5:5">
      <c r="E263324" s="33"/>
    </row>
    <row r="263327" spans="5:5">
      <c r="E263327" s="33"/>
    </row>
    <row r="263346" spans="5:5">
      <c r="E263346" s="33"/>
    </row>
    <row r="263356" spans="5:5">
      <c r="E263356" s="33"/>
    </row>
    <row r="263359" spans="5:5">
      <c r="E263359" s="33"/>
    </row>
    <row r="263378" spans="5:5">
      <c r="E263378" s="33"/>
    </row>
    <row r="263388" spans="5:5">
      <c r="E263388" s="33"/>
    </row>
    <row r="263391" spans="5:5">
      <c r="E263391" s="33"/>
    </row>
    <row r="263410" spans="5:5">
      <c r="E263410" s="33"/>
    </row>
    <row r="263420" spans="5:5">
      <c r="E263420" s="33"/>
    </row>
    <row r="263423" spans="5:5">
      <c r="E263423" s="33"/>
    </row>
    <row r="263442" spans="5:5">
      <c r="E263442" s="33"/>
    </row>
    <row r="263452" spans="5:5">
      <c r="E263452" s="33"/>
    </row>
    <row r="263455" spans="5:5">
      <c r="E263455" s="33"/>
    </row>
    <row r="263474" spans="5:5">
      <c r="E263474" s="33"/>
    </row>
    <row r="263484" spans="5:5">
      <c r="E263484" s="33"/>
    </row>
    <row r="263487" spans="5:5">
      <c r="E263487" s="33"/>
    </row>
    <row r="263506" spans="5:5">
      <c r="E263506" s="33"/>
    </row>
    <row r="263516" spans="5:5">
      <c r="E263516" s="33"/>
    </row>
    <row r="263519" spans="5:5">
      <c r="E263519" s="33"/>
    </row>
    <row r="263538" spans="5:5">
      <c r="E263538" s="33"/>
    </row>
    <row r="263548" spans="5:5">
      <c r="E263548" s="33"/>
    </row>
    <row r="263551" spans="5:5">
      <c r="E263551" s="33"/>
    </row>
    <row r="263570" spans="5:5">
      <c r="E263570" s="33"/>
    </row>
    <row r="263580" spans="5:5">
      <c r="E263580" s="33"/>
    </row>
    <row r="263583" spans="5:5">
      <c r="E263583" s="33"/>
    </row>
    <row r="263602" spans="5:5">
      <c r="E263602" s="33"/>
    </row>
    <row r="263612" spans="5:5">
      <c r="E263612" s="33"/>
    </row>
    <row r="263615" spans="5:5">
      <c r="E263615" s="33"/>
    </row>
    <row r="263634" spans="5:5">
      <c r="E263634" s="33"/>
    </row>
    <row r="263644" spans="5:5">
      <c r="E263644" s="33"/>
    </row>
    <row r="263647" spans="5:5">
      <c r="E263647" s="33"/>
    </row>
    <row r="263666" spans="5:5">
      <c r="E263666" s="33"/>
    </row>
    <row r="263676" spans="5:5">
      <c r="E263676" s="33"/>
    </row>
    <row r="263679" spans="5:5">
      <c r="E263679" s="33"/>
    </row>
    <row r="263698" spans="5:5">
      <c r="E263698" s="33"/>
    </row>
    <row r="263708" spans="5:5">
      <c r="E263708" s="33"/>
    </row>
    <row r="263711" spans="5:5">
      <c r="E263711" s="33"/>
    </row>
    <row r="263730" spans="5:5">
      <c r="E263730" s="33"/>
    </row>
    <row r="263740" spans="5:5">
      <c r="E263740" s="33"/>
    </row>
    <row r="263743" spans="5:5">
      <c r="E263743" s="33"/>
    </row>
    <row r="263762" spans="5:5">
      <c r="E263762" s="33"/>
    </row>
    <row r="263772" spans="5:5">
      <c r="E263772" s="33"/>
    </row>
    <row r="263775" spans="5:5">
      <c r="E263775" s="33"/>
    </row>
    <row r="263794" spans="5:5">
      <c r="E263794" s="33"/>
    </row>
    <row r="263804" spans="5:5">
      <c r="E263804" s="33"/>
    </row>
    <row r="263807" spans="5:5">
      <c r="E263807" s="33"/>
    </row>
    <row r="263826" spans="5:5">
      <c r="E263826" s="33"/>
    </row>
    <row r="263836" spans="5:5">
      <c r="E263836" s="33"/>
    </row>
    <row r="263839" spans="5:5">
      <c r="E263839" s="33"/>
    </row>
    <row r="263858" spans="5:5">
      <c r="E263858" s="33"/>
    </row>
    <row r="263868" spans="5:5">
      <c r="E263868" s="33"/>
    </row>
    <row r="263871" spans="5:5">
      <c r="E263871" s="33"/>
    </row>
    <row r="263890" spans="5:5">
      <c r="E263890" s="33"/>
    </row>
    <row r="263900" spans="5:5">
      <c r="E263900" s="33"/>
    </row>
    <row r="263903" spans="5:5">
      <c r="E263903" s="33"/>
    </row>
    <row r="263922" spans="5:5">
      <c r="E263922" s="33"/>
    </row>
    <row r="263932" spans="5:5">
      <c r="E263932" s="33"/>
    </row>
    <row r="263935" spans="5:5">
      <c r="E263935" s="33"/>
    </row>
    <row r="263954" spans="5:5">
      <c r="E263954" s="33"/>
    </row>
    <row r="263964" spans="5:5">
      <c r="E263964" s="33"/>
    </row>
    <row r="263967" spans="5:5">
      <c r="E263967" s="33"/>
    </row>
    <row r="263986" spans="5:5">
      <c r="E263986" s="33"/>
    </row>
    <row r="263996" spans="5:5">
      <c r="E263996" s="33"/>
    </row>
    <row r="263999" spans="5:5">
      <c r="E263999" s="33"/>
    </row>
    <row r="264018" spans="5:5">
      <c r="E264018" s="33"/>
    </row>
    <row r="264028" spans="5:5">
      <c r="E264028" s="33"/>
    </row>
    <row r="264031" spans="5:5">
      <c r="E264031" s="33"/>
    </row>
    <row r="264050" spans="5:5">
      <c r="E264050" s="33"/>
    </row>
    <row r="264060" spans="5:5">
      <c r="E264060" s="33"/>
    </row>
    <row r="264063" spans="5:5">
      <c r="E264063" s="33"/>
    </row>
    <row r="264082" spans="5:5">
      <c r="E264082" s="33"/>
    </row>
    <row r="264092" spans="5:5">
      <c r="E264092" s="33"/>
    </row>
    <row r="264095" spans="5:5">
      <c r="E264095" s="33"/>
    </row>
    <row r="264114" spans="5:5">
      <c r="E264114" s="33"/>
    </row>
    <row r="264124" spans="5:5">
      <c r="E264124" s="33"/>
    </row>
    <row r="264127" spans="5:5">
      <c r="E264127" s="33"/>
    </row>
    <row r="264146" spans="5:5">
      <c r="E264146" s="33"/>
    </row>
    <row r="264156" spans="5:5">
      <c r="E264156" s="33"/>
    </row>
    <row r="264159" spans="5:5">
      <c r="E264159" s="33"/>
    </row>
    <row r="264178" spans="5:5">
      <c r="E264178" s="33"/>
    </row>
    <row r="264188" spans="5:5">
      <c r="E264188" s="33"/>
    </row>
    <row r="264191" spans="5:5">
      <c r="E264191" s="33"/>
    </row>
    <row r="264210" spans="5:5">
      <c r="E264210" s="33"/>
    </row>
    <row r="264220" spans="5:5">
      <c r="E264220" s="33"/>
    </row>
    <row r="264223" spans="5:5">
      <c r="E264223" s="33"/>
    </row>
    <row r="264242" spans="5:5">
      <c r="E264242" s="33"/>
    </row>
    <row r="264252" spans="5:5">
      <c r="E264252" s="33"/>
    </row>
    <row r="264255" spans="5:5">
      <c r="E264255" s="33"/>
    </row>
    <row r="264274" spans="5:5">
      <c r="E264274" s="33"/>
    </row>
    <row r="264284" spans="5:5">
      <c r="E264284" s="33"/>
    </row>
    <row r="264287" spans="5:5">
      <c r="E264287" s="33"/>
    </row>
    <row r="264306" spans="5:5">
      <c r="E264306" s="33"/>
    </row>
    <row r="264316" spans="5:5">
      <c r="E264316" s="33"/>
    </row>
    <row r="264319" spans="5:5">
      <c r="E264319" s="33"/>
    </row>
    <row r="264338" spans="5:5">
      <c r="E264338" s="33"/>
    </row>
    <row r="264348" spans="5:5">
      <c r="E264348" s="33"/>
    </row>
    <row r="264351" spans="5:5">
      <c r="E264351" s="33"/>
    </row>
    <row r="264370" spans="5:5">
      <c r="E264370" s="33"/>
    </row>
    <row r="264380" spans="5:5">
      <c r="E264380" s="33"/>
    </row>
    <row r="264383" spans="5:5">
      <c r="E264383" s="33"/>
    </row>
    <row r="264402" spans="5:5">
      <c r="E264402" s="33"/>
    </row>
    <row r="264412" spans="5:5">
      <c r="E264412" s="33"/>
    </row>
    <row r="264415" spans="5:5">
      <c r="E264415" s="33"/>
    </row>
    <row r="264434" spans="5:5">
      <c r="E264434" s="33"/>
    </row>
    <row r="264444" spans="5:5">
      <c r="E264444" s="33"/>
    </row>
    <row r="264447" spans="5:5">
      <c r="E264447" s="33"/>
    </row>
    <row r="264466" spans="5:5">
      <c r="E264466" s="33"/>
    </row>
    <row r="264476" spans="5:5">
      <c r="E264476" s="33"/>
    </row>
    <row r="264479" spans="5:5">
      <c r="E264479" s="33"/>
    </row>
    <row r="264498" spans="5:5">
      <c r="E264498" s="33"/>
    </row>
    <row r="264508" spans="5:5">
      <c r="E264508" s="33"/>
    </row>
    <row r="264511" spans="5:5">
      <c r="E264511" s="33"/>
    </row>
    <row r="264530" spans="5:5">
      <c r="E264530" s="33"/>
    </row>
    <row r="264540" spans="5:5">
      <c r="E264540" s="33"/>
    </row>
    <row r="264543" spans="5:5">
      <c r="E264543" s="33"/>
    </row>
    <row r="264562" spans="5:5">
      <c r="E264562" s="33"/>
    </row>
    <row r="264572" spans="5:5">
      <c r="E264572" s="33"/>
    </row>
    <row r="264575" spans="5:5">
      <c r="E264575" s="33"/>
    </row>
    <row r="264594" spans="5:5">
      <c r="E264594" s="33"/>
    </row>
    <row r="264604" spans="5:5">
      <c r="E264604" s="33"/>
    </row>
    <row r="264607" spans="5:5">
      <c r="E264607" s="33"/>
    </row>
    <row r="264626" spans="5:5">
      <c r="E264626" s="33"/>
    </row>
    <row r="264636" spans="5:5">
      <c r="E264636" s="33"/>
    </row>
    <row r="264639" spans="5:5">
      <c r="E264639" s="33"/>
    </row>
    <row r="264658" spans="5:5">
      <c r="E264658" s="33"/>
    </row>
    <row r="264668" spans="5:5">
      <c r="E264668" s="33"/>
    </row>
    <row r="264671" spans="5:5">
      <c r="E264671" s="33"/>
    </row>
    <row r="264690" spans="5:5">
      <c r="E264690" s="33"/>
    </row>
    <row r="264700" spans="5:5">
      <c r="E264700" s="33"/>
    </row>
    <row r="264703" spans="5:5">
      <c r="E264703" s="33"/>
    </row>
    <row r="264722" spans="5:5">
      <c r="E264722" s="33"/>
    </row>
    <row r="264732" spans="5:5">
      <c r="E264732" s="33"/>
    </row>
    <row r="264735" spans="5:5">
      <c r="E264735" s="33"/>
    </row>
    <row r="264754" spans="5:5">
      <c r="E264754" s="33"/>
    </row>
    <row r="264764" spans="5:5">
      <c r="E264764" s="33"/>
    </row>
    <row r="264767" spans="5:5">
      <c r="E264767" s="33"/>
    </row>
    <row r="264786" spans="5:5">
      <c r="E264786" s="33"/>
    </row>
    <row r="264796" spans="5:5">
      <c r="E264796" s="33"/>
    </row>
    <row r="264799" spans="5:5">
      <c r="E264799" s="33"/>
    </row>
    <row r="264818" spans="5:5">
      <c r="E264818" s="33"/>
    </row>
    <row r="264828" spans="5:5">
      <c r="E264828" s="33"/>
    </row>
    <row r="264831" spans="5:5">
      <c r="E264831" s="33"/>
    </row>
    <row r="264850" spans="5:5">
      <c r="E264850" s="33"/>
    </row>
    <row r="264860" spans="5:5">
      <c r="E264860" s="33"/>
    </row>
    <row r="264863" spans="5:5">
      <c r="E264863" s="33"/>
    </row>
    <row r="264882" spans="5:5">
      <c r="E264882" s="33"/>
    </row>
    <row r="264892" spans="5:5">
      <c r="E264892" s="33"/>
    </row>
    <row r="264895" spans="5:5">
      <c r="E264895" s="33"/>
    </row>
    <row r="264914" spans="5:5">
      <c r="E264914" s="33"/>
    </row>
    <row r="264924" spans="5:5">
      <c r="E264924" s="33"/>
    </row>
    <row r="264927" spans="5:5">
      <c r="E264927" s="33"/>
    </row>
    <row r="264946" spans="5:5">
      <c r="E264946" s="33"/>
    </row>
    <row r="264956" spans="5:5">
      <c r="E264956" s="33"/>
    </row>
    <row r="264959" spans="5:5">
      <c r="E264959" s="33"/>
    </row>
    <row r="264978" spans="5:5">
      <c r="E264978" s="33"/>
    </row>
    <row r="264988" spans="5:5">
      <c r="E264988" s="33"/>
    </row>
    <row r="264991" spans="5:5">
      <c r="E264991" s="33"/>
    </row>
    <row r="265010" spans="5:5">
      <c r="E265010" s="33"/>
    </row>
    <row r="265020" spans="5:5">
      <c r="E265020" s="33"/>
    </row>
    <row r="265023" spans="5:5">
      <c r="E265023" s="33"/>
    </row>
    <row r="265042" spans="5:5">
      <c r="E265042" s="33"/>
    </row>
    <row r="265052" spans="5:5">
      <c r="E265052" s="33"/>
    </row>
    <row r="265055" spans="5:5">
      <c r="E265055" s="33"/>
    </row>
    <row r="265074" spans="5:5">
      <c r="E265074" s="33"/>
    </row>
    <row r="265084" spans="5:5">
      <c r="E265084" s="33"/>
    </row>
    <row r="265087" spans="5:5">
      <c r="E265087" s="33"/>
    </row>
    <row r="265106" spans="5:5">
      <c r="E265106" s="33"/>
    </row>
    <row r="265116" spans="5:5">
      <c r="E265116" s="33"/>
    </row>
    <row r="265119" spans="5:5">
      <c r="E265119" s="33"/>
    </row>
    <row r="265138" spans="5:5">
      <c r="E265138" s="33"/>
    </row>
    <row r="265148" spans="5:5">
      <c r="E265148" s="33"/>
    </row>
    <row r="265151" spans="5:5">
      <c r="E265151" s="33"/>
    </row>
    <row r="265170" spans="5:5">
      <c r="E265170" s="33"/>
    </row>
    <row r="265180" spans="5:5">
      <c r="E265180" s="33"/>
    </row>
    <row r="265183" spans="5:5">
      <c r="E265183" s="33"/>
    </row>
    <row r="265202" spans="5:5">
      <c r="E265202" s="33"/>
    </row>
    <row r="265212" spans="5:5">
      <c r="E265212" s="33"/>
    </row>
    <row r="265215" spans="5:5">
      <c r="E265215" s="33"/>
    </row>
    <row r="265234" spans="5:5">
      <c r="E265234" s="33"/>
    </row>
    <row r="265244" spans="5:5">
      <c r="E265244" s="33"/>
    </row>
    <row r="265247" spans="5:5">
      <c r="E265247" s="33"/>
    </row>
    <row r="265266" spans="5:5">
      <c r="E265266" s="33"/>
    </row>
    <row r="265276" spans="5:5">
      <c r="E265276" s="33"/>
    </row>
    <row r="265279" spans="5:5">
      <c r="E265279" s="33"/>
    </row>
    <row r="265298" spans="5:5">
      <c r="E265298" s="33"/>
    </row>
    <row r="265308" spans="5:5">
      <c r="E265308" s="33"/>
    </row>
    <row r="265311" spans="5:5">
      <c r="E265311" s="33"/>
    </row>
    <row r="265330" spans="5:5">
      <c r="E265330" s="33"/>
    </row>
    <row r="265340" spans="5:5">
      <c r="E265340" s="33"/>
    </row>
    <row r="265343" spans="5:5">
      <c r="E265343" s="33"/>
    </row>
    <row r="265362" spans="5:5">
      <c r="E265362" s="33"/>
    </row>
    <row r="265372" spans="5:5">
      <c r="E265372" s="33"/>
    </row>
    <row r="265375" spans="5:5">
      <c r="E265375" s="33"/>
    </row>
    <row r="265394" spans="5:5">
      <c r="E265394" s="33"/>
    </row>
    <row r="265404" spans="5:5">
      <c r="E265404" s="33"/>
    </row>
    <row r="265407" spans="5:5">
      <c r="E265407" s="33"/>
    </row>
    <row r="265426" spans="5:5">
      <c r="E265426" s="33"/>
    </row>
    <row r="265436" spans="5:5">
      <c r="E265436" s="33"/>
    </row>
    <row r="265439" spans="5:5">
      <c r="E265439" s="33"/>
    </row>
    <row r="265458" spans="5:5">
      <c r="E265458" s="33"/>
    </row>
    <row r="265468" spans="5:5">
      <c r="E265468" s="33"/>
    </row>
    <row r="265471" spans="5:5">
      <c r="E265471" s="33"/>
    </row>
    <row r="265490" spans="5:5">
      <c r="E265490" s="33"/>
    </row>
    <row r="265500" spans="5:5">
      <c r="E265500" s="33"/>
    </row>
    <row r="265503" spans="5:5">
      <c r="E265503" s="33"/>
    </row>
    <row r="265522" spans="5:5">
      <c r="E265522" s="33"/>
    </row>
    <row r="265532" spans="5:5">
      <c r="E265532" s="33"/>
    </row>
    <row r="265535" spans="5:5">
      <c r="E265535" s="33"/>
    </row>
    <row r="265554" spans="5:5">
      <c r="E265554" s="33"/>
    </row>
    <row r="265564" spans="5:5">
      <c r="E265564" s="33"/>
    </row>
    <row r="265567" spans="5:5">
      <c r="E265567" s="33"/>
    </row>
    <row r="265586" spans="5:5">
      <c r="E265586" s="33"/>
    </row>
    <row r="265596" spans="5:5">
      <c r="E265596" s="33"/>
    </row>
    <row r="265599" spans="5:5">
      <c r="E265599" s="33"/>
    </row>
    <row r="265618" spans="5:5">
      <c r="E265618" s="33"/>
    </row>
    <row r="265628" spans="5:5">
      <c r="E265628" s="33"/>
    </row>
    <row r="265631" spans="5:5">
      <c r="E265631" s="33"/>
    </row>
    <row r="265650" spans="5:5">
      <c r="E265650" s="33"/>
    </row>
    <row r="265660" spans="5:5">
      <c r="E265660" s="33"/>
    </row>
    <row r="265663" spans="5:5">
      <c r="E265663" s="33"/>
    </row>
    <row r="265682" spans="5:5">
      <c r="E265682" s="33"/>
    </row>
    <row r="265692" spans="5:5">
      <c r="E265692" s="33"/>
    </row>
    <row r="265695" spans="5:5">
      <c r="E265695" s="33"/>
    </row>
    <row r="265714" spans="5:5">
      <c r="E265714" s="33"/>
    </row>
    <row r="265724" spans="5:5">
      <c r="E265724" s="33"/>
    </row>
    <row r="265727" spans="5:5">
      <c r="E265727" s="33"/>
    </row>
    <row r="265746" spans="5:5">
      <c r="E265746" s="33"/>
    </row>
    <row r="265756" spans="5:5">
      <c r="E265756" s="33"/>
    </row>
    <row r="265759" spans="5:5">
      <c r="E265759" s="33"/>
    </row>
    <row r="265778" spans="5:5">
      <c r="E265778" s="33"/>
    </row>
    <row r="265788" spans="5:5">
      <c r="E265788" s="33"/>
    </row>
    <row r="265791" spans="5:5">
      <c r="E265791" s="33"/>
    </row>
    <row r="265810" spans="5:5">
      <c r="E265810" s="33"/>
    </row>
    <row r="265820" spans="5:5">
      <c r="E265820" s="33"/>
    </row>
    <row r="265823" spans="5:5">
      <c r="E265823" s="33"/>
    </row>
    <row r="265842" spans="5:5">
      <c r="E265842" s="33"/>
    </row>
    <row r="265852" spans="5:5">
      <c r="E265852" s="33"/>
    </row>
    <row r="265855" spans="5:5">
      <c r="E265855" s="33"/>
    </row>
    <row r="265874" spans="5:5">
      <c r="E265874" s="33"/>
    </row>
    <row r="265884" spans="5:5">
      <c r="E265884" s="33"/>
    </row>
    <row r="265887" spans="5:5">
      <c r="E265887" s="33"/>
    </row>
    <row r="265906" spans="5:5">
      <c r="E265906" s="33"/>
    </row>
    <row r="265916" spans="5:5">
      <c r="E265916" s="33"/>
    </row>
    <row r="265919" spans="5:5">
      <c r="E265919" s="33"/>
    </row>
    <row r="265938" spans="5:5">
      <c r="E265938" s="33"/>
    </row>
    <row r="265948" spans="5:5">
      <c r="E265948" s="33"/>
    </row>
    <row r="265951" spans="5:5">
      <c r="E265951" s="33"/>
    </row>
    <row r="265970" spans="5:5">
      <c r="E265970" s="33"/>
    </row>
    <row r="265980" spans="5:5">
      <c r="E265980" s="33"/>
    </row>
    <row r="265983" spans="5:5">
      <c r="E265983" s="33"/>
    </row>
    <row r="266002" spans="5:5">
      <c r="E266002" s="33"/>
    </row>
    <row r="266012" spans="5:5">
      <c r="E266012" s="33"/>
    </row>
    <row r="266015" spans="5:5">
      <c r="E266015" s="33"/>
    </row>
    <row r="266034" spans="5:5">
      <c r="E266034" s="33"/>
    </row>
    <row r="266044" spans="5:5">
      <c r="E266044" s="33"/>
    </row>
    <row r="266047" spans="5:5">
      <c r="E266047" s="33"/>
    </row>
    <row r="266066" spans="5:5">
      <c r="E266066" s="33"/>
    </row>
    <row r="266076" spans="5:5">
      <c r="E266076" s="33"/>
    </row>
    <row r="266079" spans="5:5">
      <c r="E266079" s="33"/>
    </row>
    <row r="266098" spans="5:5">
      <c r="E266098" s="33"/>
    </row>
    <row r="266108" spans="5:5">
      <c r="E266108" s="33"/>
    </row>
    <row r="266111" spans="5:5">
      <c r="E266111" s="33"/>
    </row>
    <row r="266130" spans="5:5">
      <c r="E266130" s="33"/>
    </row>
    <row r="266140" spans="5:5">
      <c r="E266140" s="33"/>
    </row>
    <row r="266143" spans="5:5">
      <c r="E266143" s="33"/>
    </row>
    <row r="266162" spans="5:5">
      <c r="E266162" s="33"/>
    </row>
    <row r="266172" spans="5:5">
      <c r="E266172" s="33"/>
    </row>
    <row r="266175" spans="5:5">
      <c r="E266175" s="33"/>
    </row>
    <row r="266194" spans="5:5">
      <c r="E266194" s="33"/>
    </row>
    <row r="266204" spans="5:5">
      <c r="E266204" s="33"/>
    </row>
    <row r="266207" spans="5:5">
      <c r="E266207" s="33"/>
    </row>
    <row r="266226" spans="5:5">
      <c r="E266226" s="33"/>
    </row>
    <row r="266236" spans="5:5">
      <c r="E266236" s="33"/>
    </row>
    <row r="266239" spans="5:5">
      <c r="E266239" s="33"/>
    </row>
    <row r="266258" spans="5:5">
      <c r="E266258" s="33"/>
    </row>
    <row r="266268" spans="5:5">
      <c r="E266268" s="33"/>
    </row>
    <row r="266271" spans="5:5">
      <c r="E266271" s="33"/>
    </row>
    <row r="266290" spans="5:5">
      <c r="E266290" s="33"/>
    </row>
    <row r="266300" spans="5:5">
      <c r="E266300" s="33"/>
    </row>
    <row r="266303" spans="5:5">
      <c r="E266303" s="33"/>
    </row>
    <row r="266322" spans="5:5">
      <c r="E266322" s="33"/>
    </row>
    <row r="266332" spans="5:5">
      <c r="E266332" s="33"/>
    </row>
    <row r="266335" spans="5:5">
      <c r="E266335" s="33"/>
    </row>
    <row r="266354" spans="5:5">
      <c r="E266354" s="33"/>
    </row>
    <row r="266364" spans="5:5">
      <c r="E266364" s="33"/>
    </row>
    <row r="266367" spans="5:5">
      <c r="E266367" s="33"/>
    </row>
    <row r="266386" spans="5:5">
      <c r="E266386" s="33"/>
    </row>
    <row r="266396" spans="5:5">
      <c r="E266396" s="33"/>
    </row>
    <row r="266399" spans="5:5">
      <c r="E266399" s="33"/>
    </row>
    <row r="266418" spans="5:5">
      <c r="E266418" s="33"/>
    </row>
    <row r="266428" spans="5:5">
      <c r="E266428" s="33"/>
    </row>
    <row r="266431" spans="5:5">
      <c r="E266431" s="33"/>
    </row>
    <row r="266450" spans="5:5">
      <c r="E266450" s="33"/>
    </row>
    <row r="266460" spans="5:5">
      <c r="E266460" s="33"/>
    </row>
    <row r="266463" spans="5:5">
      <c r="E266463" s="33"/>
    </row>
    <row r="266482" spans="5:5">
      <c r="E266482" s="33"/>
    </row>
    <row r="266492" spans="5:5">
      <c r="E266492" s="33"/>
    </row>
    <row r="266495" spans="5:5">
      <c r="E266495" s="33"/>
    </row>
    <row r="266514" spans="5:5">
      <c r="E266514" s="33"/>
    </row>
    <row r="266524" spans="5:5">
      <c r="E266524" s="33"/>
    </row>
    <row r="266527" spans="5:5">
      <c r="E266527" s="33"/>
    </row>
    <row r="266546" spans="5:5">
      <c r="E266546" s="33"/>
    </row>
    <row r="266556" spans="5:5">
      <c r="E266556" s="33"/>
    </row>
    <row r="266559" spans="5:5">
      <c r="E266559" s="33"/>
    </row>
    <row r="266578" spans="5:5">
      <c r="E266578" s="33"/>
    </row>
    <row r="266588" spans="5:5">
      <c r="E266588" s="33"/>
    </row>
    <row r="266591" spans="5:5">
      <c r="E266591" s="33"/>
    </row>
    <row r="266610" spans="5:5">
      <c r="E266610" s="33"/>
    </row>
    <row r="266620" spans="5:5">
      <c r="E266620" s="33"/>
    </row>
    <row r="266623" spans="5:5">
      <c r="E266623" s="33"/>
    </row>
    <row r="266642" spans="5:5">
      <c r="E266642" s="33"/>
    </row>
    <row r="266652" spans="5:5">
      <c r="E266652" s="33"/>
    </row>
    <row r="266655" spans="5:5">
      <c r="E266655" s="33"/>
    </row>
    <row r="266674" spans="5:5">
      <c r="E266674" s="33"/>
    </row>
    <row r="266684" spans="5:5">
      <c r="E266684" s="33"/>
    </row>
    <row r="266687" spans="5:5">
      <c r="E266687" s="33"/>
    </row>
    <row r="266706" spans="5:5">
      <c r="E266706" s="33"/>
    </row>
    <row r="266716" spans="5:5">
      <c r="E266716" s="33"/>
    </row>
    <row r="266719" spans="5:5">
      <c r="E266719" s="33"/>
    </row>
    <row r="266738" spans="5:5">
      <c r="E266738" s="33"/>
    </row>
    <row r="266748" spans="5:5">
      <c r="E266748" s="33"/>
    </row>
    <row r="266751" spans="5:5">
      <c r="E266751" s="33"/>
    </row>
    <row r="266770" spans="5:5">
      <c r="E266770" s="33"/>
    </row>
    <row r="266780" spans="5:5">
      <c r="E266780" s="33"/>
    </row>
    <row r="266783" spans="5:5">
      <c r="E266783" s="33"/>
    </row>
    <row r="266802" spans="5:5">
      <c r="E266802" s="33"/>
    </row>
    <row r="266812" spans="5:5">
      <c r="E266812" s="33"/>
    </row>
    <row r="266815" spans="5:5">
      <c r="E266815" s="33"/>
    </row>
    <row r="266834" spans="5:5">
      <c r="E266834" s="33"/>
    </row>
    <row r="266844" spans="5:5">
      <c r="E266844" s="33"/>
    </row>
    <row r="266847" spans="5:5">
      <c r="E266847" s="33"/>
    </row>
    <row r="266866" spans="5:5">
      <c r="E266866" s="33"/>
    </row>
    <row r="266876" spans="5:5">
      <c r="E266876" s="33"/>
    </row>
    <row r="266879" spans="5:5">
      <c r="E266879" s="33"/>
    </row>
    <row r="266898" spans="5:5">
      <c r="E266898" s="33"/>
    </row>
    <row r="266908" spans="5:5">
      <c r="E266908" s="33"/>
    </row>
    <row r="266911" spans="5:5">
      <c r="E266911" s="33"/>
    </row>
    <row r="266930" spans="5:5">
      <c r="E266930" s="33"/>
    </row>
    <row r="266940" spans="5:5">
      <c r="E266940" s="33"/>
    </row>
    <row r="266943" spans="5:5">
      <c r="E266943" s="33"/>
    </row>
    <row r="266962" spans="5:5">
      <c r="E266962" s="33"/>
    </row>
    <row r="266972" spans="5:5">
      <c r="E266972" s="33"/>
    </row>
    <row r="266975" spans="5:5">
      <c r="E266975" s="33"/>
    </row>
    <row r="266994" spans="5:5">
      <c r="E266994" s="33"/>
    </row>
    <row r="267004" spans="5:5">
      <c r="E267004" s="33"/>
    </row>
    <row r="267007" spans="5:5">
      <c r="E267007" s="33"/>
    </row>
    <row r="267026" spans="5:5">
      <c r="E267026" s="33"/>
    </row>
    <row r="267036" spans="5:5">
      <c r="E267036" s="33"/>
    </row>
    <row r="267039" spans="5:5">
      <c r="E267039" s="33"/>
    </row>
    <row r="267058" spans="5:5">
      <c r="E267058" s="33"/>
    </row>
    <row r="267068" spans="5:5">
      <c r="E267068" s="33"/>
    </row>
    <row r="267071" spans="5:5">
      <c r="E267071" s="33"/>
    </row>
    <row r="267090" spans="5:5">
      <c r="E267090" s="33"/>
    </row>
    <row r="267100" spans="5:5">
      <c r="E267100" s="33"/>
    </row>
    <row r="267103" spans="5:5">
      <c r="E267103" s="33"/>
    </row>
    <row r="267122" spans="5:5">
      <c r="E267122" s="33"/>
    </row>
    <row r="267132" spans="5:5">
      <c r="E267132" s="33"/>
    </row>
    <row r="267135" spans="5:5">
      <c r="E267135" s="33"/>
    </row>
    <row r="267154" spans="5:5">
      <c r="E267154" s="33"/>
    </row>
    <row r="267164" spans="5:5">
      <c r="E267164" s="33"/>
    </row>
    <row r="267167" spans="5:5">
      <c r="E267167" s="33"/>
    </row>
    <row r="267186" spans="5:5">
      <c r="E267186" s="33"/>
    </row>
    <row r="267196" spans="5:5">
      <c r="E267196" s="33"/>
    </row>
    <row r="267199" spans="5:5">
      <c r="E267199" s="33"/>
    </row>
    <row r="267218" spans="5:5">
      <c r="E267218" s="33"/>
    </row>
    <row r="267228" spans="5:5">
      <c r="E267228" s="33"/>
    </row>
    <row r="267231" spans="5:5">
      <c r="E267231" s="33"/>
    </row>
    <row r="267250" spans="5:5">
      <c r="E267250" s="33"/>
    </row>
    <row r="267260" spans="5:5">
      <c r="E267260" s="33"/>
    </row>
    <row r="267263" spans="5:5">
      <c r="E267263" s="33"/>
    </row>
    <row r="267282" spans="5:5">
      <c r="E267282" s="33"/>
    </row>
    <row r="267292" spans="5:5">
      <c r="E267292" s="33"/>
    </row>
    <row r="267295" spans="5:5">
      <c r="E267295" s="33"/>
    </row>
    <row r="267314" spans="5:5">
      <c r="E267314" s="33"/>
    </row>
    <row r="267324" spans="5:5">
      <c r="E267324" s="33"/>
    </row>
    <row r="267327" spans="5:5">
      <c r="E267327" s="33"/>
    </row>
    <row r="267346" spans="5:5">
      <c r="E267346" s="33"/>
    </row>
    <row r="267356" spans="5:5">
      <c r="E267356" s="33"/>
    </row>
    <row r="267359" spans="5:5">
      <c r="E267359" s="33"/>
    </row>
    <row r="267378" spans="5:5">
      <c r="E267378" s="33"/>
    </row>
    <row r="267388" spans="5:5">
      <c r="E267388" s="33"/>
    </row>
    <row r="267391" spans="5:5">
      <c r="E267391" s="33"/>
    </row>
    <row r="267410" spans="5:5">
      <c r="E267410" s="33"/>
    </row>
    <row r="267420" spans="5:5">
      <c r="E267420" s="33"/>
    </row>
    <row r="267423" spans="5:5">
      <c r="E267423" s="33"/>
    </row>
    <row r="267442" spans="5:5">
      <c r="E267442" s="33"/>
    </row>
    <row r="267452" spans="5:5">
      <c r="E267452" s="33"/>
    </row>
    <row r="267455" spans="5:5">
      <c r="E267455" s="33"/>
    </row>
    <row r="267474" spans="5:5">
      <c r="E267474" s="33"/>
    </row>
    <row r="267484" spans="5:5">
      <c r="E267484" s="33"/>
    </row>
    <row r="267487" spans="5:5">
      <c r="E267487" s="33"/>
    </row>
    <row r="267506" spans="5:5">
      <c r="E267506" s="33"/>
    </row>
    <row r="267516" spans="5:5">
      <c r="E267516" s="33"/>
    </row>
    <row r="267519" spans="5:5">
      <c r="E267519" s="33"/>
    </row>
    <row r="267538" spans="5:5">
      <c r="E267538" s="33"/>
    </row>
    <row r="267548" spans="5:5">
      <c r="E267548" s="33"/>
    </row>
    <row r="267551" spans="5:5">
      <c r="E267551" s="33"/>
    </row>
    <row r="267570" spans="5:5">
      <c r="E267570" s="33"/>
    </row>
    <row r="267580" spans="5:5">
      <c r="E267580" s="33"/>
    </row>
    <row r="267583" spans="5:5">
      <c r="E267583" s="33"/>
    </row>
    <row r="267602" spans="5:5">
      <c r="E267602" s="33"/>
    </row>
    <row r="267612" spans="5:5">
      <c r="E267612" s="33"/>
    </row>
    <row r="267615" spans="5:5">
      <c r="E267615" s="33"/>
    </row>
    <row r="267634" spans="5:5">
      <c r="E267634" s="33"/>
    </row>
    <row r="267644" spans="5:5">
      <c r="E267644" s="33"/>
    </row>
    <row r="267647" spans="5:5">
      <c r="E267647" s="33"/>
    </row>
    <row r="267666" spans="5:5">
      <c r="E267666" s="33"/>
    </row>
    <row r="267676" spans="5:5">
      <c r="E267676" s="33"/>
    </row>
    <row r="267679" spans="5:5">
      <c r="E267679" s="33"/>
    </row>
    <row r="267698" spans="5:5">
      <c r="E267698" s="33"/>
    </row>
    <row r="267708" spans="5:5">
      <c r="E267708" s="33"/>
    </row>
    <row r="267711" spans="5:5">
      <c r="E267711" s="33"/>
    </row>
    <row r="267730" spans="5:5">
      <c r="E267730" s="33"/>
    </row>
    <row r="267740" spans="5:5">
      <c r="E267740" s="33"/>
    </row>
    <row r="267743" spans="5:5">
      <c r="E267743" s="33"/>
    </row>
    <row r="267762" spans="5:5">
      <c r="E267762" s="33"/>
    </row>
    <row r="267772" spans="5:5">
      <c r="E267772" s="33"/>
    </row>
    <row r="267775" spans="5:5">
      <c r="E267775" s="33"/>
    </row>
    <row r="267794" spans="5:5">
      <c r="E267794" s="33"/>
    </row>
    <row r="267804" spans="5:5">
      <c r="E267804" s="33"/>
    </row>
    <row r="267807" spans="5:5">
      <c r="E267807" s="33"/>
    </row>
    <row r="267826" spans="5:5">
      <c r="E267826" s="33"/>
    </row>
    <row r="267836" spans="5:5">
      <c r="E267836" s="33"/>
    </row>
    <row r="267839" spans="5:5">
      <c r="E267839" s="33"/>
    </row>
    <row r="267858" spans="5:5">
      <c r="E267858" s="33"/>
    </row>
    <row r="267868" spans="5:5">
      <c r="E267868" s="33"/>
    </row>
    <row r="267871" spans="5:5">
      <c r="E267871" s="33"/>
    </row>
    <row r="267890" spans="5:5">
      <c r="E267890" s="33"/>
    </row>
    <row r="267900" spans="5:5">
      <c r="E267900" s="33"/>
    </row>
    <row r="267903" spans="5:5">
      <c r="E267903" s="33"/>
    </row>
    <row r="267922" spans="5:5">
      <c r="E267922" s="33"/>
    </row>
    <row r="267932" spans="5:5">
      <c r="E267932" s="33"/>
    </row>
    <row r="267935" spans="5:5">
      <c r="E267935" s="33"/>
    </row>
    <row r="267954" spans="5:5">
      <c r="E267954" s="33"/>
    </row>
    <row r="267964" spans="5:5">
      <c r="E267964" s="33"/>
    </row>
    <row r="267967" spans="5:5">
      <c r="E267967" s="33"/>
    </row>
    <row r="267986" spans="5:5">
      <c r="E267986" s="33"/>
    </row>
    <row r="267996" spans="5:5">
      <c r="E267996" s="33"/>
    </row>
    <row r="267999" spans="5:5">
      <c r="E267999" s="33"/>
    </row>
    <row r="268018" spans="5:5">
      <c r="E268018" s="33"/>
    </row>
    <row r="268028" spans="5:5">
      <c r="E268028" s="33"/>
    </row>
    <row r="268031" spans="5:5">
      <c r="E268031" s="33"/>
    </row>
    <row r="268050" spans="5:5">
      <c r="E268050" s="33"/>
    </row>
    <row r="268060" spans="5:5">
      <c r="E268060" s="33"/>
    </row>
    <row r="268063" spans="5:5">
      <c r="E268063" s="33"/>
    </row>
    <row r="268082" spans="5:5">
      <c r="E268082" s="33"/>
    </row>
    <row r="268092" spans="5:5">
      <c r="E268092" s="33"/>
    </row>
    <row r="268095" spans="5:5">
      <c r="E268095" s="33"/>
    </row>
    <row r="268114" spans="5:5">
      <c r="E268114" s="33"/>
    </row>
    <row r="268124" spans="5:5">
      <c r="E268124" s="33"/>
    </row>
    <row r="268127" spans="5:5">
      <c r="E268127" s="33"/>
    </row>
    <row r="268146" spans="5:5">
      <c r="E268146" s="33"/>
    </row>
    <row r="268156" spans="5:5">
      <c r="E268156" s="33"/>
    </row>
    <row r="268159" spans="5:5">
      <c r="E268159" s="33"/>
    </row>
    <row r="268178" spans="5:5">
      <c r="E268178" s="33"/>
    </row>
    <row r="268188" spans="5:5">
      <c r="E268188" s="33"/>
    </row>
    <row r="268191" spans="5:5">
      <c r="E268191" s="33"/>
    </row>
    <row r="268210" spans="5:5">
      <c r="E268210" s="33"/>
    </row>
    <row r="268220" spans="5:5">
      <c r="E268220" s="33"/>
    </row>
    <row r="268223" spans="5:5">
      <c r="E268223" s="33"/>
    </row>
    <row r="268242" spans="5:5">
      <c r="E268242" s="33"/>
    </row>
    <row r="268252" spans="5:5">
      <c r="E268252" s="33"/>
    </row>
    <row r="268255" spans="5:5">
      <c r="E268255" s="33"/>
    </row>
    <row r="268274" spans="5:5">
      <c r="E268274" s="33"/>
    </row>
    <row r="268284" spans="5:5">
      <c r="E268284" s="33"/>
    </row>
    <row r="268287" spans="5:5">
      <c r="E268287" s="33"/>
    </row>
    <row r="268306" spans="5:5">
      <c r="E268306" s="33"/>
    </row>
    <row r="268316" spans="5:5">
      <c r="E268316" s="33"/>
    </row>
    <row r="268319" spans="5:5">
      <c r="E268319" s="33"/>
    </row>
    <row r="268338" spans="5:5">
      <c r="E268338" s="33"/>
    </row>
    <row r="268348" spans="5:5">
      <c r="E268348" s="33"/>
    </row>
    <row r="268351" spans="5:5">
      <c r="E268351" s="33"/>
    </row>
    <row r="268370" spans="5:5">
      <c r="E268370" s="33"/>
    </row>
    <row r="268380" spans="5:5">
      <c r="E268380" s="33"/>
    </row>
    <row r="268383" spans="5:5">
      <c r="E268383" s="33"/>
    </row>
    <row r="268402" spans="5:5">
      <c r="E268402" s="33"/>
    </row>
    <row r="268412" spans="5:5">
      <c r="E268412" s="33"/>
    </row>
    <row r="268415" spans="5:5">
      <c r="E268415" s="33"/>
    </row>
    <row r="268434" spans="5:5">
      <c r="E268434" s="33"/>
    </row>
    <row r="268444" spans="5:5">
      <c r="E268444" s="33"/>
    </row>
    <row r="268447" spans="5:5">
      <c r="E268447" s="33"/>
    </row>
    <row r="268466" spans="5:5">
      <c r="E268466" s="33"/>
    </row>
    <row r="268476" spans="5:5">
      <c r="E268476" s="33"/>
    </row>
    <row r="268479" spans="5:5">
      <c r="E268479" s="33"/>
    </row>
    <row r="268498" spans="5:5">
      <c r="E268498" s="33"/>
    </row>
    <row r="268508" spans="5:5">
      <c r="E268508" s="33"/>
    </row>
    <row r="268511" spans="5:5">
      <c r="E268511" s="33"/>
    </row>
    <row r="268530" spans="5:5">
      <c r="E268530" s="33"/>
    </row>
    <row r="268540" spans="5:5">
      <c r="E268540" s="33"/>
    </row>
    <row r="268543" spans="5:5">
      <c r="E268543" s="33"/>
    </row>
    <row r="268562" spans="5:5">
      <c r="E268562" s="33"/>
    </row>
    <row r="268572" spans="5:5">
      <c r="E268572" s="33"/>
    </row>
    <row r="268575" spans="5:5">
      <c r="E268575" s="33"/>
    </row>
    <row r="268594" spans="5:5">
      <c r="E268594" s="33"/>
    </row>
    <row r="268604" spans="5:5">
      <c r="E268604" s="33"/>
    </row>
    <row r="268607" spans="5:5">
      <c r="E268607" s="33"/>
    </row>
    <row r="268626" spans="5:5">
      <c r="E268626" s="33"/>
    </row>
    <row r="268636" spans="5:5">
      <c r="E268636" s="33"/>
    </row>
    <row r="268639" spans="5:5">
      <c r="E268639" s="33"/>
    </row>
    <row r="268658" spans="5:5">
      <c r="E268658" s="33"/>
    </row>
    <row r="268668" spans="5:5">
      <c r="E268668" s="33"/>
    </row>
    <row r="268671" spans="5:5">
      <c r="E268671" s="33"/>
    </row>
    <row r="268690" spans="5:5">
      <c r="E268690" s="33"/>
    </row>
    <row r="268700" spans="5:5">
      <c r="E268700" s="33"/>
    </row>
    <row r="268703" spans="5:5">
      <c r="E268703" s="33"/>
    </row>
    <row r="268722" spans="5:5">
      <c r="E268722" s="33"/>
    </row>
    <row r="268732" spans="5:5">
      <c r="E268732" s="33"/>
    </row>
    <row r="268735" spans="5:5">
      <c r="E268735" s="33"/>
    </row>
    <row r="268754" spans="5:5">
      <c r="E268754" s="33"/>
    </row>
    <row r="268764" spans="5:5">
      <c r="E268764" s="33"/>
    </row>
    <row r="268767" spans="5:5">
      <c r="E268767" s="33"/>
    </row>
    <row r="268786" spans="5:5">
      <c r="E268786" s="33"/>
    </row>
    <row r="268796" spans="5:5">
      <c r="E268796" s="33"/>
    </row>
    <row r="268799" spans="5:5">
      <c r="E268799" s="33"/>
    </row>
    <row r="268818" spans="5:5">
      <c r="E268818" s="33"/>
    </row>
    <row r="268828" spans="5:5">
      <c r="E268828" s="33"/>
    </row>
    <row r="268831" spans="5:5">
      <c r="E268831" s="33"/>
    </row>
    <row r="268850" spans="5:5">
      <c r="E268850" s="33"/>
    </row>
    <row r="268860" spans="5:5">
      <c r="E268860" s="33"/>
    </row>
    <row r="268863" spans="5:5">
      <c r="E268863" s="33"/>
    </row>
    <row r="268882" spans="5:5">
      <c r="E268882" s="33"/>
    </row>
    <row r="268892" spans="5:5">
      <c r="E268892" s="33"/>
    </row>
    <row r="268895" spans="5:5">
      <c r="E268895" s="33"/>
    </row>
    <row r="268914" spans="5:5">
      <c r="E268914" s="33"/>
    </row>
    <row r="268924" spans="5:5">
      <c r="E268924" s="33"/>
    </row>
    <row r="268927" spans="5:5">
      <c r="E268927" s="33"/>
    </row>
    <row r="268946" spans="5:5">
      <c r="E268946" s="33"/>
    </row>
    <row r="268956" spans="5:5">
      <c r="E268956" s="33"/>
    </row>
    <row r="268959" spans="5:5">
      <c r="E268959" s="33"/>
    </row>
    <row r="268978" spans="5:5">
      <c r="E268978" s="33"/>
    </row>
    <row r="268988" spans="5:5">
      <c r="E268988" s="33"/>
    </row>
    <row r="268991" spans="5:5">
      <c r="E268991" s="33"/>
    </row>
    <row r="269010" spans="5:5">
      <c r="E269010" s="33"/>
    </row>
    <row r="269020" spans="5:5">
      <c r="E269020" s="33"/>
    </row>
    <row r="269023" spans="5:5">
      <c r="E269023" s="33"/>
    </row>
    <row r="269042" spans="5:5">
      <c r="E269042" s="33"/>
    </row>
    <row r="269052" spans="5:5">
      <c r="E269052" s="33"/>
    </row>
    <row r="269055" spans="5:5">
      <c r="E269055" s="33"/>
    </row>
    <row r="269074" spans="5:5">
      <c r="E269074" s="33"/>
    </row>
    <row r="269084" spans="5:5">
      <c r="E269084" s="33"/>
    </row>
    <row r="269087" spans="5:5">
      <c r="E269087" s="33"/>
    </row>
    <row r="269106" spans="5:5">
      <c r="E269106" s="33"/>
    </row>
    <row r="269116" spans="5:5">
      <c r="E269116" s="33"/>
    </row>
    <row r="269119" spans="5:5">
      <c r="E269119" s="33"/>
    </row>
    <row r="269138" spans="5:5">
      <c r="E269138" s="33"/>
    </row>
    <row r="269148" spans="5:5">
      <c r="E269148" s="33"/>
    </row>
    <row r="269151" spans="5:5">
      <c r="E269151" s="33"/>
    </row>
    <row r="269170" spans="5:5">
      <c r="E269170" s="33"/>
    </row>
    <row r="269180" spans="5:5">
      <c r="E269180" s="33"/>
    </row>
    <row r="269183" spans="5:5">
      <c r="E269183" s="33"/>
    </row>
    <row r="269202" spans="5:5">
      <c r="E269202" s="33"/>
    </row>
    <row r="269212" spans="5:5">
      <c r="E269212" s="33"/>
    </row>
    <row r="269215" spans="5:5">
      <c r="E269215" s="33"/>
    </row>
    <row r="269234" spans="5:5">
      <c r="E269234" s="33"/>
    </row>
    <row r="269244" spans="5:5">
      <c r="E269244" s="33"/>
    </row>
    <row r="269247" spans="5:5">
      <c r="E269247" s="33"/>
    </row>
    <row r="269266" spans="5:5">
      <c r="E269266" s="33"/>
    </row>
    <row r="269276" spans="5:5">
      <c r="E269276" s="33"/>
    </row>
    <row r="269279" spans="5:5">
      <c r="E269279" s="33"/>
    </row>
    <row r="269298" spans="5:5">
      <c r="E269298" s="33"/>
    </row>
    <row r="269308" spans="5:5">
      <c r="E269308" s="33"/>
    </row>
    <row r="269311" spans="5:5">
      <c r="E269311" s="33"/>
    </row>
    <row r="269330" spans="5:5">
      <c r="E269330" s="33"/>
    </row>
    <row r="269340" spans="5:5">
      <c r="E269340" s="33"/>
    </row>
    <row r="269343" spans="5:5">
      <c r="E269343" s="33"/>
    </row>
    <row r="269362" spans="5:5">
      <c r="E269362" s="33"/>
    </row>
    <row r="269372" spans="5:5">
      <c r="E269372" s="33"/>
    </row>
    <row r="269375" spans="5:5">
      <c r="E269375" s="33"/>
    </row>
    <row r="269394" spans="5:5">
      <c r="E269394" s="33"/>
    </row>
    <row r="269404" spans="5:5">
      <c r="E269404" s="33"/>
    </row>
    <row r="269407" spans="5:5">
      <c r="E269407" s="33"/>
    </row>
    <row r="269426" spans="5:5">
      <c r="E269426" s="33"/>
    </row>
    <row r="269436" spans="5:5">
      <c r="E269436" s="33"/>
    </row>
    <row r="269439" spans="5:5">
      <c r="E269439" s="33"/>
    </row>
    <row r="269458" spans="5:5">
      <c r="E269458" s="33"/>
    </row>
    <row r="269468" spans="5:5">
      <c r="E269468" s="33"/>
    </row>
    <row r="269471" spans="5:5">
      <c r="E269471" s="33"/>
    </row>
    <row r="269490" spans="5:5">
      <c r="E269490" s="33"/>
    </row>
    <row r="269500" spans="5:5">
      <c r="E269500" s="33"/>
    </row>
    <row r="269503" spans="5:5">
      <c r="E269503" s="33"/>
    </row>
    <row r="269522" spans="5:5">
      <c r="E269522" s="33"/>
    </row>
    <row r="269532" spans="5:5">
      <c r="E269532" s="33"/>
    </row>
    <row r="269535" spans="5:5">
      <c r="E269535" s="33"/>
    </row>
    <row r="269554" spans="5:5">
      <c r="E269554" s="33"/>
    </row>
    <row r="269564" spans="5:5">
      <c r="E269564" s="33"/>
    </row>
    <row r="269567" spans="5:5">
      <c r="E269567" s="33"/>
    </row>
    <row r="269586" spans="5:5">
      <c r="E269586" s="33"/>
    </row>
    <row r="269596" spans="5:5">
      <c r="E269596" s="33"/>
    </row>
    <row r="269599" spans="5:5">
      <c r="E269599" s="33"/>
    </row>
    <row r="269618" spans="5:5">
      <c r="E269618" s="33"/>
    </row>
    <row r="269628" spans="5:5">
      <c r="E269628" s="33"/>
    </row>
    <row r="269631" spans="5:5">
      <c r="E269631" s="33"/>
    </row>
    <row r="269650" spans="5:5">
      <c r="E269650" s="33"/>
    </row>
    <row r="269660" spans="5:5">
      <c r="E269660" s="33"/>
    </row>
    <row r="269663" spans="5:5">
      <c r="E269663" s="33"/>
    </row>
    <row r="269682" spans="5:5">
      <c r="E269682" s="33"/>
    </row>
    <row r="269692" spans="5:5">
      <c r="E269692" s="33"/>
    </row>
    <row r="269695" spans="5:5">
      <c r="E269695" s="33"/>
    </row>
    <row r="269714" spans="5:5">
      <c r="E269714" s="33"/>
    </row>
    <row r="269724" spans="5:5">
      <c r="E269724" s="33"/>
    </row>
    <row r="269727" spans="5:5">
      <c r="E269727" s="33"/>
    </row>
    <row r="269746" spans="5:5">
      <c r="E269746" s="33"/>
    </row>
    <row r="269756" spans="5:5">
      <c r="E269756" s="33"/>
    </row>
    <row r="269759" spans="5:5">
      <c r="E269759" s="33"/>
    </row>
    <row r="269778" spans="5:5">
      <c r="E269778" s="33"/>
    </row>
    <row r="269788" spans="5:5">
      <c r="E269788" s="33"/>
    </row>
    <row r="269791" spans="5:5">
      <c r="E269791" s="33"/>
    </row>
    <row r="269810" spans="5:5">
      <c r="E269810" s="33"/>
    </row>
    <row r="269820" spans="5:5">
      <c r="E269820" s="33"/>
    </row>
    <row r="269823" spans="5:5">
      <c r="E269823" s="33"/>
    </row>
    <row r="269842" spans="5:5">
      <c r="E269842" s="33"/>
    </row>
    <row r="269852" spans="5:5">
      <c r="E269852" s="33"/>
    </row>
    <row r="269855" spans="5:5">
      <c r="E269855" s="33"/>
    </row>
    <row r="269874" spans="5:5">
      <c r="E269874" s="33"/>
    </row>
    <row r="269884" spans="5:5">
      <c r="E269884" s="33"/>
    </row>
    <row r="269887" spans="5:5">
      <c r="E269887" s="33"/>
    </row>
    <row r="269906" spans="5:5">
      <c r="E269906" s="33"/>
    </row>
    <row r="269916" spans="5:5">
      <c r="E269916" s="33"/>
    </row>
    <row r="269919" spans="5:5">
      <c r="E269919" s="33"/>
    </row>
    <row r="269938" spans="5:5">
      <c r="E269938" s="33"/>
    </row>
    <row r="269948" spans="5:5">
      <c r="E269948" s="33"/>
    </row>
    <row r="269951" spans="5:5">
      <c r="E269951" s="33"/>
    </row>
    <row r="269970" spans="5:5">
      <c r="E269970" s="33"/>
    </row>
    <row r="269980" spans="5:5">
      <c r="E269980" s="33"/>
    </row>
    <row r="269983" spans="5:5">
      <c r="E269983" s="33"/>
    </row>
    <row r="270002" spans="5:5">
      <c r="E270002" s="33"/>
    </row>
    <row r="270012" spans="5:5">
      <c r="E270012" s="33"/>
    </row>
    <row r="270015" spans="5:5">
      <c r="E270015" s="33"/>
    </row>
    <row r="270034" spans="5:5">
      <c r="E270034" s="33"/>
    </row>
    <row r="270044" spans="5:5">
      <c r="E270044" s="33"/>
    </row>
    <row r="270047" spans="5:5">
      <c r="E270047" s="33"/>
    </row>
    <row r="270066" spans="5:5">
      <c r="E270066" s="33"/>
    </row>
    <row r="270076" spans="5:5">
      <c r="E270076" s="33"/>
    </row>
    <row r="270079" spans="5:5">
      <c r="E270079" s="33"/>
    </row>
    <row r="270098" spans="5:5">
      <c r="E270098" s="33"/>
    </row>
    <row r="270108" spans="5:5">
      <c r="E270108" s="33"/>
    </row>
    <row r="270111" spans="5:5">
      <c r="E270111" s="33"/>
    </row>
    <row r="270130" spans="5:5">
      <c r="E270130" s="33"/>
    </row>
    <row r="270140" spans="5:5">
      <c r="E270140" s="33"/>
    </row>
    <row r="270143" spans="5:5">
      <c r="E270143" s="33"/>
    </row>
    <row r="270162" spans="5:5">
      <c r="E270162" s="33"/>
    </row>
    <row r="270172" spans="5:5">
      <c r="E270172" s="33"/>
    </row>
    <row r="270175" spans="5:5">
      <c r="E270175" s="33"/>
    </row>
    <row r="270194" spans="5:5">
      <c r="E270194" s="33"/>
    </row>
    <row r="270204" spans="5:5">
      <c r="E270204" s="33"/>
    </row>
    <row r="270207" spans="5:5">
      <c r="E270207" s="33"/>
    </row>
    <row r="270226" spans="5:5">
      <c r="E270226" s="33"/>
    </row>
    <row r="270236" spans="5:5">
      <c r="E270236" s="33"/>
    </row>
    <row r="270239" spans="5:5">
      <c r="E270239" s="33"/>
    </row>
    <row r="270258" spans="5:5">
      <c r="E270258" s="33"/>
    </row>
    <row r="270268" spans="5:5">
      <c r="E270268" s="33"/>
    </row>
    <row r="270271" spans="5:5">
      <c r="E270271" s="33"/>
    </row>
    <row r="270290" spans="5:5">
      <c r="E270290" s="33"/>
    </row>
    <row r="270300" spans="5:5">
      <c r="E270300" s="33"/>
    </row>
    <row r="270303" spans="5:5">
      <c r="E270303" s="33"/>
    </row>
    <row r="270322" spans="5:5">
      <c r="E270322" s="33"/>
    </row>
    <row r="270332" spans="5:5">
      <c r="E270332" s="33"/>
    </row>
    <row r="270335" spans="5:5">
      <c r="E270335" s="33"/>
    </row>
    <row r="270354" spans="5:5">
      <c r="E270354" s="33"/>
    </row>
    <row r="270364" spans="5:5">
      <c r="E270364" s="33"/>
    </row>
    <row r="270367" spans="5:5">
      <c r="E270367" s="33"/>
    </row>
    <row r="270386" spans="5:5">
      <c r="E270386" s="33"/>
    </row>
    <row r="270396" spans="5:5">
      <c r="E270396" s="33"/>
    </row>
    <row r="270399" spans="5:5">
      <c r="E270399" s="33"/>
    </row>
    <row r="270418" spans="5:5">
      <c r="E270418" s="33"/>
    </row>
    <row r="270428" spans="5:5">
      <c r="E270428" s="33"/>
    </row>
    <row r="270431" spans="5:5">
      <c r="E270431" s="33"/>
    </row>
    <row r="270450" spans="5:5">
      <c r="E270450" s="33"/>
    </row>
    <row r="270460" spans="5:5">
      <c r="E270460" s="33"/>
    </row>
    <row r="270463" spans="5:5">
      <c r="E270463" s="33"/>
    </row>
    <row r="270482" spans="5:5">
      <c r="E270482" s="33"/>
    </row>
    <row r="270492" spans="5:5">
      <c r="E270492" s="33"/>
    </row>
    <row r="270495" spans="5:5">
      <c r="E270495" s="33"/>
    </row>
    <row r="270514" spans="5:5">
      <c r="E270514" s="33"/>
    </row>
    <row r="270524" spans="5:5">
      <c r="E270524" s="33"/>
    </row>
    <row r="270527" spans="5:5">
      <c r="E270527" s="33"/>
    </row>
    <row r="270546" spans="5:5">
      <c r="E270546" s="33"/>
    </row>
    <row r="270556" spans="5:5">
      <c r="E270556" s="33"/>
    </row>
    <row r="270559" spans="5:5">
      <c r="E270559" s="33"/>
    </row>
    <row r="270578" spans="5:5">
      <c r="E270578" s="33"/>
    </row>
    <row r="270588" spans="5:5">
      <c r="E270588" s="33"/>
    </row>
    <row r="270591" spans="5:5">
      <c r="E270591" s="33"/>
    </row>
    <row r="270610" spans="5:5">
      <c r="E270610" s="33"/>
    </row>
    <row r="270620" spans="5:5">
      <c r="E270620" s="33"/>
    </row>
    <row r="270623" spans="5:5">
      <c r="E270623" s="33"/>
    </row>
    <row r="270642" spans="5:5">
      <c r="E270642" s="33"/>
    </row>
    <row r="270652" spans="5:5">
      <c r="E270652" s="33"/>
    </row>
    <row r="270655" spans="5:5">
      <c r="E270655" s="33"/>
    </row>
    <row r="270674" spans="5:5">
      <c r="E270674" s="33"/>
    </row>
    <row r="270684" spans="5:5">
      <c r="E270684" s="33"/>
    </row>
    <row r="270687" spans="5:5">
      <c r="E270687" s="33"/>
    </row>
    <row r="270706" spans="5:5">
      <c r="E270706" s="33"/>
    </row>
    <row r="270716" spans="5:5">
      <c r="E270716" s="33"/>
    </row>
    <row r="270719" spans="5:5">
      <c r="E270719" s="33"/>
    </row>
    <row r="270738" spans="5:5">
      <c r="E270738" s="33"/>
    </row>
    <row r="270748" spans="5:5">
      <c r="E270748" s="33"/>
    </row>
    <row r="270751" spans="5:5">
      <c r="E270751" s="33"/>
    </row>
    <row r="270770" spans="5:5">
      <c r="E270770" s="33"/>
    </row>
    <row r="270780" spans="5:5">
      <c r="E270780" s="33"/>
    </row>
    <row r="270783" spans="5:5">
      <c r="E270783" s="33"/>
    </row>
    <row r="270802" spans="5:5">
      <c r="E270802" s="33"/>
    </row>
    <row r="270812" spans="5:5">
      <c r="E270812" s="33"/>
    </row>
    <row r="270815" spans="5:5">
      <c r="E270815" s="33"/>
    </row>
    <row r="270834" spans="5:5">
      <c r="E270834" s="33"/>
    </row>
    <row r="270844" spans="5:5">
      <c r="E270844" s="33"/>
    </row>
    <row r="270847" spans="5:5">
      <c r="E270847" s="33"/>
    </row>
    <row r="270866" spans="5:5">
      <c r="E270866" s="33"/>
    </row>
    <row r="270876" spans="5:5">
      <c r="E270876" s="33"/>
    </row>
    <row r="270879" spans="5:5">
      <c r="E270879" s="33"/>
    </row>
    <row r="270898" spans="5:5">
      <c r="E270898" s="33"/>
    </row>
    <row r="270908" spans="5:5">
      <c r="E270908" s="33"/>
    </row>
    <row r="270911" spans="5:5">
      <c r="E270911" s="33"/>
    </row>
    <row r="270930" spans="5:5">
      <c r="E270930" s="33"/>
    </row>
    <row r="270940" spans="5:5">
      <c r="E270940" s="33"/>
    </row>
    <row r="270943" spans="5:5">
      <c r="E270943" s="33"/>
    </row>
    <row r="270962" spans="5:5">
      <c r="E270962" s="33"/>
    </row>
    <row r="270972" spans="5:5">
      <c r="E270972" s="33"/>
    </row>
    <row r="270975" spans="5:5">
      <c r="E270975" s="33"/>
    </row>
    <row r="270994" spans="5:5">
      <c r="E270994" s="33"/>
    </row>
    <row r="271004" spans="5:5">
      <c r="E271004" s="33"/>
    </row>
    <row r="271007" spans="5:5">
      <c r="E271007" s="33"/>
    </row>
    <row r="271026" spans="5:5">
      <c r="E271026" s="33"/>
    </row>
    <row r="271036" spans="5:5">
      <c r="E271036" s="33"/>
    </row>
    <row r="271039" spans="5:5">
      <c r="E271039" s="33"/>
    </row>
    <row r="271058" spans="5:5">
      <c r="E271058" s="33"/>
    </row>
    <row r="271068" spans="5:5">
      <c r="E271068" s="33"/>
    </row>
    <row r="271071" spans="5:5">
      <c r="E271071" s="33"/>
    </row>
    <row r="271090" spans="5:5">
      <c r="E271090" s="33"/>
    </row>
    <row r="271100" spans="5:5">
      <c r="E271100" s="33"/>
    </row>
    <row r="271103" spans="5:5">
      <c r="E271103" s="33"/>
    </row>
    <row r="271122" spans="5:5">
      <c r="E271122" s="33"/>
    </row>
    <row r="271132" spans="5:5">
      <c r="E271132" s="33"/>
    </row>
    <row r="271135" spans="5:5">
      <c r="E271135" s="33"/>
    </row>
    <row r="271154" spans="5:5">
      <c r="E271154" s="33"/>
    </row>
    <row r="271164" spans="5:5">
      <c r="E271164" s="33"/>
    </row>
    <row r="271167" spans="5:5">
      <c r="E271167" s="33"/>
    </row>
    <row r="271186" spans="5:5">
      <c r="E271186" s="33"/>
    </row>
    <row r="271196" spans="5:5">
      <c r="E271196" s="33"/>
    </row>
    <row r="271199" spans="5:5">
      <c r="E271199" s="33"/>
    </row>
    <row r="271218" spans="5:5">
      <c r="E271218" s="33"/>
    </row>
    <row r="271228" spans="5:5">
      <c r="E271228" s="33"/>
    </row>
    <row r="271231" spans="5:5">
      <c r="E271231" s="33"/>
    </row>
    <row r="271250" spans="5:5">
      <c r="E271250" s="33"/>
    </row>
    <row r="271260" spans="5:5">
      <c r="E271260" s="33"/>
    </row>
    <row r="271263" spans="5:5">
      <c r="E271263" s="33"/>
    </row>
    <row r="271282" spans="5:5">
      <c r="E271282" s="33"/>
    </row>
    <row r="271292" spans="5:5">
      <c r="E271292" s="33"/>
    </row>
    <row r="271295" spans="5:5">
      <c r="E271295" s="33"/>
    </row>
    <row r="271314" spans="5:5">
      <c r="E271314" s="33"/>
    </row>
    <row r="271324" spans="5:5">
      <c r="E271324" s="33"/>
    </row>
    <row r="271327" spans="5:5">
      <c r="E271327" s="33"/>
    </row>
    <row r="271346" spans="5:5">
      <c r="E271346" s="33"/>
    </row>
    <row r="271356" spans="5:5">
      <c r="E271356" s="33"/>
    </row>
    <row r="271359" spans="5:5">
      <c r="E271359" s="33"/>
    </row>
    <row r="271378" spans="5:5">
      <c r="E271378" s="33"/>
    </row>
    <row r="271388" spans="5:5">
      <c r="E271388" s="33"/>
    </row>
    <row r="271391" spans="5:5">
      <c r="E271391" s="33"/>
    </row>
    <row r="271410" spans="5:5">
      <c r="E271410" s="33"/>
    </row>
    <row r="271420" spans="5:5">
      <c r="E271420" s="33"/>
    </row>
    <row r="271423" spans="5:5">
      <c r="E271423" s="33"/>
    </row>
    <row r="271442" spans="5:5">
      <c r="E271442" s="33"/>
    </row>
    <row r="271452" spans="5:5">
      <c r="E271452" s="33"/>
    </row>
    <row r="271455" spans="5:5">
      <c r="E271455" s="33"/>
    </row>
    <row r="271474" spans="5:5">
      <c r="E271474" s="33"/>
    </row>
    <row r="271484" spans="5:5">
      <c r="E271484" s="33"/>
    </row>
    <row r="271487" spans="5:5">
      <c r="E271487" s="33"/>
    </row>
    <row r="271506" spans="5:5">
      <c r="E271506" s="33"/>
    </row>
    <row r="271516" spans="5:5">
      <c r="E271516" s="33"/>
    </row>
    <row r="271519" spans="5:5">
      <c r="E271519" s="33"/>
    </row>
    <row r="271538" spans="5:5">
      <c r="E271538" s="33"/>
    </row>
    <row r="271548" spans="5:5">
      <c r="E271548" s="33"/>
    </row>
    <row r="271551" spans="5:5">
      <c r="E271551" s="33"/>
    </row>
    <row r="271570" spans="5:5">
      <c r="E271570" s="33"/>
    </row>
    <row r="271580" spans="5:5">
      <c r="E271580" s="33"/>
    </row>
    <row r="271583" spans="5:5">
      <c r="E271583" s="33"/>
    </row>
    <row r="271602" spans="5:5">
      <c r="E271602" s="33"/>
    </row>
    <row r="271612" spans="5:5">
      <c r="E271612" s="33"/>
    </row>
    <row r="271615" spans="5:5">
      <c r="E271615" s="33"/>
    </row>
    <row r="271634" spans="5:5">
      <c r="E271634" s="33"/>
    </row>
    <row r="271644" spans="5:5">
      <c r="E271644" s="33"/>
    </row>
    <row r="271647" spans="5:5">
      <c r="E271647" s="33"/>
    </row>
    <row r="271666" spans="5:5">
      <c r="E271666" s="33"/>
    </row>
    <row r="271676" spans="5:5">
      <c r="E271676" s="33"/>
    </row>
    <row r="271679" spans="5:5">
      <c r="E271679" s="33"/>
    </row>
    <row r="271698" spans="5:5">
      <c r="E271698" s="33"/>
    </row>
    <row r="271708" spans="5:5">
      <c r="E271708" s="33"/>
    </row>
    <row r="271711" spans="5:5">
      <c r="E271711" s="33"/>
    </row>
    <row r="271730" spans="5:5">
      <c r="E271730" s="33"/>
    </row>
    <row r="271740" spans="5:5">
      <c r="E271740" s="33"/>
    </row>
    <row r="271743" spans="5:5">
      <c r="E271743" s="33"/>
    </row>
    <row r="271762" spans="5:5">
      <c r="E271762" s="33"/>
    </row>
    <row r="271772" spans="5:5">
      <c r="E271772" s="33"/>
    </row>
    <row r="271775" spans="5:5">
      <c r="E271775" s="33"/>
    </row>
    <row r="271794" spans="5:5">
      <c r="E271794" s="33"/>
    </row>
    <row r="271804" spans="5:5">
      <c r="E271804" s="33"/>
    </row>
    <row r="271807" spans="5:5">
      <c r="E271807" s="33"/>
    </row>
    <row r="271826" spans="5:5">
      <c r="E271826" s="33"/>
    </row>
    <row r="271836" spans="5:5">
      <c r="E271836" s="33"/>
    </row>
    <row r="271839" spans="5:5">
      <c r="E271839" s="33"/>
    </row>
    <row r="271858" spans="5:5">
      <c r="E271858" s="33"/>
    </row>
    <row r="271868" spans="5:5">
      <c r="E271868" s="33"/>
    </row>
    <row r="271871" spans="5:5">
      <c r="E271871" s="33"/>
    </row>
    <row r="271890" spans="5:5">
      <c r="E271890" s="33"/>
    </row>
    <row r="271900" spans="5:5">
      <c r="E271900" s="33"/>
    </row>
    <row r="271903" spans="5:5">
      <c r="E271903" s="33"/>
    </row>
    <row r="271922" spans="5:5">
      <c r="E271922" s="33"/>
    </row>
    <row r="271932" spans="5:5">
      <c r="E271932" s="33"/>
    </row>
    <row r="271935" spans="5:5">
      <c r="E271935" s="33"/>
    </row>
    <row r="271954" spans="5:5">
      <c r="E271954" s="33"/>
    </row>
    <row r="271964" spans="5:5">
      <c r="E271964" s="33"/>
    </row>
    <row r="271967" spans="5:5">
      <c r="E271967" s="33"/>
    </row>
    <row r="271986" spans="5:5">
      <c r="E271986" s="33"/>
    </row>
    <row r="271996" spans="5:5">
      <c r="E271996" s="33"/>
    </row>
    <row r="271999" spans="5:5">
      <c r="E271999" s="33"/>
    </row>
    <row r="272018" spans="5:5">
      <c r="E272018" s="33"/>
    </row>
    <row r="272028" spans="5:5">
      <c r="E272028" s="33"/>
    </row>
    <row r="272031" spans="5:5">
      <c r="E272031" s="33"/>
    </row>
    <row r="272050" spans="5:5">
      <c r="E272050" s="33"/>
    </row>
    <row r="272060" spans="5:5">
      <c r="E272060" s="33"/>
    </row>
    <row r="272063" spans="5:5">
      <c r="E272063" s="33"/>
    </row>
    <row r="272082" spans="5:5">
      <c r="E272082" s="33"/>
    </row>
    <row r="272092" spans="5:5">
      <c r="E272092" s="33"/>
    </row>
    <row r="272095" spans="5:5">
      <c r="E272095" s="33"/>
    </row>
    <row r="272114" spans="5:5">
      <c r="E272114" s="33"/>
    </row>
    <row r="272124" spans="5:5">
      <c r="E272124" s="33"/>
    </row>
    <row r="272127" spans="5:5">
      <c r="E272127" s="33"/>
    </row>
    <row r="272146" spans="5:5">
      <c r="E272146" s="33"/>
    </row>
    <row r="272156" spans="5:5">
      <c r="E272156" s="33"/>
    </row>
    <row r="272159" spans="5:5">
      <c r="E272159" s="33"/>
    </row>
    <row r="272178" spans="5:5">
      <c r="E272178" s="33"/>
    </row>
    <row r="272188" spans="5:5">
      <c r="E272188" s="33"/>
    </row>
    <row r="272191" spans="5:5">
      <c r="E272191" s="33"/>
    </row>
    <row r="272210" spans="5:5">
      <c r="E272210" s="33"/>
    </row>
    <row r="272220" spans="5:5">
      <c r="E272220" s="33"/>
    </row>
    <row r="272223" spans="5:5">
      <c r="E272223" s="33"/>
    </row>
    <row r="272242" spans="5:5">
      <c r="E272242" s="33"/>
    </row>
    <row r="272252" spans="5:5">
      <c r="E272252" s="33"/>
    </row>
    <row r="272255" spans="5:5">
      <c r="E272255" s="33"/>
    </row>
    <row r="272274" spans="5:5">
      <c r="E272274" s="33"/>
    </row>
    <row r="272284" spans="5:5">
      <c r="E272284" s="33"/>
    </row>
    <row r="272287" spans="5:5">
      <c r="E272287" s="33"/>
    </row>
    <row r="272306" spans="5:5">
      <c r="E272306" s="33"/>
    </row>
    <row r="272316" spans="5:5">
      <c r="E272316" s="33"/>
    </row>
    <row r="272319" spans="5:5">
      <c r="E272319" s="33"/>
    </row>
    <row r="272338" spans="5:5">
      <c r="E272338" s="33"/>
    </row>
    <row r="272348" spans="5:5">
      <c r="E272348" s="33"/>
    </row>
    <row r="272351" spans="5:5">
      <c r="E272351" s="33"/>
    </row>
    <row r="272370" spans="5:5">
      <c r="E272370" s="33"/>
    </row>
    <row r="272380" spans="5:5">
      <c r="E272380" s="33"/>
    </row>
    <row r="272383" spans="5:5">
      <c r="E272383" s="33"/>
    </row>
    <row r="272402" spans="5:5">
      <c r="E272402" s="33"/>
    </row>
    <row r="272412" spans="5:5">
      <c r="E272412" s="33"/>
    </row>
    <row r="272415" spans="5:5">
      <c r="E272415" s="33"/>
    </row>
    <row r="272434" spans="5:5">
      <c r="E272434" s="33"/>
    </row>
    <row r="272444" spans="5:5">
      <c r="E272444" s="33"/>
    </row>
    <row r="272447" spans="5:5">
      <c r="E272447" s="33"/>
    </row>
    <row r="272466" spans="5:5">
      <c r="E272466" s="33"/>
    </row>
    <row r="272476" spans="5:5">
      <c r="E272476" s="33"/>
    </row>
    <row r="272479" spans="5:5">
      <c r="E272479" s="33"/>
    </row>
    <row r="272498" spans="5:5">
      <c r="E272498" s="33"/>
    </row>
    <row r="272508" spans="5:5">
      <c r="E272508" s="33"/>
    </row>
    <row r="272511" spans="5:5">
      <c r="E272511" s="33"/>
    </row>
    <row r="272530" spans="5:5">
      <c r="E272530" s="33"/>
    </row>
    <row r="272540" spans="5:5">
      <c r="E272540" s="33"/>
    </row>
    <row r="272543" spans="5:5">
      <c r="E272543" s="33"/>
    </row>
    <row r="272562" spans="5:5">
      <c r="E272562" s="33"/>
    </row>
    <row r="272572" spans="5:5">
      <c r="E272572" s="33"/>
    </row>
    <row r="272575" spans="5:5">
      <c r="E272575" s="33"/>
    </row>
    <row r="272594" spans="5:5">
      <c r="E272594" s="33"/>
    </row>
    <row r="272604" spans="5:5">
      <c r="E272604" s="33"/>
    </row>
    <row r="272607" spans="5:5">
      <c r="E272607" s="33"/>
    </row>
    <row r="272626" spans="5:5">
      <c r="E272626" s="33"/>
    </row>
    <row r="272636" spans="5:5">
      <c r="E272636" s="33"/>
    </row>
    <row r="272639" spans="5:5">
      <c r="E272639" s="33"/>
    </row>
    <row r="272658" spans="5:5">
      <c r="E272658" s="33"/>
    </row>
    <row r="272668" spans="5:5">
      <c r="E272668" s="33"/>
    </row>
    <row r="272671" spans="5:5">
      <c r="E272671" s="33"/>
    </row>
    <row r="272690" spans="5:5">
      <c r="E272690" s="33"/>
    </row>
    <row r="272700" spans="5:5">
      <c r="E272700" s="33"/>
    </row>
    <row r="272703" spans="5:5">
      <c r="E272703" s="33"/>
    </row>
    <row r="272722" spans="5:5">
      <c r="E272722" s="33"/>
    </row>
    <row r="272732" spans="5:5">
      <c r="E272732" s="33"/>
    </row>
    <row r="272735" spans="5:5">
      <c r="E272735" s="33"/>
    </row>
    <row r="272754" spans="5:5">
      <c r="E272754" s="33"/>
    </row>
    <row r="272764" spans="5:5">
      <c r="E272764" s="33"/>
    </row>
    <row r="272767" spans="5:5">
      <c r="E272767" s="33"/>
    </row>
    <row r="272786" spans="5:5">
      <c r="E272786" s="33"/>
    </row>
    <row r="272796" spans="5:5">
      <c r="E272796" s="33"/>
    </row>
    <row r="272799" spans="5:5">
      <c r="E272799" s="33"/>
    </row>
    <row r="272818" spans="5:5">
      <c r="E272818" s="33"/>
    </row>
    <row r="272828" spans="5:5">
      <c r="E272828" s="33"/>
    </row>
    <row r="272831" spans="5:5">
      <c r="E272831" s="33"/>
    </row>
    <row r="272850" spans="5:5">
      <c r="E272850" s="33"/>
    </row>
    <row r="272860" spans="5:5">
      <c r="E272860" s="33"/>
    </row>
    <row r="272863" spans="5:5">
      <c r="E272863" s="33"/>
    </row>
    <row r="272882" spans="5:5">
      <c r="E272882" s="33"/>
    </row>
    <row r="272892" spans="5:5">
      <c r="E272892" s="33"/>
    </row>
    <row r="272895" spans="5:5">
      <c r="E272895" s="33"/>
    </row>
    <row r="272914" spans="5:5">
      <c r="E272914" s="33"/>
    </row>
    <row r="272924" spans="5:5">
      <c r="E272924" s="33"/>
    </row>
    <row r="272927" spans="5:5">
      <c r="E272927" s="33"/>
    </row>
    <row r="272946" spans="5:5">
      <c r="E272946" s="33"/>
    </row>
    <row r="272956" spans="5:5">
      <c r="E272956" s="33"/>
    </row>
    <row r="272959" spans="5:5">
      <c r="E272959" s="33"/>
    </row>
    <row r="272978" spans="5:5">
      <c r="E272978" s="33"/>
    </row>
    <row r="272988" spans="5:5">
      <c r="E272988" s="33"/>
    </row>
    <row r="272991" spans="5:5">
      <c r="E272991" s="33"/>
    </row>
    <row r="273010" spans="5:5">
      <c r="E273010" s="33"/>
    </row>
    <row r="273020" spans="5:5">
      <c r="E273020" s="33"/>
    </row>
    <row r="273023" spans="5:5">
      <c r="E273023" s="33"/>
    </row>
    <row r="273042" spans="5:5">
      <c r="E273042" s="33"/>
    </row>
    <row r="273052" spans="5:5">
      <c r="E273052" s="33"/>
    </row>
    <row r="273055" spans="5:5">
      <c r="E273055" s="33"/>
    </row>
    <row r="273074" spans="5:5">
      <c r="E273074" s="33"/>
    </row>
    <row r="273084" spans="5:5">
      <c r="E273084" s="33"/>
    </row>
    <row r="273087" spans="5:5">
      <c r="E273087" s="33"/>
    </row>
    <row r="273106" spans="5:5">
      <c r="E273106" s="33"/>
    </row>
    <row r="273116" spans="5:5">
      <c r="E273116" s="33"/>
    </row>
    <row r="273119" spans="5:5">
      <c r="E273119" s="33"/>
    </row>
    <row r="273138" spans="5:5">
      <c r="E273138" s="33"/>
    </row>
    <row r="273148" spans="5:5">
      <c r="E273148" s="33"/>
    </row>
    <row r="273151" spans="5:5">
      <c r="E273151" s="33"/>
    </row>
    <row r="273170" spans="5:5">
      <c r="E273170" s="33"/>
    </row>
    <row r="273180" spans="5:5">
      <c r="E273180" s="33"/>
    </row>
    <row r="273183" spans="5:5">
      <c r="E273183" s="33"/>
    </row>
    <row r="273202" spans="5:5">
      <c r="E273202" s="33"/>
    </row>
    <row r="273212" spans="5:5">
      <c r="E273212" s="33"/>
    </row>
    <row r="273215" spans="5:5">
      <c r="E273215" s="33"/>
    </row>
    <row r="273234" spans="5:5">
      <c r="E273234" s="33"/>
    </row>
    <row r="273244" spans="5:5">
      <c r="E273244" s="33"/>
    </row>
    <row r="273247" spans="5:5">
      <c r="E273247" s="33"/>
    </row>
    <row r="273266" spans="5:5">
      <c r="E273266" s="33"/>
    </row>
    <row r="273276" spans="5:5">
      <c r="E273276" s="33"/>
    </row>
    <row r="273279" spans="5:5">
      <c r="E273279" s="33"/>
    </row>
    <row r="273298" spans="5:5">
      <c r="E273298" s="33"/>
    </row>
    <row r="273308" spans="5:5">
      <c r="E273308" s="33"/>
    </row>
    <row r="273311" spans="5:5">
      <c r="E273311" s="33"/>
    </row>
    <row r="273330" spans="5:5">
      <c r="E273330" s="33"/>
    </row>
    <row r="273340" spans="5:5">
      <c r="E273340" s="33"/>
    </row>
    <row r="273343" spans="5:5">
      <c r="E273343" s="33"/>
    </row>
    <row r="273362" spans="5:5">
      <c r="E273362" s="33"/>
    </row>
    <row r="273372" spans="5:5">
      <c r="E273372" s="33"/>
    </row>
    <row r="273375" spans="5:5">
      <c r="E273375" s="33"/>
    </row>
    <row r="273394" spans="5:5">
      <c r="E273394" s="33"/>
    </row>
    <row r="273404" spans="5:5">
      <c r="E273404" s="33"/>
    </row>
    <row r="273407" spans="5:5">
      <c r="E273407" s="33"/>
    </row>
    <row r="273426" spans="5:5">
      <c r="E273426" s="33"/>
    </row>
    <row r="273436" spans="5:5">
      <c r="E273436" s="33"/>
    </row>
    <row r="273439" spans="5:5">
      <c r="E273439" s="33"/>
    </row>
    <row r="273458" spans="5:5">
      <c r="E273458" s="33"/>
    </row>
    <row r="273468" spans="5:5">
      <c r="E273468" s="33"/>
    </row>
    <row r="273471" spans="5:5">
      <c r="E273471" s="33"/>
    </row>
    <row r="273490" spans="5:5">
      <c r="E273490" s="33"/>
    </row>
    <row r="273500" spans="5:5">
      <c r="E273500" s="33"/>
    </row>
    <row r="273503" spans="5:5">
      <c r="E273503" s="33"/>
    </row>
    <row r="273522" spans="5:5">
      <c r="E273522" s="33"/>
    </row>
    <row r="273532" spans="5:5">
      <c r="E273532" s="33"/>
    </row>
    <row r="273535" spans="5:5">
      <c r="E273535" s="33"/>
    </row>
    <row r="273554" spans="5:5">
      <c r="E273554" s="33"/>
    </row>
    <row r="273564" spans="5:5">
      <c r="E273564" s="33"/>
    </row>
    <row r="273567" spans="5:5">
      <c r="E273567" s="33"/>
    </row>
    <row r="273586" spans="5:5">
      <c r="E273586" s="33"/>
    </row>
    <row r="273596" spans="5:5">
      <c r="E273596" s="33"/>
    </row>
    <row r="273599" spans="5:5">
      <c r="E273599" s="33"/>
    </row>
    <row r="273618" spans="5:5">
      <c r="E273618" s="33"/>
    </row>
    <row r="273628" spans="5:5">
      <c r="E273628" s="33"/>
    </row>
    <row r="273631" spans="5:5">
      <c r="E273631" s="33"/>
    </row>
    <row r="273650" spans="5:5">
      <c r="E273650" s="33"/>
    </row>
    <row r="273660" spans="5:5">
      <c r="E273660" s="33"/>
    </row>
    <row r="273663" spans="5:5">
      <c r="E273663" s="33"/>
    </row>
    <row r="273682" spans="5:5">
      <c r="E273682" s="33"/>
    </row>
    <row r="273692" spans="5:5">
      <c r="E273692" s="33"/>
    </row>
    <row r="273695" spans="5:5">
      <c r="E273695" s="33"/>
    </row>
    <row r="273714" spans="5:5">
      <c r="E273714" s="33"/>
    </row>
    <row r="273724" spans="5:5">
      <c r="E273724" s="33"/>
    </row>
    <row r="273727" spans="5:5">
      <c r="E273727" s="33"/>
    </row>
    <row r="273746" spans="5:5">
      <c r="E273746" s="33"/>
    </row>
    <row r="273756" spans="5:5">
      <c r="E273756" s="33"/>
    </row>
    <row r="273759" spans="5:5">
      <c r="E273759" s="33"/>
    </row>
    <row r="273778" spans="5:5">
      <c r="E273778" s="33"/>
    </row>
    <row r="273788" spans="5:5">
      <c r="E273788" s="33"/>
    </row>
    <row r="273791" spans="5:5">
      <c r="E273791" s="33"/>
    </row>
    <row r="273810" spans="5:5">
      <c r="E273810" s="33"/>
    </row>
    <row r="273820" spans="5:5">
      <c r="E273820" s="33"/>
    </row>
    <row r="273823" spans="5:5">
      <c r="E273823" s="33"/>
    </row>
    <row r="273842" spans="5:5">
      <c r="E273842" s="33"/>
    </row>
    <row r="273852" spans="5:5">
      <c r="E273852" s="33"/>
    </row>
    <row r="273855" spans="5:5">
      <c r="E273855" s="33"/>
    </row>
    <row r="273874" spans="5:5">
      <c r="E273874" s="33"/>
    </row>
    <row r="273884" spans="5:5">
      <c r="E273884" s="33"/>
    </row>
    <row r="273887" spans="5:5">
      <c r="E273887" s="33"/>
    </row>
    <row r="273906" spans="5:5">
      <c r="E273906" s="33"/>
    </row>
    <row r="273916" spans="5:5">
      <c r="E273916" s="33"/>
    </row>
    <row r="273919" spans="5:5">
      <c r="E273919" s="33"/>
    </row>
    <row r="273938" spans="5:5">
      <c r="E273938" s="33"/>
    </row>
    <row r="273948" spans="5:5">
      <c r="E273948" s="33"/>
    </row>
    <row r="273951" spans="5:5">
      <c r="E273951" s="33"/>
    </row>
    <row r="273970" spans="5:5">
      <c r="E273970" s="33"/>
    </row>
    <row r="273980" spans="5:5">
      <c r="E273980" s="33"/>
    </row>
    <row r="273983" spans="5:5">
      <c r="E273983" s="33"/>
    </row>
    <row r="274002" spans="5:5">
      <c r="E274002" s="33"/>
    </row>
    <row r="274012" spans="5:5">
      <c r="E274012" s="33"/>
    </row>
    <row r="274015" spans="5:5">
      <c r="E274015" s="33"/>
    </row>
    <row r="274034" spans="5:5">
      <c r="E274034" s="33"/>
    </row>
    <row r="274044" spans="5:5">
      <c r="E274044" s="33"/>
    </row>
    <row r="274047" spans="5:5">
      <c r="E274047" s="33"/>
    </row>
    <row r="274066" spans="5:5">
      <c r="E274066" s="33"/>
    </row>
    <row r="274076" spans="5:5">
      <c r="E274076" s="33"/>
    </row>
    <row r="274079" spans="5:5">
      <c r="E274079" s="33"/>
    </row>
    <row r="274098" spans="5:5">
      <c r="E274098" s="33"/>
    </row>
    <row r="274108" spans="5:5">
      <c r="E274108" s="33"/>
    </row>
    <row r="274111" spans="5:5">
      <c r="E274111" s="33"/>
    </row>
    <row r="274130" spans="5:5">
      <c r="E274130" s="33"/>
    </row>
    <row r="274140" spans="5:5">
      <c r="E274140" s="33"/>
    </row>
    <row r="274143" spans="5:5">
      <c r="E274143" s="33"/>
    </row>
    <row r="274162" spans="5:5">
      <c r="E274162" s="33"/>
    </row>
    <row r="274172" spans="5:5">
      <c r="E274172" s="33"/>
    </row>
    <row r="274175" spans="5:5">
      <c r="E274175" s="33"/>
    </row>
    <row r="274194" spans="5:5">
      <c r="E274194" s="33"/>
    </row>
    <row r="274204" spans="5:5">
      <c r="E274204" s="33"/>
    </row>
    <row r="274207" spans="5:5">
      <c r="E274207" s="33"/>
    </row>
    <row r="274226" spans="5:5">
      <c r="E274226" s="33"/>
    </row>
    <row r="274236" spans="5:5">
      <c r="E274236" s="33"/>
    </row>
    <row r="274239" spans="5:5">
      <c r="E274239" s="33"/>
    </row>
    <row r="274258" spans="5:5">
      <c r="E274258" s="33"/>
    </row>
    <row r="274268" spans="5:5">
      <c r="E274268" s="33"/>
    </row>
    <row r="274271" spans="5:5">
      <c r="E274271" s="33"/>
    </row>
    <row r="274290" spans="5:5">
      <c r="E274290" s="33"/>
    </row>
    <row r="274300" spans="5:5">
      <c r="E274300" s="33"/>
    </row>
    <row r="274303" spans="5:5">
      <c r="E274303" s="33"/>
    </row>
    <row r="274322" spans="5:5">
      <c r="E274322" s="33"/>
    </row>
    <row r="274332" spans="5:5">
      <c r="E274332" s="33"/>
    </row>
    <row r="274335" spans="5:5">
      <c r="E274335" s="33"/>
    </row>
    <row r="274354" spans="5:5">
      <c r="E274354" s="33"/>
    </row>
    <row r="274364" spans="5:5">
      <c r="E274364" s="33"/>
    </row>
    <row r="274367" spans="5:5">
      <c r="E274367" s="33"/>
    </row>
    <row r="274386" spans="5:5">
      <c r="E274386" s="33"/>
    </row>
    <row r="274396" spans="5:5">
      <c r="E274396" s="33"/>
    </row>
    <row r="274399" spans="5:5">
      <c r="E274399" s="33"/>
    </row>
    <row r="274418" spans="5:5">
      <c r="E274418" s="33"/>
    </row>
    <row r="274428" spans="5:5">
      <c r="E274428" s="33"/>
    </row>
    <row r="274431" spans="5:5">
      <c r="E274431" s="33"/>
    </row>
    <row r="274450" spans="5:5">
      <c r="E274450" s="33"/>
    </row>
    <row r="274460" spans="5:5">
      <c r="E274460" s="33"/>
    </row>
    <row r="274463" spans="5:5">
      <c r="E274463" s="33"/>
    </row>
    <row r="274482" spans="5:5">
      <c r="E274482" s="33"/>
    </row>
    <row r="274492" spans="5:5">
      <c r="E274492" s="33"/>
    </row>
    <row r="274495" spans="5:5">
      <c r="E274495" s="33"/>
    </row>
    <row r="274514" spans="5:5">
      <c r="E274514" s="33"/>
    </row>
    <row r="274524" spans="5:5">
      <c r="E274524" s="33"/>
    </row>
    <row r="274527" spans="5:5">
      <c r="E274527" s="33"/>
    </row>
    <row r="274546" spans="5:5">
      <c r="E274546" s="33"/>
    </row>
    <row r="274556" spans="5:5">
      <c r="E274556" s="33"/>
    </row>
    <row r="274559" spans="5:5">
      <c r="E274559" s="33"/>
    </row>
    <row r="274578" spans="5:5">
      <c r="E274578" s="33"/>
    </row>
    <row r="274588" spans="5:5">
      <c r="E274588" s="33"/>
    </row>
    <row r="274591" spans="5:5">
      <c r="E274591" s="33"/>
    </row>
    <row r="274610" spans="5:5">
      <c r="E274610" s="33"/>
    </row>
    <row r="274620" spans="5:5">
      <c r="E274620" s="33"/>
    </row>
    <row r="274623" spans="5:5">
      <c r="E274623" s="33"/>
    </row>
    <row r="274642" spans="5:5">
      <c r="E274642" s="33"/>
    </row>
    <row r="274652" spans="5:5">
      <c r="E274652" s="33"/>
    </row>
    <row r="274655" spans="5:5">
      <c r="E274655" s="33"/>
    </row>
    <row r="274674" spans="5:5">
      <c r="E274674" s="33"/>
    </row>
    <row r="274684" spans="5:5">
      <c r="E274684" s="33"/>
    </row>
    <row r="274687" spans="5:5">
      <c r="E274687" s="33"/>
    </row>
    <row r="274706" spans="5:5">
      <c r="E274706" s="33"/>
    </row>
    <row r="274716" spans="5:5">
      <c r="E274716" s="33"/>
    </row>
    <row r="274719" spans="5:5">
      <c r="E274719" s="33"/>
    </row>
    <row r="274738" spans="5:5">
      <c r="E274738" s="33"/>
    </row>
    <row r="274748" spans="5:5">
      <c r="E274748" s="33"/>
    </row>
    <row r="274751" spans="5:5">
      <c r="E274751" s="33"/>
    </row>
    <row r="274770" spans="5:5">
      <c r="E274770" s="33"/>
    </row>
    <row r="274780" spans="5:5">
      <c r="E274780" s="33"/>
    </row>
    <row r="274783" spans="5:5">
      <c r="E274783" s="33"/>
    </row>
    <row r="274802" spans="5:5">
      <c r="E274802" s="33"/>
    </row>
    <row r="274812" spans="5:5">
      <c r="E274812" s="33"/>
    </row>
    <row r="274815" spans="5:5">
      <c r="E274815" s="33"/>
    </row>
    <row r="274834" spans="5:5">
      <c r="E274834" s="33"/>
    </row>
    <row r="274844" spans="5:5">
      <c r="E274844" s="33"/>
    </row>
    <row r="274847" spans="5:5">
      <c r="E274847" s="33"/>
    </row>
    <row r="274866" spans="5:5">
      <c r="E274866" s="33"/>
    </row>
    <row r="274876" spans="5:5">
      <c r="E274876" s="33"/>
    </row>
    <row r="274879" spans="5:5">
      <c r="E274879" s="33"/>
    </row>
    <row r="274898" spans="5:5">
      <c r="E274898" s="33"/>
    </row>
    <row r="274908" spans="5:5">
      <c r="E274908" s="33"/>
    </row>
    <row r="274911" spans="5:5">
      <c r="E274911" s="33"/>
    </row>
    <row r="274930" spans="5:5">
      <c r="E274930" s="33"/>
    </row>
    <row r="274940" spans="5:5">
      <c r="E274940" s="33"/>
    </row>
    <row r="274943" spans="5:5">
      <c r="E274943" s="33"/>
    </row>
    <row r="274962" spans="5:5">
      <c r="E274962" s="33"/>
    </row>
    <row r="274972" spans="5:5">
      <c r="E274972" s="33"/>
    </row>
    <row r="274975" spans="5:5">
      <c r="E274975" s="33"/>
    </row>
    <row r="274994" spans="5:5">
      <c r="E274994" s="33"/>
    </row>
    <row r="275004" spans="5:5">
      <c r="E275004" s="33"/>
    </row>
    <row r="275007" spans="5:5">
      <c r="E275007" s="33"/>
    </row>
    <row r="275026" spans="5:5">
      <c r="E275026" s="33"/>
    </row>
    <row r="275036" spans="5:5">
      <c r="E275036" s="33"/>
    </row>
    <row r="275039" spans="5:5">
      <c r="E275039" s="33"/>
    </row>
    <row r="275058" spans="5:5">
      <c r="E275058" s="33"/>
    </row>
    <row r="275068" spans="5:5">
      <c r="E275068" s="33"/>
    </row>
    <row r="275071" spans="5:5">
      <c r="E275071" s="33"/>
    </row>
    <row r="275090" spans="5:5">
      <c r="E275090" s="33"/>
    </row>
    <row r="275100" spans="5:5">
      <c r="E275100" s="33"/>
    </row>
    <row r="275103" spans="5:5">
      <c r="E275103" s="33"/>
    </row>
    <row r="275122" spans="5:5">
      <c r="E275122" s="33"/>
    </row>
    <row r="275132" spans="5:5">
      <c r="E275132" s="33"/>
    </row>
    <row r="275135" spans="5:5">
      <c r="E275135" s="33"/>
    </row>
    <row r="275154" spans="5:5">
      <c r="E275154" s="33"/>
    </row>
    <row r="275164" spans="5:5">
      <c r="E275164" s="33"/>
    </row>
    <row r="275167" spans="5:5">
      <c r="E275167" s="33"/>
    </row>
    <row r="275186" spans="5:5">
      <c r="E275186" s="33"/>
    </row>
    <row r="275196" spans="5:5">
      <c r="E275196" s="33"/>
    </row>
    <row r="275199" spans="5:5">
      <c r="E275199" s="33"/>
    </row>
    <row r="275218" spans="5:5">
      <c r="E275218" s="33"/>
    </row>
    <row r="275228" spans="5:5">
      <c r="E275228" s="33"/>
    </row>
    <row r="275231" spans="5:5">
      <c r="E275231" s="33"/>
    </row>
    <row r="275250" spans="5:5">
      <c r="E275250" s="33"/>
    </row>
    <row r="275260" spans="5:5">
      <c r="E275260" s="33"/>
    </row>
    <row r="275263" spans="5:5">
      <c r="E275263" s="33"/>
    </row>
    <row r="275282" spans="5:5">
      <c r="E275282" s="33"/>
    </row>
    <row r="275292" spans="5:5">
      <c r="E275292" s="33"/>
    </row>
    <row r="275295" spans="5:5">
      <c r="E275295" s="33"/>
    </row>
    <row r="275314" spans="5:5">
      <c r="E275314" s="33"/>
    </row>
    <row r="275324" spans="5:5">
      <c r="E275324" s="33"/>
    </row>
    <row r="275327" spans="5:5">
      <c r="E275327" s="33"/>
    </row>
    <row r="275346" spans="5:5">
      <c r="E275346" s="33"/>
    </row>
    <row r="275356" spans="5:5">
      <c r="E275356" s="33"/>
    </row>
    <row r="275359" spans="5:5">
      <c r="E275359" s="33"/>
    </row>
    <row r="275378" spans="5:5">
      <c r="E275378" s="33"/>
    </row>
    <row r="275388" spans="5:5">
      <c r="E275388" s="33"/>
    </row>
    <row r="275391" spans="5:5">
      <c r="E275391" s="33"/>
    </row>
    <row r="275410" spans="5:5">
      <c r="E275410" s="33"/>
    </row>
    <row r="275420" spans="5:5">
      <c r="E275420" s="33"/>
    </row>
    <row r="275423" spans="5:5">
      <c r="E275423" s="33"/>
    </row>
    <row r="275442" spans="5:5">
      <c r="E275442" s="33"/>
    </row>
    <row r="275452" spans="5:5">
      <c r="E275452" s="33"/>
    </row>
    <row r="275455" spans="5:5">
      <c r="E275455" s="33"/>
    </row>
    <row r="275474" spans="5:5">
      <c r="E275474" s="33"/>
    </row>
    <row r="275484" spans="5:5">
      <c r="E275484" s="33"/>
    </row>
    <row r="275487" spans="5:5">
      <c r="E275487" s="33"/>
    </row>
    <row r="275506" spans="5:5">
      <c r="E275506" s="33"/>
    </row>
    <row r="275516" spans="5:5">
      <c r="E275516" s="33"/>
    </row>
    <row r="275519" spans="5:5">
      <c r="E275519" s="33"/>
    </row>
    <row r="275538" spans="5:5">
      <c r="E275538" s="33"/>
    </row>
    <row r="275548" spans="5:5">
      <c r="E275548" s="33"/>
    </row>
    <row r="275551" spans="5:5">
      <c r="E275551" s="33"/>
    </row>
    <row r="275570" spans="5:5">
      <c r="E275570" s="33"/>
    </row>
    <row r="275580" spans="5:5">
      <c r="E275580" s="33"/>
    </row>
    <row r="275583" spans="5:5">
      <c r="E275583" s="33"/>
    </row>
    <row r="275602" spans="5:5">
      <c r="E275602" s="33"/>
    </row>
    <row r="275612" spans="5:5">
      <c r="E275612" s="33"/>
    </row>
    <row r="275615" spans="5:5">
      <c r="E275615" s="33"/>
    </row>
    <row r="275634" spans="5:5">
      <c r="E275634" s="33"/>
    </row>
    <row r="275644" spans="5:5">
      <c r="E275644" s="33"/>
    </row>
    <row r="275647" spans="5:5">
      <c r="E275647" s="33"/>
    </row>
    <row r="275666" spans="5:5">
      <c r="E275666" s="33"/>
    </row>
    <row r="275676" spans="5:5">
      <c r="E275676" s="33"/>
    </row>
    <row r="275679" spans="5:5">
      <c r="E275679" s="33"/>
    </row>
    <row r="275698" spans="5:5">
      <c r="E275698" s="33"/>
    </row>
    <row r="275708" spans="5:5">
      <c r="E275708" s="33"/>
    </row>
    <row r="275711" spans="5:5">
      <c r="E275711" s="33"/>
    </row>
    <row r="275730" spans="5:5">
      <c r="E275730" s="33"/>
    </row>
    <row r="275740" spans="5:5">
      <c r="E275740" s="33"/>
    </row>
    <row r="275743" spans="5:5">
      <c r="E275743" s="33"/>
    </row>
    <row r="275762" spans="5:5">
      <c r="E275762" s="33"/>
    </row>
    <row r="275772" spans="5:5">
      <c r="E275772" s="33"/>
    </row>
    <row r="275775" spans="5:5">
      <c r="E275775" s="33"/>
    </row>
    <row r="275794" spans="5:5">
      <c r="E275794" s="33"/>
    </row>
    <row r="275804" spans="5:5">
      <c r="E275804" s="33"/>
    </row>
    <row r="275807" spans="5:5">
      <c r="E275807" s="33"/>
    </row>
    <row r="275826" spans="5:5">
      <c r="E275826" s="33"/>
    </row>
    <row r="275836" spans="5:5">
      <c r="E275836" s="33"/>
    </row>
    <row r="275839" spans="5:5">
      <c r="E275839" s="33"/>
    </row>
    <row r="275858" spans="5:5">
      <c r="E275858" s="33"/>
    </row>
    <row r="275868" spans="5:5">
      <c r="E275868" s="33"/>
    </row>
    <row r="275871" spans="5:5">
      <c r="E275871" s="33"/>
    </row>
    <row r="275890" spans="5:5">
      <c r="E275890" s="33"/>
    </row>
    <row r="275900" spans="5:5">
      <c r="E275900" s="33"/>
    </row>
    <row r="275903" spans="5:5">
      <c r="E275903" s="33"/>
    </row>
    <row r="275922" spans="5:5">
      <c r="E275922" s="33"/>
    </row>
    <row r="275932" spans="5:5">
      <c r="E275932" s="33"/>
    </row>
    <row r="275935" spans="5:5">
      <c r="E275935" s="33"/>
    </row>
    <row r="275954" spans="5:5">
      <c r="E275954" s="33"/>
    </row>
    <row r="275964" spans="5:5">
      <c r="E275964" s="33"/>
    </row>
    <row r="275967" spans="5:5">
      <c r="E275967" s="33"/>
    </row>
    <row r="275986" spans="5:5">
      <c r="E275986" s="33"/>
    </row>
    <row r="275996" spans="5:5">
      <c r="E275996" s="33"/>
    </row>
    <row r="275999" spans="5:5">
      <c r="E275999" s="33"/>
    </row>
    <row r="276018" spans="5:5">
      <c r="E276018" s="33"/>
    </row>
    <row r="276028" spans="5:5">
      <c r="E276028" s="33"/>
    </row>
    <row r="276031" spans="5:5">
      <c r="E276031" s="33"/>
    </row>
    <row r="276050" spans="5:5">
      <c r="E276050" s="33"/>
    </row>
    <row r="276060" spans="5:5">
      <c r="E276060" s="33"/>
    </row>
    <row r="276063" spans="5:5">
      <c r="E276063" s="33"/>
    </row>
    <row r="276082" spans="5:5">
      <c r="E276082" s="33"/>
    </row>
    <row r="276092" spans="5:5">
      <c r="E276092" s="33"/>
    </row>
    <row r="276095" spans="5:5">
      <c r="E276095" s="33"/>
    </row>
    <row r="276114" spans="5:5">
      <c r="E276114" s="33"/>
    </row>
    <row r="276124" spans="5:5">
      <c r="E276124" s="33"/>
    </row>
    <row r="276127" spans="5:5">
      <c r="E276127" s="33"/>
    </row>
    <row r="276146" spans="5:5">
      <c r="E276146" s="33"/>
    </row>
    <row r="276156" spans="5:5">
      <c r="E276156" s="33"/>
    </row>
    <row r="276159" spans="5:5">
      <c r="E276159" s="33"/>
    </row>
    <row r="276178" spans="5:5">
      <c r="E276178" s="33"/>
    </row>
    <row r="276188" spans="5:5">
      <c r="E276188" s="33"/>
    </row>
    <row r="276191" spans="5:5">
      <c r="E276191" s="33"/>
    </row>
    <row r="276210" spans="5:5">
      <c r="E276210" s="33"/>
    </row>
    <row r="276220" spans="5:5">
      <c r="E276220" s="33"/>
    </row>
    <row r="276223" spans="5:5">
      <c r="E276223" s="33"/>
    </row>
    <row r="276242" spans="5:5">
      <c r="E276242" s="33"/>
    </row>
    <row r="276252" spans="5:5">
      <c r="E276252" s="33"/>
    </row>
    <row r="276255" spans="5:5">
      <c r="E276255" s="33"/>
    </row>
    <row r="276274" spans="5:5">
      <c r="E276274" s="33"/>
    </row>
    <row r="276284" spans="5:5">
      <c r="E276284" s="33"/>
    </row>
    <row r="276287" spans="5:5">
      <c r="E276287" s="33"/>
    </row>
    <row r="276306" spans="5:5">
      <c r="E276306" s="33"/>
    </row>
    <row r="276316" spans="5:5">
      <c r="E276316" s="33"/>
    </row>
    <row r="276319" spans="5:5">
      <c r="E276319" s="33"/>
    </row>
    <row r="276338" spans="5:5">
      <c r="E276338" s="33"/>
    </row>
    <row r="276348" spans="5:5">
      <c r="E276348" s="33"/>
    </row>
    <row r="276351" spans="5:5">
      <c r="E276351" s="33"/>
    </row>
    <row r="276370" spans="5:5">
      <c r="E276370" s="33"/>
    </row>
    <row r="276380" spans="5:5">
      <c r="E276380" s="33"/>
    </row>
    <row r="276383" spans="5:5">
      <c r="E276383" s="33"/>
    </row>
    <row r="276402" spans="5:5">
      <c r="E276402" s="33"/>
    </row>
    <row r="276412" spans="5:5">
      <c r="E276412" s="33"/>
    </row>
    <row r="276415" spans="5:5">
      <c r="E276415" s="33"/>
    </row>
    <row r="276434" spans="5:5">
      <c r="E276434" s="33"/>
    </row>
    <row r="276444" spans="5:5">
      <c r="E276444" s="33"/>
    </row>
    <row r="276447" spans="5:5">
      <c r="E276447" s="33"/>
    </row>
    <row r="276466" spans="5:5">
      <c r="E276466" s="33"/>
    </row>
    <row r="276476" spans="5:5">
      <c r="E276476" s="33"/>
    </row>
    <row r="276479" spans="5:5">
      <c r="E276479" s="33"/>
    </row>
    <row r="276498" spans="5:5">
      <c r="E276498" s="33"/>
    </row>
    <row r="276508" spans="5:5">
      <c r="E276508" s="33"/>
    </row>
    <row r="276511" spans="5:5">
      <c r="E276511" s="33"/>
    </row>
    <row r="276530" spans="5:5">
      <c r="E276530" s="33"/>
    </row>
    <row r="276540" spans="5:5">
      <c r="E276540" s="33"/>
    </row>
    <row r="276543" spans="5:5">
      <c r="E276543" s="33"/>
    </row>
    <row r="276562" spans="5:5">
      <c r="E276562" s="33"/>
    </row>
    <row r="276572" spans="5:5">
      <c r="E276572" s="33"/>
    </row>
    <row r="276575" spans="5:5">
      <c r="E276575" s="33"/>
    </row>
    <row r="276594" spans="5:5">
      <c r="E276594" s="33"/>
    </row>
    <row r="276604" spans="5:5">
      <c r="E276604" s="33"/>
    </row>
    <row r="276607" spans="5:5">
      <c r="E276607" s="33"/>
    </row>
    <row r="276626" spans="5:5">
      <c r="E276626" s="33"/>
    </row>
    <row r="276636" spans="5:5">
      <c r="E276636" s="33"/>
    </row>
    <row r="276639" spans="5:5">
      <c r="E276639" s="33"/>
    </row>
    <row r="276658" spans="5:5">
      <c r="E276658" s="33"/>
    </row>
    <row r="276668" spans="5:5">
      <c r="E276668" s="33"/>
    </row>
    <row r="276671" spans="5:5">
      <c r="E276671" s="33"/>
    </row>
    <row r="276690" spans="5:5">
      <c r="E276690" s="33"/>
    </row>
    <row r="276700" spans="5:5">
      <c r="E276700" s="33"/>
    </row>
    <row r="276703" spans="5:5">
      <c r="E276703" s="33"/>
    </row>
    <row r="276722" spans="5:5">
      <c r="E276722" s="33"/>
    </row>
    <row r="276732" spans="5:5">
      <c r="E276732" s="33"/>
    </row>
    <row r="276735" spans="5:5">
      <c r="E276735" s="33"/>
    </row>
    <row r="276754" spans="5:5">
      <c r="E276754" s="33"/>
    </row>
    <row r="276764" spans="5:5">
      <c r="E276764" s="33"/>
    </row>
    <row r="276767" spans="5:5">
      <c r="E276767" s="33"/>
    </row>
    <row r="276786" spans="5:5">
      <c r="E276786" s="33"/>
    </row>
    <row r="276796" spans="5:5">
      <c r="E276796" s="33"/>
    </row>
    <row r="276799" spans="5:5">
      <c r="E276799" s="33"/>
    </row>
    <row r="276818" spans="5:5">
      <c r="E276818" s="33"/>
    </row>
    <row r="276828" spans="5:5">
      <c r="E276828" s="33"/>
    </row>
    <row r="276831" spans="5:5">
      <c r="E276831" s="33"/>
    </row>
    <row r="276850" spans="5:5">
      <c r="E276850" s="33"/>
    </row>
    <row r="276860" spans="5:5">
      <c r="E276860" s="33"/>
    </row>
    <row r="276863" spans="5:5">
      <c r="E276863" s="33"/>
    </row>
    <row r="276882" spans="5:5">
      <c r="E276882" s="33"/>
    </row>
    <row r="276892" spans="5:5">
      <c r="E276892" s="33"/>
    </row>
    <row r="276895" spans="5:5">
      <c r="E276895" s="33"/>
    </row>
    <row r="276914" spans="5:5">
      <c r="E276914" s="33"/>
    </row>
    <row r="276924" spans="5:5">
      <c r="E276924" s="33"/>
    </row>
    <row r="276927" spans="5:5">
      <c r="E276927" s="33"/>
    </row>
    <row r="276946" spans="5:5">
      <c r="E276946" s="33"/>
    </row>
    <row r="276956" spans="5:5">
      <c r="E276956" s="33"/>
    </row>
    <row r="276959" spans="5:5">
      <c r="E276959" s="33"/>
    </row>
    <row r="276978" spans="5:5">
      <c r="E276978" s="33"/>
    </row>
    <row r="276988" spans="5:5">
      <c r="E276988" s="33"/>
    </row>
    <row r="276991" spans="5:5">
      <c r="E276991" s="33"/>
    </row>
    <row r="277010" spans="5:5">
      <c r="E277010" s="33"/>
    </row>
    <row r="277020" spans="5:5">
      <c r="E277020" s="33"/>
    </row>
    <row r="277023" spans="5:5">
      <c r="E277023" s="33"/>
    </row>
    <row r="277042" spans="5:5">
      <c r="E277042" s="33"/>
    </row>
    <row r="277052" spans="5:5">
      <c r="E277052" s="33"/>
    </row>
    <row r="277055" spans="5:5">
      <c r="E277055" s="33"/>
    </row>
    <row r="277074" spans="5:5">
      <c r="E277074" s="33"/>
    </row>
    <row r="277084" spans="5:5">
      <c r="E277084" s="33"/>
    </row>
    <row r="277087" spans="5:5">
      <c r="E277087" s="33"/>
    </row>
    <row r="277106" spans="5:5">
      <c r="E277106" s="33"/>
    </row>
    <row r="277116" spans="5:5">
      <c r="E277116" s="33"/>
    </row>
    <row r="277119" spans="5:5">
      <c r="E277119" s="33"/>
    </row>
    <row r="277138" spans="5:5">
      <c r="E277138" s="33"/>
    </row>
    <row r="277148" spans="5:5">
      <c r="E277148" s="33"/>
    </row>
    <row r="277151" spans="5:5">
      <c r="E277151" s="33"/>
    </row>
    <row r="277170" spans="5:5">
      <c r="E277170" s="33"/>
    </row>
    <row r="277180" spans="5:5">
      <c r="E277180" s="33"/>
    </row>
    <row r="277183" spans="5:5">
      <c r="E277183" s="33"/>
    </row>
    <row r="277202" spans="5:5">
      <c r="E277202" s="33"/>
    </row>
    <row r="277212" spans="5:5">
      <c r="E277212" s="33"/>
    </row>
    <row r="277215" spans="5:5">
      <c r="E277215" s="33"/>
    </row>
    <row r="277234" spans="5:5">
      <c r="E277234" s="33"/>
    </row>
    <row r="277244" spans="5:5">
      <c r="E277244" s="33"/>
    </row>
    <row r="277247" spans="5:5">
      <c r="E277247" s="33"/>
    </row>
    <row r="277266" spans="5:5">
      <c r="E277266" s="33"/>
    </row>
    <row r="277276" spans="5:5">
      <c r="E277276" s="33"/>
    </row>
    <row r="277279" spans="5:5">
      <c r="E277279" s="33"/>
    </row>
    <row r="277298" spans="5:5">
      <c r="E277298" s="33"/>
    </row>
    <row r="277308" spans="5:5">
      <c r="E277308" s="33"/>
    </row>
    <row r="277311" spans="5:5">
      <c r="E277311" s="33"/>
    </row>
    <row r="277330" spans="5:5">
      <c r="E277330" s="33"/>
    </row>
    <row r="277340" spans="5:5">
      <c r="E277340" s="33"/>
    </row>
    <row r="277343" spans="5:5">
      <c r="E277343" s="33"/>
    </row>
    <row r="277362" spans="5:5">
      <c r="E277362" s="33"/>
    </row>
    <row r="277372" spans="5:5">
      <c r="E277372" s="33"/>
    </row>
    <row r="277375" spans="5:5">
      <c r="E277375" s="33"/>
    </row>
    <row r="277394" spans="5:5">
      <c r="E277394" s="33"/>
    </row>
    <row r="277404" spans="5:5">
      <c r="E277404" s="33"/>
    </row>
    <row r="277407" spans="5:5">
      <c r="E277407" s="33"/>
    </row>
    <row r="277426" spans="5:5">
      <c r="E277426" s="33"/>
    </row>
    <row r="277436" spans="5:5">
      <c r="E277436" s="33"/>
    </row>
    <row r="277439" spans="5:5">
      <c r="E277439" s="33"/>
    </row>
    <row r="277458" spans="5:5">
      <c r="E277458" s="33"/>
    </row>
    <row r="277468" spans="5:5">
      <c r="E277468" s="33"/>
    </row>
    <row r="277471" spans="5:5">
      <c r="E277471" s="33"/>
    </row>
    <row r="277490" spans="5:5">
      <c r="E277490" s="33"/>
    </row>
    <row r="277500" spans="5:5">
      <c r="E277500" s="33"/>
    </row>
    <row r="277503" spans="5:5">
      <c r="E277503" s="33"/>
    </row>
    <row r="277522" spans="5:5">
      <c r="E277522" s="33"/>
    </row>
    <row r="277532" spans="5:5">
      <c r="E277532" s="33"/>
    </row>
    <row r="277535" spans="5:5">
      <c r="E277535" s="33"/>
    </row>
    <row r="277554" spans="5:5">
      <c r="E277554" s="33"/>
    </row>
    <row r="277564" spans="5:5">
      <c r="E277564" s="33"/>
    </row>
    <row r="277567" spans="5:5">
      <c r="E277567" s="33"/>
    </row>
    <row r="277586" spans="5:5">
      <c r="E277586" s="33"/>
    </row>
    <row r="277596" spans="5:5">
      <c r="E277596" s="33"/>
    </row>
    <row r="277599" spans="5:5">
      <c r="E277599" s="33"/>
    </row>
    <row r="277618" spans="5:5">
      <c r="E277618" s="33"/>
    </row>
    <row r="277628" spans="5:5">
      <c r="E277628" s="33"/>
    </row>
    <row r="277631" spans="5:5">
      <c r="E277631" s="33"/>
    </row>
    <row r="277650" spans="5:5">
      <c r="E277650" s="33"/>
    </row>
    <row r="277660" spans="5:5">
      <c r="E277660" s="33"/>
    </row>
    <row r="277663" spans="5:5">
      <c r="E277663" s="33"/>
    </row>
    <row r="277682" spans="5:5">
      <c r="E277682" s="33"/>
    </row>
    <row r="277692" spans="5:5">
      <c r="E277692" s="33"/>
    </row>
    <row r="277695" spans="5:5">
      <c r="E277695" s="33"/>
    </row>
    <row r="277714" spans="5:5">
      <c r="E277714" s="33"/>
    </row>
    <row r="277724" spans="5:5">
      <c r="E277724" s="33"/>
    </row>
    <row r="277727" spans="5:5">
      <c r="E277727" s="33"/>
    </row>
    <row r="277746" spans="5:5">
      <c r="E277746" s="33"/>
    </row>
    <row r="277756" spans="5:5">
      <c r="E277756" s="33"/>
    </row>
    <row r="277759" spans="5:5">
      <c r="E277759" s="33"/>
    </row>
    <row r="277778" spans="5:5">
      <c r="E277778" s="33"/>
    </row>
    <row r="277788" spans="5:5">
      <c r="E277788" s="33"/>
    </row>
    <row r="277791" spans="5:5">
      <c r="E277791" s="33"/>
    </row>
    <row r="277810" spans="5:5">
      <c r="E277810" s="33"/>
    </row>
    <row r="277820" spans="5:5">
      <c r="E277820" s="33"/>
    </row>
    <row r="277823" spans="5:5">
      <c r="E277823" s="33"/>
    </row>
    <row r="277842" spans="5:5">
      <c r="E277842" s="33"/>
    </row>
    <row r="277852" spans="5:5">
      <c r="E277852" s="33"/>
    </row>
    <row r="277855" spans="5:5">
      <c r="E277855" s="33"/>
    </row>
    <row r="277874" spans="5:5">
      <c r="E277874" s="33"/>
    </row>
    <row r="277884" spans="5:5">
      <c r="E277884" s="33"/>
    </row>
    <row r="277887" spans="5:5">
      <c r="E277887" s="33"/>
    </row>
    <row r="277906" spans="5:5">
      <c r="E277906" s="33"/>
    </row>
    <row r="277916" spans="5:5">
      <c r="E277916" s="33"/>
    </row>
    <row r="277919" spans="5:5">
      <c r="E277919" s="33"/>
    </row>
    <row r="277938" spans="5:5">
      <c r="E277938" s="33"/>
    </row>
    <row r="277948" spans="5:5">
      <c r="E277948" s="33"/>
    </row>
    <row r="277951" spans="5:5">
      <c r="E277951" s="33"/>
    </row>
    <row r="277970" spans="5:5">
      <c r="E277970" s="33"/>
    </row>
    <row r="277980" spans="5:5">
      <c r="E277980" s="33"/>
    </row>
    <row r="277983" spans="5:5">
      <c r="E277983" s="33"/>
    </row>
    <row r="278002" spans="5:5">
      <c r="E278002" s="33"/>
    </row>
    <row r="278012" spans="5:5">
      <c r="E278012" s="33"/>
    </row>
    <row r="278015" spans="5:5">
      <c r="E278015" s="33"/>
    </row>
    <row r="278034" spans="5:5">
      <c r="E278034" s="33"/>
    </row>
    <row r="278044" spans="5:5">
      <c r="E278044" s="33"/>
    </row>
    <row r="278047" spans="5:5">
      <c r="E278047" s="33"/>
    </row>
    <row r="278066" spans="5:5">
      <c r="E278066" s="33"/>
    </row>
    <row r="278076" spans="5:5">
      <c r="E278076" s="33"/>
    </row>
    <row r="278079" spans="5:5">
      <c r="E278079" s="33"/>
    </row>
    <row r="278098" spans="5:5">
      <c r="E278098" s="33"/>
    </row>
    <row r="278108" spans="5:5">
      <c r="E278108" s="33"/>
    </row>
    <row r="278111" spans="5:5">
      <c r="E278111" s="33"/>
    </row>
    <row r="278130" spans="5:5">
      <c r="E278130" s="33"/>
    </row>
    <row r="278140" spans="5:5">
      <c r="E278140" s="33"/>
    </row>
    <row r="278143" spans="5:5">
      <c r="E278143" s="33"/>
    </row>
    <row r="278162" spans="5:5">
      <c r="E278162" s="33"/>
    </row>
    <row r="278172" spans="5:5">
      <c r="E278172" s="33"/>
    </row>
    <row r="278175" spans="5:5">
      <c r="E278175" s="33"/>
    </row>
    <row r="278194" spans="5:5">
      <c r="E278194" s="33"/>
    </row>
    <row r="278204" spans="5:5">
      <c r="E278204" s="33"/>
    </row>
    <row r="278207" spans="5:5">
      <c r="E278207" s="33"/>
    </row>
    <row r="278226" spans="5:5">
      <c r="E278226" s="33"/>
    </row>
    <row r="278236" spans="5:5">
      <c r="E278236" s="33"/>
    </row>
    <row r="278239" spans="5:5">
      <c r="E278239" s="33"/>
    </row>
    <row r="278258" spans="5:5">
      <c r="E278258" s="33"/>
    </row>
    <row r="278268" spans="5:5">
      <c r="E278268" s="33"/>
    </row>
    <row r="278271" spans="5:5">
      <c r="E278271" s="33"/>
    </row>
    <row r="278290" spans="5:5">
      <c r="E278290" s="33"/>
    </row>
    <row r="278300" spans="5:5">
      <c r="E278300" s="33"/>
    </row>
    <row r="278303" spans="5:5">
      <c r="E278303" s="33"/>
    </row>
    <row r="278322" spans="5:5">
      <c r="E278322" s="33"/>
    </row>
    <row r="278332" spans="5:5">
      <c r="E278332" s="33"/>
    </row>
    <row r="278335" spans="5:5">
      <c r="E278335" s="33"/>
    </row>
    <row r="278354" spans="5:5">
      <c r="E278354" s="33"/>
    </row>
    <row r="278364" spans="5:5">
      <c r="E278364" s="33"/>
    </row>
    <row r="278367" spans="5:5">
      <c r="E278367" s="33"/>
    </row>
    <row r="278386" spans="5:5">
      <c r="E278386" s="33"/>
    </row>
    <row r="278396" spans="5:5">
      <c r="E278396" s="33"/>
    </row>
    <row r="278399" spans="5:5">
      <c r="E278399" s="33"/>
    </row>
    <row r="278418" spans="5:5">
      <c r="E278418" s="33"/>
    </row>
    <row r="278428" spans="5:5">
      <c r="E278428" s="33"/>
    </row>
    <row r="278431" spans="5:5">
      <c r="E278431" s="33"/>
    </row>
    <row r="278450" spans="5:5">
      <c r="E278450" s="33"/>
    </row>
    <row r="278460" spans="5:5">
      <c r="E278460" s="33"/>
    </row>
    <row r="278463" spans="5:5">
      <c r="E278463" s="33"/>
    </row>
    <row r="278482" spans="5:5">
      <c r="E278482" s="33"/>
    </row>
    <row r="278492" spans="5:5">
      <c r="E278492" s="33"/>
    </row>
    <row r="278495" spans="5:5">
      <c r="E278495" s="33"/>
    </row>
    <row r="278514" spans="5:5">
      <c r="E278514" s="33"/>
    </row>
    <row r="278524" spans="5:5">
      <c r="E278524" s="33"/>
    </row>
    <row r="278527" spans="5:5">
      <c r="E278527" s="33"/>
    </row>
    <row r="278546" spans="5:5">
      <c r="E278546" s="33"/>
    </row>
    <row r="278556" spans="5:5">
      <c r="E278556" s="33"/>
    </row>
    <row r="278559" spans="5:5">
      <c r="E278559" s="33"/>
    </row>
    <row r="278578" spans="5:5">
      <c r="E278578" s="33"/>
    </row>
    <row r="278588" spans="5:5">
      <c r="E278588" s="33"/>
    </row>
    <row r="278591" spans="5:5">
      <c r="E278591" s="33"/>
    </row>
    <row r="278610" spans="5:5">
      <c r="E278610" s="33"/>
    </row>
    <row r="278620" spans="5:5">
      <c r="E278620" s="33"/>
    </row>
    <row r="278623" spans="5:5">
      <c r="E278623" s="33"/>
    </row>
    <row r="278642" spans="5:5">
      <c r="E278642" s="33"/>
    </row>
    <row r="278652" spans="5:5">
      <c r="E278652" s="33"/>
    </row>
    <row r="278655" spans="5:5">
      <c r="E278655" s="33"/>
    </row>
    <row r="278674" spans="5:5">
      <c r="E278674" s="33"/>
    </row>
    <row r="278684" spans="5:5">
      <c r="E278684" s="33"/>
    </row>
    <row r="278687" spans="5:5">
      <c r="E278687" s="33"/>
    </row>
    <row r="278706" spans="5:5">
      <c r="E278706" s="33"/>
    </row>
    <row r="278716" spans="5:5">
      <c r="E278716" s="33"/>
    </row>
    <row r="278719" spans="5:5">
      <c r="E278719" s="33"/>
    </row>
    <row r="278738" spans="5:5">
      <c r="E278738" s="33"/>
    </row>
    <row r="278748" spans="5:5">
      <c r="E278748" s="33"/>
    </row>
    <row r="278751" spans="5:5">
      <c r="E278751" s="33"/>
    </row>
    <row r="278770" spans="5:5">
      <c r="E278770" s="33"/>
    </row>
    <row r="278780" spans="5:5">
      <c r="E278780" s="33"/>
    </row>
    <row r="278783" spans="5:5">
      <c r="E278783" s="33"/>
    </row>
    <row r="278802" spans="5:5">
      <c r="E278802" s="33"/>
    </row>
    <row r="278812" spans="5:5">
      <c r="E278812" s="33"/>
    </row>
    <row r="278815" spans="5:5">
      <c r="E278815" s="33"/>
    </row>
    <row r="278834" spans="5:5">
      <c r="E278834" s="33"/>
    </row>
    <row r="278844" spans="5:5">
      <c r="E278844" s="33"/>
    </row>
    <row r="278847" spans="5:5">
      <c r="E278847" s="33"/>
    </row>
    <row r="278866" spans="5:5">
      <c r="E278866" s="33"/>
    </row>
    <row r="278876" spans="5:5">
      <c r="E278876" s="33"/>
    </row>
    <row r="278879" spans="5:5">
      <c r="E278879" s="33"/>
    </row>
    <row r="278898" spans="5:5">
      <c r="E278898" s="33"/>
    </row>
    <row r="278908" spans="5:5">
      <c r="E278908" s="33"/>
    </row>
    <row r="278911" spans="5:5">
      <c r="E278911" s="33"/>
    </row>
    <row r="278930" spans="5:5">
      <c r="E278930" s="33"/>
    </row>
    <row r="278940" spans="5:5">
      <c r="E278940" s="33"/>
    </row>
    <row r="278943" spans="5:5">
      <c r="E278943" s="33"/>
    </row>
    <row r="278962" spans="5:5">
      <c r="E278962" s="33"/>
    </row>
    <row r="278972" spans="5:5">
      <c r="E278972" s="33"/>
    </row>
    <row r="278975" spans="5:5">
      <c r="E278975" s="33"/>
    </row>
    <row r="278994" spans="5:5">
      <c r="E278994" s="33"/>
    </row>
    <row r="279004" spans="5:5">
      <c r="E279004" s="33"/>
    </row>
    <row r="279007" spans="5:5">
      <c r="E279007" s="33"/>
    </row>
    <row r="279026" spans="5:5">
      <c r="E279026" s="33"/>
    </row>
    <row r="279036" spans="5:5">
      <c r="E279036" s="33"/>
    </row>
    <row r="279039" spans="5:5">
      <c r="E279039" s="33"/>
    </row>
    <row r="279058" spans="5:5">
      <c r="E279058" s="33"/>
    </row>
    <row r="279068" spans="5:5">
      <c r="E279068" s="33"/>
    </row>
    <row r="279071" spans="5:5">
      <c r="E279071" s="33"/>
    </row>
    <row r="279090" spans="5:5">
      <c r="E279090" s="33"/>
    </row>
    <row r="279100" spans="5:5">
      <c r="E279100" s="33"/>
    </row>
    <row r="279103" spans="5:5">
      <c r="E279103" s="33"/>
    </row>
    <row r="279122" spans="5:5">
      <c r="E279122" s="33"/>
    </row>
    <row r="279132" spans="5:5">
      <c r="E279132" s="33"/>
    </row>
    <row r="279135" spans="5:5">
      <c r="E279135" s="33"/>
    </row>
    <row r="279154" spans="5:5">
      <c r="E279154" s="33"/>
    </row>
    <row r="279164" spans="5:5">
      <c r="E279164" s="33"/>
    </row>
    <row r="279167" spans="5:5">
      <c r="E279167" s="33"/>
    </row>
    <row r="279186" spans="5:5">
      <c r="E279186" s="33"/>
    </row>
    <row r="279196" spans="5:5">
      <c r="E279196" s="33"/>
    </row>
    <row r="279199" spans="5:5">
      <c r="E279199" s="33"/>
    </row>
    <row r="279218" spans="5:5">
      <c r="E279218" s="33"/>
    </row>
    <row r="279228" spans="5:5">
      <c r="E279228" s="33"/>
    </row>
    <row r="279231" spans="5:5">
      <c r="E279231" s="33"/>
    </row>
    <row r="279250" spans="5:5">
      <c r="E279250" s="33"/>
    </row>
    <row r="279260" spans="5:5">
      <c r="E279260" s="33"/>
    </row>
    <row r="279263" spans="5:5">
      <c r="E279263" s="33"/>
    </row>
    <row r="279282" spans="5:5">
      <c r="E279282" s="33"/>
    </row>
    <row r="279292" spans="5:5">
      <c r="E279292" s="33"/>
    </row>
    <row r="279295" spans="5:5">
      <c r="E279295" s="33"/>
    </row>
    <row r="279314" spans="5:5">
      <c r="E279314" s="33"/>
    </row>
    <row r="279324" spans="5:5">
      <c r="E279324" s="33"/>
    </row>
    <row r="279327" spans="5:5">
      <c r="E279327" s="33"/>
    </row>
    <row r="279346" spans="5:5">
      <c r="E279346" s="33"/>
    </row>
    <row r="279356" spans="5:5">
      <c r="E279356" s="33"/>
    </row>
    <row r="279359" spans="5:5">
      <c r="E279359" s="33"/>
    </row>
    <row r="279378" spans="5:5">
      <c r="E279378" s="33"/>
    </row>
    <row r="279388" spans="5:5">
      <c r="E279388" s="33"/>
    </row>
    <row r="279391" spans="5:5">
      <c r="E279391" s="33"/>
    </row>
    <row r="279410" spans="5:5">
      <c r="E279410" s="33"/>
    </row>
    <row r="279420" spans="5:5">
      <c r="E279420" s="33"/>
    </row>
    <row r="279423" spans="5:5">
      <c r="E279423" s="33"/>
    </row>
    <row r="279442" spans="5:5">
      <c r="E279442" s="33"/>
    </row>
    <row r="279452" spans="5:5">
      <c r="E279452" s="33"/>
    </row>
    <row r="279455" spans="5:5">
      <c r="E279455" s="33"/>
    </row>
    <row r="279474" spans="5:5">
      <c r="E279474" s="33"/>
    </row>
    <row r="279484" spans="5:5">
      <c r="E279484" s="33"/>
    </row>
    <row r="279487" spans="5:5">
      <c r="E279487" s="33"/>
    </row>
    <row r="279506" spans="5:5">
      <c r="E279506" s="33"/>
    </row>
    <row r="279516" spans="5:5">
      <c r="E279516" s="33"/>
    </row>
    <row r="279519" spans="5:5">
      <c r="E279519" s="33"/>
    </row>
    <row r="279538" spans="5:5">
      <c r="E279538" s="33"/>
    </row>
    <row r="279548" spans="5:5">
      <c r="E279548" s="33"/>
    </row>
    <row r="279551" spans="5:5">
      <c r="E279551" s="33"/>
    </row>
    <row r="279570" spans="5:5">
      <c r="E279570" s="33"/>
    </row>
    <row r="279580" spans="5:5">
      <c r="E279580" s="33"/>
    </row>
    <row r="279583" spans="5:5">
      <c r="E279583" s="33"/>
    </row>
    <row r="279602" spans="5:5">
      <c r="E279602" s="33"/>
    </row>
    <row r="279612" spans="5:5">
      <c r="E279612" s="33"/>
    </row>
    <row r="279615" spans="5:5">
      <c r="E279615" s="33"/>
    </row>
    <row r="279634" spans="5:5">
      <c r="E279634" s="33"/>
    </row>
    <row r="279644" spans="5:5">
      <c r="E279644" s="33"/>
    </row>
    <row r="279647" spans="5:5">
      <c r="E279647" s="33"/>
    </row>
    <row r="279666" spans="5:5">
      <c r="E279666" s="33"/>
    </row>
    <row r="279676" spans="5:5">
      <c r="E279676" s="33"/>
    </row>
    <row r="279679" spans="5:5">
      <c r="E279679" s="33"/>
    </row>
    <row r="279698" spans="5:5">
      <c r="E279698" s="33"/>
    </row>
    <row r="279708" spans="5:5">
      <c r="E279708" s="33"/>
    </row>
    <row r="279711" spans="5:5">
      <c r="E279711" s="33"/>
    </row>
    <row r="279730" spans="5:5">
      <c r="E279730" s="33"/>
    </row>
    <row r="279740" spans="5:5">
      <c r="E279740" s="33"/>
    </row>
    <row r="279743" spans="5:5">
      <c r="E279743" s="33"/>
    </row>
    <row r="279762" spans="5:5">
      <c r="E279762" s="33"/>
    </row>
    <row r="279772" spans="5:5">
      <c r="E279772" s="33"/>
    </row>
    <row r="279775" spans="5:5">
      <c r="E279775" s="33"/>
    </row>
    <row r="279794" spans="5:5">
      <c r="E279794" s="33"/>
    </row>
    <row r="279804" spans="5:5">
      <c r="E279804" s="33"/>
    </row>
    <row r="279807" spans="5:5">
      <c r="E279807" s="33"/>
    </row>
    <row r="279826" spans="5:5">
      <c r="E279826" s="33"/>
    </row>
    <row r="279836" spans="5:5">
      <c r="E279836" s="33"/>
    </row>
    <row r="279839" spans="5:5">
      <c r="E279839" s="33"/>
    </row>
    <row r="279858" spans="5:5">
      <c r="E279858" s="33"/>
    </row>
    <row r="279868" spans="5:5">
      <c r="E279868" s="33"/>
    </row>
    <row r="279871" spans="5:5">
      <c r="E279871" s="33"/>
    </row>
    <row r="279890" spans="5:5">
      <c r="E279890" s="33"/>
    </row>
    <row r="279900" spans="5:5">
      <c r="E279900" s="33"/>
    </row>
    <row r="279903" spans="5:5">
      <c r="E279903" s="33"/>
    </row>
    <row r="279922" spans="5:5">
      <c r="E279922" s="33"/>
    </row>
    <row r="279932" spans="5:5">
      <c r="E279932" s="33"/>
    </row>
    <row r="279935" spans="5:5">
      <c r="E279935" s="33"/>
    </row>
    <row r="279954" spans="5:5">
      <c r="E279954" s="33"/>
    </row>
    <row r="279964" spans="5:5">
      <c r="E279964" s="33"/>
    </row>
    <row r="279967" spans="5:5">
      <c r="E279967" s="33"/>
    </row>
    <row r="279986" spans="5:5">
      <c r="E279986" s="33"/>
    </row>
    <row r="279996" spans="5:5">
      <c r="E279996" s="33"/>
    </row>
    <row r="279999" spans="5:5">
      <c r="E279999" s="33"/>
    </row>
    <row r="280018" spans="5:5">
      <c r="E280018" s="33"/>
    </row>
    <row r="280028" spans="5:5">
      <c r="E280028" s="33"/>
    </row>
    <row r="280031" spans="5:5">
      <c r="E280031" s="33"/>
    </row>
    <row r="280050" spans="5:5">
      <c r="E280050" s="33"/>
    </row>
    <row r="280060" spans="5:5">
      <c r="E280060" s="33"/>
    </row>
    <row r="280063" spans="5:5">
      <c r="E280063" s="33"/>
    </row>
    <row r="280082" spans="5:5">
      <c r="E280082" s="33"/>
    </row>
    <row r="280092" spans="5:5">
      <c r="E280092" s="33"/>
    </row>
    <row r="280095" spans="5:5">
      <c r="E280095" s="33"/>
    </row>
    <row r="280114" spans="5:5">
      <c r="E280114" s="33"/>
    </row>
    <row r="280124" spans="5:5">
      <c r="E280124" s="33"/>
    </row>
    <row r="280127" spans="5:5">
      <c r="E280127" s="33"/>
    </row>
    <row r="280146" spans="5:5">
      <c r="E280146" s="33"/>
    </row>
    <row r="280156" spans="5:5">
      <c r="E280156" s="33"/>
    </row>
    <row r="280159" spans="5:5">
      <c r="E280159" s="33"/>
    </row>
    <row r="280178" spans="5:5">
      <c r="E280178" s="33"/>
    </row>
    <row r="280188" spans="5:5">
      <c r="E280188" s="33"/>
    </row>
    <row r="280191" spans="5:5">
      <c r="E280191" s="33"/>
    </row>
    <row r="280210" spans="5:5">
      <c r="E280210" s="33"/>
    </row>
    <row r="280220" spans="5:5">
      <c r="E280220" s="33"/>
    </row>
    <row r="280223" spans="5:5">
      <c r="E280223" s="33"/>
    </row>
    <row r="280242" spans="5:5">
      <c r="E280242" s="33"/>
    </row>
    <row r="280252" spans="5:5">
      <c r="E280252" s="33"/>
    </row>
    <row r="280255" spans="5:5">
      <c r="E280255" s="33"/>
    </row>
    <row r="280274" spans="5:5">
      <c r="E280274" s="33"/>
    </row>
    <row r="280284" spans="5:5">
      <c r="E280284" s="33"/>
    </row>
    <row r="280287" spans="5:5">
      <c r="E280287" s="33"/>
    </row>
    <row r="280306" spans="5:5">
      <c r="E280306" s="33"/>
    </row>
    <row r="280316" spans="5:5">
      <c r="E280316" s="33"/>
    </row>
    <row r="280319" spans="5:5">
      <c r="E280319" s="33"/>
    </row>
    <row r="280338" spans="5:5">
      <c r="E280338" s="33"/>
    </row>
    <row r="280348" spans="5:5">
      <c r="E280348" s="33"/>
    </row>
    <row r="280351" spans="5:5">
      <c r="E280351" s="33"/>
    </row>
    <row r="280370" spans="5:5">
      <c r="E280370" s="33"/>
    </row>
    <row r="280380" spans="5:5">
      <c r="E280380" s="33"/>
    </row>
    <row r="280383" spans="5:5">
      <c r="E280383" s="33"/>
    </row>
    <row r="280402" spans="5:5">
      <c r="E280402" s="33"/>
    </row>
    <row r="280412" spans="5:5">
      <c r="E280412" s="33"/>
    </row>
    <row r="280415" spans="5:5">
      <c r="E280415" s="33"/>
    </row>
    <row r="280434" spans="5:5">
      <c r="E280434" s="33"/>
    </row>
    <row r="280444" spans="5:5">
      <c r="E280444" s="33"/>
    </row>
    <row r="280447" spans="5:5">
      <c r="E280447" s="33"/>
    </row>
    <row r="280466" spans="5:5">
      <c r="E280466" s="33"/>
    </row>
    <row r="280476" spans="5:5">
      <c r="E280476" s="33"/>
    </row>
    <row r="280479" spans="5:5">
      <c r="E280479" s="33"/>
    </row>
    <row r="280498" spans="5:5">
      <c r="E280498" s="33"/>
    </row>
    <row r="280508" spans="5:5">
      <c r="E280508" s="33"/>
    </row>
    <row r="280511" spans="5:5">
      <c r="E280511" s="33"/>
    </row>
    <row r="280530" spans="5:5">
      <c r="E280530" s="33"/>
    </row>
    <row r="280540" spans="5:5">
      <c r="E280540" s="33"/>
    </row>
    <row r="280543" spans="5:5">
      <c r="E280543" s="33"/>
    </row>
    <row r="280562" spans="5:5">
      <c r="E280562" s="33"/>
    </row>
    <row r="280572" spans="5:5">
      <c r="E280572" s="33"/>
    </row>
    <row r="280575" spans="5:5">
      <c r="E280575" s="33"/>
    </row>
    <row r="280594" spans="5:5">
      <c r="E280594" s="33"/>
    </row>
    <row r="280604" spans="5:5">
      <c r="E280604" s="33"/>
    </row>
    <row r="280607" spans="5:5">
      <c r="E280607" s="33"/>
    </row>
    <row r="280626" spans="5:5">
      <c r="E280626" s="33"/>
    </row>
    <row r="280636" spans="5:5">
      <c r="E280636" s="33"/>
    </row>
    <row r="280639" spans="5:5">
      <c r="E280639" s="33"/>
    </row>
    <row r="280658" spans="5:5">
      <c r="E280658" s="33"/>
    </row>
    <row r="280668" spans="5:5">
      <c r="E280668" s="33"/>
    </row>
    <row r="280671" spans="5:5">
      <c r="E280671" s="33"/>
    </row>
    <row r="280690" spans="5:5">
      <c r="E280690" s="33"/>
    </row>
    <row r="280700" spans="5:5">
      <c r="E280700" s="33"/>
    </row>
    <row r="280703" spans="5:5">
      <c r="E280703" s="33"/>
    </row>
    <row r="280722" spans="5:5">
      <c r="E280722" s="33"/>
    </row>
    <row r="280732" spans="5:5">
      <c r="E280732" s="33"/>
    </row>
    <row r="280735" spans="5:5">
      <c r="E280735" s="33"/>
    </row>
    <row r="280754" spans="5:5">
      <c r="E280754" s="33"/>
    </row>
    <row r="280764" spans="5:5">
      <c r="E280764" s="33"/>
    </row>
    <row r="280767" spans="5:5">
      <c r="E280767" s="33"/>
    </row>
    <row r="280786" spans="5:5">
      <c r="E280786" s="33"/>
    </row>
    <row r="280796" spans="5:5">
      <c r="E280796" s="33"/>
    </row>
    <row r="280799" spans="5:5">
      <c r="E280799" s="33"/>
    </row>
    <row r="280818" spans="5:5">
      <c r="E280818" s="33"/>
    </row>
    <row r="280828" spans="5:5">
      <c r="E280828" s="33"/>
    </row>
    <row r="280831" spans="5:5">
      <c r="E280831" s="33"/>
    </row>
    <row r="280850" spans="5:5">
      <c r="E280850" s="33"/>
    </row>
    <row r="280860" spans="5:5">
      <c r="E280860" s="33"/>
    </row>
    <row r="280863" spans="5:5">
      <c r="E280863" s="33"/>
    </row>
    <row r="280882" spans="5:5">
      <c r="E280882" s="33"/>
    </row>
    <row r="280892" spans="5:5">
      <c r="E280892" s="33"/>
    </row>
    <row r="280895" spans="5:5">
      <c r="E280895" s="33"/>
    </row>
    <row r="280914" spans="5:5">
      <c r="E280914" s="33"/>
    </row>
    <row r="280924" spans="5:5">
      <c r="E280924" s="33"/>
    </row>
    <row r="280927" spans="5:5">
      <c r="E280927" s="33"/>
    </row>
    <row r="280946" spans="5:5">
      <c r="E280946" s="33"/>
    </row>
    <row r="280956" spans="5:5">
      <c r="E280956" s="33"/>
    </row>
    <row r="280959" spans="5:5">
      <c r="E280959" s="33"/>
    </row>
    <row r="280978" spans="5:5">
      <c r="E280978" s="33"/>
    </row>
    <row r="280988" spans="5:5">
      <c r="E280988" s="33"/>
    </row>
    <row r="280991" spans="5:5">
      <c r="E280991" s="33"/>
    </row>
    <row r="281010" spans="5:5">
      <c r="E281010" s="33"/>
    </row>
    <row r="281020" spans="5:5">
      <c r="E281020" s="33"/>
    </row>
    <row r="281023" spans="5:5">
      <c r="E281023" s="33"/>
    </row>
    <row r="281042" spans="5:5">
      <c r="E281042" s="33"/>
    </row>
    <row r="281052" spans="5:5">
      <c r="E281052" s="33"/>
    </row>
    <row r="281055" spans="5:5">
      <c r="E281055" s="33"/>
    </row>
    <row r="281074" spans="5:5">
      <c r="E281074" s="33"/>
    </row>
    <row r="281084" spans="5:5">
      <c r="E281084" s="33"/>
    </row>
    <row r="281087" spans="5:5">
      <c r="E281087" s="33"/>
    </row>
    <row r="281106" spans="5:5">
      <c r="E281106" s="33"/>
    </row>
    <row r="281116" spans="5:5">
      <c r="E281116" s="33"/>
    </row>
    <row r="281119" spans="5:5">
      <c r="E281119" s="33"/>
    </row>
    <row r="281138" spans="5:5">
      <c r="E281138" s="33"/>
    </row>
    <row r="281148" spans="5:5">
      <c r="E281148" s="33"/>
    </row>
    <row r="281151" spans="5:5">
      <c r="E281151" s="33"/>
    </row>
    <row r="281170" spans="5:5">
      <c r="E281170" s="33"/>
    </row>
    <row r="281180" spans="5:5">
      <c r="E281180" s="33"/>
    </row>
    <row r="281183" spans="5:5">
      <c r="E281183" s="33"/>
    </row>
    <row r="281202" spans="5:5">
      <c r="E281202" s="33"/>
    </row>
    <row r="281212" spans="5:5">
      <c r="E281212" s="33"/>
    </row>
    <row r="281215" spans="5:5">
      <c r="E281215" s="33"/>
    </row>
    <row r="281234" spans="5:5">
      <c r="E281234" s="33"/>
    </row>
    <row r="281244" spans="5:5">
      <c r="E281244" s="33"/>
    </row>
    <row r="281247" spans="5:5">
      <c r="E281247" s="33"/>
    </row>
    <row r="281266" spans="5:5">
      <c r="E281266" s="33"/>
    </row>
    <row r="281276" spans="5:5">
      <c r="E281276" s="33"/>
    </row>
    <row r="281279" spans="5:5">
      <c r="E281279" s="33"/>
    </row>
    <row r="281298" spans="5:5">
      <c r="E281298" s="33"/>
    </row>
    <row r="281308" spans="5:5">
      <c r="E281308" s="33"/>
    </row>
    <row r="281311" spans="5:5">
      <c r="E281311" s="33"/>
    </row>
    <row r="281330" spans="5:5">
      <c r="E281330" s="33"/>
    </row>
    <row r="281340" spans="5:5">
      <c r="E281340" s="33"/>
    </row>
    <row r="281343" spans="5:5">
      <c r="E281343" s="33"/>
    </row>
    <row r="281362" spans="5:5">
      <c r="E281362" s="33"/>
    </row>
    <row r="281372" spans="5:5">
      <c r="E281372" s="33"/>
    </row>
    <row r="281375" spans="5:5">
      <c r="E281375" s="33"/>
    </row>
    <row r="281394" spans="5:5">
      <c r="E281394" s="33"/>
    </row>
    <row r="281404" spans="5:5">
      <c r="E281404" s="33"/>
    </row>
    <row r="281407" spans="5:5">
      <c r="E281407" s="33"/>
    </row>
    <row r="281426" spans="5:5">
      <c r="E281426" s="33"/>
    </row>
    <row r="281436" spans="5:5">
      <c r="E281436" s="33"/>
    </row>
    <row r="281439" spans="5:5">
      <c r="E281439" s="33"/>
    </row>
    <row r="281458" spans="5:5">
      <c r="E281458" s="33"/>
    </row>
    <row r="281468" spans="5:5">
      <c r="E281468" s="33"/>
    </row>
    <row r="281471" spans="5:5">
      <c r="E281471" s="33"/>
    </row>
    <row r="281490" spans="5:5">
      <c r="E281490" s="33"/>
    </row>
    <row r="281500" spans="5:5">
      <c r="E281500" s="33"/>
    </row>
    <row r="281503" spans="5:5">
      <c r="E281503" s="33"/>
    </row>
    <row r="281522" spans="5:5">
      <c r="E281522" s="33"/>
    </row>
    <row r="281532" spans="5:5">
      <c r="E281532" s="33"/>
    </row>
    <row r="281535" spans="5:5">
      <c r="E281535" s="33"/>
    </row>
    <row r="281554" spans="5:5">
      <c r="E281554" s="33"/>
    </row>
    <row r="281564" spans="5:5">
      <c r="E281564" s="33"/>
    </row>
    <row r="281567" spans="5:5">
      <c r="E281567" s="33"/>
    </row>
    <row r="281586" spans="5:5">
      <c r="E281586" s="33"/>
    </row>
    <row r="281596" spans="5:5">
      <c r="E281596" s="33"/>
    </row>
    <row r="281599" spans="5:5">
      <c r="E281599" s="33"/>
    </row>
    <row r="281618" spans="5:5">
      <c r="E281618" s="33"/>
    </row>
    <row r="281628" spans="5:5">
      <c r="E281628" s="33"/>
    </row>
    <row r="281631" spans="5:5">
      <c r="E281631" s="33"/>
    </row>
    <row r="281650" spans="5:5">
      <c r="E281650" s="33"/>
    </row>
    <row r="281660" spans="5:5">
      <c r="E281660" s="33"/>
    </row>
    <row r="281663" spans="5:5">
      <c r="E281663" s="33"/>
    </row>
    <row r="281682" spans="5:5">
      <c r="E281682" s="33"/>
    </row>
    <row r="281692" spans="5:5">
      <c r="E281692" s="33"/>
    </row>
    <row r="281695" spans="5:5">
      <c r="E281695" s="33"/>
    </row>
    <row r="281714" spans="5:5">
      <c r="E281714" s="33"/>
    </row>
    <row r="281724" spans="5:5">
      <c r="E281724" s="33"/>
    </row>
    <row r="281727" spans="5:5">
      <c r="E281727" s="33"/>
    </row>
    <row r="281746" spans="5:5">
      <c r="E281746" s="33"/>
    </row>
    <row r="281756" spans="5:5">
      <c r="E281756" s="33"/>
    </row>
    <row r="281759" spans="5:5">
      <c r="E281759" s="33"/>
    </row>
    <row r="281778" spans="5:5">
      <c r="E281778" s="33"/>
    </row>
    <row r="281788" spans="5:5">
      <c r="E281788" s="33"/>
    </row>
    <row r="281791" spans="5:5">
      <c r="E281791" s="33"/>
    </row>
    <row r="281810" spans="5:5">
      <c r="E281810" s="33"/>
    </row>
    <row r="281820" spans="5:5">
      <c r="E281820" s="33"/>
    </row>
    <row r="281823" spans="5:5">
      <c r="E281823" s="33"/>
    </row>
    <row r="281842" spans="5:5">
      <c r="E281842" s="33"/>
    </row>
    <row r="281852" spans="5:5">
      <c r="E281852" s="33"/>
    </row>
    <row r="281855" spans="5:5">
      <c r="E281855" s="33"/>
    </row>
    <row r="281874" spans="5:5">
      <c r="E281874" s="33"/>
    </row>
    <row r="281884" spans="5:5">
      <c r="E281884" s="33"/>
    </row>
    <row r="281887" spans="5:5">
      <c r="E281887" s="33"/>
    </row>
    <row r="281906" spans="5:5">
      <c r="E281906" s="33"/>
    </row>
    <row r="281916" spans="5:5">
      <c r="E281916" s="33"/>
    </row>
    <row r="281919" spans="5:5">
      <c r="E281919" s="33"/>
    </row>
    <row r="281938" spans="5:5">
      <c r="E281938" s="33"/>
    </row>
    <row r="281948" spans="5:5">
      <c r="E281948" s="33"/>
    </row>
    <row r="281951" spans="5:5">
      <c r="E281951" s="33"/>
    </row>
    <row r="281970" spans="5:5">
      <c r="E281970" s="33"/>
    </row>
    <row r="281980" spans="5:5">
      <c r="E281980" s="33"/>
    </row>
    <row r="281983" spans="5:5">
      <c r="E281983" s="33"/>
    </row>
    <row r="282002" spans="5:5">
      <c r="E282002" s="33"/>
    </row>
    <row r="282012" spans="5:5">
      <c r="E282012" s="33"/>
    </row>
    <row r="282015" spans="5:5">
      <c r="E282015" s="33"/>
    </row>
    <row r="282034" spans="5:5">
      <c r="E282034" s="33"/>
    </row>
    <row r="282044" spans="5:5">
      <c r="E282044" s="33"/>
    </row>
    <row r="282047" spans="5:5">
      <c r="E282047" s="33"/>
    </row>
    <row r="282066" spans="5:5">
      <c r="E282066" s="33"/>
    </row>
    <row r="282076" spans="5:5">
      <c r="E282076" s="33"/>
    </row>
    <row r="282079" spans="5:5">
      <c r="E282079" s="33"/>
    </row>
    <row r="282098" spans="5:5">
      <c r="E282098" s="33"/>
    </row>
    <row r="282108" spans="5:5">
      <c r="E282108" s="33"/>
    </row>
    <row r="282111" spans="5:5">
      <c r="E282111" s="33"/>
    </row>
    <row r="282130" spans="5:5">
      <c r="E282130" s="33"/>
    </row>
    <row r="282140" spans="5:5">
      <c r="E282140" s="33"/>
    </row>
    <row r="282143" spans="5:5">
      <c r="E282143" s="33"/>
    </row>
    <row r="282162" spans="5:5">
      <c r="E282162" s="33"/>
    </row>
    <row r="282172" spans="5:5">
      <c r="E282172" s="33"/>
    </row>
    <row r="282175" spans="5:5">
      <c r="E282175" s="33"/>
    </row>
    <row r="282194" spans="5:5">
      <c r="E282194" s="33"/>
    </row>
    <row r="282204" spans="5:5">
      <c r="E282204" s="33"/>
    </row>
    <row r="282207" spans="5:5">
      <c r="E282207" s="33"/>
    </row>
    <row r="282226" spans="5:5">
      <c r="E282226" s="33"/>
    </row>
    <row r="282236" spans="5:5">
      <c r="E282236" s="33"/>
    </row>
    <row r="282239" spans="5:5">
      <c r="E282239" s="33"/>
    </row>
    <row r="282258" spans="5:5">
      <c r="E282258" s="33"/>
    </row>
    <row r="282268" spans="5:5">
      <c r="E282268" s="33"/>
    </row>
    <row r="282271" spans="5:5">
      <c r="E282271" s="33"/>
    </row>
    <row r="282290" spans="5:5">
      <c r="E282290" s="33"/>
    </row>
    <row r="282300" spans="5:5">
      <c r="E282300" s="33"/>
    </row>
    <row r="282303" spans="5:5">
      <c r="E282303" s="33"/>
    </row>
    <row r="282322" spans="5:5">
      <c r="E282322" s="33"/>
    </row>
    <row r="282332" spans="5:5">
      <c r="E282332" s="33"/>
    </row>
    <row r="282335" spans="5:5">
      <c r="E282335" s="33"/>
    </row>
    <row r="282354" spans="5:5">
      <c r="E282354" s="33"/>
    </row>
    <row r="282364" spans="5:5">
      <c r="E282364" s="33"/>
    </row>
    <row r="282367" spans="5:5">
      <c r="E282367" s="33"/>
    </row>
    <row r="282386" spans="5:5">
      <c r="E282386" s="33"/>
    </row>
    <row r="282396" spans="5:5">
      <c r="E282396" s="33"/>
    </row>
    <row r="282399" spans="5:5">
      <c r="E282399" s="33"/>
    </row>
    <row r="282418" spans="5:5">
      <c r="E282418" s="33"/>
    </row>
    <row r="282428" spans="5:5">
      <c r="E282428" s="33"/>
    </row>
    <row r="282431" spans="5:5">
      <c r="E282431" s="33"/>
    </row>
    <row r="282450" spans="5:5">
      <c r="E282450" s="33"/>
    </row>
    <row r="282460" spans="5:5">
      <c r="E282460" s="33"/>
    </row>
    <row r="282463" spans="5:5">
      <c r="E282463" s="33"/>
    </row>
    <row r="282482" spans="5:5">
      <c r="E282482" s="33"/>
    </row>
    <row r="282492" spans="5:5">
      <c r="E282492" s="33"/>
    </row>
    <row r="282495" spans="5:5">
      <c r="E282495" s="33"/>
    </row>
    <row r="282514" spans="5:5">
      <c r="E282514" s="33"/>
    </row>
    <row r="282524" spans="5:5">
      <c r="E282524" s="33"/>
    </row>
    <row r="282527" spans="5:5">
      <c r="E282527" s="33"/>
    </row>
    <row r="282546" spans="5:5">
      <c r="E282546" s="33"/>
    </row>
    <row r="282556" spans="5:5">
      <c r="E282556" s="33"/>
    </row>
    <row r="282559" spans="5:5">
      <c r="E282559" s="33"/>
    </row>
    <row r="282578" spans="5:5">
      <c r="E282578" s="33"/>
    </row>
    <row r="282588" spans="5:5">
      <c r="E282588" s="33"/>
    </row>
    <row r="282591" spans="5:5">
      <c r="E282591" s="33"/>
    </row>
    <row r="282610" spans="5:5">
      <c r="E282610" s="33"/>
    </row>
    <row r="282620" spans="5:5">
      <c r="E282620" s="33"/>
    </row>
    <row r="282623" spans="5:5">
      <c r="E282623" s="33"/>
    </row>
    <row r="282642" spans="5:5">
      <c r="E282642" s="33"/>
    </row>
    <row r="282652" spans="5:5">
      <c r="E282652" s="33"/>
    </row>
    <row r="282655" spans="5:5">
      <c r="E282655" s="33"/>
    </row>
    <row r="282674" spans="5:5">
      <c r="E282674" s="33"/>
    </row>
    <row r="282684" spans="5:5">
      <c r="E282684" s="33"/>
    </row>
    <row r="282687" spans="5:5">
      <c r="E282687" s="33"/>
    </row>
    <row r="282706" spans="5:5">
      <c r="E282706" s="33"/>
    </row>
    <row r="282716" spans="5:5">
      <c r="E282716" s="33"/>
    </row>
    <row r="282719" spans="5:5">
      <c r="E282719" s="33"/>
    </row>
    <row r="282738" spans="5:5">
      <c r="E282738" s="33"/>
    </row>
    <row r="282748" spans="5:5">
      <c r="E282748" s="33"/>
    </row>
    <row r="282751" spans="5:5">
      <c r="E282751" s="33"/>
    </row>
    <row r="282770" spans="5:5">
      <c r="E282770" s="33"/>
    </row>
    <row r="282780" spans="5:5">
      <c r="E282780" s="33"/>
    </row>
    <row r="282783" spans="5:5">
      <c r="E282783" s="33"/>
    </row>
    <row r="282802" spans="5:5">
      <c r="E282802" s="33"/>
    </row>
    <row r="282812" spans="5:5">
      <c r="E282812" s="33"/>
    </row>
    <row r="282815" spans="5:5">
      <c r="E282815" s="33"/>
    </row>
    <row r="282834" spans="5:5">
      <c r="E282834" s="33"/>
    </row>
    <row r="282844" spans="5:5">
      <c r="E282844" s="33"/>
    </row>
    <row r="282847" spans="5:5">
      <c r="E282847" s="33"/>
    </row>
    <row r="282866" spans="5:5">
      <c r="E282866" s="33"/>
    </row>
    <row r="282876" spans="5:5">
      <c r="E282876" s="33"/>
    </row>
    <row r="282879" spans="5:5">
      <c r="E282879" s="33"/>
    </row>
    <row r="282898" spans="5:5">
      <c r="E282898" s="33"/>
    </row>
    <row r="282908" spans="5:5">
      <c r="E282908" s="33"/>
    </row>
    <row r="282911" spans="5:5">
      <c r="E282911" s="33"/>
    </row>
    <row r="282930" spans="5:5">
      <c r="E282930" s="33"/>
    </row>
    <row r="282940" spans="5:5">
      <c r="E282940" s="33"/>
    </row>
    <row r="282943" spans="5:5">
      <c r="E282943" s="33"/>
    </row>
    <row r="282962" spans="5:5">
      <c r="E282962" s="33"/>
    </row>
    <row r="282972" spans="5:5">
      <c r="E282972" s="33"/>
    </row>
    <row r="282975" spans="5:5">
      <c r="E282975" s="33"/>
    </row>
    <row r="282994" spans="5:5">
      <c r="E282994" s="33"/>
    </row>
    <row r="283004" spans="5:5">
      <c r="E283004" s="33"/>
    </row>
    <row r="283007" spans="5:5">
      <c r="E283007" s="33"/>
    </row>
    <row r="283026" spans="5:5">
      <c r="E283026" s="33"/>
    </row>
    <row r="283036" spans="5:5">
      <c r="E283036" s="33"/>
    </row>
    <row r="283039" spans="5:5">
      <c r="E283039" s="33"/>
    </row>
    <row r="283058" spans="5:5">
      <c r="E283058" s="33"/>
    </row>
    <row r="283068" spans="5:5">
      <c r="E283068" s="33"/>
    </row>
    <row r="283071" spans="5:5">
      <c r="E283071" s="33"/>
    </row>
    <row r="283090" spans="5:5">
      <c r="E283090" s="33"/>
    </row>
    <row r="283100" spans="5:5">
      <c r="E283100" s="33"/>
    </row>
    <row r="283103" spans="5:5">
      <c r="E283103" s="33"/>
    </row>
    <row r="283122" spans="5:5">
      <c r="E283122" s="33"/>
    </row>
    <row r="283132" spans="5:5">
      <c r="E283132" s="33"/>
    </row>
    <row r="283135" spans="5:5">
      <c r="E283135" s="33"/>
    </row>
    <row r="283154" spans="5:5">
      <c r="E283154" s="33"/>
    </row>
    <row r="283164" spans="5:5">
      <c r="E283164" s="33"/>
    </row>
    <row r="283167" spans="5:5">
      <c r="E283167" s="33"/>
    </row>
    <row r="283186" spans="5:5">
      <c r="E283186" s="33"/>
    </row>
    <row r="283196" spans="5:5">
      <c r="E283196" s="33"/>
    </row>
    <row r="283199" spans="5:5">
      <c r="E283199" s="33"/>
    </row>
    <row r="283218" spans="5:5">
      <c r="E283218" s="33"/>
    </row>
    <row r="283228" spans="5:5">
      <c r="E283228" s="33"/>
    </row>
    <row r="283231" spans="5:5">
      <c r="E283231" s="33"/>
    </row>
    <row r="283250" spans="5:5">
      <c r="E283250" s="33"/>
    </row>
    <row r="283260" spans="5:5">
      <c r="E283260" s="33"/>
    </row>
    <row r="283263" spans="5:5">
      <c r="E283263" s="33"/>
    </row>
    <row r="283282" spans="5:5">
      <c r="E283282" s="33"/>
    </row>
    <row r="283292" spans="5:5">
      <c r="E283292" s="33"/>
    </row>
    <row r="283295" spans="5:5">
      <c r="E283295" s="33"/>
    </row>
    <row r="283314" spans="5:5">
      <c r="E283314" s="33"/>
    </row>
    <row r="283324" spans="5:5">
      <c r="E283324" s="33"/>
    </row>
    <row r="283327" spans="5:5">
      <c r="E283327" s="33"/>
    </row>
    <row r="283346" spans="5:5">
      <c r="E283346" s="33"/>
    </row>
    <row r="283356" spans="5:5">
      <c r="E283356" s="33"/>
    </row>
    <row r="283359" spans="5:5">
      <c r="E283359" s="33"/>
    </row>
    <row r="283378" spans="5:5">
      <c r="E283378" s="33"/>
    </row>
    <row r="283388" spans="5:5">
      <c r="E283388" s="33"/>
    </row>
    <row r="283391" spans="5:5">
      <c r="E283391" s="33"/>
    </row>
    <row r="283410" spans="5:5">
      <c r="E283410" s="33"/>
    </row>
    <row r="283420" spans="5:5">
      <c r="E283420" s="33"/>
    </row>
    <row r="283423" spans="5:5">
      <c r="E283423" s="33"/>
    </row>
    <row r="283442" spans="5:5">
      <c r="E283442" s="33"/>
    </row>
    <row r="283452" spans="5:5">
      <c r="E283452" s="33"/>
    </row>
    <row r="283455" spans="5:5">
      <c r="E283455" s="33"/>
    </row>
    <row r="283474" spans="5:5">
      <c r="E283474" s="33"/>
    </row>
    <row r="283484" spans="5:5">
      <c r="E283484" s="33"/>
    </row>
    <row r="283487" spans="5:5">
      <c r="E283487" s="33"/>
    </row>
    <row r="283506" spans="5:5">
      <c r="E283506" s="33"/>
    </row>
    <row r="283516" spans="5:5">
      <c r="E283516" s="33"/>
    </row>
    <row r="283519" spans="5:5">
      <c r="E283519" s="33"/>
    </row>
    <row r="283538" spans="5:5">
      <c r="E283538" s="33"/>
    </row>
    <row r="283548" spans="5:5">
      <c r="E283548" s="33"/>
    </row>
    <row r="283551" spans="5:5">
      <c r="E283551" s="33"/>
    </row>
    <row r="283570" spans="5:5">
      <c r="E283570" s="33"/>
    </row>
    <row r="283580" spans="5:5">
      <c r="E283580" s="33"/>
    </row>
    <row r="283583" spans="5:5">
      <c r="E283583" s="33"/>
    </row>
    <row r="283602" spans="5:5">
      <c r="E283602" s="33"/>
    </row>
    <row r="283612" spans="5:5">
      <c r="E283612" s="33"/>
    </row>
    <row r="283615" spans="5:5">
      <c r="E283615" s="33"/>
    </row>
    <row r="283634" spans="5:5">
      <c r="E283634" s="33"/>
    </row>
    <row r="283644" spans="5:5">
      <c r="E283644" s="33"/>
    </row>
    <row r="283647" spans="5:5">
      <c r="E283647" s="33"/>
    </row>
    <row r="283666" spans="5:5">
      <c r="E283666" s="33"/>
    </row>
    <row r="283676" spans="5:5">
      <c r="E283676" s="33"/>
    </row>
    <row r="283679" spans="5:5">
      <c r="E283679" s="33"/>
    </row>
    <row r="283698" spans="5:5">
      <c r="E283698" s="33"/>
    </row>
    <row r="283708" spans="5:5">
      <c r="E283708" s="33"/>
    </row>
    <row r="283711" spans="5:5">
      <c r="E283711" s="33"/>
    </row>
    <row r="283730" spans="5:5">
      <c r="E283730" s="33"/>
    </row>
    <row r="283740" spans="5:5">
      <c r="E283740" s="33"/>
    </row>
    <row r="283743" spans="5:5">
      <c r="E283743" s="33"/>
    </row>
    <row r="283762" spans="5:5">
      <c r="E283762" s="33"/>
    </row>
    <row r="283772" spans="5:5">
      <c r="E283772" s="33"/>
    </row>
    <row r="283775" spans="5:5">
      <c r="E283775" s="33"/>
    </row>
    <row r="283794" spans="5:5">
      <c r="E283794" s="33"/>
    </row>
    <row r="283804" spans="5:5">
      <c r="E283804" s="33"/>
    </row>
    <row r="283807" spans="5:5">
      <c r="E283807" s="33"/>
    </row>
    <row r="283826" spans="5:5">
      <c r="E283826" s="33"/>
    </row>
    <row r="283836" spans="5:5">
      <c r="E283836" s="33"/>
    </row>
    <row r="283839" spans="5:5">
      <c r="E283839" s="33"/>
    </row>
    <row r="283858" spans="5:5">
      <c r="E283858" s="33"/>
    </row>
    <row r="283868" spans="5:5">
      <c r="E283868" s="33"/>
    </row>
    <row r="283871" spans="5:5">
      <c r="E283871" s="33"/>
    </row>
    <row r="283890" spans="5:5">
      <c r="E283890" s="33"/>
    </row>
    <row r="283900" spans="5:5">
      <c r="E283900" s="33"/>
    </row>
    <row r="283903" spans="5:5">
      <c r="E283903" s="33"/>
    </row>
    <row r="283922" spans="5:5">
      <c r="E283922" s="33"/>
    </row>
    <row r="283932" spans="5:5">
      <c r="E283932" s="33"/>
    </row>
    <row r="283935" spans="5:5">
      <c r="E283935" s="33"/>
    </row>
    <row r="283954" spans="5:5">
      <c r="E283954" s="33"/>
    </row>
    <row r="283964" spans="5:5">
      <c r="E283964" s="33"/>
    </row>
    <row r="283967" spans="5:5">
      <c r="E283967" s="33"/>
    </row>
    <row r="283986" spans="5:5">
      <c r="E283986" s="33"/>
    </row>
    <row r="283996" spans="5:5">
      <c r="E283996" s="33"/>
    </row>
    <row r="283999" spans="5:5">
      <c r="E283999" s="33"/>
    </row>
    <row r="284018" spans="5:5">
      <c r="E284018" s="33"/>
    </row>
    <row r="284028" spans="5:5">
      <c r="E284028" s="33"/>
    </row>
    <row r="284031" spans="5:5">
      <c r="E284031" s="33"/>
    </row>
    <row r="284050" spans="5:5">
      <c r="E284050" s="33"/>
    </row>
    <row r="284060" spans="5:5">
      <c r="E284060" s="33"/>
    </row>
    <row r="284063" spans="5:5">
      <c r="E284063" s="33"/>
    </row>
    <row r="284082" spans="5:5">
      <c r="E284082" s="33"/>
    </row>
    <row r="284092" spans="5:5">
      <c r="E284092" s="33"/>
    </row>
    <row r="284095" spans="5:5">
      <c r="E284095" s="33"/>
    </row>
    <row r="284114" spans="5:5">
      <c r="E284114" s="33"/>
    </row>
    <row r="284124" spans="5:5">
      <c r="E284124" s="33"/>
    </row>
    <row r="284127" spans="5:5">
      <c r="E284127" s="33"/>
    </row>
    <row r="284146" spans="5:5">
      <c r="E284146" s="33"/>
    </row>
    <row r="284156" spans="5:5">
      <c r="E284156" s="33"/>
    </row>
    <row r="284159" spans="5:5">
      <c r="E284159" s="33"/>
    </row>
    <row r="284178" spans="5:5">
      <c r="E284178" s="33"/>
    </row>
    <row r="284188" spans="5:5">
      <c r="E284188" s="33"/>
    </row>
    <row r="284191" spans="5:5">
      <c r="E284191" s="33"/>
    </row>
    <row r="284210" spans="5:5">
      <c r="E284210" s="33"/>
    </row>
    <row r="284220" spans="5:5">
      <c r="E284220" s="33"/>
    </row>
    <row r="284223" spans="5:5">
      <c r="E284223" s="33"/>
    </row>
    <row r="284242" spans="5:5">
      <c r="E284242" s="33"/>
    </row>
    <row r="284252" spans="5:5">
      <c r="E284252" s="33"/>
    </row>
    <row r="284255" spans="5:5">
      <c r="E284255" s="33"/>
    </row>
    <row r="284274" spans="5:5">
      <c r="E284274" s="33"/>
    </row>
    <row r="284284" spans="5:5">
      <c r="E284284" s="33"/>
    </row>
    <row r="284287" spans="5:5">
      <c r="E284287" s="33"/>
    </row>
    <row r="284306" spans="5:5">
      <c r="E284306" s="33"/>
    </row>
    <row r="284316" spans="5:5">
      <c r="E284316" s="33"/>
    </row>
    <row r="284319" spans="5:5">
      <c r="E284319" s="33"/>
    </row>
    <row r="284338" spans="5:5">
      <c r="E284338" s="33"/>
    </row>
    <row r="284348" spans="5:5">
      <c r="E284348" s="33"/>
    </row>
    <row r="284351" spans="5:5">
      <c r="E284351" s="33"/>
    </row>
    <row r="284370" spans="5:5">
      <c r="E284370" s="33"/>
    </row>
    <row r="284380" spans="5:5">
      <c r="E284380" s="33"/>
    </row>
    <row r="284383" spans="5:5">
      <c r="E284383" s="33"/>
    </row>
    <row r="284402" spans="5:5">
      <c r="E284402" s="33"/>
    </row>
    <row r="284412" spans="5:5">
      <c r="E284412" s="33"/>
    </row>
    <row r="284415" spans="5:5">
      <c r="E284415" s="33"/>
    </row>
    <row r="284434" spans="5:5">
      <c r="E284434" s="33"/>
    </row>
    <row r="284444" spans="5:5">
      <c r="E284444" s="33"/>
    </row>
    <row r="284447" spans="5:5">
      <c r="E284447" s="33"/>
    </row>
    <row r="284466" spans="5:5">
      <c r="E284466" s="33"/>
    </row>
    <row r="284476" spans="5:5">
      <c r="E284476" s="33"/>
    </row>
    <row r="284479" spans="5:5">
      <c r="E284479" s="33"/>
    </row>
    <row r="284498" spans="5:5">
      <c r="E284498" s="33"/>
    </row>
    <row r="284508" spans="5:5">
      <c r="E284508" s="33"/>
    </row>
    <row r="284511" spans="5:5">
      <c r="E284511" s="33"/>
    </row>
    <row r="284530" spans="5:5">
      <c r="E284530" s="33"/>
    </row>
    <row r="284540" spans="5:5">
      <c r="E284540" s="33"/>
    </row>
    <row r="284543" spans="5:5">
      <c r="E284543" s="33"/>
    </row>
    <row r="284562" spans="5:5">
      <c r="E284562" s="33"/>
    </row>
    <row r="284572" spans="5:5">
      <c r="E284572" s="33"/>
    </row>
    <row r="284575" spans="5:5">
      <c r="E284575" s="33"/>
    </row>
    <row r="284594" spans="5:5">
      <c r="E284594" s="33"/>
    </row>
    <row r="284604" spans="5:5">
      <c r="E284604" s="33"/>
    </row>
    <row r="284607" spans="5:5">
      <c r="E284607" s="33"/>
    </row>
    <row r="284626" spans="5:5">
      <c r="E284626" s="33"/>
    </row>
    <row r="284636" spans="5:5">
      <c r="E284636" s="33"/>
    </row>
    <row r="284639" spans="5:5">
      <c r="E284639" s="33"/>
    </row>
    <row r="284658" spans="5:5">
      <c r="E284658" s="33"/>
    </row>
    <row r="284668" spans="5:5">
      <c r="E284668" s="33"/>
    </row>
    <row r="284671" spans="5:5">
      <c r="E284671" s="33"/>
    </row>
    <row r="284690" spans="5:5">
      <c r="E284690" s="33"/>
    </row>
    <row r="284700" spans="5:5">
      <c r="E284700" s="33"/>
    </row>
    <row r="284703" spans="5:5">
      <c r="E284703" s="33"/>
    </row>
    <row r="284722" spans="5:5">
      <c r="E284722" s="33"/>
    </row>
    <row r="284732" spans="5:5">
      <c r="E284732" s="33"/>
    </row>
    <row r="284735" spans="5:5">
      <c r="E284735" s="33"/>
    </row>
    <row r="284754" spans="5:5">
      <c r="E284754" s="33"/>
    </row>
    <row r="284764" spans="5:5">
      <c r="E284764" s="33"/>
    </row>
    <row r="284767" spans="5:5">
      <c r="E284767" s="33"/>
    </row>
    <row r="284786" spans="5:5">
      <c r="E284786" s="33"/>
    </row>
    <row r="284796" spans="5:5">
      <c r="E284796" s="33"/>
    </row>
    <row r="284799" spans="5:5">
      <c r="E284799" s="33"/>
    </row>
    <row r="284818" spans="5:5">
      <c r="E284818" s="33"/>
    </row>
    <row r="284828" spans="5:5">
      <c r="E284828" s="33"/>
    </row>
    <row r="284831" spans="5:5">
      <c r="E284831" s="33"/>
    </row>
    <row r="284850" spans="5:5">
      <c r="E284850" s="33"/>
    </row>
    <row r="284860" spans="5:5">
      <c r="E284860" s="33"/>
    </row>
    <row r="284863" spans="5:5">
      <c r="E284863" s="33"/>
    </row>
    <row r="284882" spans="5:5">
      <c r="E284882" s="33"/>
    </row>
    <row r="284892" spans="5:5">
      <c r="E284892" s="33"/>
    </row>
    <row r="284895" spans="5:5">
      <c r="E284895" s="33"/>
    </row>
    <row r="284914" spans="5:5">
      <c r="E284914" s="33"/>
    </row>
    <row r="284924" spans="5:5">
      <c r="E284924" s="33"/>
    </row>
    <row r="284927" spans="5:5">
      <c r="E284927" s="33"/>
    </row>
    <row r="284946" spans="5:5">
      <c r="E284946" s="33"/>
    </row>
    <row r="284956" spans="5:5">
      <c r="E284956" s="33"/>
    </row>
    <row r="284959" spans="5:5">
      <c r="E284959" s="33"/>
    </row>
    <row r="284978" spans="5:5">
      <c r="E284978" s="33"/>
    </row>
    <row r="284988" spans="5:5">
      <c r="E284988" s="33"/>
    </row>
    <row r="284991" spans="5:5">
      <c r="E284991" s="33"/>
    </row>
    <row r="285010" spans="5:5">
      <c r="E285010" s="33"/>
    </row>
    <row r="285020" spans="5:5">
      <c r="E285020" s="33"/>
    </row>
    <row r="285023" spans="5:5">
      <c r="E285023" s="33"/>
    </row>
    <row r="285042" spans="5:5">
      <c r="E285042" s="33"/>
    </row>
    <row r="285052" spans="5:5">
      <c r="E285052" s="33"/>
    </row>
    <row r="285055" spans="5:5">
      <c r="E285055" s="33"/>
    </row>
    <row r="285074" spans="5:5">
      <c r="E285074" s="33"/>
    </row>
    <row r="285084" spans="5:5">
      <c r="E285084" s="33"/>
    </row>
    <row r="285087" spans="5:5">
      <c r="E285087" s="33"/>
    </row>
    <row r="285106" spans="5:5">
      <c r="E285106" s="33"/>
    </row>
    <row r="285116" spans="5:5">
      <c r="E285116" s="33"/>
    </row>
    <row r="285119" spans="5:5">
      <c r="E285119" s="33"/>
    </row>
    <row r="285138" spans="5:5">
      <c r="E285138" s="33"/>
    </row>
    <row r="285148" spans="5:5">
      <c r="E285148" s="33"/>
    </row>
    <row r="285151" spans="5:5">
      <c r="E285151" s="33"/>
    </row>
    <row r="285170" spans="5:5">
      <c r="E285170" s="33"/>
    </row>
    <row r="285180" spans="5:5">
      <c r="E285180" s="33"/>
    </row>
    <row r="285183" spans="5:5">
      <c r="E285183" s="33"/>
    </row>
    <row r="285202" spans="5:5">
      <c r="E285202" s="33"/>
    </row>
    <row r="285212" spans="5:5">
      <c r="E285212" s="33"/>
    </row>
    <row r="285215" spans="5:5">
      <c r="E285215" s="33"/>
    </row>
    <row r="285234" spans="5:5">
      <c r="E285234" s="33"/>
    </row>
    <row r="285244" spans="5:5">
      <c r="E285244" s="33"/>
    </row>
    <row r="285247" spans="5:5">
      <c r="E285247" s="33"/>
    </row>
    <row r="285266" spans="5:5">
      <c r="E285266" s="33"/>
    </row>
    <row r="285276" spans="5:5">
      <c r="E285276" s="33"/>
    </row>
    <row r="285279" spans="5:5">
      <c r="E285279" s="33"/>
    </row>
    <row r="285298" spans="5:5">
      <c r="E285298" s="33"/>
    </row>
    <row r="285308" spans="5:5">
      <c r="E285308" s="33"/>
    </row>
    <row r="285311" spans="5:5">
      <c r="E285311" s="33"/>
    </row>
    <row r="285330" spans="5:5">
      <c r="E285330" s="33"/>
    </row>
    <row r="285340" spans="5:5">
      <c r="E285340" s="33"/>
    </row>
    <row r="285343" spans="5:5">
      <c r="E285343" s="33"/>
    </row>
    <row r="285362" spans="5:5">
      <c r="E285362" s="33"/>
    </row>
    <row r="285372" spans="5:5">
      <c r="E285372" s="33"/>
    </row>
    <row r="285375" spans="5:5">
      <c r="E285375" s="33"/>
    </row>
    <row r="285394" spans="5:5">
      <c r="E285394" s="33"/>
    </row>
    <row r="285404" spans="5:5">
      <c r="E285404" s="33"/>
    </row>
    <row r="285407" spans="5:5">
      <c r="E285407" s="33"/>
    </row>
    <row r="285426" spans="5:5">
      <c r="E285426" s="33"/>
    </row>
    <row r="285436" spans="5:5">
      <c r="E285436" s="33"/>
    </row>
    <row r="285439" spans="5:5">
      <c r="E285439" s="33"/>
    </row>
    <row r="285458" spans="5:5">
      <c r="E285458" s="33"/>
    </row>
    <row r="285468" spans="5:5">
      <c r="E285468" s="33"/>
    </row>
    <row r="285471" spans="5:5">
      <c r="E285471" s="33"/>
    </row>
    <row r="285490" spans="5:5">
      <c r="E285490" s="33"/>
    </row>
    <row r="285500" spans="5:5">
      <c r="E285500" s="33"/>
    </row>
    <row r="285503" spans="5:5">
      <c r="E285503" s="33"/>
    </row>
    <row r="285522" spans="5:5">
      <c r="E285522" s="33"/>
    </row>
    <row r="285532" spans="5:5">
      <c r="E285532" s="33"/>
    </row>
    <row r="285535" spans="5:5">
      <c r="E285535" s="33"/>
    </row>
    <row r="285554" spans="5:5">
      <c r="E285554" s="33"/>
    </row>
    <row r="285564" spans="5:5">
      <c r="E285564" s="33"/>
    </row>
    <row r="285567" spans="5:5">
      <c r="E285567" s="33"/>
    </row>
    <row r="285586" spans="5:5">
      <c r="E285586" s="33"/>
    </row>
    <row r="285596" spans="5:5">
      <c r="E285596" s="33"/>
    </row>
    <row r="285599" spans="5:5">
      <c r="E285599" s="33"/>
    </row>
    <row r="285618" spans="5:5">
      <c r="E285618" s="33"/>
    </row>
    <row r="285628" spans="5:5">
      <c r="E285628" s="33"/>
    </row>
    <row r="285631" spans="5:5">
      <c r="E285631" s="33"/>
    </row>
    <row r="285650" spans="5:5">
      <c r="E285650" s="33"/>
    </row>
    <row r="285660" spans="5:5">
      <c r="E285660" s="33"/>
    </row>
    <row r="285663" spans="5:5">
      <c r="E285663" s="33"/>
    </row>
    <row r="285682" spans="5:5">
      <c r="E285682" s="33"/>
    </row>
    <row r="285692" spans="5:5">
      <c r="E285692" s="33"/>
    </row>
    <row r="285695" spans="5:5">
      <c r="E285695" s="33"/>
    </row>
    <row r="285714" spans="5:5">
      <c r="E285714" s="33"/>
    </row>
    <row r="285724" spans="5:5">
      <c r="E285724" s="33"/>
    </row>
    <row r="285727" spans="5:5">
      <c r="E285727" s="33"/>
    </row>
    <row r="285746" spans="5:5">
      <c r="E285746" s="33"/>
    </row>
    <row r="285756" spans="5:5">
      <c r="E285756" s="33"/>
    </row>
    <row r="285759" spans="5:5">
      <c r="E285759" s="33"/>
    </row>
    <row r="285778" spans="5:5">
      <c r="E285778" s="33"/>
    </row>
    <row r="285788" spans="5:5">
      <c r="E285788" s="33"/>
    </row>
    <row r="285791" spans="5:5">
      <c r="E285791" s="33"/>
    </row>
    <row r="285810" spans="5:5">
      <c r="E285810" s="33"/>
    </row>
    <row r="285820" spans="5:5">
      <c r="E285820" s="33"/>
    </row>
    <row r="285823" spans="5:5">
      <c r="E285823" s="33"/>
    </row>
    <row r="285842" spans="5:5">
      <c r="E285842" s="33"/>
    </row>
    <row r="285852" spans="5:5">
      <c r="E285852" s="33"/>
    </row>
    <row r="285855" spans="5:5">
      <c r="E285855" s="33"/>
    </row>
    <row r="285874" spans="5:5">
      <c r="E285874" s="33"/>
    </row>
    <row r="285884" spans="5:5">
      <c r="E285884" s="33"/>
    </row>
    <row r="285887" spans="5:5">
      <c r="E285887" s="33"/>
    </row>
    <row r="285906" spans="5:5">
      <c r="E285906" s="33"/>
    </row>
    <row r="285916" spans="5:5">
      <c r="E285916" s="33"/>
    </row>
    <row r="285919" spans="5:5">
      <c r="E285919" s="33"/>
    </row>
    <row r="285938" spans="5:5">
      <c r="E285938" s="33"/>
    </row>
    <row r="285948" spans="5:5">
      <c r="E285948" s="33"/>
    </row>
    <row r="285951" spans="5:5">
      <c r="E285951" s="33"/>
    </row>
    <row r="285970" spans="5:5">
      <c r="E285970" s="33"/>
    </row>
    <row r="285980" spans="5:5">
      <c r="E285980" s="33"/>
    </row>
    <row r="285983" spans="5:5">
      <c r="E285983" s="33"/>
    </row>
    <row r="286002" spans="5:5">
      <c r="E286002" s="33"/>
    </row>
    <row r="286012" spans="5:5">
      <c r="E286012" s="33"/>
    </row>
    <row r="286015" spans="5:5">
      <c r="E286015" s="33"/>
    </row>
    <row r="286034" spans="5:5">
      <c r="E286034" s="33"/>
    </row>
    <row r="286044" spans="5:5">
      <c r="E286044" s="33"/>
    </row>
    <row r="286047" spans="5:5">
      <c r="E286047" s="33"/>
    </row>
    <row r="286066" spans="5:5">
      <c r="E286066" s="33"/>
    </row>
    <row r="286076" spans="5:5">
      <c r="E286076" s="33"/>
    </row>
    <row r="286079" spans="5:5">
      <c r="E286079" s="33"/>
    </row>
    <row r="286098" spans="5:5">
      <c r="E286098" s="33"/>
    </row>
    <row r="286108" spans="5:5">
      <c r="E286108" s="33"/>
    </row>
    <row r="286111" spans="5:5">
      <c r="E286111" s="33"/>
    </row>
    <row r="286130" spans="5:5">
      <c r="E286130" s="33"/>
    </row>
    <row r="286140" spans="5:5">
      <c r="E286140" s="33"/>
    </row>
    <row r="286143" spans="5:5">
      <c r="E286143" s="33"/>
    </row>
    <row r="286162" spans="5:5">
      <c r="E286162" s="33"/>
    </row>
    <row r="286172" spans="5:5">
      <c r="E286172" s="33"/>
    </row>
    <row r="286175" spans="5:5">
      <c r="E286175" s="33"/>
    </row>
    <row r="286194" spans="5:5">
      <c r="E286194" s="33"/>
    </row>
    <row r="286204" spans="5:5">
      <c r="E286204" s="33"/>
    </row>
    <row r="286207" spans="5:5">
      <c r="E286207" s="33"/>
    </row>
    <row r="286226" spans="5:5">
      <c r="E286226" s="33"/>
    </row>
    <row r="286236" spans="5:5">
      <c r="E286236" s="33"/>
    </row>
    <row r="286239" spans="5:5">
      <c r="E286239" s="33"/>
    </row>
    <row r="286258" spans="5:5">
      <c r="E286258" s="33"/>
    </row>
    <row r="286268" spans="5:5">
      <c r="E286268" s="33"/>
    </row>
    <row r="286271" spans="5:5">
      <c r="E286271" s="33"/>
    </row>
    <row r="286290" spans="5:5">
      <c r="E286290" s="33"/>
    </row>
    <row r="286300" spans="5:5">
      <c r="E286300" s="33"/>
    </row>
    <row r="286303" spans="5:5">
      <c r="E286303" s="33"/>
    </row>
    <row r="286322" spans="5:5">
      <c r="E286322" s="33"/>
    </row>
    <row r="286332" spans="5:5">
      <c r="E286332" s="33"/>
    </row>
    <row r="286335" spans="5:5">
      <c r="E286335" s="33"/>
    </row>
    <row r="286354" spans="5:5">
      <c r="E286354" s="33"/>
    </row>
    <row r="286364" spans="5:5">
      <c r="E286364" s="33"/>
    </row>
    <row r="286367" spans="5:5">
      <c r="E286367" s="33"/>
    </row>
    <row r="286386" spans="5:5">
      <c r="E286386" s="33"/>
    </row>
    <row r="286396" spans="5:5">
      <c r="E286396" s="33"/>
    </row>
    <row r="286399" spans="5:5">
      <c r="E286399" s="33"/>
    </row>
    <row r="286418" spans="5:5">
      <c r="E286418" s="33"/>
    </row>
    <row r="286428" spans="5:5">
      <c r="E286428" s="33"/>
    </row>
    <row r="286431" spans="5:5">
      <c r="E286431" s="33"/>
    </row>
    <row r="286450" spans="5:5">
      <c r="E286450" s="33"/>
    </row>
    <row r="286460" spans="5:5">
      <c r="E286460" s="33"/>
    </row>
    <row r="286463" spans="5:5">
      <c r="E286463" s="33"/>
    </row>
    <row r="286482" spans="5:5">
      <c r="E286482" s="33"/>
    </row>
    <row r="286492" spans="5:5">
      <c r="E286492" s="33"/>
    </row>
    <row r="286495" spans="5:5">
      <c r="E286495" s="33"/>
    </row>
    <row r="286514" spans="5:5">
      <c r="E286514" s="33"/>
    </row>
    <row r="286524" spans="5:5">
      <c r="E286524" s="33"/>
    </row>
    <row r="286527" spans="5:5">
      <c r="E286527" s="33"/>
    </row>
    <row r="286546" spans="5:5">
      <c r="E286546" s="33"/>
    </row>
    <row r="286556" spans="5:5">
      <c r="E286556" s="33"/>
    </row>
    <row r="286559" spans="5:5">
      <c r="E286559" s="33"/>
    </row>
    <row r="286578" spans="5:5">
      <c r="E286578" s="33"/>
    </row>
    <row r="286588" spans="5:5">
      <c r="E286588" s="33"/>
    </row>
    <row r="286591" spans="5:5">
      <c r="E286591" s="33"/>
    </row>
    <row r="286610" spans="5:5">
      <c r="E286610" s="33"/>
    </row>
    <row r="286620" spans="5:5">
      <c r="E286620" s="33"/>
    </row>
    <row r="286623" spans="5:5">
      <c r="E286623" s="33"/>
    </row>
    <row r="286642" spans="5:5">
      <c r="E286642" s="33"/>
    </row>
    <row r="286652" spans="5:5">
      <c r="E286652" s="33"/>
    </row>
    <row r="286655" spans="5:5">
      <c r="E286655" s="33"/>
    </row>
    <row r="286674" spans="5:5">
      <c r="E286674" s="33"/>
    </row>
    <row r="286684" spans="5:5">
      <c r="E286684" s="33"/>
    </row>
    <row r="286687" spans="5:5">
      <c r="E286687" s="33"/>
    </row>
    <row r="286706" spans="5:5">
      <c r="E286706" s="33"/>
    </row>
    <row r="286716" spans="5:5">
      <c r="E286716" s="33"/>
    </row>
    <row r="286719" spans="5:5">
      <c r="E286719" s="33"/>
    </row>
    <row r="286738" spans="5:5">
      <c r="E286738" s="33"/>
    </row>
    <row r="286748" spans="5:5">
      <c r="E286748" s="33"/>
    </row>
    <row r="286751" spans="5:5">
      <c r="E286751" s="33"/>
    </row>
    <row r="286770" spans="5:5">
      <c r="E286770" s="33"/>
    </row>
    <row r="286780" spans="5:5">
      <c r="E286780" s="33"/>
    </row>
    <row r="286783" spans="5:5">
      <c r="E286783" s="33"/>
    </row>
    <row r="286802" spans="5:5">
      <c r="E286802" s="33"/>
    </row>
    <row r="286812" spans="5:5">
      <c r="E286812" s="33"/>
    </row>
    <row r="286815" spans="5:5">
      <c r="E286815" s="33"/>
    </row>
    <row r="286834" spans="5:5">
      <c r="E286834" s="33"/>
    </row>
    <row r="286844" spans="5:5">
      <c r="E286844" s="33"/>
    </row>
    <row r="286847" spans="5:5">
      <c r="E286847" s="33"/>
    </row>
    <row r="286866" spans="5:5">
      <c r="E286866" s="33"/>
    </row>
    <row r="286876" spans="5:5">
      <c r="E286876" s="33"/>
    </row>
    <row r="286879" spans="5:5">
      <c r="E286879" s="33"/>
    </row>
    <row r="286898" spans="5:5">
      <c r="E286898" s="33"/>
    </row>
    <row r="286908" spans="5:5">
      <c r="E286908" s="33"/>
    </row>
    <row r="286911" spans="5:5">
      <c r="E286911" s="33"/>
    </row>
    <row r="286930" spans="5:5">
      <c r="E286930" s="33"/>
    </row>
    <row r="286940" spans="5:5">
      <c r="E286940" s="33"/>
    </row>
    <row r="286943" spans="5:5">
      <c r="E286943" s="33"/>
    </row>
    <row r="286962" spans="5:5">
      <c r="E286962" s="33"/>
    </row>
    <row r="286972" spans="5:5">
      <c r="E286972" s="33"/>
    </row>
    <row r="286975" spans="5:5">
      <c r="E286975" s="33"/>
    </row>
    <row r="286994" spans="5:5">
      <c r="E286994" s="33"/>
    </row>
    <row r="287004" spans="5:5">
      <c r="E287004" s="33"/>
    </row>
    <row r="287007" spans="5:5">
      <c r="E287007" s="33"/>
    </row>
    <row r="287026" spans="5:5">
      <c r="E287026" s="33"/>
    </row>
    <row r="287036" spans="5:5">
      <c r="E287036" s="33"/>
    </row>
    <row r="287039" spans="5:5">
      <c r="E287039" s="33"/>
    </row>
    <row r="287058" spans="5:5">
      <c r="E287058" s="33"/>
    </row>
    <row r="287068" spans="5:5">
      <c r="E287068" s="33"/>
    </row>
    <row r="287071" spans="5:5">
      <c r="E287071" s="33"/>
    </row>
    <row r="287090" spans="5:5">
      <c r="E287090" s="33"/>
    </row>
    <row r="287100" spans="5:5">
      <c r="E287100" s="33"/>
    </row>
    <row r="287103" spans="5:5">
      <c r="E287103" s="33"/>
    </row>
    <row r="287122" spans="5:5">
      <c r="E287122" s="33"/>
    </row>
    <row r="287132" spans="5:5">
      <c r="E287132" s="33"/>
    </row>
    <row r="287135" spans="5:5">
      <c r="E287135" s="33"/>
    </row>
    <row r="287154" spans="5:5">
      <c r="E287154" s="33"/>
    </row>
    <row r="287164" spans="5:5">
      <c r="E287164" s="33"/>
    </row>
    <row r="287167" spans="5:5">
      <c r="E287167" s="33"/>
    </row>
    <row r="287186" spans="5:5">
      <c r="E287186" s="33"/>
    </row>
    <row r="287196" spans="5:5">
      <c r="E287196" s="33"/>
    </row>
    <row r="287199" spans="5:5">
      <c r="E287199" s="33"/>
    </row>
    <row r="287218" spans="5:5">
      <c r="E287218" s="33"/>
    </row>
    <row r="287228" spans="5:5">
      <c r="E287228" s="33"/>
    </row>
    <row r="287231" spans="5:5">
      <c r="E287231" s="33"/>
    </row>
    <row r="287250" spans="5:5">
      <c r="E287250" s="33"/>
    </row>
    <row r="287260" spans="5:5">
      <c r="E287260" s="33"/>
    </row>
    <row r="287263" spans="5:5">
      <c r="E287263" s="33"/>
    </row>
    <row r="287282" spans="5:5">
      <c r="E287282" s="33"/>
    </row>
    <row r="287292" spans="5:5">
      <c r="E287292" s="33"/>
    </row>
    <row r="287295" spans="5:5">
      <c r="E287295" s="33"/>
    </row>
    <row r="287314" spans="5:5">
      <c r="E287314" s="33"/>
    </row>
    <row r="287324" spans="5:5">
      <c r="E287324" s="33"/>
    </row>
    <row r="287327" spans="5:5">
      <c r="E287327" s="33"/>
    </row>
    <row r="287346" spans="5:5">
      <c r="E287346" s="33"/>
    </row>
    <row r="287356" spans="5:5">
      <c r="E287356" s="33"/>
    </row>
    <row r="287359" spans="5:5">
      <c r="E287359" s="33"/>
    </row>
    <row r="287378" spans="5:5">
      <c r="E287378" s="33"/>
    </row>
    <row r="287388" spans="5:5">
      <c r="E287388" s="33"/>
    </row>
    <row r="287391" spans="5:5">
      <c r="E287391" s="33"/>
    </row>
    <row r="287410" spans="5:5">
      <c r="E287410" s="33"/>
    </row>
    <row r="287420" spans="5:5">
      <c r="E287420" s="33"/>
    </row>
    <row r="287423" spans="5:5">
      <c r="E287423" s="33"/>
    </row>
    <row r="287442" spans="5:5">
      <c r="E287442" s="33"/>
    </row>
    <row r="287452" spans="5:5">
      <c r="E287452" s="33"/>
    </row>
    <row r="287455" spans="5:5">
      <c r="E287455" s="33"/>
    </row>
    <row r="287474" spans="5:5">
      <c r="E287474" s="33"/>
    </row>
    <row r="287484" spans="5:5">
      <c r="E287484" s="33"/>
    </row>
    <row r="287487" spans="5:5">
      <c r="E287487" s="33"/>
    </row>
    <row r="287506" spans="5:5">
      <c r="E287506" s="33"/>
    </row>
    <row r="287516" spans="5:5">
      <c r="E287516" s="33"/>
    </row>
    <row r="287519" spans="5:5">
      <c r="E287519" s="33"/>
    </row>
    <row r="287538" spans="5:5">
      <c r="E287538" s="33"/>
    </row>
    <row r="287548" spans="5:5">
      <c r="E287548" s="33"/>
    </row>
    <row r="287551" spans="5:5">
      <c r="E287551" s="33"/>
    </row>
    <row r="287570" spans="5:5">
      <c r="E287570" s="33"/>
    </row>
    <row r="287580" spans="5:5">
      <c r="E287580" s="33"/>
    </row>
    <row r="287583" spans="5:5">
      <c r="E287583" s="33"/>
    </row>
    <row r="287602" spans="5:5">
      <c r="E287602" s="33"/>
    </row>
    <row r="287612" spans="5:5">
      <c r="E287612" s="33"/>
    </row>
    <row r="287615" spans="5:5">
      <c r="E287615" s="33"/>
    </row>
    <row r="287634" spans="5:5">
      <c r="E287634" s="33"/>
    </row>
    <row r="287644" spans="5:5">
      <c r="E287644" s="33"/>
    </row>
    <row r="287647" spans="5:5">
      <c r="E287647" s="33"/>
    </row>
    <row r="287666" spans="5:5">
      <c r="E287666" s="33"/>
    </row>
    <row r="287676" spans="5:5">
      <c r="E287676" s="33"/>
    </row>
    <row r="287679" spans="5:5">
      <c r="E287679" s="33"/>
    </row>
    <row r="287698" spans="5:5">
      <c r="E287698" s="33"/>
    </row>
    <row r="287708" spans="5:5">
      <c r="E287708" s="33"/>
    </row>
    <row r="287711" spans="5:5">
      <c r="E287711" s="33"/>
    </row>
    <row r="287730" spans="5:5">
      <c r="E287730" s="33"/>
    </row>
    <row r="287740" spans="5:5">
      <c r="E287740" s="33"/>
    </row>
    <row r="287743" spans="5:5">
      <c r="E287743" s="33"/>
    </row>
    <row r="287762" spans="5:5">
      <c r="E287762" s="33"/>
    </row>
    <row r="287772" spans="5:5">
      <c r="E287772" s="33"/>
    </row>
    <row r="287775" spans="5:5">
      <c r="E287775" s="33"/>
    </row>
    <row r="287794" spans="5:5">
      <c r="E287794" s="33"/>
    </row>
    <row r="287804" spans="5:5">
      <c r="E287804" s="33"/>
    </row>
    <row r="287807" spans="5:5">
      <c r="E287807" s="33"/>
    </row>
    <row r="287826" spans="5:5">
      <c r="E287826" s="33"/>
    </row>
    <row r="287836" spans="5:5">
      <c r="E287836" s="33"/>
    </row>
    <row r="287839" spans="5:5">
      <c r="E287839" s="33"/>
    </row>
    <row r="287858" spans="5:5">
      <c r="E287858" s="33"/>
    </row>
    <row r="287868" spans="5:5">
      <c r="E287868" s="33"/>
    </row>
    <row r="287871" spans="5:5">
      <c r="E287871" s="33"/>
    </row>
    <row r="287890" spans="5:5">
      <c r="E287890" s="33"/>
    </row>
    <row r="287900" spans="5:5">
      <c r="E287900" s="33"/>
    </row>
    <row r="287903" spans="5:5">
      <c r="E287903" s="33"/>
    </row>
    <row r="287922" spans="5:5">
      <c r="E287922" s="33"/>
    </row>
    <row r="287932" spans="5:5">
      <c r="E287932" s="33"/>
    </row>
    <row r="287935" spans="5:5">
      <c r="E287935" s="33"/>
    </row>
    <row r="287954" spans="5:5">
      <c r="E287954" s="33"/>
    </row>
    <row r="287964" spans="5:5">
      <c r="E287964" s="33"/>
    </row>
    <row r="287967" spans="5:5">
      <c r="E287967" s="33"/>
    </row>
    <row r="287986" spans="5:5">
      <c r="E287986" s="33"/>
    </row>
    <row r="287996" spans="5:5">
      <c r="E287996" s="33"/>
    </row>
    <row r="287999" spans="5:5">
      <c r="E287999" s="33"/>
    </row>
    <row r="288018" spans="5:5">
      <c r="E288018" s="33"/>
    </row>
    <row r="288028" spans="5:5">
      <c r="E288028" s="33"/>
    </row>
    <row r="288031" spans="5:5">
      <c r="E288031" s="33"/>
    </row>
    <row r="288050" spans="5:5">
      <c r="E288050" s="33"/>
    </row>
    <row r="288060" spans="5:5">
      <c r="E288060" s="33"/>
    </row>
    <row r="288063" spans="5:5">
      <c r="E288063" s="33"/>
    </row>
    <row r="288082" spans="5:5">
      <c r="E288082" s="33"/>
    </row>
    <row r="288092" spans="5:5">
      <c r="E288092" s="33"/>
    </row>
    <row r="288095" spans="5:5">
      <c r="E288095" s="33"/>
    </row>
    <row r="288114" spans="5:5">
      <c r="E288114" s="33"/>
    </row>
    <row r="288124" spans="5:5">
      <c r="E288124" s="33"/>
    </row>
    <row r="288127" spans="5:5">
      <c r="E288127" s="33"/>
    </row>
    <row r="288146" spans="5:5">
      <c r="E288146" s="33"/>
    </row>
    <row r="288156" spans="5:5">
      <c r="E288156" s="33"/>
    </row>
    <row r="288159" spans="5:5">
      <c r="E288159" s="33"/>
    </row>
    <row r="288178" spans="5:5">
      <c r="E288178" s="33"/>
    </row>
    <row r="288188" spans="5:5">
      <c r="E288188" s="33"/>
    </row>
    <row r="288191" spans="5:5">
      <c r="E288191" s="33"/>
    </row>
    <row r="288210" spans="5:5">
      <c r="E288210" s="33"/>
    </row>
    <row r="288220" spans="5:5">
      <c r="E288220" s="33"/>
    </row>
    <row r="288223" spans="5:5">
      <c r="E288223" s="33"/>
    </row>
    <row r="288242" spans="5:5">
      <c r="E288242" s="33"/>
    </row>
    <row r="288252" spans="5:5">
      <c r="E288252" s="33"/>
    </row>
    <row r="288255" spans="5:5">
      <c r="E288255" s="33"/>
    </row>
    <row r="288274" spans="5:5">
      <c r="E288274" s="33"/>
    </row>
    <row r="288284" spans="5:5">
      <c r="E288284" s="33"/>
    </row>
    <row r="288287" spans="5:5">
      <c r="E288287" s="33"/>
    </row>
    <row r="288306" spans="5:5">
      <c r="E288306" s="33"/>
    </row>
    <row r="288316" spans="5:5">
      <c r="E288316" s="33"/>
    </row>
    <row r="288319" spans="5:5">
      <c r="E288319" s="33"/>
    </row>
    <row r="288338" spans="5:5">
      <c r="E288338" s="33"/>
    </row>
    <row r="288348" spans="5:5">
      <c r="E288348" s="33"/>
    </row>
    <row r="288351" spans="5:5">
      <c r="E288351" s="33"/>
    </row>
    <row r="288370" spans="5:5">
      <c r="E288370" s="33"/>
    </row>
    <row r="288380" spans="5:5">
      <c r="E288380" s="33"/>
    </row>
    <row r="288383" spans="5:5">
      <c r="E288383" s="33"/>
    </row>
    <row r="288402" spans="5:5">
      <c r="E288402" s="33"/>
    </row>
    <row r="288412" spans="5:5">
      <c r="E288412" s="33"/>
    </row>
    <row r="288415" spans="5:5">
      <c r="E288415" s="33"/>
    </row>
    <row r="288434" spans="5:5">
      <c r="E288434" s="33"/>
    </row>
    <row r="288444" spans="5:5">
      <c r="E288444" s="33"/>
    </row>
    <row r="288447" spans="5:5">
      <c r="E288447" s="33"/>
    </row>
    <row r="288466" spans="5:5">
      <c r="E288466" s="33"/>
    </row>
    <row r="288476" spans="5:5">
      <c r="E288476" s="33"/>
    </row>
    <row r="288479" spans="5:5">
      <c r="E288479" s="33"/>
    </row>
    <row r="288498" spans="5:5">
      <c r="E288498" s="33"/>
    </row>
    <row r="288508" spans="5:5">
      <c r="E288508" s="33"/>
    </row>
    <row r="288511" spans="5:5">
      <c r="E288511" s="33"/>
    </row>
    <row r="288530" spans="5:5">
      <c r="E288530" s="33"/>
    </row>
    <row r="288540" spans="5:5">
      <c r="E288540" s="33"/>
    </row>
    <row r="288543" spans="5:5">
      <c r="E288543" s="33"/>
    </row>
    <row r="288562" spans="5:5">
      <c r="E288562" s="33"/>
    </row>
    <row r="288572" spans="5:5">
      <c r="E288572" s="33"/>
    </row>
    <row r="288575" spans="5:5">
      <c r="E288575" s="33"/>
    </row>
    <row r="288594" spans="5:5">
      <c r="E288594" s="33"/>
    </row>
    <row r="288604" spans="5:5">
      <c r="E288604" s="33"/>
    </row>
    <row r="288607" spans="5:5">
      <c r="E288607" s="33"/>
    </row>
    <row r="288626" spans="5:5">
      <c r="E288626" s="33"/>
    </row>
    <row r="288636" spans="5:5">
      <c r="E288636" s="33"/>
    </row>
    <row r="288639" spans="5:5">
      <c r="E288639" s="33"/>
    </row>
    <row r="288658" spans="5:5">
      <c r="E288658" s="33"/>
    </row>
    <row r="288668" spans="5:5">
      <c r="E288668" s="33"/>
    </row>
    <row r="288671" spans="5:5">
      <c r="E288671" s="33"/>
    </row>
    <row r="288690" spans="5:5">
      <c r="E288690" s="33"/>
    </row>
    <row r="288700" spans="5:5">
      <c r="E288700" s="33"/>
    </row>
    <row r="288703" spans="5:5">
      <c r="E288703" s="33"/>
    </row>
    <row r="288722" spans="5:5">
      <c r="E288722" s="33"/>
    </row>
    <row r="288732" spans="5:5">
      <c r="E288732" s="33"/>
    </row>
    <row r="288735" spans="5:5">
      <c r="E288735" s="33"/>
    </row>
    <row r="288754" spans="5:5">
      <c r="E288754" s="33"/>
    </row>
    <row r="288764" spans="5:5">
      <c r="E288764" s="33"/>
    </row>
    <row r="288767" spans="5:5">
      <c r="E288767" s="33"/>
    </row>
    <row r="288786" spans="5:5">
      <c r="E288786" s="33"/>
    </row>
    <row r="288796" spans="5:5">
      <c r="E288796" s="33"/>
    </row>
    <row r="288799" spans="5:5">
      <c r="E288799" s="33"/>
    </row>
    <row r="288818" spans="5:5">
      <c r="E288818" s="33"/>
    </row>
    <row r="288828" spans="5:5">
      <c r="E288828" s="33"/>
    </row>
    <row r="288831" spans="5:5">
      <c r="E288831" s="33"/>
    </row>
    <row r="288850" spans="5:5">
      <c r="E288850" s="33"/>
    </row>
    <row r="288860" spans="5:5">
      <c r="E288860" s="33"/>
    </row>
    <row r="288863" spans="5:5">
      <c r="E288863" s="33"/>
    </row>
    <row r="288882" spans="5:5">
      <c r="E288882" s="33"/>
    </row>
    <row r="288892" spans="5:5">
      <c r="E288892" s="33"/>
    </row>
    <row r="288895" spans="5:5">
      <c r="E288895" s="33"/>
    </row>
    <row r="288914" spans="5:5">
      <c r="E288914" s="33"/>
    </row>
    <row r="288924" spans="5:5">
      <c r="E288924" s="33"/>
    </row>
    <row r="288927" spans="5:5">
      <c r="E288927" s="33"/>
    </row>
    <row r="288946" spans="5:5">
      <c r="E288946" s="33"/>
    </row>
    <row r="288956" spans="5:5">
      <c r="E288956" s="33"/>
    </row>
    <row r="288959" spans="5:5">
      <c r="E288959" s="33"/>
    </row>
    <row r="288978" spans="5:5">
      <c r="E288978" s="33"/>
    </row>
    <row r="288988" spans="5:5">
      <c r="E288988" s="33"/>
    </row>
    <row r="288991" spans="5:5">
      <c r="E288991" s="33"/>
    </row>
    <row r="289010" spans="5:5">
      <c r="E289010" s="33"/>
    </row>
    <row r="289020" spans="5:5">
      <c r="E289020" s="33"/>
    </row>
    <row r="289023" spans="5:5">
      <c r="E289023" s="33"/>
    </row>
    <row r="289042" spans="5:5">
      <c r="E289042" s="33"/>
    </row>
    <row r="289052" spans="5:5">
      <c r="E289052" s="33"/>
    </row>
    <row r="289055" spans="5:5">
      <c r="E289055" s="33"/>
    </row>
    <row r="289074" spans="5:5">
      <c r="E289074" s="33"/>
    </row>
    <row r="289084" spans="5:5">
      <c r="E289084" s="33"/>
    </row>
    <row r="289087" spans="5:5">
      <c r="E289087" s="33"/>
    </row>
    <row r="289106" spans="5:5">
      <c r="E289106" s="33"/>
    </row>
    <row r="289116" spans="5:5">
      <c r="E289116" s="33"/>
    </row>
    <row r="289119" spans="5:5">
      <c r="E289119" s="33"/>
    </row>
    <row r="289138" spans="5:5">
      <c r="E289138" s="33"/>
    </row>
    <row r="289148" spans="5:5">
      <c r="E289148" s="33"/>
    </row>
    <row r="289151" spans="5:5">
      <c r="E289151" s="33"/>
    </row>
    <row r="289170" spans="5:5">
      <c r="E289170" s="33"/>
    </row>
    <row r="289180" spans="5:5">
      <c r="E289180" s="33"/>
    </row>
    <row r="289183" spans="5:5">
      <c r="E289183" s="33"/>
    </row>
    <row r="289202" spans="5:5">
      <c r="E289202" s="33"/>
    </row>
    <row r="289212" spans="5:5">
      <c r="E289212" s="33"/>
    </row>
    <row r="289215" spans="5:5">
      <c r="E289215" s="33"/>
    </row>
    <row r="289234" spans="5:5">
      <c r="E289234" s="33"/>
    </row>
    <row r="289244" spans="5:5">
      <c r="E289244" s="33"/>
    </row>
    <row r="289247" spans="5:5">
      <c r="E289247" s="33"/>
    </row>
    <row r="289266" spans="5:5">
      <c r="E289266" s="33"/>
    </row>
    <row r="289276" spans="5:5">
      <c r="E289276" s="33"/>
    </row>
    <row r="289279" spans="5:5">
      <c r="E289279" s="33"/>
    </row>
    <row r="289298" spans="5:5">
      <c r="E289298" s="33"/>
    </row>
    <row r="289308" spans="5:5">
      <c r="E289308" s="33"/>
    </row>
    <row r="289311" spans="5:5">
      <c r="E289311" s="33"/>
    </row>
    <row r="289330" spans="5:5">
      <c r="E289330" s="33"/>
    </row>
    <row r="289340" spans="5:5">
      <c r="E289340" s="33"/>
    </row>
    <row r="289343" spans="5:5">
      <c r="E289343" s="33"/>
    </row>
    <row r="289362" spans="5:5">
      <c r="E289362" s="33"/>
    </row>
    <row r="289372" spans="5:5">
      <c r="E289372" s="33"/>
    </row>
    <row r="289375" spans="5:5">
      <c r="E289375" s="33"/>
    </row>
    <row r="289394" spans="5:5">
      <c r="E289394" s="33"/>
    </row>
    <row r="289404" spans="5:5">
      <c r="E289404" s="33"/>
    </row>
    <row r="289407" spans="5:5">
      <c r="E289407" s="33"/>
    </row>
    <row r="289426" spans="5:5">
      <c r="E289426" s="33"/>
    </row>
    <row r="289436" spans="5:5">
      <c r="E289436" s="33"/>
    </row>
    <row r="289439" spans="5:5">
      <c r="E289439" s="33"/>
    </row>
    <row r="289458" spans="5:5">
      <c r="E289458" s="33"/>
    </row>
    <row r="289468" spans="5:5">
      <c r="E289468" s="33"/>
    </row>
    <row r="289471" spans="5:5">
      <c r="E289471" s="33"/>
    </row>
    <row r="289490" spans="5:5">
      <c r="E289490" s="33"/>
    </row>
    <row r="289500" spans="5:5">
      <c r="E289500" s="33"/>
    </row>
    <row r="289503" spans="5:5">
      <c r="E289503" s="33"/>
    </row>
    <row r="289522" spans="5:5">
      <c r="E289522" s="33"/>
    </row>
    <row r="289532" spans="5:5">
      <c r="E289532" s="33"/>
    </row>
    <row r="289535" spans="5:5">
      <c r="E289535" s="33"/>
    </row>
    <row r="289554" spans="5:5">
      <c r="E289554" s="33"/>
    </row>
    <row r="289564" spans="5:5">
      <c r="E289564" s="33"/>
    </row>
    <row r="289567" spans="5:5">
      <c r="E289567" s="33"/>
    </row>
    <row r="289586" spans="5:5">
      <c r="E289586" s="33"/>
    </row>
    <row r="289596" spans="5:5">
      <c r="E289596" s="33"/>
    </row>
    <row r="289599" spans="5:5">
      <c r="E289599" s="33"/>
    </row>
    <row r="289618" spans="5:5">
      <c r="E289618" s="33"/>
    </row>
    <row r="289628" spans="5:5">
      <c r="E289628" s="33"/>
    </row>
    <row r="289631" spans="5:5">
      <c r="E289631" s="33"/>
    </row>
    <row r="289650" spans="5:5">
      <c r="E289650" s="33"/>
    </row>
    <row r="289660" spans="5:5">
      <c r="E289660" s="33"/>
    </row>
    <row r="289663" spans="5:5">
      <c r="E289663" s="33"/>
    </row>
    <row r="289682" spans="5:5">
      <c r="E289682" s="33"/>
    </row>
    <row r="289692" spans="5:5">
      <c r="E289692" s="33"/>
    </row>
    <row r="289695" spans="5:5">
      <c r="E289695" s="33"/>
    </row>
    <row r="289714" spans="5:5">
      <c r="E289714" s="33"/>
    </row>
    <row r="289724" spans="5:5">
      <c r="E289724" s="33"/>
    </row>
    <row r="289727" spans="5:5">
      <c r="E289727" s="33"/>
    </row>
    <row r="289746" spans="5:5">
      <c r="E289746" s="33"/>
    </row>
    <row r="289756" spans="5:5">
      <c r="E289756" s="33"/>
    </row>
    <row r="289759" spans="5:5">
      <c r="E289759" s="33"/>
    </row>
    <row r="289778" spans="5:5">
      <c r="E289778" s="33"/>
    </row>
    <row r="289788" spans="5:5">
      <c r="E289788" s="33"/>
    </row>
    <row r="289791" spans="5:5">
      <c r="E289791" s="33"/>
    </row>
    <row r="289810" spans="5:5">
      <c r="E289810" s="33"/>
    </row>
    <row r="289820" spans="5:5">
      <c r="E289820" s="33"/>
    </row>
    <row r="289823" spans="5:5">
      <c r="E289823" s="33"/>
    </row>
    <row r="289842" spans="5:5">
      <c r="E289842" s="33"/>
    </row>
    <row r="289852" spans="5:5">
      <c r="E289852" s="33"/>
    </row>
    <row r="289855" spans="5:5">
      <c r="E289855" s="33"/>
    </row>
    <row r="289874" spans="5:5">
      <c r="E289874" s="33"/>
    </row>
    <row r="289884" spans="5:5">
      <c r="E289884" s="33"/>
    </row>
    <row r="289887" spans="5:5">
      <c r="E289887" s="33"/>
    </row>
    <row r="289906" spans="5:5">
      <c r="E289906" s="33"/>
    </row>
    <row r="289916" spans="5:5">
      <c r="E289916" s="33"/>
    </row>
    <row r="289919" spans="5:5">
      <c r="E289919" s="33"/>
    </row>
    <row r="289938" spans="5:5">
      <c r="E289938" s="33"/>
    </row>
    <row r="289948" spans="5:5">
      <c r="E289948" s="33"/>
    </row>
    <row r="289951" spans="5:5">
      <c r="E289951" s="33"/>
    </row>
    <row r="289970" spans="5:5">
      <c r="E289970" s="33"/>
    </row>
    <row r="289980" spans="5:5">
      <c r="E289980" s="33"/>
    </row>
    <row r="289983" spans="5:5">
      <c r="E289983" s="33"/>
    </row>
    <row r="290002" spans="5:5">
      <c r="E290002" s="33"/>
    </row>
    <row r="290012" spans="5:5">
      <c r="E290012" s="33"/>
    </row>
    <row r="290015" spans="5:5">
      <c r="E290015" s="33"/>
    </row>
    <row r="290034" spans="5:5">
      <c r="E290034" s="33"/>
    </row>
    <row r="290044" spans="5:5">
      <c r="E290044" s="33"/>
    </row>
    <row r="290047" spans="5:5">
      <c r="E290047" s="33"/>
    </row>
    <row r="290066" spans="5:5">
      <c r="E290066" s="33"/>
    </row>
    <row r="290076" spans="5:5">
      <c r="E290076" s="33"/>
    </row>
    <row r="290079" spans="5:5">
      <c r="E290079" s="33"/>
    </row>
    <row r="290098" spans="5:5">
      <c r="E290098" s="33"/>
    </row>
    <row r="290108" spans="5:5">
      <c r="E290108" s="33"/>
    </row>
    <row r="290111" spans="5:5">
      <c r="E290111" s="33"/>
    </row>
    <row r="290130" spans="5:5">
      <c r="E290130" s="33"/>
    </row>
    <row r="290140" spans="5:5">
      <c r="E290140" s="33"/>
    </row>
    <row r="290143" spans="5:5">
      <c r="E290143" s="33"/>
    </row>
    <row r="290162" spans="5:5">
      <c r="E290162" s="33"/>
    </row>
    <row r="290172" spans="5:5">
      <c r="E290172" s="33"/>
    </row>
    <row r="290175" spans="5:5">
      <c r="E290175" s="33"/>
    </row>
    <row r="290194" spans="5:5">
      <c r="E290194" s="33"/>
    </row>
    <row r="290204" spans="5:5">
      <c r="E290204" s="33"/>
    </row>
    <row r="290207" spans="5:5">
      <c r="E290207" s="33"/>
    </row>
    <row r="290226" spans="5:5">
      <c r="E290226" s="33"/>
    </row>
    <row r="290236" spans="5:5">
      <c r="E290236" s="33"/>
    </row>
    <row r="290239" spans="5:5">
      <c r="E290239" s="33"/>
    </row>
    <row r="290258" spans="5:5">
      <c r="E290258" s="33"/>
    </row>
    <row r="290268" spans="5:5">
      <c r="E290268" s="33"/>
    </row>
    <row r="290271" spans="5:5">
      <c r="E290271" s="33"/>
    </row>
    <row r="290290" spans="5:5">
      <c r="E290290" s="33"/>
    </row>
    <row r="290300" spans="5:5">
      <c r="E290300" s="33"/>
    </row>
    <row r="290303" spans="5:5">
      <c r="E290303" s="33"/>
    </row>
    <row r="290322" spans="5:5">
      <c r="E290322" s="33"/>
    </row>
    <row r="290332" spans="5:5">
      <c r="E290332" s="33"/>
    </row>
    <row r="290335" spans="5:5">
      <c r="E290335" s="33"/>
    </row>
    <row r="290354" spans="5:5">
      <c r="E290354" s="33"/>
    </row>
    <row r="290364" spans="5:5">
      <c r="E290364" s="33"/>
    </row>
    <row r="290367" spans="5:5">
      <c r="E290367" s="33"/>
    </row>
    <row r="290386" spans="5:5">
      <c r="E290386" s="33"/>
    </row>
    <row r="290396" spans="5:5">
      <c r="E290396" s="33"/>
    </row>
    <row r="290399" spans="5:5">
      <c r="E290399" s="33"/>
    </row>
    <row r="290418" spans="5:5">
      <c r="E290418" s="33"/>
    </row>
    <row r="290428" spans="5:5">
      <c r="E290428" s="33"/>
    </row>
    <row r="290431" spans="5:5">
      <c r="E290431" s="33"/>
    </row>
    <row r="290450" spans="5:5">
      <c r="E290450" s="33"/>
    </row>
    <row r="290460" spans="5:5">
      <c r="E290460" s="33"/>
    </row>
    <row r="290463" spans="5:5">
      <c r="E290463" s="33"/>
    </row>
    <row r="290482" spans="5:5">
      <c r="E290482" s="33"/>
    </row>
    <row r="290492" spans="5:5">
      <c r="E290492" s="33"/>
    </row>
    <row r="290495" spans="5:5">
      <c r="E290495" s="33"/>
    </row>
    <row r="290514" spans="5:5">
      <c r="E290514" s="33"/>
    </row>
    <row r="290524" spans="5:5">
      <c r="E290524" s="33"/>
    </row>
    <row r="290527" spans="5:5">
      <c r="E290527" s="33"/>
    </row>
    <row r="290546" spans="5:5">
      <c r="E290546" s="33"/>
    </row>
    <row r="290556" spans="5:5">
      <c r="E290556" s="33"/>
    </row>
    <row r="290559" spans="5:5">
      <c r="E290559" s="33"/>
    </row>
    <row r="290578" spans="5:5">
      <c r="E290578" s="33"/>
    </row>
    <row r="290588" spans="5:5">
      <c r="E290588" s="33"/>
    </row>
    <row r="290591" spans="5:5">
      <c r="E290591" s="33"/>
    </row>
    <row r="290610" spans="5:5">
      <c r="E290610" s="33"/>
    </row>
    <row r="290620" spans="5:5">
      <c r="E290620" s="33"/>
    </row>
    <row r="290623" spans="5:5">
      <c r="E290623" s="33"/>
    </row>
    <row r="290642" spans="5:5">
      <c r="E290642" s="33"/>
    </row>
    <row r="290652" spans="5:5">
      <c r="E290652" s="33"/>
    </row>
    <row r="290655" spans="5:5">
      <c r="E290655" s="33"/>
    </row>
    <row r="290674" spans="5:5">
      <c r="E290674" s="33"/>
    </row>
    <row r="290684" spans="5:5">
      <c r="E290684" s="33"/>
    </row>
    <row r="290687" spans="5:5">
      <c r="E290687" s="33"/>
    </row>
    <row r="290706" spans="5:5">
      <c r="E290706" s="33"/>
    </row>
    <row r="290716" spans="5:5">
      <c r="E290716" s="33"/>
    </row>
    <row r="290719" spans="5:5">
      <c r="E290719" s="33"/>
    </row>
    <row r="290738" spans="5:5">
      <c r="E290738" s="33"/>
    </row>
    <row r="290748" spans="5:5">
      <c r="E290748" s="33"/>
    </row>
    <row r="290751" spans="5:5">
      <c r="E290751" s="33"/>
    </row>
    <row r="290770" spans="5:5">
      <c r="E290770" s="33"/>
    </row>
    <row r="290780" spans="5:5">
      <c r="E290780" s="33"/>
    </row>
    <row r="290783" spans="5:5">
      <c r="E290783" s="33"/>
    </row>
    <row r="290802" spans="5:5">
      <c r="E290802" s="33"/>
    </row>
    <row r="290812" spans="5:5">
      <c r="E290812" s="33"/>
    </row>
    <row r="290815" spans="5:5">
      <c r="E290815" s="33"/>
    </row>
    <row r="290834" spans="5:5">
      <c r="E290834" s="33"/>
    </row>
    <row r="290844" spans="5:5">
      <c r="E290844" s="33"/>
    </row>
    <row r="290847" spans="5:5">
      <c r="E290847" s="33"/>
    </row>
    <row r="290866" spans="5:5">
      <c r="E290866" s="33"/>
    </row>
    <row r="290876" spans="5:5">
      <c r="E290876" s="33"/>
    </row>
    <row r="290879" spans="5:5">
      <c r="E290879" s="33"/>
    </row>
    <row r="290898" spans="5:5">
      <c r="E290898" s="33"/>
    </row>
    <row r="290908" spans="5:5">
      <c r="E290908" s="33"/>
    </row>
    <row r="290911" spans="5:5">
      <c r="E290911" s="33"/>
    </row>
    <row r="290930" spans="5:5">
      <c r="E290930" s="33"/>
    </row>
    <row r="290940" spans="5:5">
      <c r="E290940" s="33"/>
    </row>
    <row r="290943" spans="5:5">
      <c r="E290943" s="33"/>
    </row>
    <row r="290962" spans="5:5">
      <c r="E290962" s="33"/>
    </row>
    <row r="290972" spans="5:5">
      <c r="E290972" s="33"/>
    </row>
    <row r="290975" spans="5:5">
      <c r="E290975" s="33"/>
    </row>
    <row r="290994" spans="5:5">
      <c r="E290994" s="33"/>
    </row>
    <row r="291004" spans="5:5">
      <c r="E291004" s="33"/>
    </row>
    <row r="291007" spans="5:5">
      <c r="E291007" s="33"/>
    </row>
    <row r="291026" spans="5:5">
      <c r="E291026" s="33"/>
    </row>
    <row r="291036" spans="5:5">
      <c r="E291036" s="33"/>
    </row>
    <row r="291039" spans="5:5">
      <c r="E291039" s="33"/>
    </row>
    <row r="291058" spans="5:5">
      <c r="E291058" s="33"/>
    </row>
    <row r="291068" spans="5:5">
      <c r="E291068" s="33"/>
    </row>
    <row r="291071" spans="5:5">
      <c r="E291071" s="33"/>
    </row>
    <row r="291090" spans="5:5">
      <c r="E291090" s="33"/>
    </row>
    <row r="291100" spans="5:5">
      <c r="E291100" s="33"/>
    </row>
    <row r="291103" spans="5:5">
      <c r="E291103" s="33"/>
    </row>
    <row r="291122" spans="5:5">
      <c r="E291122" s="33"/>
    </row>
    <row r="291132" spans="5:5">
      <c r="E291132" s="33"/>
    </row>
    <row r="291135" spans="5:5">
      <c r="E291135" s="33"/>
    </row>
    <row r="291154" spans="5:5">
      <c r="E291154" s="33"/>
    </row>
    <row r="291164" spans="5:5">
      <c r="E291164" s="33"/>
    </row>
    <row r="291167" spans="5:5">
      <c r="E291167" s="33"/>
    </row>
    <row r="291186" spans="5:5">
      <c r="E291186" s="33"/>
    </row>
    <row r="291196" spans="5:5">
      <c r="E291196" s="33"/>
    </row>
    <row r="291199" spans="5:5">
      <c r="E291199" s="33"/>
    </row>
    <row r="291218" spans="5:5">
      <c r="E291218" s="33"/>
    </row>
    <row r="291228" spans="5:5">
      <c r="E291228" s="33"/>
    </row>
    <row r="291231" spans="5:5">
      <c r="E291231" s="33"/>
    </row>
    <row r="291250" spans="5:5">
      <c r="E291250" s="33"/>
    </row>
    <row r="291260" spans="5:5">
      <c r="E291260" s="33"/>
    </row>
    <row r="291263" spans="5:5">
      <c r="E291263" s="33"/>
    </row>
    <row r="291282" spans="5:5">
      <c r="E291282" s="33"/>
    </row>
    <row r="291292" spans="5:5">
      <c r="E291292" s="33"/>
    </row>
    <row r="291295" spans="5:5">
      <c r="E291295" s="33"/>
    </row>
    <row r="291314" spans="5:5">
      <c r="E291314" s="33"/>
    </row>
    <row r="291324" spans="5:5">
      <c r="E291324" s="33"/>
    </row>
    <row r="291327" spans="5:5">
      <c r="E291327" s="33"/>
    </row>
    <row r="291346" spans="5:5">
      <c r="E291346" s="33"/>
    </row>
    <row r="291356" spans="5:5">
      <c r="E291356" s="33"/>
    </row>
    <row r="291359" spans="5:5">
      <c r="E291359" s="33"/>
    </row>
    <row r="291378" spans="5:5">
      <c r="E291378" s="33"/>
    </row>
    <row r="291388" spans="5:5">
      <c r="E291388" s="33"/>
    </row>
    <row r="291391" spans="5:5">
      <c r="E291391" s="33"/>
    </row>
    <row r="291410" spans="5:5">
      <c r="E291410" s="33"/>
    </row>
    <row r="291420" spans="5:5">
      <c r="E291420" s="33"/>
    </row>
    <row r="291423" spans="5:5">
      <c r="E291423" s="33"/>
    </row>
    <row r="291442" spans="5:5">
      <c r="E291442" s="33"/>
    </row>
    <row r="291452" spans="5:5">
      <c r="E291452" s="33"/>
    </row>
    <row r="291455" spans="5:5">
      <c r="E291455" s="33"/>
    </row>
    <row r="291474" spans="5:5">
      <c r="E291474" s="33"/>
    </row>
    <row r="291484" spans="5:5">
      <c r="E291484" s="33"/>
    </row>
    <row r="291487" spans="5:5">
      <c r="E291487" s="33"/>
    </row>
    <row r="291506" spans="5:5">
      <c r="E291506" s="33"/>
    </row>
    <row r="291516" spans="5:5">
      <c r="E291516" s="33"/>
    </row>
    <row r="291519" spans="5:5">
      <c r="E291519" s="33"/>
    </row>
    <row r="291538" spans="5:5">
      <c r="E291538" s="33"/>
    </row>
    <row r="291548" spans="5:5">
      <c r="E291548" s="33"/>
    </row>
    <row r="291551" spans="5:5">
      <c r="E291551" s="33"/>
    </row>
    <row r="291570" spans="5:5">
      <c r="E291570" s="33"/>
    </row>
    <row r="291580" spans="5:5">
      <c r="E291580" s="33"/>
    </row>
    <row r="291583" spans="5:5">
      <c r="E291583" s="33"/>
    </row>
    <row r="291602" spans="5:5">
      <c r="E291602" s="33"/>
    </row>
    <row r="291612" spans="5:5">
      <c r="E291612" s="33"/>
    </row>
    <row r="291615" spans="5:5">
      <c r="E291615" s="33"/>
    </row>
    <row r="291634" spans="5:5">
      <c r="E291634" s="33"/>
    </row>
    <row r="291644" spans="5:5">
      <c r="E291644" s="33"/>
    </row>
    <row r="291647" spans="5:5">
      <c r="E291647" s="33"/>
    </row>
    <row r="291666" spans="5:5">
      <c r="E291666" s="33"/>
    </row>
    <row r="291676" spans="5:5">
      <c r="E291676" s="33"/>
    </row>
    <row r="291679" spans="5:5">
      <c r="E291679" s="33"/>
    </row>
    <row r="291698" spans="5:5">
      <c r="E291698" s="33"/>
    </row>
    <row r="291708" spans="5:5">
      <c r="E291708" s="33"/>
    </row>
    <row r="291711" spans="5:5">
      <c r="E291711" s="33"/>
    </row>
    <row r="291730" spans="5:5">
      <c r="E291730" s="33"/>
    </row>
    <row r="291740" spans="5:5">
      <c r="E291740" s="33"/>
    </row>
    <row r="291743" spans="5:5">
      <c r="E291743" s="33"/>
    </row>
    <row r="291762" spans="5:5">
      <c r="E291762" s="33"/>
    </row>
    <row r="291772" spans="5:5">
      <c r="E291772" s="33"/>
    </row>
    <row r="291775" spans="5:5">
      <c r="E291775" s="33"/>
    </row>
    <row r="291794" spans="5:5">
      <c r="E291794" s="33"/>
    </row>
    <row r="291804" spans="5:5">
      <c r="E291804" s="33"/>
    </row>
    <row r="291807" spans="5:5">
      <c r="E291807" s="33"/>
    </row>
    <row r="291826" spans="5:5">
      <c r="E291826" s="33"/>
    </row>
    <row r="291836" spans="5:5">
      <c r="E291836" s="33"/>
    </row>
    <row r="291839" spans="5:5">
      <c r="E291839" s="33"/>
    </row>
    <row r="291858" spans="5:5">
      <c r="E291858" s="33"/>
    </row>
    <row r="291868" spans="5:5">
      <c r="E291868" s="33"/>
    </row>
    <row r="291871" spans="5:5">
      <c r="E291871" s="33"/>
    </row>
    <row r="291890" spans="5:5">
      <c r="E291890" s="33"/>
    </row>
    <row r="291900" spans="5:5">
      <c r="E291900" s="33"/>
    </row>
    <row r="291903" spans="5:5">
      <c r="E291903" s="33"/>
    </row>
    <row r="291922" spans="5:5">
      <c r="E291922" s="33"/>
    </row>
    <row r="291932" spans="5:5">
      <c r="E291932" s="33"/>
    </row>
    <row r="291935" spans="5:5">
      <c r="E291935" s="33"/>
    </row>
    <row r="291954" spans="5:5">
      <c r="E291954" s="33"/>
    </row>
    <row r="291964" spans="5:5">
      <c r="E291964" s="33"/>
    </row>
    <row r="291967" spans="5:5">
      <c r="E291967" s="33"/>
    </row>
    <row r="291986" spans="5:5">
      <c r="E291986" s="33"/>
    </row>
    <row r="291996" spans="5:5">
      <c r="E291996" s="33"/>
    </row>
    <row r="291999" spans="5:5">
      <c r="E291999" s="33"/>
    </row>
    <row r="292018" spans="5:5">
      <c r="E292018" s="33"/>
    </row>
    <row r="292028" spans="5:5">
      <c r="E292028" s="33"/>
    </row>
    <row r="292031" spans="5:5">
      <c r="E292031" s="33"/>
    </row>
    <row r="292050" spans="5:5">
      <c r="E292050" s="33"/>
    </row>
    <row r="292060" spans="5:5">
      <c r="E292060" s="33"/>
    </row>
    <row r="292063" spans="5:5">
      <c r="E292063" s="33"/>
    </row>
    <row r="292082" spans="5:5">
      <c r="E292082" s="33"/>
    </row>
    <row r="292092" spans="5:5">
      <c r="E292092" s="33"/>
    </row>
    <row r="292095" spans="5:5">
      <c r="E292095" s="33"/>
    </row>
    <row r="292114" spans="5:5">
      <c r="E292114" s="33"/>
    </row>
    <row r="292124" spans="5:5">
      <c r="E292124" s="33"/>
    </row>
    <row r="292127" spans="5:5">
      <c r="E292127" s="33"/>
    </row>
    <row r="292146" spans="5:5">
      <c r="E292146" s="33"/>
    </row>
    <row r="292156" spans="5:5">
      <c r="E292156" s="33"/>
    </row>
    <row r="292159" spans="5:5">
      <c r="E292159" s="33"/>
    </row>
    <row r="292178" spans="5:5">
      <c r="E292178" s="33"/>
    </row>
    <row r="292188" spans="5:5">
      <c r="E292188" s="33"/>
    </row>
    <row r="292191" spans="5:5">
      <c r="E292191" s="33"/>
    </row>
    <row r="292210" spans="5:5">
      <c r="E292210" s="33"/>
    </row>
    <row r="292220" spans="5:5">
      <c r="E292220" s="33"/>
    </row>
    <row r="292223" spans="5:5">
      <c r="E292223" s="33"/>
    </row>
    <row r="292242" spans="5:5">
      <c r="E292242" s="33"/>
    </row>
    <row r="292252" spans="5:5">
      <c r="E292252" s="33"/>
    </row>
    <row r="292255" spans="5:5">
      <c r="E292255" s="33"/>
    </row>
    <row r="292274" spans="5:5">
      <c r="E292274" s="33"/>
    </row>
    <row r="292284" spans="5:5">
      <c r="E292284" s="33"/>
    </row>
    <row r="292287" spans="5:5">
      <c r="E292287" s="33"/>
    </row>
    <row r="292306" spans="5:5">
      <c r="E292306" s="33"/>
    </row>
    <row r="292316" spans="5:5">
      <c r="E292316" s="33"/>
    </row>
    <row r="292319" spans="5:5">
      <c r="E292319" s="33"/>
    </row>
    <row r="292338" spans="5:5">
      <c r="E292338" s="33"/>
    </row>
    <row r="292348" spans="5:5">
      <c r="E292348" s="33"/>
    </row>
    <row r="292351" spans="5:5">
      <c r="E292351" s="33"/>
    </row>
    <row r="292370" spans="5:5">
      <c r="E292370" s="33"/>
    </row>
    <row r="292380" spans="5:5">
      <c r="E292380" s="33"/>
    </row>
    <row r="292383" spans="5:5">
      <c r="E292383" s="33"/>
    </row>
    <row r="292402" spans="5:5">
      <c r="E292402" s="33"/>
    </row>
    <row r="292412" spans="5:5">
      <c r="E292412" s="33"/>
    </row>
    <row r="292415" spans="5:5">
      <c r="E292415" s="33"/>
    </row>
    <row r="292434" spans="5:5">
      <c r="E292434" s="33"/>
    </row>
    <row r="292444" spans="5:5">
      <c r="E292444" s="33"/>
    </row>
    <row r="292447" spans="5:5">
      <c r="E292447" s="33"/>
    </row>
    <row r="292466" spans="5:5">
      <c r="E292466" s="33"/>
    </row>
    <row r="292476" spans="5:5">
      <c r="E292476" s="33"/>
    </row>
    <row r="292479" spans="5:5">
      <c r="E292479" s="33"/>
    </row>
    <row r="292498" spans="5:5">
      <c r="E292498" s="33"/>
    </row>
    <row r="292508" spans="5:5">
      <c r="E292508" s="33"/>
    </row>
    <row r="292511" spans="5:5">
      <c r="E292511" s="33"/>
    </row>
    <row r="292530" spans="5:5">
      <c r="E292530" s="33"/>
    </row>
    <row r="292540" spans="5:5">
      <c r="E292540" s="33"/>
    </row>
    <row r="292543" spans="5:5">
      <c r="E292543" s="33"/>
    </row>
    <row r="292562" spans="5:5">
      <c r="E292562" s="33"/>
    </row>
    <row r="292572" spans="5:5">
      <c r="E292572" s="33"/>
    </row>
    <row r="292575" spans="5:5">
      <c r="E292575" s="33"/>
    </row>
    <row r="292594" spans="5:5">
      <c r="E292594" s="33"/>
    </row>
    <row r="292604" spans="5:5">
      <c r="E292604" s="33"/>
    </row>
    <row r="292607" spans="5:5">
      <c r="E292607" s="33"/>
    </row>
    <row r="292626" spans="5:5">
      <c r="E292626" s="33"/>
    </row>
    <row r="292636" spans="5:5">
      <c r="E292636" s="33"/>
    </row>
    <row r="292639" spans="5:5">
      <c r="E292639" s="33"/>
    </row>
    <row r="292658" spans="5:5">
      <c r="E292658" s="33"/>
    </row>
    <row r="292668" spans="5:5">
      <c r="E292668" s="33"/>
    </row>
    <row r="292671" spans="5:5">
      <c r="E292671" s="33"/>
    </row>
    <row r="292690" spans="5:5">
      <c r="E292690" s="33"/>
    </row>
    <row r="292700" spans="5:5">
      <c r="E292700" s="33"/>
    </row>
    <row r="292703" spans="5:5">
      <c r="E292703" s="33"/>
    </row>
    <row r="292722" spans="5:5">
      <c r="E292722" s="33"/>
    </row>
    <row r="292732" spans="5:5">
      <c r="E292732" s="33"/>
    </row>
    <row r="292735" spans="5:5">
      <c r="E292735" s="33"/>
    </row>
    <row r="292754" spans="5:5">
      <c r="E292754" s="33"/>
    </row>
    <row r="292764" spans="5:5">
      <c r="E292764" s="33"/>
    </row>
    <row r="292767" spans="5:5">
      <c r="E292767" s="33"/>
    </row>
    <row r="292786" spans="5:5">
      <c r="E292786" s="33"/>
    </row>
    <row r="292796" spans="5:5">
      <c r="E292796" s="33"/>
    </row>
    <row r="292799" spans="5:5">
      <c r="E292799" s="33"/>
    </row>
    <row r="292818" spans="5:5">
      <c r="E292818" s="33"/>
    </row>
    <row r="292828" spans="5:5">
      <c r="E292828" s="33"/>
    </row>
    <row r="292831" spans="5:5">
      <c r="E292831" s="33"/>
    </row>
    <row r="292850" spans="5:5">
      <c r="E292850" s="33"/>
    </row>
    <row r="292860" spans="5:5">
      <c r="E292860" s="33"/>
    </row>
    <row r="292863" spans="5:5">
      <c r="E292863" s="33"/>
    </row>
    <row r="292882" spans="5:5">
      <c r="E292882" s="33"/>
    </row>
    <row r="292892" spans="5:5">
      <c r="E292892" s="33"/>
    </row>
    <row r="292895" spans="5:5">
      <c r="E292895" s="33"/>
    </row>
    <row r="292914" spans="5:5">
      <c r="E292914" s="33"/>
    </row>
    <row r="292924" spans="5:5">
      <c r="E292924" s="33"/>
    </row>
    <row r="292927" spans="5:5">
      <c r="E292927" s="33"/>
    </row>
    <row r="292946" spans="5:5">
      <c r="E292946" s="33"/>
    </row>
    <row r="292956" spans="5:5">
      <c r="E292956" s="33"/>
    </row>
    <row r="292959" spans="5:5">
      <c r="E292959" s="33"/>
    </row>
    <row r="292978" spans="5:5">
      <c r="E292978" s="33"/>
    </row>
    <row r="292988" spans="5:5">
      <c r="E292988" s="33"/>
    </row>
    <row r="292991" spans="5:5">
      <c r="E292991" s="33"/>
    </row>
    <row r="293010" spans="5:5">
      <c r="E293010" s="33"/>
    </row>
    <row r="293020" spans="5:5">
      <c r="E293020" s="33"/>
    </row>
    <row r="293023" spans="5:5">
      <c r="E293023" s="33"/>
    </row>
    <row r="293042" spans="5:5">
      <c r="E293042" s="33"/>
    </row>
    <row r="293052" spans="5:5">
      <c r="E293052" s="33"/>
    </row>
    <row r="293055" spans="5:5">
      <c r="E293055" s="33"/>
    </row>
    <row r="293074" spans="5:5">
      <c r="E293074" s="33"/>
    </row>
    <row r="293084" spans="5:5">
      <c r="E293084" s="33"/>
    </row>
    <row r="293087" spans="5:5">
      <c r="E293087" s="33"/>
    </row>
    <row r="293106" spans="5:5">
      <c r="E293106" s="33"/>
    </row>
    <row r="293116" spans="5:5">
      <c r="E293116" s="33"/>
    </row>
    <row r="293119" spans="5:5">
      <c r="E293119" s="33"/>
    </row>
    <row r="293138" spans="5:5">
      <c r="E293138" s="33"/>
    </row>
    <row r="293148" spans="5:5">
      <c r="E293148" s="33"/>
    </row>
    <row r="293151" spans="5:5">
      <c r="E293151" s="33"/>
    </row>
    <row r="293170" spans="5:5">
      <c r="E293170" s="33"/>
    </row>
    <row r="293180" spans="5:5">
      <c r="E293180" s="33"/>
    </row>
    <row r="293183" spans="5:5">
      <c r="E293183" s="33"/>
    </row>
    <row r="293202" spans="5:5">
      <c r="E293202" s="33"/>
    </row>
    <row r="293212" spans="5:5">
      <c r="E293212" s="33"/>
    </row>
    <row r="293215" spans="5:5">
      <c r="E293215" s="33"/>
    </row>
    <row r="293234" spans="5:5">
      <c r="E293234" s="33"/>
    </row>
    <row r="293244" spans="5:5">
      <c r="E293244" s="33"/>
    </row>
    <row r="293247" spans="5:5">
      <c r="E293247" s="33"/>
    </row>
    <row r="293266" spans="5:5">
      <c r="E293266" s="33"/>
    </row>
    <row r="293276" spans="5:5">
      <c r="E293276" s="33"/>
    </row>
    <row r="293279" spans="5:5">
      <c r="E293279" s="33"/>
    </row>
    <row r="293298" spans="5:5">
      <c r="E293298" s="33"/>
    </row>
    <row r="293308" spans="5:5">
      <c r="E293308" s="33"/>
    </row>
    <row r="293311" spans="5:5">
      <c r="E293311" s="33"/>
    </row>
    <row r="293330" spans="5:5">
      <c r="E293330" s="33"/>
    </row>
    <row r="293340" spans="5:5">
      <c r="E293340" s="33"/>
    </row>
    <row r="293343" spans="5:5">
      <c r="E293343" s="33"/>
    </row>
    <row r="293362" spans="5:5">
      <c r="E293362" s="33"/>
    </row>
    <row r="293372" spans="5:5">
      <c r="E293372" s="33"/>
    </row>
    <row r="293375" spans="5:5">
      <c r="E293375" s="33"/>
    </row>
    <row r="293394" spans="5:5">
      <c r="E293394" s="33"/>
    </row>
    <row r="293404" spans="5:5">
      <c r="E293404" s="33"/>
    </row>
    <row r="293407" spans="5:5">
      <c r="E293407" s="33"/>
    </row>
    <row r="293426" spans="5:5">
      <c r="E293426" s="33"/>
    </row>
    <row r="293436" spans="5:5">
      <c r="E293436" s="33"/>
    </row>
    <row r="293439" spans="5:5">
      <c r="E293439" s="33"/>
    </row>
    <row r="293458" spans="5:5">
      <c r="E293458" s="33"/>
    </row>
    <row r="293468" spans="5:5">
      <c r="E293468" s="33"/>
    </row>
    <row r="293471" spans="5:5">
      <c r="E293471" s="33"/>
    </row>
    <row r="293490" spans="5:5">
      <c r="E293490" s="33"/>
    </row>
    <row r="293500" spans="5:5">
      <c r="E293500" s="33"/>
    </row>
    <row r="293503" spans="5:5">
      <c r="E293503" s="33"/>
    </row>
    <row r="293522" spans="5:5">
      <c r="E293522" s="33"/>
    </row>
    <row r="293532" spans="5:5">
      <c r="E293532" s="33"/>
    </row>
    <row r="293535" spans="5:5">
      <c r="E293535" s="33"/>
    </row>
    <row r="293554" spans="5:5">
      <c r="E293554" s="33"/>
    </row>
    <row r="293564" spans="5:5">
      <c r="E293564" s="33"/>
    </row>
    <row r="293567" spans="5:5">
      <c r="E293567" s="33"/>
    </row>
    <row r="293586" spans="5:5">
      <c r="E293586" s="33"/>
    </row>
    <row r="293596" spans="5:5">
      <c r="E293596" s="33"/>
    </row>
    <row r="293599" spans="5:5">
      <c r="E293599" s="33"/>
    </row>
    <row r="293618" spans="5:5">
      <c r="E293618" s="33"/>
    </row>
    <row r="293628" spans="5:5">
      <c r="E293628" s="33"/>
    </row>
    <row r="293631" spans="5:5">
      <c r="E293631" s="33"/>
    </row>
    <row r="293650" spans="5:5">
      <c r="E293650" s="33"/>
    </row>
    <row r="293660" spans="5:5">
      <c r="E293660" s="33"/>
    </row>
    <row r="293663" spans="5:5">
      <c r="E293663" s="33"/>
    </row>
    <row r="293682" spans="5:5">
      <c r="E293682" s="33"/>
    </row>
    <row r="293692" spans="5:5">
      <c r="E293692" s="33"/>
    </row>
    <row r="293695" spans="5:5">
      <c r="E293695" s="33"/>
    </row>
    <row r="293714" spans="5:5">
      <c r="E293714" s="33"/>
    </row>
    <row r="293724" spans="5:5">
      <c r="E293724" s="33"/>
    </row>
    <row r="293727" spans="5:5">
      <c r="E293727" s="33"/>
    </row>
    <row r="293746" spans="5:5">
      <c r="E293746" s="33"/>
    </row>
    <row r="293756" spans="5:5">
      <c r="E293756" s="33"/>
    </row>
    <row r="293759" spans="5:5">
      <c r="E293759" s="33"/>
    </row>
    <row r="293778" spans="5:5">
      <c r="E293778" s="33"/>
    </row>
    <row r="293788" spans="5:5">
      <c r="E293788" s="33"/>
    </row>
    <row r="293791" spans="5:5">
      <c r="E293791" s="33"/>
    </row>
    <row r="293810" spans="5:5">
      <c r="E293810" s="33"/>
    </row>
    <row r="293820" spans="5:5">
      <c r="E293820" s="33"/>
    </row>
    <row r="293823" spans="5:5">
      <c r="E293823" s="33"/>
    </row>
    <row r="293842" spans="5:5">
      <c r="E293842" s="33"/>
    </row>
    <row r="293852" spans="5:5">
      <c r="E293852" s="33"/>
    </row>
    <row r="293855" spans="5:5">
      <c r="E293855" s="33"/>
    </row>
    <row r="293874" spans="5:5">
      <c r="E293874" s="33"/>
    </row>
    <row r="293884" spans="5:5">
      <c r="E293884" s="33"/>
    </row>
    <row r="293887" spans="5:5">
      <c r="E293887" s="33"/>
    </row>
    <row r="293906" spans="5:5">
      <c r="E293906" s="33"/>
    </row>
    <row r="293916" spans="5:5">
      <c r="E293916" s="33"/>
    </row>
    <row r="293919" spans="5:5">
      <c r="E293919" s="33"/>
    </row>
    <row r="293938" spans="5:5">
      <c r="E293938" s="33"/>
    </row>
    <row r="293948" spans="5:5">
      <c r="E293948" s="33"/>
    </row>
    <row r="293951" spans="5:5">
      <c r="E293951" s="33"/>
    </row>
    <row r="293970" spans="5:5">
      <c r="E293970" s="33"/>
    </row>
    <row r="293980" spans="5:5">
      <c r="E293980" s="33"/>
    </row>
    <row r="293983" spans="5:5">
      <c r="E293983" s="33"/>
    </row>
    <row r="294002" spans="5:5">
      <c r="E294002" s="33"/>
    </row>
    <row r="294012" spans="5:5">
      <c r="E294012" s="33"/>
    </row>
    <row r="294015" spans="5:5">
      <c r="E294015" s="33"/>
    </row>
    <row r="294034" spans="5:5">
      <c r="E294034" s="33"/>
    </row>
    <row r="294044" spans="5:5">
      <c r="E294044" s="33"/>
    </row>
    <row r="294047" spans="5:5">
      <c r="E294047" s="33"/>
    </row>
    <row r="294066" spans="5:5">
      <c r="E294066" s="33"/>
    </row>
    <row r="294076" spans="5:5">
      <c r="E294076" s="33"/>
    </row>
    <row r="294079" spans="5:5">
      <c r="E294079" s="33"/>
    </row>
    <row r="294098" spans="5:5">
      <c r="E294098" s="33"/>
    </row>
    <row r="294108" spans="5:5">
      <c r="E294108" s="33"/>
    </row>
    <row r="294111" spans="5:5">
      <c r="E294111" s="33"/>
    </row>
    <row r="294130" spans="5:5">
      <c r="E294130" s="33"/>
    </row>
    <row r="294140" spans="5:5">
      <c r="E294140" s="33"/>
    </row>
    <row r="294143" spans="5:5">
      <c r="E294143" s="33"/>
    </row>
    <row r="294162" spans="5:5">
      <c r="E294162" s="33"/>
    </row>
    <row r="294172" spans="5:5">
      <c r="E294172" s="33"/>
    </row>
    <row r="294175" spans="5:5">
      <c r="E294175" s="33"/>
    </row>
    <row r="294194" spans="5:5">
      <c r="E294194" s="33"/>
    </row>
    <row r="294204" spans="5:5">
      <c r="E294204" s="33"/>
    </row>
    <row r="294207" spans="5:5">
      <c r="E294207" s="33"/>
    </row>
    <row r="294226" spans="5:5">
      <c r="E294226" s="33"/>
    </row>
    <row r="294236" spans="5:5">
      <c r="E294236" s="33"/>
    </row>
    <row r="294239" spans="5:5">
      <c r="E294239" s="33"/>
    </row>
    <row r="294258" spans="5:5">
      <c r="E294258" s="33"/>
    </row>
    <row r="294268" spans="5:5">
      <c r="E294268" s="33"/>
    </row>
    <row r="294271" spans="5:5">
      <c r="E294271" s="33"/>
    </row>
    <row r="294290" spans="5:5">
      <c r="E294290" s="33"/>
    </row>
    <row r="294300" spans="5:5">
      <c r="E294300" s="33"/>
    </row>
    <row r="294303" spans="5:5">
      <c r="E294303" s="33"/>
    </row>
    <row r="294322" spans="5:5">
      <c r="E294322" s="33"/>
    </row>
    <row r="294332" spans="5:5">
      <c r="E294332" s="33"/>
    </row>
    <row r="294335" spans="5:5">
      <c r="E294335" s="33"/>
    </row>
    <row r="294354" spans="5:5">
      <c r="E294354" s="33"/>
    </row>
    <row r="294364" spans="5:5">
      <c r="E294364" s="33"/>
    </row>
    <row r="294367" spans="5:5">
      <c r="E294367" s="33"/>
    </row>
    <row r="294386" spans="5:5">
      <c r="E294386" s="33"/>
    </row>
    <row r="294396" spans="5:5">
      <c r="E294396" s="33"/>
    </row>
    <row r="294399" spans="5:5">
      <c r="E294399" s="33"/>
    </row>
    <row r="294418" spans="5:5">
      <c r="E294418" s="33"/>
    </row>
    <row r="294428" spans="5:5">
      <c r="E294428" s="33"/>
    </row>
    <row r="294431" spans="5:5">
      <c r="E294431" s="33"/>
    </row>
    <row r="294450" spans="5:5">
      <c r="E294450" s="33"/>
    </row>
    <row r="294460" spans="5:5">
      <c r="E294460" s="33"/>
    </row>
    <row r="294463" spans="5:5">
      <c r="E294463" s="33"/>
    </row>
    <row r="294482" spans="5:5">
      <c r="E294482" s="33"/>
    </row>
    <row r="294492" spans="5:5">
      <c r="E294492" s="33"/>
    </row>
    <row r="294495" spans="5:5">
      <c r="E294495" s="33"/>
    </row>
    <row r="294514" spans="5:5">
      <c r="E294514" s="33"/>
    </row>
    <row r="294524" spans="5:5">
      <c r="E294524" s="33"/>
    </row>
    <row r="294527" spans="5:5">
      <c r="E294527" s="33"/>
    </row>
    <row r="294546" spans="5:5">
      <c r="E294546" s="33"/>
    </row>
    <row r="294556" spans="5:5">
      <c r="E294556" s="33"/>
    </row>
    <row r="294559" spans="5:5">
      <c r="E294559" s="33"/>
    </row>
    <row r="294578" spans="5:5">
      <c r="E294578" s="33"/>
    </row>
    <row r="294588" spans="5:5">
      <c r="E294588" s="33"/>
    </row>
    <row r="294591" spans="5:5">
      <c r="E294591" s="33"/>
    </row>
    <row r="294610" spans="5:5">
      <c r="E294610" s="33"/>
    </row>
    <row r="294620" spans="5:5">
      <c r="E294620" s="33"/>
    </row>
    <row r="294623" spans="5:5">
      <c r="E294623" s="33"/>
    </row>
    <row r="294642" spans="5:5">
      <c r="E294642" s="33"/>
    </row>
    <row r="294652" spans="5:5">
      <c r="E294652" s="33"/>
    </row>
    <row r="294655" spans="5:5">
      <c r="E294655" s="33"/>
    </row>
    <row r="294674" spans="5:5">
      <c r="E294674" s="33"/>
    </row>
    <row r="294684" spans="5:5">
      <c r="E294684" s="33"/>
    </row>
    <row r="294687" spans="5:5">
      <c r="E294687" s="33"/>
    </row>
    <row r="294706" spans="5:5">
      <c r="E294706" s="33"/>
    </row>
    <row r="294716" spans="5:5">
      <c r="E294716" s="33"/>
    </row>
    <row r="294719" spans="5:5">
      <c r="E294719" s="33"/>
    </row>
    <row r="294738" spans="5:5">
      <c r="E294738" s="33"/>
    </row>
    <row r="294748" spans="5:5">
      <c r="E294748" s="33"/>
    </row>
    <row r="294751" spans="5:5">
      <c r="E294751" s="33"/>
    </row>
    <row r="294770" spans="5:5">
      <c r="E294770" s="33"/>
    </row>
    <row r="294780" spans="5:5">
      <c r="E294780" s="33"/>
    </row>
    <row r="294783" spans="5:5">
      <c r="E294783" s="33"/>
    </row>
    <row r="294802" spans="5:5">
      <c r="E294802" s="33"/>
    </row>
    <row r="294812" spans="5:5">
      <c r="E294812" s="33"/>
    </row>
    <row r="294815" spans="5:5">
      <c r="E294815" s="33"/>
    </row>
    <row r="294834" spans="5:5">
      <c r="E294834" s="33"/>
    </row>
    <row r="294844" spans="5:5">
      <c r="E294844" s="33"/>
    </row>
    <row r="294847" spans="5:5">
      <c r="E294847" s="33"/>
    </row>
    <row r="294866" spans="5:5">
      <c r="E294866" s="33"/>
    </row>
    <row r="294876" spans="5:5">
      <c r="E294876" s="33"/>
    </row>
    <row r="294879" spans="5:5">
      <c r="E294879" s="33"/>
    </row>
    <row r="294898" spans="5:5">
      <c r="E294898" s="33"/>
    </row>
    <row r="294908" spans="5:5">
      <c r="E294908" s="33"/>
    </row>
    <row r="294911" spans="5:5">
      <c r="E294911" s="33"/>
    </row>
    <row r="294930" spans="5:5">
      <c r="E294930" s="33"/>
    </row>
    <row r="294940" spans="5:5">
      <c r="E294940" s="33"/>
    </row>
    <row r="294943" spans="5:5">
      <c r="E294943" s="33"/>
    </row>
    <row r="294962" spans="5:5">
      <c r="E294962" s="33"/>
    </row>
    <row r="294972" spans="5:5">
      <c r="E294972" s="33"/>
    </row>
    <row r="294975" spans="5:5">
      <c r="E294975" s="33"/>
    </row>
    <row r="294994" spans="5:5">
      <c r="E294994" s="33"/>
    </row>
    <row r="295004" spans="5:5">
      <c r="E295004" s="33"/>
    </row>
    <row r="295007" spans="5:5">
      <c r="E295007" s="33"/>
    </row>
    <row r="295026" spans="5:5">
      <c r="E295026" s="33"/>
    </row>
    <row r="295036" spans="5:5">
      <c r="E295036" s="33"/>
    </row>
    <row r="295039" spans="5:5">
      <c r="E295039" s="33"/>
    </row>
    <row r="295058" spans="5:5">
      <c r="E295058" s="33"/>
    </row>
    <row r="295068" spans="5:5">
      <c r="E295068" s="33"/>
    </row>
    <row r="295071" spans="5:5">
      <c r="E295071" s="33"/>
    </row>
    <row r="295090" spans="5:5">
      <c r="E295090" s="33"/>
    </row>
    <row r="295100" spans="5:5">
      <c r="E295100" s="33"/>
    </row>
    <row r="295103" spans="5:5">
      <c r="E295103" s="33"/>
    </row>
    <row r="295122" spans="5:5">
      <c r="E295122" s="33"/>
    </row>
    <row r="295132" spans="5:5">
      <c r="E295132" s="33"/>
    </row>
    <row r="295135" spans="5:5">
      <c r="E295135" s="33"/>
    </row>
    <row r="295154" spans="5:5">
      <c r="E295154" s="33"/>
    </row>
    <row r="295164" spans="5:5">
      <c r="E295164" s="33"/>
    </row>
    <row r="295167" spans="5:5">
      <c r="E295167" s="33"/>
    </row>
    <row r="295186" spans="5:5">
      <c r="E295186" s="33"/>
    </row>
    <row r="295196" spans="5:5">
      <c r="E295196" s="33"/>
    </row>
    <row r="295199" spans="5:5">
      <c r="E295199" s="33"/>
    </row>
    <row r="295218" spans="5:5">
      <c r="E295218" s="33"/>
    </row>
    <row r="295228" spans="5:5">
      <c r="E295228" s="33"/>
    </row>
    <row r="295231" spans="5:5">
      <c r="E295231" s="33"/>
    </row>
    <row r="295250" spans="5:5">
      <c r="E295250" s="33"/>
    </row>
    <row r="295260" spans="5:5">
      <c r="E295260" s="33"/>
    </row>
    <row r="295263" spans="5:5">
      <c r="E295263" s="33"/>
    </row>
    <row r="295282" spans="5:5">
      <c r="E295282" s="33"/>
    </row>
    <row r="295292" spans="5:5">
      <c r="E295292" s="33"/>
    </row>
    <row r="295295" spans="5:5">
      <c r="E295295" s="33"/>
    </row>
    <row r="295314" spans="5:5">
      <c r="E295314" s="33"/>
    </row>
    <row r="295324" spans="5:5">
      <c r="E295324" s="33"/>
    </row>
    <row r="295327" spans="5:5">
      <c r="E295327" s="33"/>
    </row>
    <row r="295346" spans="5:5">
      <c r="E295346" s="33"/>
    </row>
    <row r="295356" spans="5:5">
      <c r="E295356" s="33"/>
    </row>
    <row r="295359" spans="5:5">
      <c r="E295359" s="33"/>
    </row>
    <row r="295378" spans="5:5">
      <c r="E295378" s="33"/>
    </row>
    <row r="295388" spans="5:5">
      <c r="E295388" s="33"/>
    </row>
    <row r="295391" spans="5:5">
      <c r="E295391" s="33"/>
    </row>
    <row r="295410" spans="5:5">
      <c r="E295410" s="33"/>
    </row>
    <row r="295420" spans="5:5">
      <c r="E295420" s="33"/>
    </row>
    <row r="295423" spans="5:5">
      <c r="E295423" s="33"/>
    </row>
    <row r="295442" spans="5:5">
      <c r="E295442" s="33"/>
    </row>
    <row r="295452" spans="5:5">
      <c r="E295452" s="33"/>
    </row>
    <row r="295455" spans="5:5">
      <c r="E295455" s="33"/>
    </row>
    <row r="295474" spans="5:5">
      <c r="E295474" s="33"/>
    </row>
    <row r="295484" spans="5:5">
      <c r="E295484" s="33"/>
    </row>
    <row r="295487" spans="5:5">
      <c r="E295487" s="33"/>
    </row>
    <row r="295506" spans="5:5">
      <c r="E295506" s="33"/>
    </row>
    <row r="295516" spans="5:5">
      <c r="E295516" s="33"/>
    </row>
    <row r="295519" spans="5:5">
      <c r="E295519" s="33"/>
    </row>
    <row r="295538" spans="5:5">
      <c r="E295538" s="33"/>
    </row>
    <row r="295548" spans="5:5">
      <c r="E295548" s="33"/>
    </row>
    <row r="295551" spans="5:5">
      <c r="E295551" s="33"/>
    </row>
    <row r="295570" spans="5:5">
      <c r="E295570" s="33"/>
    </row>
    <row r="295580" spans="5:5">
      <c r="E295580" s="33"/>
    </row>
    <row r="295583" spans="5:5">
      <c r="E295583" s="33"/>
    </row>
    <row r="295602" spans="5:5">
      <c r="E295602" s="33"/>
    </row>
    <row r="295612" spans="5:5">
      <c r="E295612" s="33"/>
    </row>
    <row r="295615" spans="5:5">
      <c r="E295615" s="33"/>
    </row>
    <row r="295634" spans="5:5">
      <c r="E295634" s="33"/>
    </row>
    <row r="295644" spans="5:5">
      <c r="E295644" s="33"/>
    </row>
    <row r="295647" spans="5:5">
      <c r="E295647" s="33"/>
    </row>
    <row r="295666" spans="5:5">
      <c r="E295666" s="33"/>
    </row>
    <row r="295676" spans="5:5">
      <c r="E295676" s="33"/>
    </row>
    <row r="295679" spans="5:5">
      <c r="E295679" s="33"/>
    </row>
    <row r="295698" spans="5:5">
      <c r="E295698" s="33"/>
    </row>
    <row r="295708" spans="5:5">
      <c r="E295708" s="33"/>
    </row>
    <row r="295711" spans="5:5">
      <c r="E295711" s="33"/>
    </row>
    <row r="295730" spans="5:5">
      <c r="E295730" s="33"/>
    </row>
    <row r="295740" spans="5:5">
      <c r="E295740" s="33"/>
    </row>
    <row r="295743" spans="5:5">
      <c r="E295743" s="33"/>
    </row>
    <row r="295762" spans="5:5">
      <c r="E295762" s="33"/>
    </row>
    <row r="295772" spans="5:5">
      <c r="E295772" s="33"/>
    </row>
    <row r="295775" spans="5:5">
      <c r="E295775" s="33"/>
    </row>
    <row r="295794" spans="5:5">
      <c r="E295794" s="33"/>
    </row>
    <row r="295804" spans="5:5">
      <c r="E295804" s="33"/>
    </row>
    <row r="295807" spans="5:5">
      <c r="E295807" s="33"/>
    </row>
    <row r="295826" spans="5:5">
      <c r="E295826" s="33"/>
    </row>
    <row r="295836" spans="5:5">
      <c r="E295836" s="33"/>
    </row>
    <row r="295839" spans="5:5">
      <c r="E295839" s="33"/>
    </row>
    <row r="295858" spans="5:5">
      <c r="E295858" s="33"/>
    </row>
    <row r="295868" spans="5:5">
      <c r="E295868" s="33"/>
    </row>
    <row r="295871" spans="5:5">
      <c r="E295871" s="33"/>
    </row>
    <row r="295890" spans="5:5">
      <c r="E295890" s="33"/>
    </row>
    <row r="295900" spans="5:5">
      <c r="E295900" s="33"/>
    </row>
    <row r="295903" spans="5:5">
      <c r="E295903" s="33"/>
    </row>
    <row r="295922" spans="5:5">
      <c r="E295922" s="33"/>
    </row>
    <row r="295932" spans="5:5">
      <c r="E295932" s="33"/>
    </row>
    <row r="295935" spans="5:5">
      <c r="E295935" s="33"/>
    </row>
    <row r="295954" spans="5:5">
      <c r="E295954" s="33"/>
    </row>
    <row r="295964" spans="5:5">
      <c r="E295964" s="33"/>
    </row>
    <row r="295967" spans="5:5">
      <c r="E295967" s="33"/>
    </row>
    <row r="295986" spans="5:5">
      <c r="E295986" s="33"/>
    </row>
    <row r="295996" spans="5:5">
      <c r="E295996" s="33"/>
    </row>
    <row r="295999" spans="5:5">
      <c r="E295999" s="33"/>
    </row>
    <row r="296018" spans="5:5">
      <c r="E296018" s="33"/>
    </row>
    <row r="296028" spans="5:5">
      <c r="E296028" s="33"/>
    </row>
    <row r="296031" spans="5:5">
      <c r="E296031" s="33"/>
    </row>
    <row r="296050" spans="5:5">
      <c r="E296050" s="33"/>
    </row>
    <row r="296060" spans="5:5">
      <c r="E296060" s="33"/>
    </row>
    <row r="296063" spans="5:5">
      <c r="E296063" s="33"/>
    </row>
    <row r="296082" spans="5:5">
      <c r="E296082" s="33"/>
    </row>
    <row r="296092" spans="5:5">
      <c r="E296092" s="33"/>
    </row>
    <row r="296095" spans="5:5">
      <c r="E296095" s="33"/>
    </row>
    <row r="296114" spans="5:5">
      <c r="E296114" s="33"/>
    </row>
    <row r="296124" spans="5:5">
      <c r="E296124" s="33"/>
    </row>
    <row r="296127" spans="5:5">
      <c r="E296127" s="33"/>
    </row>
    <row r="296146" spans="5:5">
      <c r="E296146" s="33"/>
    </row>
    <row r="296156" spans="5:5">
      <c r="E296156" s="33"/>
    </row>
    <row r="296159" spans="5:5">
      <c r="E296159" s="33"/>
    </row>
    <row r="296178" spans="5:5">
      <c r="E296178" s="33"/>
    </row>
    <row r="296188" spans="5:5">
      <c r="E296188" s="33"/>
    </row>
    <row r="296191" spans="5:5">
      <c r="E296191" s="33"/>
    </row>
    <row r="296210" spans="5:5">
      <c r="E296210" s="33"/>
    </row>
    <row r="296220" spans="5:5">
      <c r="E296220" s="33"/>
    </row>
    <row r="296223" spans="5:5">
      <c r="E296223" s="33"/>
    </row>
    <row r="296242" spans="5:5">
      <c r="E296242" s="33"/>
    </row>
    <row r="296252" spans="5:5">
      <c r="E296252" s="33"/>
    </row>
    <row r="296255" spans="5:5">
      <c r="E296255" s="33"/>
    </row>
    <row r="296274" spans="5:5">
      <c r="E296274" s="33"/>
    </row>
    <row r="296284" spans="5:5">
      <c r="E296284" s="33"/>
    </row>
    <row r="296287" spans="5:5">
      <c r="E296287" s="33"/>
    </row>
    <row r="296306" spans="5:5">
      <c r="E296306" s="33"/>
    </row>
    <row r="296316" spans="5:5">
      <c r="E296316" s="33"/>
    </row>
    <row r="296319" spans="5:5">
      <c r="E296319" s="33"/>
    </row>
    <row r="296338" spans="5:5">
      <c r="E296338" s="33"/>
    </row>
    <row r="296348" spans="5:5">
      <c r="E296348" s="33"/>
    </row>
    <row r="296351" spans="5:5">
      <c r="E296351" s="33"/>
    </row>
    <row r="296370" spans="5:5">
      <c r="E296370" s="33"/>
    </row>
    <row r="296380" spans="5:5">
      <c r="E296380" s="33"/>
    </row>
    <row r="296383" spans="5:5">
      <c r="E296383" s="33"/>
    </row>
    <row r="296402" spans="5:5">
      <c r="E296402" s="33"/>
    </row>
    <row r="296412" spans="5:5">
      <c r="E296412" s="33"/>
    </row>
    <row r="296415" spans="5:5">
      <c r="E296415" s="33"/>
    </row>
    <row r="296434" spans="5:5">
      <c r="E296434" s="33"/>
    </row>
    <row r="296444" spans="5:5">
      <c r="E296444" s="33"/>
    </row>
    <row r="296447" spans="5:5">
      <c r="E296447" s="33"/>
    </row>
    <row r="296466" spans="5:5">
      <c r="E296466" s="33"/>
    </row>
    <row r="296476" spans="5:5">
      <c r="E296476" s="33"/>
    </row>
    <row r="296479" spans="5:5">
      <c r="E296479" s="33"/>
    </row>
    <row r="296498" spans="5:5">
      <c r="E296498" s="33"/>
    </row>
    <row r="296508" spans="5:5">
      <c r="E296508" s="33"/>
    </row>
    <row r="296511" spans="5:5">
      <c r="E296511" s="33"/>
    </row>
    <row r="296530" spans="5:5">
      <c r="E296530" s="33"/>
    </row>
    <row r="296540" spans="5:5">
      <c r="E296540" s="33"/>
    </row>
    <row r="296543" spans="5:5">
      <c r="E296543" s="33"/>
    </row>
    <row r="296562" spans="5:5">
      <c r="E296562" s="33"/>
    </row>
    <row r="296572" spans="5:5">
      <c r="E296572" s="33"/>
    </row>
    <row r="296575" spans="5:5">
      <c r="E296575" s="33"/>
    </row>
    <row r="296594" spans="5:5">
      <c r="E296594" s="33"/>
    </row>
    <row r="296604" spans="5:5">
      <c r="E296604" s="33"/>
    </row>
    <row r="296607" spans="5:5">
      <c r="E296607" s="33"/>
    </row>
    <row r="296626" spans="5:5">
      <c r="E296626" s="33"/>
    </row>
    <row r="296636" spans="5:5">
      <c r="E296636" s="33"/>
    </row>
    <row r="296639" spans="5:5">
      <c r="E296639" s="33"/>
    </row>
    <row r="296658" spans="5:5">
      <c r="E296658" s="33"/>
    </row>
    <row r="296668" spans="5:5">
      <c r="E296668" s="33"/>
    </row>
    <row r="296671" spans="5:5">
      <c r="E296671" s="33"/>
    </row>
    <row r="296690" spans="5:5">
      <c r="E296690" s="33"/>
    </row>
    <row r="296700" spans="5:5">
      <c r="E296700" s="33"/>
    </row>
    <row r="296703" spans="5:5">
      <c r="E296703" s="33"/>
    </row>
    <row r="296722" spans="5:5">
      <c r="E296722" s="33"/>
    </row>
    <row r="296732" spans="5:5">
      <c r="E296732" s="33"/>
    </row>
    <row r="296735" spans="5:5">
      <c r="E296735" s="33"/>
    </row>
    <row r="296754" spans="5:5">
      <c r="E296754" s="33"/>
    </row>
    <row r="296764" spans="5:5">
      <c r="E296764" s="33"/>
    </row>
    <row r="296767" spans="5:5">
      <c r="E296767" s="33"/>
    </row>
    <row r="296786" spans="5:5">
      <c r="E296786" s="33"/>
    </row>
    <row r="296796" spans="5:5">
      <c r="E296796" s="33"/>
    </row>
    <row r="296799" spans="5:5">
      <c r="E296799" s="33"/>
    </row>
    <row r="296818" spans="5:5">
      <c r="E296818" s="33"/>
    </row>
    <row r="296828" spans="5:5">
      <c r="E296828" s="33"/>
    </row>
    <row r="296831" spans="5:5">
      <c r="E296831" s="33"/>
    </row>
    <row r="296850" spans="5:5">
      <c r="E296850" s="33"/>
    </row>
    <row r="296860" spans="5:5">
      <c r="E296860" s="33"/>
    </row>
    <row r="296863" spans="5:5">
      <c r="E296863" s="33"/>
    </row>
    <row r="296882" spans="5:5">
      <c r="E296882" s="33"/>
    </row>
    <row r="296892" spans="5:5">
      <c r="E296892" s="33"/>
    </row>
    <row r="296895" spans="5:5">
      <c r="E296895" s="33"/>
    </row>
    <row r="296914" spans="5:5">
      <c r="E296914" s="33"/>
    </row>
    <row r="296924" spans="5:5">
      <c r="E296924" s="33"/>
    </row>
    <row r="296927" spans="5:5">
      <c r="E296927" s="33"/>
    </row>
    <row r="296946" spans="5:5">
      <c r="E296946" s="33"/>
    </row>
    <row r="296956" spans="5:5">
      <c r="E296956" s="33"/>
    </row>
    <row r="296959" spans="5:5">
      <c r="E296959" s="33"/>
    </row>
    <row r="296978" spans="5:5">
      <c r="E296978" s="33"/>
    </row>
    <row r="296988" spans="5:5">
      <c r="E296988" s="33"/>
    </row>
    <row r="296991" spans="5:5">
      <c r="E296991" s="33"/>
    </row>
    <row r="297010" spans="5:5">
      <c r="E297010" s="33"/>
    </row>
    <row r="297020" spans="5:5">
      <c r="E297020" s="33"/>
    </row>
    <row r="297023" spans="5:5">
      <c r="E297023" s="33"/>
    </row>
    <row r="297042" spans="5:5">
      <c r="E297042" s="33"/>
    </row>
    <row r="297052" spans="5:5">
      <c r="E297052" s="33"/>
    </row>
    <row r="297055" spans="5:5">
      <c r="E297055" s="33"/>
    </row>
    <row r="297074" spans="5:5">
      <c r="E297074" s="33"/>
    </row>
    <row r="297084" spans="5:5">
      <c r="E297084" s="33"/>
    </row>
    <row r="297087" spans="5:5">
      <c r="E297087" s="33"/>
    </row>
    <row r="297106" spans="5:5">
      <c r="E297106" s="33"/>
    </row>
    <row r="297116" spans="5:5">
      <c r="E297116" s="33"/>
    </row>
    <row r="297119" spans="5:5">
      <c r="E297119" s="33"/>
    </row>
    <row r="297138" spans="5:5">
      <c r="E297138" s="33"/>
    </row>
    <row r="297148" spans="5:5">
      <c r="E297148" s="33"/>
    </row>
    <row r="297151" spans="5:5">
      <c r="E297151" s="33"/>
    </row>
    <row r="297170" spans="5:5">
      <c r="E297170" s="33"/>
    </row>
    <row r="297180" spans="5:5">
      <c r="E297180" s="33"/>
    </row>
    <row r="297183" spans="5:5">
      <c r="E297183" s="33"/>
    </row>
    <row r="297202" spans="5:5">
      <c r="E297202" s="33"/>
    </row>
    <row r="297212" spans="5:5">
      <c r="E297212" s="33"/>
    </row>
    <row r="297215" spans="5:5">
      <c r="E297215" s="33"/>
    </row>
    <row r="297234" spans="5:5">
      <c r="E297234" s="33"/>
    </row>
    <row r="297244" spans="5:5">
      <c r="E297244" s="33"/>
    </row>
    <row r="297247" spans="5:5">
      <c r="E297247" s="33"/>
    </row>
    <row r="297266" spans="5:5">
      <c r="E297266" s="33"/>
    </row>
    <row r="297276" spans="5:5">
      <c r="E297276" s="33"/>
    </row>
    <row r="297279" spans="5:5">
      <c r="E297279" s="33"/>
    </row>
    <row r="297298" spans="5:5">
      <c r="E297298" s="33"/>
    </row>
    <row r="297308" spans="5:5">
      <c r="E297308" s="33"/>
    </row>
    <row r="297311" spans="5:5">
      <c r="E297311" s="33"/>
    </row>
    <row r="297330" spans="5:5">
      <c r="E297330" s="33"/>
    </row>
    <row r="297340" spans="5:5">
      <c r="E297340" s="33"/>
    </row>
    <row r="297343" spans="5:5">
      <c r="E297343" s="33"/>
    </row>
    <row r="297362" spans="5:5">
      <c r="E297362" s="33"/>
    </row>
    <row r="297372" spans="5:5">
      <c r="E297372" s="33"/>
    </row>
    <row r="297375" spans="5:5">
      <c r="E297375" s="33"/>
    </row>
    <row r="297394" spans="5:5">
      <c r="E297394" s="33"/>
    </row>
    <row r="297404" spans="5:5">
      <c r="E297404" s="33"/>
    </row>
    <row r="297407" spans="5:5">
      <c r="E297407" s="33"/>
    </row>
    <row r="297426" spans="5:5">
      <c r="E297426" s="33"/>
    </row>
    <row r="297436" spans="5:5">
      <c r="E297436" s="33"/>
    </row>
    <row r="297439" spans="5:5">
      <c r="E297439" s="33"/>
    </row>
    <row r="297458" spans="5:5">
      <c r="E297458" s="33"/>
    </row>
    <row r="297468" spans="5:5">
      <c r="E297468" s="33"/>
    </row>
    <row r="297471" spans="5:5">
      <c r="E297471" s="33"/>
    </row>
    <row r="297490" spans="5:5">
      <c r="E297490" s="33"/>
    </row>
    <row r="297500" spans="5:5">
      <c r="E297500" s="33"/>
    </row>
    <row r="297503" spans="5:5">
      <c r="E297503" s="33"/>
    </row>
    <row r="297522" spans="5:5">
      <c r="E297522" s="33"/>
    </row>
    <row r="297532" spans="5:5">
      <c r="E297532" s="33"/>
    </row>
    <row r="297535" spans="5:5">
      <c r="E297535" s="33"/>
    </row>
    <row r="297554" spans="5:5">
      <c r="E297554" s="33"/>
    </row>
    <row r="297564" spans="5:5">
      <c r="E297564" s="33"/>
    </row>
    <row r="297567" spans="5:5">
      <c r="E297567" s="33"/>
    </row>
    <row r="297586" spans="5:5">
      <c r="E297586" s="33"/>
    </row>
    <row r="297596" spans="5:5">
      <c r="E297596" s="33"/>
    </row>
    <row r="297599" spans="5:5">
      <c r="E297599" s="33"/>
    </row>
    <row r="297618" spans="5:5">
      <c r="E297618" s="33"/>
    </row>
    <row r="297628" spans="5:5">
      <c r="E297628" s="33"/>
    </row>
    <row r="297631" spans="5:5">
      <c r="E297631" s="33"/>
    </row>
    <row r="297650" spans="5:5">
      <c r="E297650" s="33"/>
    </row>
    <row r="297660" spans="5:5">
      <c r="E297660" s="33"/>
    </row>
    <row r="297663" spans="5:5">
      <c r="E297663" s="33"/>
    </row>
    <row r="297682" spans="5:5">
      <c r="E297682" s="33"/>
    </row>
    <row r="297692" spans="5:5">
      <c r="E297692" s="33"/>
    </row>
    <row r="297695" spans="5:5">
      <c r="E297695" s="33"/>
    </row>
    <row r="297714" spans="5:5">
      <c r="E297714" s="33"/>
    </row>
    <row r="297724" spans="5:5">
      <c r="E297724" s="33"/>
    </row>
    <row r="297727" spans="5:5">
      <c r="E297727" s="33"/>
    </row>
    <row r="297746" spans="5:5">
      <c r="E297746" s="33"/>
    </row>
    <row r="297756" spans="5:5">
      <c r="E297756" s="33"/>
    </row>
    <row r="297759" spans="5:5">
      <c r="E297759" s="33"/>
    </row>
    <row r="297778" spans="5:5">
      <c r="E297778" s="33"/>
    </row>
    <row r="297788" spans="5:5">
      <c r="E297788" s="33"/>
    </row>
    <row r="297791" spans="5:5">
      <c r="E297791" s="33"/>
    </row>
    <row r="297810" spans="5:5">
      <c r="E297810" s="33"/>
    </row>
    <row r="297820" spans="5:5">
      <c r="E297820" s="33"/>
    </row>
    <row r="297823" spans="5:5">
      <c r="E297823" s="33"/>
    </row>
    <row r="297842" spans="5:5">
      <c r="E297842" s="33"/>
    </row>
    <row r="297852" spans="5:5">
      <c r="E297852" s="33"/>
    </row>
    <row r="297855" spans="5:5">
      <c r="E297855" s="33"/>
    </row>
    <row r="297874" spans="5:5">
      <c r="E297874" s="33"/>
    </row>
    <row r="297884" spans="5:5">
      <c r="E297884" s="33"/>
    </row>
    <row r="297887" spans="5:5">
      <c r="E297887" s="33"/>
    </row>
    <row r="297906" spans="5:5">
      <c r="E297906" s="33"/>
    </row>
    <row r="297916" spans="5:5">
      <c r="E297916" s="33"/>
    </row>
    <row r="297919" spans="5:5">
      <c r="E297919" s="33"/>
    </row>
    <row r="297938" spans="5:5">
      <c r="E297938" s="33"/>
    </row>
    <row r="297948" spans="5:5">
      <c r="E297948" s="33"/>
    </row>
    <row r="297951" spans="5:5">
      <c r="E297951" s="33"/>
    </row>
    <row r="297970" spans="5:5">
      <c r="E297970" s="33"/>
    </row>
    <row r="297980" spans="5:5">
      <c r="E297980" s="33"/>
    </row>
    <row r="297983" spans="5:5">
      <c r="E297983" s="33"/>
    </row>
    <row r="298002" spans="5:5">
      <c r="E298002" s="33"/>
    </row>
    <row r="298012" spans="5:5">
      <c r="E298012" s="33"/>
    </row>
    <row r="298015" spans="5:5">
      <c r="E298015" s="33"/>
    </row>
    <row r="298034" spans="5:5">
      <c r="E298034" s="33"/>
    </row>
    <row r="298044" spans="5:5">
      <c r="E298044" s="33"/>
    </row>
    <row r="298047" spans="5:5">
      <c r="E298047" s="33"/>
    </row>
    <row r="298066" spans="5:5">
      <c r="E298066" s="33"/>
    </row>
    <row r="298076" spans="5:5">
      <c r="E298076" s="33"/>
    </row>
    <row r="298079" spans="5:5">
      <c r="E298079" s="33"/>
    </row>
    <row r="298098" spans="5:5">
      <c r="E298098" s="33"/>
    </row>
    <row r="298108" spans="5:5">
      <c r="E298108" s="33"/>
    </row>
    <row r="298111" spans="5:5">
      <c r="E298111" s="33"/>
    </row>
    <row r="298130" spans="5:5">
      <c r="E298130" s="33"/>
    </row>
    <row r="298140" spans="5:5">
      <c r="E298140" s="33"/>
    </row>
    <row r="298143" spans="5:5">
      <c r="E298143" s="33"/>
    </row>
    <row r="298162" spans="5:5">
      <c r="E298162" s="33"/>
    </row>
    <row r="298172" spans="5:5">
      <c r="E298172" s="33"/>
    </row>
    <row r="298175" spans="5:5">
      <c r="E298175" s="33"/>
    </row>
    <row r="298194" spans="5:5">
      <c r="E298194" s="33"/>
    </row>
    <row r="298204" spans="5:5">
      <c r="E298204" s="33"/>
    </row>
    <row r="298207" spans="5:5">
      <c r="E298207" s="33"/>
    </row>
    <row r="298226" spans="5:5">
      <c r="E298226" s="33"/>
    </row>
    <row r="298236" spans="5:5">
      <c r="E298236" s="33"/>
    </row>
    <row r="298239" spans="5:5">
      <c r="E298239" s="33"/>
    </row>
    <row r="298258" spans="5:5">
      <c r="E298258" s="33"/>
    </row>
    <row r="298268" spans="5:5">
      <c r="E298268" s="33"/>
    </row>
    <row r="298271" spans="5:5">
      <c r="E298271" s="33"/>
    </row>
    <row r="298290" spans="5:5">
      <c r="E298290" s="33"/>
    </row>
    <row r="298300" spans="5:5">
      <c r="E298300" s="33"/>
    </row>
    <row r="298303" spans="5:5">
      <c r="E298303" s="33"/>
    </row>
    <row r="298322" spans="5:5">
      <c r="E298322" s="33"/>
    </row>
    <row r="298332" spans="5:5">
      <c r="E298332" s="33"/>
    </row>
    <row r="298335" spans="5:5">
      <c r="E298335" s="33"/>
    </row>
    <row r="298354" spans="5:5">
      <c r="E298354" s="33"/>
    </row>
    <row r="298364" spans="5:5">
      <c r="E298364" s="33"/>
    </row>
    <row r="298367" spans="5:5">
      <c r="E298367" s="33"/>
    </row>
    <row r="298386" spans="5:5">
      <c r="E298386" s="33"/>
    </row>
    <row r="298396" spans="5:5">
      <c r="E298396" s="33"/>
    </row>
    <row r="298399" spans="5:5">
      <c r="E298399" s="33"/>
    </row>
    <row r="298418" spans="5:5">
      <c r="E298418" s="33"/>
    </row>
    <row r="298428" spans="5:5">
      <c r="E298428" s="33"/>
    </row>
    <row r="298431" spans="5:5">
      <c r="E298431" s="33"/>
    </row>
    <row r="298450" spans="5:5">
      <c r="E298450" s="33"/>
    </row>
    <row r="298460" spans="5:5">
      <c r="E298460" s="33"/>
    </row>
    <row r="298463" spans="5:5">
      <c r="E298463" s="33"/>
    </row>
    <row r="298482" spans="5:5">
      <c r="E298482" s="33"/>
    </row>
    <row r="298492" spans="5:5">
      <c r="E298492" s="33"/>
    </row>
    <row r="298495" spans="5:5">
      <c r="E298495" s="33"/>
    </row>
    <row r="298514" spans="5:5">
      <c r="E298514" s="33"/>
    </row>
    <row r="298524" spans="5:5">
      <c r="E298524" s="33"/>
    </row>
    <row r="298527" spans="5:5">
      <c r="E298527" s="33"/>
    </row>
    <row r="298546" spans="5:5">
      <c r="E298546" s="33"/>
    </row>
    <row r="298556" spans="5:5">
      <c r="E298556" s="33"/>
    </row>
    <row r="298559" spans="5:5">
      <c r="E298559" s="33"/>
    </row>
    <row r="298578" spans="5:5">
      <c r="E298578" s="33"/>
    </row>
    <row r="298588" spans="5:5">
      <c r="E298588" s="33"/>
    </row>
    <row r="298591" spans="5:5">
      <c r="E298591" s="33"/>
    </row>
    <row r="298610" spans="5:5">
      <c r="E298610" s="33"/>
    </row>
    <row r="298620" spans="5:5">
      <c r="E298620" s="33"/>
    </row>
    <row r="298623" spans="5:5">
      <c r="E298623" s="33"/>
    </row>
    <row r="298642" spans="5:5">
      <c r="E298642" s="33"/>
    </row>
    <row r="298652" spans="5:5">
      <c r="E298652" s="33"/>
    </row>
    <row r="298655" spans="5:5">
      <c r="E298655" s="33"/>
    </row>
    <row r="298674" spans="5:5">
      <c r="E298674" s="33"/>
    </row>
    <row r="298684" spans="5:5">
      <c r="E298684" s="33"/>
    </row>
    <row r="298687" spans="5:5">
      <c r="E298687" s="33"/>
    </row>
    <row r="298706" spans="5:5">
      <c r="E298706" s="33"/>
    </row>
    <row r="298716" spans="5:5">
      <c r="E298716" s="33"/>
    </row>
    <row r="298719" spans="5:5">
      <c r="E298719" s="33"/>
    </row>
    <row r="298738" spans="5:5">
      <c r="E298738" s="33"/>
    </row>
    <row r="298748" spans="5:5">
      <c r="E298748" s="33"/>
    </row>
    <row r="298751" spans="5:5">
      <c r="E298751" s="33"/>
    </row>
    <row r="298770" spans="5:5">
      <c r="E298770" s="33"/>
    </row>
    <row r="298780" spans="5:5">
      <c r="E298780" s="33"/>
    </row>
    <row r="298783" spans="5:5">
      <c r="E298783" s="33"/>
    </row>
    <row r="298802" spans="5:5">
      <c r="E298802" s="33"/>
    </row>
    <row r="298812" spans="5:5">
      <c r="E298812" s="33"/>
    </row>
    <row r="298815" spans="5:5">
      <c r="E298815" s="33"/>
    </row>
    <row r="298834" spans="5:5">
      <c r="E298834" s="33"/>
    </row>
    <row r="298844" spans="5:5">
      <c r="E298844" s="33"/>
    </row>
    <row r="298847" spans="5:5">
      <c r="E298847" s="33"/>
    </row>
    <row r="298866" spans="5:5">
      <c r="E298866" s="33"/>
    </row>
    <row r="298876" spans="5:5">
      <c r="E298876" s="33"/>
    </row>
    <row r="298879" spans="5:5">
      <c r="E298879" s="33"/>
    </row>
    <row r="298898" spans="5:5">
      <c r="E298898" s="33"/>
    </row>
    <row r="298908" spans="5:5">
      <c r="E298908" s="33"/>
    </row>
    <row r="298911" spans="5:5">
      <c r="E298911" s="33"/>
    </row>
    <row r="298930" spans="5:5">
      <c r="E298930" s="33"/>
    </row>
    <row r="298940" spans="5:5">
      <c r="E298940" s="33"/>
    </row>
    <row r="298943" spans="5:5">
      <c r="E298943" s="33"/>
    </row>
    <row r="298962" spans="5:5">
      <c r="E298962" s="33"/>
    </row>
    <row r="298972" spans="5:5">
      <c r="E298972" s="33"/>
    </row>
    <row r="298975" spans="5:5">
      <c r="E298975" s="33"/>
    </row>
    <row r="298994" spans="5:5">
      <c r="E298994" s="33"/>
    </row>
    <row r="299004" spans="5:5">
      <c r="E299004" s="33"/>
    </row>
    <row r="299007" spans="5:5">
      <c r="E299007" s="33"/>
    </row>
    <row r="299026" spans="5:5">
      <c r="E299026" s="33"/>
    </row>
    <row r="299036" spans="5:5">
      <c r="E299036" s="33"/>
    </row>
    <row r="299039" spans="5:5">
      <c r="E299039" s="33"/>
    </row>
    <row r="299058" spans="5:5">
      <c r="E299058" s="33"/>
    </row>
    <row r="299068" spans="5:5">
      <c r="E299068" s="33"/>
    </row>
    <row r="299071" spans="5:5">
      <c r="E299071" s="33"/>
    </row>
    <row r="299090" spans="5:5">
      <c r="E299090" s="33"/>
    </row>
    <row r="299100" spans="5:5">
      <c r="E299100" s="33"/>
    </row>
    <row r="299103" spans="5:5">
      <c r="E299103" s="33"/>
    </row>
    <row r="299122" spans="5:5">
      <c r="E299122" s="33"/>
    </row>
    <row r="299132" spans="5:5">
      <c r="E299132" s="33"/>
    </row>
    <row r="299135" spans="5:5">
      <c r="E299135" s="33"/>
    </row>
    <row r="299154" spans="5:5">
      <c r="E299154" s="33"/>
    </row>
    <row r="299164" spans="5:5">
      <c r="E299164" s="33"/>
    </row>
    <row r="299167" spans="5:5">
      <c r="E299167" s="33"/>
    </row>
    <row r="299186" spans="5:5">
      <c r="E299186" s="33"/>
    </row>
    <row r="299196" spans="5:5">
      <c r="E299196" s="33"/>
    </row>
    <row r="299199" spans="5:5">
      <c r="E299199" s="33"/>
    </row>
    <row r="299218" spans="5:5">
      <c r="E299218" s="33"/>
    </row>
    <row r="299228" spans="5:5">
      <c r="E299228" s="33"/>
    </row>
    <row r="299231" spans="5:5">
      <c r="E299231" s="33"/>
    </row>
    <row r="299250" spans="5:5">
      <c r="E299250" s="33"/>
    </row>
    <row r="299260" spans="5:5">
      <c r="E299260" s="33"/>
    </row>
    <row r="299263" spans="5:5">
      <c r="E299263" s="33"/>
    </row>
    <row r="299282" spans="5:5">
      <c r="E299282" s="33"/>
    </row>
    <row r="299292" spans="5:5">
      <c r="E299292" s="33"/>
    </row>
    <row r="299295" spans="5:5">
      <c r="E299295" s="33"/>
    </row>
    <row r="299314" spans="5:5">
      <c r="E299314" s="33"/>
    </row>
    <row r="299324" spans="5:5">
      <c r="E299324" s="33"/>
    </row>
    <row r="299327" spans="5:5">
      <c r="E299327" s="33"/>
    </row>
    <row r="299346" spans="5:5">
      <c r="E299346" s="33"/>
    </row>
    <row r="299356" spans="5:5">
      <c r="E299356" s="33"/>
    </row>
    <row r="299359" spans="5:5">
      <c r="E299359" s="33"/>
    </row>
    <row r="299378" spans="5:5">
      <c r="E299378" s="33"/>
    </row>
    <row r="299388" spans="5:5">
      <c r="E299388" s="33"/>
    </row>
    <row r="299391" spans="5:5">
      <c r="E299391" s="33"/>
    </row>
    <row r="299410" spans="5:5">
      <c r="E299410" s="33"/>
    </row>
    <row r="299420" spans="5:5">
      <c r="E299420" s="33"/>
    </row>
    <row r="299423" spans="5:5">
      <c r="E299423" s="33"/>
    </row>
    <row r="299442" spans="5:5">
      <c r="E299442" s="33"/>
    </row>
    <row r="299452" spans="5:5">
      <c r="E299452" s="33"/>
    </row>
    <row r="299455" spans="5:5">
      <c r="E299455" s="33"/>
    </row>
    <row r="299474" spans="5:5">
      <c r="E299474" s="33"/>
    </row>
    <row r="299484" spans="5:5">
      <c r="E299484" s="33"/>
    </row>
    <row r="299487" spans="5:5">
      <c r="E299487" s="33"/>
    </row>
    <row r="299506" spans="5:5">
      <c r="E299506" s="33"/>
    </row>
    <row r="299516" spans="5:5">
      <c r="E299516" s="33"/>
    </row>
    <row r="299519" spans="5:5">
      <c r="E299519" s="33"/>
    </row>
    <row r="299538" spans="5:5">
      <c r="E299538" s="33"/>
    </row>
    <row r="299548" spans="5:5">
      <c r="E299548" s="33"/>
    </row>
    <row r="299551" spans="5:5">
      <c r="E299551" s="33"/>
    </row>
    <row r="299570" spans="5:5">
      <c r="E299570" s="33"/>
    </row>
    <row r="299580" spans="5:5">
      <c r="E299580" s="33"/>
    </row>
    <row r="299583" spans="5:5">
      <c r="E299583" s="33"/>
    </row>
    <row r="299602" spans="5:5">
      <c r="E299602" s="33"/>
    </row>
    <row r="299612" spans="5:5">
      <c r="E299612" s="33"/>
    </row>
    <row r="299615" spans="5:5">
      <c r="E299615" s="33"/>
    </row>
    <row r="299634" spans="5:5">
      <c r="E299634" s="33"/>
    </row>
    <row r="299644" spans="5:5">
      <c r="E299644" s="33"/>
    </row>
    <row r="299647" spans="5:5">
      <c r="E299647" s="33"/>
    </row>
    <row r="299666" spans="5:5">
      <c r="E299666" s="33"/>
    </row>
    <row r="299676" spans="5:5">
      <c r="E299676" s="33"/>
    </row>
    <row r="299679" spans="5:5">
      <c r="E299679" s="33"/>
    </row>
    <row r="299698" spans="5:5">
      <c r="E299698" s="33"/>
    </row>
    <row r="299708" spans="5:5">
      <c r="E299708" s="33"/>
    </row>
    <row r="299711" spans="5:5">
      <c r="E299711" s="33"/>
    </row>
    <row r="299730" spans="5:5">
      <c r="E299730" s="33"/>
    </row>
    <row r="299740" spans="5:5">
      <c r="E299740" s="33"/>
    </row>
    <row r="299743" spans="5:5">
      <c r="E299743" s="33"/>
    </row>
    <row r="299762" spans="5:5">
      <c r="E299762" s="33"/>
    </row>
    <row r="299772" spans="5:5">
      <c r="E299772" s="33"/>
    </row>
    <row r="299775" spans="5:5">
      <c r="E299775" s="33"/>
    </row>
    <row r="299794" spans="5:5">
      <c r="E299794" s="33"/>
    </row>
    <row r="299804" spans="5:5">
      <c r="E299804" s="33"/>
    </row>
    <row r="299807" spans="5:5">
      <c r="E299807" s="33"/>
    </row>
    <row r="299826" spans="5:5">
      <c r="E299826" s="33"/>
    </row>
    <row r="299836" spans="5:5">
      <c r="E299836" s="33"/>
    </row>
    <row r="299839" spans="5:5">
      <c r="E299839" s="33"/>
    </row>
    <row r="299858" spans="5:5">
      <c r="E299858" s="33"/>
    </row>
    <row r="299868" spans="5:5">
      <c r="E299868" s="33"/>
    </row>
    <row r="299871" spans="5:5">
      <c r="E299871" s="33"/>
    </row>
    <row r="299890" spans="5:5">
      <c r="E299890" s="33"/>
    </row>
    <row r="299900" spans="5:5">
      <c r="E299900" s="33"/>
    </row>
    <row r="299903" spans="5:5">
      <c r="E299903" s="33"/>
    </row>
    <row r="299922" spans="5:5">
      <c r="E299922" s="33"/>
    </row>
    <row r="299932" spans="5:5">
      <c r="E299932" s="33"/>
    </row>
    <row r="299935" spans="5:5">
      <c r="E299935" s="33"/>
    </row>
    <row r="299954" spans="5:5">
      <c r="E299954" s="33"/>
    </row>
    <row r="299964" spans="5:5">
      <c r="E299964" s="33"/>
    </row>
    <row r="299967" spans="5:5">
      <c r="E299967" s="33"/>
    </row>
    <row r="299986" spans="5:5">
      <c r="E299986" s="33"/>
    </row>
    <row r="299996" spans="5:5">
      <c r="E299996" s="33"/>
    </row>
    <row r="299999" spans="5:5">
      <c r="E299999" s="33"/>
    </row>
    <row r="300018" spans="5:5">
      <c r="E300018" s="33"/>
    </row>
    <row r="300028" spans="5:5">
      <c r="E300028" s="33"/>
    </row>
    <row r="300031" spans="5:5">
      <c r="E300031" s="33"/>
    </row>
    <row r="300050" spans="5:5">
      <c r="E300050" s="33"/>
    </row>
    <row r="300060" spans="5:5">
      <c r="E300060" s="33"/>
    </row>
    <row r="300063" spans="5:5">
      <c r="E300063" s="33"/>
    </row>
    <row r="300082" spans="5:5">
      <c r="E300082" s="33"/>
    </row>
    <row r="300092" spans="5:5">
      <c r="E300092" s="33"/>
    </row>
    <row r="300095" spans="5:5">
      <c r="E300095" s="33"/>
    </row>
    <row r="300114" spans="5:5">
      <c r="E300114" s="33"/>
    </row>
    <row r="300124" spans="5:5">
      <c r="E300124" s="33"/>
    </row>
    <row r="300127" spans="5:5">
      <c r="E300127" s="33"/>
    </row>
    <row r="300146" spans="5:5">
      <c r="E300146" s="33"/>
    </row>
    <row r="300156" spans="5:5">
      <c r="E300156" s="33"/>
    </row>
    <row r="300159" spans="5:5">
      <c r="E300159" s="33"/>
    </row>
    <row r="300178" spans="5:5">
      <c r="E300178" s="33"/>
    </row>
    <row r="300188" spans="5:5">
      <c r="E300188" s="33"/>
    </row>
    <row r="300191" spans="5:5">
      <c r="E300191" s="33"/>
    </row>
    <row r="300210" spans="5:5">
      <c r="E300210" s="33"/>
    </row>
    <row r="300220" spans="5:5">
      <c r="E300220" s="33"/>
    </row>
    <row r="300223" spans="5:5">
      <c r="E300223" s="33"/>
    </row>
    <row r="300242" spans="5:5">
      <c r="E300242" s="33"/>
    </row>
    <row r="300252" spans="5:5">
      <c r="E300252" s="33"/>
    </row>
    <row r="300255" spans="5:5">
      <c r="E300255" s="33"/>
    </row>
    <row r="300274" spans="5:5">
      <c r="E300274" s="33"/>
    </row>
    <row r="300284" spans="5:5">
      <c r="E300284" s="33"/>
    </row>
    <row r="300287" spans="5:5">
      <c r="E300287" s="33"/>
    </row>
    <row r="300306" spans="5:5">
      <c r="E300306" s="33"/>
    </row>
    <row r="300316" spans="5:5">
      <c r="E300316" s="33"/>
    </row>
    <row r="300319" spans="5:5">
      <c r="E300319" s="33"/>
    </row>
    <row r="300338" spans="5:5">
      <c r="E300338" s="33"/>
    </row>
    <row r="300348" spans="5:5">
      <c r="E300348" s="33"/>
    </row>
    <row r="300351" spans="5:5">
      <c r="E300351" s="33"/>
    </row>
    <row r="300370" spans="5:5">
      <c r="E300370" s="33"/>
    </row>
    <row r="300380" spans="5:5">
      <c r="E300380" s="33"/>
    </row>
    <row r="300383" spans="5:5">
      <c r="E300383" s="33"/>
    </row>
    <row r="300402" spans="5:5">
      <c r="E300402" s="33"/>
    </row>
    <row r="300412" spans="5:5">
      <c r="E300412" s="33"/>
    </row>
    <row r="300415" spans="5:5">
      <c r="E300415" s="33"/>
    </row>
    <row r="300434" spans="5:5">
      <c r="E300434" s="33"/>
    </row>
    <row r="300444" spans="5:5">
      <c r="E300444" s="33"/>
    </row>
    <row r="300447" spans="5:5">
      <c r="E300447" s="33"/>
    </row>
    <row r="300466" spans="5:5">
      <c r="E300466" s="33"/>
    </row>
    <row r="300476" spans="5:5">
      <c r="E300476" s="33"/>
    </row>
    <row r="300479" spans="5:5">
      <c r="E300479" s="33"/>
    </row>
    <row r="300498" spans="5:5">
      <c r="E300498" s="33"/>
    </row>
    <row r="300508" spans="5:5">
      <c r="E300508" s="33"/>
    </row>
    <row r="300511" spans="5:5">
      <c r="E300511" s="33"/>
    </row>
    <row r="300530" spans="5:5">
      <c r="E300530" s="33"/>
    </row>
    <row r="300540" spans="5:5">
      <c r="E300540" s="33"/>
    </row>
    <row r="300543" spans="5:5">
      <c r="E300543" s="33"/>
    </row>
    <row r="300562" spans="5:5">
      <c r="E300562" s="33"/>
    </row>
    <row r="300572" spans="5:5">
      <c r="E300572" s="33"/>
    </row>
    <row r="300575" spans="5:5">
      <c r="E300575" s="33"/>
    </row>
    <row r="300594" spans="5:5">
      <c r="E300594" s="33"/>
    </row>
    <row r="300604" spans="5:5">
      <c r="E300604" s="33"/>
    </row>
    <row r="300607" spans="5:5">
      <c r="E300607" s="33"/>
    </row>
    <row r="300626" spans="5:5">
      <c r="E300626" s="33"/>
    </row>
    <row r="300636" spans="5:5">
      <c r="E300636" s="33"/>
    </row>
    <row r="300639" spans="5:5">
      <c r="E300639" s="33"/>
    </row>
    <row r="300658" spans="5:5">
      <c r="E300658" s="33"/>
    </row>
    <row r="300668" spans="5:5">
      <c r="E300668" s="33"/>
    </row>
    <row r="300671" spans="5:5">
      <c r="E300671" s="33"/>
    </row>
    <row r="300690" spans="5:5">
      <c r="E300690" s="33"/>
    </row>
    <row r="300700" spans="5:5">
      <c r="E300700" s="33"/>
    </row>
    <row r="300703" spans="5:5">
      <c r="E300703" s="33"/>
    </row>
    <row r="300722" spans="5:5">
      <c r="E300722" s="33"/>
    </row>
    <row r="300732" spans="5:5">
      <c r="E300732" s="33"/>
    </row>
    <row r="300735" spans="5:5">
      <c r="E300735" s="33"/>
    </row>
    <row r="300754" spans="5:5">
      <c r="E300754" s="33"/>
    </row>
    <row r="300764" spans="5:5">
      <c r="E300764" s="33"/>
    </row>
    <row r="300767" spans="5:5">
      <c r="E300767" s="33"/>
    </row>
    <row r="300786" spans="5:5">
      <c r="E300786" s="33"/>
    </row>
    <row r="300796" spans="5:5">
      <c r="E300796" s="33"/>
    </row>
    <row r="300799" spans="5:5">
      <c r="E300799" s="33"/>
    </row>
    <row r="300818" spans="5:5">
      <c r="E300818" s="33"/>
    </row>
    <row r="300828" spans="5:5">
      <c r="E300828" s="33"/>
    </row>
    <row r="300831" spans="5:5">
      <c r="E300831" s="33"/>
    </row>
    <row r="300850" spans="5:5">
      <c r="E300850" s="33"/>
    </row>
    <row r="300860" spans="5:5">
      <c r="E300860" s="33"/>
    </row>
    <row r="300863" spans="5:5">
      <c r="E300863" s="33"/>
    </row>
    <row r="300882" spans="5:5">
      <c r="E300882" s="33"/>
    </row>
    <row r="300892" spans="5:5">
      <c r="E300892" s="33"/>
    </row>
    <row r="300895" spans="5:5">
      <c r="E300895" s="33"/>
    </row>
    <row r="300914" spans="5:5">
      <c r="E300914" s="33"/>
    </row>
    <row r="300924" spans="5:5">
      <c r="E300924" s="33"/>
    </row>
    <row r="300927" spans="5:5">
      <c r="E300927" s="33"/>
    </row>
    <row r="300946" spans="5:5">
      <c r="E300946" s="33"/>
    </row>
    <row r="300956" spans="5:5">
      <c r="E300956" s="33"/>
    </row>
    <row r="300959" spans="5:5">
      <c r="E300959" s="33"/>
    </row>
    <row r="300978" spans="5:5">
      <c r="E300978" s="33"/>
    </row>
    <row r="300988" spans="5:5">
      <c r="E300988" s="33"/>
    </row>
    <row r="300991" spans="5:5">
      <c r="E300991" s="33"/>
    </row>
    <row r="301010" spans="5:5">
      <c r="E301010" s="33"/>
    </row>
    <row r="301020" spans="5:5">
      <c r="E301020" s="33"/>
    </row>
    <row r="301023" spans="5:5">
      <c r="E301023" s="33"/>
    </row>
    <row r="301042" spans="5:5">
      <c r="E301042" s="33"/>
    </row>
    <row r="301052" spans="5:5">
      <c r="E301052" s="33"/>
    </row>
    <row r="301055" spans="5:5">
      <c r="E301055" s="33"/>
    </row>
    <row r="301074" spans="5:5">
      <c r="E301074" s="33"/>
    </row>
    <row r="301084" spans="5:5">
      <c r="E301084" s="33"/>
    </row>
    <row r="301087" spans="5:5">
      <c r="E301087" s="33"/>
    </row>
    <row r="301106" spans="5:5">
      <c r="E301106" s="33"/>
    </row>
    <row r="301116" spans="5:5">
      <c r="E301116" s="33"/>
    </row>
    <row r="301119" spans="5:5">
      <c r="E301119" s="33"/>
    </row>
    <row r="301138" spans="5:5">
      <c r="E301138" s="33"/>
    </row>
    <row r="301148" spans="5:5">
      <c r="E301148" s="33"/>
    </row>
    <row r="301151" spans="5:5">
      <c r="E301151" s="33"/>
    </row>
    <row r="301170" spans="5:5">
      <c r="E301170" s="33"/>
    </row>
    <row r="301180" spans="5:5">
      <c r="E301180" s="33"/>
    </row>
    <row r="301183" spans="5:5">
      <c r="E301183" s="33"/>
    </row>
    <row r="301202" spans="5:5">
      <c r="E301202" s="33"/>
    </row>
    <row r="301212" spans="5:5">
      <c r="E301212" s="33"/>
    </row>
    <row r="301215" spans="5:5">
      <c r="E301215" s="33"/>
    </row>
    <row r="301234" spans="5:5">
      <c r="E301234" s="33"/>
    </row>
    <row r="301244" spans="5:5">
      <c r="E301244" s="33"/>
    </row>
    <row r="301247" spans="5:5">
      <c r="E301247" s="33"/>
    </row>
    <row r="301266" spans="5:5">
      <c r="E301266" s="33"/>
    </row>
    <row r="301276" spans="5:5">
      <c r="E301276" s="33"/>
    </row>
    <row r="301279" spans="5:5">
      <c r="E301279" s="33"/>
    </row>
    <row r="301298" spans="5:5">
      <c r="E301298" s="33"/>
    </row>
    <row r="301308" spans="5:5">
      <c r="E301308" s="33"/>
    </row>
    <row r="301311" spans="5:5">
      <c r="E301311" s="33"/>
    </row>
    <row r="301330" spans="5:5">
      <c r="E301330" s="33"/>
    </row>
    <row r="301340" spans="5:5">
      <c r="E301340" s="33"/>
    </row>
    <row r="301343" spans="5:5">
      <c r="E301343" s="33"/>
    </row>
    <row r="301362" spans="5:5">
      <c r="E301362" s="33"/>
    </row>
    <row r="301372" spans="5:5">
      <c r="E301372" s="33"/>
    </row>
    <row r="301375" spans="5:5">
      <c r="E301375" s="33"/>
    </row>
    <row r="301394" spans="5:5">
      <c r="E301394" s="33"/>
    </row>
    <row r="301404" spans="5:5">
      <c r="E301404" s="33"/>
    </row>
    <row r="301407" spans="5:5">
      <c r="E301407" s="33"/>
    </row>
    <row r="301426" spans="5:5">
      <c r="E301426" s="33"/>
    </row>
    <row r="301436" spans="5:5">
      <c r="E301436" s="33"/>
    </row>
    <row r="301439" spans="5:5">
      <c r="E301439" s="33"/>
    </row>
    <row r="301458" spans="5:5">
      <c r="E301458" s="33"/>
    </row>
    <row r="301468" spans="5:5">
      <c r="E301468" s="33"/>
    </row>
    <row r="301471" spans="5:5">
      <c r="E301471" s="33"/>
    </row>
    <row r="301490" spans="5:5">
      <c r="E301490" s="33"/>
    </row>
    <row r="301500" spans="5:5">
      <c r="E301500" s="33"/>
    </row>
    <row r="301503" spans="5:5">
      <c r="E301503" s="33"/>
    </row>
    <row r="301522" spans="5:5">
      <c r="E301522" s="33"/>
    </row>
    <row r="301532" spans="5:5">
      <c r="E301532" s="33"/>
    </row>
    <row r="301535" spans="5:5">
      <c r="E301535" s="33"/>
    </row>
    <row r="301554" spans="5:5">
      <c r="E301554" s="33"/>
    </row>
    <row r="301564" spans="5:5">
      <c r="E301564" s="33"/>
    </row>
    <row r="301567" spans="5:5">
      <c r="E301567" s="33"/>
    </row>
    <row r="301586" spans="5:5">
      <c r="E301586" s="33"/>
    </row>
    <row r="301596" spans="5:5">
      <c r="E301596" s="33"/>
    </row>
    <row r="301599" spans="5:5">
      <c r="E301599" s="33"/>
    </row>
    <row r="301618" spans="5:5">
      <c r="E301618" s="33"/>
    </row>
    <row r="301628" spans="5:5">
      <c r="E301628" s="33"/>
    </row>
    <row r="301631" spans="5:5">
      <c r="E301631" s="33"/>
    </row>
    <row r="301650" spans="5:5">
      <c r="E301650" s="33"/>
    </row>
    <row r="301660" spans="5:5">
      <c r="E301660" s="33"/>
    </row>
    <row r="301663" spans="5:5">
      <c r="E301663" s="33"/>
    </row>
    <row r="301682" spans="5:5">
      <c r="E301682" s="33"/>
    </row>
    <row r="301692" spans="5:5">
      <c r="E301692" s="33"/>
    </row>
    <row r="301695" spans="5:5">
      <c r="E301695" s="33"/>
    </row>
    <row r="301714" spans="5:5">
      <c r="E301714" s="33"/>
    </row>
    <row r="301724" spans="5:5">
      <c r="E301724" s="33"/>
    </row>
    <row r="301727" spans="5:5">
      <c r="E301727" s="33"/>
    </row>
    <row r="301746" spans="5:5">
      <c r="E301746" s="33"/>
    </row>
    <row r="301756" spans="5:5">
      <c r="E301756" s="33"/>
    </row>
    <row r="301759" spans="5:5">
      <c r="E301759" s="33"/>
    </row>
    <row r="301778" spans="5:5">
      <c r="E301778" s="33"/>
    </row>
    <row r="301788" spans="5:5">
      <c r="E301788" s="33"/>
    </row>
    <row r="301791" spans="5:5">
      <c r="E301791" s="33"/>
    </row>
    <row r="301810" spans="5:5">
      <c r="E301810" s="33"/>
    </row>
    <row r="301820" spans="5:5">
      <c r="E301820" s="33"/>
    </row>
    <row r="301823" spans="5:5">
      <c r="E301823" s="33"/>
    </row>
    <row r="301842" spans="5:5">
      <c r="E301842" s="33"/>
    </row>
    <row r="301852" spans="5:5">
      <c r="E301852" s="33"/>
    </row>
    <row r="301855" spans="5:5">
      <c r="E301855" s="33"/>
    </row>
    <row r="301874" spans="5:5">
      <c r="E301874" s="33"/>
    </row>
    <row r="301884" spans="5:5">
      <c r="E301884" s="33"/>
    </row>
    <row r="301887" spans="5:5">
      <c r="E301887" s="33"/>
    </row>
    <row r="301906" spans="5:5">
      <c r="E301906" s="33"/>
    </row>
    <row r="301916" spans="5:5">
      <c r="E301916" s="33"/>
    </row>
    <row r="301919" spans="5:5">
      <c r="E301919" s="33"/>
    </row>
    <row r="301938" spans="5:5">
      <c r="E301938" s="33"/>
    </row>
    <row r="301948" spans="5:5">
      <c r="E301948" s="33"/>
    </row>
    <row r="301951" spans="5:5">
      <c r="E301951" s="33"/>
    </row>
    <row r="301970" spans="5:5">
      <c r="E301970" s="33"/>
    </row>
    <row r="301980" spans="5:5">
      <c r="E301980" s="33"/>
    </row>
    <row r="301983" spans="5:5">
      <c r="E301983" s="33"/>
    </row>
    <row r="302002" spans="5:5">
      <c r="E302002" s="33"/>
    </row>
    <row r="302012" spans="5:5">
      <c r="E302012" s="33"/>
    </row>
    <row r="302015" spans="5:5">
      <c r="E302015" s="33"/>
    </row>
    <row r="302034" spans="5:5">
      <c r="E302034" s="33"/>
    </row>
    <row r="302044" spans="5:5">
      <c r="E302044" s="33"/>
    </row>
    <row r="302047" spans="5:5">
      <c r="E302047" s="33"/>
    </row>
    <row r="302066" spans="5:5">
      <c r="E302066" s="33"/>
    </row>
    <row r="302076" spans="5:5">
      <c r="E302076" s="33"/>
    </row>
    <row r="302079" spans="5:5">
      <c r="E302079" s="33"/>
    </row>
    <row r="302098" spans="5:5">
      <c r="E302098" s="33"/>
    </row>
    <row r="302108" spans="5:5">
      <c r="E302108" s="33"/>
    </row>
    <row r="302111" spans="5:5">
      <c r="E302111" s="33"/>
    </row>
    <row r="302130" spans="5:5">
      <c r="E302130" s="33"/>
    </row>
    <row r="302140" spans="5:5">
      <c r="E302140" s="33"/>
    </row>
    <row r="302143" spans="5:5">
      <c r="E302143" s="33"/>
    </row>
    <row r="302162" spans="5:5">
      <c r="E302162" s="33"/>
    </row>
    <row r="302172" spans="5:5">
      <c r="E302172" s="33"/>
    </row>
    <row r="302175" spans="5:5">
      <c r="E302175" s="33"/>
    </row>
    <row r="302194" spans="5:5">
      <c r="E302194" s="33"/>
    </row>
    <row r="302204" spans="5:5">
      <c r="E302204" s="33"/>
    </row>
    <row r="302207" spans="5:5">
      <c r="E302207" s="33"/>
    </row>
    <row r="302226" spans="5:5">
      <c r="E302226" s="33"/>
    </row>
    <row r="302236" spans="5:5">
      <c r="E302236" s="33"/>
    </row>
    <row r="302239" spans="5:5">
      <c r="E302239" s="33"/>
    </row>
    <row r="302258" spans="5:5">
      <c r="E302258" s="33"/>
    </row>
    <row r="302268" spans="5:5">
      <c r="E302268" s="33"/>
    </row>
    <row r="302271" spans="5:5">
      <c r="E302271" s="33"/>
    </row>
    <row r="302290" spans="5:5">
      <c r="E302290" s="33"/>
    </row>
    <row r="302300" spans="5:5">
      <c r="E302300" s="33"/>
    </row>
    <row r="302303" spans="5:5">
      <c r="E302303" s="33"/>
    </row>
    <row r="302322" spans="5:5">
      <c r="E302322" s="33"/>
    </row>
    <row r="302332" spans="5:5">
      <c r="E302332" s="33"/>
    </row>
    <row r="302335" spans="5:5">
      <c r="E302335" s="33"/>
    </row>
    <row r="302354" spans="5:5">
      <c r="E302354" s="33"/>
    </row>
    <row r="302364" spans="5:5">
      <c r="E302364" s="33"/>
    </row>
    <row r="302367" spans="5:5">
      <c r="E302367" s="33"/>
    </row>
    <row r="302386" spans="5:5">
      <c r="E302386" s="33"/>
    </row>
    <row r="302396" spans="5:5">
      <c r="E302396" s="33"/>
    </row>
    <row r="302399" spans="5:5">
      <c r="E302399" s="33"/>
    </row>
    <row r="302418" spans="5:5">
      <c r="E302418" s="33"/>
    </row>
    <row r="302428" spans="5:5">
      <c r="E302428" s="33"/>
    </row>
    <row r="302431" spans="5:5">
      <c r="E302431" s="33"/>
    </row>
    <row r="302450" spans="5:5">
      <c r="E302450" s="33"/>
    </row>
    <row r="302460" spans="5:5">
      <c r="E302460" s="33"/>
    </row>
    <row r="302463" spans="5:5">
      <c r="E302463" s="33"/>
    </row>
    <row r="302482" spans="5:5">
      <c r="E302482" s="33"/>
    </row>
    <row r="302492" spans="5:5">
      <c r="E302492" s="33"/>
    </row>
    <row r="302495" spans="5:5">
      <c r="E302495" s="33"/>
    </row>
    <row r="302514" spans="5:5">
      <c r="E302514" s="33"/>
    </row>
    <row r="302524" spans="5:5">
      <c r="E302524" s="33"/>
    </row>
    <row r="302527" spans="5:5">
      <c r="E302527" s="33"/>
    </row>
    <row r="302546" spans="5:5">
      <c r="E302546" s="33"/>
    </row>
    <row r="302556" spans="5:5">
      <c r="E302556" s="33"/>
    </row>
    <row r="302559" spans="5:5">
      <c r="E302559" s="33"/>
    </row>
    <row r="302578" spans="5:5">
      <c r="E302578" s="33"/>
    </row>
    <row r="302588" spans="5:5">
      <c r="E302588" s="33"/>
    </row>
    <row r="302591" spans="5:5">
      <c r="E302591" s="33"/>
    </row>
    <row r="302610" spans="5:5">
      <c r="E302610" s="33"/>
    </row>
    <row r="302620" spans="5:5">
      <c r="E302620" s="33"/>
    </row>
    <row r="302623" spans="5:5">
      <c r="E302623" s="33"/>
    </row>
    <row r="302642" spans="5:5">
      <c r="E302642" s="33"/>
    </row>
    <row r="302652" spans="5:5">
      <c r="E302652" s="33"/>
    </row>
    <row r="302655" spans="5:5">
      <c r="E302655" s="33"/>
    </row>
    <row r="302674" spans="5:5">
      <c r="E302674" s="33"/>
    </row>
    <row r="302684" spans="5:5">
      <c r="E302684" s="33"/>
    </row>
    <row r="302687" spans="5:5">
      <c r="E302687" s="33"/>
    </row>
    <row r="302706" spans="5:5">
      <c r="E302706" s="33"/>
    </row>
    <row r="302716" spans="5:5">
      <c r="E302716" s="33"/>
    </row>
    <row r="302719" spans="5:5">
      <c r="E302719" s="33"/>
    </row>
    <row r="302738" spans="5:5">
      <c r="E302738" s="33"/>
    </row>
    <row r="302748" spans="5:5">
      <c r="E302748" s="33"/>
    </row>
    <row r="302751" spans="5:5">
      <c r="E302751" s="33"/>
    </row>
    <row r="302770" spans="5:5">
      <c r="E302770" s="33"/>
    </row>
    <row r="302780" spans="5:5">
      <c r="E302780" s="33"/>
    </row>
    <row r="302783" spans="5:5">
      <c r="E302783" s="33"/>
    </row>
    <row r="302802" spans="5:5">
      <c r="E302802" s="33"/>
    </row>
    <row r="302812" spans="5:5">
      <c r="E302812" s="33"/>
    </row>
    <row r="302815" spans="5:5">
      <c r="E302815" s="33"/>
    </row>
    <row r="302834" spans="5:5">
      <c r="E302834" s="33"/>
    </row>
    <row r="302844" spans="5:5">
      <c r="E302844" s="33"/>
    </row>
    <row r="302847" spans="5:5">
      <c r="E302847" s="33"/>
    </row>
    <row r="302866" spans="5:5">
      <c r="E302866" s="33"/>
    </row>
    <row r="302876" spans="5:5">
      <c r="E302876" s="33"/>
    </row>
    <row r="302879" spans="5:5">
      <c r="E302879" s="33"/>
    </row>
    <row r="302898" spans="5:5">
      <c r="E302898" s="33"/>
    </row>
    <row r="302908" spans="5:5">
      <c r="E302908" s="33"/>
    </row>
    <row r="302911" spans="5:5">
      <c r="E302911" s="33"/>
    </row>
    <row r="302930" spans="5:5">
      <c r="E302930" s="33"/>
    </row>
    <row r="302940" spans="5:5">
      <c r="E302940" s="33"/>
    </row>
    <row r="302943" spans="5:5">
      <c r="E302943" s="33"/>
    </row>
    <row r="302962" spans="5:5">
      <c r="E302962" s="33"/>
    </row>
    <row r="302972" spans="5:5">
      <c r="E302972" s="33"/>
    </row>
    <row r="302975" spans="5:5">
      <c r="E302975" s="33"/>
    </row>
    <row r="302994" spans="5:5">
      <c r="E302994" s="33"/>
    </row>
    <row r="303004" spans="5:5">
      <c r="E303004" s="33"/>
    </row>
    <row r="303007" spans="5:5">
      <c r="E303007" s="33"/>
    </row>
    <row r="303026" spans="5:5">
      <c r="E303026" s="33"/>
    </row>
    <row r="303036" spans="5:5">
      <c r="E303036" s="33"/>
    </row>
    <row r="303039" spans="5:5">
      <c r="E303039" s="33"/>
    </row>
    <row r="303058" spans="5:5">
      <c r="E303058" s="33"/>
    </row>
    <row r="303068" spans="5:5">
      <c r="E303068" s="33"/>
    </row>
    <row r="303071" spans="5:5">
      <c r="E303071" s="33"/>
    </row>
    <row r="303090" spans="5:5">
      <c r="E303090" s="33"/>
    </row>
    <row r="303100" spans="5:5">
      <c r="E303100" s="33"/>
    </row>
    <row r="303103" spans="5:5">
      <c r="E303103" s="33"/>
    </row>
    <row r="303122" spans="5:5">
      <c r="E303122" s="33"/>
    </row>
    <row r="303132" spans="5:5">
      <c r="E303132" s="33"/>
    </row>
    <row r="303135" spans="5:5">
      <c r="E303135" s="33"/>
    </row>
    <row r="303154" spans="5:5">
      <c r="E303154" s="33"/>
    </row>
    <row r="303164" spans="5:5">
      <c r="E303164" s="33"/>
    </row>
    <row r="303167" spans="5:5">
      <c r="E303167" s="33"/>
    </row>
    <row r="303186" spans="5:5">
      <c r="E303186" s="33"/>
    </row>
    <row r="303196" spans="5:5">
      <c r="E303196" s="33"/>
    </row>
    <row r="303199" spans="5:5">
      <c r="E303199" s="33"/>
    </row>
    <row r="303218" spans="5:5">
      <c r="E303218" s="33"/>
    </row>
    <row r="303228" spans="5:5">
      <c r="E303228" s="33"/>
    </row>
    <row r="303231" spans="5:5">
      <c r="E303231" s="33"/>
    </row>
    <row r="303250" spans="5:5">
      <c r="E303250" s="33"/>
    </row>
    <row r="303260" spans="5:5">
      <c r="E303260" s="33"/>
    </row>
    <row r="303263" spans="5:5">
      <c r="E303263" s="33"/>
    </row>
    <row r="303282" spans="5:5">
      <c r="E303282" s="33"/>
    </row>
    <row r="303292" spans="5:5">
      <c r="E303292" s="33"/>
    </row>
    <row r="303295" spans="5:5">
      <c r="E303295" s="33"/>
    </row>
    <row r="303314" spans="5:5">
      <c r="E303314" s="33"/>
    </row>
    <row r="303324" spans="5:5">
      <c r="E303324" s="33"/>
    </row>
    <row r="303327" spans="5:5">
      <c r="E303327" s="33"/>
    </row>
    <row r="303346" spans="5:5">
      <c r="E303346" s="33"/>
    </row>
    <row r="303356" spans="5:5">
      <c r="E303356" s="33"/>
    </row>
    <row r="303359" spans="5:5">
      <c r="E303359" s="33"/>
    </row>
    <row r="303378" spans="5:5">
      <c r="E303378" s="33"/>
    </row>
    <row r="303388" spans="5:5">
      <c r="E303388" s="33"/>
    </row>
    <row r="303391" spans="5:5">
      <c r="E303391" s="33"/>
    </row>
    <row r="303410" spans="5:5">
      <c r="E303410" s="33"/>
    </row>
    <row r="303420" spans="5:5">
      <c r="E303420" s="33"/>
    </row>
    <row r="303423" spans="5:5">
      <c r="E303423" s="33"/>
    </row>
    <row r="303442" spans="5:5">
      <c r="E303442" s="33"/>
    </row>
    <row r="303452" spans="5:5">
      <c r="E303452" s="33"/>
    </row>
    <row r="303455" spans="5:5">
      <c r="E303455" s="33"/>
    </row>
    <row r="303474" spans="5:5">
      <c r="E303474" s="33"/>
    </row>
    <row r="303484" spans="5:5">
      <c r="E303484" s="33"/>
    </row>
    <row r="303487" spans="5:5">
      <c r="E303487" s="33"/>
    </row>
    <row r="303506" spans="5:5">
      <c r="E303506" s="33"/>
    </row>
    <row r="303516" spans="5:5">
      <c r="E303516" s="33"/>
    </row>
    <row r="303519" spans="5:5">
      <c r="E303519" s="33"/>
    </row>
    <row r="303538" spans="5:5">
      <c r="E303538" s="33"/>
    </row>
    <row r="303548" spans="5:5">
      <c r="E303548" s="33"/>
    </row>
    <row r="303551" spans="5:5">
      <c r="E303551" s="33"/>
    </row>
    <row r="303570" spans="5:5">
      <c r="E303570" s="33"/>
    </row>
    <row r="303580" spans="5:5">
      <c r="E303580" s="33"/>
    </row>
    <row r="303583" spans="5:5">
      <c r="E303583" s="33"/>
    </row>
    <row r="303602" spans="5:5">
      <c r="E303602" s="33"/>
    </row>
    <row r="303612" spans="5:5">
      <c r="E303612" s="33"/>
    </row>
    <row r="303615" spans="5:5">
      <c r="E303615" s="33"/>
    </row>
    <row r="303634" spans="5:5">
      <c r="E303634" s="33"/>
    </row>
    <row r="303644" spans="5:5">
      <c r="E303644" s="33"/>
    </row>
    <row r="303647" spans="5:5">
      <c r="E303647" s="33"/>
    </row>
    <row r="303666" spans="5:5">
      <c r="E303666" s="33"/>
    </row>
    <row r="303676" spans="5:5">
      <c r="E303676" s="33"/>
    </row>
    <row r="303679" spans="5:5">
      <c r="E303679" s="33"/>
    </row>
    <row r="303698" spans="5:5">
      <c r="E303698" s="33"/>
    </row>
    <row r="303708" spans="5:5">
      <c r="E303708" s="33"/>
    </row>
    <row r="303711" spans="5:5">
      <c r="E303711" s="33"/>
    </row>
    <row r="303730" spans="5:5">
      <c r="E303730" s="33"/>
    </row>
    <row r="303740" spans="5:5">
      <c r="E303740" s="33"/>
    </row>
    <row r="303743" spans="5:5">
      <c r="E303743" s="33"/>
    </row>
    <row r="303762" spans="5:5">
      <c r="E303762" s="33"/>
    </row>
    <row r="303772" spans="5:5">
      <c r="E303772" s="33"/>
    </row>
    <row r="303775" spans="5:5">
      <c r="E303775" s="33"/>
    </row>
    <row r="303794" spans="5:5">
      <c r="E303794" s="33"/>
    </row>
    <row r="303804" spans="5:5">
      <c r="E303804" s="33"/>
    </row>
    <row r="303807" spans="5:5">
      <c r="E303807" s="33"/>
    </row>
    <row r="303826" spans="5:5">
      <c r="E303826" s="33"/>
    </row>
    <row r="303836" spans="5:5">
      <c r="E303836" s="33"/>
    </row>
    <row r="303839" spans="5:5">
      <c r="E303839" s="33"/>
    </row>
    <row r="303858" spans="5:5">
      <c r="E303858" s="33"/>
    </row>
    <row r="303868" spans="5:5">
      <c r="E303868" s="33"/>
    </row>
    <row r="303871" spans="5:5">
      <c r="E303871" s="33"/>
    </row>
    <row r="303890" spans="5:5">
      <c r="E303890" s="33"/>
    </row>
    <row r="303900" spans="5:5">
      <c r="E303900" s="33"/>
    </row>
    <row r="303903" spans="5:5">
      <c r="E303903" s="33"/>
    </row>
    <row r="303922" spans="5:5">
      <c r="E303922" s="33"/>
    </row>
    <row r="303932" spans="5:5">
      <c r="E303932" s="33"/>
    </row>
    <row r="303935" spans="5:5">
      <c r="E303935" s="33"/>
    </row>
    <row r="303954" spans="5:5">
      <c r="E303954" s="33"/>
    </row>
    <row r="303964" spans="5:5">
      <c r="E303964" s="33"/>
    </row>
    <row r="303967" spans="5:5">
      <c r="E303967" s="33"/>
    </row>
    <row r="303986" spans="5:5">
      <c r="E303986" s="33"/>
    </row>
    <row r="303996" spans="5:5">
      <c r="E303996" s="33"/>
    </row>
    <row r="303999" spans="5:5">
      <c r="E303999" s="33"/>
    </row>
    <row r="304018" spans="5:5">
      <c r="E304018" s="33"/>
    </row>
    <row r="304028" spans="5:5">
      <c r="E304028" s="33"/>
    </row>
    <row r="304031" spans="5:5">
      <c r="E304031" s="33"/>
    </row>
    <row r="304050" spans="5:5">
      <c r="E304050" s="33"/>
    </row>
    <row r="304060" spans="5:5">
      <c r="E304060" s="33"/>
    </row>
    <row r="304063" spans="5:5">
      <c r="E304063" s="33"/>
    </row>
    <row r="304082" spans="5:5">
      <c r="E304082" s="33"/>
    </row>
    <row r="304092" spans="5:5">
      <c r="E304092" s="33"/>
    </row>
    <row r="304095" spans="5:5">
      <c r="E304095" s="33"/>
    </row>
    <row r="304114" spans="5:5">
      <c r="E304114" s="33"/>
    </row>
    <row r="304124" spans="5:5">
      <c r="E304124" s="33"/>
    </row>
    <row r="304127" spans="5:5">
      <c r="E304127" s="33"/>
    </row>
    <row r="304146" spans="5:5">
      <c r="E304146" s="33"/>
    </row>
    <row r="304156" spans="5:5">
      <c r="E304156" s="33"/>
    </row>
    <row r="304159" spans="5:5">
      <c r="E304159" s="33"/>
    </row>
    <row r="304178" spans="5:5">
      <c r="E304178" s="33"/>
    </row>
    <row r="304188" spans="5:5">
      <c r="E304188" s="33"/>
    </row>
    <row r="304191" spans="5:5">
      <c r="E304191" s="33"/>
    </row>
    <row r="304210" spans="5:5">
      <c r="E304210" s="33"/>
    </row>
    <row r="304220" spans="5:5">
      <c r="E304220" s="33"/>
    </row>
    <row r="304223" spans="5:5">
      <c r="E304223" s="33"/>
    </row>
    <row r="304242" spans="5:5">
      <c r="E304242" s="33"/>
    </row>
    <row r="304252" spans="5:5">
      <c r="E304252" s="33"/>
    </row>
    <row r="304255" spans="5:5">
      <c r="E304255" s="33"/>
    </row>
    <row r="304274" spans="5:5">
      <c r="E304274" s="33"/>
    </row>
    <row r="304284" spans="5:5">
      <c r="E304284" s="33"/>
    </row>
    <row r="304287" spans="5:5">
      <c r="E304287" s="33"/>
    </row>
    <row r="304306" spans="5:5">
      <c r="E304306" s="33"/>
    </row>
    <row r="304316" spans="5:5">
      <c r="E304316" s="33"/>
    </row>
    <row r="304319" spans="5:5">
      <c r="E304319" s="33"/>
    </row>
    <row r="304338" spans="5:5">
      <c r="E304338" s="33"/>
    </row>
    <row r="304348" spans="5:5">
      <c r="E304348" s="33"/>
    </row>
    <row r="304351" spans="5:5">
      <c r="E304351" s="33"/>
    </row>
    <row r="304370" spans="5:5">
      <c r="E304370" s="33"/>
    </row>
    <row r="304380" spans="5:5">
      <c r="E304380" s="33"/>
    </row>
    <row r="304383" spans="5:5">
      <c r="E304383" s="33"/>
    </row>
    <row r="304402" spans="5:5">
      <c r="E304402" s="33"/>
    </row>
    <row r="304412" spans="5:5">
      <c r="E304412" s="33"/>
    </row>
    <row r="304415" spans="5:5">
      <c r="E304415" s="33"/>
    </row>
    <row r="304434" spans="5:5">
      <c r="E304434" s="33"/>
    </row>
    <row r="304444" spans="5:5">
      <c r="E304444" s="33"/>
    </row>
    <row r="304447" spans="5:5">
      <c r="E304447" s="33"/>
    </row>
    <row r="304466" spans="5:5">
      <c r="E304466" s="33"/>
    </row>
    <row r="304476" spans="5:5">
      <c r="E304476" s="33"/>
    </row>
    <row r="304479" spans="5:5">
      <c r="E304479" s="33"/>
    </row>
    <row r="304498" spans="5:5">
      <c r="E304498" s="33"/>
    </row>
    <row r="304508" spans="5:5">
      <c r="E304508" s="33"/>
    </row>
    <row r="304511" spans="5:5">
      <c r="E304511" s="33"/>
    </row>
    <row r="304530" spans="5:5">
      <c r="E304530" s="33"/>
    </row>
    <row r="304540" spans="5:5">
      <c r="E304540" s="33"/>
    </row>
    <row r="304543" spans="5:5">
      <c r="E304543" s="33"/>
    </row>
    <row r="304562" spans="5:5">
      <c r="E304562" s="33"/>
    </row>
    <row r="304572" spans="5:5">
      <c r="E304572" s="33"/>
    </row>
    <row r="304575" spans="5:5">
      <c r="E304575" s="33"/>
    </row>
    <row r="304594" spans="5:5">
      <c r="E304594" s="33"/>
    </row>
    <row r="304604" spans="5:5">
      <c r="E304604" s="33"/>
    </row>
    <row r="304607" spans="5:5">
      <c r="E304607" s="33"/>
    </row>
    <row r="304626" spans="5:5">
      <c r="E304626" s="33"/>
    </row>
    <row r="304636" spans="5:5">
      <c r="E304636" s="33"/>
    </row>
    <row r="304639" spans="5:5">
      <c r="E304639" s="33"/>
    </row>
    <row r="304658" spans="5:5">
      <c r="E304658" s="33"/>
    </row>
    <row r="304668" spans="5:5">
      <c r="E304668" s="33"/>
    </row>
    <row r="304671" spans="5:5">
      <c r="E304671" s="33"/>
    </row>
    <row r="304690" spans="5:5">
      <c r="E304690" s="33"/>
    </row>
    <row r="304700" spans="5:5">
      <c r="E304700" s="33"/>
    </row>
    <row r="304703" spans="5:5">
      <c r="E304703" s="33"/>
    </row>
    <row r="304722" spans="5:5">
      <c r="E304722" s="33"/>
    </row>
    <row r="304732" spans="5:5">
      <c r="E304732" s="33"/>
    </row>
    <row r="304735" spans="5:5">
      <c r="E304735" s="33"/>
    </row>
    <row r="304754" spans="5:5">
      <c r="E304754" s="33"/>
    </row>
    <row r="304764" spans="5:5">
      <c r="E304764" s="33"/>
    </row>
    <row r="304767" spans="5:5">
      <c r="E304767" s="33"/>
    </row>
    <row r="304786" spans="5:5">
      <c r="E304786" s="33"/>
    </row>
    <row r="304796" spans="5:5">
      <c r="E304796" s="33"/>
    </row>
    <row r="304799" spans="5:5">
      <c r="E304799" s="33"/>
    </row>
    <row r="304818" spans="5:5">
      <c r="E304818" s="33"/>
    </row>
    <row r="304828" spans="5:5">
      <c r="E304828" s="33"/>
    </row>
    <row r="304831" spans="5:5">
      <c r="E304831" s="33"/>
    </row>
    <row r="304850" spans="5:5">
      <c r="E304850" s="33"/>
    </row>
    <row r="304860" spans="5:5">
      <c r="E304860" s="33"/>
    </row>
    <row r="304863" spans="5:5">
      <c r="E304863" s="33"/>
    </row>
    <row r="304882" spans="5:5">
      <c r="E304882" s="33"/>
    </row>
    <row r="304892" spans="5:5">
      <c r="E304892" s="33"/>
    </row>
    <row r="304895" spans="5:5">
      <c r="E304895" s="33"/>
    </row>
    <row r="304914" spans="5:5">
      <c r="E304914" s="33"/>
    </row>
    <row r="304924" spans="5:5">
      <c r="E304924" s="33"/>
    </row>
    <row r="304927" spans="5:5">
      <c r="E304927" s="33"/>
    </row>
    <row r="304946" spans="5:5">
      <c r="E304946" s="33"/>
    </row>
    <row r="304956" spans="5:5">
      <c r="E304956" s="33"/>
    </row>
    <row r="304959" spans="5:5">
      <c r="E304959" s="33"/>
    </row>
    <row r="304978" spans="5:5">
      <c r="E304978" s="33"/>
    </row>
    <row r="304988" spans="5:5">
      <c r="E304988" s="33"/>
    </row>
    <row r="304991" spans="5:5">
      <c r="E304991" s="33"/>
    </row>
    <row r="305010" spans="5:5">
      <c r="E305010" s="33"/>
    </row>
    <row r="305020" spans="5:5">
      <c r="E305020" s="33"/>
    </row>
    <row r="305023" spans="5:5">
      <c r="E305023" s="33"/>
    </row>
    <row r="305042" spans="5:5">
      <c r="E305042" s="33"/>
    </row>
    <row r="305052" spans="5:5">
      <c r="E305052" s="33"/>
    </row>
    <row r="305055" spans="5:5">
      <c r="E305055" s="33"/>
    </row>
    <row r="305074" spans="5:5">
      <c r="E305074" s="33"/>
    </row>
    <row r="305084" spans="5:5">
      <c r="E305084" s="33"/>
    </row>
    <row r="305087" spans="5:5">
      <c r="E305087" s="33"/>
    </row>
    <row r="305106" spans="5:5">
      <c r="E305106" s="33"/>
    </row>
    <row r="305116" spans="5:5">
      <c r="E305116" s="33"/>
    </row>
    <row r="305119" spans="5:5">
      <c r="E305119" s="33"/>
    </row>
    <row r="305138" spans="5:5">
      <c r="E305138" s="33"/>
    </row>
    <row r="305148" spans="5:5">
      <c r="E305148" s="33"/>
    </row>
    <row r="305151" spans="5:5">
      <c r="E305151" s="33"/>
    </row>
    <row r="305170" spans="5:5">
      <c r="E305170" s="33"/>
    </row>
    <row r="305180" spans="5:5">
      <c r="E305180" s="33"/>
    </row>
    <row r="305183" spans="5:5">
      <c r="E305183" s="33"/>
    </row>
    <row r="305202" spans="5:5">
      <c r="E305202" s="33"/>
    </row>
    <row r="305212" spans="5:5">
      <c r="E305212" s="33"/>
    </row>
    <row r="305215" spans="5:5">
      <c r="E305215" s="33"/>
    </row>
    <row r="305234" spans="5:5">
      <c r="E305234" s="33"/>
    </row>
    <row r="305244" spans="5:5">
      <c r="E305244" s="33"/>
    </row>
    <row r="305247" spans="5:5">
      <c r="E305247" s="33"/>
    </row>
    <row r="305266" spans="5:5">
      <c r="E305266" s="33"/>
    </row>
    <row r="305276" spans="5:5">
      <c r="E305276" s="33"/>
    </row>
    <row r="305279" spans="5:5">
      <c r="E305279" s="33"/>
    </row>
    <row r="305298" spans="5:5">
      <c r="E305298" s="33"/>
    </row>
    <row r="305308" spans="5:5">
      <c r="E305308" s="33"/>
    </row>
    <row r="305311" spans="5:5">
      <c r="E305311" s="33"/>
    </row>
    <row r="305330" spans="5:5">
      <c r="E305330" s="33"/>
    </row>
    <row r="305340" spans="5:5">
      <c r="E305340" s="33"/>
    </row>
    <row r="305343" spans="5:5">
      <c r="E305343" s="33"/>
    </row>
    <row r="305362" spans="5:5">
      <c r="E305362" s="33"/>
    </row>
    <row r="305372" spans="5:5">
      <c r="E305372" s="33"/>
    </row>
    <row r="305375" spans="5:5">
      <c r="E305375" s="33"/>
    </row>
    <row r="305394" spans="5:5">
      <c r="E305394" s="33"/>
    </row>
    <row r="305404" spans="5:5">
      <c r="E305404" s="33"/>
    </row>
    <row r="305407" spans="5:5">
      <c r="E305407" s="33"/>
    </row>
    <row r="305426" spans="5:5">
      <c r="E305426" s="33"/>
    </row>
    <row r="305436" spans="5:5">
      <c r="E305436" s="33"/>
    </row>
    <row r="305439" spans="5:5">
      <c r="E305439" s="33"/>
    </row>
    <row r="305458" spans="5:5">
      <c r="E305458" s="33"/>
    </row>
    <row r="305468" spans="5:5">
      <c r="E305468" s="33"/>
    </row>
    <row r="305471" spans="5:5">
      <c r="E305471" s="33"/>
    </row>
    <row r="305490" spans="5:5">
      <c r="E305490" s="33"/>
    </row>
    <row r="305500" spans="5:5">
      <c r="E305500" s="33"/>
    </row>
    <row r="305503" spans="5:5">
      <c r="E305503" s="33"/>
    </row>
    <row r="305522" spans="5:5">
      <c r="E305522" s="33"/>
    </row>
    <row r="305532" spans="5:5">
      <c r="E305532" s="33"/>
    </row>
    <row r="305535" spans="5:5">
      <c r="E305535" s="33"/>
    </row>
    <row r="305554" spans="5:5">
      <c r="E305554" s="33"/>
    </row>
    <row r="305564" spans="5:5">
      <c r="E305564" s="33"/>
    </row>
    <row r="305567" spans="5:5">
      <c r="E305567" s="33"/>
    </row>
    <row r="305586" spans="5:5">
      <c r="E305586" s="33"/>
    </row>
    <row r="305596" spans="5:5">
      <c r="E305596" s="33"/>
    </row>
    <row r="305599" spans="5:5">
      <c r="E305599" s="33"/>
    </row>
    <row r="305618" spans="5:5">
      <c r="E305618" s="33"/>
    </row>
    <row r="305628" spans="5:5">
      <c r="E305628" s="33"/>
    </row>
    <row r="305631" spans="5:5">
      <c r="E305631" s="33"/>
    </row>
    <row r="305650" spans="5:5">
      <c r="E305650" s="33"/>
    </row>
    <row r="305660" spans="5:5">
      <c r="E305660" s="33"/>
    </row>
    <row r="305663" spans="5:5">
      <c r="E305663" s="33"/>
    </row>
    <row r="305682" spans="5:5">
      <c r="E305682" s="33"/>
    </row>
    <row r="305692" spans="5:5">
      <c r="E305692" s="33"/>
    </row>
    <row r="305695" spans="5:5">
      <c r="E305695" s="33"/>
    </row>
    <row r="305714" spans="5:5">
      <c r="E305714" s="33"/>
    </row>
    <row r="305724" spans="5:5">
      <c r="E305724" s="33"/>
    </row>
    <row r="305727" spans="5:5">
      <c r="E305727" s="33"/>
    </row>
    <row r="305746" spans="5:5">
      <c r="E305746" s="33"/>
    </row>
    <row r="305756" spans="5:5">
      <c r="E305756" s="33"/>
    </row>
    <row r="305759" spans="5:5">
      <c r="E305759" s="33"/>
    </row>
    <row r="305778" spans="5:5">
      <c r="E305778" s="33"/>
    </row>
    <row r="305788" spans="5:5">
      <c r="E305788" s="33"/>
    </row>
    <row r="305791" spans="5:5">
      <c r="E305791" s="33"/>
    </row>
    <row r="305810" spans="5:5">
      <c r="E305810" s="33"/>
    </row>
    <row r="305820" spans="5:5">
      <c r="E305820" s="33"/>
    </row>
    <row r="305823" spans="5:5">
      <c r="E305823" s="33"/>
    </row>
    <row r="305842" spans="5:5">
      <c r="E305842" s="33"/>
    </row>
    <row r="305852" spans="5:5">
      <c r="E305852" s="33"/>
    </row>
    <row r="305855" spans="5:5">
      <c r="E305855" s="33"/>
    </row>
    <row r="305874" spans="5:5">
      <c r="E305874" s="33"/>
    </row>
    <row r="305884" spans="5:5">
      <c r="E305884" s="33"/>
    </row>
    <row r="305887" spans="5:5">
      <c r="E305887" s="33"/>
    </row>
    <row r="305906" spans="5:5">
      <c r="E305906" s="33"/>
    </row>
    <row r="305916" spans="5:5">
      <c r="E305916" s="33"/>
    </row>
    <row r="305919" spans="5:5">
      <c r="E305919" s="33"/>
    </row>
    <row r="305938" spans="5:5">
      <c r="E305938" s="33"/>
    </row>
    <row r="305948" spans="5:5">
      <c r="E305948" s="33"/>
    </row>
    <row r="305951" spans="5:5">
      <c r="E305951" s="33"/>
    </row>
    <row r="305970" spans="5:5">
      <c r="E305970" s="33"/>
    </row>
    <row r="305980" spans="5:5">
      <c r="E305980" s="33"/>
    </row>
    <row r="305983" spans="5:5">
      <c r="E305983" s="33"/>
    </row>
    <row r="306002" spans="5:5">
      <c r="E306002" s="33"/>
    </row>
    <row r="306012" spans="5:5">
      <c r="E306012" s="33"/>
    </row>
    <row r="306015" spans="5:5">
      <c r="E306015" s="33"/>
    </row>
    <row r="306034" spans="5:5">
      <c r="E306034" s="33"/>
    </row>
    <row r="306044" spans="5:5">
      <c r="E306044" s="33"/>
    </row>
    <row r="306047" spans="5:5">
      <c r="E306047" s="33"/>
    </row>
    <row r="306066" spans="5:5">
      <c r="E306066" s="33"/>
    </row>
    <row r="306076" spans="5:5">
      <c r="E306076" s="33"/>
    </row>
    <row r="306079" spans="5:5">
      <c r="E306079" s="33"/>
    </row>
    <row r="306098" spans="5:5">
      <c r="E306098" s="33"/>
    </row>
    <row r="306108" spans="5:5">
      <c r="E306108" s="33"/>
    </row>
    <row r="306111" spans="5:5">
      <c r="E306111" s="33"/>
    </row>
    <row r="306130" spans="5:5">
      <c r="E306130" s="33"/>
    </row>
    <row r="306140" spans="5:5">
      <c r="E306140" s="33"/>
    </row>
    <row r="306143" spans="5:5">
      <c r="E306143" s="33"/>
    </row>
    <row r="306162" spans="5:5">
      <c r="E306162" s="33"/>
    </row>
    <row r="306172" spans="5:5">
      <c r="E306172" s="33"/>
    </row>
    <row r="306175" spans="5:5">
      <c r="E306175" s="33"/>
    </row>
    <row r="306194" spans="5:5">
      <c r="E306194" s="33"/>
    </row>
    <row r="306204" spans="5:5">
      <c r="E306204" s="33"/>
    </row>
    <row r="306207" spans="5:5">
      <c r="E306207" s="33"/>
    </row>
    <row r="306226" spans="5:5">
      <c r="E306226" s="33"/>
    </row>
    <row r="306236" spans="5:5">
      <c r="E306236" s="33"/>
    </row>
    <row r="306239" spans="5:5">
      <c r="E306239" s="33"/>
    </row>
    <row r="306258" spans="5:5">
      <c r="E306258" s="33"/>
    </row>
    <row r="306268" spans="5:5">
      <c r="E306268" s="33"/>
    </row>
    <row r="306271" spans="5:5">
      <c r="E306271" s="33"/>
    </row>
    <row r="306290" spans="5:5">
      <c r="E306290" s="33"/>
    </row>
    <row r="306300" spans="5:5">
      <c r="E306300" s="33"/>
    </row>
    <row r="306303" spans="5:5">
      <c r="E306303" s="33"/>
    </row>
    <row r="306322" spans="5:5">
      <c r="E306322" s="33"/>
    </row>
    <row r="306332" spans="5:5">
      <c r="E306332" s="33"/>
    </row>
    <row r="306335" spans="5:5">
      <c r="E306335" s="33"/>
    </row>
    <row r="306354" spans="5:5">
      <c r="E306354" s="33"/>
    </row>
    <row r="306364" spans="5:5">
      <c r="E306364" s="33"/>
    </row>
    <row r="306367" spans="5:5">
      <c r="E306367" s="33"/>
    </row>
    <row r="306386" spans="5:5">
      <c r="E306386" s="33"/>
    </row>
    <row r="306396" spans="5:5">
      <c r="E306396" s="33"/>
    </row>
    <row r="306399" spans="5:5">
      <c r="E306399" s="33"/>
    </row>
    <row r="306418" spans="5:5">
      <c r="E306418" s="33"/>
    </row>
    <row r="306428" spans="5:5">
      <c r="E306428" s="33"/>
    </row>
    <row r="306431" spans="5:5">
      <c r="E306431" s="33"/>
    </row>
    <row r="306450" spans="5:5">
      <c r="E306450" s="33"/>
    </row>
    <row r="306460" spans="5:5">
      <c r="E306460" s="33"/>
    </row>
    <row r="306463" spans="5:5">
      <c r="E306463" s="33"/>
    </row>
    <row r="306482" spans="5:5">
      <c r="E306482" s="33"/>
    </row>
    <row r="306492" spans="5:5">
      <c r="E306492" s="33"/>
    </row>
    <row r="306495" spans="5:5">
      <c r="E306495" s="33"/>
    </row>
    <row r="306514" spans="5:5">
      <c r="E306514" s="33"/>
    </row>
    <row r="306524" spans="5:5">
      <c r="E306524" s="33"/>
    </row>
    <row r="306527" spans="5:5">
      <c r="E306527" s="33"/>
    </row>
    <row r="306546" spans="5:5">
      <c r="E306546" s="33"/>
    </row>
    <row r="306556" spans="5:5">
      <c r="E306556" s="33"/>
    </row>
    <row r="306559" spans="5:5">
      <c r="E306559" s="33"/>
    </row>
    <row r="306578" spans="5:5">
      <c r="E306578" s="33"/>
    </row>
    <row r="306588" spans="5:5">
      <c r="E306588" s="33"/>
    </row>
    <row r="306591" spans="5:5">
      <c r="E306591" s="33"/>
    </row>
    <row r="306610" spans="5:5">
      <c r="E306610" s="33"/>
    </row>
    <row r="306620" spans="5:5">
      <c r="E306620" s="33"/>
    </row>
    <row r="306623" spans="5:5">
      <c r="E306623" s="33"/>
    </row>
    <row r="306642" spans="5:5">
      <c r="E306642" s="33"/>
    </row>
    <row r="306652" spans="5:5">
      <c r="E306652" s="33"/>
    </row>
    <row r="306655" spans="5:5">
      <c r="E306655" s="33"/>
    </row>
    <row r="306674" spans="5:5">
      <c r="E306674" s="33"/>
    </row>
    <row r="306684" spans="5:5">
      <c r="E306684" s="33"/>
    </row>
    <row r="306687" spans="5:5">
      <c r="E306687" s="33"/>
    </row>
    <row r="306706" spans="5:5">
      <c r="E306706" s="33"/>
    </row>
    <row r="306716" spans="5:5">
      <c r="E306716" s="33"/>
    </row>
    <row r="306719" spans="5:5">
      <c r="E306719" s="33"/>
    </row>
    <row r="306738" spans="5:5">
      <c r="E306738" s="33"/>
    </row>
    <row r="306748" spans="5:5">
      <c r="E306748" s="33"/>
    </row>
    <row r="306751" spans="5:5">
      <c r="E306751" s="33"/>
    </row>
    <row r="306770" spans="5:5">
      <c r="E306770" s="33"/>
    </row>
    <row r="306780" spans="5:5">
      <c r="E306780" s="33"/>
    </row>
    <row r="306783" spans="5:5">
      <c r="E306783" s="33"/>
    </row>
    <row r="306802" spans="5:5">
      <c r="E306802" s="33"/>
    </row>
    <row r="306812" spans="5:5">
      <c r="E306812" s="33"/>
    </row>
    <row r="306815" spans="5:5">
      <c r="E306815" s="33"/>
    </row>
    <row r="306834" spans="5:5">
      <c r="E306834" s="33"/>
    </row>
    <row r="306844" spans="5:5">
      <c r="E306844" s="33"/>
    </row>
    <row r="306847" spans="5:5">
      <c r="E306847" s="33"/>
    </row>
    <row r="306866" spans="5:5">
      <c r="E306866" s="33"/>
    </row>
    <row r="306876" spans="5:5">
      <c r="E306876" s="33"/>
    </row>
    <row r="306879" spans="5:5">
      <c r="E306879" s="33"/>
    </row>
    <row r="306898" spans="5:5">
      <c r="E306898" s="33"/>
    </row>
    <row r="306908" spans="5:5">
      <c r="E306908" s="33"/>
    </row>
    <row r="306911" spans="5:5">
      <c r="E306911" s="33"/>
    </row>
    <row r="306930" spans="5:5">
      <c r="E306930" s="33"/>
    </row>
    <row r="306940" spans="5:5">
      <c r="E306940" s="33"/>
    </row>
    <row r="306943" spans="5:5">
      <c r="E306943" s="33"/>
    </row>
    <row r="306962" spans="5:5">
      <c r="E306962" s="33"/>
    </row>
    <row r="306972" spans="5:5">
      <c r="E306972" s="33"/>
    </row>
    <row r="306975" spans="5:5">
      <c r="E306975" s="33"/>
    </row>
    <row r="306994" spans="5:5">
      <c r="E306994" s="33"/>
    </row>
    <row r="307004" spans="5:5">
      <c r="E307004" s="33"/>
    </row>
    <row r="307007" spans="5:5">
      <c r="E307007" s="33"/>
    </row>
    <row r="307026" spans="5:5">
      <c r="E307026" s="33"/>
    </row>
    <row r="307036" spans="5:5">
      <c r="E307036" s="33"/>
    </row>
    <row r="307039" spans="5:5">
      <c r="E307039" s="33"/>
    </row>
    <row r="307058" spans="5:5">
      <c r="E307058" s="33"/>
    </row>
    <row r="307068" spans="5:5">
      <c r="E307068" s="33"/>
    </row>
    <row r="307071" spans="5:5">
      <c r="E307071" s="33"/>
    </row>
    <row r="307090" spans="5:5">
      <c r="E307090" s="33"/>
    </row>
    <row r="307100" spans="5:5">
      <c r="E307100" s="33"/>
    </row>
    <row r="307103" spans="5:5">
      <c r="E307103" s="33"/>
    </row>
    <row r="307122" spans="5:5">
      <c r="E307122" s="33"/>
    </row>
    <row r="307132" spans="5:5">
      <c r="E307132" s="33"/>
    </row>
    <row r="307135" spans="5:5">
      <c r="E307135" s="33"/>
    </row>
    <row r="307154" spans="5:5">
      <c r="E307154" s="33"/>
    </row>
    <row r="307164" spans="5:5">
      <c r="E307164" s="33"/>
    </row>
    <row r="307167" spans="5:5">
      <c r="E307167" s="33"/>
    </row>
    <row r="307186" spans="5:5">
      <c r="E307186" s="33"/>
    </row>
    <row r="307196" spans="5:5">
      <c r="E307196" s="33"/>
    </row>
    <row r="307199" spans="5:5">
      <c r="E307199" s="33"/>
    </row>
    <row r="307218" spans="5:5">
      <c r="E307218" s="33"/>
    </row>
    <row r="307228" spans="5:5">
      <c r="E307228" s="33"/>
    </row>
    <row r="307231" spans="5:5">
      <c r="E307231" s="33"/>
    </row>
    <row r="307250" spans="5:5">
      <c r="E307250" s="33"/>
    </row>
    <row r="307260" spans="5:5">
      <c r="E307260" s="33"/>
    </row>
    <row r="307263" spans="5:5">
      <c r="E307263" s="33"/>
    </row>
    <row r="307282" spans="5:5">
      <c r="E307282" s="33"/>
    </row>
    <row r="307292" spans="5:5">
      <c r="E307292" s="33"/>
    </row>
    <row r="307295" spans="5:5">
      <c r="E307295" s="33"/>
    </row>
    <row r="307314" spans="5:5">
      <c r="E307314" s="33"/>
    </row>
    <row r="307324" spans="5:5">
      <c r="E307324" s="33"/>
    </row>
    <row r="307327" spans="5:5">
      <c r="E307327" s="33"/>
    </row>
    <row r="307346" spans="5:5">
      <c r="E307346" s="33"/>
    </row>
    <row r="307356" spans="5:5">
      <c r="E307356" s="33"/>
    </row>
    <row r="307359" spans="5:5">
      <c r="E307359" s="33"/>
    </row>
    <row r="307378" spans="5:5">
      <c r="E307378" s="33"/>
    </row>
    <row r="307388" spans="5:5">
      <c r="E307388" s="33"/>
    </row>
    <row r="307391" spans="5:5">
      <c r="E307391" s="33"/>
    </row>
    <row r="307410" spans="5:5">
      <c r="E307410" s="33"/>
    </row>
    <row r="307420" spans="5:5">
      <c r="E307420" s="33"/>
    </row>
    <row r="307423" spans="5:5">
      <c r="E307423" s="33"/>
    </row>
    <row r="307442" spans="5:5">
      <c r="E307442" s="33"/>
    </row>
    <row r="307452" spans="5:5">
      <c r="E307452" s="33"/>
    </row>
    <row r="307455" spans="5:5">
      <c r="E307455" s="33"/>
    </row>
    <row r="307474" spans="5:5">
      <c r="E307474" s="33"/>
    </row>
    <row r="307484" spans="5:5">
      <c r="E307484" s="33"/>
    </row>
    <row r="307487" spans="5:5">
      <c r="E307487" s="33"/>
    </row>
    <row r="307506" spans="5:5">
      <c r="E307506" s="33"/>
    </row>
    <row r="307516" spans="5:5">
      <c r="E307516" s="33"/>
    </row>
    <row r="307519" spans="5:5">
      <c r="E307519" s="33"/>
    </row>
    <row r="307538" spans="5:5">
      <c r="E307538" s="33"/>
    </row>
    <row r="307548" spans="5:5">
      <c r="E307548" s="33"/>
    </row>
    <row r="307551" spans="5:5">
      <c r="E307551" s="33"/>
    </row>
    <row r="307570" spans="5:5">
      <c r="E307570" s="33"/>
    </row>
    <row r="307580" spans="5:5">
      <c r="E307580" s="33"/>
    </row>
    <row r="307583" spans="5:5">
      <c r="E307583" s="33"/>
    </row>
    <row r="307602" spans="5:5">
      <c r="E307602" s="33"/>
    </row>
    <row r="307612" spans="5:5">
      <c r="E307612" s="33"/>
    </row>
    <row r="307615" spans="5:5">
      <c r="E307615" s="33"/>
    </row>
    <row r="307634" spans="5:5">
      <c r="E307634" s="33"/>
    </row>
    <row r="307644" spans="5:5">
      <c r="E307644" s="33"/>
    </row>
    <row r="307647" spans="5:5">
      <c r="E307647" s="33"/>
    </row>
    <row r="307666" spans="5:5">
      <c r="E307666" s="33"/>
    </row>
    <row r="307676" spans="5:5">
      <c r="E307676" s="33"/>
    </row>
    <row r="307679" spans="5:5">
      <c r="E307679" s="33"/>
    </row>
    <row r="307698" spans="5:5">
      <c r="E307698" s="33"/>
    </row>
    <row r="307708" spans="5:5">
      <c r="E307708" s="33"/>
    </row>
    <row r="307711" spans="5:5">
      <c r="E307711" s="33"/>
    </row>
    <row r="307730" spans="5:5">
      <c r="E307730" s="33"/>
    </row>
    <row r="307740" spans="5:5">
      <c r="E307740" s="33"/>
    </row>
    <row r="307743" spans="5:5">
      <c r="E307743" s="33"/>
    </row>
    <row r="307762" spans="5:5">
      <c r="E307762" s="33"/>
    </row>
    <row r="307772" spans="5:5">
      <c r="E307772" s="33"/>
    </row>
    <row r="307775" spans="5:5">
      <c r="E307775" s="33"/>
    </row>
    <row r="307794" spans="5:5">
      <c r="E307794" s="33"/>
    </row>
    <row r="307804" spans="5:5">
      <c r="E307804" s="33"/>
    </row>
    <row r="307807" spans="5:5">
      <c r="E307807" s="33"/>
    </row>
    <row r="307826" spans="5:5">
      <c r="E307826" s="33"/>
    </row>
    <row r="307836" spans="5:5">
      <c r="E307836" s="33"/>
    </row>
    <row r="307839" spans="5:5">
      <c r="E307839" s="33"/>
    </row>
    <row r="307858" spans="5:5">
      <c r="E307858" s="33"/>
    </row>
    <row r="307868" spans="5:5">
      <c r="E307868" s="33"/>
    </row>
    <row r="307871" spans="5:5">
      <c r="E307871" s="33"/>
    </row>
    <row r="307890" spans="5:5">
      <c r="E307890" s="33"/>
    </row>
    <row r="307900" spans="5:5">
      <c r="E307900" s="33"/>
    </row>
    <row r="307903" spans="5:5">
      <c r="E307903" s="33"/>
    </row>
    <row r="307922" spans="5:5">
      <c r="E307922" s="33"/>
    </row>
    <row r="307932" spans="5:5">
      <c r="E307932" s="33"/>
    </row>
    <row r="307935" spans="5:5">
      <c r="E307935" s="33"/>
    </row>
    <row r="307954" spans="5:5">
      <c r="E307954" s="33"/>
    </row>
    <row r="307964" spans="5:5">
      <c r="E307964" s="33"/>
    </row>
    <row r="307967" spans="5:5">
      <c r="E307967" s="33"/>
    </row>
    <row r="307986" spans="5:5">
      <c r="E307986" s="33"/>
    </row>
    <row r="307996" spans="5:5">
      <c r="E307996" s="33"/>
    </row>
    <row r="307999" spans="5:5">
      <c r="E307999" s="33"/>
    </row>
    <row r="308018" spans="5:5">
      <c r="E308018" s="33"/>
    </row>
    <row r="308028" spans="5:5">
      <c r="E308028" s="33"/>
    </row>
    <row r="308031" spans="5:5">
      <c r="E308031" s="33"/>
    </row>
    <row r="308050" spans="5:5">
      <c r="E308050" s="33"/>
    </row>
    <row r="308060" spans="5:5">
      <c r="E308060" s="33"/>
    </row>
    <row r="308063" spans="5:5">
      <c r="E308063" s="33"/>
    </row>
    <row r="308082" spans="5:5">
      <c r="E308082" s="33"/>
    </row>
    <row r="308092" spans="5:5">
      <c r="E308092" s="33"/>
    </row>
    <row r="308095" spans="5:5">
      <c r="E308095" s="33"/>
    </row>
    <row r="308114" spans="5:5">
      <c r="E308114" s="33"/>
    </row>
    <row r="308124" spans="5:5">
      <c r="E308124" s="33"/>
    </row>
    <row r="308127" spans="5:5">
      <c r="E308127" s="33"/>
    </row>
    <row r="308146" spans="5:5">
      <c r="E308146" s="33"/>
    </row>
    <row r="308156" spans="5:5">
      <c r="E308156" s="33"/>
    </row>
    <row r="308159" spans="5:5">
      <c r="E308159" s="33"/>
    </row>
    <row r="308178" spans="5:5">
      <c r="E308178" s="33"/>
    </row>
    <row r="308188" spans="5:5">
      <c r="E308188" s="33"/>
    </row>
    <row r="308191" spans="5:5">
      <c r="E308191" s="33"/>
    </row>
    <row r="308210" spans="5:5">
      <c r="E308210" s="33"/>
    </row>
    <row r="308220" spans="5:5">
      <c r="E308220" s="33"/>
    </row>
    <row r="308223" spans="5:5">
      <c r="E308223" s="33"/>
    </row>
    <row r="308242" spans="5:5">
      <c r="E308242" s="33"/>
    </row>
    <row r="308252" spans="5:5">
      <c r="E308252" s="33"/>
    </row>
    <row r="308255" spans="5:5">
      <c r="E308255" s="33"/>
    </row>
    <row r="308274" spans="5:5">
      <c r="E308274" s="33"/>
    </row>
    <row r="308284" spans="5:5">
      <c r="E308284" s="33"/>
    </row>
    <row r="308287" spans="5:5">
      <c r="E308287" s="33"/>
    </row>
    <row r="308306" spans="5:5">
      <c r="E308306" s="33"/>
    </row>
    <row r="308316" spans="5:5">
      <c r="E308316" s="33"/>
    </row>
    <row r="308319" spans="5:5">
      <c r="E308319" s="33"/>
    </row>
    <row r="308338" spans="5:5">
      <c r="E308338" s="33"/>
    </row>
    <row r="308348" spans="5:5">
      <c r="E308348" s="33"/>
    </row>
    <row r="308351" spans="5:5">
      <c r="E308351" s="33"/>
    </row>
    <row r="308370" spans="5:5">
      <c r="E308370" s="33"/>
    </row>
    <row r="308380" spans="5:5">
      <c r="E308380" s="33"/>
    </row>
    <row r="308383" spans="5:5">
      <c r="E308383" s="33"/>
    </row>
    <row r="308402" spans="5:5">
      <c r="E308402" s="33"/>
    </row>
    <row r="308412" spans="5:5">
      <c r="E308412" s="33"/>
    </row>
    <row r="308415" spans="5:5">
      <c r="E308415" s="33"/>
    </row>
    <row r="308434" spans="5:5">
      <c r="E308434" s="33"/>
    </row>
    <row r="308444" spans="5:5">
      <c r="E308444" s="33"/>
    </row>
    <row r="308447" spans="5:5">
      <c r="E308447" s="33"/>
    </row>
    <row r="308466" spans="5:5">
      <c r="E308466" s="33"/>
    </row>
    <row r="308476" spans="5:5">
      <c r="E308476" s="33"/>
    </row>
    <row r="308479" spans="5:5">
      <c r="E308479" s="33"/>
    </row>
    <row r="308498" spans="5:5">
      <c r="E308498" s="33"/>
    </row>
    <row r="308508" spans="5:5">
      <c r="E308508" s="33"/>
    </row>
    <row r="308511" spans="5:5">
      <c r="E308511" s="33"/>
    </row>
    <row r="308530" spans="5:5">
      <c r="E308530" s="33"/>
    </row>
    <row r="308540" spans="5:5">
      <c r="E308540" s="33"/>
    </row>
    <row r="308543" spans="5:5">
      <c r="E308543" s="33"/>
    </row>
    <row r="308562" spans="5:5">
      <c r="E308562" s="33"/>
    </row>
    <row r="308572" spans="5:5">
      <c r="E308572" s="33"/>
    </row>
    <row r="308575" spans="5:5">
      <c r="E308575" s="33"/>
    </row>
    <row r="308594" spans="5:5">
      <c r="E308594" s="33"/>
    </row>
    <row r="308604" spans="5:5">
      <c r="E308604" s="33"/>
    </row>
    <row r="308607" spans="5:5">
      <c r="E308607" s="33"/>
    </row>
    <row r="308626" spans="5:5">
      <c r="E308626" s="33"/>
    </row>
    <row r="308636" spans="5:5">
      <c r="E308636" s="33"/>
    </row>
    <row r="308639" spans="5:5">
      <c r="E308639" s="33"/>
    </row>
    <row r="308658" spans="5:5">
      <c r="E308658" s="33"/>
    </row>
    <row r="308668" spans="5:5">
      <c r="E308668" s="33"/>
    </row>
    <row r="308671" spans="5:5">
      <c r="E308671" s="33"/>
    </row>
    <row r="308690" spans="5:5">
      <c r="E308690" s="33"/>
    </row>
    <row r="308700" spans="5:5">
      <c r="E308700" s="33"/>
    </row>
    <row r="308703" spans="5:5">
      <c r="E308703" s="33"/>
    </row>
    <row r="308722" spans="5:5">
      <c r="E308722" s="33"/>
    </row>
    <row r="308732" spans="5:5">
      <c r="E308732" s="33"/>
    </row>
    <row r="308735" spans="5:5">
      <c r="E308735" s="33"/>
    </row>
    <row r="308754" spans="5:5">
      <c r="E308754" s="33"/>
    </row>
    <row r="308764" spans="5:5">
      <c r="E308764" s="33"/>
    </row>
    <row r="308767" spans="5:5">
      <c r="E308767" s="33"/>
    </row>
    <row r="308786" spans="5:5">
      <c r="E308786" s="33"/>
    </row>
    <row r="308796" spans="5:5">
      <c r="E308796" s="33"/>
    </row>
    <row r="308799" spans="5:5">
      <c r="E308799" s="33"/>
    </row>
    <row r="308818" spans="5:5">
      <c r="E308818" s="33"/>
    </row>
    <row r="308828" spans="5:5">
      <c r="E308828" s="33"/>
    </row>
    <row r="308831" spans="5:5">
      <c r="E308831" s="33"/>
    </row>
    <row r="308850" spans="5:5">
      <c r="E308850" s="33"/>
    </row>
    <row r="308860" spans="5:5">
      <c r="E308860" s="33"/>
    </row>
    <row r="308863" spans="5:5">
      <c r="E308863" s="33"/>
    </row>
    <row r="308882" spans="5:5">
      <c r="E308882" s="33"/>
    </row>
    <row r="308892" spans="5:5">
      <c r="E308892" s="33"/>
    </row>
    <row r="308895" spans="5:5">
      <c r="E308895" s="33"/>
    </row>
    <row r="308914" spans="5:5">
      <c r="E308914" s="33"/>
    </row>
    <row r="308924" spans="5:5">
      <c r="E308924" s="33"/>
    </row>
    <row r="308927" spans="5:5">
      <c r="E308927" s="33"/>
    </row>
    <row r="308946" spans="5:5">
      <c r="E308946" s="33"/>
    </row>
    <row r="308956" spans="5:5">
      <c r="E308956" s="33"/>
    </row>
    <row r="308959" spans="5:5">
      <c r="E308959" s="33"/>
    </row>
    <row r="308978" spans="5:5">
      <c r="E308978" s="33"/>
    </row>
    <row r="308988" spans="5:5">
      <c r="E308988" s="33"/>
    </row>
    <row r="308991" spans="5:5">
      <c r="E308991" s="33"/>
    </row>
    <row r="309010" spans="5:5">
      <c r="E309010" s="33"/>
    </row>
    <row r="309020" spans="5:5">
      <c r="E309020" s="33"/>
    </row>
    <row r="309023" spans="5:5">
      <c r="E309023" s="33"/>
    </row>
    <row r="309042" spans="5:5">
      <c r="E309042" s="33"/>
    </row>
    <row r="309052" spans="5:5">
      <c r="E309052" s="33"/>
    </row>
    <row r="309055" spans="5:5">
      <c r="E309055" s="33"/>
    </row>
    <row r="309074" spans="5:5">
      <c r="E309074" s="33"/>
    </row>
    <row r="309084" spans="5:5">
      <c r="E309084" s="33"/>
    </row>
    <row r="309087" spans="5:5">
      <c r="E309087" s="33"/>
    </row>
    <row r="309106" spans="5:5">
      <c r="E309106" s="33"/>
    </row>
    <row r="309116" spans="5:5">
      <c r="E309116" s="33"/>
    </row>
    <row r="309119" spans="5:5">
      <c r="E309119" s="33"/>
    </row>
    <row r="309138" spans="5:5">
      <c r="E309138" s="33"/>
    </row>
    <row r="309148" spans="5:5">
      <c r="E309148" s="33"/>
    </row>
    <row r="309151" spans="5:5">
      <c r="E309151" s="33"/>
    </row>
    <row r="309170" spans="5:5">
      <c r="E309170" s="33"/>
    </row>
    <row r="309180" spans="5:5">
      <c r="E309180" s="33"/>
    </row>
    <row r="309183" spans="5:5">
      <c r="E309183" s="33"/>
    </row>
    <row r="309202" spans="5:5">
      <c r="E309202" s="33"/>
    </row>
    <row r="309212" spans="5:5">
      <c r="E309212" s="33"/>
    </row>
    <row r="309215" spans="5:5">
      <c r="E309215" s="33"/>
    </row>
    <row r="309234" spans="5:5">
      <c r="E309234" s="33"/>
    </row>
    <row r="309244" spans="5:5">
      <c r="E309244" s="33"/>
    </row>
    <row r="309247" spans="5:5">
      <c r="E309247" s="33"/>
    </row>
    <row r="309266" spans="5:5">
      <c r="E309266" s="33"/>
    </row>
    <row r="309276" spans="5:5">
      <c r="E309276" s="33"/>
    </row>
    <row r="309279" spans="5:5">
      <c r="E309279" s="33"/>
    </row>
    <row r="309298" spans="5:5">
      <c r="E309298" s="33"/>
    </row>
    <row r="309308" spans="5:5">
      <c r="E309308" s="33"/>
    </row>
    <row r="309311" spans="5:5">
      <c r="E309311" s="33"/>
    </row>
    <row r="309330" spans="5:5">
      <c r="E309330" s="33"/>
    </row>
    <row r="309340" spans="5:5">
      <c r="E309340" s="33"/>
    </row>
    <row r="309343" spans="5:5">
      <c r="E309343" s="33"/>
    </row>
    <row r="309362" spans="5:5">
      <c r="E309362" s="33"/>
    </row>
    <row r="309372" spans="5:5">
      <c r="E309372" s="33"/>
    </row>
    <row r="309375" spans="5:5">
      <c r="E309375" s="33"/>
    </row>
    <row r="309394" spans="5:5">
      <c r="E309394" s="33"/>
    </row>
    <row r="309404" spans="5:5">
      <c r="E309404" s="33"/>
    </row>
    <row r="309407" spans="5:5">
      <c r="E309407" s="33"/>
    </row>
    <row r="309426" spans="5:5">
      <c r="E309426" s="33"/>
    </row>
    <row r="309436" spans="5:5">
      <c r="E309436" s="33"/>
    </row>
    <row r="309439" spans="5:5">
      <c r="E309439" s="33"/>
    </row>
    <row r="309458" spans="5:5">
      <c r="E309458" s="33"/>
    </row>
    <row r="309468" spans="5:5">
      <c r="E309468" s="33"/>
    </row>
    <row r="309471" spans="5:5">
      <c r="E309471" s="33"/>
    </row>
    <row r="309490" spans="5:5">
      <c r="E309490" s="33"/>
    </row>
    <row r="309500" spans="5:5">
      <c r="E309500" s="33"/>
    </row>
    <row r="309503" spans="5:5">
      <c r="E309503" s="33"/>
    </row>
    <row r="309522" spans="5:5">
      <c r="E309522" s="33"/>
    </row>
    <row r="309532" spans="5:5">
      <c r="E309532" s="33"/>
    </row>
    <row r="309535" spans="5:5">
      <c r="E309535" s="33"/>
    </row>
    <row r="309554" spans="5:5">
      <c r="E309554" s="33"/>
    </row>
    <row r="309564" spans="5:5">
      <c r="E309564" s="33"/>
    </row>
    <row r="309567" spans="5:5">
      <c r="E309567" s="33"/>
    </row>
    <row r="309586" spans="5:5">
      <c r="E309586" s="33"/>
    </row>
    <row r="309596" spans="5:5">
      <c r="E309596" s="33"/>
    </row>
    <row r="309599" spans="5:5">
      <c r="E309599" s="33"/>
    </row>
    <row r="309618" spans="5:5">
      <c r="E309618" s="33"/>
    </row>
    <row r="309628" spans="5:5">
      <c r="E309628" s="33"/>
    </row>
    <row r="309631" spans="5:5">
      <c r="E309631" s="33"/>
    </row>
    <row r="309650" spans="5:5">
      <c r="E309650" s="33"/>
    </row>
    <row r="309660" spans="5:5">
      <c r="E309660" s="33"/>
    </row>
    <row r="309663" spans="5:5">
      <c r="E309663" s="33"/>
    </row>
    <row r="309682" spans="5:5">
      <c r="E309682" s="33"/>
    </row>
    <row r="309692" spans="5:5">
      <c r="E309692" s="33"/>
    </row>
    <row r="309695" spans="5:5">
      <c r="E309695" s="33"/>
    </row>
    <row r="309714" spans="5:5">
      <c r="E309714" s="33"/>
    </row>
    <row r="309724" spans="5:5">
      <c r="E309724" s="33"/>
    </row>
    <row r="309727" spans="5:5">
      <c r="E309727" s="33"/>
    </row>
    <row r="309746" spans="5:5">
      <c r="E309746" s="33"/>
    </row>
    <row r="309756" spans="5:5">
      <c r="E309756" s="33"/>
    </row>
    <row r="309759" spans="5:5">
      <c r="E309759" s="33"/>
    </row>
    <row r="309778" spans="5:5">
      <c r="E309778" s="33"/>
    </row>
    <row r="309788" spans="5:5">
      <c r="E309788" s="33"/>
    </row>
    <row r="309791" spans="5:5">
      <c r="E309791" s="33"/>
    </row>
    <row r="309810" spans="5:5">
      <c r="E309810" s="33"/>
    </row>
    <row r="309820" spans="5:5">
      <c r="E309820" s="33"/>
    </row>
    <row r="309823" spans="5:5">
      <c r="E309823" s="33"/>
    </row>
    <row r="309842" spans="5:5">
      <c r="E309842" s="33"/>
    </row>
    <row r="309852" spans="5:5">
      <c r="E309852" s="33"/>
    </row>
    <row r="309855" spans="5:5">
      <c r="E309855" s="33"/>
    </row>
    <row r="309874" spans="5:5">
      <c r="E309874" s="33"/>
    </row>
    <row r="309884" spans="5:5">
      <c r="E309884" s="33"/>
    </row>
    <row r="309887" spans="5:5">
      <c r="E309887" s="33"/>
    </row>
    <row r="309906" spans="5:5">
      <c r="E309906" s="33"/>
    </row>
    <row r="309916" spans="5:5">
      <c r="E309916" s="33"/>
    </row>
    <row r="309919" spans="5:5">
      <c r="E309919" s="33"/>
    </row>
    <row r="309938" spans="5:5">
      <c r="E309938" s="33"/>
    </row>
    <row r="309948" spans="5:5">
      <c r="E309948" s="33"/>
    </row>
    <row r="309951" spans="5:5">
      <c r="E309951" s="33"/>
    </row>
    <row r="309970" spans="5:5">
      <c r="E309970" s="33"/>
    </row>
    <row r="309980" spans="5:5">
      <c r="E309980" s="33"/>
    </row>
    <row r="309983" spans="5:5">
      <c r="E309983" s="33"/>
    </row>
    <row r="310002" spans="5:5">
      <c r="E310002" s="33"/>
    </row>
    <row r="310012" spans="5:5">
      <c r="E310012" s="33"/>
    </row>
    <row r="310015" spans="5:5">
      <c r="E310015" s="33"/>
    </row>
    <row r="310034" spans="5:5">
      <c r="E310034" s="33"/>
    </row>
    <row r="310044" spans="5:5">
      <c r="E310044" s="33"/>
    </row>
    <row r="310047" spans="5:5">
      <c r="E310047" s="33"/>
    </row>
    <row r="310066" spans="5:5">
      <c r="E310066" s="33"/>
    </row>
    <row r="310076" spans="5:5">
      <c r="E310076" s="33"/>
    </row>
    <row r="310079" spans="5:5">
      <c r="E310079" s="33"/>
    </row>
    <row r="310098" spans="5:5">
      <c r="E310098" s="33"/>
    </row>
    <row r="310108" spans="5:5">
      <c r="E310108" s="33"/>
    </row>
    <row r="310111" spans="5:5">
      <c r="E310111" s="33"/>
    </row>
    <row r="310130" spans="5:5">
      <c r="E310130" s="33"/>
    </row>
    <row r="310140" spans="5:5">
      <c r="E310140" s="33"/>
    </row>
    <row r="310143" spans="5:5">
      <c r="E310143" s="33"/>
    </row>
    <row r="310162" spans="5:5">
      <c r="E310162" s="33"/>
    </row>
    <row r="310172" spans="5:5">
      <c r="E310172" s="33"/>
    </row>
    <row r="310175" spans="5:5">
      <c r="E310175" s="33"/>
    </row>
    <row r="310194" spans="5:5">
      <c r="E310194" s="33"/>
    </row>
    <row r="310204" spans="5:5">
      <c r="E310204" s="33"/>
    </row>
    <row r="310207" spans="5:5">
      <c r="E310207" s="33"/>
    </row>
    <row r="310226" spans="5:5">
      <c r="E310226" s="33"/>
    </row>
    <row r="310236" spans="5:5">
      <c r="E310236" s="33"/>
    </row>
    <row r="310239" spans="5:5">
      <c r="E310239" s="33"/>
    </row>
    <row r="310258" spans="5:5">
      <c r="E310258" s="33"/>
    </row>
    <row r="310268" spans="5:5">
      <c r="E310268" s="33"/>
    </row>
    <row r="310271" spans="5:5">
      <c r="E310271" s="33"/>
    </row>
    <row r="310290" spans="5:5">
      <c r="E310290" s="33"/>
    </row>
    <row r="310300" spans="5:5">
      <c r="E310300" s="33"/>
    </row>
    <row r="310303" spans="5:5">
      <c r="E310303" s="33"/>
    </row>
    <row r="310322" spans="5:5">
      <c r="E310322" s="33"/>
    </row>
    <row r="310332" spans="5:5">
      <c r="E310332" s="33"/>
    </row>
    <row r="310335" spans="5:5">
      <c r="E310335" s="33"/>
    </row>
    <row r="310354" spans="5:5">
      <c r="E310354" s="33"/>
    </row>
    <row r="310364" spans="5:5">
      <c r="E310364" s="33"/>
    </row>
    <row r="310367" spans="5:5">
      <c r="E310367" s="33"/>
    </row>
    <row r="310386" spans="5:5">
      <c r="E310386" s="33"/>
    </row>
    <row r="310396" spans="5:5">
      <c r="E310396" s="33"/>
    </row>
    <row r="310399" spans="5:5">
      <c r="E310399" s="33"/>
    </row>
    <row r="310418" spans="5:5">
      <c r="E310418" s="33"/>
    </row>
    <row r="310428" spans="5:5">
      <c r="E310428" s="33"/>
    </row>
    <row r="310431" spans="5:5">
      <c r="E310431" s="33"/>
    </row>
    <row r="310450" spans="5:5">
      <c r="E310450" s="33"/>
    </row>
    <row r="310460" spans="5:5">
      <c r="E310460" s="33"/>
    </row>
    <row r="310463" spans="5:5">
      <c r="E310463" s="33"/>
    </row>
    <row r="310482" spans="5:5">
      <c r="E310482" s="33"/>
    </row>
    <row r="310492" spans="5:5">
      <c r="E310492" s="33"/>
    </row>
    <row r="310495" spans="5:5">
      <c r="E310495" s="33"/>
    </row>
    <row r="310514" spans="5:5">
      <c r="E310514" s="33"/>
    </row>
    <row r="310524" spans="5:5">
      <c r="E310524" s="33"/>
    </row>
    <row r="310527" spans="5:5">
      <c r="E310527" s="33"/>
    </row>
    <row r="310546" spans="5:5">
      <c r="E310546" s="33"/>
    </row>
    <row r="310556" spans="5:5">
      <c r="E310556" s="33"/>
    </row>
    <row r="310559" spans="5:5">
      <c r="E310559" s="33"/>
    </row>
    <row r="310578" spans="5:5">
      <c r="E310578" s="33"/>
    </row>
    <row r="310588" spans="5:5">
      <c r="E310588" s="33"/>
    </row>
    <row r="310591" spans="5:5">
      <c r="E310591" s="33"/>
    </row>
    <row r="310610" spans="5:5">
      <c r="E310610" s="33"/>
    </row>
    <row r="310620" spans="5:5">
      <c r="E310620" s="33"/>
    </row>
    <row r="310623" spans="5:5">
      <c r="E310623" s="33"/>
    </row>
    <row r="310642" spans="5:5">
      <c r="E310642" s="33"/>
    </row>
    <row r="310652" spans="5:5">
      <c r="E310652" s="33"/>
    </row>
    <row r="310655" spans="5:5">
      <c r="E310655" s="33"/>
    </row>
    <row r="310674" spans="5:5">
      <c r="E310674" s="33"/>
    </row>
    <row r="310684" spans="5:5">
      <c r="E310684" s="33"/>
    </row>
    <row r="310687" spans="5:5">
      <c r="E310687" s="33"/>
    </row>
    <row r="310706" spans="5:5">
      <c r="E310706" s="33"/>
    </row>
    <row r="310716" spans="5:5">
      <c r="E310716" s="33"/>
    </row>
    <row r="310719" spans="5:5">
      <c r="E310719" s="33"/>
    </row>
    <row r="310738" spans="5:5">
      <c r="E310738" s="33"/>
    </row>
    <row r="310748" spans="5:5">
      <c r="E310748" s="33"/>
    </row>
    <row r="310751" spans="5:5">
      <c r="E310751" s="33"/>
    </row>
    <row r="310770" spans="5:5">
      <c r="E310770" s="33"/>
    </row>
    <row r="310780" spans="5:5">
      <c r="E310780" s="33"/>
    </row>
    <row r="310783" spans="5:5">
      <c r="E310783" s="33"/>
    </row>
    <row r="310802" spans="5:5">
      <c r="E310802" s="33"/>
    </row>
    <row r="310812" spans="5:5">
      <c r="E310812" s="33"/>
    </row>
    <row r="310815" spans="5:5">
      <c r="E310815" s="33"/>
    </row>
    <row r="310834" spans="5:5">
      <c r="E310834" s="33"/>
    </row>
    <row r="310844" spans="5:5">
      <c r="E310844" s="33"/>
    </row>
    <row r="310847" spans="5:5">
      <c r="E310847" s="33"/>
    </row>
    <row r="310866" spans="5:5">
      <c r="E310866" s="33"/>
    </row>
    <row r="310876" spans="5:5">
      <c r="E310876" s="33"/>
    </row>
    <row r="310879" spans="5:5">
      <c r="E310879" s="33"/>
    </row>
    <row r="310898" spans="5:5">
      <c r="E310898" s="33"/>
    </row>
    <row r="310908" spans="5:5">
      <c r="E310908" s="33"/>
    </row>
    <row r="310911" spans="5:5">
      <c r="E310911" s="33"/>
    </row>
    <row r="310930" spans="5:5">
      <c r="E310930" s="33"/>
    </row>
    <row r="310940" spans="5:5">
      <c r="E310940" s="33"/>
    </row>
    <row r="310943" spans="5:5">
      <c r="E310943" s="33"/>
    </row>
    <row r="310962" spans="5:5">
      <c r="E310962" s="33"/>
    </row>
    <row r="310972" spans="5:5">
      <c r="E310972" s="33"/>
    </row>
    <row r="310975" spans="5:5">
      <c r="E310975" s="33"/>
    </row>
    <row r="310994" spans="5:5">
      <c r="E310994" s="33"/>
    </row>
    <row r="311004" spans="5:5">
      <c r="E311004" s="33"/>
    </row>
    <row r="311007" spans="5:5">
      <c r="E311007" s="33"/>
    </row>
    <row r="311026" spans="5:5">
      <c r="E311026" s="33"/>
    </row>
    <row r="311036" spans="5:5">
      <c r="E311036" s="33"/>
    </row>
    <row r="311039" spans="5:5">
      <c r="E311039" s="33"/>
    </row>
    <row r="311058" spans="5:5">
      <c r="E311058" s="33"/>
    </row>
    <row r="311068" spans="5:5">
      <c r="E311068" s="33"/>
    </row>
    <row r="311071" spans="5:5">
      <c r="E311071" s="33"/>
    </row>
    <row r="311090" spans="5:5">
      <c r="E311090" s="33"/>
    </row>
    <row r="311100" spans="5:5">
      <c r="E311100" s="33"/>
    </row>
    <row r="311103" spans="5:5">
      <c r="E311103" s="33"/>
    </row>
    <row r="311122" spans="5:5">
      <c r="E311122" s="33"/>
    </row>
    <row r="311132" spans="5:5">
      <c r="E311132" s="33"/>
    </row>
    <row r="311135" spans="5:5">
      <c r="E311135" s="33"/>
    </row>
    <row r="311154" spans="5:5">
      <c r="E311154" s="33"/>
    </row>
    <row r="311164" spans="5:5">
      <c r="E311164" s="33"/>
    </row>
    <row r="311167" spans="5:5">
      <c r="E311167" s="33"/>
    </row>
    <row r="311186" spans="5:5">
      <c r="E311186" s="33"/>
    </row>
    <row r="311196" spans="5:5">
      <c r="E311196" s="33"/>
    </row>
    <row r="311199" spans="5:5">
      <c r="E311199" s="33"/>
    </row>
    <row r="311218" spans="5:5">
      <c r="E311218" s="33"/>
    </row>
    <row r="311228" spans="5:5">
      <c r="E311228" s="33"/>
    </row>
    <row r="311231" spans="5:5">
      <c r="E311231" s="33"/>
    </row>
    <row r="311250" spans="5:5">
      <c r="E311250" s="33"/>
    </row>
    <row r="311260" spans="5:5">
      <c r="E311260" s="33"/>
    </row>
    <row r="311263" spans="5:5">
      <c r="E311263" s="33"/>
    </row>
    <row r="311282" spans="5:5">
      <c r="E311282" s="33"/>
    </row>
    <row r="311292" spans="5:5">
      <c r="E311292" s="33"/>
    </row>
    <row r="311295" spans="5:5">
      <c r="E311295" s="33"/>
    </row>
    <row r="311314" spans="5:5">
      <c r="E311314" s="33"/>
    </row>
    <row r="311324" spans="5:5">
      <c r="E311324" s="33"/>
    </row>
    <row r="311327" spans="5:5">
      <c r="E311327" s="33"/>
    </row>
    <row r="311346" spans="5:5">
      <c r="E311346" s="33"/>
    </row>
    <row r="311356" spans="5:5">
      <c r="E311356" s="33"/>
    </row>
    <row r="311359" spans="5:5">
      <c r="E311359" s="33"/>
    </row>
    <row r="311378" spans="5:5">
      <c r="E311378" s="33"/>
    </row>
    <row r="311388" spans="5:5">
      <c r="E311388" s="33"/>
    </row>
    <row r="311391" spans="5:5">
      <c r="E311391" s="33"/>
    </row>
    <row r="311410" spans="5:5">
      <c r="E311410" s="33"/>
    </row>
    <row r="311420" spans="5:5">
      <c r="E311420" s="33"/>
    </row>
    <row r="311423" spans="5:5">
      <c r="E311423" s="33"/>
    </row>
    <row r="311442" spans="5:5">
      <c r="E311442" s="33"/>
    </row>
    <row r="311452" spans="5:5">
      <c r="E311452" s="33"/>
    </row>
    <row r="311455" spans="5:5">
      <c r="E311455" s="33"/>
    </row>
    <row r="311474" spans="5:5">
      <c r="E311474" s="33"/>
    </row>
    <row r="311484" spans="5:5">
      <c r="E311484" s="33"/>
    </row>
    <row r="311487" spans="5:5">
      <c r="E311487" s="33"/>
    </row>
    <row r="311506" spans="5:5">
      <c r="E311506" s="33"/>
    </row>
    <row r="311516" spans="5:5">
      <c r="E311516" s="33"/>
    </row>
    <row r="311519" spans="5:5">
      <c r="E311519" s="33"/>
    </row>
    <row r="311538" spans="5:5">
      <c r="E311538" s="33"/>
    </row>
    <row r="311548" spans="5:5">
      <c r="E311548" s="33"/>
    </row>
    <row r="311551" spans="5:5">
      <c r="E311551" s="33"/>
    </row>
    <row r="311570" spans="5:5">
      <c r="E311570" s="33"/>
    </row>
    <row r="311580" spans="5:5">
      <c r="E311580" s="33"/>
    </row>
    <row r="311583" spans="5:5">
      <c r="E311583" s="33"/>
    </row>
    <row r="311602" spans="5:5">
      <c r="E311602" s="33"/>
    </row>
    <row r="311612" spans="5:5">
      <c r="E311612" s="33"/>
    </row>
    <row r="311615" spans="5:5">
      <c r="E311615" s="33"/>
    </row>
    <row r="311634" spans="5:5">
      <c r="E311634" s="33"/>
    </row>
    <row r="311644" spans="5:5">
      <c r="E311644" s="33"/>
    </row>
    <row r="311647" spans="5:5">
      <c r="E311647" s="33"/>
    </row>
    <row r="311666" spans="5:5">
      <c r="E311666" s="33"/>
    </row>
    <row r="311676" spans="5:5">
      <c r="E311676" s="33"/>
    </row>
    <row r="311679" spans="5:5">
      <c r="E311679" s="33"/>
    </row>
    <row r="311698" spans="5:5">
      <c r="E311698" s="33"/>
    </row>
    <row r="311708" spans="5:5">
      <c r="E311708" s="33"/>
    </row>
    <row r="311711" spans="5:5">
      <c r="E311711" s="33"/>
    </row>
    <row r="311730" spans="5:5">
      <c r="E311730" s="33"/>
    </row>
    <row r="311740" spans="5:5">
      <c r="E311740" s="33"/>
    </row>
    <row r="311743" spans="5:5">
      <c r="E311743" s="33"/>
    </row>
    <row r="311762" spans="5:5">
      <c r="E311762" s="33"/>
    </row>
    <row r="311772" spans="5:5">
      <c r="E311772" s="33"/>
    </row>
    <row r="311775" spans="5:5">
      <c r="E311775" s="33"/>
    </row>
    <row r="311794" spans="5:5">
      <c r="E311794" s="33"/>
    </row>
    <row r="311804" spans="5:5">
      <c r="E311804" s="33"/>
    </row>
    <row r="311807" spans="5:5">
      <c r="E311807" s="33"/>
    </row>
    <row r="311826" spans="5:5">
      <c r="E311826" s="33"/>
    </row>
    <row r="311836" spans="5:5">
      <c r="E311836" s="33"/>
    </row>
    <row r="311839" spans="5:5">
      <c r="E311839" s="33"/>
    </row>
    <row r="311858" spans="5:5">
      <c r="E311858" s="33"/>
    </row>
    <row r="311868" spans="5:5">
      <c r="E311868" s="33"/>
    </row>
    <row r="311871" spans="5:5">
      <c r="E311871" s="33"/>
    </row>
    <row r="311890" spans="5:5">
      <c r="E311890" s="33"/>
    </row>
    <row r="311900" spans="5:5">
      <c r="E311900" s="33"/>
    </row>
    <row r="311903" spans="5:5">
      <c r="E311903" s="33"/>
    </row>
    <row r="311922" spans="5:5">
      <c r="E311922" s="33"/>
    </row>
    <row r="311932" spans="5:5">
      <c r="E311932" s="33"/>
    </row>
    <row r="311935" spans="5:5">
      <c r="E311935" s="33"/>
    </row>
    <row r="311954" spans="5:5">
      <c r="E311954" s="33"/>
    </row>
    <row r="311964" spans="5:5">
      <c r="E311964" s="33"/>
    </row>
    <row r="311967" spans="5:5">
      <c r="E311967" s="33"/>
    </row>
    <row r="311986" spans="5:5">
      <c r="E311986" s="33"/>
    </row>
    <row r="311996" spans="5:5">
      <c r="E311996" s="33"/>
    </row>
    <row r="311999" spans="5:5">
      <c r="E311999" s="33"/>
    </row>
    <row r="312018" spans="5:5">
      <c r="E312018" s="33"/>
    </row>
    <row r="312028" spans="5:5">
      <c r="E312028" s="33"/>
    </row>
    <row r="312031" spans="5:5">
      <c r="E312031" s="33"/>
    </row>
    <row r="312050" spans="5:5">
      <c r="E312050" s="33"/>
    </row>
    <row r="312060" spans="5:5">
      <c r="E312060" s="33"/>
    </row>
    <row r="312063" spans="5:5">
      <c r="E312063" s="33"/>
    </row>
    <row r="312082" spans="5:5">
      <c r="E312082" s="33"/>
    </row>
    <row r="312092" spans="5:5">
      <c r="E312092" s="33"/>
    </row>
    <row r="312095" spans="5:5">
      <c r="E312095" s="33"/>
    </row>
    <row r="312114" spans="5:5">
      <c r="E312114" s="33"/>
    </row>
    <row r="312124" spans="5:5">
      <c r="E312124" s="33"/>
    </row>
    <row r="312127" spans="5:5">
      <c r="E312127" s="33"/>
    </row>
    <row r="312146" spans="5:5">
      <c r="E312146" s="33"/>
    </row>
    <row r="312156" spans="5:5">
      <c r="E312156" s="33"/>
    </row>
    <row r="312159" spans="5:5">
      <c r="E312159" s="33"/>
    </row>
    <row r="312178" spans="5:5">
      <c r="E312178" s="33"/>
    </row>
    <row r="312188" spans="5:5">
      <c r="E312188" s="33"/>
    </row>
    <row r="312191" spans="5:5">
      <c r="E312191" s="33"/>
    </row>
    <row r="312210" spans="5:5">
      <c r="E312210" s="33"/>
    </row>
    <row r="312220" spans="5:5">
      <c r="E312220" s="33"/>
    </row>
    <row r="312223" spans="5:5">
      <c r="E312223" s="33"/>
    </row>
    <row r="312242" spans="5:5">
      <c r="E312242" s="33"/>
    </row>
    <row r="312252" spans="5:5">
      <c r="E312252" s="33"/>
    </row>
    <row r="312255" spans="5:5">
      <c r="E312255" s="33"/>
    </row>
    <row r="312274" spans="5:5">
      <c r="E312274" s="33"/>
    </row>
    <row r="312284" spans="5:5">
      <c r="E312284" s="33"/>
    </row>
    <row r="312287" spans="5:5">
      <c r="E312287" s="33"/>
    </row>
    <row r="312306" spans="5:5">
      <c r="E312306" s="33"/>
    </row>
    <row r="312316" spans="5:5">
      <c r="E312316" s="33"/>
    </row>
    <row r="312319" spans="5:5">
      <c r="E312319" s="33"/>
    </row>
    <row r="312338" spans="5:5">
      <c r="E312338" s="33"/>
    </row>
    <row r="312348" spans="5:5">
      <c r="E312348" s="33"/>
    </row>
    <row r="312351" spans="5:5">
      <c r="E312351" s="33"/>
    </row>
    <row r="312370" spans="5:5">
      <c r="E312370" s="33"/>
    </row>
    <row r="312380" spans="5:5">
      <c r="E312380" s="33"/>
    </row>
    <row r="312383" spans="5:5">
      <c r="E312383" s="33"/>
    </row>
    <row r="312402" spans="5:5">
      <c r="E312402" s="33"/>
    </row>
    <row r="312412" spans="5:5">
      <c r="E312412" s="33"/>
    </row>
    <row r="312415" spans="5:5">
      <c r="E312415" s="33"/>
    </row>
    <row r="312434" spans="5:5">
      <c r="E312434" s="33"/>
    </row>
    <row r="312444" spans="5:5">
      <c r="E312444" s="33"/>
    </row>
    <row r="312447" spans="5:5">
      <c r="E312447" s="33"/>
    </row>
    <row r="312466" spans="5:5">
      <c r="E312466" s="33"/>
    </row>
    <row r="312476" spans="5:5">
      <c r="E312476" s="33"/>
    </row>
    <row r="312479" spans="5:5">
      <c r="E312479" s="33"/>
    </row>
    <row r="312498" spans="5:5">
      <c r="E312498" s="33"/>
    </row>
    <row r="312508" spans="5:5">
      <c r="E312508" s="33"/>
    </row>
    <row r="312511" spans="5:5">
      <c r="E312511" s="33"/>
    </row>
    <row r="312530" spans="5:5">
      <c r="E312530" s="33"/>
    </row>
    <row r="312540" spans="5:5">
      <c r="E312540" s="33"/>
    </row>
    <row r="312543" spans="5:5">
      <c r="E312543" s="33"/>
    </row>
    <row r="312562" spans="5:5">
      <c r="E312562" s="33"/>
    </row>
    <row r="312572" spans="5:5">
      <c r="E312572" s="33"/>
    </row>
    <row r="312575" spans="5:5">
      <c r="E312575" s="33"/>
    </row>
    <row r="312594" spans="5:5">
      <c r="E312594" s="33"/>
    </row>
    <row r="312604" spans="5:5">
      <c r="E312604" s="33"/>
    </row>
    <row r="312607" spans="5:5">
      <c r="E312607" s="33"/>
    </row>
    <row r="312626" spans="5:5">
      <c r="E312626" s="33"/>
    </row>
    <row r="312636" spans="5:5">
      <c r="E312636" s="33"/>
    </row>
    <row r="312639" spans="5:5">
      <c r="E312639" s="33"/>
    </row>
    <row r="312658" spans="5:5">
      <c r="E312658" s="33"/>
    </row>
    <row r="312668" spans="5:5">
      <c r="E312668" s="33"/>
    </row>
    <row r="312671" spans="5:5">
      <c r="E312671" s="33"/>
    </row>
    <row r="312690" spans="5:5">
      <c r="E312690" s="33"/>
    </row>
    <row r="312700" spans="5:5">
      <c r="E312700" s="33"/>
    </row>
    <row r="312703" spans="5:5">
      <c r="E312703" s="33"/>
    </row>
    <row r="312722" spans="5:5">
      <c r="E312722" s="33"/>
    </row>
    <row r="312732" spans="5:5">
      <c r="E312732" s="33"/>
    </row>
    <row r="312735" spans="5:5">
      <c r="E312735" s="33"/>
    </row>
    <row r="312754" spans="5:5">
      <c r="E312754" s="33"/>
    </row>
    <row r="312764" spans="5:5">
      <c r="E312764" s="33"/>
    </row>
    <row r="312767" spans="5:5">
      <c r="E312767" s="33"/>
    </row>
    <row r="312786" spans="5:5">
      <c r="E312786" s="33"/>
    </row>
    <row r="312796" spans="5:5">
      <c r="E312796" s="33"/>
    </row>
    <row r="312799" spans="5:5">
      <c r="E312799" s="33"/>
    </row>
    <row r="312818" spans="5:5">
      <c r="E312818" s="33"/>
    </row>
    <row r="312828" spans="5:5">
      <c r="E312828" s="33"/>
    </row>
    <row r="312831" spans="5:5">
      <c r="E312831" s="33"/>
    </row>
    <row r="312850" spans="5:5">
      <c r="E312850" s="33"/>
    </row>
    <row r="312860" spans="5:5">
      <c r="E312860" s="33"/>
    </row>
    <row r="312863" spans="5:5">
      <c r="E312863" s="33"/>
    </row>
    <row r="312882" spans="5:5">
      <c r="E312882" s="33"/>
    </row>
    <row r="312892" spans="5:5">
      <c r="E312892" s="33"/>
    </row>
    <row r="312895" spans="5:5">
      <c r="E312895" s="33"/>
    </row>
    <row r="312914" spans="5:5">
      <c r="E312914" s="33"/>
    </row>
    <row r="312924" spans="5:5">
      <c r="E312924" s="33"/>
    </row>
    <row r="312927" spans="5:5">
      <c r="E312927" s="33"/>
    </row>
    <row r="312946" spans="5:5">
      <c r="E312946" s="33"/>
    </row>
    <row r="312956" spans="5:5">
      <c r="E312956" s="33"/>
    </row>
    <row r="312959" spans="5:5">
      <c r="E312959" s="33"/>
    </row>
    <row r="312978" spans="5:5">
      <c r="E312978" s="33"/>
    </row>
    <row r="312988" spans="5:5">
      <c r="E312988" s="33"/>
    </row>
    <row r="312991" spans="5:5">
      <c r="E312991" s="33"/>
    </row>
    <row r="313010" spans="5:5">
      <c r="E313010" s="33"/>
    </row>
    <row r="313020" spans="5:5">
      <c r="E313020" s="33"/>
    </row>
    <row r="313023" spans="5:5">
      <c r="E313023" s="33"/>
    </row>
    <row r="313042" spans="5:5">
      <c r="E313042" s="33"/>
    </row>
    <row r="313052" spans="5:5">
      <c r="E313052" s="33"/>
    </row>
    <row r="313055" spans="5:5">
      <c r="E313055" s="33"/>
    </row>
    <row r="313074" spans="5:5">
      <c r="E313074" s="33"/>
    </row>
    <row r="313084" spans="5:5">
      <c r="E313084" s="33"/>
    </row>
    <row r="313087" spans="5:5">
      <c r="E313087" s="33"/>
    </row>
    <row r="313106" spans="5:5">
      <c r="E313106" s="33"/>
    </row>
    <row r="313116" spans="5:5">
      <c r="E313116" s="33"/>
    </row>
    <row r="313119" spans="5:5">
      <c r="E313119" s="33"/>
    </row>
    <row r="313138" spans="5:5">
      <c r="E313138" s="33"/>
    </row>
    <row r="313148" spans="5:5">
      <c r="E313148" s="33"/>
    </row>
    <row r="313151" spans="5:5">
      <c r="E313151" s="33"/>
    </row>
    <row r="313170" spans="5:5">
      <c r="E313170" s="33"/>
    </row>
    <row r="313180" spans="5:5">
      <c r="E313180" s="33"/>
    </row>
    <row r="313183" spans="5:5">
      <c r="E313183" s="33"/>
    </row>
    <row r="313202" spans="5:5">
      <c r="E313202" s="33"/>
    </row>
    <row r="313212" spans="5:5">
      <c r="E313212" s="33"/>
    </row>
    <row r="313215" spans="5:5">
      <c r="E313215" s="33"/>
    </row>
    <row r="313234" spans="5:5">
      <c r="E313234" s="33"/>
    </row>
    <row r="313244" spans="5:5">
      <c r="E313244" s="33"/>
    </row>
    <row r="313247" spans="5:5">
      <c r="E313247" s="33"/>
    </row>
    <row r="313266" spans="5:5">
      <c r="E313266" s="33"/>
    </row>
    <row r="313276" spans="5:5">
      <c r="E313276" s="33"/>
    </row>
    <row r="313279" spans="5:5">
      <c r="E313279" s="33"/>
    </row>
    <row r="313298" spans="5:5">
      <c r="E313298" s="33"/>
    </row>
    <row r="313308" spans="5:5">
      <c r="E313308" s="33"/>
    </row>
    <row r="313311" spans="5:5">
      <c r="E313311" s="33"/>
    </row>
    <row r="313330" spans="5:5">
      <c r="E313330" s="33"/>
    </row>
    <row r="313340" spans="5:5">
      <c r="E313340" s="33"/>
    </row>
    <row r="313343" spans="5:5">
      <c r="E313343" s="33"/>
    </row>
    <row r="313362" spans="5:5">
      <c r="E313362" s="33"/>
    </row>
    <row r="313372" spans="5:5">
      <c r="E313372" s="33"/>
    </row>
    <row r="313375" spans="5:5">
      <c r="E313375" s="33"/>
    </row>
    <row r="313394" spans="5:5">
      <c r="E313394" s="33"/>
    </row>
    <row r="313404" spans="5:5">
      <c r="E313404" s="33"/>
    </row>
    <row r="313407" spans="5:5">
      <c r="E313407" s="33"/>
    </row>
    <row r="313426" spans="5:5">
      <c r="E313426" s="33"/>
    </row>
    <row r="313436" spans="5:5">
      <c r="E313436" s="33"/>
    </row>
    <row r="313439" spans="5:5">
      <c r="E313439" s="33"/>
    </row>
    <row r="313458" spans="5:5">
      <c r="E313458" s="33"/>
    </row>
    <row r="313468" spans="5:5">
      <c r="E313468" s="33"/>
    </row>
    <row r="313471" spans="5:5">
      <c r="E313471" s="33"/>
    </row>
    <row r="313490" spans="5:5">
      <c r="E313490" s="33"/>
    </row>
    <row r="313500" spans="5:5">
      <c r="E313500" s="33"/>
    </row>
    <row r="313503" spans="5:5">
      <c r="E313503" s="33"/>
    </row>
    <row r="313522" spans="5:5">
      <c r="E313522" s="33"/>
    </row>
    <row r="313532" spans="5:5">
      <c r="E313532" s="33"/>
    </row>
    <row r="313535" spans="5:5">
      <c r="E313535" s="33"/>
    </row>
    <row r="313554" spans="5:5">
      <c r="E313554" s="33"/>
    </row>
    <row r="313564" spans="5:5">
      <c r="E313564" s="33"/>
    </row>
    <row r="313567" spans="5:5">
      <c r="E313567" s="33"/>
    </row>
    <row r="313586" spans="5:5">
      <c r="E313586" s="33"/>
    </row>
    <row r="313596" spans="5:5">
      <c r="E313596" s="33"/>
    </row>
    <row r="313599" spans="5:5">
      <c r="E313599" s="33"/>
    </row>
    <row r="313618" spans="5:5">
      <c r="E313618" s="33"/>
    </row>
    <row r="313628" spans="5:5">
      <c r="E313628" s="33"/>
    </row>
    <row r="313631" spans="5:5">
      <c r="E313631" s="33"/>
    </row>
    <row r="313650" spans="5:5">
      <c r="E313650" s="33"/>
    </row>
    <row r="313660" spans="5:5">
      <c r="E313660" s="33"/>
    </row>
    <row r="313663" spans="5:5">
      <c r="E313663" s="33"/>
    </row>
    <row r="313682" spans="5:5">
      <c r="E313682" s="33"/>
    </row>
    <row r="313692" spans="5:5">
      <c r="E313692" s="33"/>
    </row>
    <row r="313695" spans="5:5">
      <c r="E313695" s="33"/>
    </row>
    <row r="313714" spans="5:5">
      <c r="E313714" s="33"/>
    </row>
    <row r="313724" spans="5:5">
      <c r="E313724" s="33"/>
    </row>
    <row r="313727" spans="5:5">
      <c r="E313727" s="33"/>
    </row>
    <row r="313746" spans="5:5">
      <c r="E313746" s="33"/>
    </row>
    <row r="313756" spans="5:5">
      <c r="E313756" s="33"/>
    </row>
    <row r="313759" spans="5:5">
      <c r="E313759" s="33"/>
    </row>
    <row r="313778" spans="5:5">
      <c r="E313778" s="33"/>
    </row>
    <row r="313788" spans="5:5">
      <c r="E313788" s="33"/>
    </row>
    <row r="313791" spans="5:5">
      <c r="E313791" s="33"/>
    </row>
    <row r="313810" spans="5:5">
      <c r="E313810" s="33"/>
    </row>
    <row r="313820" spans="5:5">
      <c r="E313820" s="33"/>
    </row>
    <row r="313823" spans="5:5">
      <c r="E313823" s="33"/>
    </row>
    <row r="313842" spans="5:5">
      <c r="E313842" s="33"/>
    </row>
    <row r="313852" spans="5:5">
      <c r="E313852" s="33"/>
    </row>
    <row r="313855" spans="5:5">
      <c r="E313855" s="33"/>
    </row>
    <row r="313874" spans="5:5">
      <c r="E313874" s="33"/>
    </row>
    <row r="313884" spans="5:5">
      <c r="E313884" s="33"/>
    </row>
    <row r="313887" spans="5:5">
      <c r="E313887" s="33"/>
    </row>
    <row r="313906" spans="5:5">
      <c r="E313906" s="33"/>
    </row>
    <row r="313916" spans="5:5">
      <c r="E313916" s="33"/>
    </row>
    <row r="313919" spans="5:5">
      <c r="E313919" s="33"/>
    </row>
    <row r="313938" spans="5:5">
      <c r="E313938" s="33"/>
    </row>
    <row r="313948" spans="5:5">
      <c r="E313948" s="33"/>
    </row>
    <row r="313951" spans="5:5">
      <c r="E313951" s="33"/>
    </row>
    <row r="313970" spans="5:5">
      <c r="E313970" s="33"/>
    </row>
    <row r="313980" spans="5:5">
      <c r="E313980" s="33"/>
    </row>
    <row r="313983" spans="5:5">
      <c r="E313983" s="33"/>
    </row>
    <row r="314002" spans="5:5">
      <c r="E314002" s="33"/>
    </row>
    <row r="314012" spans="5:5">
      <c r="E314012" s="33"/>
    </row>
    <row r="314015" spans="5:5">
      <c r="E314015" s="33"/>
    </row>
    <row r="314034" spans="5:5">
      <c r="E314034" s="33"/>
    </row>
    <row r="314044" spans="5:5">
      <c r="E314044" s="33"/>
    </row>
    <row r="314047" spans="5:5">
      <c r="E314047" s="33"/>
    </row>
    <row r="314066" spans="5:5">
      <c r="E314066" s="33"/>
    </row>
    <row r="314076" spans="5:5">
      <c r="E314076" s="33"/>
    </row>
    <row r="314079" spans="5:5">
      <c r="E314079" s="33"/>
    </row>
    <row r="314098" spans="5:5">
      <c r="E314098" s="33"/>
    </row>
    <row r="314108" spans="5:5">
      <c r="E314108" s="33"/>
    </row>
    <row r="314111" spans="5:5">
      <c r="E314111" s="33"/>
    </row>
    <row r="314130" spans="5:5">
      <c r="E314130" s="33"/>
    </row>
    <row r="314140" spans="5:5">
      <c r="E314140" s="33"/>
    </row>
    <row r="314143" spans="5:5">
      <c r="E314143" s="33"/>
    </row>
    <row r="314162" spans="5:5">
      <c r="E314162" s="33"/>
    </row>
    <row r="314172" spans="5:5">
      <c r="E314172" s="33"/>
    </row>
    <row r="314175" spans="5:5">
      <c r="E314175" s="33"/>
    </row>
    <row r="314194" spans="5:5">
      <c r="E314194" s="33"/>
    </row>
    <row r="314204" spans="5:5">
      <c r="E314204" s="33"/>
    </row>
    <row r="314207" spans="5:5">
      <c r="E314207" s="33"/>
    </row>
    <row r="314226" spans="5:5">
      <c r="E314226" s="33"/>
    </row>
    <row r="314236" spans="5:5">
      <c r="E314236" s="33"/>
    </row>
    <row r="314239" spans="5:5">
      <c r="E314239" s="33"/>
    </row>
    <row r="314258" spans="5:5">
      <c r="E314258" s="33"/>
    </row>
    <row r="314268" spans="5:5">
      <c r="E314268" s="33"/>
    </row>
    <row r="314271" spans="5:5">
      <c r="E314271" s="33"/>
    </row>
    <row r="314290" spans="5:5">
      <c r="E314290" s="33"/>
    </row>
    <row r="314300" spans="5:5">
      <c r="E314300" s="33"/>
    </row>
    <row r="314303" spans="5:5">
      <c r="E314303" s="33"/>
    </row>
    <row r="314322" spans="5:5">
      <c r="E314322" s="33"/>
    </row>
    <row r="314332" spans="5:5">
      <c r="E314332" s="33"/>
    </row>
    <row r="314335" spans="5:5">
      <c r="E314335" s="33"/>
    </row>
    <row r="314354" spans="5:5">
      <c r="E314354" s="33"/>
    </row>
    <row r="314364" spans="5:5">
      <c r="E314364" s="33"/>
    </row>
    <row r="314367" spans="5:5">
      <c r="E314367" s="33"/>
    </row>
    <row r="314386" spans="5:5">
      <c r="E314386" s="33"/>
    </row>
    <row r="314396" spans="5:5">
      <c r="E314396" s="33"/>
    </row>
    <row r="314399" spans="5:5">
      <c r="E314399" s="33"/>
    </row>
    <row r="314418" spans="5:5">
      <c r="E314418" s="33"/>
    </row>
    <row r="314428" spans="5:5">
      <c r="E314428" s="33"/>
    </row>
    <row r="314431" spans="5:5">
      <c r="E314431" s="33"/>
    </row>
    <row r="314450" spans="5:5">
      <c r="E314450" s="33"/>
    </row>
    <row r="314460" spans="5:5">
      <c r="E314460" s="33"/>
    </row>
    <row r="314463" spans="5:5">
      <c r="E314463" s="33"/>
    </row>
    <row r="314482" spans="5:5">
      <c r="E314482" s="33"/>
    </row>
    <row r="314492" spans="5:5">
      <c r="E314492" s="33"/>
    </row>
    <row r="314495" spans="5:5">
      <c r="E314495" s="33"/>
    </row>
    <row r="314514" spans="5:5">
      <c r="E314514" s="33"/>
    </row>
    <row r="314524" spans="5:5">
      <c r="E314524" s="33"/>
    </row>
    <row r="314527" spans="5:5">
      <c r="E314527" s="33"/>
    </row>
    <row r="314546" spans="5:5">
      <c r="E314546" s="33"/>
    </row>
    <row r="314556" spans="5:5">
      <c r="E314556" s="33"/>
    </row>
    <row r="314559" spans="5:5">
      <c r="E314559" s="33"/>
    </row>
    <row r="314578" spans="5:5">
      <c r="E314578" s="33"/>
    </row>
    <row r="314588" spans="5:5">
      <c r="E314588" s="33"/>
    </row>
    <row r="314591" spans="5:5">
      <c r="E314591" s="33"/>
    </row>
    <row r="314610" spans="5:5">
      <c r="E314610" s="33"/>
    </row>
    <row r="314620" spans="5:5">
      <c r="E314620" s="33"/>
    </row>
    <row r="314623" spans="5:5">
      <c r="E314623" s="33"/>
    </row>
    <row r="314642" spans="5:5">
      <c r="E314642" s="33"/>
    </row>
    <row r="314652" spans="5:5">
      <c r="E314652" s="33"/>
    </row>
    <row r="314655" spans="5:5">
      <c r="E314655" s="33"/>
    </row>
    <row r="314674" spans="5:5">
      <c r="E314674" s="33"/>
    </row>
    <row r="314684" spans="5:5">
      <c r="E314684" s="33"/>
    </row>
    <row r="314687" spans="5:5">
      <c r="E314687" s="33"/>
    </row>
    <row r="314706" spans="5:5">
      <c r="E314706" s="33"/>
    </row>
    <row r="314716" spans="5:5">
      <c r="E314716" s="33"/>
    </row>
    <row r="314719" spans="5:5">
      <c r="E314719" s="33"/>
    </row>
    <row r="314738" spans="5:5">
      <c r="E314738" s="33"/>
    </row>
    <row r="314748" spans="5:5">
      <c r="E314748" s="33"/>
    </row>
    <row r="314751" spans="5:5">
      <c r="E314751" s="33"/>
    </row>
    <row r="314770" spans="5:5">
      <c r="E314770" s="33"/>
    </row>
    <row r="314780" spans="5:5">
      <c r="E314780" s="33"/>
    </row>
    <row r="314783" spans="5:5">
      <c r="E314783" s="33"/>
    </row>
    <row r="314802" spans="5:5">
      <c r="E314802" s="33"/>
    </row>
    <row r="314812" spans="5:5">
      <c r="E314812" s="33"/>
    </row>
    <row r="314815" spans="5:5">
      <c r="E314815" s="33"/>
    </row>
    <row r="314834" spans="5:5">
      <c r="E314834" s="33"/>
    </row>
    <row r="314844" spans="5:5">
      <c r="E314844" s="33"/>
    </row>
    <row r="314847" spans="5:5">
      <c r="E314847" s="33"/>
    </row>
    <row r="314866" spans="5:5">
      <c r="E314866" s="33"/>
    </row>
    <row r="314876" spans="5:5">
      <c r="E314876" s="33"/>
    </row>
    <row r="314879" spans="5:5">
      <c r="E314879" s="33"/>
    </row>
    <row r="314898" spans="5:5">
      <c r="E314898" s="33"/>
    </row>
    <row r="314908" spans="5:5">
      <c r="E314908" s="33"/>
    </row>
    <row r="314911" spans="5:5">
      <c r="E314911" s="33"/>
    </row>
    <row r="314930" spans="5:5">
      <c r="E314930" s="33"/>
    </row>
    <row r="314940" spans="5:5">
      <c r="E314940" s="33"/>
    </row>
    <row r="314943" spans="5:5">
      <c r="E314943" s="33"/>
    </row>
    <row r="314962" spans="5:5">
      <c r="E314962" s="33"/>
    </row>
    <row r="314972" spans="5:5">
      <c r="E314972" s="33"/>
    </row>
    <row r="314975" spans="5:5">
      <c r="E314975" s="33"/>
    </row>
    <row r="314994" spans="5:5">
      <c r="E314994" s="33"/>
    </row>
    <row r="315004" spans="5:5">
      <c r="E315004" s="33"/>
    </row>
    <row r="315007" spans="5:5">
      <c r="E315007" s="33"/>
    </row>
    <row r="315026" spans="5:5">
      <c r="E315026" s="33"/>
    </row>
    <row r="315036" spans="5:5">
      <c r="E315036" s="33"/>
    </row>
    <row r="315039" spans="5:5">
      <c r="E315039" s="33"/>
    </row>
    <row r="315058" spans="5:5">
      <c r="E315058" s="33"/>
    </row>
    <row r="315068" spans="5:5">
      <c r="E315068" s="33"/>
    </row>
    <row r="315071" spans="5:5">
      <c r="E315071" s="33"/>
    </row>
    <row r="315090" spans="5:5">
      <c r="E315090" s="33"/>
    </row>
    <row r="315100" spans="5:5">
      <c r="E315100" s="33"/>
    </row>
    <row r="315103" spans="5:5">
      <c r="E315103" s="33"/>
    </row>
    <row r="315122" spans="5:5">
      <c r="E315122" s="33"/>
    </row>
    <row r="315132" spans="5:5">
      <c r="E315132" s="33"/>
    </row>
    <row r="315135" spans="5:5">
      <c r="E315135" s="33"/>
    </row>
    <row r="315154" spans="5:5">
      <c r="E315154" s="33"/>
    </row>
    <row r="315164" spans="5:5">
      <c r="E315164" s="33"/>
    </row>
    <row r="315167" spans="5:5">
      <c r="E315167" s="33"/>
    </row>
    <row r="315186" spans="5:5">
      <c r="E315186" s="33"/>
    </row>
    <row r="315196" spans="5:5">
      <c r="E315196" s="33"/>
    </row>
    <row r="315199" spans="5:5">
      <c r="E315199" s="33"/>
    </row>
    <row r="315218" spans="5:5">
      <c r="E315218" s="33"/>
    </row>
    <row r="315228" spans="5:5">
      <c r="E315228" s="33"/>
    </row>
    <row r="315231" spans="5:5">
      <c r="E315231" s="33"/>
    </row>
    <row r="315250" spans="5:5">
      <c r="E315250" s="33"/>
    </row>
    <row r="315260" spans="5:5">
      <c r="E315260" s="33"/>
    </row>
    <row r="315263" spans="5:5">
      <c r="E315263" s="33"/>
    </row>
    <row r="315282" spans="5:5">
      <c r="E315282" s="33"/>
    </row>
    <row r="315292" spans="5:5">
      <c r="E315292" s="33"/>
    </row>
    <row r="315295" spans="5:5">
      <c r="E315295" s="33"/>
    </row>
    <row r="315314" spans="5:5">
      <c r="E315314" s="33"/>
    </row>
    <row r="315324" spans="5:5">
      <c r="E315324" s="33"/>
    </row>
    <row r="315327" spans="5:5">
      <c r="E315327" s="33"/>
    </row>
    <row r="315346" spans="5:5">
      <c r="E315346" s="33"/>
    </row>
    <row r="315356" spans="5:5">
      <c r="E315356" s="33"/>
    </row>
    <row r="315359" spans="5:5">
      <c r="E315359" s="33"/>
    </row>
    <row r="315378" spans="5:5">
      <c r="E315378" s="33"/>
    </row>
    <row r="315388" spans="5:5">
      <c r="E315388" s="33"/>
    </row>
    <row r="315391" spans="5:5">
      <c r="E315391" s="33"/>
    </row>
    <row r="315410" spans="5:5">
      <c r="E315410" s="33"/>
    </row>
    <row r="315420" spans="5:5">
      <c r="E315420" s="33"/>
    </row>
    <row r="315423" spans="5:5">
      <c r="E315423" s="33"/>
    </row>
    <row r="315442" spans="5:5">
      <c r="E315442" s="33"/>
    </row>
    <row r="315452" spans="5:5">
      <c r="E315452" s="33"/>
    </row>
    <row r="315455" spans="5:5">
      <c r="E315455" s="33"/>
    </row>
    <row r="315474" spans="5:5">
      <c r="E315474" s="33"/>
    </row>
    <row r="315484" spans="5:5">
      <c r="E315484" s="33"/>
    </row>
    <row r="315487" spans="5:5">
      <c r="E315487" s="33"/>
    </row>
    <row r="315506" spans="5:5">
      <c r="E315506" s="33"/>
    </row>
    <row r="315516" spans="5:5">
      <c r="E315516" s="33"/>
    </row>
    <row r="315519" spans="5:5">
      <c r="E315519" s="33"/>
    </row>
    <row r="315538" spans="5:5">
      <c r="E315538" s="33"/>
    </row>
    <row r="315548" spans="5:5">
      <c r="E315548" s="33"/>
    </row>
    <row r="315551" spans="5:5">
      <c r="E315551" s="33"/>
    </row>
    <row r="315570" spans="5:5">
      <c r="E315570" s="33"/>
    </row>
    <row r="315580" spans="5:5">
      <c r="E315580" s="33"/>
    </row>
    <row r="315583" spans="5:5">
      <c r="E315583" s="33"/>
    </row>
    <row r="315602" spans="5:5">
      <c r="E315602" s="33"/>
    </row>
    <row r="315612" spans="5:5">
      <c r="E315612" s="33"/>
    </row>
    <row r="315615" spans="5:5">
      <c r="E315615" s="33"/>
    </row>
    <row r="315634" spans="5:5">
      <c r="E315634" s="33"/>
    </row>
    <row r="315644" spans="5:5">
      <c r="E315644" s="33"/>
    </row>
    <row r="315647" spans="5:5">
      <c r="E315647" s="33"/>
    </row>
    <row r="315666" spans="5:5">
      <c r="E315666" s="33"/>
    </row>
    <row r="315676" spans="5:5">
      <c r="E315676" s="33"/>
    </row>
    <row r="315679" spans="5:5">
      <c r="E315679" s="33"/>
    </row>
    <row r="315698" spans="5:5">
      <c r="E315698" s="33"/>
    </row>
    <row r="315708" spans="5:5">
      <c r="E315708" s="33"/>
    </row>
    <row r="315711" spans="5:5">
      <c r="E315711" s="33"/>
    </row>
    <row r="315730" spans="5:5">
      <c r="E315730" s="33"/>
    </row>
    <row r="315740" spans="5:5">
      <c r="E315740" s="33"/>
    </row>
    <row r="315743" spans="5:5">
      <c r="E315743" s="33"/>
    </row>
    <row r="315762" spans="5:5">
      <c r="E315762" s="33"/>
    </row>
    <row r="315772" spans="5:5">
      <c r="E315772" s="33"/>
    </row>
    <row r="315775" spans="5:5">
      <c r="E315775" s="33"/>
    </row>
    <row r="315794" spans="5:5">
      <c r="E315794" s="33"/>
    </row>
    <row r="315804" spans="5:5">
      <c r="E315804" s="33"/>
    </row>
    <row r="315807" spans="5:5">
      <c r="E315807" s="33"/>
    </row>
    <row r="315826" spans="5:5">
      <c r="E315826" s="33"/>
    </row>
    <row r="315836" spans="5:5">
      <c r="E315836" s="33"/>
    </row>
    <row r="315839" spans="5:5">
      <c r="E315839" s="33"/>
    </row>
    <row r="315858" spans="5:5">
      <c r="E315858" s="33"/>
    </row>
    <row r="315868" spans="5:5">
      <c r="E315868" s="33"/>
    </row>
    <row r="315871" spans="5:5">
      <c r="E315871" s="33"/>
    </row>
    <row r="315890" spans="5:5">
      <c r="E315890" s="33"/>
    </row>
    <row r="315900" spans="5:5">
      <c r="E315900" s="33"/>
    </row>
    <row r="315903" spans="5:5">
      <c r="E315903" s="33"/>
    </row>
    <row r="315922" spans="5:5">
      <c r="E315922" s="33"/>
    </row>
    <row r="315932" spans="5:5">
      <c r="E315932" s="33"/>
    </row>
    <row r="315935" spans="5:5">
      <c r="E315935" s="33"/>
    </row>
    <row r="315954" spans="5:5">
      <c r="E315954" s="33"/>
    </row>
    <row r="315964" spans="5:5">
      <c r="E315964" s="33"/>
    </row>
    <row r="315967" spans="5:5">
      <c r="E315967" s="33"/>
    </row>
    <row r="315986" spans="5:5">
      <c r="E315986" s="33"/>
    </row>
    <row r="315996" spans="5:5">
      <c r="E315996" s="33"/>
    </row>
    <row r="315999" spans="5:5">
      <c r="E315999" s="33"/>
    </row>
    <row r="316018" spans="5:5">
      <c r="E316018" s="33"/>
    </row>
    <row r="316028" spans="5:5">
      <c r="E316028" s="33"/>
    </row>
    <row r="316031" spans="5:5">
      <c r="E316031" s="33"/>
    </row>
    <row r="316050" spans="5:5">
      <c r="E316050" s="33"/>
    </row>
    <row r="316060" spans="5:5">
      <c r="E316060" s="33"/>
    </row>
    <row r="316063" spans="5:5">
      <c r="E316063" s="33"/>
    </row>
    <row r="316082" spans="5:5">
      <c r="E316082" s="33"/>
    </row>
    <row r="316092" spans="5:5">
      <c r="E316092" s="33"/>
    </row>
    <row r="316095" spans="5:5">
      <c r="E316095" s="33"/>
    </row>
    <row r="316114" spans="5:5">
      <c r="E316114" s="33"/>
    </row>
    <row r="316124" spans="5:5">
      <c r="E316124" s="33"/>
    </row>
    <row r="316127" spans="5:5">
      <c r="E316127" s="33"/>
    </row>
    <row r="316146" spans="5:5">
      <c r="E316146" s="33"/>
    </row>
    <row r="316156" spans="5:5">
      <c r="E316156" s="33"/>
    </row>
    <row r="316159" spans="5:5">
      <c r="E316159" s="33"/>
    </row>
    <row r="316178" spans="5:5">
      <c r="E316178" s="33"/>
    </row>
    <row r="316188" spans="5:5">
      <c r="E316188" s="33"/>
    </row>
    <row r="316191" spans="5:5">
      <c r="E316191" s="33"/>
    </row>
    <row r="316210" spans="5:5">
      <c r="E316210" s="33"/>
    </row>
    <row r="316220" spans="5:5">
      <c r="E316220" s="33"/>
    </row>
    <row r="316223" spans="5:5">
      <c r="E316223" s="33"/>
    </row>
    <row r="316242" spans="5:5">
      <c r="E316242" s="33"/>
    </row>
    <row r="316252" spans="5:5">
      <c r="E316252" s="33"/>
    </row>
    <row r="316255" spans="5:5">
      <c r="E316255" s="33"/>
    </row>
    <row r="316274" spans="5:5">
      <c r="E316274" s="33"/>
    </row>
    <row r="316284" spans="5:5">
      <c r="E316284" s="33"/>
    </row>
    <row r="316287" spans="5:5">
      <c r="E316287" s="33"/>
    </row>
    <row r="316306" spans="5:5">
      <c r="E316306" s="33"/>
    </row>
    <row r="316316" spans="5:5">
      <c r="E316316" s="33"/>
    </row>
    <row r="316319" spans="5:5">
      <c r="E316319" s="33"/>
    </row>
    <row r="316338" spans="5:5">
      <c r="E316338" s="33"/>
    </row>
    <row r="316348" spans="5:5">
      <c r="E316348" s="33"/>
    </row>
    <row r="316351" spans="5:5">
      <c r="E316351" s="33"/>
    </row>
    <row r="316370" spans="5:5">
      <c r="E316370" s="33"/>
    </row>
    <row r="316380" spans="5:5">
      <c r="E316380" s="33"/>
    </row>
    <row r="316383" spans="5:5">
      <c r="E316383" s="33"/>
    </row>
    <row r="316402" spans="5:5">
      <c r="E316402" s="33"/>
    </row>
    <row r="316412" spans="5:5">
      <c r="E316412" s="33"/>
    </row>
    <row r="316415" spans="5:5">
      <c r="E316415" s="33"/>
    </row>
    <row r="316434" spans="5:5">
      <c r="E316434" s="33"/>
    </row>
    <row r="316444" spans="5:5">
      <c r="E316444" s="33"/>
    </row>
    <row r="316447" spans="5:5">
      <c r="E316447" s="33"/>
    </row>
    <row r="316466" spans="5:5">
      <c r="E316466" s="33"/>
    </row>
    <row r="316476" spans="5:5">
      <c r="E316476" s="33"/>
    </row>
    <row r="316479" spans="5:5">
      <c r="E316479" s="33"/>
    </row>
    <row r="316498" spans="5:5">
      <c r="E316498" s="33"/>
    </row>
    <row r="316508" spans="5:5">
      <c r="E316508" s="33"/>
    </row>
    <row r="316511" spans="5:5">
      <c r="E316511" s="33"/>
    </row>
    <row r="316530" spans="5:5">
      <c r="E316530" s="33"/>
    </row>
    <row r="316540" spans="5:5">
      <c r="E316540" s="33"/>
    </row>
    <row r="316543" spans="5:5">
      <c r="E316543" s="33"/>
    </row>
    <row r="316562" spans="5:5">
      <c r="E316562" s="33"/>
    </row>
    <row r="316572" spans="5:5">
      <c r="E316572" s="33"/>
    </row>
    <row r="316575" spans="5:5">
      <c r="E316575" s="33"/>
    </row>
    <row r="316594" spans="5:5">
      <c r="E316594" s="33"/>
    </row>
    <row r="316604" spans="5:5">
      <c r="E316604" s="33"/>
    </row>
    <row r="316607" spans="5:5">
      <c r="E316607" s="33"/>
    </row>
    <row r="316626" spans="5:5">
      <c r="E316626" s="33"/>
    </row>
    <row r="316636" spans="5:5">
      <c r="E316636" s="33"/>
    </row>
    <row r="316639" spans="5:5">
      <c r="E316639" s="33"/>
    </row>
    <row r="316658" spans="5:5">
      <c r="E316658" s="33"/>
    </row>
    <row r="316668" spans="5:5">
      <c r="E316668" s="33"/>
    </row>
    <row r="316671" spans="5:5">
      <c r="E316671" s="33"/>
    </row>
    <row r="316690" spans="5:5">
      <c r="E316690" s="33"/>
    </row>
    <row r="316700" spans="5:5">
      <c r="E316700" s="33"/>
    </row>
    <row r="316703" spans="5:5">
      <c r="E316703" s="33"/>
    </row>
    <row r="316722" spans="5:5">
      <c r="E316722" s="33"/>
    </row>
    <row r="316732" spans="5:5">
      <c r="E316732" s="33"/>
    </row>
    <row r="316735" spans="5:5">
      <c r="E316735" s="33"/>
    </row>
    <row r="316754" spans="5:5">
      <c r="E316754" s="33"/>
    </row>
    <row r="316764" spans="5:5">
      <c r="E316764" s="33"/>
    </row>
    <row r="316767" spans="5:5">
      <c r="E316767" s="33"/>
    </row>
    <row r="316786" spans="5:5">
      <c r="E316786" s="33"/>
    </row>
    <row r="316796" spans="5:5">
      <c r="E316796" s="33"/>
    </row>
    <row r="316799" spans="5:5">
      <c r="E316799" s="33"/>
    </row>
    <row r="316818" spans="5:5">
      <c r="E316818" s="33"/>
    </row>
    <row r="316828" spans="5:5">
      <c r="E316828" s="33"/>
    </row>
    <row r="316831" spans="5:5">
      <c r="E316831" s="33"/>
    </row>
    <row r="316850" spans="5:5">
      <c r="E316850" s="33"/>
    </row>
    <row r="316860" spans="5:5">
      <c r="E316860" s="33"/>
    </row>
    <row r="316863" spans="5:5">
      <c r="E316863" s="33"/>
    </row>
    <row r="316882" spans="5:5">
      <c r="E316882" s="33"/>
    </row>
    <row r="316892" spans="5:5">
      <c r="E316892" s="33"/>
    </row>
    <row r="316895" spans="5:5">
      <c r="E316895" s="33"/>
    </row>
    <row r="316914" spans="5:5">
      <c r="E316914" s="33"/>
    </row>
    <row r="316924" spans="5:5">
      <c r="E316924" s="33"/>
    </row>
    <row r="316927" spans="5:5">
      <c r="E316927" s="33"/>
    </row>
    <row r="316946" spans="5:5">
      <c r="E316946" s="33"/>
    </row>
    <row r="316956" spans="5:5">
      <c r="E316956" s="33"/>
    </row>
    <row r="316959" spans="5:5">
      <c r="E316959" s="33"/>
    </row>
    <row r="316978" spans="5:5">
      <c r="E316978" s="33"/>
    </row>
    <row r="316988" spans="5:5">
      <c r="E316988" s="33"/>
    </row>
    <row r="316991" spans="5:5">
      <c r="E316991" s="33"/>
    </row>
    <row r="317010" spans="5:5">
      <c r="E317010" s="33"/>
    </row>
    <row r="317020" spans="5:5">
      <c r="E317020" s="33"/>
    </row>
    <row r="317023" spans="5:5">
      <c r="E317023" s="33"/>
    </row>
    <row r="317042" spans="5:5">
      <c r="E317042" s="33"/>
    </row>
    <row r="317052" spans="5:5">
      <c r="E317052" s="33"/>
    </row>
    <row r="317055" spans="5:5">
      <c r="E317055" s="33"/>
    </row>
    <row r="317074" spans="5:5">
      <c r="E317074" s="33"/>
    </row>
    <row r="317084" spans="5:5">
      <c r="E317084" s="33"/>
    </row>
    <row r="317087" spans="5:5">
      <c r="E317087" s="33"/>
    </row>
    <row r="317106" spans="5:5">
      <c r="E317106" s="33"/>
    </row>
    <row r="317116" spans="5:5">
      <c r="E317116" s="33"/>
    </row>
    <row r="317119" spans="5:5">
      <c r="E317119" s="33"/>
    </row>
    <row r="317138" spans="5:5">
      <c r="E317138" s="33"/>
    </row>
    <row r="317148" spans="5:5">
      <c r="E317148" s="33"/>
    </row>
    <row r="317151" spans="5:5">
      <c r="E317151" s="33"/>
    </row>
    <row r="317170" spans="5:5">
      <c r="E317170" s="33"/>
    </row>
    <row r="317180" spans="5:5">
      <c r="E317180" s="33"/>
    </row>
    <row r="317183" spans="5:5">
      <c r="E317183" s="33"/>
    </row>
    <row r="317202" spans="5:5">
      <c r="E317202" s="33"/>
    </row>
    <row r="317212" spans="5:5">
      <c r="E317212" s="33"/>
    </row>
    <row r="317215" spans="5:5">
      <c r="E317215" s="33"/>
    </row>
    <row r="317234" spans="5:5">
      <c r="E317234" s="33"/>
    </row>
    <row r="317244" spans="5:5">
      <c r="E317244" s="33"/>
    </row>
    <row r="317247" spans="5:5">
      <c r="E317247" s="33"/>
    </row>
    <row r="317266" spans="5:5">
      <c r="E317266" s="33"/>
    </row>
    <row r="317276" spans="5:5">
      <c r="E317276" s="33"/>
    </row>
    <row r="317279" spans="5:5">
      <c r="E317279" s="33"/>
    </row>
    <row r="317298" spans="5:5">
      <c r="E317298" s="33"/>
    </row>
    <row r="317308" spans="5:5">
      <c r="E317308" s="33"/>
    </row>
    <row r="317311" spans="5:5">
      <c r="E317311" s="33"/>
    </row>
    <row r="317330" spans="5:5">
      <c r="E317330" s="33"/>
    </row>
    <row r="317340" spans="5:5">
      <c r="E317340" s="33"/>
    </row>
    <row r="317343" spans="5:5">
      <c r="E317343" s="33"/>
    </row>
    <row r="317362" spans="5:5">
      <c r="E317362" s="33"/>
    </row>
    <row r="317372" spans="5:5">
      <c r="E317372" s="33"/>
    </row>
    <row r="317375" spans="5:5">
      <c r="E317375" s="33"/>
    </row>
    <row r="317394" spans="5:5">
      <c r="E317394" s="33"/>
    </row>
    <row r="317404" spans="5:5">
      <c r="E317404" s="33"/>
    </row>
    <row r="317407" spans="5:5">
      <c r="E317407" s="33"/>
    </row>
    <row r="317426" spans="5:5">
      <c r="E317426" s="33"/>
    </row>
    <row r="317436" spans="5:5">
      <c r="E317436" s="33"/>
    </row>
    <row r="317439" spans="5:5">
      <c r="E317439" s="33"/>
    </row>
    <row r="317458" spans="5:5">
      <c r="E317458" s="33"/>
    </row>
    <row r="317468" spans="5:5">
      <c r="E317468" s="33"/>
    </row>
    <row r="317471" spans="5:5">
      <c r="E317471" s="33"/>
    </row>
    <row r="317490" spans="5:5">
      <c r="E317490" s="33"/>
    </row>
    <row r="317500" spans="5:5">
      <c r="E317500" s="33"/>
    </row>
    <row r="317503" spans="5:5">
      <c r="E317503" s="33"/>
    </row>
    <row r="317522" spans="5:5">
      <c r="E317522" s="33"/>
    </row>
    <row r="317532" spans="5:5">
      <c r="E317532" s="33"/>
    </row>
    <row r="317535" spans="5:5">
      <c r="E317535" s="33"/>
    </row>
    <row r="317554" spans="5:5">
      <c r="E317554" s="33"/>
    </row>
    <row r="317564" spans="5:5">
      <c r="E317564" s="33"/>
    </row>
    <row r="317567" spans="5:5">
      <c r="E317567" s="33"/>
    </row>
    <row r="317586" spans="5:5">
      <c r="E317586" s="33"/>
    </row>
    <row r="317596" spans="5:5">
      <c r="E317596" s="33"/>
    </row>
    <row r="317599" spans="5:5">
      <c r="E317599" s="33"/>
    </row>
    <row r="317618" spans="5:5">
      <c r="E317618" s="33"/>
    </row>
    <row r="317628" spans="5:5">
      <c r="E317628" s="33"/>
    </row>
    <row r="317631" spans="5:5">
      <c r="E317631" s="33"/>
    </row>
    <row r="317650" spans="5:5">
      <c r="E317650" s="33"/>
    </row>
    <row r="317660" spans="5:5">
      <c r="E317660" s="33"/>
    </row>
    <row r="317663" spans="5:5">
      <c r="E317663" s="33"/>
    </row>
    <row r="317682" spans="5:5">
      <c r="E317682" s="33"/>
    </row>
    <row r="317692" spans="5:5">
      <c r="E317692" s="33"/>
    </row>
    <row r="317695" spans="5:5">
      <c r="E317695" s="33"/>
    </row>
    <row r="317714" spans="5:5">
      <c r="E317714" s="33"/>
    </row>
    <row r="317724" spans="5:5">
      <c r="E317724" s="33"/>
    </row>
    <row r="317727" spans="5:5">
      <c r="E317727" s="33"/>
    </row>
    <row r="317746" spans="5:5">
      <c r="E317746" s="33"/>
    </row>
    <row r="317756" spans="5:5">
      <c r="E317756" s="33"/>
    </row>
    <row r="317759" spans="5:5">
      <c r="E317759" s="33"/>
    </row>
    <row r="317778" spans="5:5">
      <c r="E317778" s="33"/>
    </row>
    <row r="317788" spans="5:5">
      <c r="E317788" s="33"/>
    </row>
    <row r="317791" spans="5:5">
      <c r="E317791" s="33"/>
    </row>
    <row r="317810" spans="5:5">
      <c r="E317810" s="33"/>
    </row>
    <row r="317820" spans="5:5">
      <c r="E317820" s="33"/>
    </row>
    <row r="317823" spans="5:5">
      <c r="E317823" s="33"/>
    </row>
    <row r="317842" spans="5:5">
      <c r="E317842" s="33"/>
    </row>
    <row r="317852" spans="5:5">
      <c r="E317852" s="33"/>
    </row>
    <row r="317855" spans="5:5">
      <c r="E317855" s="33"/>
    </row>
    <row r="317874" spans="5:5">
      <c r="E317874" s="33"/>
    </row>
    <row r="317884" spans="5:5">
      <c r="E317884" s="33"/>
    </row>
    <row r="317887" spans="5:5">
      <c r="E317887" s="33"/>
    </row>
    <row r="317906" spans="5:5">
      <c r="E317906" s="33"/>
    </row>
    <row r="317916" spans="5:5">
      <c r="E317916" s="33"/>
    </row>
    <row r="317919" spans="5:5">
      <c r="E317919" s="33"/>
    </row>
    <row r="317938" spans="5:5">
      <c r="E317938" s="33"/>
    </row>
    <row r="317948" spans="5:5">
      <c r="E317948" s="33"/>
    </row>
    <row r="317951" spans="5:5">
      <c r="E317951" s="33"/>
    </row>
    <row r="317970" spans="5:5">
      <c r="E317970" s="33"/>
    </row>
    <row r="317980" spans="5:5">
      <c r="E317980" s="33"/>
    </row>
    <row r="317983" spans="5:5">
      <c r="E317983" s="33"/>
    </row>
    <row r="318002" spans="5:5">
      <c r="E318002" s="33"/>
    </row>
    <row r="318012" spans="5:5">
      <c r="E318012" s="33"/>
    </row>
    <row r="318015" spans="5:5">
      <c r="E318015" s="33"/>
    </row>
    <row r="318034" spans="5:5">
      <c r="E318034" s="33"/>
    </row>
    <row r="318044" spans="5:5">
      <c r="E318044" s="33"/>
    </row>
    <row r="318047" spans="5:5">
      <c r="E318047" s="33"/>
    </row>
    <row r="318066" spans="5:5">
      <c r="E318066" s="33"/>
    </row>
    <row r="318076" spans="5:5">
      <c r="E318076" s="33"/>
    </row>
    <row r="318079" spans="5:5">
      <c r="E318079" s="33"/>
    </row>
    <row r="318098" spans="5:5">
      <c r="E318098" s="33"/>
    </row>
    <row r="318108" spans="5:5">
      <c r="E318108" s="33"/>
    </row>
    <row r="318111" spans="5:5">
      <c r="E318111" s="33"/>
    </row>
    <row r="318130" spans="5:5">
      <c r="E318130" s="33"/>
    </row>
    <row r="318140" spans="5:5">
      <c r="E318140" s="33"/>
    </row>
    <row r="318143" spans="5:5">
      <c r="E318143" s="33"/>
    </row>
    <row r="318162" spans="5:5">
      <c r="E318162" s="33"/>
    </row>
    <row r="318172" spans="5:5">
      <c r="E318172" s="33"/>
    </row>
    <row r="318175" spans="5:5">
      <c r="E318175" s="33"/>
    </row>
    <row r="318194" spans="5:5">
      <c r="E318194" s="33"/>
    </row>
    <row r="318204" spans="5:5">
      <c r="E318204" s="33"/>
    </row>
    <row r="318207" spans="5:5">
      <c r="E318207" s="33"/>
    </row>
    <row r="318226" spans="5:5">
      <c r="E318226" s="33"/>
    </row>
    <row r="318236" spans="5:5">
      <c r="E318236" s="33"/>
    </row>
    <row r="318239" spans="5:5">
      <c r="E318239" s="33"/>
    </row>
    <row r="318258" spans="5:5">
      <c r="E318258" s="33"/>
    </row>
    <row r="318268" spans="5:5">
      <c r="E318268" s="33"/>
    </row>
    <row r="318271" spans="5:5">
      <c r="E318271" s="33"/>
    </row>
    <row r="318290" spans="5:5">
      <c r="E318290" s="33"/>
    </row>
    <row r="318300" spans="5:5">
      <c r="E318300" s="33"/>
    </row>
    <row r="318303" spans="5:5">
      <c r="E318303" s="33"/>
    </row>
    <row r="318322" spans="5:5">
      <c r="E318322" s="33"/>
    </row>
    <row r="318332" spans="5:5">
      <c r="E318332" s="33"/>
    </row>
    <row r="318335" spans="5:5">
      <c r="E318335" s="33"/>
    </row>
    <row r="318354" spans="5:5">
      <c r="E318354" s="33"/>
    </row>
    <row r="318364" spans="5:5">
      <c r="E318364" s="33"/>
    </row>
    <row r="318367" spans="5:5">
      <c r="E318367" s="33"/>
    </row>
    <row r="318386" spans="5:5">
      <c r="E318386" s="33"/>
    </row>
    <row r="318396" spans="5:5">
      <c r="E318396" s="33"/>
    </row>
    <row r="318399" spans="5:5">
      <c r="E318399" s="33"/>
    </row>
    <row r="318418" spans="5:5">
      <c r="E318418" s="33"/>
    </row>
    <row r="318428" spans="5:5">
      <c r="E318428" s="33"/>
    </row>
    <row r="318431" spans="5:5">
      <c r="E318431" s="33"/>
    </row>
    <row r="318450" spans="5:5">
      <c r="E318450" s="33"/>
    </row>
    <row r="318460" spans="5:5">
      <c r="E318460" s="33"/>
    </row>
    <row r="318463" spans="5:5">
      <c r="E318463" s="33"/>
    </row>
    <row r="318482" spans="5:5">
      <c r="E318482" s="33"/>
    </row>
    <row r="318492" spans="5:5">
      <c r="E318492" s="33"/>
    </row>
    <row r="318495" spans="5:5">
      <c r="E318495" s="33"/>
    </row>
    <row r="318514" spans="5:5">
      <c r="E318514" s="33"/>
    </row>
    <row r="318524" spans="5:5">
      <c r="E318524" s="33"/>
    </row>
    <row r="318527" spans="5:5">
      <c r="E318527" s="33"/>
    </row>
    <row r="318546" spans="5:5">
      <c r="E318546" s="33"/>
    </row>
    <row r="318556" spans="5:5">
      <c r="E318556" s="33"/>
    </row>
    <row r="318559" spans="5:5">
      <c r="E318559" s="33"/>
    </row>
    <row r="318578" spans="5:5">
      <c r="E318578" s="33"/>
    </row>
    <row r="318588" spans="5:5">
      <c r="E318588" s="33"/>
    </row>
    <row r="318591" spans="5:5">
      <c r="E318591" s="33"/>
    </row>
    <row r="318610" spans="5:5">
      <c r="E318610" s="33"/>
    </row>
    <row r="318620" spans="5:5">
      <c r="E318620" s="33"/>
    </row>
    <row r="318623" spans="5:5">
      <c r="E318623" s="33"/>
    </row>
    <row r="318642" spans="5:5">
      <c r="E318642" s="33"/>
    </row>
    <row r="318652" spans="5:5">
      <c r="E318652" s="33"/>
    </row>
    <row r="318655" spans="5:5">
      <c r="E318655" s="33"/>
    </row>
    <row r="318674" spans="5:5">
      <c r="E318674" s="33"/>
    </row>
    <row r="318684" spans="5:5">
      <c r="E318684" s="33"/>
    </row>
    <row r="318687" spans="5:5">
      <c r="E318687" s="33"/>
    </row>
    <row r="318706" spans="5:5">
      <c r="E318706" s="33"/>
    </row>
    <row r="318716" spans="5:5">
      <c r="E318716" s="33"/>
    </row>
    <row r="318719" spans="5:5">
      <c r="E318719" s="33"/>
    </row>
    <row r="318738" spans="5:5">
      <c r="E318738" s="33"/>
    </row>
    <row r="318748" spans="5:5">
      <c r="E318748" s="33"/>
    </row>
    <row r="318751" spans="5:5">
      <c r="E318751" s="33"/>
    </row>
    <row r="318770" spans="5:5">
      <c r="E318770" s="33"/>
    </row>
    <row r="318780" spans="5:5">
      <c r="E318780" s="33"/>
    </row>
    <row r="318783" spans="5:5">
      <c r="E318783" s="33"/>
    </row>
    <row r="318802" spans="5:5">
      <c r="E318802" s="33"/>
    </row>
    <row r="318812" spans="5:5">
      <c r="E318812" s="33"/>
    </row>
    <row r="318815" spans="5:5">
      <c r="E318815" s="33"/>
    </row>
    <row r="318834" spans="5:5">
      <c r="E318834" s="33"/>
    </row>
    <row r="318844" spans="5:5">
      <c r="E318844" s="33"/>
    </row>
    <row r="318847" spans="5:5">
      <c r="E318847" s="33"/>
    </row>
    <row r="318866" spans="5:5">
      <c r="E318866" s="33"/>
    </row>
    <row r="318876" spans="5:5">
      <c r="E318876" s="33"/>
    </row>
    <row r="318879" spans="5:5">
      <c r="E318879" s="33"/>
    </row>
    <row r="318898" spans="5:5">
      <c r="E318898" s="33"/>
    </row>
    <row r="318908" spans="5:5">
      <c r="E318908" s="33"/>
    </row>
    <row r="318911" spans="5:5">
      <c r="E318911" s="33"/>
    </row>
    <row r="318930" spans="5:5">
      <c r="E318930" s="33"/>
    </row>
    <row r="318940" spans="5:5">
      <c r="E318940" s="33"/>
    </row>
    <row r="318943" spans="5:5">
      <c r="E318943" s="33"/>
    </row>
    <row r="318962" spans="5:5">
      <c r="E318962" s="33"/>
    </row>
    <row r="318972" spans="5:5">
      <c r="E318972" s="33"/>
    </row>
    <row r="318975" spans="5:5">
      <c r="E318975" s="33"/>
    </row>
    <row r="318994" spans="5:5">
      <c r="E318994" s="33"/>
    </row>
    <row r="319004" spans="5:5">
      <c r="E319004" s="33"/>
    </row>
    <row r="319007" spans="5:5">
      <c r="E319007" s="33"/>
    </row>
    <row r="319026" spans="5:5">
      <c r="E319026" s="33"/>
    </row>
    <row r="319036" spans="5:5">
      <c r="E319036" s="33"/>
    </row>
    <row r="319039" spans="5:5">
      <c r="E319039" s="33"/>
    </row>
    <row r="319058" spans="5:5">
      <c r="E319058" s="33"/>
    </row>
    <row r="319068" spans="5:5">
      <c r="E319068" s="33"/>
    </row>
    <row r="319071" spans="5:5">
      <c r="E319071" s="33"/>
    </row>
    <row r="319090" spans="5:5">
      <c r="E319090" s="33"/>
    </row>
    <row r="319100" spans="5:5">
      <c r="E319100" s="33"/>
    </row>
    <row r="319103" spans="5:5">
      <c r="E319103" s="33"/>
    </row>
    <row r="319122" spans="5:5">
      <c r="E319122" s="33"/>
    </row>
    <row r="319132" spans="5:5">
      <c r="E319132" s="33"/>
    </row>
    <row r="319135" spans="5:5">
      <c r="E319135" s="33"/>
    </row>
    <row r="319154" spans="5:5">
      <c r="E319154" s="33"/>
    </row>
    <row r="319164" spans="5:5">
      <c r="E319164" s="33"/>
    </row>
    <row r="319167" spans="5:5">
      <c r="E319167" s="33"/>
    </row>
    <row r="319186" spans="5:5">
      <c r="E319186" s="33"/>
    </row>
    <row r="319196" spans="5:5">
      <c r="E319196" s="33"/>
    </row>
    <row r="319199" spans="5:5">
      <c r="E319199" s="33"/>
    </row>
    <row r="319218" spans="5:5">
      <c r="E319218" s="33"/>
    </row>
    <row r="319228" spans="5:5">
      <c r="E319228" s="33"/>
    </row>
    <row r="319231" spans="5:5">
      <c r="E319231" s="33"/>
    </row>
    <row r="319250" spans="5:5">
      <c r="E319250" s="33"/>
    </row>
    <row r="319260" spans="5:5">
      <c r="E319260" s="33"/>
    </row>
    <row r="319263" spans="5:5">
      <c r="E319263" s="33"/>
    </row>
    <row r="319282" spans="5:5">
      <c r="E319282" s="33"/>
    </row>
    <row r="319292" spans="5:5">
      <c r="E319292" s="33"/>
    </row>
    <row r="319295" spans="5:5">
      <c r="E319295" s="33"/>
    </row>
    <row r="319314" spans="5:5">
      <c r="E319314" s="33"/>
    </row>
    <row r="319324" spans="5:5">
      <c r="E319324" s="33"/>
    </row>
    <row r="319327" spans="5:5">
      <c r="E319327" s="33"/>
    </row>
    <row r="319346" spans="5:5">
      <c r="E319346" s="33"/>
    </row>
    <row r="319356" spans="5:5">
      <c r="E319356" s="33"/>
    </row>
    <row r="319359" spans="5:5">
      <c r="E319359" s="33"/>
    </row>
    <row r="319378" spans="5:5">
      <c r="E319378" s="33"/>
    </row>
    <row r="319388" spans="5:5">
      <c r="E319388" s="33"/>
    </row>
    <row r="319391" spans="5:5">
      <c r="E319391" s="33"/>
    </row>
    <row r="319410" spans="5:5">
      <c r="E319410" s="33"/>
    </row>
    <row r="319420" spans="5:5">
      <c r="E319420" s="33"/>
    </row>
    <row r="319423" spans="5:5">
      <c r="E319423" s="33"/>
    </row>
    <row r="319442" spans="5:5">
      <c r="E319442" s="33"/>
    </row>
    <row r="319452" spans="5:5">
      <c r="E319452" s="33"/>
    </row>
    <row r="319455" spans="5:5">
      <c r="E319455" s="33"/>
    </row>
    <row r="319474" spans="5:5">
      <c r="E319474" s="33"/>
    </row>
    <row r="319484" spans="5:5">
      <c r="E319484" s="33"/>
    </row>
    <row r="319487" spans="5:5">
      <c r="E319487" s="33"/>
    </row>
    <row r="319506" spans="5:5">
      <c r="E319506" s="33"/>
    </row>
    <row r="319516" spans="5:5">
      <c r="E319516" s="33"/>
    </row>
    <row r="319519" spans="5:5">
      <c r="E319519" s="33"/>
    </row>
    <row r="319538" spans="5:5">
      <c r="E319538" s="33"/>
    </row>
    <row r="319548" spans="5:5">
      <c r="E319548" s="33"/>
    </row>
    <row r="319551" spans="5:5">
      <c r="E319551" s="33"/>
    </row>
    <row r="319570" spans="5:5">
      <c r="E319570" s="33"/>
    </row>
    <row r="319580" spans="5:5">
      <c r="E319580" s="33"/>
    </row>
    <row r="319583" spans="5:5">
      <c r="E319583" s="33"/>
    </row>
    <row r="319602" spans="5:5">
      <c r="E319602" s="33"/>
    </row>
    <row r="319612" spans="5:5">
      <c r="E319612" s="33"/>
    </row>
    <row r="319615" spans="5:5">
      <c r="E319615" s="33"/>
    </row>
    <row r="319634" spans="5:5">
      <c r="E319634" s="33"/>
    </row>
    <row r="319644" spans="5:5">
      <c r="E319644" s="33"/>
    </row>
    <row r="319647" spans="5:5">
      <c r="E319647" s="33"/>
    </row>
    <row r="319666" spans="5:5">
      <c r="E319666" s="33"/>
    </row>
    <row r="319676" spans="5:5">
      <c r="E319676" s="33"/>
    </row>
    <row r="319679" spans="5:5">
      <c r="E319679" s="33"/>
    </row>
    <row r="319698" spans="5:5">
      <c r="E319698" s="33"/>
    </row>
    <row r="319708" spans="5:5">
      <c r="E319708" s="33"/>
    </row>
    <row r="319711" spans="5:5">
      <c r="E319711" s="33"/>
    </row>
    <row r="319730" spans="5:5">
      <c r="E319730" s="33"/>
    </row>
    <row r="319740" spans="5:5">
      <c r="E319740" s="33"/>
    </row>
    <row r="319743" spans="5:5">
      <c r="E319743" s="33"/>
    </row>
    <row r="319762" spans="5:5">
      <c r="E319762" s="33"/>
    </row>
    <row r="319772" spans="5:5">
      <c r="E319772" s="33"/>
    </row>
    <row r="319775" spans="5:5">
      <c r="E319775" s="33"/>
    </row>
    <row r="319794" spans="5:5">
      <c r="E319794" s="33"/>
    </row>
    <row r="319804" spans="5:5">
      <c r="E319804" s="33"/>
    </row>
    <row r="319807" spans="5:5">
      <c r="E319807" s="33"/>
    </row>
    <row r="319826" spans="5:5">
      <c r="E319826" s="33"/>
    </row>
    <row r="319836" spans="5:5">
      <c r="E319836" s="33"/>
    </row>
    <row r="319839" spans="5:5">
      <c r="E319839" s="33"/>
    </row>
    <row r="319858" spans="5:5">
      <c r="E319858" s="33"/>
    </row>
    <row r="319868" spans="5:5">
      <c r="E319868" s="33"/>
    </row>
    <row r="319871" spans="5:5">
      <c r="E319871" s="33"/>
    </row>
    <row r="319890" spans="5:5">
      <c r="E319890" s="33"/>
    </row>
    <row r="319900" spans="5:5">
      <c r="E319900" s="33"/>
    </row>
    <row r="319903" spans="5:5">
      <c r="E319903" s="33"/>
    </row>
    <row r="319922" spans="5:5">
      <c r="E319922" s="33"/>
    </row>
    <row r="319932" spans="5:5">
      <c r="E319932" s="33"/>
    </row>
    <row r="319935" spans="5:5">
      <c r="E319935" s="33"/>
    </row>
    <row r="319954" spans="5:5">
      <c r="E319954" s="33"/>
    </row>
    <row r="319964" spans="5:5">
      <c r="E319964" s="33"/>
    </row>
    <row r="319967" spans="5:5">
      <c r="E319967" s="33"/>
    </row>
    <row r="319986" spans="5:5">
      <c r="E319986" s="33"/>
    </row>
    <row r="319996" spans="5:5">
      <c r="E319996" s="33"/>
    </row>
    <row r="319999" spans="5:5">
      <c r="E319999" s="33"/>
    </row>
    <row r="320018" spans="5:5">
      <c r="E320018" s="33"/>
    </row>
    <row r="320028" spans="5:5">
      <c r="E320028" s="33"/>
    </row>
    <row r="320031" spans="5:5">
      <c r="E320031" s="33"/>
    </row>
    <row r="320050" spans="5:5">
      <c r="E320050" s="33"/>
    </row>
    <row r="320060" spans="5:5">
      <c r="E320060" s="33"/>
    </row>
    <row r="320063" spans="5:5">
      <c r="E320063" s="33"/>
    </row>
    <row r="320082" spans="5:5">
      <c r="E320082" s="33"/>
    </row>
    <row r="320092" spans="5:5">
      <c r="E320092" s="33"/>
    </row>
    <row r="320095" spans="5:5">
      <c r="E320095" s="33"/>
    </row>
    <row r="320114" spans="5:5">
      <c r="E320114" s="33"/>
    </row>
    <row r="320124" spans="5:5">
      <c r="E320124" s="33"/>
    </row>
    <row r="320127" spans="5:5">
      <c r="E320127" s="33"/>
    </row>
    <row r="320146" spans="5:5">
      <c r="E320146" s="33"/>
    </row>
    <row r="320156" spans="5:5">
      <c r="E320156" s="33"/>
    </row>
    <row r="320159" spans="5:5">
      <c r="E320159" s="33"/>
    </row>
    <row r="320178" spans="5:5">
      <c r="E320178" s="33"/>
    </row>
    <row r="320188" spans="5:5">
      <c r="E320188" s="33"/>
    </row>
    <row r="320191" spans="5:5">
      <c r="E320191" s="33"/>
    </row>
    <row r="320210" spans="5:5">
      <c r="E320210" s="33"/>
    </row>
    <row r="320220" spans="5:5">
      <c r="E320220" s="33"/>
    </row>
    <row r="320223" spans="5:5">
      <c r="E320223" s="33"/>
    </row>
    <row r="320242" spans="5:5">
      <c r="E320242" s="33"/>
    </row>
    <row r="320252" spans="5:5">
      <c r="E320252" s="33"/>
    </row>
    <row r="320255" spans="5:5">
      <c r="E320255" s="33"/>
    </row>
    <row r="320274" spans="5:5">
      <c r="E320274" s="33"/>
    </row>
    <row r="320284" spans="5:5">
      <c r="E320284" s="33"/>
    </row>
    <row r="320287" spans="5:5">
      <c r="E320287" s="33"/>
    </row>
    <row r="320306" spans="5:5">
      <c r="E320306" s="33"/>
    </row>
    <row r="320316" spans="5:5">
      <c r="E320316" s="33"/>
    </row>
    <row r="320319" spans="5:5">
      <c r="E320319" s="33"/>
    </row>
    <row r="320338" spans="5:5">
      <c r="E320338" s="33"/>
    </row>
    <row r="320348" spans="5:5">
      <c r="E320348" s="33"/>
    </row>
    <row r="320351" spans="5:5">
      <c r="E320351" s="33"/>
    </row>
    <row r="320370" spans="5:5">
      <c r="E320370" s="33"/>
    </row>
    <row r="320380" spans="5:5">
      <c r="E320380" s="33"/>
    </row>
    <row r="320383" spans="5:5">
      <c r="E320383" s="33"/>
    </row>
    <row r="320402" spans="5:5">
      <c r="E320402" s="33"/>
    </row>
    <row r="320412" spans="5:5">
      <c r="E320412" s="33"/>
    </row>
    <row r="320415" spans="5:5">
      <c r="E320415" s="33"/>
    </row>
    <row r="320434" spans="5:5">
      <c r="E320434" s="33"/>
    </row>
    <row r="320444" spans="5:5">
      <c r="E320444" s="33"/>
    </row>
    <row r="320447" spans="5:5">
      <c r="E320447" s="33"/>
    </row>
    <row r="320466" spans="5:5">
      <c r="E320466" s="33"/>
    </row>
    <row r="320476" spans="5:5">
      <c r="E320476" s="33"/>
    </row>
    <row r="320479" spans="5:5">
      <c r="E320479" s="33"/>
    </row>
    <row r="320498" spans="5:5">
      <c r="E320498" s="33"/>
    </row>
    <row r="320508" spans="5:5">
      <c r="E320508" s="33"/>
    </row>
    <row r="320511" spans="5:5">
      <c r="E320511" s="33"/>
    </row>
    <row r="320530" spans="5:5">
      <c r="E320530" s="33"/>
    </row>
    <row r="320540" spans="5:5">
      <c r="E320540" s="33"/>
    </row>
    <row r="320543" spans="5:5">
      <c r="E320543" s="33"/>
    </row>
    <row r="320562" spans="5:5">
      <c r="E320562" s="33"/>
    </row>
    <row r="320572" spans="5:5">
      <c r="E320572" s="33"/>
    </row>
    <row r="320575" spans="5:5">
      <c r="E320575" s="33"/>
    </row>
    <row r="320594" spans="5:5">
      <c r="E320594" s="33"/>
    </row>
    <row r="320604" spans="5:5">
      <c r="E320604" s="33"/>
    </row>
    <row r="320607" spans="5:5">
      <c r="E320607" s="33"/>
    </row>
    <row r="320626" spans="5:5">
      <c r="E320626" s="33"/>
    </row>
    <row r="320636" spans="5:5">
      <c r="E320636" s="33"/>
    </row>
    <row r="320639" spans="5:5">
      <c r="E320639" s="33"/>
    </row>
    <row r="320658" spans="5:5">
      <c r="E320658" s="33"/>
    </row>
    <row r="320668" spans="5:5">
      <c r="E320668" s="33"/>
    </row>
    <row r="320671" spans="5:5">
      <c r="E320671" s="33"/>
    </row>
    <row r="320690" spans="5:5">
      <c r="E320690" s="33"/>
    </row>
    <row r="320700" spans="5:5">
      <c r="E320700" s="33"/>
    </row>
    <row r="320703" spans="5:5">
      <c r="E320703" s="33"/>
    </row>
    <row r="320722" spans="5:5">
      <c r="E320722" s="33"/>
    </row>
    <row r="320732" spans="5:5">
      <c r="E320732" s="33"/>
    </row>
    <row r="320735" spans="5:5">
      <c r="E320735" s="33"/>
    </row>
    <row r="320754" spans="5:5">
      <c r="E320754" s="33"/>
    </row>
    <row r="320764" spans="5:5">
      <c r="E320764" s="33"/>
    </row>
    <row r="320767" spans="5:5">
      <c r="E320767" s="33"/>
    </row>
    <row r="320786" spans="5:5">
      <c r="E320786" s="33"/>
    </row>
    <row r="320796" spans="5:5">
      <c r="E320796" s="33"/>
    </row>
    <row r="320799" spans="5:5">
      <c r="E320799" s="33"/>
    </row>
    <row r="320818" spans="5:5">
      <c r="E320818" s="33"/>
    </row>
    <row r="320828" spans="5:5">
      <c r="E320828" s="33"/>
    </row>
    <row r="320831" spans="5:5">
      <c r="E320831" s="33"/>
    </row>
    <row r="320850" spans="5:5">
      <c r="E320850" s="33"/>
    </row>
    <row r="320860" spans="5:5">
      <c r="E320860" s="33"/>
    </row>
    <row r="320863" spans="5:5">
      <c r="E320863" s="33"/>
    </row>
    <row r="320882" spans="5:5">
      <c r="E320882" s="33"/>
    </row>
    <row r="320892" spans="5:5">
      <c r="E320892" s="33"/>
    </row>
    <row r="320895" spans="5:5">
      <c r="E320895" s="33"/>
    </row>
    <row r="320914" spans="5:5">
      <c r="E320914" s="33"/>
    </row>
    <row r="320924" spans="5:5">
      <c r="E320924" s="33"/>
    </row>
    <row r="320927" spans="5:5">
      <c r="E320927" s="33"/>
    </row>
    <row r="320946" spans="5:5">
      <c r="E320946" s="33"/>
    </row>
    <row r="320956" spans="5:5">
      <c r="E320956" s="33"/>
    </row>
    <row r="320959" spans="5:5">
      <c r="E320959" s="33"/>
    </row>
    <row r="320978" spans="5:5">
      <c r="E320978" s="33"/>
    </row>
    <row r="320988" spans="5:5">
      <c r="E320988" s="33"/>
    </row>
    <row r="320991" spans="5:5">
      <c r="E320991" s="33"/>
    </row>
    <row r="321010" spans="5:5">
      <c r="E321010" s="33"/>
    </row>
    <row r="321020" spans="5:5">
      <c r="E321020" s="33"/>
    </row>
    <row r="321023" spans="5:5">
      <c r="E321023" s="33"/>
    </row>
    <row r="321042" spans="5:5">
      <c r="E321042" s="33"/>
    </row>
    <row r="321052" spans="5:5">
      <c r="E321052" s="33"/>
    </row>
    <row r="321055" spans="5:5">
      <c r="E321055" s="33"/>
    </row>
    <row r="321074" spans="5:5">
      <c r="E321074" s="33"/>
    </row>
    <row r="321084" spans="5:5">
      <c r="E321084" s="33"/>
    </row>
    <row r="321087" spans="5:5">
      <c r="E321087" s="33"/>
    </row>
    <row r="321106" spans="5:5">
      <c r="E321106" s="33"/>
    </row>
    <row r="321116" spans="5:5">
      <c r="E321116" s="33"/>
    </row>
    <row r="321119" spans="5:5">
      <c r="E321119" s="33"/>
    </row>
    <row r="321138" spans="5:5">
      <c r="E321138" s="33"/>
    </row>
    <row r="321148" spans="5:5">
      <c r="E321148" s="33"/>
    </row>
    <row r="321151" spans="5:5">
      <c r="E321151" s="33"/>
    </row>
    <row r="321170" spans="5:5">
      <c r="E321170" s="33"/>
    </row>
    <row r="321180" spans="5:5">
      <c r="E321180" s="33"/>
    </row>
    <row r="321183" spans="5:5">
      <c r="E321183" s="33"/>
    </row>
    <row r="321202" spans="5:5">
      <c r="E321202" s="33"/>
    </row>
    <row r="321212" spans="5:5">
      <c r="E321212" s="33"/>
    </row>
    <row r="321215" spans="5:5">
      <c r="E321215" s="33"/>
    </row>
    <row r="321234" spans="5:5">
      <c r="E321234" s="33"/>
    </row>
    <row r="321244" spans="5:5">
      <c r="E321244" s="33"/>
    </row>
    <row r="321247" spans="5:5">
      <c r="E321247" s="33"/>
    </row>
    <row r="321266" spans="5:5">
      <c r="E321266" s="33"/>
    </row>
    <row r="321276" spans="5:5">
      <c r="E321276" s="33"/>
    </row>
    <row r="321279" spans="5:5">
      <c r="E321279" s="33"/>
    </row>
    <row r="321298" spans="5:5">
      <c r="E321298" s="33"/>
    </row>
    <row r="321308" spans="5:5">
      <c r="E321308" s="33"/>
    </row>
    <row r="321311" spans="5:5">
      <c r="E321311" s="33"/>
    </row>
    <row r="321330" spans="5:5">
      <c r="E321330" s="33"/>
    </row>
    <row r="321340" spans="5:5">
      <c r="E321340" s="33"/>
    </row>
    <row r="321343" spans="5:5">
      <c r="E321343" s="33"/>
    </row>
    <row r="321362" spans="5:5">
      <c r="E321362" s="33"/>
    </row>
    <row r="321372" spans="5:5">
      <c r="E321372" s="33"/>
    </row>
    <row r="321375" spans="5:5">
      <c r="E321375" s="33"/>
    </row>
    <row r="321394" spans="5:5">
      <c r="E321394" s="33"/>
    </row>
    <row r="321404" spans="5:5">
      <c r="E321404" s="33"/>
    </row>
    <row r="321407" spans="5:5">
      <c r="E321407" s="33"/>
    </row>
    <row r="321426" spans="5:5">
      <c r="E321426" s="33"/>
    </row>
    <row r="321436" spans="5:5">
      <c r="E321436" s="33"/>
    </row>
    <row r="321439" spans="5:5">
      <c r="E321439" s="33"/>
    </row>
    <row r="321458" spans="5:5">
      <c r="E321458" s="33"/>
    </row>
    <row r="321468" spans="5:5">
      <c r="E321468" s="33"/>
    </row>
    <row r="321471" spans="5:5">
      <c r="E321471" s="33"/>
    </row>
    <row r="321490" spans="5:5">
      <c r="E321490" s="33"/>
    </row>
    <row r="321500" spans="5:5">
      <c r="E321500" s="33"/>
    </row>
    <row r="321503" spans="5:5">
      <c r="E321503" s="33"/>
    </row>
    <row r="321522" spans="5:5">
      <c r="E321522" s="33"/>
    </row>
    <row r="321532" spans="5:5">
      <c r="E321532" s="33"/>
    </row>
    <row r="321535" spans="5:5">
      <c r="E321535" s="33"/>
    </row>
    <row r="321554" spans="5:5">
      <c r="E321554" s="33"/>
    </row>
    <row r="321564" spans="5:5">
      <c r="E321564" s="33"/>
    </row>
    <row r="321567" spans="5:5">
      <c r="E321567" s="33"/>
    </row>
    <row r="321586" spans="5:5">
      <c r="E321586" s="33"/>
    </row>
    <row r="321596" spans="5:5">
      <c r="E321596" s="33"/>
    </row>
    <row r="321599" spans="5:5">
      <c r="E321599" s="33"/>
    </row>
    <row r="321618" spans="5:5">
      <c r="E321618" s="33"/>
    </row>
    <row r="321628" spans="5:5">
      <c r="E321628" s="33"/>
    </row>
    <row r="321631" spans="5:5">
      <c r="E321631" s="33"/>
    </row>
    <row r="321650" spans="5:5">
      <c r="E321650" s="33"/>
    </row>
    <row r="321660" spans="5:5">
      <c r="E321660" s="33"/>
    </row>
    <row r="321663" spans="5:5">
      <c r="E321663" s="33"/>
    </row>
    <row r="321682" spans="5:5">
      <c r="E321682" s="33"/>
    </row>
    <row r="321692" spans="5:5">
      <c r="E321692" s="33"/>
    </row>
    <row r="321695" spans="5:5">
      <c r="E321695" s="33"/>
    </row>
    <row r="321714" spans="5:5">
      <c r="E321714" s="33"/>
    </row>
    <row r="321724" spans="5:5">
      <c r="E321724" s="33"/>
    </row>
    <row r="321727" spans="5:5">
      <c r="E321727" s="33"/>
    </row>
    <row r="321746" spans="5:5">
      <c r="E321746" s="33"/>
    </row>
    <row r="321756" spans="5:5">
      <c r="E321756" s="33"/>
    </row>
    <row r="321759" spans="5:5">
      <c r="E321759" s="33"/>
    </row>
    <row r="321778" spans="5:5">
      <c r="E321778" s="33"/>
    </row>
    <row r="321788" spans="5:5">
      <c r="E321788" s="33"/>
    </row>
    <row r="321791" spans="5:5">
      <c r="E321791" s="33"/>
    </row>
    <row r="321810" spans="5:5">
      <c r="E321810" s="33"/>
    </row>
    <row r="321820" spans="5:5">
      <c r="E321820" s="33"/>
    </row>
    <row r="321823" spans="5:5">
      <c r="E321823" s="33"/>
    </row>
    <row r="321842" spans="5:5">
      <c r="E321842" s="33"/>
    </row>
    <row r="321852" spans="5:5">
      <c r="E321852" s="33"/>
    </row>
    <row r="321855" spans="5:5">
      <c r="E321855" s="33"/>
    </row>
    <row r="321874" spans="5:5">
      <c r="E321874" s="33"/>
    </row>
    <row r="321884" spans="5:5">
      <c r="E321884" s="33"/>
    </row>
    <row r="321887" spans="5:5">
      <c r="E321887" s="33"/>
    </row>
    <row r="321906" spans="5:5">
      <c r="E321906" s="33"/>
    </row>
    <row r="321916" spans="5:5">
      <c r="E321916" s="33"/>
    </row>
    <row r="321919" spans="5:5">
      <c r="E321919" s="33"/>
    </row>
    <row r="321938" spans="5:5">
      <c r="E321938" s="33"/>
    </row>
    <row r="321948" spans="5:5">
      <c r="E321948" s="33"/>
    </row>
    <row r="321951" spans="5:5">
      <c r="E321951" s="33"/>
    </row>
    <row r="321970" spans="5:5">
      <c r="E321970" s="33"/>
    </row>
    <row r="321980" spans="5:5">
      <c r="E321980" s="33"/>
    </row>
    <row r="321983" spans="5:5">
      <c r="E321983" s="33"/>
    </row>
    <row r="322002" spans="5:5">
      <c r="E322002" s="33"/>
    </row>
    <row r="322012" spans="5:5">
      <c r="E322012" s="33"/>
    </row>
    <row r="322015" spans="5:5">
      <c r="E322015" s="33"/>
    </row>
    <row r="322034" spans="5:5">
      <c r="E322034" s="33"/>
    </row>
    <row r="322044" spans="5:5">
      <c r="E322044" s="33"/>
    </row>
    <row r="322047" spans="5:5">
      <c r="E322047" s="33"/>
    </row>
    <row r="322066" spans="5:5">
      <c r="E322066" s="33"/>
    </row>
    <row r="322076" spans="5:5">
      <c r="E322076" s="33"/>
    </row>
    <row r="322079" spans="5:5">
      <c r="E322079" s="33"/>
    </row>
    <row r="322098" spans="5:5">
      <c r="E322098" s="33"/>
    </row>
    <row r="322108" spans="5:5">
      <c r="E322108" s="33"/>
    </row>
    <row r="322111" spans="5:5">
      <c r="E322111" s="33"/>
    </row>
    <row r="322130" spans="5:5">
      <c r="E322130" s="33"/>
    </row>
    <row r="322140" spans="5:5">
      <c r="E322140" s="33"/>
    </row>
    <row r="322143" spans="5:5">
      <c r="E322143" s="33"/>
    </row>
    <row r="322162" spans="5:5">
      <c r="E322162" s="33"/>
    </row>
    <row r="322172" spans="5:5">
      <c r="E322172" s="33"/>
    </row>
    <row r="322175" spans="5:5">
      <c r="E322175" s="33"/>
    </row>
    <row r="322194" spans="5:5">
      <c r="E322194" s="33"/>
    </row>
    <row r="322204" spans="5:5">
      <c r="E322204" s="33"/>
    </row>
    <row r="322207" spans="5:5">
      <c r="E322207" s="33"/>
    </row>
    <row r="322226" spans="5:5">
      <c r="E322226" s="33"/>
    </row>
    <row r="322236" spans="5:5">
      <c r="E322236" s="33"/>
    </row>
    <row r="322239" spans="5:5">
      <c r="E322239" s="33"/>
    </row>
    <row r="322258" spans="5:5">
      <c r="E322258" s="33"/>
    </row>
    <row r="322268" spans="5:5">
      <c r="E322268" s="33"/>
    </row>
    <row r="322271" spans="5:5">
      <c r="E322271" s="33"/>
    </row>
    <row r="322290" spans="5:5">
      <c r="E322290" s="33"/>
    </row>
    <row r="322300" spans="5:5">
      <c r="E322300" s="33"/>
    </row>
    <row r="322303" spans="5:5">
      <c r="E322303" s="33"/>
    </row>
    <row r="322322" spans="5:5">
      <c r="E322322" s="33"/>
    </row>
    <row r="322332" spans="5:5">
      <c r="E322332" s="33"/>
    </row>
    <row r="322335" spans="5:5">
      <c r="E322335" s="33"/>
    </row>
    <row r="322354" spans="5:5">
      <c r="E322354" s="33"/>
    </row>
    <row r="322364" spans="5:5">
      <c r="E322364" s="33"/>
    </row>
    <row r="322367" spans="5:5">
      <c r="E322367" s="33"/>
    </row>
    <row r="322386" spans="5:5">
      <c r="E322386" s="33"/>
    </row>
    <row r="322396" spans="5:5">
      <c r="E322396" s="33"/>
    </row>
    <row r="322399" spans="5:5">
      <c r="E322399" s="33"/>
    </row>
    <row r="322418" spans="5:5">
      <c r="E322418" s="33"/>
    </row>
    <row r="322428" spans="5:5">
      <c r="E322428" s="33"/>
    </row>
    <row r="322431" spans="5:5">
      <c r="E322431" s="33"/>
    </row>
    <row r="322450" spans="5:5">
      <c r="E322450" s="33"/>
    </row>
    <row r="322460" spans="5:5">
      <c r="E322460" s="33"/>
    </row>
    <row r="322463" spans="5:5">
      <c r="E322463" s="33"/>
    </row>
    <row r="322482" spans="5:5">
      <c r="E322482" s="33"/>
    </row>
    <row r="322492" spans="5:5">
      <c r="E322492" s="33"/>
    </row>
    <row r="322495" spans="5:5">
      <c r="E322495" s="33"/>
    </row>
    <row r="322514" spans="5:5">
      <c r="E322514" s="33"/>
    </row>
    <row r="322524" spans="5:5">
      <c r="E322524" s="33"/>
    </row>
    <row r="322527" spans="5:5">
      <c r="E322527" s="33"/>
    </row>
    <row r="322546" spans="5:5">
      <c r="E322546" s="33"/>
    </row>
    <row r="322556" spans="5:5">
      <c r="E322556" s="33"/>
    </row>
    <row r="322559" spans="5:5">
      <c r="E322559" s="33"/>
    </row>
    <row r="322578" spans="5:5">
      <c r="E322578" s="33"/>
    </row>
    <row r="322588" spans="5:5">
      <c r="E322588" s="33"/>
    </row>
    <row r="322591" spans="5:5">
      <c r="E322591" s="33"/>
    </row>
    <row r="322610" spans="5:5">
      <c r="E322610" s="33"/>
    </row>
    <row r="322620" spans="5:5">
      <c r="E322620" s="33"/>
    </row>
    <row r="322623" spans="5:5">
      <c r="E322623" s="33"/>
    </row>
    <row r="322642" spans="5:5">
      <c r="E322642" s="33"/>
    </row>
    <row r="322652" spans="5:5">
      <c r="E322652" s="33"/>
    </row>
    <row r="322655" spans="5:5">
      <c r="E322655" s="33"/>
    </row>
    <row r="322674" spans="5:5">
      <c r="E322674" s="33"/>
    </row>
    <row r="322684" spans="5:5">
      <c r="E322684" s="33"/>
    </row>
    <row r="322687" spans="5:5">
      <c r="E322687" s="33"/>
    </row>
    <row r="322706" spans="5:5">
      <c r="E322706" s="33"/>
    </row>
    <row r="322716" spans="5:5">
      <c r="E322716" s="33"/>
    </row>
    <row r="322719" spans="5:5">
      <c r="E322719" s="33"/>
    </row>
    <row r="322738" spans="5:5">
      <c r="E322738" s="33"/>
    </row>
    <row r="322748" spans="5:5">
      <c r="E322748" s="33"/>
    </row>
    <row r="322751" spans="5:5">
      <c r="E322751" s="33"/>
    </row>
    <row r="322770" spans="5:5">
      <c r="E322770" s="33"/>
    </row>
    <row r="322780" spans="5:5">
      <c r="E322780" s="33"/>
    </row>
    <row r="322783" spans="5:5">
      <c r="E322783" s="33"/>
    </row>
    <row r="322802" spans="5:5">
      <c r="E322802" s="33"/>
    </row>
    <row r="322812" spans="5:5">
      <c r="E322812" s="33"/>
    </row>
    <row r="322815" spans="5:5">
      <c r="E322815" s="33"/>
    </row>
    <row r="322834" spans="5:5">
      <c r="E322834" s="33"/>
    </row>
    <row r="322844" spans="5:5">
      <c r="E322844" s="33"/>
    </row>
    <row r="322847" spans="5:5">
      <c r="E322847" s="33"/>
    </row>
    <row r="322866" spans="5:5">
      <c r="E322866" s="33"/>
    </row>
    <row r="322876" spans="5:5">
      <c r="E322876" s="33"/>
    </row>
    <row r="322879" spans="5:5">
      <c r="E322879" s="33"/>
    </row>
    <row r="322898" spans="5:5">
      <c r="E322898" s="33"/>
    </row>
    <row r="322908" spans="5:5">
      <c r="E322908" s="33"/>
    </row>
    <row r="322911" spans="5:5">
      <c r="E322911" s="33"/>
    </row>
    <row r="322930" spans="5:5">
      <c r="E322930" s="33"/>
    </row>
    <row r="322940" spans="5:5">
      <c r="E322940" s="33"/>
    </row>
    <row r="322943" spans="5:5">
      <c r="E322943" s="33"/>
    </row>
    <row r="322962" spans="5:5">
      <c r="E322962" s="33"/>
    </row>
    <row r="322972" spans="5:5">
      <c r="E322972" s="33"/>
    </row>
    <row r="322975" spans="5:5">
      <c r="E322975" s="33"/>
    </row>
    <row r="322994" spans="5:5">
      <c r="E322994" s="33"/>
    </row>
    <row r="323004" spans="5:5">
      <c r="E323004" s="33"/>
    </row>
    <row r="323007" spans="5:5">
      <c r="E323007" s="33"/>
    </row>
    <row r="323026" spans="5:5">
      <c r="E323026" s="33"/>
    </row>
    <row r="323036" spans="5:5">
      <c r="E323036" s="33"/>
    </row>
    <row r="323039" spans="5:5">
      <c r="E323039" s="33"/>
    </row>
    <row r="323058" spans="5:5">
      <c r="E323058" s="33"/>
    </row>
    <row r="323068" spans="5:5">
      <c r="E323068" s="33"/>
    </row>
    <row r="323071" spans="5:5">
      <c r="E323071" s="33"/>
    </row>
    <row r="323090" spans="5:5">
      <c r="E323090" s="33"/>
    </row>
    <row r="323100" spans="5:5">
      <c r="E323100" s="33"/>
    </row>
    <row r="323103" spans="5:5">
      <c r="E323103" s="33"/>
    </row>
    <row r="323122" spans="5:5">
      <c r="E323122" s="33"/>
    </row>
    <row r="323132" spans="5:5">
      <c r="E323132" s="33"/>
    </row>
    <row r="323135" spans="5:5">
      <c r="E323135" s="33"/>
    </row>
    <row r="323154" spans="5:5">
      <c r="E323154" s="33"/>
    </row>
    <row r="323164" spans="5:5">
      <c r="E323164" s="33"/>
    </row>
    <row r="323167" spans="5:5">
      <c r="E323167" s="33"/>
    </row>
    <row r="323186" spans="5:5">
      <c r="E323186" s="33"/>
    </row>
    <row r="323196" spans="5:5">
      <c r="E323196" s="33"/>
    </row>
    <row r="323199" spans="5:5">
      <c r="E323199" s="33"/>
    </row>
    <row r="323218" spans="5:5">
      <c r="E323218" s="33"/>
    </row>
    <row r="323228" spans="5:5">
      <c r="E323228" s="33"/>
    </row>
    <row r="323231" spans="5:5">
      <c r="E323231" s="33"/>
    </row>
    <row r="323250" spans="5:5">
      <c r="E323250" s="33"/>
    </row>
    <row r="323260" spans="5:5">
      <c r="E323260" s="33"/>
    </row>
    <row r="323263" spans="5:5">
      <c r="E323263" s="33"/>
    </row>
    <row r="323282" spans="5:5">
      <c r="E323282" s="33"/>
    </row>
    <row r="323292" spans="5:5">
      <c r="E323292" s="33"/>
    </row>
    <row r="323295" spans="5:5">
      <c r="E323295" s="33"/>
    </row>
    <row r="323314" spans="5:5">
      <c r="E323314" s="33"/>
    </row>
    <row r="323324" spans="5:5">
      <c r="E323324" s="33"/>
    </row>
    <row r="323327" spans="5:5">
      <c r="E323327" s="33"/>
    </row>
    <row r="323346" spans="5:5">
      <c r="E323346" s="33"/>
    </row>
    <row r="323356" spans="5:5">
      <c r="E323356" s="33"/>
    </row>
    <row r="323359" spans="5:5">
      <c r="E323359" s="33"/>
    </row>
    <row r="323378" spans="5:5">
      <c r="E323378" s="33"/>
    </row>
    <row r="323388" spans="5:5">
      <c r="E323388" s="33"/>
    </row>
    <row r="323391" spans="5:5">
      <c r="E323391" s="33"/>
    </row>
    <row r="323410" spans="5:5">
      <c r="E323410" s="33"/>
    </row>
    <row r="323420" spans="5:5">
      <c r="E323420" s="33"/>
    </row>
    <row r="323423" spans="5:5">
      <c r="E323423" s="33"/>
    </row>
    <row r="323442" spans="5:5">
      <c r="E323442" s="33"/>
    </row>
    <row r="323452" spans="5:5">
      <c r="E323452" s="33"/>
    </row>
    <row r="323455" spans="5:5">
      <c r="E323455" s="33"/>
    </row>
    <row r="323474" spans="5:5">
      <c r="E323474" s="33"/>
    </row>
    <row r="323484" spans="5:5">
      <c r="E323484" s="33"/>
    </row>
    <row r="323487" spans="5:5">
      <c r="E323487" s="33"/>
    </row>
    <row r="323506" spans="5:5">
      <c r="E323506" s="33"/>
    </row>
    <row r="323516" spans="5:5">
      <c r="E323516" s="33"/>
    </row>
    <row r="323519" spans="5:5">
      <c r="E323519" s="33"/>
    </row>
    <row r="323538" spans="5:5">
      <c r="E323538" s="33"/>
    </row>
    <row r="323548" spans="5:5">
      <c r="E323548" s="33"/>
    </row>
    <row r="323551" spans="5:5">
      <c r="E323551" s="33"/>
    </row>
    <row r="323570" spans="5:5">
      <c r="E323570" s="33"/>
    </row>
    <row r="323580" spans="5:5">
      <c r="E323580" s="33"/>
    </row>
    <row r="323583" spans="5:5">
      <c r="E323583" s="33"/>
    </row>
    <row r="323602" spans="5:5">
      <c r="E323602" s="33"/>
    </row>
    <row r="323612" spans="5:5">
      <c r="E323612" s="33"/>
    </row>
    <row r="323615" spans="5:5">
      <c r="E323615" s="33"/>
    </row>
    <row r="323634" spans="5:5">
      <c r="E323634" s="33"/>
    </row>
    <row r="323644" spans="5:5">
      <c r="E323644" s="33"/>
    </row>
    <row r="323647" spans="5:5">
      <c r="E323647" s="33"/>
    </row>
    <row r="323666" spans="5:5">
      <c r="E323666" s="33"/>
    </row>
    <row r="323676" spans="5:5">
      <c r="E323676" s="33"/>
    </row>
    <row r="323679" spans="5:5">
      <c r="E323679" s="33"/>
    </row>
    <row r="323698" spans="5:5">
      <c r="E323698" s="33"/>
    </row>
    <row r="323708" spans="5:5">
      <c r="E323708" s="33"/>
    </row>
    <row r="323711" spans="5:5">
      <c r="E323711" s="33"/>
    </row>
    <row r="323730" spans="5:5">
      <c r="E323730" s="33"/>
    </row>
    <row r="323740" spans="5:5">
      <c r="E323740" s="33"/>
    </row>
    <row r="323743" spans="5:5">
      <c r="E323743" s="33"/>
    </row>
    <row r="323762" spans="5:5">
      <c r="E323762" s="33"/>
    </row>
    <row r="323772" spans="5:5">
      <c r="E323772" s="33"/>
    </row>
    <row r="323775" spans="5:5">
      <c r="E323775" s="33"/>
    </row>
    <row r="323794" spans="5:5">
      <c r="E323794" s="33"/>
    </row>
    <row r="323804" spans="5:5">
      <c r="E323804" s="33"/>
    </row>
    <row r="323807" spans="5:5">
      <c r="E323807" s="33"/>
    </row>
    <row r="323826" spans="5:5">
      <c r="E323826" s="33"/>
    </row>
    <row r="323836" spans="5:5">
      <c r="E323836" s="33"/>
    </row>
    <row r="323839" spans="5:5">
      <c r="E323839" s="33"/>
    </row>
    <row r="323858" spans="5:5">
      <c r="E323858" s="33"/>
    </row>
    <row r="323868" spans="5:5">
      <c r="E323868" s="33"/>
    </row>
    <row r="323871" spans="5:5">
      <c r="E323871" s="33"/>
    </row>
    <row r="323890" spans="5:5">
      <c r="E323890" s="33"/>
    </row>
    <row r="323900" spans="5:5">
      <c r="E323900" s="33"/>
    </row>
    <row r="323903" spans="5:5">
      <c r="E323903" s="33"/>
    </row>
    <row r="323922" spans="5:5">
      <c r="E323922" s="33"/>
    </row>
    <row r="323932" spans="5:5">
      <c r="E323932" s="33"/>
    </row>
    <row r="323935" spans="5:5">
      <c r="E323935" s="33"/>
    </row>
    <row r="323954" spans="5:5">
      <c r="E323954" s="33"/>
    </row>
    <row r="323964" spans="5:5">
      <c r="E323964" s="33"/>
    </row>
    <row r="323967" spans="5:5">
      <c r="E323967" s="33"/>
    </row>
    <row r="323986" spans="5:5">
      <c r="E323986" s="33"/>
    </row>
    <row r="323996" spans="5:5">
      <c r="E323996" s="33"/>
    </row>
    <row r="323999" spans="5:5">
      <c r="E323999" s="33"/>
    </row>
    <row r="324018" spans="5:5">
      <c r="E324018" s="33"/>
    </row>
    <row r="324028" spans="5:5">
      <c r="E324028" s="33"/>
    </row>
    <row r="324031" spans="5:5">
      <c r="E324031" s="33"/>
    </row>
    <row r="324050" spans="5:5">
      <c r="E324050" s="33"/>
    </row>
    <row r="324060" spans="5:5">
      <c r="E324060" s="33"/>
    </row>
    <row r="324063" spans="5:5">
      <c r="E324063" s="33"/>
    </row>
    <row r="324082" spans="5:5">
      <c r="E324082" s="33"/>
    </row>
    <row r="324092" spans="5:5">
      <c r="E324092" s="33"/>
    </row>
    <row r="324095" spans="5:5">
      <c r="E324095" s="33"/>
    </row>
    <row r="324114" spans="5:5">
      <c r="E324114" s="33"/>
    </row>
    <row r="324124" spans="5:5">
      <c r="E324124" s="33"/>
    </row>
    <row r="324127" spans="5:5">
      <c r="E324127" s="33"/>
    </row>
    <row r="324146" spans="5:5">
      <c r="E324146" s="33"/>
    </row>
    <row r="324156" spans="5:5">
      <c r="E324156" s="33"/>
    </row>
    <row r="324159" spans="5:5">
      <c r="E324159" s="33"/>
    </row>
    <row r="324178" spans="5:5">
      <c r="E324178" s="33"/>
    </row>
    <row r="324188" spans="5:5">
      <c r="E324188" s="33"/>
    </row>
    <row r="324191" spans="5:5">
      <c r="E324191" s="33"/>
    </row>
    <row r="324210" spans="5:5">
      <c r="E324210" s="33"/>
    </row>
    <row r="324220" spans="5:5">
      <c r="E324220" s="33"/>
    </row>
    <row r="324223" spans="5:5">
      <c r="E324223" s="33"/>
    </row>
    <row r="324242" spans="5:5">
      <c r="E324242" s="33"/>
    </row>
    <row r="324252" spans="5:5">
      <c r="E324252" s="33"/>
    </row>
    <row r="324255" spans="5:5">
      <c r="E324255" s="33"/>
    </row>
    <row r="324274" spans="5:5">
      <c r="E324274" s="33"/>
    </row>
    <row r="324284" spans="5:5">
      <c r="E324284" s="33"/>
    </row>
    <row r="324287" spans="5:5">
      <c r="E324287" s="33"/>
    </row>
    <row r="324306" spans="5:5">
      <c r="E324306" s="33"/>
    </row>
    <row r="324316" spans="5:5">
      <c r="E324316" s="33"/>
    </row>
    <row r="324319" spans="5:5">
      <c r="E324319" s="33"/>
    </row>
    <row r="324338" spans="5:5">
      <c r="E324338" s="33"/>
    </row>
    <row r="324348" spans="5:5">
      <c r="E324348" s="33"/>
    </row>
    <row r="324351" spans="5:5">
      <c r="E324351" s="33"/>
    </row>
    <row r="324370" spans="5:5">
      <c r="E324370" s="33"/>
    </row>
    <row r="324380" spans="5:5">
      <c r="E324380" s="33"/>
    </row>
    <row r="324383" spans="5:5">
      <c r="E324383" s="33"/>
    </row>
    <row r="324402" spans="5:5">
      <c r="E324402" s="33"/>
    </row>
    <row r="324412" spans="5:5">
      <c r="E324412" s="33"/>
    </row>
    <row r="324415" spans="5:5">
      <c r="E324415" s="33"/>
    </row>
    <row r="324434" spans="5:5">
      <c r="E324434" s="33"/>
    </row>
    <row r="324444" spans="5:5">
      <c r="E324444" s="33"/>
    </row>
    <row r="324447" spans="5:5">
      <c r="E324447" s="33"/>
    </row>
    <row r="324466" spans="5:5">
      <c r="E324466" s="33"/>
    </row>
    <row r="324476" spans="5:5">
      <c r="E324476" s="33"/>
    </row>
    <row r="324479" spans="5:5">
      <c r="E324479" s="33"/>
    </row>
    <row r="324498" spans="5:5">
      <c r="E324498" s="33"/>
    </row>
    <row r="324508" spans="5:5">
      <c r="E324508" s="33"/>
    </row>
    <row r="324511" spans="5:5">
      <c r="E324511" s="33"/>
    </row>
    <row r="324530" spans="5:5">
      <c r="E324530" s="33"/>
    </row>
    <row r="324540" spans="5:5">
      <c r="E324540" s="33"/>
    </row>
    <row r="324543" spans="5:5">
      <c r="E324543" s="33"/>
    </row>
    <row r="324562" spans="5:5">
      <c r="E324562" s="33"/>
    </row>
    <row r="324572" spans="5:5">
      <c r="E324572" s="33"/>
    </row>
    <row r="324575" spans="5:5">
      <c r="E324575" s="33"/>
    </row>
    <row r="324594" spans="5:5">
      <c r="E324594" s="33"/>
    </row>
    <row r="324604" spans="5:5">
      <c r="E324604" s="33"/>
    </row>
    <row r="324607" spans="5:5">
      <c r="E324607" s="33"/>
    </row>
    <row r="324626" spans="5:5">
      <c r="E324626" s="33"/>
    </row>
    <row r="324636" spans="5:5">
      <c r="E324636" s="33"/>
    </row>
    <row r="324639" spans="5:5">
      <c r="E324639" s="33"/>
    </row>
    <row r="324658" spans="5:5">
      <c r="E324658" s="33"/>
    </row>
    <row r="324668" spans="5:5">
      <c r="E324668" s="33"/>
    </row>
    <row r="324671" spans="5:5">
      <c r="E324671" s="33"/>
    </row>
    <row r="324690" spans="5:5">
      <c r="E324690" s="33"/>
    </row>
    <row r="324700" spans="5:5">
      <c r="E324700" s="33"/>
    </row>
    <row r="324703" spans="5:5">
      <c r="E324703" s="33"/>
    </row>
    <row r="324722" spans="5:5">
      <c r="E324722" s="33"/>
    </row>
    <row r="324732" spans="5:5">
      <c r="E324732" s="33"/>
    </row>
    <row r="324735" spans="5:5">
      <c r="E324735" s="33"/>
    </row>
    <row r="324754" spans="5:5">
      <c r="E324754" s="33"/>
    </row>
    <row r="324764" spans="5:5">
      <c r="E324764" s="33"/>
    </row>
    <row r="324767" spans="5:5">
      <c r="E324767" s="33"/>
    </row>
    <row r="324786" spans="5:5">
      <c r="E324786" s="33"/>
    </row>
    <row r="324796" spans="5:5">
      <c r="E324796" s="33"/>
    </row>
    <row r="324799" spans="5:5">
      <c r="E324799" s="33"/>
    </row>
    <row r="324818" spans="5:5">
      <c r="E324818" s="33"/>
    </row>
    <row r="324828" spans="5:5">
      <c r="E324828" s="33"/>
    </row>
    <row r="324831" spans="5:5">
      <c r="E324831" s="33"/>
    </row>
    <row r="324850" spans="5:5">
      <c r="E324850" s="33"/>
    </row>
    <row r="324860" spans="5:5">
      <c r="E324860" s="33"/>
    </row>
    <row r="324863" spans="5:5">
      <c r="E324863" s="33"/>
    </row>
    <row r="324882" spans="5:5">
      <c r="E324882" s="33"/>
    </row>
    <row r="324892" spans="5:5">
      <c r="E324892" s="33"/>
    </row>
    <row r="324895" spans="5:5">
      <c r="E324895" s="33"/>
    </row>
    <row r="324914" spans="5:5">
      <c r="E324914" s="33"/>
    </row>
    <row r="324924" spans="5:5">
      <c r="E324924" s="33"/>
    </row>
    <row r="324927" spans="5:5">
      <c r="E324927" s="33"/>
    </row>
    <row r="324946" spans="5:5">
      <c r="E324946" s="33"/>
    </row>
    <row r="324956" spans="5:5">
      <c r="E324956" s="33"/>
    </row>
    <row r="324959" spans="5:5">
      <c r="E324959" s="33"/>
    </row>
    <row r="324978" spans="5:5">
      <c r="E324978" s="33"/>
    </row>
    <row r="324988" spans="5:5">
      <c r="E324988" s="33"/>
    </row>
    <row r="324991" spans="5:5">
      <c r="E324991" s="33"/>
    </row>
    <row r="325010" spans="5:5">
      <c r="E325010" s="33"/>
    </row>
    <row r="325020" spans="5:5">
      <c r="E325020" s="33"/>
    </row>
    <row r="325023" spans="5:5">
      <c r="E325023" s="33"/>
    </row>
    <row r="325042" spans="5:5">
      <c r="E325042" s="33"/>
    </row>
    <row r="325052" spans="5:5">
      <c r="E325052" s="33"/>
    </row>
    <row r="325055" spans="5:5">
      <c r="E325055" s="33"/>
    </row>
    <row r="325074" spans="5:5">
      <c r="E325074" s="33"/>
    </row>
    <row r="325084" spans="5:5">
      <c r="E325084" s="33"/>
    </row>
    <row r="325087" spans="5:5">
      <c r="E325087" s="33"/>
    </row>
    <row r="325106" spans="5:5">
      <c r="E325106" s="33"/>
    </row>
    <row r="325116" spans="5:5">
      <c r="E325116" s="33"/>
    </row>
    <row r="325119" spans="5:5">
      <c r="E325119" s="33"/>
    </row>
    <row r="325138" spans="5:5">
      <c r="E325138" s="33"/>
    </row>
    <row r="325148" spans="5:5">
      <c r="E325148" s="33"/>
    </row>
    <row r="325151" spans="5:5">
      <c r="E325151" s="33"/>
    </row>
    <row r="325170" spans="5:5">
      <c r="E325170" s="33"/>
    </row>
    <row r="325180" spans="5:5">
      <c r="E325180" s="33"/>
    </row>
    <row r="325183" spans="5:5">
      <c r="E325183" s="33"/>
    </row>
    <row r="325202" spans="5:5">
      <c r="E325202" s="33"/>
    </row>
    <row r="325212" spans="5:5">
      <c r="E325212" s="33"/>
    </row>
    <row r="325215" spans="5:5">
      <c r="E325215" s="33"/>
    </row>
    <row r="325234" spans="5:5">
      <c r="E325234" s="33"/>
    </row>
    <row r="325244" spans="5:5">
      <c r="E325244" s="33"/>
    </row>
    <row r="325247" spans="5:5">
      <c r="E325247" s="33"/>
    </row>
    <row r="325266" spans="5:5">
      <c r="E325266" s="33"/>
    </row>
    <row r="325276" spans="5:5">
      <c r="E325276" s="33"/>
    </row>
    <row r="325279" spans="5:5">
      <c r="E325279" s="33"/>
    </row>
    <row r="325298" spans="5:5">
      <c r="E325298" s="33"/>
    </row>
    <row r="325308" spans="5:5">
      <c r="E325308" s="33"/>
    </row>
    <row r="325311" spans="5:5">
      <c r="E325311" s="33"/>
    </row>
    <row r="325330" spans="5:5">
      <c r="E325330" s="33"/>
    </row>
    <row r="325340" spans="5:5">
      <c r="E325340" s="33"/>
    </row>
    <row r="325343" spans="5:5">
      <c r="E325343" s="33"/>
    </row>
    <row r="325362" spans="5:5">
      <c r="E325362" s="33"/>
    </row>
    <row r="325372" spans="5:5">
      <c r="E325372" s="33"/>
    </row>
    <row r="325375" spans="5:5">
      <c r="E325375" s="33"/>
    </row>
    <row r="325394" spans="5:5">
      <c r="E325394" s="33"/>
    </row>
    <row r="325404" spans="5:5">
      <c r="E325404" s="33"/>
    </row>
    <row r="325407" spans="5:5">
      <c r="E325407" s="33"/>
    </row>
    <row r="325426" spans="5:5">
      <c r="E325426" s="33"/>
    </row>
    <row r="325436" spans="5:5">
      <c r="E325436" s="33"/>
    </row>
    <row r="325439" spans="5:5">
      <c r="E325439" s="33"/>
    </row>
    <row r="325458" spans="5:5">
      <c r="E325458" s="33"/>
    </row>
    <row r="325468" spans="5:5">
      <c r="E325468" s="33"/>
    </row>
    <row r="325471" spans="5:5">
      <c r="E325471" s="33"/>
    </row>
    <row r="325490" spans="5:5">
      <c r="E325490" s="33"/>
    </row>
    <row r="325500" spans="5:5">
      <c r="E325500" s="33"/>
    </row>
    <row r="325503" spans="5:5">
      <c r="E325503" s="33"/>
    </row>
    <row r="325522" spans="5:5">
      <c r="E325522" s="33"/>
    </row>
    <row r="325532" spans="5:5">
      <c r="E325532" s="33"/>
    </row>
    <row r="325535" spans="5:5">
      <c r="E325535" s="33"/>
    </row>
    <row r="325554" spans="5:5">
      <c r="E325554" s="33"/>
    </row>
    <row r="325564" spans="5:5">
      <c r="E325564" s="33"/>
    </row>
    <row r="325567" spans="5:5">
      <c r="E325567" s="33"/>
    </row>
    <row r="325586" spans="5:5">
      <c r="E325586" s="33"/>
    </row>
    <row r="325596" spans="5:5">
      <c r="E325596" s="33"/>
    </row>
    <row r="325599" spans="5:5">
      <c r="E325599" s="33"/>
    </row>
    <row r="325618" spans="5:5">
      <c r="E325618" s="33"/>
    </row>
    <row r="325628" spans="5:5">
      <c r="E325628" s="33"/>
    </row>
    <row r="325631" spans="5:5">
      <c r="E325631" s="33"/>
    </row>
    <row r="325650" spans="5:5">
      <c r="E325650" s="33"/>
    </row>
    <row r="325660" spans="5:5">
      <c r="E325660" s="33"/>
    </row>
    <row r="325663" spans="5:5">
      <c r="E325663" s="33"/>
    </row>
    <row r="325682" spans="5:5">
      <c r="E325682" s="33"/>
    </row>
    <row r="325692" spans="5:5">
      <c r="E325692" s="33"/>
    </row>
    <row r="325695" spans="5:5">
      <c r="E325695" s="33"/>
    </row>
    <row r="325714" spans="5:5">
      <c r="E325714" s="33"/>
    </row>
    <row r="325724" spans="5:5">
      <c r="E325724" s="33"/>
    </row>
    <row r="325727" spans="5:5">
      <c r="E325727" s="33"/>
    </row>
    <row r="325746" spans="5:5">
      <c r="E325746" s="33"/>
    </row>
    <row r="325756" spans="5:5">
      <c r="E325756" s="33"/>
    </row>
    <row r="325759" spans="5:5">
      <c r="E325759" s="33"/>
    </row>
    <row r="325778" spans="5:5">
      <c r="E325778" s="33"/>
    </row>
    <row r="325788" spans="5:5">
      <c r="E325788" s="33"/>
    </row>
    <row r="325791" spans="5:5">
      <c r="E325791" s="33"/>
    </row>
    <row r="325810" spans="5:5">
      <c r="E325810" s="33"/>
    </row>
    <row r="325820" spans="5:5">
      <c r="E325820" s="33"/>
    </row>
    <row r="325823" spans="5:5">
      <c r="E325823" s="33"/>
    </row>
    <row r="325842" spans="5:5">
      <c r="E325842" s="33"/>
    </row>
    <row r="325852" spans="5:5">
      <c r="E325852" s="33"/>
    </row>
    <row r="325855" spans="5:5">
      <c r="E325855" s="33"/>
    </row>
    <row r="325874" spans="5:5">
      <c r="E325874" s="33"/>
    </row>
    <row r="325884" spans="5:5">
      <c r="E325884" s="33"/>
    </row>
    <row r="325887" spans="5:5">
      <c r="E325887" s="33"/>
    </row>
    <row r="325906" spans="5:5">
      <c r="E325906" s="33"/>
    </row>
    <row r="325916" spans="5:5">
      <c r="E325916" s="33"/>
    </row>
    <row r="325919" spans="5:5">
      <c r="E325919" s="33"/>
    </row>
    <row r="325938" spans="5:5">
      <c r="E325938" s="33"/>
    </row>
    <row r="325948" spans="5:5">
      <c r="E325948" s="33"/>
    </row>
    <row r="325951" spans="5:5">
      <c r="E325951" s="33"/>
    </row>
    <row r="325970" spans="5:5">
      <c r="E325970" s="33"/>
    </row>
    <row r="325980" spans="5:5">
      <c r="E325980" s="33"/>
    </row>
    <row r="325983" spans="5:5">
      <c r="E325983" s="33"/>
    </row>
    <row r="326002" spans="5:5">
      <c r="E326002" s="33"/>
    </row>
    <row r="326012" spans="5:5">
      <c r="E326012" s="33"/>
    </row>
    <row r="326015" spans="5:5">
      <c r="E326015" s="33"/>
    </row>
    <row r="326034" spans="5:5">
      <c r="E326034" s="33"/>
    </row>
    <row r="326044" spans="5:5">
      <c r="E326044" s="33"/>
    </row>
    <row r="326047" spans="5:5">
      <c r="E326047" s="33"/>
    </row>
    <row r="326066" spans="5:5">
      <c r="E326066" s="33"/>
    </row>
    <row r="326076" spans="5:5">
      <c r="E326076" s="33"/>
    </row>
    <row r="326079" spans="5:5">
      <c r="E326079" s="33"/>
    </row>
    <row r="326098" spans="5:5">
      <c r="E326098" s="33"/>
    </row>
    <row r="326108" spans="5:5">
      <c r="E326108" s="33"/>
    </row>
    <row r="326111" spans="5:5">
      <c r="E326111" s="33"/>
    </row>
    <row r="326130" spans="5:5">
      <c r="E326130" s="33"/>
    </row>
    <row r="326140" spans="5:5">
      <c r="E326140" s="33"/>
    </row>
    <row r="326143" spans="5:5">
      <c r="E326143" s="33"/>
    </row>
    <row r="326162" spans="5:5">
      <c r="E326162" s="33"/>
    </row>
    <row r="326172" spans="5:5">
      <c r="E326172" s="33"/>
    </row>
    <row r="326175" spans="5:5">
      <c r="E326175" s="33"/>
    </row>
    <row r="326194" spans="5:5">
      <c r="E326194" s="33"/>
    </row>
    <row r="326204" spans="5:5">
      <c r="E326204" s="33"/>
    </row>
    <row r="326207" spans="5:5">
      <c r="E326207" s="33"/>
    </row>
    <row r="326226" spans="5:5">
      <c r="E326226" s="33"/>
    </row>
    <row r="326236" spans="5:5">
      <c r="E326236" s="33"/>
    </row>
    <row r="326239" spans="5:5">
      <c r="E326239" s="33"/>
    </row>
    <row r="326258" spans="5:5">
      <c r="E326258" s="33"/>
    </row>
    <row r="326268" spans="5:5">
      <c r="E326268" s="33"/>
    </row>
    <row r="326271" spans="5:5">
      <c r="E326271" s="33"/>
    </row>
    <row r="326290" spans="5:5">
      <c r="E326290" s="33"/>
    </row>
    <row r="326300" spans="5:5">
      <c r="E326300" s="33"/>
    </row>
    <row r="326303" spans="5:5">
      <c r="E326303" s="33"/>
    </row>
    <row r="326322" spans="5:5">
      <c r="E326322" s="33"/>
    </row>
    <row r="326332" spans="5:5">
      <c r="E326332" s="33"/>
    </row>
    <row r="326335" spans="5:5">
      <c r="E326335" s="33"/>
    </row>
    <row r="326354" spans="5:5">
      <c r="E326354" s="33"/>
    </row>
    <row r="326364" spans="5:5">
      <c r="E326364" s="33"/>
    </row>
    <row r="326367" spans="5:5">
      <c r="E326367" s="33"/>
    </row>
    <row r="326386" spans="5:5">
      <c r="E326386" s="33"/>
    </row>
    <row r="326396" spans="5:5">
      <c r="E326396" s="33"/>
    </row>
    <row r="326399" spans="5:5">
      <c r="E326399" s="33"/>
    </row>
    <row r="326418" spans="5:5">
      <c r="E326418" s="33"/>
    </row>
    <row r="326428" spans="5:5">
      <c r="E326428" s="33"/>
    </row>
    <row r="326431" spans="5:5">
      <c r="E326431" s="33"/>
    </row>
    <row r="326450" spans="5:5">
      <c r="E326450" s="33"/>
    </row>
    <row r="326460" spans="5:5">
      <c r="E326460" s="33"/>
    </row>
    <row r="326463" spans="5:5">
      <c r="E326463" s="33"/>
    </row>
    <row r="326482" spans="5:5">
      <c r="E326482" s="33"/>
    </row>
    <row r="326492" spans="5:5">
      <c r="E326492" s="33"/>
    </row>
    <row r="326495" spans="5:5">
      <c r="E326495" s="33"/>
    </row>
    <row r="326514" spans="5:5">
      <c r="E326514" s="33"/>
    </row>
    <row r="326524" spans="5:5">
      <c r="E326524" s="33"/>
    </row>
    <row r="326527" spans="5:5">
      <c r="E326527" s="33"/>
    </row>
    <row r="326546" spans="5:5">
      <c r="E326546" s="33"/>
    </row>
    <row r="326556" spans="5:5">
      <c r="E326556" s="33"/>
    </row>
    <row r="326559" spans="5:5">
      <c r="E326559" s="33"/>
    </row>
    <row r="326578" spans="5:5">
      <c r="E326578" s="33"/>
    </row>
    <row r="326588" spans="5:5">
      <c r="E326588" s="33"/>
    </row>
    <row r="326591" spans="5:5">
      <c r="E326591" s="33"/>
    </row>
    <row r="326610" spans="5:5">
      <c r="E326610" s="33"/>
    </row>
    <row r="326620" spans="5:5">
      <c r="E326620" s="33"/>
    </row>
    <row r="326623" spans="5:5">
      <c r="E326623" s="33"/>
    </row>
    <row r="326642" spans="5:5">
      <c r="E326642" s="33"/>
    </row>
    <row r="326652" spans="5:5">
      <c r="E326652" s="33"/>
    </row>
    <row r="326655" spans="5:5">
      <c r="E326655" s="33"/>
    </row>
    <row r="326674" spans="5:5">
      <c r="E326674" s="33"/>
    </row>
    <row r="326684" spans="5:5">
      <c r="E326684" s="33"/>
    </row>
    <row r="326687" spans="5:5">
      <c r="E326687" s="33"/>
    </row>
    <row r="326706" spans="5:5">
      <c r="E326706" s="33"/>
    </row>
    <row r="326716" spans="5:5">
      <c r="E326716" s="33"/>
    </row>
    <row r="326719" spans="5:5">
      <c r="E326719" s="33"/>
    </row>
    <row r="326738" spans="5:5">
      <c r="E326738" s="33"/>
    </row>
    <row r="326748" spans="5:5">
      <c r="E326748" s="33"/>
    </row>
    <row r="326751" spans="5:5">
      <c r="E326751" s="33"/>
    </row>
    <row r="326770" spans="5:5">
      <c r="E326770" s="33"/>
    </row>
    <row r="326780" spans="5:5">
      <c r="E326780" s="33"/>
    </row>
    <row r="326783" spans="5:5">
      <c r="E326783" s="33"/>
    </row>
    <row r="326802" spans="5:5">
      <c r="E326802" s="33"/>
    </row>
    <row r="326812" spans="5:5">
      <c r="E326812" s="33"/>
    </row>
    <row r="326815" spans="5:5">
      <c r="E326815" s="33"/>
    </row>
    <row r="326834" spans="5:5">
      <c r="E326834" s="33"/>
    </row>
    <row r="326844" spans="5:5">
      <c r="E326844" s="33"/>
    </row>
    <row r="326847" spans="5:5">
      <c r="E326847" s="33"/>
    </row>
    <row r="326866" spans="5:5">
      <c r="E326866" s="33"/>
    </row>
    <row r="326876" spans="5:5">
      <c r="E326876" s="33"/>
    </row>
    <row r="326879" spans="5:5">
      <c r="E326879" s="33"/>
    </row>
    <row r="326898" spans="5:5">
      <c r="E326898" s="33"/>
    </row>
    <row r="326908" spans="5:5">
      <c r="E326908" s="33"/>
    </row>
    <row r="326911" spans="5:5">
      <c r="E326911" s="33"/>
    </row>
    <row r="326930" spans="5:5">
      <c r="E326930" s="33"/>
    </row>
    <row r="326940" spans="5:5">
      <c r="E326940" s="33"/>
    </row>
    <row r="326943" spans="5:5">
      <c r="E326943" s="33"/>
    </row>
    <row r="326962" spans="5:5">
      <c r="E326962" s="33"/>
    </row>
    <row r="326972" spans="5:5">
      <c r="E326972" s="33"/>
    </row>
    <row r="326975" spans="5:5">
      <c r="E326975" s="33"/>
    </row>
    <row r="326994" spans="5:5">
      <c r="E326994" s="33"/>
    </row>
    <row r="327004" spans="5:5">
      <c r="E327004" s="33"/>
    </row>
    <row r="327007" spans="5:5">
      <c r="E327007" s="33"/>
    </row>
    <row r="327026" spans="5:5">
      <c r="E327026" s="33"/>
    </row>
    <row r="327036" spans="5:5">
      <c r="E327036" s="33"/>
    </row>
    <row r="327039" spans="5:5">
      <c r="E327039" s="33"/>
    </row>
    <row r="327058" spans="5:5">
      <c r="E327058" s="33"/>
    </row>
    <row r="327068" spans="5:5">
      <c r="E327068" s="33"/>
    </row>
    <row r="327071" spans="5:5">
      <c r="E327071" s="33"/>
    </row>
    <row r="327090" spans="5:5">
      <c r="E327090" s="33"/>
    </row>
    <row r="327100" spans="5:5">
      <c r="E327100" s="33"/>
    </row>
    <row r="327103" spans="5:5">
      <c r="E327103" s="33"/>
    </row>
    <row r="327122" spans="5:5">
      <c r="E327122" s="33"/>
    </row>
    <row r="327132" spans="5:5">
      <c r="E327132" s="33"/>
    </row>
    <row r="327135" spans="5:5">
      <c r="E327135" s="33"/>
    </row>
    <row r="327154" spans="5:5">
      <c r="E327154" s="33"/>
    </row>
    <row r="327164" spans="5:5">
      <c r="E327164" s="33"/>
    </row>
    <row r="327167" spans="5:5">
      <c r="E327167" s="33"/>
    </row>
    <row r="327186" spans="5:5">
      <c r="E327186" s="33"/>
    </row>
    <row r="327196" spans="5:5">
      <c r="E327196" s="33"/>
    </row>
    <row r="327199" spans="5:5">
      <c r="E327199" s="33"/>
    </row>
    <row r="327218" spans="5:5">
      <c r="E327218" s="33"/>
    </row>
    <row r="327228" spans="5:5">
      <c r="E327228" s="33"/>
    </row>
    <row r="327231" spans="5:5">
      <c r="E327231" s="33"/>
    </row>
    <row r="327250" spans="5:5">
      <c r="E327250" s="33"/>
    </row>
    <row r="327260" spans="5:5">
      <c r="E327260" s="33"/>
    </row>
    <row r="327263" spans="5:5">
      <c r="E327263" s="33"/>
    </row>
    <row r="327282" spans="5:5">
      <c r="E327282" s="33"/>
    </row>
    <row r="327292" spans="5:5">
      <c r="E327292" s="33"/>
    </row>
    <row r="327295" spans="5:5">
      <c r="E327295" s="33"/>
    </row>
    <row r="327314" spans="5:5">
      <c r="E327314" s="33"/>
    </row>
    <row r="327324" spans="5:5">
      <c r="E327324" s="33"/>
    </row>
    <row r="327327" spans="5:5">
      <c r="E327327" s="33"/>
    </row>
    <row r="327346" spans="5:5">
      <c r="E327346" s="33"/>
    </row>
    <row r="327356" spans="5:5">
      <c r="E327356" s="33"/>
    </row>
    <row r="327359" spans="5:5">
      <c r="E327359" s="33"/>
    </row>
    <row r="327378" spans="5:5">
      <c r="E327378" s="33"/>
    </row>
    <row r="327388" spans="5:5">
      <c r="E327388" s="33"/>
    </row>
    <row r="327391" spans="5:5">
      <c r="E327391" s="33"/>
    </row>
    <row r="327410" spans="5:5">
      <c r="E327410" s="33"/>
    </row>
    <row r="327420" spans="5:5">
      <c r="E327420" s="33"/>
    </row>
    <row r="327423" spans="5:5">
      <c r="E327423" s="33"/>
    </row>
    <row r="327442" spans="5:5">
      <c r="E327442" s="33"/>
    </row>
    <row r="327452" spans="5:5">
      <c r="E327452" s="33"/>
    </row>
    <row r="327455" spans="5:5">
      <c r="E327455" s="33"/>
    </row>
    <row r="327474" spans="5:5">
      <c r="E327474" s="33"/>
    </row>
    <row r="327484" spans="5:5">
      <c r="E327484" s="33"/>
    </row>
    <row r="327487" spans="5:5">
      <c r="E327487" s="33"/>
    </row>
    <row r="327506" spans="5:5">
      <c r="E327506" s="33"/>
    </row>
    <row r="327516" spans="5:5">
      <c r="E327516" s="33"/>
    </row>
    <row r="327519" spans="5:5">
      <c r="E327519" s="33"/>
    </row>
    <row r="327538" spans="5:5">
      <c r="E327538" s="33"/>
    </row>
    <row r="327548" spans="5:5">
      <c r="E327548" s="33"/>
    </row>
    <row r="327551" spans="5:5">
      <c r="E327551" s="33"/>
    </row>
    <row r="327570" spans="5:5">
      <c r="E327570" s="33"/>
    </row>
    <row r="327580" spans="5:5">
      <c r="E327580" s="33"/>
    </row>
    <row r="327583" spans="5:5">
      <c r="E327583" s="33"/>
    </row>
    <row r="327602" spans="5:5">
      <c r="E327602" s="33"/>
    </row>
    <row r="327612" spans="5:5">
      <c r="E327612" s="33"/>
    </row>
    <row r="327615" spans="5:5">
      <c r="E327615" s="33"/>
    </row>
    <row r="327634" spans="5:5">
      <c r="E327634" s="33"/>
    </row>
    <row r="327644" spans="5:5">
      <c r="E327644" s="33"/>
    </row>
    <row r="327647" spans="5:5">
      <c r="E327647" s="33"/>
    </row>
    <row r="327666" spans="5:5">
      <c r="E327666" s="33"/>
    </row>
    <row r="327676" spans="5:5">
      <c r="E327676" s="33"/>
    </row>
    <row r="327679" spans="5:5">
      <c r="E327679" s="33"/>
    </row>
    <row r="327698" spans="5:5">
      <c r="E327698" s="33"/>
    </row>
    <row r="327708" spans="5:5">
      <c r="E327708" s="33"/>
    </row>
    <row r="327711" spans="5:5">
      <c r="E327711" s="33"/>
    </row>
    <row r="327730" spans="5:5">
      <c r="E327730" s="33"/>
    </row>
    <row r="327740" spans="5:5">
      <c r="E327740" s="33"/>
    </row>
    <row r="327743" spans="5:5">
      <c r="E327743" s="33"/>
    </row>
    <row r="327762" spans="5:5">
      <c r="E327762" s="33"/>
    </row>
    <row r="327772" spans="5:5">
      <c r="E327772" s="33"/>
    </row>
    <row r="327775" spans="5:5">
      <c r="E327775" s="33"/>
    </row>
    <row r="327794" spans="5:5">
      <c r="E327794" s="33"/>
    </row>
    <row r="327804" spans="5:5">
      <c r="E327804" s="33"/>
    </row>
    <row r="327807" spans="5:5">
      <c r="E327807" s="33"/>
    </row>
    <row r="327826" spans="5:5">
      <c r="E327826" s="33"/>
    </row>
    <row r="327836" spans="5:5">
      <c r="E327836" s="33"/>
    </row>
    <row r="327839" spans="5:5">
      <c r="E327839" s="33"/>
    </row>
    <row r="327858" spans="5:5">
      <c r="E327858" s="33"/>
    </row>
    <row r="327868" spans="5:5">
      <c r="E327868" s="33"/>
    </row>
    <row r="327871" spans="5:5">
      <c r="E327871" s="33"/>
    </row>
    <row r="327890" spans="5:5">
      <c r="E327890" s="33"/>
    </row>
    <row r="327900" spans="5:5">
      <c r="E327900" s="33"/>
    </row>
    <row r="327903" spans="5:5">
      <c r="E327903" s="33"/>
    </row>
    <row r="327922" spans="5:5">
      <c r="E327922" s="33"/>
    </row>
    <row r="327932" spans="5:5">
      <c r="E327932" s="33"/>
    </row>
    <row r="327935" spans="5:5">
      <c r="E327935" s="33"/>
    </row>
    <row r="327954" spans="5:5">
      <c r="E327954" s="33"/>
    </row>
    <row r="327964" spans="5:5">
      <c r="E327964" s="33"/>
    </row>
    <row r="327967" spans="5:5">
      <c r="E327967" s="33"/>
    </row>
    <row r="327986" spans="5:5">
      <c r="E327986" s="33"/>
    </row>
    <row r="327996" spans="5:5">
      <c r="E327996" s="33"/>
    </row>
    <row r="327999" spans="5:5">
      <c r="E327999" s="33"/>
    </row>
    <row r="328018" spans="5:5">
      <c r="E328018" s="33"/>
    </row>
    <row r="328028" spans="5:5">
      <c r="E328028" s="33"/>
    </row>
    <row r="328031" spans="5:5">
      <c r="E328031" s="33"/>
    </row>
    <row r="328050" spans="5:5">
      <c r="E328050" s="33"/>
    </row>
    <row r="328060" spans="5:5">
      <c r="E328060" s="33"/>
    </row>
    <row r="328063" spans="5:5">
      <c r="E328063" s="33"/>
    </row>
    <row r="328082" spans="5:5">
      <c r="E328082" s="33"/>
    </row>
    <row r="328092" spans="5:5">
      <c r="E328092" s="33"/>
    </row>
    <row r="328095" spans="5:5">
      <c r="E328095" s="33"/>
    </row>
    <row r="328114" spans="5:5">
      <c r="E328114" s="33"/>
    </row>
    <row r="328124" spans="5:5">
      <c r="E328124" s="33"/>
    </row>
    <row r="328127" spans="5:5">
      <c r="E328127" s="33"/>
    </row>
    <row r="328146" spans="5:5">
      <c r="E328146" s="33"/>
    </row>
    <row r="328156" spans="5:5">
      <c r="E328156" s="33"/>
    </row>
    <row r="328159" spans="5:5">
      <c r="E328159" s="33"/>
    </row>
    <row r="328178" spans="5:5">
      <c r="E328178" s="33"/>
    </row>
    <row r="328188" spans="5:5">
      <c r="E328188" s="33"/>
    </row>
    <row r="328191" spans="5:5">
      <c r="E328191" s="33"/>
    </row>
    <row r="328210" spans="5:5">
      <c r="E328210" s="33"/>
    </row>
    <row r="328220" spans="5:5">
      <c r="E328220" s="33"/>
    </row>
    <row r="328223" spans="5:5">
      <c r="E328223" s="33"/>
    </row>
    <row r="328242" spans="5:5">
      <c r="E328242" s="33"/>
    </row>
    <row r="328252" spans="5:5">
      <c r="E328252" s="33"/>
    </row>
    <row r="328255" spans="5:5">
      <c r="E328255" s="33"/>
    </row>
    <row r="328274" spans="5:5">
      <c r="E328274" s="33"/>
    </row>
    <row r="328284" spans="5:5">
      <c r="E328284" s="33"/>
    </row>
    <row r="328287" spans="5:5">
      <c r="E328287" s="33"/>
    </row>
    <row r="328306" spans="5:5">
      <c r="E328306" s="33"/>
    </row>
    <row r="328316" spans="5:5">
      <c r="E328316" s="33"/>
    </row>
    <row r="328319" spans="5:5">
      <c r="E328319" s="33"/>
    </row>
    <row r="328338" spans="5:5">
      <c r="E328338" s="33"/>
    </row>
    <row r="328348" spans="5:5">
      <c r="E328348" s="33"/>
    </row>
    <row r="328351" spans="5:5">
      <c r="E328351" s="33"/>
    </row>
    <row r="328370" spans="5:5">
      <c r="E328370" s="33"/>
    </row>
    <row r="328380" spans="5:5">
      <c r="E328380" s="33"/>
    </row>
    <row r="328383" spans="5:5">
      <c r="E328383" s="33"/>
    </row>
    <row r="328402" spans="5:5">
      <c r="E328402" s="33"/>
    </row>
    <row r="328412" spans="5:5">
      <c r="E328412" s="33"/>
    </row>
    <row r="328415" spans="5:5">
      <c r="E328415" s="33"/>
    </row>
    <row r="328434" spans="5:5">
      <c r="E328434" s="33"/>
    </row>
    <row r="328444" spans="5:5">
      <c r="E328444" s="33"/>
    </row>
    <row r="328447" spans="5:5">
      <c r="E328447" s="33"/>
    </row>
    <row r="328466" spans="5:5">
      <c r="E328466" s="33"/>
    </row>
    <row r="328476" spans="5:5">
      <c r="E328476" s="33"/>
    </row>
    <row r="328479" spans="5:5">
      <c r="E328479" s="33"/>
    </row>
    <row r="328498" spans="5:5">
      <c r="E328498" s="33"/>
    </row>
    <row r="328508" spans="5:5">
      <c r="E328508" s="33"/>
    </row>
    <row r="328511" spans="5:5">
      <c r="E328511" s="33"/>
    </row>
    <row r="328530" spans="5:5">
      <c r="E328530" s="33"/>
    </row>
    <row r="328540" spans="5:5">
      <c r="E328540" s="33"/>
    </row>
    <row r="328543" spans="5:5">
      <c r="E328543" s="33"/>
    </row>
    <row r="328562" spans="5:5">
      <c r="E328562" s="33"/>
    </row>
    <row r="328572" spans="5:5">
      <c r="E328572" s="33"/>
    </row>
    <row r="328575" spans="5:5">
      <c r="E328575" s="33"/>
    </row>
    <row r="328594" spans="5:5">
      <c r="E328594" s="33"/>
    </row>
    <row r="328604" spans="5:5">
      <c r="E328604" s="33"/>
    </row>
    <row r="328607" spans="5:5">
      <c r="E328607" s="33"/>
    </row>
    <row r="328626" spans="5:5">
      <c r="E328626" s="33"/>
    </row>
    <row r="328636" spans="5:5">
      <c r="E328636" s="33"/>
    </row>
    <row r="328639" spans="5:5">
      <c r="E328639" s="33"/>
    </row>
    <row r="328658" spans="5:5">
      <c r="E328658" s="33"/>
    </row>
    <row r="328668" spans="5:5">
      <c r="E328668" s="33"/>
    </row>
    <row r="328671" spans="5:5">
      <c r="E328671" s="33"/>
    </row>
    <row r="328690" spans="5:5">
      <c r="E328690" s="33"/>
    </row>
    <row r="328700" spans="5:5">
      <c r="E328700" s="33"/>
    </row>
    <row r="328703" spans="5:5">
      <c r="E328703" s="33"/>
    </row>
    <row r="328722" spans="5:5">
      <c r="E328722" s="33"/>
    </row>
    <row r="328732" spans="5:5">
      <c r="E328732" s="33"/>
    </row>
    <row r="328735" spans="5:5">
      <c r="E328735" s="33"/>
    </row>
    <row r="328754" spans="5:5">
      <c r="E328754" s="33"/>
    </row>
    <row r="328764" spans="5:5">
      <c r="E328764" s="33"/>
    </row>
    <row r="328767" spans="5:5">
      <c r="E328767" s="33"/>
    </row>
    <row r="328786" spans="5:5">
      <c r="E328786" s="33"/>
    </row>
    <row r="328796" spans="5:5">
      <c r="E328796" s="33"/>
    </row>
    <row r="328799" spans="5:5">
      <c r="E328799" s="33"/>
    </row>
    <row r="328818" spans="5:5">
      <c r="E328818" s="33"/>
    </row>
    <row r="328828" spans="5:5">
      <c r="E328828" s="33"/>
    </row>
    <row r="328831" spans="5:5">
      <c r="E328831" s="33"/>
    </row>
    <row r="328850" spans="5:5">
      <c r="E328850" s="33"/>
    </row>
    <row r="328860" spans="5:5">
      <c r="E328860" s="33"/>
    </row>
    <row r="328863" spans="5:5">
      <c r="E328863" s="33"/>
    </row>
    <row r="328882" spans="5:5">
      <c r="E328882" s="33"/>
    </row>
    <row r="328892" spans="5:5">
      <c r="E328892" s="33"/>
    </row>
    <row r="328895" spans="5:5">
      <c r="E328895" s="33"/>
    </row>
    <row r="328914" spans="5:5">
      <c r="E328914" s="33"/>
    </row>
    <row r="328924" spans="5:5">
      <c r="E328924" s="33"/>
    </row>
    <row r="328927" spans="5:5">
      <c r="E328927" s="33"/>
    </row>
    <row r="328946" spans="5:5">
      <c r="E328946" s="33"/>
    </row>
    <row r="328956" spans="5:5">
      <c r="E328956" s="33"/>
    </row>
    <row r="328959" spans="5:5">
      <c r="E328959" s="33"/>
    </row>
    <row r="328978" spans="5:5">
      <c r="E328978" s="33"/>
    </row>
    <row r="328988" spans="5:5">
      <c r="E328988" s="33"/>
    </row>
    <row r="328991" spans="5:5">
      <c r="E328991" s="33"/>
    </row>
    <row r="329010" spans="5:5">
      <c r="E329010" s="33"/>
    </row>
    <row r="329020" spans="5:5">
      <c r="E329020" s="33"/>
    </row>
    <row r="329023" spans="5:5">
      <c r="E329023" s="33"/>
    </row>
    <row r="329042" spans="5:5">
      <c r="E329042" s="33"/>
    </row>
    <row r="329052" spans="5:5">
      <c r="E329052" s="33"/>
    </row>
    <row r="329055" spans="5:5">
      <c r="E329055" s="33"/>
    </row>
    <row r="329074" spans="5:5">
      <c r="E329074" s="33"/>
    </row>
    <row r="329084" spans="5:5">
      <c r="E329084" s="33"/>
    </row>
    <row r="329087" spans="5:5">
      <c r="E329087" s="33"/>
    </row>
    <row r="329106" spans="5:5">
      <c r="E329106" s="33"/>
    </row>
    <row r="329116" spans="5:5">
      <c r="E329116" s="33"/>
    </row>
    <row r="329119" spans="5:5">
      <c r="E329119" s="33"/>
    </row>
    <row r="329138" spans="5:5">
      <c r="E329138" s="33"/>
    </row>
    <row r="329148" spans="5:5">
      <c r="E329148" s="33"/>
    </row>
    <row r="329151" spans="5:5">
      <c r="E329151" s="33"/>
    </row>
    <row r="329170" spans="5:5">
      <c r="E329170" s="33"/>
    </row>
    <row r="329180" spans="5:5">
      <c r="E329180" s="33"/>
    </row>
    <row r="329183" spans="5:5">
      <c r="E329183" s="33"/>
    </row>
    <row r="329202" spans="5:5">
      <c r="E329202" s="33"/>
    </row>
    <row r="329212" spans="5:5">
      <c r="E329212" s="33"/>
    </row>
    <row r="329215" spans="5:5">
      <c r="E329215" s="33"/>
    </row>
    <row r="329234" spans="5:5">
      <c r="E329234" s="33"/>
    </row>
    <row r="329244" spans="5:5">
      <c r="E329244" s="33"/>
    </row>
    <row r="329247" spans="5:5">
      <c r="E329247" s="33"/>
    </row>
    <row r="329266" spans="5:5">
      <c r="E329266" s="33"/>
    </row>
    <row r="329276" spans="5:5">
      <c r="E329276" s="33"/>
    </row>
    <row r="329279" spans="5:5">
      <c r="E329279" s="33"/>
    </row>
    <row r="329298" spans="5:5">
      <c r="E329298" s="33"/>
    </row>
    <row r="329308" spans="5:5">
      <c r="E329308" s="33"/>
    </row>
    <row r="329311" spans="5:5">
      <c r="E329311" s="33"/>
    </row>
    <row r="329330" spans="5:5">
      <c r="E329330" s="33"/>
    </row>
    <row r="329340" spans="5:5">
      <c r="E329340" s="33"/>
    </row>
    <row r="329343" spans="5:5">
      <c r="E329343" s="33"/>
    </row>
    <row r="329362" spans="5:5">
      <c r="E329362" s="33"/>
    </row>
    <row r="329372" spans="5:5">
      <c r="E329372" s="33"/>
    </row>
    <row r="329375" spans="5:5">
      <c r="E329375" s="33"/>
    </row>
    <row r="329394" spans="5:5">
      <c r="E329394" s="33"/>
    </row>
    <row r="329404" spans="5:5">
      <c r="E329404" s="33"/>
    </row>
    <row r="329407" spans="5:5">
      <c r="E329407" s="33"/>
    </row>
    <row r="329426" spans="5:5">
      <c r="E329426" s="33"/>
    </row>
    <row r="329436" spans="5:5">
      <c r="E329436" s="33"/>
    </row>
    <row r="329439" spans="5:5">
      <c r="E329439" s="33"/>
    </row>
    <row r="329458" spans="5:5">
      <c r="E329458" s="33"/>
    </row>
    <row r="329468" spans="5:5">
      <c r="E329468" s="33"/>
    </row>
    <row r="329471" spans="5:5">
      <c r="E329471" s="33"/>
    </row>
    <row r="329490" spans="5:5">
      <c r="E329490" s="33"/>
    </row>
    <row r="329500" spans="5:5">
      <c r="E329500" s="33"/>
    </row>
    <row r="329503" spans="5:5">
      <c r="E329503" s="33"/>
    </row>
    <row r="329522" spans="5:5">
      <c r="E329522" s="33"/>
    </row>
    <row r="329532" spans="5:5">
      <c r="E329532" s="33"/>
    </row>
    <row r="329535" spans="5:5">
      <c r="E329535" s="33"/>
    </row>
    <row r="329554" spans="5:5">
      <c r="E329554" s="33"/>
    </row>
    <row r="329564" spans="5:5">
      <c r="E329564" s="33"/>
    </row>
    <row r="329567" spans="5:5">
      <c r="E329567" s="33"/>
    </row>
    <row r="329586" spans="5:5">
      <c r="E329586" s="33"/>
    </row>
    <row r="329596" spans="5:5">
      <c r="E329596" s="33"/>
    </row>
    <row r="329599" spans="5:5">
      <c r="E329599" s="33"/>
    </row>
    <row r="329618" spans="5:5">
      <c r="E329618" s="33"/>
    </row>
    <row r="329628" spans="5:5">
      <c r="E329628" s="33"/>
    </row>
    <row r="329631" spans="5:5">
      <c r="E329631" s="33"/>
    </row>
    <row r="329650" spans="5:5">
      <c r="E329650" s="33"/>
    </row>
    <row r="329660" spans="5:5">
      <c r="E329660" s="33"/>
    </row>
    <row r="329663" spans="5:5">
      <c r="E329663" s="33"/>
    </row>
    <row r="329682" spans="5:5">
      <c r="E329682" s="33"/>
    </row>
    <row r="329692" spans="5:5">
      <c r="E329692" s="33"/>
    </row>
    <row r="329695" spans="5:5">
      <c r="E329695" s="33"/>
    </row>
    <row r="329714" spans="5:5">
      <c r="E329714" s="33"/>
    </row>
    <row r="329724" spans="5:5">
      <c r="E329724" s="33"/>
    </row>
    <row r="329727" spans="5:5">
      <c r="E329727" s="33"/>
    </row>
    <row r="329746" spans="5:5">
      <c r="E329746" s="33"/>
    </row>
    <row r="329756" spans="5:5">
      <c r="E329756" s="33"/>
    </row>
    <row r="329759" spans="5:5">
      <c r="E329759" s="33"/>
    </row>
    <row r="329778" spans="5:5">
      <c r="E329778" s="33"/>
    </row>
    <row r="329788" spans="5:5">
      <c r="E329788" s="33"/>
    </row>
    <row r="329791" spans="5:5">
      <c r="E329791" s="33"/>
    </row>
    <row r="329810" spans="5:5">
      <c r="E329810" s="33"/>
    </row>
    <row r="329820" spans="5:5">
      <c r="E329820" s="33"/>
    </row>
    <row r="329823" spans="5:5">
      <c r="E329823" s="33"/>
    </row>
    <row r="329842" spans="5:5">
      <c r="E329842" s="33"/>
    </row>
    <row r="329852" spans="5:5">
      <c r="E329852" s="33"/>
    </row>
    <row r="329855" spans="5:5">
      <c r="E329855" s="33"/>
    </row>
    <row r="329874" spans="5:5">
      <c r="E329874" s="33"/>
    </row>
    <row r="329884" spans="5:5">
      <c r="E329884" s="33"/>
    </row>
    <row r="329887" spans="5:5">
      <c r="E329887" s="33"/>
    </row>
    <row r="329906" spans="5:5">
      <c r="E329906" s="33"/>
    </row>
    <row r="329916" spans="5:5">
      <c r="E329916" s="33"/>
    </row>
    <row r="329919" spans="5:5">
      <c r="E329919" s="33"/>
    </row>
    <row r="329938" spans="5:5">
      <c r="E329938" s="33"/>
    </row>
    <row r="329948" spans="5:5">
      <c r="E329948" s="33"/>
    </row>
    <row r="329951" spans="5:5">
      <c r="E329951" s="33"/>
    </row>
    <row r="329970" spans="5:5">
      <c r="E329970" s="33"/>
    </row>
    <row r="329980" spans="5:5">
      <c r="E329980" s="33"/>
    </row>
    <row r="329983" spans="5:5">
      <c r="E329983" s="33"/>
    </row>
    <row r="330002" spans="5:5">
      <c r="E330002" s="33"/>
    </row>
    <row r="330012" spans="5:5">
      <c r="E330012" s="33"/>
    </row>
    <row r="330015" spans="5:5">
      <c r="E330015" s="33"/>
    </row>
    <row r="330034" spans="5:5">
      <c r="E330034" s="33"/>
    </row>
    <row r="330044" spans="5:5">
      <c r="E330044" s="33"/>
    </row>
    <row r="330047" spans="5:5">
      <c r="E330047" s="33"/>
    </row>
    <row r="330066" spans="5:5">
      <c r="E330066" s="33"/>
    </row>
    <row r="330076" spans="5:5">
      <c r="E330076" s="33"/>
    </row>
    <row r="330079" spans="5:5">
      <c r="E330079" s="33"/>
    </row>
    <row r="330098" spans="5:5">
      <c r="E330098" s="33"/>
    </row>
    <row r="330108" spans="5:5">
      <c r="E330108" s="33"/>
    </row>
    <row r="330111" spans="5:5">
      <c r="E330111" s="33"/>
    </row>
    <row r="330130" spans="5:5">
      <c r="E330130" s="33"/>
    </row>
    <row r="330140" spans="5:5">
      <c r="E330140" s="33"/>
    </row>
    <row r="330143" spans="5:5">
      <c r="E330143" s="33"/>
    </row>
    <row r="330162" spans="5:5">
      <c r="E330162" s="33"/>
    </row>
    <row r="330172" spans="5:5">
      <c r="E330172" s="33"/>
    </row>
    <row r="330175" spans="5:5">
      <c r="E330175" s="33"/>
    </row>
    <row r="330194" spans="5:5">
      <c r="E330194" s="33"/>
    </row>
    <row r="330204" spans="5:5">
      <c r="E330204" s="33"/>
    </row>
    <row r="330207" spans="5:5">
      <c r="E330207" s="33"/>
    </row>
    <row r="330226" spans="5:5">
      <c r="E330226" s="33"/>
    </row>
    <row r="330236" spans="5:5">
      <c r="E330236" s="33"/>
    </row>
    <row r="330239" spans="5:5">
      <c r="E330239" s="33"/>
    </row>
    <row r="330258" spans="5:5">
      <c r="E330258" s="33"/>
    </row>
    <row r="330268" spans="5:5">
      <c r="E330268" s="33"/>
    </row>
    <row r="330271" spans="5:5">
      <c r="E330271" s="33"/>
    </row>
    <row r="330290" spans="5:5">
      <c r="E330290" s="33"/>
    </row>
    <row r="330300" spans="5:5">
      <c r="E330300" s="33"/>
    </row>
    <row r="330303" spans="5:5">
      <c r="E330303" s="33"/>
    </row>
    <row r="330322" spans="5:5">
      <c r="E330322" s="33"/>
    </row>
    <row r="330332" spans="5:5">
      <c r="E330332" s="33"/>
    </row>
    <row r="330335" spans="5:5">
      <c r="E330335" s="33"/>
    </row>
    <row r="330354" spans="5:5">
      <c r="E330354" s="33"/>
    </row>
    <row r="330364" spans="5:5">
      <c r="E330364" s="33"/>
    </row>
    <row r="330367" spans="5:5">
      <c r="E330367" s="33"/>
    </row>
    <row r="330386" spans="5:5">
      <c r="E330386" s="33"/>
    </row>
    <row r="330396" spans="5:5">
      <c r="E330396" s="33"/>
    </row>
    <row r="330399" spans="5:5">
      <c r="E330399" s="33"/>
    </row>
    <row r="330418" spans="5:5">
      <c r="E330418" s="33"/>
    </row>
    <row r="330428" spans="5:5">
      <c r="E330428" s="33"/>
    </row>
    <row r="330431" spans="5:5">
      <c r="E330431" s="33"/>
    </row>
    <row r="330450" spans="5:5">
      <c r="E330450" s="33"/>
    </row>
    <row r="330460" spans="5:5">
      <c r="E330460" s="33"/>
    </row>
    <row r="330463" spans="5:5">
      <c r="E330463" s="33"/>
    </row>
    <row r="330482" spans="5:5">
      <c r="E330482" s="33"/>
    </row>
    <row r="330492" spans="5:5">
      <c r="E330492" s="33"/>
    </row>
    <row r="330495" spans="5:5">
      <c r="E330495" s="33"/>
    </row>
    <row r="330514" spans="5:5">
      <c r="E330514" s="33"/>
    </row>
    <row r="330524" spans="5:5">
      <c r="E330524" s="33"/>
    </row>
    <row r="330527" spans="5:5">
      <c r="E330527" s="33"/>
    </row>
    <row r="330546" spans="5:5">
      <c r="E330546" s="33"/>
    </row>
    <row r="330556" spans="5:5">
      <c r="E330556" s="33"/>
    </row>
    <row r="330559" spans="5:5">
      <c r="E330559" s="33"/>
    </row>
    <row r="330578" spans="5:5">
      <c r="E330578" s="33"/>
    </row>
    <row r="330588" spans="5:5">
      <c r="E330588" s="33"/>
    </row>
    <row r="330591" spans="5:5">
      <c r="E330591" s="33"/>
    </row>
    <row r="330610" spans="5:5">
      <c r="E330610" s="33"/>
    </row>
    <row r="330620" spans="5:5">
      <c r="E330620" s="33"/>
    </row>
    <row r="330623" spans="5:5">
      <c r="E330623" s="33"/>
    </row>
    <row r="330642" spans="5:5">
      <c r="E330642" s="33"/>
    </row>
    <row r="330652" spans="5:5">
      <c r="E330652" s="33"/>
    </row>
    <row r="330655" spans="5:5">
      <c r="E330655" s="33"/>
    </row>
    <row r="330674" spans="5:5">
      <c r="E330674" s="33"/>
    </row>
    <row r="330684" spans="5:5">
      <c r="E330684" s="33"/>
    </row>
    <row r="330687" spans="5:5">
      <c r="E330687" s="33"/>
    </row>
    <row r="330706" spans="5:5">
      <c r="E330706" s="33"/>
    </row>
    <row r="330716" spans="5:5">
      <c r="E330716" s="33"/>
    </row>
    <row r="330719" spans="5:5">
      <c r="E330719" s="33"/>
    </row>
    <row r="330738" spans="5:5">
      <c r="E330738" s="33"/>
    </row>
    <row r="330748" spans="5:5">
      <c r="E330748" s="33"/>
    </row>
    <row r="330751" spans="5:5">
      <c r="E330751" s="33"/>
    </row>
    <row r="330770" spans="5:5">
      <c r="E330770" s="33"/>
    </row>
    <row r="330780" spans="5:5">
      <c r="E330780" s="33"/>
    </row>
    <row r="330783" spans="5:5">
      <c r="E330783" s="33"/>
    </row>
    <row r="330802" spans="5:5">
      <c r="E330802" s="33"/>
    </row>
    <row r="330812" spans="5:5">
      <c r="E330812" s="33"/>
    </row>
    <row r="330815" spans="5:5">
      <c r="E330815" s="33"/>
    </row>
    <row r="330834" spans="5:5">
      <c r="E330834" s="33"/>
    </row>
    <row r="330844" spans="5:5">
      <c r="E330844" s="33"/>
    </row>
    <row r="330847" spans="5:5">
      <c r="E330847" s="33"/>
    </row>
    <row r="330866" spans="5:5">
      <c r="E330866" s="33"/>
    </row>
    <row r="330876" spans="5:5">
      <c r="E330876" s="33"/>
    </row>
    <row r="330879" spans="5:5">
      <c r="E330879" s="33"/>
    </row>
    <row r="330898" spans="5:5">
      <c r="E330898" s="33"/>
    </row>
    <row r="330908" spans="5:5">
      <c r="E330908" s="33"/>
    </row>
    <row r="330911" spans="5:5">
      <c r="E330911" s="33"/>
    </row>
    <row r="330930" spans="5:5">
      <c r="E330930" s="33"/>
    </row>
    <row r="330940" spans="5:5">
      <c r="E330940" s="33"/>
    </row>
    <row r="330943" spans="5:5">
      <c r="E330943" s="33"/>
    </row>
    <row r="330962" spans="5:5">
      <c r="E330962" s="33"/>
    </row>
    <row r="330972" spans="5:5">
      <c r="E330972" s="33"/>
    </row>
    <row r="330975" spans="5:5">
      <c r="E330975" s="33"/>
    </row>
    <row r="330994" spans="5:5">
      <c r="E330994" s="33"/>
    </row>
    <row r="331004" spans="5:5">
      <c r="E331004" s="33"/>
    </row>
    <row r="331007" spans="5:5">
      <c r="E331007" s="33"/>
    </row>
    <row r="331026" spans="5:5">
      <c r="E331026" s="33"/>
    </row>
    <row r="331036" spans="5:5">
      <c r="E331036" s="33"/>
    </row>
    <row r="331039" spans="5:5">
      <c r="E331039" s="33"/>
    </row>
    <row r="331058" spans="5:5">
      <c r="E331058" s="33"/>
    </row>
    <row r="331068" spans="5:5">
      <c r="E331068" s="33"/>
    </row>
    <row r="331071" spans="5:5">
      <c r="E331071" s="33"/>
    </row>
    <row r="331090" spans="5:5">
      <c r="E331090" s="33"/>
    </row>
    <row r="331100" spans="5:5">
      <c r="E331100" s="33"/>
    </row>
    <row r="331103" spans="5:5">
      <c r="E331103" s="33"/>
    </row>
    <row r="331122" spans="5:5">
      <c r="E331122" s="33"/>
    </row>
    <row r="331132" spans="5:5">
      <c r="E331132" s="33"/>
    </row>
    <row r="331135" spans="5:5">
      <c r="E331135" s="33"/>
    </row>
    <row r="331154" spans="5:5">
      <c r="E331154" s="33"/>
    </row>
    <row r="331164" spans="5:5">
      <c r="E331164" s="33"/>
    </row>
    <row r="331167" spans="5:5">
      <c r="E331167" s="33"/>
    </row>
    <row r="331186" spans="5:5">
      <c r="E331186" s="33"/>
    </row>
    <row r="331196" spans="5:5">
      <c r="E331196" s="33"/>
    </row>
    <row r="331199" spans="5:5">
      <c r="E331199" s="33"/>
    </row>
    <row r="331218" spans="5:5">
      <c r="E331218" s="33"/>
    </row>
    <row r="331228" spans="5:5">
      <c r="E331228" s="33"/>
    </row>
    <row r="331231" spans="5:5">
      <c r="E331231" s="33"/>
    </row>
    <row r="331250" spans="5:5">
      <c r="E331250" s="33"/>
    </row>
    <row r="331260" spans="5:5">
      <c r="E331260" s="33"/>
    </row>
    <row r="331263" spans="5:5">
      <c r="E331263" s="33"/>
    </row>
    <row r="331282" spans="5:5">
      <c r="E331282" s="33"/>
    </row>
    <row r="331292" spans="5:5">
      <c r="E331292" s="33"/>
    </row>
    <row r="331295" spans="5:5">
      <c r="E331295" s="33"/>
    </row>
    <row r="331314" spans="5:5">
      <c r="E331314" s="33"/>
    </row>
    <row r="331324" spans="5:5">
      <c r="E331324" s="33"/>
    </row>
    <row r="331327" spans="5:5">
      <c r="E331327" s="33"/>
    </row>
    <row r="331346" spans="5:5">
      <c r="E331346" s="33"/>
    </row>
    <row r="331356" spans="5:5">
      <c r="E331356" s="33"/>
    </row>
    <row r="331359" spans="5:5">
      <c r="E331359" s="33"/>
    </row>
    <row r="331378" spans="5:5">
      <c r="E331378" s="33"/>
    </row>
    <row r="331388" spans="5:5">
      <c r="E331388" s="33"/>
    </row>
    <row r="331391" spans="5:5">
      <c r="E331391" s="33"/>
    </row>
    <row r="331410" spans="5:5">
      <c r="E331410" s="33"/>
    </row>
    <row r="331420" spans="5:5">
      <c r="E331420" s="33"/>
    </row>
    <row r="331423" spans="5:5">
      <c r="E331423" s="33"/>
    </row>
    <row r="331442" spans="5:5">
      <c r="E331442" s="33"/>
    </row>
    <row r="331452" spans="5:5">
      <c r="E331452" s="33"/>
    </row>
    <row r="331455" spans="5:5">
      <c r="E331455" s="33"/>
    </row>
    <row r="331474" spans="5:5">
      <c r="E331474" s="33"/>
    </row>
    <row r="331484" spans="5:5">
      <c r="E331484" s="33"/>
    </row>
    <row r="331487" spans="5:5">
      <c r="E331487" s="33"/>
    </row>
    <row r="331506" spans="5:5">
      <c r="E331506" s="33"/>
    </row>
    <row r="331516" spans="5:5">
      <c r="E331516" s="33"/>
    </row>
    <row r="331519" spans="5:5">
      <c r="E331519" s="33"/>
    </row>
    <row r="331538" spans="5:5">
      <c r="E331538" s="33"/>
    </row>
    <row r="331548" spans="5:5">
      <c r="E331548" s="33"/>
    </row>
    <row r="331551" spans="5:5">
      <c r="E331551" s="33"/>
    </row>
    <row r="331570" spans="5:5">
      <c r="E331570" s="33"/>
    </row>
    <row r="331580" spans="5:5">
      <c r="E331580" s="33"/>
    </row>
    <row r="331583" spans="5:5">
      <c r="E331583" s="33"/>
    </row>
    <row r="331602" spans="5:5">
      <c r="E331602" s="33"/>
    </row>
    <row r="331612" spans="5:5">
      <c r="E331612" s="33"/>
    </row>
    <row r="331615" spans="5:5">
      <c r="E331615" s="33"/>
    </row>
    <row r="331634" spans="5:5">
      <c r="E331634" s="33"/>
    </row>
    <row r="331644" spans="5:5">
      <c r="E331644" s="33"/>
    </row>
    <row r="331647" spans="5:5">
      <c r="E331647" s="33"/>
    </row>
    <row r="331666" spans="5:5">
      <c r="E331666" s="33"/>
    </row>
    <row r="331676" spans="5:5">
      <c r="E331676" s="33"/>
    </row>
    <row r="331679" spans="5:5">
      <c r="E331679" s="33"/>
    </row>
    <row r="331698" spans="5:5">
      <c r="E331698" s="33"/>
    </row>
    <row r="331708" spans="5:5">
      <c r="E331708" s="33"/>
    </row>
    <row r="331711" spans="5:5">
      <c r="E331711" s="33"/>
    </row>
    <row r="331730" spans="5:5">
      <c r="E331730" s="33"/>
    </row>
    <row r="331740" spans="5:5">
      <c r="E331740" s="33"/>
    </row>
    <row r="331743" spans="5:5">
      <c r="E331743" s="33"/>
    </row>
    <row r="331762" spans="5:5">
      <c r="E331762" s="33"/>
    </row>
    <row r="331772" spans="5:5">
      <c r="E331772" s="33"/>
    </row>
    <row r="331775" spans="5:5">
      <c r="E331775" s="33"/>
    </row>
    <row r="331794" spans="5:5">
      <c r="E331794" s="33"/>
    </row>
    <row r="331804" spans="5:5">
      <c r="E331804" s="33"/>
    </row>
    <row r="331807" spans="5:5">
      <c r="E331807" s="33"/>
    </row>
    <row r="331826" spans="5:5">
      <c r="E331826" s="33"/>
    </row>
    <row r="331836" spans="5:5">
      <c r="E331836" s="33"/>
    </row>
    <row r="331839" spans="5:5">
      <c r="E331839" s="33"/>
    </row>
    <row r="331858" spans="5:5">
      <c r="E331858" s="33"/>
    </row>
    <row r="331868" spans="5:5">
      <c r="E331868" s="33"/>
    </row>
    <row r="331871" spans="5:5">
      <c r="E331871" s="33"/>
    </row>
    <row r="331890" spans="5:5">
      <c r="E331890" s="33"/>
    </row>
    <row r="331900" spans="5:5">
      <c r="E331900" s="33"/>
    </row>
    <row r="331903" spans="5:5">
      <c r="E331903" s="33"/>
    </row>
    <row r="331922" spans="5:5">
      <c r="E331922" s="33"/>
    </row>
    <row r="331932" spans="5:5">
      <c r="E331932" s="33"/>
    </row>
    <row r="331935" spans="5:5">
      <c r="E331935" s="33"/>
    </row>
    <row r="331954" spans="5:5">
      <c r="E331954" s="33"/>
    </row>
    <row r="331964" spans="5:5">
      <c r="E331964" s="33"/>
    </row>
    <row r="331967" spans="5:5">
      <c r="E331967" s="33"/>
    </row>
    <row r="331986" spans="5:5">
      <c r="E331986" s="33"/>
    </row>
    <row r="331996" spans="5:5">
      <c r="E331996" s="33"/>
    </row>
    <row r="331999" spans="5:5">
      <c r="E331999" s="33"/>
    </row>
    <row r="332018" spans="5:5">
      <c r="E332018" s="33"/>
    </row>
    <row r="332028" spans="5:5">
      <c r="E332028" s="33"/>
    </row>
    <row r="332031" spans="5:5">
      <c r="E332031" s="33"/>
    </row>
    <row r="332050" spans="5:5">
      <c r="E332050" s="33"/>
    </row>
    <row r="332060" spans="5:5">
      <c r="E332060" s="33"/>
    </row>
    <row r="332063" spans="5:5">
      <c r="E332063" s="33"/>
    </row>
    <row r="332082" spans="5:5">
      <c r="E332082" s="33"/>
    </row>
    <row r="332092" spans="5:5">
      <c r="E332092" s="33"/>
    </row>
    <row r="332095" spans="5:5">
      <c r="E332095" s="33"/>
    </row>
    <row r="332114" spans="5:5">
      <c r="E332114" s="33"/>
    </row>
    <row r="332124" spans="5:5">
      <c r="E332124" s="33"/>
    </row>
    <row r="332127" spans="5:5">
      <c r="E332127" s="33"/>
    </row>
    <row r="332146" spans="5:5">
      <c r="E332146" s="33"/>
    </row>
    <row r="332156" spans="5:5">
      <c r="E332156" s="33"/>
    </row>
    <row r="332159" spans="5:5">
      <c r="E332159" s="33"/>
    </row>
    <row r="332178" spans="5:5">
      <c r="E332178" s="33"/>
    </row>
    <row r="332188" spans="5:5">
      <c r="E332188" s="33"/>
    </row>
    <row r="332191" spans="5:5">
      <c r="E332191" s="33"/>
    </row>
    <row r="332210" spans="5:5">
      <c r="E332210" s="33"/>
    </row>
    <row r="332220" spans="5:5">
      <c r="E332220" s="33"/>
    </row>
    <row r="332223" spans="5:5">
      <c r="E332223" s="33"/>
    </row>
    <row r="332242" spans="5:5">
      <c r="E332242" s="33"/>
    </row>
    <row r="332252" spans="5:5">
      <c r="E332252" s="33"/>
    </row>
    <row r="332255" spans="5:5">
      <c r="E332255" s="33"/>
    </row>
    <row r="332274" spans="5:5">
      <c r="E332274" s="33"/>
    </row>
    <row r="332284" spans="5:5">
      <c r="E332284" s="33"/>
    </row>
    <row r="332287" spans="5:5">
      <c r="E332287" s="33"/>
    </row>
    <row r="332306" spans="5:5">
      <c r="E332306" s="33"/>
    </row>
    <row r="332316" spans="5:5">
      <c r="E332316" s="33"/>
    </row>
    <row r="332319" spans="5:5">
      <c r="E332319" s="33"/>
    </row>
    <row r="332338" spans="5:5">
      <c r="E332338" s="33"/>
    </row>
    <row r="332348" spans="5:5">
      <c r="E332348" s="33"/>
    </row>
    <row r="332351" spans="5:5">
      <c r="E332351" s="33"/>
    </row>
    <row r="332370" spans="5:5">
      <c r="E332370" s="33"/>
    </row>
    <row r="332380" spans="5:5">
      <c r="E332380" s="33"/>
    </row>
    <row r="332383" spans="5:5">
      <c r="E332383" s="33"/>
    </row>
    <row r="332402" spans="5:5">
      <c r="E332402" s="33"/>
    </row>
    <row r="332412" spans="5:5">
      <c r="E332412" s="33"/>
    </row>
    <row r="332415" spans="5:5">
      <c r="E332415" s="33"/>
    </row>
    <row r="332434" spans="5:5">
      <c r="E332434" s="33"/>
    </row>
    <row r="332444" spans="5:5">
      <c r="E332444" s="33"/>
    </row>
    <row r="332447" spans="5:5">
      <c r="E332447" s="33"/>
    </row>
    <row r="332466" spans="5:5">
      <c r="E332466" s="33"/>
    </row>
    <row r="332476" spans="5:5">
      <c r="E332476" s="33"/>
    </row>
    <row r="332479" spans="5:5">
      <c r="E332479" s="33"/>
    </row>
    <row r="332498" spans="5:5">
      <c r="E332498" s="33"/>
    </row>
    <row r="332508" spans="5:5">
      <c r="E332508" s="33"/>
    </row>
    <row r="332511" spans="5:5">
      <c r="E332511" s="33"/>
    </row>
    <row r="332530" spans="5:5">
      <c r="E332530" s="33"/>
    </row>
    <row r="332540" spans="5:5">
      <c r="E332540" s="33"/>
    </row>
    <row r="332543" spans="5:5">
      <c r="E332543" s="33"/>
    </row>
    <row r="332562" spans="5:5">
      <c r="E332562" s="33"/>
    </row>
    <row r="332572" spans="5:5">
      <c r="E332572" s="33"/>
    </row>
    <row r="332575" spans="5:5">
      <c r="E332575" s="33"/>
    </row>
    <row r="332594" spans="5:5">
      <c r="E332594" s="33"/>
    </row>
    <row r="332604" spans="5:5">
      <c r="E332604" s="33"/>
    </row>
    <row r="332607" spans="5:5">
      <c r="E332607" s="33"/>
    </row>
    <row r="332626" spans="5:5">
      <c r="E332626" s="33"/>
    </row>
    <row r="332636" spans="5:5">
      <c r="E332636" s="33"/>
    </row>
    <row r="332639" spans="5:5">
      <c r="E332639" s="33"/>
    </row>
    <row r="332658" spans="5:5">
      <c r="E332658" s="33"/>
    </row>
    <row r="332668" spans="5:5">
      <c r="E332668" s="33"/>
    </row>
    <row r="332671" spans="5:5">
      <c r="E332671" s="33"/>
    </row>
    <row r="332690" spans="5:5">
      <c r="E332690" s="33"/>
    </row>
    <row r="332700" spans="5:5">
      <c r="E332700" s="33"/>
    </row>
    <row r="332703" spans="5:5">
      <c r="E332703" s="33"/>
    </row>
    <row r="332722" spans="5:5">
      <c r="E332722" s="33"/>
    </row>
    <row r="332732" spans="5:5">
      <c r="E332732" s="33"/>
    </row>
    <row r="332735" spans="5:5">
      <c r="E332735" s="33"/>
    </row>
    <row r="332754" spans="5:5">
      <c r="E332754" s="33"/>
    </row>
    <row r="332764" spans="5:5">
      <c r="E332764" s="33"/>
    </row>
    <row r="332767" spans="5:5">
      <c r="E332767" s="33"/>
    </row>
    <row r="332786" spans="5:5">
      <c r="E332786" s="33"/>
    </row>
    <row r="332796" spans="5:5">
      <c r="E332796" s="33"/>
    </row>
    <row r="332799" spans="5:5">
      <c r="E332799" s="33"/>
    </row>
    <row r="332818" spans="5:5">
      <c r="E332818" s="33"/>
    </row>
    <row r="332828" spans="5:5">
      <c r="E332828" s="33"/>
    </row>
    <row r="332831" spans="5:5">
      <c r="E332831" s="33"/>
    </row>
    <row r="332850" spans="5:5">
      <c r="E332850" s="33"/>
    </row>
    <row r="332860" spans="5:5">
      <c r="E332860" s="33"/>
    </row>
    <row r="332863" spans="5:5">
      <c r="E332863" s="33"/>
    </row>
    <row r="332882" spans="5:5">
      <c r="E332882" s="33"/>
    </row>
    <row r="332892" spans="5:5">
      <c r="E332892" s="33"/>
    </row>
    <row r="332895" spans="5:5">
      <c r="E332895" s="33"/>
    </row>
    <row r="332914" spans="5:5">
      <c r="E332914" s="33"/>
    </row>
    <row r="332924" spans="5:5">
      <c r="E332924" s="33"/>
    </row>
    <row r="332927" spans="5:5">
      <c r="E332927" s="33"/>
    </row>
    <row r="332946" spans="5:5">
      <c r="E332946" s="33"/>
    </row>
    <row r="332956" spans="5:5">
      <c r="E332956" s="33"/>
    </row>
    <row r="332959" spans="5:5">
      <c r="E332959" s="33"/>
    </row>
    <row r="332978" spans="5:5">
      <c r="E332978" s="33"/>
    </row>
    <row r="332988" spans="5:5">
      <c r="E332988" s="33"/>
    </row>
    <row r="332991" spans="5:5">
      <c r="E332991" s="33"/>
    </row>
    <row r="333010" spans="5:5">
      <c r="E333010" s="33"/>
    </row>
    <row r="333020" spans="5:5">
      <c r="E333020" s="33"/>
    </row>
    <row r="333023" spans="5:5">
      <c r="E333023" s="33"/>
    </row>
    <row r="333042" spans="5:5">
      <c r="E333042" s="33"/>
    </row>
    <row r="333052" spans="5:5">
      <c r="E333052" s="33"/>
    </row>
    <row r="333055" spans="5:5">
      <c r="E333055" s="33"/>
    </row>
    <row r="333074" spans="5:5">
      <c r="E333074" s="33"/>
    </row>
    <row r="333084" spans="5:5">
      <c r="E333084" s="33"/>
    </row>
    <row r="333087" spans="5:5">
      <c r="E333087" s="33"/>
    </row>
    <row r="333106" spans="5:5">
      <c r="E333106" s="33"/>
    </row>
    <row r="333116" spans="5:5">
      <c r="E333116" s="33"/>
    </row>
    <row r="333119" spans="5:5">
      <c r="E333119" s="33"/>
    </row>
    <row r="333138" spans="5:5">
      <c r="E333138" s="33"/>
    </row>
    <row r="333148" spans="5:5">
      <c r="E333148" s="33"/>
    </row>
    <row r="333151" spans="5:5">
      <c r="E333151" s="33"/>
    </row>
    <row r="333170" spans="5:5">
      <c r="E333170" s="33"/>
    </row>
    <row r="333180" spans="5:5">
      <c r="E333180" s="33"/>
    </row>
    <row r="333183" spans="5:5">
      <c r="E333183" s="33"/>
    </row>
    <row r="333202" spans="5:5">
      <c r="E333202" s="33"/>
    </row>
    <row r="333212" spans="5:5">
      <c r="E333212" s="33"/>
    </row>
    <row r="333215" spans="5:5">
      <c r="E333215" s="33"/>
    </row>
    <row r="333234" spans="5:5">
      <c r="E333234" s="33"/>
    </row>
    <row r="333244" spans="5:5">
      <c r="E333244" s="33"/>
    </row>
    <row r="333247" spans="5:5">
      <c r="E333247" s="33"/>
    </row>
    <row r="333266" spans="5:5">
      <c r="E333266" s="33"/>
    </row>
    <row r="333276" spans="5:5">
      <c r="E333276" s="33"/>
    </row>
    <row r="333279" spans="5:5">
      <c r="E333279" s="33"/>
    </row>
    <row r="333298" spans="5:5">
      <c r="E333298" s="33"/>
    </row>
    <row r="333308" spans="5:5">
      <c r="E333308" s="33"/>
    </row>
    <row r="333311" spans="5:5">
      <c r="E333311" s="33"/>
    </row>
    <row r="333330" spans="5:5">
      <c r="E333330" s="33"/>
    </row>
    <row r="333340" spans="5:5">
      <c r="E333340" s="33"/>
    </row>
    <row r="333343" spans="5:5">
      <c r="E333343" s="33"/>
    </row>
    <row r="333362" spans="5:5">
      <c r="E333362" s="33"/>
    </row>
    <row r="333372" spans="5:5">
      <c r="E333372" s="33"/>
    </row>
    <row r="333375" spans="5:5">
      <c r="E333375" s="33"/>
    </row>
    <row r="333394" spans="5:5">
      <c r="E333394" s="33"/>
    </row>
    <row r="333404" spans="5:5">
      <c r="E333404" s="33"/>
    </row>
    <row r="333407" spans="5:5">
      <c r="E333407" s="33"/>
    </row>
    <row r="333426" spans="5:5">
      <c r="E333426" s="33"/>
    </row>
    <row r="333436" spans="5:5">
      <c r="E333436" s="33"/>
    </row>
    <row r="333439" spans="5:5">
      <c r="E333439" s="33"/>
    </row>
    <row r="333458" spans="5:5">
      <c r="E333458" s="33"/>
    </row>
    <row r="333468" spans="5:5">
      <c r="E333468" s="33"/>
    </row>
    <row r="333471" spans="5:5">
      <c r="E333471" s="33"/>
    </row>
    <row r="333490" spans="5:5">
      <c r="E333490" s="33"/>
    </row>
    <row r="333500" spans="5:5">
      <c r="E333500" s="33"/>
    </row>
    <row r="333503" spans="5:5">
      <c r="E333503" s="33"/>
    </row>
    <row r="333522" spans="5:5">
      <c r="E333522" s="33"/>
    </row>
    <row r="333532" spans="5:5">
      <c r="E333532" s="33"/>
    </row>
    <row r="333535" spans="5:5">
      <c r="E333535" s="33"/>
    </row>
    <row r="333554" spans="5:5">
      <c r="E333554" s="33"/>
    </row>
    <row r="333564" spans="5:5">
      <c r="E333564" s="33"/>
    </row>
    <row r="333567" spans="5:5">
      <c r="E333567" s="33"/>
    </row>
    <row r="333586" spans="5:5">
      <c r="E333586" s="33"/>
    </row>
    <row r="333596" spans="5:5">
      <c r="E333596" s="33"/>
    </row>
    <row r="333599" spans="5:5">
      <c r="E333599" s="33"/>
    </row>
    <row r="333618" spans="5:5">
      <c r="E333618" s="33"/>
    </row>
    <row r="333628" spans="5:5">
      <c r="E333628" s="33"/>
    </row>
    <row r="333631" spans="5:5">
      <c r="E333631" s="33"/>
    </row>
    <row r="333650" spans="5:5">
      <c r="E333650" s="33"/>
    </row>
    <row r="333660" spans="5:5">
      <c r="E333660" s="33"/>
    </row>
    <row r="333663" spans="5:5">
      <c r="E333663" s="33"/>
    </row>
    <row r="333682" spans="5:5">
      <c r="E333682" s="33"/>
    </row>
    <row r="333692" spans="5:5">
      <c r="E333692" s="33"/>
    </row>
    <row r="333695" spans="5:5">
      <c r="E333695" s="33"/>
    </row>
    <row r="333714" spans="5:5">
      <c r="E333714" s="33"/>
    </row>
    <row r="333724" spans="5:5">
      <c r="E333724" s="33"/>
    </row>
    <row r="333727" spans="5:5">
      <c r="E333727" s="33"/>
    </row>
    <row r="333746" spans="5:5">
      <c r="E333746" s="33"/>
    </row>
    <row r="333756" spans="5:5">
      <c r="E333756" s="33"/>
    </row>
    <row r="333759" spans="5:5">
      <c r="E333759" s="33"/>
    </row>
    <row r="333778" spans="5:5">
      <c r="E333778" s="33"/>
    </row>
    <row r="333788" spans="5:5">
      <c r="E333788" s="33"/>
    </row>
    <row r="333791" spans="5:5">
      <c r="E333791" s="33"/>
    </row>
    <row r="333810" spans="5:5">
      <c r="E333810" s="33"/>
    </row>
    <row r="333820" spans="5:5">
      <c r="E333820" s="33"/>
    </row>
    <row r="333823" spans="5:5">
      <c r="E333823" s="33"/>
    </row>
    <row r="333842" spans="5:5">
      <c r="E333842" s="33"/>
    </row>
    <row r="333852" spans="5:5">
      <c r="E333852" s="33"/>
    </row>
    <row r="333855" spans="5:5">
      <c r="E333855" s="33"/>
    </row>
    <row r="333874" spans="5:5">
      <c r="E333874" s="33"/>
    </row>
    <row r="333884" spans="5:5">
      <c r="E333884" s="33"/>
    </row>
    <row r="333887" spans="5:5">
      <c r="E333887" s="33"/>
    </row>
    <row r="333906" spans="5:5">
      <c r="E333906" s="33"/>
    </row>
    <row r="333916" spans="5:5">
      <c r="E333916" s="33"/>
    </row>
    <row r="333919" spans="5:5">
      <c r="E333919" s="33"/>
    </row>
    <row r="333938" spans="5:5">
      <c r="E333938" s="33"/>
    </row>
    <row r="333948" spans="5:5">
      <c r="E333948" s="33"/>
    </row>
    <row r="333951" spans="5:5">
      <c r="E333951" s="33"/>
    </row>
    <row r="333970" spans="5:5">
      <c r="E333970" s="33"/>
    </row>
    <row r="333980" spans="5:5">
      <c r="E333980" s="33"/>
    </row>
    <row r="333983" spans="5:5">
      <c r="E333983" s="33"/>
    </row>
    <row r="334002" spans="5:5">
      <c r="E334002" s="33"/>
    </row>
    <row r="334012" spans="5:5">
      <c r="E334012" s="33"/>
    </row>
    <row r="334015" spans="5:5">
      <c r="E334015" s="33"/>
    </row>
    <row r="334034" spans="5:5">
      <c r="E334034" s="33"/>
    </row>
    <row r="334044" spans="5:5">
      <c r="E334044" s="33"/>
    </row>
    <row r="334047" spans="5:5">
      <c r="E334047" s="33"/>
    </row>
    <row r="334066" spans="5:5">
      <c r="E334066" s="33"/>
    </row>
    <row r="334076" spans="5:5">
      <c r="E334076" s="33"/>
    </row>
    <row r="334079" spans="5:5">
      <c r="E334079" s="33"/>
    </row>
    <row r="334098" spans="5:5">
      <c r="E334098" s="33"/>
    </row>
    <row r="334108" spans="5:5">
      <c r="E334108" s="33"/>
    </row>
    <row r="334111" spans="5:5">
      <c r="E334111" s="33"/>
    </row>
    <row r="334130" spans="5:5">
      <c r="E334130" s="33"/>
    </row>
    <row r="334140" spans="5:5">
      <c r="E334140" s="33"/>
    </row>
    <row r="334143" spans="5:5">
      <c r="E334143" s="33"/>
    </row>
    <row r="334162" spans="5:5">
      <c r="E334162" s="33"/>
    </row>
    <row r="334172" spans="5:5">
      <c r="E334172" s="33"/>
    </row>
    <row r="334175" spans="5:5">
      <c r="E334175" s="33"/>
    </row>
    <row r="334194" spans="5:5">
      <c r="E334194" s="33"/>
    </row>
    <row r="334204" spans="5:5">
      <c r="E334204" s="33"/>
    </row>
    <row r="334207" spans="5:5">
      <c r="E334207" s="33"/>
    </row>
    <row r="334226" spans="5:5">
      <c r="E334226" s="33"/>
    </row>
    <row r="334236" spans="5:5">
      <c r="E334236" s="33"/>
    </row>
    <row r="334239" spans="5:5">
      <c r="E334239" s="33"/>
    </row>
    <row r="334258" spans="5:5">
      <c r="E334258" s="33"/>
    </row>
    <row r="334268" spans="5:5">
      <c r="E334268" s="33"/>
    </row>
    <row r="334271" spans="5:5">
      <c r="E334271" s="33"/>
    </row>
    <row r="334290" spans="5:5">
      <c r="E334290" s="33"/>
    </row>
    <row r="334300" spans="5:5">
      <c r="E334300" s="33"/>
    </row>
    <row r="334303" spans="5:5">
      <c r="E334303" s="33"/>
    </row>
    <row r="334322" spans="5:5">
      <c r="E334322" s="33"/>
    </row>
    <row r="334332" spans="5:5">
      <c r="E334332" s="33"/>
    </row>
    <row r="334335" spans="5:5">
      <c r="E334335" s="33"/>
    </row>
    <row r="334354" spans="5:5">
      <c r="E334354" s="33"/>
    </row>
    <row r="334364" spans="5:5">
      <c r="E334364" s="33"/>
    </row>
    <row r="334367" spans="5:5">
      <c r="E334367" s="33"/>
    </row>
    <row r="334386" spans="5:5">
      <c r="E334386" s="33"/>
    </row>
    <row r="334396" spans="5:5">
      <c r="E334396" s="33"/>
    </row>
    <row r="334399" spans="5:5">
      <c r="E334399" s="33"/>
    </row>
    <row r="334418" spans="5:5">
      <c r="E334418" s="33"/>
    </row>
    <row r="334428" spans="5:5">
      <c r="E334428" s="33"/>
    </row>
    <row r="334431" spans="5:5">
      <c r="E334431" s="33"/>
    </row>
    <row r="334450" spans="5:5">
      <c r="E334450" s="33"/>
    </row>
    <row r="334460" spans="5:5">
      <c r="E334460" s="33"/>
    </row>
    <row r="334463" spans="5:5">
      <c r="E334463" s="33"/>
    </row>
    <row r="334482" spans="5:5">
      <c r="E334482" s="33"/>
    </row>
    <row r="334492" spans="5:5">
      <c r="E334492" s="33"/>
    </row>
    <row r="334495" spans="5:5">
      <c r="E334495" s="33"/>
    </row>
    <row r="334514" spans="5:5">
      <c r="E334514" s="33"/>
    </row>
    <row r="334524" spans="5:5">
      <c r="E334524" s="33"/>
    </row>
    <row r="334527" spans="5:5">
      <c r="E334527" s="33"/>
    </row>
    <row r="334546" spans="5:5">
      <c r="E334546" s="33"/>
    </row>
    <row r="334556" spans="5:5">
      <c r="E334556" s="33"/>
    </row>
    <row r="334559" spans="5:5">
      <c r="E334559" s="33"/>
    </row>
    <row r="334578" spans="5:5">
      <c r="E334578" s="33"/>
    </row>
    <row r="334588" spans="5:5">
      <c r="E334588" s="33"/>
    </row>
    <row r="334591" spans="5:5">
      <c r="E334591" s="33"/>
    </row>
    <row r="334610" spans="5:5">
      <c r="E334610" s="33"/>
    </row>
    <row r="334620" spans="5:5">
      <c r="E334620" s="33"/>
    </row>
    <row r="334623" spans="5:5">
      <c r="E334623" s="33"/>
    </row>
    <row r="334642" spans="5:5">
      <c r="E334642" s="33"/>
    </row>
    <row r="334652" spans="5:5">
      <c r="E334652" s="33"/>
    </row>
    <row r="334655" spans="5:5">
      <c r="E334655" s="33"/>
    </row>
    <row r="334674" spans="5:5">
      <c r="E334674" s="33"/>
    </row>
    <row r="334684" spans="5:5">
      <c r="E334684" s="33"/>
    </row>
    <row r="334687" spans="5:5">
      <c r="E334687" s="33"/>
    </row>
    <row r="334706" spans="5:5">
      <c r="E334706" s="33"/>
    </row>
    <row r="334716" spans="5:5">
      <c r="E334716" s="33"/>
    </row>
    <row r="334719" spans="5:5">
      <c r="E334719" s="33"/>
    </row>
    <row r="334738" spans="5:5">
      <c r="E334738" s="33"/>
    </row>
    <row r="334748" spans="5:5">
      <c r="E334748" s="33"/>
    </row>
    <row r="334751" spans="5:5">
      <c r="E334751" s="33"/>
    </row>
    <row r="334770" spans="5:5">
      <c r="E334770" s="33"/>
    </row>
    <row r="334780" spans="5:5">
      <c r="E334780" s="33"/>
    </row>
    <row r="334783" spans="5:5">
      <c r="E334783" s="33"/>
    </row>
    <row r="334802" spans="5:5">
      <c r="E334802" s="33"/>
    </row>
    <row r="334812" spans="5:5">
      <c r="E334812" s="33"/>
    </row>
    <row r="334815" spans="5:5">
      <c r="E334815" s="33"/>
    </row>
    <row r="334834" spans="5:5">
      <c r="E334834" s="33"/>
    </row>
    <row r="334844" spans="5:5">
      <c r="E334844" s="33"/>
    </row>
    <row r="334847" spans="5:5">
      <c r="E334847" s="33"/>
    </row>
    <row r="334866" spans="5:5">
      <c r="E334866" s="33"/>
    </row>
    <row r="334876" spans="5:5">
      <c r="E334876" s="33"/>
    </row>
    <row r="334879" spans="5:5">
      <c r="E334879" s="33"/>
    </row>
    <row r="334898" spans="5:5">
      <c r="E334898" s="33"/>
    </row>
    <row r="334908" spans="5:5">
      <c r="E334908" s="33"/>
    </row>
    <row r="334911" spans="5:5">
      <c r="E334911" s="33"/>
    </row>
    <row r="334930" spans="5:5">
      <c r="E334930" s="33"/>
    </row>
    <row r="334940" spans="5:5">
      <c r="E334940" s="33"/>
    </row>
    <row r="334943" spans="5:5">
      <c r="E334943" s="33"/>
    </row>
    <row r="334962" spans="5:5">
      <c r="E334962" s="33"/>
    </row>
    <row r="334972" spans="5:5">
      <c r="E334972" s="33"/>
    </row>
    <row r="334975" spans="5:5">
      <c r="E334975" s="33"/>
    </row>
    <row r="334994" spans="5:5">
      <c r="E334994" s="33"/>
    </row>
    <row r="335004" spans="5:5">
      <c r="E335004" s="33"/>
    </row>
    <row r="335007" spans="5:5">
      <c r="E335007" s="33"/>
    </row>
    <row r="335026" spans="5:5">
      <c r="E335026" s="33"/>
    </row>
    <row r="335036" spans="5:5">
      <c r="E335036" s="33"/>
    </row>
    <row r="335039" spans="5:5">
      <c r="E335039" s="33"/>
    </row>
    <row r="335058" spans="5:5">
      <c r="E335058" s="33"/>
    </row>
    <row r="335068" spans="5:5">
      <c r="E335068" s="33"/>
    </row>
    <row r="335071" spans="5:5">
      <c r="E335071" s="33"/>
    </row>
    <row r="335090" spans="5:5">
      <c r="E335090" s="33"/>
    </row>
    <row r="335100" spans="5:5">
      <c r="E335100" s="33"/>
    </row>
    <row r="335103" spans="5:5">
      <c r="E335103" s="33"/>
    </row>
    <row r="335122" spans="5:5">
      <c r="E335122" s="33"/>
    </row>
    <row r="335132" spans="5:5">
      <c r="E335132" s="33"/>
    </row>
    <row r="335135" spans="5:5">
      <c r="E335135" s="33"/>
    </row>
    <row r="335154" spans="5:5">
      <c r="E335154" s="33"/>
    </row>
    <row r="335164" spans="5:5">
      <c r="E335164" s="33"/>
    </row>
    <row r="335167" spans="5:5">
      <c r="E335167" s="33"/>
    </row>
    <row r="335186" spans="5:5">
      <c r="E335186" s="33"/>
    </row>
    <row r="335196" spans="5:5">
      <c r="E335196" s="33"/>
    </row>
    <row r="335199" spans="5:5">
      <c r="E335199" s="33"/>
    </row>
    <row r="335218" spans="5:5">
      <c r="E335218" s="33"/>
    </row>
    <row r="335228" spans="5:5">
      <c r="E335228" s="33"/>
    </row>
    <row r="335231" spans="5:5">
      <c r="E335231" s="33"/>
    </row>
    <row r="335250" spans="5:5">
      <c r="E335250" s="33"/>
    </row>
    <row r="335260" spans="5:5">
      <c r="E335260" s="33"/>
    </row>
    <row r="335263" spans="5:5">
      <c r="E335263" s="33"/>
    </row>
    <row r="335282" spans="5:5">
      <c r="E335282" s="33"/>
    </row>
    <row r="335292" spans="5:5">
      <c r="E335292" s="33"/>
    </row>
    <row r="335295" spans="5:5">
      <c r="E335295" s="33"/>
    </row>
    <row r="335314" spans="5:5">
      <c r="E335314" s="33"/>
    </row>
    <row r="335324" spans="5:5">
      <c r="E335324" s="33"/>
    </row>
    <row r="335327" spans="5:5">
      <c r="E335327" s="33"/>
    </row>
    <row r="335346" spans="5:5">
      <c r="E335346" s="33"/>
    </row>
    <row r="335356" spans="5:5">
      <c r="E335356" s="33"/>
    </row>
    <row r="335359" spans="5:5">
      <c r="E335359" s="33"/>
    </row>
    <row r="335378" spans="5:5">
      <c r="E335378" s="33"/>
    </row>
    <row r="335388" spans="5:5">
      <c r="E335388" s="33"/>
    </row>
    <row r="335391" spans="5:5">
      <c r="E335391" s="33"/>
    </row>
    <row r="335410" spans="5:5">
      <c r="E335410" s="33"/>
    </row>
    <row r="335420" spans="5:5">
      <c r="E335420" s="33"/>
    </row>
    <row r="335423" spans="5:5">
      <c r="E335423" s="33"/>
    </row>
    <row r="335442" spans="5:5">
      <c r="E335442" s="33"/>
    </row>
    <row r="335452" spans="5:5">
      <c r="E335452" s="33"/>
    </row>
    <row r="335455" spans="5:5">
      <c r="E335455" s="33"/>
    </row>
    <row r="335474" spans="5:5">
      <c r="E335474" s="33"/>
    </row>
    <row r="335484" spans="5:5">
      <c r="E335484" s="33"/>
    </row>
    <row r="335487" spans="5:5">
      <c r="E335487" s="33"/>
    </row>
    <row r="335506" spans="5:5">
      <c r="E335506" s="33"/>
    </row>
    <row r="335516" spans="5:5">
      <c r="E335516" s="33"/>
    </row>
    <row r="335519" spans="5:5">
      <c r="E335519" s="33"/>
    </row>
    <row r="335538" spans="5:5">
      <c r="E335538" s="33"/>
    </row>
    <row r="335548" spans="5:5">
      <c r="E335548" s="33"/>
    </row>
    <row r="335551" spans="5:5">
      <c r="E335551" s="33"/>
    </row>
    <row r="335570" spans="5:5">
      <c r="E335570" s="33"/>
    </row>
    <row r="335580" spans="5:5">
      <c r="E335580" s="33"/>
    </row>
    <row r="335583" spans="5:5">
      <c r="E335583" s="33"/>
    </row>
    <row r="335602" spans="5:5">
      <c r="E335602" s="33"/>
    </row>
    <row r="335612" spans="5:5">
      <c r="E335612" s="33"/>
    </row>
    <row r="335615" spans="5:5">
      <c r="E335615" s="33"/>
    </row>
    <row r="335634" spans="5:5">
      <c r="E335634" s="33"/>
    </row>
    <row r="335644" spans="5:5">
      <c r="E335644" s="33"/>
    </row>
    <row r="335647" spans="5:5">
      <c r="E335647" s="33"/>
    </row>
    <row r="335666" spans="5:5">
      <c r="E335666" s="33"/>
    </row>
    <row r="335676" spans="5:5">
      <c r="E335676" s="33"/>
    </row>
    <row r="335679" spans="5:5">
      <c r="E335679" s="33"/>
    </row>
    <row r="335698" spans="5:5">
      <c r="E335698" s="33"/>
    </row>
    <row r="335708" spans="5:5">
      <c r="E335708" s="33"/>
    </row>
    <row r="335711" spans="5:5">
      <c r="E335711" s="33"/>
    </row>
    <row r="335730" spans="5:5">
      <c r="E335730" s="33"/>
    </row>
    <row r="335740" spans="5:5">
      <c r="E335740" s="33"/>
    </row>
    <row r="335743" spans="5:5">
      <c r="E335743" s="33"/>
    </row>
    <row r="335762" spans="5:5">
      <c r="E335762" s="33"/>
    </row>
    <row r="335772" spans="5:5">
      <c r="E335772" s="33"/>
    </row>
    <row r="335775" spans="5:5">
      <c r="E335775" s="33"/>
    </row>
    <row r="335794" spans="5:5">
      <c r="E335794" s="33"/>
    </row>
    <row r="335804" spans="5:5">
      <c r="E335804" s="33"/>
    </row>
    <row r="335807" spans="5:5">
      <c r="E335807" s="33"/>
    </row>
    <row r="335826" spans="5:5">
      <c r="E335826" s="33"/>
    </row>
    <row r="335836" spans="5:5">
      <c r="E335836" s="33"/>
    </row>
    <row r="335839" spans="5:5">
      <c r="E335839" s="33"/>
    </row>
    <row r="335858" spans="5:5">
      <c r="E335858" s="33"/>
    </row>
    <row r="335868" spans="5:5">
      <c r="E335868" s="33"/>
    </row>
    <row r="335871" spans="5:5">
      <c r="E335871" s="33"/>
    </row>
    <row r="335890" spans="5:5">
      <c r="E335890" s="33"/>
    </row>
    <row r="335900" spans="5:5">
      <c r="E335900" s="33"/>
    </row>
    <row r="335903" spans="5:5">
      <c r="E335903" s="33"/>
    </row>
    <row r="335922" spans="5:5">
      <c r="E335922" s="33"/>
    </row>
    <row r="335932" spans="5:5">
      <c r="E335932" s="33"/>
    </row>
    <row r="335935" spans="5:5">
      <c r="E335935" s="33"/>
    </row>
    <row r="335954" spans="5:5">
      <c r="E335954" s="33"/>
    </row>
    <row r="335964" spans="5:5">
      <c r="E335964" s="33"/>
    </row>
    <row r="335967" spans="5:5">
      <c r="E335967" s="33"/>
    </row>
    <row r="335986" spans="5:5">
      <c r="E335986" s="33"/>
    </row>
    <row r="335996" spans="5:5">
      <c r="E335996" s="33"/>
    </row>
    <row r="335999" spans="5:5">
      <c r="E335999" s="33"/>
    </row>
    <row r="336018" spans="5:5">
      <c r="E336018" s="33"/>
    </row>
    <row r="336028" spans="5:5">
      <c r="E336028" s="33"/>
    </row>
    <row r="336031" spans="5:5">
      <c r="E336031" s="33"/>
    </row>
    <row r="336050" spans="5:5">
      <c r="E336050" s="33"/>
    </row>
    <row r="336060" spans="5:5">
      <c r="E336060" s="33"/>
    </row>
    <row r="336063" spans="5:5">
      <c r="E336063" s="33"/>
    </row>
    <row r="336082" spans="5:5">
      <c r="E336082" s="33"/>
    </row>
    <row r="336092" spans="5:5">
      <c r="E336092" s="33"/>
    </row>
    <row r="336095" spans="5:5">
      <c r="E336095" s="33"/>
    </row>
    <row r="336114" spans="5:5">
      <c r="E336114" s="33"/>
    </row>
    <row r="336124" spans="5:5">
      <c r="E336124" s="33"/>
    </row>
    <row r="336127" spans="5:5">
      <c r="E336127" s="33"/>
    </row>
    <row r="336146" spans="5:5">
      <c r="E336146" s="33"/>
    </row>
    <row r="336156" spans="5:5">
      <c r="E336156" s="33"/>
    </row>
    <row r="336159" spans="5:5">
      <c r="E336159" s="33"/>
    </row>
    <row r="336178" spans="5:5">
      <c r="E336178" s="33"/>
    </row>
    <row r="336188" spans="5:5">
      <c r="E336188" s="33"/>
    </row>
    <row r="336191" spans="5:5">
      <c r="E336191" s="33"/>
    </row>
    <row r="336210" spans="5:5">
      <c r="E336210" s="33"/>
    </row>
    <row r="336220" spans="5:5">
      <c r="E336220" s="33"/>
    </row>
    <row r="336223" spans="5:5">
      <c r="E336223" s="33"/>
    </row>
    <row r="336242" spans="5:5">
      <c r="E336242" s="33"/>
    </row>
    <row r="336252" spans="5:5">
      <c r="E336252" s="33"/>
    </row>
    <row r="336255" spans="5:5">
      <c r="E336255" s="33"/>
    </row>
    <row r="336274" spans="5:5">
      <c r="E336274" s="33"/>
    </row>
    <row r="336284" spans="5:5">
      <c r="E336284" s="33"/>
    </row>
    <row r="336287" spans="5:5">
      <c r="E336287" s="33"/>
    </row>
    <row r="336306" spans="5:5">
      <c r="E336306" s="33"/>
    </row>
    <row r="336316" spans="5:5">
      <c r="E336316" s="33"/>
    </row>
    <row r="336319" spans="5:5">
      <c r="E336319" s="33"/>
    </row>
    <row r="336338" spans="5:5">
      <c r="E336338" s="33"/>
    </row>
    <row r="336348" spans="5:5">
      <c r="E336348" s="33"/>
    </row>
    <row r="336351" spans="5:5">
      <c r="E336351" s="33"/>
    </row>
    <row r="336370" spans="5:5">
      <c r="E336370" s="33"/>
    </row>
    <row r="336380" spans="5:5">
      <c r="E336380" s="33"/>
    </row>
    <row r="336383" spans="5:5">
      <c r="E336383" s="33"/>
    </row>
    <row r="336402" spans="5:5">
      <c r="E336402" s="33"/>
    </row>
    <row r="336412" spans="5:5">
      <c r="E336412" s="33"/>
    </row>
    <row r="336415" spans="5:5">
      <c r="E336415" s="33"/>
    </row>
    <row r="336434" spans="5:5">
      <c r="E336434" s="33"/>
    </row>
    <row r="336444" spans="5:5">
      <c r="E336444" s="33"/>
    </row>
    <row r="336447" spans="5:5">
      <c r="E336447" s="33"/>
    </row>
    <row r="336466" spans="5:5">
      <c r="E336466" s="33"/>
    </row>
    <row r="336476" spans="5:5">
      <c r="E336476" s="33"/>
    </row>
    <row r="336479" spans="5:5">
      <c r="E336479" s="33"/>
    </row>
    <row r="336498" spans="5:5">
      <c r="E336498" s="33"/>
    </row>
    <row r="336508" spans="5:5">
      <c r="E336508" s="33"/>
    </row>
    <row r="336511" spans="5:5">
      <c r="E336511" s="33"/>
    </row>
    <row r="336530" spans="5:5">
      <c r="E336530" s="33"/>
    </row>
    <row r="336540" spans="5:5">
      <c r="E336540" s="33"/>
    </row>
    <row r="336543" spans="5:5">
      <c r="E336543" s="33"/>
    </row>
    <row r="336562" spans="5:5">
      <c r="E336562" s="33"/>
    </row>
    <row r="336572" spans="5:5">
      <c r="E336572" s="33"/>
    </row>
    <row r="336575" spans="5:5">
      <c r="E336575" s="33"/>
    </row>
    <row r="336594" spans="5:5">
      <c r="E336594" s="33"/>
    </row>
    <row r="336604" spans="5:5">
      <c r="E336604" s="33"/>
    </row>
    <row r="336607" spans="5:5">
      <c r="E336607" s="33"/>
    </row>
    <row r="336626" spans="5:5">
      <c r="E336626" s="33"/>
    </row>
    <row r="336636" spans="5:5">
      <c r="E336636" s="33"/>
    </row>
    <row r="336639" spans="5:5">
      <c r="E336639" s="33"/>
    </row>
    <row r="336658" spans="5:5">
      <c r="E336658" s="33"/>
    </row>
    <row r="336668" spans="5:5">
      <c r="E336668" s="33"/>
    </row>
    <row r="336671" spans="5:5">
      <c r="E336671" s="33"/>
    </row>
    <row r="336690" spans="5:5">
      <c r="E336690" s="33"/>
    </row>
    <row r="336700" spans="5:5">
      <c r="E336700" s="33"/>
    </row>
    <row r="336703" spans="5:5">
      <c r="E336703" s="33"/>
    </row>
    <row r="336722" spans="5:5">
      <c r="E336722" s="33"/>
    </row>
    <row r="336732" spans="5:5">
      <c r="E336732" s="33"/>
    </row>
    <row r="336735" spans="5:5">
      <c r="E336735" s="33"/>
    </row>
    <row r="336754" spans="5:5">
      <c r="E336754" s="33"/>
    </row>
    <row r="336764" spans="5:5">
      <c r="E336764" s="33"/>
    </row>
    <row r="336767" spans="5:5">
      <c r="E336767" s="33"/>
    </row>
    <row r="336786" spans="5:5">
      <c r="E336786" s="33"/>
    </row>
    <row r="336796" spans="5:5">
      <c r="E336796" s="33"/>
    </row>
    <row r="336799" spans="5:5">
      <c r="E336799" s="33"/>
    </row>
    <row r="336818" spans="5:5">
      <c r="E336818" s="33"/>
    </row>
    <row r="336828" spans="5:5">
      <c r="E336828" s="33"/>
    </row>
    <row r="336831" spans="5:5">
      <c r="E336831" s="33"/>
    </row>
    <row r="336850" spans="5:5">
      <c r="E336850" s="33"/>
    </row>
    <row r="336860" spans="5:5">
      <c r="E336860" s="33"/>
    </row>
    <row r="336863" spans="5:5">
      <c r="E336863" s="33"/>
    </row>
    <row r="336882" spans="5:5">
      <c r="E336882" s="33"/>
    </row>
    <row r="336892" spans="5:5">
      <c r="E336892" s="33"/>
    </row>
    <row r="336895" spans="5:5">
      <c r="E336895" s="33"/>
    </row>
    <row r="336914" spans="5:5">
      <c r="E336914" s="33"/>
    </row>
    <row r="336924" spans="5:5">
      <c r="E336924" s="33"/>
    </row>
    <row r="336927" spans="5:5">
      <c r="E336927" s="33"/>
    </row>
    <row r="336946" spans="5:5">
      <c r="E336946" s="33"/>
    </row>
    <row r="336956" spans="5:5">
      <c r="E336956" s="33"/>
    </row>
    <row r="336959" spans="5:5">
      <c r="E336959" s="33"/>
    </row>
    <row r="336978" spans="5:5">
      <c r="E336978" s="33"/>
    </row>
    <row r="336988" spans="5:5">
      <c r="E336988" s="33"/>
    </row>
    <row r="336991" spans="5:5">
      <c r="E336991" s="33"/>
    </row>
    <row r="337010" spans="5:5">
      <c r="E337010" s="33"/>
    </row>
    <row r="337020" spans="5:5">
      <c r="E337020" s="33"/>
    </row>
    <row r="337023" spans="5:5">
      <c r="E337023" s="33"/>
    </row>
    <row r="337042" spans="5:5">
      <c r="E337042" s="33"/>
    </row>
    <row r="337052" spans="5:5">
      <c r="E337052" s="33"/>
    </row>
    <row r="337055" spans="5:5">
      <c r="E337055" s="33"/>
    </row>
    <row r="337074" spans="5:5">
      <c r="E337074" s="33"/>
    </row>
    <row r="337084" spans="5:5">
      <c r="E337084" s="33"/>
    </row>
    <row r="337087" spans="5:5">
      <c r="E337087" s="33"/>
    </row>
    <row r="337106" spans="5:5">
      <c r="E337106" s="33"/>
    </row>
    <row r="337116" spans="5:5">
      <c r="E337116" s="33"/>
    </row>
    <row r="337119" spans="5:5">
      <c r="E337119" s="33"/>
    </row>
    <row r="337138" spans="5:5">
      <c r="E337138" s="33"/>
    </row>
    <row r="337148" spans="5:5">
      <c r="E337148" s="33"/>
    </row>
    <row r="337151" spans="5:5">
      <c r="E337151" s="33"/>
    </row>
    <row r="337170" spans="5:5">
      <c r="E337170" s="33"/>
    </row>
    <row r="337180" spans="5:5">
      <c r="E337180" s="33"/>
    </row>
    <row r="337183" spans="5:5">
      <c r="E337183" s="33"/>
    </row>
    <row r="337202" spans="5:5">
      <c r="E337202" s="33"/>
    </row>
    <row r="337212" spans="5:5">
      <c r="E337212" s="33"/>
    </row>
    <row r="337215" spans="5:5">
      <c r="E337215" s="33"/>
    </row>
    <row r="337234" spans="5:5">
      <c r="E337234" s="33"/>
    </row>
    <row r="337244" spans="5:5">
      <c r="E337244" s="33"/>
    </row>
    <row r="337247" spans="5:5">
      <c r="E337247" s="33"/>
    </row>
    <row r="337266" spans="5:5">
      <c r="E337266" s="33"/>
    </row>
    <row r="337276" spans="5:5">
      <c r="E337276" s="33"/>
    </row>
    <row r="337279" spans="5:5">
      <c r="E337279" s="33"/>
    </row>
    <row r="337298" spans="5:5">
      <c r="E337298" s="33"/>
    </row>
    <row r="337308" spans="5:5">
      <c r="E337308" s="33"/>
    </row>
    <row r="337311" spans="5:5">
      <c r="E337311" s="33"/>
    </row>
    <row r="337330" spans="5:5">
      <c r="E337330" s="33"/>
    </row>
    <row r="337340" spans="5:5">
      <c r="E337340" s="33"/>
    </row>
    <row r="337343" spans="5:5">
      <c r="E337343" s="33"/>
    </row>
    <row r="337362" spans="5:5">
      <c r="E337362" s="33"/>
    </row>
    <row r="337372" spans="5:5">
      <c r="E337372" s="33"/>
    </row>
    <row r="337375" spans="5:5">
      <c r="E337375" s="33"/>
    </row>
    <row r="337394" spans="5:5">
      <c r="E337394" s="33"/>
    </row>
    <row r="337404" spans="5:5">
      <c r="E337404" s="33"/>
    </row>
    <row r="337407" spans="5:5">
      <c r="E337407" s="33"/>
    </row>
    <row r="337426" spans="5:5">
      <c r="E337426" s="33"/>
    </row>
    <row r="337436" spans="5:5">
      <c r="E337436" s="33"/>
    </row>
    <row r="337439" spans="5:5">
      <c r="E337439" s="33"/>
    </row>
    <row r="337458" spans="5:5">
      <c r="E337458" s="33"/>
    </row>
    <row r="337468" spans="5:5">
      <c r="E337468" s="33"/>
    </row>
    <row r="337471" spans="5:5">
      <c r="E337471" s="33"/>
    </row>
    <row r="337490" spans="5:5">
      <c r="E337490" s="33"/>
    </row>
    <row r="337500" spans="5:5">
      <c r="E337500" s="33"/>
    </row>
    <row r="337503" spans="5:5">
      <c r="E337503" s="33"/>
    </row>
    <row r="337522" spans="5:5">
      <c r="E337522" s="33"/>
    </row>
    <row r="337532" spans="5:5">
      <c r="E337532" s="33"/>
    </row>
    <row r="337535" spans="5:5">
      <c r="E337535" s="33"/>
    </row>
    <row r="337554" spans="5:5">
      <c r="E337554" s="33"/>
    </row>
    <row r="337564" spans="5:5">
      <c r="E337564" s="33"/>
    </row>
    <row r="337567" spans="5:5">
      <c r="E337567" s="33"/>
    </row>
    <row r="337586" spans="5:5">
      <c r="E337586" s="33"/>
    </row>
    <row r="337596" spans="5:5">
      <c r="E337596" s="33"/>
    </row>
    <row r="337599" spans="5:5">
      <c r="E337599" s="33"/>
    </row>
    <row r="337618" spans="5:5">
      <c r="E337618" s="33"/>
    </row>
    <row r="337628" spans="5:5">
      <c r="E337628" s="33"/>
    </row>
    <row r="337631" spans="5:5">
      <c r="E337631" s="33"/>
    </row>
    <row r="337650" spans="5:5">
      <c r="E337650" s="33"/>
    </row>
    <row r="337660" spans="5:5">
      <c r="E337660" s="33"/>
    </row>
    <row r="337663" spans="5:5">
      <c r="E337663" s="33"/>
    </row>
    <row r="337682" spans="5:5">
      <c r="E337682" s="33"/>
    </row>
    <row r="337692" spans="5:5">
      <c r="E337692" s="33"/>
    </row>
    <row r="337695" spans="5:5">
      <c r="E337695" s="33"/>
    </row>
    <row r="337714" spans="5:5">
      <c r="E337714" s="33"/>
    </row>
    <row r="337724" spans="5:5">
      <c r="E337724" s="33"/>
    </row>
    <row r="337727" spans="5:5">
      <c r="E337727" s="33"/>
    </row>
    <row r="337746" spans="5:5">
      <c r="E337746" s="33"/>
    </row>
    <row r="337756" spans="5:5">
      <c r="E337756" s="33"/>
    </row>
    <row r="337759" spans="5:5">
      <c r="E337759" s="33"/>
    </row>
    <row r="337778" spans="5:5">
      <c r="E337778" s="33"/>
    </row>
    <row r="337788" spans="5:5">
      <c r="E337788" s="33"/>
    </row>
    <row r="337791" spans="5:5">
      <c r="E337791" s="33"/>
    </row>
    <row r="337810" spans="5:5">
      <c r="E337810" s="33"/>
    </row>
    <row r="337820" spans="5:5">
      <c r="E337820" s="33"/>
    </row>
    <row r="337823" spans="5:5">
      <c r="E337823" s="33"/>
    </row>
    <row r="337842" spans="5:5">
      <c r="E337842" s="33"/>
    </row>
    <row r="337852" spans="5:5">
      <c r="E337852" s="33"/>
    </row>
    <row r="337855" spans="5:5">
      <c r="E337855" s="33"/>
    </row>
    <row r="337874" spans="5:5">
      <c r="E337874" s="33"/>
    </row>
    <row r="337884" spans="5:5">
      <c r="E337884" s="33"/>
    </row>
    <row r="337887" spans="5:5">
      <c r="E337887" s="33"/>
    </row>
    <row r="337906" spans="5:5">
      <c r="E337906" s="33"/>
    </row>
    <row r="337916" spans="5:5">
      <c r="E337916" s="33"/>
    </row>
    <row r="337919" spans="5:5">
      <c r="E337919" s="33"/>
    </row>
    <row r="337938" spans="5:5">
      <c r="E337938" s="33"/>
    </row>
    <row r="337948" spans="5:5">
      <c r="E337948" s="33"/>
    </row>
    <row r="337951" spans="5:5">
      <c r="E337951" s="33"/>
    </row>
    <row r="337970" spans="5:5">
      <c r="E337970" s="33"/>
    </row>
    <row r="337980" spans="5:5">
      <c r="E337980" s="33"/>
    </row>
    <row r="337983" spans="5:5">
      <c r="E337983" s="33"/>
    </row>
    <row r="338002" spans="5:5">
      <c r="E338002" s="33"/>
    </row>
    <row r="338012" spans="5:5">
      <c r="E338012" s="33"/>
    </row>
    <row r="338015" spans="5:5">
      <c r="E338015" s="33"/>
    </row>
    <row r="338034" spans="5:5">
      <c r="E338034" s="33"/>
    </row>
    <row r="338044" spans="5:5">
      <c r="E338044" s="33"/>
    </row>
    <row r="338047" spans="5:5">
      <c r="E338047" s="33"/>
    </row>
    <row r="338066" spans="5:5">
      <c r="E338066" s="33"/>
    </row>
    <row r="338076" spans="5:5">
      <c r="E338076" s="33"/>
    </row>
    <row r="338079" spans="5:5">
      <c r="E338079" s="33"/>
    </row>
    <row r="338098" spans="5:5">
      <c r="E338098" s="33"/>
    </row>
    <row r="338108" spans="5:5">
      <c r="E338108" s="33"/>
    </row>
    <row r="338111" spans="5:5">
      <c r="E338111" s="33"/>
    </row>
    <row r="338130" spans="5:5">
      <c r="E338130" s="33"/>
    </row>
    <row r="338140" spans="5:5">
      <c r="E338140" s="33"/>
    </row>
    <row r="338143" spans="5:5">
      <c r="E338143" s="33"/>
    </row>
    <row r="338162" spans="5:5">
      <c r="E338162" s="33"/>
    </row>
    <row r="338172" spans="5:5">
      <c r="E338172" s="33"/>
    </row>
    <row r="338175" spans="5:5">
      <c r="E338175" s="33"/>
    </row>
    <row r="338194" spans="5:5">
      <c r="E338194" s="33"/>
    </row>
    <row r="338204" spans="5:5">
      <c r="E338204" s="33"/>
    </row>
    <row r="338207" spans="5:5">
      <c r="E338207" s="33"/>
    </row>
    <row r="338226" spans="5:5">
      <c r="E338226" s="33"/>
    </row>
    <row r="338236" spans="5:5">
      <c r="E338236" s="33"/>
    </row>
    <row r="338239" spans="5:5">
      <c r="E338239" s="33"/>
    </row>
    <row r="338258" spans="5:5">
      <c r="E338258" s="33"/>
    </row>
    <row r="338268" spans="5:5">
      <c r="E338268" s="33"/>
    </row>
    <row r="338271" spans="5:5">
      <c r="E338271" s="33"/>
    </row>
    <row r="338290" spans="5:5">
      <c r="E338290" s="33"/>
    </row>
    <row r="338300" spans="5:5">
      <c r="E338300" s="33"/>
    </row>
    <row r="338303" spans="5:5">
      <c r="E338303" s="33"/>
    </row>
    <row r="338322" spans="5:5">
      <c r="E338322" s="33"/>
    </row>
    <row r="338332" spans="5:5">
      <c r="E338332" s="33"/>
    </row>
    <row r="338335" spans="5:5">
      <c r="E338335" s="33"/>
    </row>
    <row r="338354" spans="5:5">
      <c r="E338354" s="33"/>
    </row>
    <row r="338364" spans="5:5">
      <c r="E338364" s="33"/>
    </row>
    <row r="338367" spans="5:5">
      <c r="E338367" s="33"/>
    </row>
    <row r="338386" spans="5:5">
      <c r="E338386" s="33"/>
    </row>
    <row r="338396" spans="5:5">
      <c r="E338396" s="33"/>
    </row>
    <row r="338399" spans="5:5">
      <c r="E338399" s="33"/>
    </row>
    <row r="338418" spans="5:5">
      <c r="E338418" s="33"/>
    </row>
    <row r="338428" spans="5:5">
      <c r="E338428" s="33"/>
    </row>
    <row r="338431" spans="5:5">
      <c r="E338431" s="33"/>
    </row>
    <row r="338450" spans="5:5">
      <c r="E338450" s="33"/>
    </row>
    <row r="338460" spans="5:5">
      <c r="E338460" s="33"/>
    </row>
    <row r="338463" spans="5:5">
      <c r="E338463" s="33"/>
    </row>
    <row r="338482" spans="5:5">
      <c r="E338482" s="33"/>
    </row>
    <row r="338492" spans="5:5">
      <c r="E338492" s="33"/>
    </row>
    <row r="338495" spans="5:5">
      <c r="E338495" s="33"/>
    </row>
    <row r="338514" spans="5:5">
      <c r="E338514" s="33"/>
    </row>
    <row r="338524" spans="5:5">
      <c r="E338524" s="33"/>
    </row>
    <row r="338527" spans="5:5">
      <c r="E338527" s="33"/>
    </row>
    <row r="338546" spans="5:5">
      <c r="E338546" s="33"/>
    </row>
    <row r="338556" spans="5:5">
      <c r="E338556" s="33"/>
    </row>
    <row r="338559" spans="5:5">
      <c r="E338559" s="33"/>
    </row>
    <row r="338578" spans="5:5">
      <c r="E338578" s="33"/>
    </row>
    <row r="338588" spans="5:5">
      <c r="E338588" s="33"/>
    </row>
    <row r="338591" spans="5:5">
      <c r="E338591" s="33"/>
    </row>
    <row r="338610" spans="5:5">
      <c r="E338610" s="33"/>
    </row>
    <row r="338620" spans="5:5">
      <c r="E338620" s="33"/>
    </row>
    <row r="338623" spans="5:5">
      <c r="E338623" s="33"/>
    </row>
    <row r="338642" spans="5:5">
      <c r="E338642" s="33"/>
    </row>
    <row r="338652" spans="5:5">
      <c r="E338652" s="33"/>
    </row>
    <row r="338655" spans="5:5">
      <c r="E338655" s="33"/>
    </row>
    <row r="338674" spans="5:5">
      <c r="E338674" s="33"/>
    </row>
    <row r="338684" spans="5:5">
      <c r="E338684" s="33"/>
    </row>
    <row r="338687" spans="5:5">
      <c r="E338687" s="33"/>
    </row>
    <row r="338706" spans="5:5">
      <c r="E338706" s="33"/>
    </row>
    <row r="338716" spans="5:5">
      <c r="E338716" s="33"/>
    </row>
    <row r="338719" spans="5:5">
      <c r="E338719" s="33"/>
    </row>
    <row r="338738" spans="5:5">
      <c r="E338738" s="33"/>
    </row>
    <row r="338748" spans="5:5">
      <c r="E338748" s="33"/>
    </row>
    <row r="338751" spans="5:5">
      <c r="E338751" s="33"/>
    </row>
    <row r="338770" spans="5:5">
      <c r="E338770" s="33"/>
    </row>
    <row r="338780" spans="5:5">
      <c r="E338780" s="33"/>
    </row>
    <row r="338783" spans="5:5">
      <c r="E338783" s="33"/>
    </row>
    <row r="338802" spans="5:5">
      <c r="E338802" s="33"/>
    </row>
    <row r="338812" spans="5:5">
      <c r="E338812" s="33"/>
    </row>
    <row r="338815" spans="5:5">
      <c r="E338815" s="33"/>
    </row>
    <row r="338834" spans="5:5">
      <c r="E338834" s="33"/>
    </row>
    <row r="338844" spans="5:5">
      <c r="E338844" s="33"/>
    </row>
    <row r="338847" spans="5:5">
      <c r="E338847" s="33"/>
    </row>
    <row r="338866" spans="5:5">
      <c r="E338866" s="33"/>
    </row>
    <row r="338876" spans="5:5">
      <c r="E338876" s="33"/>
    </row>
    <row r="338879" spans="5:5">
      <c r="E338879" s="33"/>
    </row>
    <row r="338898" spans="5:5">
      <c r="E338898" s="33"/>
    </row>
    <row r="338908" spans="5:5">
      <c r="E338908" s="33"/>
    </row>
    <row r="338911" spans="5:5">
      <c r="E338911" s="33"/>
    </row>
    <row r="338930" spans="5:5">
      <c r="E338930" s="33"/>
    </row>
    <row r="338940" spans="5:5">
      <c r="E338940" s="33"/>
    </row>
    <row r="338943" spans="5:5">
      <c r="E338943" s="33"/>
    </row>
    <row r="338962" spans="5:5">
      <c r="E338962" s="33"/>
    </row>
    <row r="338972" spans="5:5">
      <c r="E338972" s="33"/>
    </row>
    <row r="338975" spans="5:5">
      <c r="E338975" s="33"/>
    </row>
    <row r="338994" spans="5:5">
      <c r="E338994" s="33"/>
    </row>
    <row r="339004" spans="5:5">
      <c r="E339004" s="33"/>
    </row>
    <row r="339007" spans="5:5">
      <c r="E339007" s="33"/>
    </row>
    <row r="339026" spans="5:5">
      <c r="E339026" s="33"/>
    </row>
    <row r="339036" spans="5:5">
      <c r="E339036" s="33"/>
    </row>
    <row r="339039" spans="5:5">
      <c r="E339039" s="33"/>
    </row>
    <row r="339058" spans="5:5">
      <c r="E339058" s="33"/>
    </row>
    <row r="339068" spans="5:5">
      <c r="E339068" s="33"/>
    </row>
    <row r="339071" spans="5:5">
      <c r="E339071" s="33"/>
    </row>
    <row r="339090" spans="5:5">
      <c r="E339090" s="33"/>
    </row>
    <row r="339100" spans="5:5">
      <c r="E339100" s="33"/>
    </row>
    <row r="339103" spans="5:5">
      <c r="E339103" s="33"/>
    </row>
    <row r="339122" spans="5:5">
      <c r="E339122" s="33"/>
    </row>
    <row r="339132" spans="5:5">
      <c r="E339132" s="33"/>
    </row>
    <row r="339135" spans="5:5">
      <c r="E339135" s="33"/>
    </row>
    <row r="339154" spans="5:5">
      <c r="E339154" s="33"/>
    </row>
    <row r="339164" spans="5:5">
      <c r="E339164" s="33"/>
    </row>
    <row r="339167" spans="5:5">
      <c r="E339167" s="33"/>
    </row>
    <row r="339186" spans="5:5">
      <c r="E339186" s="33"/>
    </row>
    <row r="339196" spans="5:5">
      <c r="E339196" s="33"/>
    </row>
    <row r="339199" spans="5:5">
      <c r="E339199" s="33"/>
    </row>
    <row r="339218" spans="5:5">
      <c r="E339218" s="33"/>
    </row>
    <row r="339228" spans="5:5">
      <c r="E339228" s="33"/>
    </row>
    <row r="339231" spans="5:5">
      <c r="E339231" s="33"/>
    </row>
    <row r="339250" spans="5:5">
      <c r="E339250" s="33"/>
    </row>
    <row r="339260" spans="5:5">
      <c r="E339260" s="33"/>
    </row>
    <row r="339263" spans="5:5">
      <c r="E339263" s="33"/>
    </row>
    <row r="339282" spans="5:5">
      <c r="E339282" s="33"/>
    </row>
    <row r="339292" spans="5:5">
      <c r="E339292" s="33"/>
    </row>
    <row r="339295" spans="5:5">
      <c r="E339295" s="33"/>
    </row>
    <row r="339314" spans="5:5">
      <c r="E339314" s="33"/>
    </row>
    <row r="339324" spans="5:5">
      <c r="E339324" s="33"/>
    </row>
    <row r="339327" spans="5:5">
      <c r="E339327" s="33"/>
    </row>
    <row r="339346" spans="5:5">
      <c r="E339346" s="33"/>
    </row>
    <row r="339356" spans="5:5">
      <c r="E339356" s="33"/>
    </row>
    <row r="339359" spans="5:5">
      <c r="E339359" s="33"/>
    </row>
    <row r="339378" spans="5:5">
      <c r="E339378" s="33"/>
    </row>
    <row r="339388" spans="5:5">
      <c r="E339388" s="33"/>
    </row>
    <row r="339391" spans="5:5">
      <c r="E339391" s="33"/>
    </row>
    <row r="339410" spans="5:5">
      <c r="E339410" s="33"/>
    </row>
    <row r="339420" spans="5:5">
      <c r="E339420" s="33"/>
    </row>
    <row r="339423" spans="5:5">
      <c r="E339423" s="33"/>
    </row>
    <row r="339442" spans="5:5">
      <c r="E339442" s="33"/>
    </row>
    <row r="339452" spans="5:5">
      <c r="E339452" s="33"/>
    </row>
    <row r="339455" spans="5:5">
      <c r="E339455" s="33"/>
    </row>
    <row r="339474" spans="5:5">
      <c r="E339474" s="33"/>
    </row>
    <row r="339484" spans="5:5">
      <c r="E339484" s="33"/>
    </row>
    <row r="339487" spans="5:5">
      <c r="E339487" s="33"/>
    </row>
    <row r="339506" spans="5:5">
      <c r="E339506" s="33"/>
    </row>
    <row r="339516" spans="5:5">
      <c r="E339516" s="33"/>
    </row>
    <row r="339519" spans="5:5">
      <c r="E339519" s="33"/>
    </row>
    <row r="339538" spans="5:5">
      <c r="E339538" s="33"/>
    </row>
    <row r="339548" spans="5:5">
      <c r="E339548" s="33"/>
    </row>
    <row r="339551" spans="5:5">
      <c r="E339551" s="33"/>
    </row>
    <row r="339570" spans="5:5">
      <c r="E339570" s="33"/>
    </row>
    <row r="339580" spans="5:5">
      <c r="E339580" s="33"/>
    </row>
    <row r="339583" spans="5:5">
      <c r="E339583" s="33"/>
    </row>
    <row r="339602" spans="5:5">
      <c r="E339602" s="33"/>
    </row>
    <row r="339612" spans="5:5">
      <c r="E339612" s="33"/>
    </row>
    <row r="339615" spans="5:5">
      <c r="E339615" s="33"/>
    </row>
    <row r="339634" spans="5:5">
      <c r="E339634" s="33"/>
    </row>
    <row r="339644" spans="5:5">
      <c r="E339644" s="33"/>
    </row>
    <row r="339647" spans="5:5">
      <c r="E339647" s="33"/>
    </row>
    <row r="339666" spans="5:5">
      <c r="E339666" s="33"/>
    </row>
    <row r="339676" spans="5:5">
      <c r="E339676" s="33"/>
    </row>
    <row r="339679" spans="5:5">
      <c r="E339679" s="33"/>
    </row>
    <row r="339698" spans="5:5">
      <c r="E339698" s="33"/>
    </row>
    <row r="339708" spans="5:5">
      <c r="E339708" s="33"/>
    </row>
    <row r="339711" spans="5:5">
      <c r="E339711" s="33"/>
    </row>
    <row r="339730" spans="5:5">
      <c r="E339730" s="33"/>
    </row>
    <row r="339740" spans="5:5">
      <c r="E339740" s="33"/>
    </row>
    <row r="339743" spans="5:5">
      <c r="E339743" s="33"/>
    </row>
    <row r="339762" spans="5:5">
      <c r="E339762" s="33"/>
    </row>
    <row r="339772" spans="5:5">
      <c r="E339772" s="33"/>
    </row>
    <row r="339775" spans="5:5">
      <c r="E339775" s="33"/>
    </row>
    <row r="339794" spans="5:5">
      <c r="E339794" s="33"/>
    </row>
    <row r="339804" spans="5:5">
      <c r="E339804" s="33"/>
    </row>
    <row r="339807" spans="5:5">
      <c r="E339807" s="33"/>
    </row>
    <row r="339826" spans="5:5">
      <c r="E339826" s="33"/>
    </row>
    <row r="339836" spans="5:5">
      <c r="E339836" s="33"/>
    </row>
    <row r="339839" spans="5:5">
      <c r="E339839" s="33"/>
    </row>
    <row r="339858" spans="5:5">
      <c r="E339858" s="33"/>
    </row>
    <row r="339868" spans="5:5">
      <c r="E339868" s="33"/>
    </row>
    <row r="339871" spans="5:5">
      <c r="E339871" s="33"/>
    </row>
    <row r="339890" spans="5:5">
      <c r="E339890" s="33"/>
    </row>
    <row r="339900" spans="5:5">
      <c r="E339900" s="33"/>
    </row>
    <row r="339903" spans="5:5">
      <c r="E339903" s="33"/>
    </row>
    <row r="339922" spans="5:5">
      <c r="E339922" s="33"/>
    </row>
    <row r="339932" spans="5:5">
      <c r="E339932" s="33"/>
    </row>
    <row r="339935" spans="5:5">
      <c r="E339935" s="33"/>
    </row>
    <row r="339954" spans="5:5">
      <c r="E339954" s="33"/>
    </row>
    <row r="339964" spans="5:5">
      <c r="E339964" s="33"/>
    </row>
    <row r="339967" spans="5:5">
      <c r="E339967" s="33"/>
    </row>
    <row r="339986" spans="5:5">
      <c r="E339986" s="33"/>
    </row>
    <row r="339996" spans="5:5">
      <c r="E339996" s="33"/>
    </row>
    <row r="339999" spans="5:5">
      <c r="E339999" s="33"/>
    </row>
    <row r="340018" spans="5:5">
      <c r="E340018" s="33"/>
    </row>
    <row r="340028" spans="5:5">
      <c r="E340028" s="33"/>
    </row>
    <row r="340031" spans="5:5">
      <c r="E340031" s="33"/>
    </row>
    <row r="340050" spans="5:5">
      <c r="E340050" s="33"/>
    </row>
    <row r="340060" spans="5:5">
      <c r="E340060" s="33"/>
    </row>
    <row r="340063" spans="5:5">
      <c r="E340063" s="33"/>
    </row>
    <row r="340082" spans="5:5">
      <c r="E340082" s="33"/>
    </row>
    <row r="340092" spans="5:5">
      <c r="E340092" s="33"/>
    </row>
    <row r="340095" spans="5:5">
      <c r="E340095" s="33"/>
    </row>
    <row r="340114" spans="5:5">
      <c r="E340114" s="33"/>
    </row>
    <row r="340124" spans="5:5">
      <c r="E340124" s="33"/>
    </row>
    <row r="340127" spans="5:5">
      <c r="E340127" s="33"/>
    </row>
    <row r="340146" spans="5:5">
      <c r="E340146" s="33"/>
    </row>
    <row r="340156" spans="5:5">
      <c r="E340156" s="33"/>
    </row>
    <row r="340159" spans="5:5">
      <c r="E340159" s="33"/>
    </row>
    <row r="340178" spans="5:5">
      <c r="E340178" s="33"/>
    </row>
    <row r="340188" spans="5:5">
      <c r="E340188" s="33"/>
    </row>
    <row r="340191" spans="5:5">
      <c r="E340191" s="33"/>
    </row>
    <row r="340210" spans="5:5">
      <c r="E340210" s="33"/>
    </row>
    <row r="340220" spans="5:5">
      <c r="E340220" s="33"/>
    </row>
    <row r="340223" spans="5:5">
      <c r="E340223" s="33"/>
    </row>
    <row r="340242" spans="5:5">
      <c r="E340242" s="33"/>
    </row>
    <row r="340252" spans="5:5">
      <c r="E340252" s="33"/>
    </row>
    <row r="340255" spans="5:5">
      <c r="E340255" s="33"/>
    </row>
    <row r="340274" spans="5:5">
      <c r="E340274" s="33"/>
    </row>
    <row r="340284" spans="5:5">
      <c r="E340284" s="33"/>
    </row>
    <row r="340287" spans="5:5">
      <c r="E340287" s="33"/>
    </row>
    <row r="340306" spans="5:5">
      <c r="E340306" s="33"/>
    </row>
    <row r="340316" spans="5:5">
      <c r="E340316" s="33"/>
    </row>
    <row r="340319" spans="5:5">
      <c r="E340319" s="33"/>
    </row>
    <row r="340338" spans="5:5">
      <c r="E340338" s="33"/>
    </row>
    <row r="340348" spans="5:5">
      <c r="E340348" s="33"/>
    </row>
    <row r="340351" spans="5:5">
      <c r="E340351" s="33"/>
    </row>
    <row r="340370" spans="5:5">
      <c r="E340370" s="33"/>
    </row>
    <row r="340380" spans="5:5">
      <c r="E340380" s="33"/>
    </row>
    <row r="340383" spans="5:5">
      <c r="E340383" s="33"/>
    </row>
    <row r="340402" spans="5:5">
      <c r="E340402" s="33"/>
    </row>
    <row r="340412" spans="5:5">
      <c r="E340412" s="33"/>
    </row>
    <row r="340415" spans="5:5">
      <c r="E340415" s="33"/>
    </row>
    <row r="340434" spans="5:5">
      <c r="E340434" s="33"/>
    </row>
    <row r="340444" spans="5:5">
      <c r="E340444" s="33"/>
    </row>
    <row r="340447" spans="5:5">
      <c r="E340447" s="33"/>
    </row>
    <row r="340466" spans="5:5">
      <c r="E340466" s="33"/>
    </row>
    <row r="340476" spans="5:5">
      <c r="E340476" s="33"/>
    </row>
    <row r="340479" spans="5:5">
      <c r="E340479" s="33"/>
    </row>
    <row r="340498" spans="5:5">
      <c r="E340498" s="33"/>
    </row>
    <row r="340508" spans="5:5">
      <c r="E340508" s="33"/>
    </row>
    <row r="340511" spans="5:5">
      <c r="E340511" s="33"/>
    </row>
    <row r="340530" spans="5:5">
      <c r="E340530" s="33"/>
    </row>
    <row r="340540" spans="5:5">
      <c r="E340540" s="33"/>
    </row>
    <row r="340543" spans="5:5">
      <c r="E340543" s="33"/>
    </row>
    <row r="340562" spans="5:5">
      <c r="E340562" s="33"/>
    </row>
    <row r="340572" spans="5:5">
      <c r="E340572" s="33"/>
    </row>
    <row r="340575" spans="5:5">
      <c r="E340575" s="33"/>
    </row>
    <row r="340594" spans="5:5">
      <c r="E340594" s="33"/>
    </row>
    <row r="340604" spans="5:5">
      <c r="E340604" s="33"/>
    </row>
    <row r="340607" spans="5:5">
      <c r="E340607" s="33"/>
    </row>
    <row r="340626" spans="5:5">
      <c r="E340626" s="33"/>
    </row>
    <row r="340636" spans="5:5">
      <c r="E340636" s="33"/>
    </row>
    <row r="340639" spans="5:5">
      <c r="E340639" s="33"/>
    </row>
    <row r="340658" spans="5:5">
      <c r="E340658" s="33"/>
    </row>
    <row r="340668" spans="5:5">
      <c r="E340668" s="33"/>
    </row>
    <row r="340671" spans="5:5">
      <c r="E340671" s="33"/>
    </row>
    <row r="340690" spans="5:5">
      <c r="E340690" s="33"/>
    </row>
    <row r="340700" spans="5:5">
      <c r="E340700" s="33"/>
    </row>
    <row r="340703" spans="5:5">
      <c r="E340703" s="33"/>
    </row>
    <row r="340722" spans="5:5">
      <c r="E340722" s="33"/>
    </row>
    <row r="340732" spans="5:5">
      <c r="E340732" s="33"/>
    </row>
    <row r="340735" spans="5:5">
      <c r="E340735" s="33"/>
    </row>
    <row r="340754" spans="5:5">
      <c r="E340754" s="33"/>
    </row>
    <row r="340764" spans="5:5">
      <c r="E340764" s="33"/>
    </row>
    <row r="340767" spans="5:5">
      <c r="E340767" s="33"/>
    </row>
    <row r="340786" spans="5:5">
      <c r="E340786" s="33"/>
    </row>
    <row r="340796" spans="5:5">
      <c r="E340796" s="33"/>
    </row>
    <row r="340799" spans="5:5">
      <c r="E340799" s="33"/>
    </row>
    <row r="340818" spans="5:5">
      <c r="E340818" s="33"/>
    </row>
    <row r="340828" spans="5:5">
      <c r="E340828" s="33"/>
    </row>
    <row r="340831" spans="5:5">
      <c r="E340831" s="33"/>
    </row>
    <row r="340850" spans="5:5">
      <c r="E340850" s="33"/>
    </row>
    <row r="340860" spans="5:5">
      <c r="E340860" s="33"/>
    </row>
    <row r="340863" spans="5:5">
      <c r="E340863" s="33"/>
    </row>
    <row r="340882" spans="5:5">
      <c r="E340882" s="33"/>
    </row>
    <row r="340892" spans="5:5">
      <c r="E340892" s="33"/>
    </row>
    <row r="340895" spans="5:5">
      <c r="E340895" s="33"/>
    </row>
    <row r="340914" spans="5:5">
      <c r="E340914" s="33"/>
    </row>
    <row r="340924" spans="5:5">
      <c r="E340924" s="33"/>
    </row>
    <row r="340927" spans="5:5">
      <c r="E340927" s="33"/>
    </row>
    <row r="340946" spans="5:5">
      <c r="E340946" s="33"/>
    </row>
    <row r="340956" spans="5:5">
      <c r="E340956" s="33"/>
    </row>
    <row r="340959" spans="5:5">
      <c r="E340959" s="33"/>
    </row>
    <row r="340978" spans="5:5">
      <c r="E340978" s="33"/>
    </row>
    <row r="340988" spans="5:5">
      <c r="E340988" s="33"/>
    </row>
    <row r="340991" spans="5:5">
      <c r="E340991" s="33"/>
    </row>
    <row r="341010" spans="5:5">
      <c r="E341010" s="33"/>
    </row>
    <row r="341020" spans="5:5">
      <c r="E341020" s="33"/>
    </row>
    <row r="341023" spans="5:5">
      <c r="E341023" s="33"/>
    </row>
    <row r="341042" spans="5:5">
      <c r="E341042" s="33"/>
    </row>
    <row r="341052" spans="5:5">
      <c r="E341052" s="33"/>
    </row>
    <row r="341055" spans="5:5">
      <c r="E341055" s="33"/>
    </row>
    <row r="341074" spans="5:5">
      <c r="E341074" s="33"/>
    </row>
    <row r="341084" spans="5:5">
      <c r="E341084" s="33"/>
    </row>
    <row r="341087" spans="5:5">
      <c r="E341087" s="33"/>
    </row>
    <row r="341106" spans="5:5">
      <c r="E341106" s="33"/>
    </row>
    <row r="341116" spans="5:5">
      <c r="E341116" s="33"/>
    </row>
    <row r="341119" spans="5:5">
      <c r="E341119" s="33"/>
    </row>
    <row r="341138" spans="5:5">
      <c r="E341138" s="33"/>
    </row>
    <row r="341148" spans="5:5">
      <c r="E341148" s="33"/>
    </row>
    <row r="341151" spans="5:5">
      <c r="E341151" s="33"/>
    </row>
    <row r="341170" spans="5:5">
      <c r="E341170" s="33"/>
    </row>
    <row r="341180" spans="5:5">
      <c r="E341180" s="33"/>
    </row>
    <row r="341183" spans="5:5">
      <c r="E341183" s="33"/>
    </row>
    <row r="341202" spans="5:5">
      <c r="E341202" s="33"/>
    </row>
    <row r="341212" spans="5:5">
      <c r="E341212" s="33"/>
    </row>
    <row r="341215" spans="5:5">
      <c r="E341215" s="33"/>
    </row>
    <row r="341234" spans="5:5">
      <c r="E341234" s="33"/>
    </row>
    <row r="341244" spans="5:5">
      <c r="E341244" s="33"/>
    </row>
    <row r="341247" spans="5:5">
      <c r="E341247" s="33"/>
    </row>
    <row r="341266" spans="5:5">
      <c r="E341266" s="33"/>
    </row>
    <row r="341276" spans="5:5">
      <c r="E341276" s="33"/>
    </row>
    <row r="341279" spans="5:5">
      <c r="E341279" s="33"/>
    </row>
    <row r="341298" spans="5:5">
      <c r="E341298" s="33"/>
    </row>
    <row r="341308" spans="5:5">
      <c r="E341308" s="33"/>
    </row>
    <row r="341311" spans="5:5">
      <c r="E341311" s="33"/>
    </row>
    <row r="341330" spans="5:5">
      <c r="E341330" s="33"/>
    </row>
    <row r="341340" spans="5:5">
      <c r="E341340" s="33"/>
    </row>
    <row r="341343" spans="5:5">
      <c r="E341343" s="33"/>
    </row>
    <row r="341362" spans="5:5">
      <c r="E341362" s="33"/>
    </row>
    <row r="341372" spans="5:5">
      <c r="E341372" s="33"/>
    </row>
    <row r="341375" spans="5:5">
      <c r="E341375" s="33"/>
    </row>
    <row r="341394" spans="5:5">
      <c r="E341394" s="33"/>
    </row>
    <row r="341404" spans="5:5">
      <c r="E341404" s="33"/>
    </row>
    <row r="341407" spans="5:5">
      <c r="E341407" s="33"/>
    </row>
    <row r="341426" spans="5:5">
      <c r="E341426" s="33"/>
    </row>
    <row r="341436" spans="5:5">
      <c r="E341436" s="33"/>
    </row>
    <row r="341439" spans="5:5">
      <c r="E341439" s="33"/>
    </row>
    <row r="341458" spans="5:5">
      <c r="E341458" s="33"/>
    </row>
    <row r="341468" spans="5:5">
      <c r="E341468" s="33"/>
    </row>
    <row r="341471" spans="5:5">
      <c r="E341471" s="33"/>
    </row>
    <row r="341490" spans="5:5">
      <c r="E341490" s="33"/>
    </row>
    <row r="341500" spans="5:5">
      <c r="E341500" s="33"/>
    </row>
    <row r="341503" spans="5:5">
      <c r="E341503" s="33"/>
    </row>
    <row r="341522" spans="5:5">
      <c r="E341522" s="33"/>
    </row>
    <row r="341532" spans="5:5">
      <c r="E341532" s="33"/>
    </row>
    <row r="341535" spans="5:5">
      <c r="E341535" s="33"/>
    </row>
    <row r="341554" spans="5:5">
      <c r="E341554" s="33"/>
    </row>
    <row r="341564" spans="5:5">
      <c r="E341564" s="33"/>
    </row>
    <row r="341567" spans="5:5">
      <c r="E341567" s="33"/>
    </row>
    <row r="341586" spans="5:5">
      <c r="E341586" s="33"/>
    </row>
    <row r="341596" spans="5:5">
      <c r="E341596" s="33"/>
    </row>
    <row r="341599" spans="5:5">
      <c r="E341599" s="33"/>
    </row>
    <row r="341618" spans="5:5">
      <c r="E341618" s="33"/>
    </row>
    <row r="341628" spans="5:5">
      <c r="E341628" s="33"/>
    </row>
    <row r="341631" spans="5:5">
      <c r="E341631" s="33"/>
    </row>
    <row r="341650" spans="5:5">
      <c r="E341650" s="33"/>
    </row>
    <row r="341660" spans="5:5">
      <c r="E341660" s="33"/>
    </row>
    <row r="341663" spans="5:5">
      <c r="E341663" s="33"/>
    </row>
    <row r="341682" spans="5:5">
      <c r="E341682" s="33"/>
    </row>
    <row r="341692" spans="5:5">
      <c r="E341692" s="33"/>
    </row>
    <row r="341695" spans="5:5">
      <c r="E341695" s="33"/>
    </row>
    <row r="341714" spans="5:5">
      <c r="E341714" s="33"/>
    </row>
    <row r="341724" spans="5:5">
      <c r="E341724" s="33"/>
    </row>
    <row r="341727" spans="5:5">
      <c r="E341727" s="33"/>
    </row>
    <row r="341746" spans="5:5">
      <c r="E341746" s="33"/>
    </row>
    <row r="341756" spans="5:5">
      <c r="E341756" s="33"/>
    </row>
    <row r="341759" spans="5:5">
      <c r="E341759" s="33"/>
    </row>
    <row r="341778" spans="5:5">
      <c r="E341778" s="33"/>
    </row>
    <row r="341788" spans="5:5">
      <c r="E341788" s="33"/>
    </row>
    <row r="341791" spans="5:5">
      <c r="E341791" s="33"/>
    </row>
    <row r="341810" spans="5:5">
      <c r="E341810" s="33"/>
    </row>
    <row r="341820" spans="5:5">
      <c r="E341820" s="33"/>
    </row>
    <row r="341823" spans="5:5">
      <c r="E341823" s="33"/>
    </row>
    <row r="341842" spans="5:5">
      <c r="E341842" s="33"/>
    </row>
    <row r="341852" spans="5:5">
      <c r="E341852" s="33"/>
    </row>
    <row r="341855" spans="5:5">
      <c r="E341855" s="33"/>
    </row>
    <row r="341874" spans="5:5">
      <c r="E341874" s="33"/>
    </row>
    <row r="341884" spans="5:5">
      <c r="E341884" s="33"/>
    </row>
    <row r="341887" spans="5:5">
      <c r="E341887" s="33"/>
    </row>
    <row r="341906" spans="5:5">
      <c r="E341906" s="33"/>
    </row>
    <row r="341916" spans="5:5">
      <c r="E341916" s="33"/>
    </row>
    <row r="341919" spans="5:5">
      <c r="E341919" s="33"/>
    </row>
    <row r="341938" spans="5:5">
      <c r="E341938" s="33"/>
    </row>
    <row r="341948" spans="5:5">
      <c r="E341948" s="33"/>
    </row>
    <row r="341951" spans="5:5">
      <c r="E341951" s="33"/>
    </row>
    <row r="341970" spans="5:5">
      <c r="E341970" s="33"/>
    </row>
    <row r="341980" spans="5:5">
      <c r="E341980" s="33"/>
    </row>
    <row r="341983" spans="5:5">
      <c r="E341983" s="33"/>
    </row>
    <row r="342002" spans="5:5">
      <c r="E342002" s="33"/>
    </row>
    <row r="342012" spans="5:5">
      <c r="E342012" s="33"/>
    </row>
    <row r="342015" spans="5:5">
      <c r="E342015" s="33"/>
    </row>
    <row r="342034" spans="5:5">
      <c r="E342034" s="33"/>
    </row>
    <row r="342044" spans="5:5">
      <c r="E342044" s="33"/>
    </row>
    <row r="342047" spans="5:5">
      <c r="E342047" s="33"/>
    </row>
    <row r="342066" spans="5:5">
      <c r="E342066" s="33"/>
    </row>
    <row r="342076" spans="5:5">
      <c r="E342076" s="33"/>
    </row>
    <row r="342079" spans="5:5">
      <c r="E342079" s="33"/>
    </row>
    <row r="342098" spans="5:5">
      <c r="E342098" s="33"/>
    </row>
    <row r="342108" spans="5:5">
      <c r="E342108" s="33"/>
    </row>
    <row r="342111" spans="5:5">
      <c r="E342111" s="33"/>
    </row>
    <row r="342130" spans="5:5">
      <c r="E342130" s="33"/>
    </row>
    <row r="342140" spans="5:5">
      <c r="E342140" s="33"/>
    </row>
    <row r="342143" spans="5:5">
      <c r="E342143" s="33"/>
    </row>
    <row r="342162" spans="5:5">
      <c r="E342162" s="33"/>
    </row>
    <row r="342172" spans="5:5">
      <c r="E342172" s="33"/>
    </row>
    <row r="342175" spans="5:5">
      <c r="E342175" s="33"/>
    </row>
    <row r="342194" spans="5:5">
      <c r="E342194" s="33"/>
    </row>
    <row r="342204" spans="5:5">
      <c r="E342204" s="33"/>
    </row>
    <row r="342207" spans="5:5">
      <c r="E342207" s="33"/>
    </row>
    <row r="342226" spans="5:5">
      <c r="E342226" s="33"/>
    </row>
    <row r="342236" spans="5:5">
      <c r="E342236" s="33"/>
    </row>
    <row r="342239" spans="5:5">
      <c r="E342239" s="33"/>
    </row>
    <row r="342258" spans="5:5">
      <c r="E342258" s="33"/>
    </row>
    <row r="342268" spans="5:5">
      <c r="E342268" s="33"/>
    </row>
    <row r="342271" spans="5:5">
      <c r="E342271" s="33"/>
    </row>
    <row r="342290" spans="5:5">
      <c r="E342290" s="33"/>
    </row>
    <row r="342300" spans="5:5">
      <c r="E342300" s="33"/>
    </row>
    <row r="342303" spans="5:5">
      <c r="E342303" s="33"/>
    </row>
    <row r="342322" spans="5:5">
      <c r="E342322" s="33"/>
    </row>
    <row r="342332" spans="5:5">
      <c r="E342332" s="33"/>
    </row>
    <row r="342335" spans="5:5">
      <c r="E342335" s="33"/>
    </row>
    <row r="342354" spans="5:5">
      <c r="E342354" s="33"/>
    </row>
    <row r="342364" spans="5:5">
      <c r="E342364" s="33"/>
    </row>
    <row r="342367" spans="5:5">
      <c r="E342367" s="33"/>
    </row>
    <row r="342386" spans="5:5">
      <c r="E342386" s="33"/>
    </row>
    <row r="342396" spans="5:5">
      <c r="E342396" s="33"/>
    </row>
    <row r="342399" spans="5:5">
      <c r="E342399" s="33"/>
    </row>
    <row r="342418" spans="5:5">
      <c r="E342418" s="33"/>
    </row>
    <row r="342428" spans="5:5">
      <c r="E342428" s="33"/>
    </row>
    <row r="342431" spans="5:5">
      <c r="E342431" s="33"/>
    </row>
    <row r="342450" spans="5:5">
      <c r="E342450" s="33"/>
    </row>
    <row r="342460" spans="5:5">
      <c r="E342460" s="33"/>
    </row>
    <row r="342463" spans="5:5">
      <c r="E342463" s="33"/>
    </row>
    <row r="342482" spans="5:5">
      <c r="E342482" s="33"/>
    </row>
    <row r="342492" spans="5:5">
      <c r="E342492" s="33"/>
    </row>
    <row r="342495" spans="5:5">
      <c r="E342495" s="33"/>
    </row>
    <row r="342514" spans="5:5">
      <c r="E342514" s="33"/>
    </row>
    <row r="342524" spans="5:5">
      <c r="E342524" s="33"/>
    </row>
    <row r="342527" spans="5:5">
      <c r="E342527" s="33"/>
    </row>
    <row r="342546" spans="5:5">
      <c r="E342546" s="33"/>
    </row>
    <row r="342556" spans="5:5">
      <c r="E342556" s="33"/>
    </row>
    <row r="342559" spans="5:5">
      <c r="E342559" s="33"/>
    </row>
    <row r="342578" spans="5:5">
      <c r="E342578" s="33"/>
    </row>
    <row r="342588" spans="5:5">
      <c r="E342588" s="33"/>
    </row>
    <row r="342591" spans="5:5">
      <c r="E342591" s="33"/>
    </row>
    <row r="342610" spans="5:5">
      <c r="E342610" s="33"/>
    </row>
    <row r="342620" spans="5:5">
      <c r="E342620" s="33"/>
    </row>
    <row r="342623" spans="5:5">
      <c r="E342623" s="33"/>
    </row>
    <row r="342642" spans="5:5">
      <c r="E342642" s="33"/>
    </row>
    <row r="342652" spans="5:5">
      <c r="E342652" s="33"/>
    </row>
    <row r="342655" spans="5:5">
      <c r="E342655" s="33"/>
    </row>
    <row r="342674" spans="5:5">
      <c r="E342674" s="33"/>
    </row>
    <row r="342684" spans="5:5">
      <c r="E342684" s="33"/>
    </row>
    <row r="342687" spans="5:5">
      <c r="E342687" s="33"/>
    </row>
    <row r="342706" spans="5:5">
      <c r="E342706" s="33"/>
    </row>
    <row r="342716" spans="5:5">
      <c r="E342716" s="33"/>
    </row>
    <row r="342719" spans="5:5">
      <c r="E342719" s="33"/>
    </row>
    <row r="342738" spans="5:5">
      <c r="E342738" s="33"/>
    </row>
    <row r="342748" spans="5:5">
      <c r="E342748" s="33"/>
    </row>
    <row r="342751" spans="5:5">
      <c r="E342751" s="33"/>
    </row>
    <row r="342770" spans="5:5">
      <c r="E342770" s="33"/>
    </row>
    <row r="342780" spans="5:5">
      <c r="E342780" s="33"/>
    </row>
    <row r="342783" spans="5:5">
      <c r="E342783" s="33"/>
    </row>
    <row r="342802" spans="5:5">
      <c r="E342802" s="33"/>
    </row>
    <row r="342812" spans="5:5">
      <c r="E342812" s="33"/>
    </row>
    <row r="342815" spans="5:5">
      <c r="E342815" s="33"/>
    </row>
    <row r="342834" spans="5:5">
      <c r="E342834" s="33"/>
    </row>
    <row r="342844" spans="5:5">
      <c r="E342844" s="33"/>
    </row>
    <row r="342847" spans="5:5">
      <c r="E342847" s="33"/>
    </row>
    <row r="342866" spans="5:5">
      <c r="E342866" s="33"/>
    </row>
    <row r="342876" spans="5:5">
      <c r="E342876" s="33"/>
    </row>
    <row r="342879" spans="5:5">
      <c r="E342879" s="33"/>
    </row>
    <row r="342898" spans="5:5">
      <c r="E342898" s="33"/>
    </row>
    <row r="342908" spans="5:5">
      <c r="E342908" s="33"/>
    </row>
    <row r="342911" spans="5:5">
      <c r="E342911" s="33"/>
    </row>
    <row r="342930" spans="5:5">
      <c r="E342930" s="33"/>
    </row>
    <row r="342940" spans="5:5">
      <c r="E342940" s="33"/>
    </row>
    <row r="342943" spans="5:5">
      <c r="E342943" s="33"/>
    </row>
    <row r="342962" spans="5:5">
      <c r="E342962" s="33"/>
    </row>
    <row r="342972" spans="5:5">
      <c r="E342972" s="33"/>
    </row>
    <row r="342975" spans="5:5">
      <c r="E342975" s="33"/>
    </row>
    <row r="342994" spans="5:5">
      <c r="E342994" s="33"/>
    </row>
    <row r="343004" spans="5:5">
      <c r="E343004" s="33"/>
    </row>
    <row r="343007" spans="5:5">
      <c r="E343007" s="33"/>
    </row>
    <row r="343026" spans="5:5">
      <c r="E343026" s="33"/>
    </row>
    <row r="343036" spans="5:5">
      <c r="E343036" s="33"/>
    </row>
    <row r="343039" spans="5:5">
      <c r="E343039" s="33"/>
    </row>
    <row r="343058" spans="5:5">
      <c r="E343058" s="33"/>
    </row>
    <row r="343068" spans="5:5">
      <c r="E343068" s="33"/>
    </row>
    <row r="343071" spans="5:5">
      <c r="E343071" s="33"/>
    </row>
    <row r="343090" spans="5:5">
      <c r="E343090" s="33"/>
    </row>
    <row r="343100" spans="5:5">
      <c r="E343100" s="33"/>
    </row>
    <row r="343103" spans="5:5">
      <c r="E343103" s="33"/>
    </row>
    <row r="343122" spans="5:5">
      <c r="E343122" s="33"/>
    </row>
    <row r="343132" spans="5:5">
      <c r="E343132" s="33"/>
    </row>
    <row r="343135" spans="5:5">
      <c r="E343135" s="33"/>
    </row>
    <row r="343154" spans="5:5">
      <c r="E343154" s="33"/>
    </row>
    <row r="343164" spans="5:5">
      <c r="E343164" s="33"/>
    </row>
    <row r="343167" spans="5:5">
      <c r="E343167" s="33"/>
    </row>
    <row r="343186" spans="5:5">
      <c r="E343186" s="33"/>
    </row>
    <row r="343196" spans="5:5">
      <c r="E343196" s="33"/>
    </row>
    <row r="343199" spans="5:5">
      <c r="E343199" s="33"/>
    </row>
    <row r="343218" spans="5:5">
      <c r="E343218" s="33"/>
    </row>
    <row r="343228" spans="5:5">
      <c r="E343228" s="33"/>
    </row>
    <row r="343231" spans="5:5">
      <c r="E343231" s="33"/>
    </row>
    <row r="343250" spans="5:5">
      <c r="E343250" s="33"/>
    </row>
    <row r="343260" spans="5:5">
      <c r="E343260" s="33"/>
    </row>
    <row r="343263" spans="5:5">
      <c r="E343263" s="33"/>
    </row>
    <row r="343282" spans="5:5">
      <c r="E343282" s="33"/>
    </row>
    <row r="343292" spans="5:5">
      <c r="E343292" s="33"/>
    </row>
    <row r="343295" spans="5:5">
      <c r="E343295" s="33"/>
    </row>
    <row r="343314" spans="5:5">
      <c r="E343314" s="33"/>
    </row>
    <row r="343324" spans="5:5">
      <c r="E343324" s="33"/>
    </row>
    <row r="343327" spans="5:5">
      <c r="E343327" s="33"/>
    </row>
    <row r="343346" spans="5:5">
      <c r="E343346" s="33"/>
    </row>
    <row r="343356" spans="5:5">
      <c r="E343356" s="33"/>
    </row>
    <row r="343359" spans="5:5">
      <c r="E343359" s="33"/>
    </row>
    <row r="343378" spans="5:5">
      <c r="E343378" s="33"/>
    </row>
    <row r="343388" spans="5:5">
      <c r="E343388" s="33"/>
    </row>
    <row r="343391" spans="5:5">
      <c r="E343391" s="33"/>
    </row>
    <row r="343410" spans="5:5">
      <c r="E343410" s="33"/>
    </row>
    <row r="343420" spans="5:5">
      <c r="E343420" s="33"/>
    </row>
    <row r="343423" spans="5:5">
      <c r="E343423" s="33"/>
    </row>
    <row r="343442" spans="5:5">
      <c r="E343442" s="33"/>
    </row>
    <row r="343452" spans="5:5">
      <c r="E343452" s="33"/>
    </row>
    <row r="343455" spans="5:5">
      <c r="E343455" s="33"/>
    </row>
    <row r="343474" spans="5:5">
      <c r="E343474" s="33"/>
    </row>
    <row r="343484" spans="5:5">
      <c r="E343484" s="33"/>
    </row>
    <row r="343487" spans="5:5">
      <c r="E343487" s="33"/>
    </row>
    <row r="343506" spans="5:5">
      <c r="E343506" s="33"/>
    </row>
    <row r="343516" spans="5:5">
      <c r="E343516" s="33"/>
    </row>
    <row r="343519" spans="5:5">
      <c r="E343519" s="33"/>
    </row>
    <row r="343538" spans="5:5">
      <c r="E343538" s="33"/>
    </row>
    <row r="343548" spans="5:5">
      <c r="E343548" s="33"/>
    </row>
    <row r="343551" spans="5:5">
      <c r="E343551" s="33"/>
    </row>
    <row r="343570" spans="5:5">
      <c r="E343570" s="33"/>
    </row>
    <row r="343580" spans="5:5">
      <c r="E343580" s="33"/>
    </row>
    <row r="343583" spans="5:5">
      <c r="E343583" s="33"/>
    </row>
    <row r="343602" spans="5:5">
      <c r="E343602" s="33"/>
    </row>
    <row r="343612" spans="5:5">
      <c r="E343612" s="33"/>
    </row>
    <row r="343615" spans="5:5">
      <c r="E343615" s="33"/>
    </row>
    <row r="343634" spans="5:5">
      <c r="E343634" s="33"/>
    </row>
    <row r="343644" spans="5:5">
      <c r="E343644" s="33"/>
    </row>
    <row r="343647" spans="5:5">
      <c r="E343647" s="33"/>
    </row>
    <row r="343666" spans="5:5">
      <c r="E343666" s="33"/>
    </row>
    <row r="343676" spans="5:5">
      <c r="E343676" s="33"/>
    </row>
    <row r="343679" spans="5:5">
      <c r="E343679" s="33"/>
    </row>
    <row r="343698" spans="5:5">
      <c r="E343698" s="33"/>
    </row>
    <row r="343708" spans="5:5">
      <c r="E343708" s="33"/>
    </row>
    <row r="343711" spans="5:5">
      <c r="E343711" s="33"/>
    </row>
    <row r="343730" spans="5:5">
      <c r="E343730" s="33"/>
    </row>
    <row r="343740" spans="5:5">
      <c r="E343740" s="33"/>
    </row>
    <row r="343743" spans="5:5">
      <c r="E343743" s="33"/>
    </row>
    <row r="343762" spans="5:5">
      <c r="E343762" s="33"/>
    </row>
    <row r="343772" spans="5:5">
      <c r="E343772" s="33"/>
    </row>
    <row r="343775" spans="5:5">
      <c r="E343775" s="33"/>
    </row>
    <row r="343794" spans="5:5">
      <c r="E343794" s="33"/>
    </row>
    <row r="343804" spans="5:5">
      <c r="E343804" s="33"/>
    </row>
    <row r="343807" spans="5:5">
      <c r="E343807" s="33"/>
    </row>
    <row r="343826" spans="5:5">
      <c r="E343826" s="33"/>
    </row>
    <row r="343836" spans="5:5">
      <c r="E343836" s="33"/>
    </row>
    <row r="343839" spans="5:5">
      <c r="E343839" s="33"/>
    </row>
    <row r="343858" spans="5:5">
      <c r="E343858" s="33"/>
    </row>
    <row r="343868" spans="5:5">
      <c r="E343868" s="33"/>
    </row>
    <row r="343871" spans="5:5">
      <c r="E343871" s="33"/>
    </row>
    <row r="343890" spans="5:5">
      <c r="E343890" s="33"/>
    </row>
    <row r="343900" spans="5:5">
      <c r="E343900" s="33"/>
    </row>
    <row r="343903" spans="5:5">
      <c r="E343903" s="33"/>
    </row>
    <row r="343922" spans="5:5">
      <c r="E343922" s="33"/>
    </row>
    <row r="343932" spans="5:5">
      <c r="E343932" s="33"/>
    </row>
    <row r="343935" spans="5:5">
      <c r="E343935" s="33"/>
    </row>
    <row r="343954" spans="5:5">
      <c r="E343954" s="33"/>
    </row>
    <row r="343964" spans="5:5">
      <c r="E343964" s="33"/>
    </row>
    <row r="343967" spans="5:5">
      <c r="E343967" s="33"/>
    </row>
    <row r="343986" spans="5:5">
      <c r="E343986" s="33"/>
    </row>
    <row r="343996" spans="5:5">
      <c r="E343996" s="33"/>
    </row>
    <row r="343999" spans="5:5">
      <c r="E343999" s="33"/>
    </row>
    <row r="344018" spans="5:5">
      <c r="E344018" s="33"/>
    </row>
    <row r="344028" spans="5:5">
      <c r="E344028" s="33"/>
    </row>
    <row r="344031" spans="5:5">
      <c r="E344031" s="33"/>
    </row>
    <row r="344050" spans="5:5">
      <c r="E344050" s="33"/>
    </row>
    <row r="344060" spans="5:5">
      <c r="E344060" s="33"/>
    </row>
    <row r="344063" spans="5:5">
      <c r="E344063" s="33"/>
    </row>
    <row r="344082" spans="5:5">
      <c r="E344082" s="33"/>
    </row>
    <row r="344092" spans="5:5">
      <c r="E344092" s="33"/>
    </row>
    <row r="344095" spans="5:5">
      <c r="E344095" s="33"/>
    </row>
    <row r="344114" spans="5:5">
      <c r="E344114" s="33"/>
    </row>
    <row r="344124" spans="5:5">
      <c r="E344124" s="33"/>
    </row>
    <row r="344127" spans="5:5">
      <c r="E344127" s="33"/>
    </row>
    <row r="344146" spans="5:5">
      <c r="E344146" s="33"/>
    </row>
    <row r="344156" spans="5:5">
      <c r="E344156" s="33"/>
    </row>
    <row r="344159" spans="5:5">
      <c r="E344159" s="33"/>
    </row>
    <row r="344178" spans="5:5">
      <c r="E344178" s="33"/>
    </row>
    <row r="344188" spans="5:5">
      <c r="E344188" s="33"/>
    </row>
    <row r="344191" spans="5:5">
      <c r="E344191" s="33"/>
    </row>
    <row r="344210" spans="5:5">
      <c r="E344210" s="33"/>
    </row>
    <row r="344220" spans="5:5">
      <c r="E344220" s="33"/>
    </row>
    <row r="344223" spans="5:5">
      <c r="E344223" s="33"/>
    </row>
    <row r="344242" spans="5:5">
      <c r="E344242" s="33"/>
    </row>
    <row r="344252" spans="5:5">
      <c r="E344252" s="33"/>
    </row>
    <row r="344255" spans="5:5">
      <c r="E344255" s="33"/>
    </row>
    <row r="344274" spans="5:5">
      <c r="E344274" s="33"/>
    </row>
    <row r="344284" spans="5:5">
      <c r="E344284" s="33"/>
    </row>
    <row r="344287" spans="5:5">
      <c r="E344287" s="33"/>
    </row>
    <row r="344306" spans="5:5">
      <c r="E344306" s="33"/>
    </row>
    <row r="344316" spans="5:5">
      <c r="E344316" s="33"/>
    </row>
    <row r="344319" spans="5:5">
      <c r="E344319" s="33"/>
    </row>
    <row r="344338" spans="5:5">
      <c r="E344338" s="33"/>
    </row>
    <row r="344348" spans="5:5">
      <c r="E344348" s="33"/>
    </row>
    <row r="344351" spans="5:5">
      <c r="E344351" s="33"/>
    </row>
    <row r="344370" spans="5:5">
      <c r="E344370" s="33"/>
    </row>
    <row r="344380" spans="5:5">
      <c r="E344380" s="33"/>
    </row>
    <row r="344383" spans="5:5">
      <c r="E344383" s="33"/>
    </row>
    <row r="344402" spans="5:5">
      <c r="E344402" s="33"/>
    </row>
    <row r="344412" spans="5:5">
      <c r="E344412" s="33"/>
    </row>
    <row r="344415" spans="5:5">
      <c r="E344415" s="33"/>
    </row>
    <row r="344434" spans="5:5">
      <c r="E344434" s="33"/>
    </row>
    <row r="344444" spans="5:5">
      <c r="E344444" s="33"/>
    </row>
    <row r="344447" spans="5:5">
      <c r="E344447" s="33"/>
    </row>
    <row r="344466" spans="5:5">
      <c r="E344466" s="33"/>
    </row>
    <row r="344476" spans="5:5">
      <c r="E344476" s="33"/>
    </row>
    <row r="344479" spans="5:5">
      <c r="E344479" s="33"/>
    </row>
    <row r="344498" spans="5:5">
      <c r="E344498" s="33"/>
    </row>
    <row r="344508" spans="5:5">
      <c r="E344508" s="33"/>
    </row>
    <row r="344511" spans="5:5">
      <c r="E344511" s="33"/>
    </row>
    <row r="344530" spans="5:5">
      <c r="E344530" s="33"/>
    </row>
    <row r="344540" spans="5:5">
      <c r="E344540" s="33"/>
    </row>
    <row r="344543" spans="5:5">
      <c r="E344543" s="33"/>
    </row>
    <row r="344562" spans="5:5">
      <c r="E344562" s="33"/>
    </row>
    <row r="344572" spans="5:5">
      <c r="E344572" s="33"/>
    </row>
    <row r="344575" spans="5:5">
      <c r="E344575" s="33"/>
    </row>
    <row r="344594" spans="5:5">
      <c r="E344594" s="33"/>
    </row>
    <row r="344604" spans="5:5">
      <c r="E344604" s="33"/>
    </row>
    <row r="344607" spans="5:5">
      <c r="E344607" s="33"/>
    </row>
    <row r="344626" spans="5:5">
      <c r="E344626" s="33"/>
    </row>
    <row r="344636" spans="5:5">
      <c r="E344636" s="33"/>
    </row>
    <row r="344639" spans="5:5">
      <c r="E344639" s="33"/>
    </row>
    <row r="344658" spans="5:5">
      <c r="E344658" s="33"/>
    </row>
    <row r="344668" spans="5:5">
      <c r="E344668" s="33"/>
    </row>
    <row r="344671" spans="5:5">
      <c r="E344671" s="33"/>
    </row>
    <row r="344690" spans="5:5">
      <c r="E344690" s="33"/>
    </row>
    <row r="344700" spans="5:5">
      <c r="E344700" s="33"/>
    </row>
    <row r="344703" spans="5:5">
      <c r="E344703" s="33"/>
    </row>
    <row r="344722" spans="5:5">
      <c r="E344722" s="33"/>
    </row>
    <row r="344732" spans="5:5">
      <c r="E344732" s="33"/>
    </row>
    <row r="344735" spans="5:5">
      <c r="E344735" s="33"/>
    </row>
    <row r="344754" spans="5:5">
      <c r="E344754" s="33"/>
    </row>
    <row r="344764" spans="5:5">
      <c r="E344764" s="33"/>
    </row>
    <row r="344767" spans="5:5">
      <c r="E344767" s="33"/>
    </row>
    <row r="344786" spans="5:5">
      <c r="E344786" s="33"/>
    </row>
    <row r="344796" spans="5:5">
      <c r="E344796" s="33"/>
    </row>
    <row r="344799" spans="5:5">
      <c r="E344799" s="33"/>
    </row>
    <row r="344818" spans="5:5">
      <c r="E344818" s="33"/>
    </row>
    <row r="344828" spans="5:5">
      <c r="E344828" s="33"/>
    </row>
    <row r="344831" spans="5:5">
      <c r="E344831" s="33"/>
    </row>
    <row r="344850" spans="5:5">
      <c r="E344850" s="33"/>
    </row>
    <row r="344860" spans="5:5">
      <c r="E344860" s="33"/>
    </row>
    <row r="344863" spans="5:5">
      <c r="E344863" s="33"/>
    </row>
    <row r="344882" spans="5:5">
      <c r="E344882" s="33"/>
    </row>
    <row r="344892" spans="5:5">
      <c r="E344892" s="33"/>
    </row>
    <row r="344895" spans="5:5">
      <c r="E344895" s="33"/>
    </row>
    <row r="344914" spans="5:5">
      <c r="E344914" s="33"/>
    </row>
    <row r="344924" spans="5:5">
      <c r="E344924" s="33"/>
    </row>
    <row r="344927" spans="5:5">
      <c r="E344927" s="33"/>
    </row>
    <row r="344946" spans="5:5">
      <c r="E344946" s="33"/>
    </row>
    <row r="344956" spans="5:5">
      <c r="E344956" s="33"/>
    </row>
    <row r="344959" spans="5:5">
      <c r="E344959" s="33"/>
    </row>
    <row r="344978" spans="5:5">
      <c r="E344978" s="33"/>
    </row>
    <row r="344988" spans="5:5">
      <c r="E344988" s="33"/>
    </row>
    <row r="344991" spans="5:5">
      <c r="E344991" s="33"/>
    </row>
    <row r="345010" spans="5:5">
      <c r="E345010" s="33"/>
    </row>
    <row r="345020" spans="5:5">
      <c r="E345020" s="33"/>
    </row>
    <row r="345023" spans="5:5">
      <c r="E345023" s="33"/>
    </row>
    <row r="345042" spans="5:5">
      <c r="E345042" s="33"/>
    </row>
    <row r="345052" spans="5:5">
      <c r="E345052" s="33"/>
    </row>
    <row r="345055" spans="5:5">
      <c r="E345055" s="33"/>
    </row>
    <row r="345074" spans="5:5">
      <c r="E345074" s="33"/>
    </row>
    <row r="345084" spans="5:5">
      <c r="E345084" s="33"/>
    </row>
    <row r="345087" spans="5:5">
      <c r="E345087" s="33"/>
    </row>
    <row r="345106" spans="5:5">
      <c r="E345106" s="33"/>
    </row>
    <row r="345116" spans="5:5">
      <c r="E345116" s="33"/>
    </row>
    <row r="345119" spans="5:5">
      <c r="E345119" s="33"/>
    </row>
    <row r="345138" spans="5:5">
      <c r="E345138" s="33"/>
    </row>
    <row r="345148" spans="5:5">
      <c r="E345148" s="33"/>
    </row>
    <row r="345151" spans="5:5">
      <c r="E345151" s="33"/>
    </row>
    <row r="345170" spans="5:5">
      <c r="E345170" s="33"/>
    </row>
    <row r="345180" spans="5:5">
      <c r="E345180" s="33"/>
    </row>
    <row r="345183" spans="5:5">
      <c r="E345183" s="33"/>
    </row>
    <row r="345202" spans="5:5">
      <c r="E345202" s="33"/>
    </row>
    <row r="345212" spans="5:5">
      <c r="E345212" s="33"/>
    </row>
    <row r="345215" spans="5:5">
      <c r="E345215" s="33"/>
    </row>
    <row r="345234" spans="5:5">
      <c r="E345234" s="33"/>
    </row>
    <row r="345244" spans="5:5">
      <c r="E345244" s="33"/>
    </row>
    <row r="345247" spans="5:5">
      <c r="E345247" s="33"/>
    </row>
    <row r="345266" spans="5:5">
      <c r="E345266" s="33"/>
    </row>
    <row r="345276" spans="5:5">
      <c r="E345276" s="33"/>
    </row>
    <row r="345279" spans="5:5">
      <c r="E345279" s="33"/>
    </row>
    <row r="345298" spans="5:5">
      <c r="E345298" s="33"/>
    </row>
    <row r="345308" spans="5:5">
      <c r="E345308" s="33"/>
    </row>
    <row r="345311" spans="5:5">
      <c r="E345311" s="33"/>
    </row>
    <row r="345330" spans="5:5">
      <c r="E345330" s="33"/>
    </row>
    <row r="345340" spans="5:5">
      <c r="E345340" s="33"/>
    </row>
    <row r="345343" spans="5:5">
      <c r="E345343" s="33"/>
    </row>
    <row r="345362" spans="5:5">
      <c r="E345362" s="33"/>
    </row>
    <row r="345372" spans="5:5">
      <c r="E345372" s="33"/>
    </row>
    <row r="345375" spans="5:5">
      <c r="E345375" s="33"/>
    </row>
    <row r="345394" spans="5:5">
      <c r="E345394" s="33"/>
    </row>
    <row r="345404" spans="5:5">
      <c r="E345404" s="33"/>
    </row>
    <row r="345407" spans="5:5">
      <c r="E345407" s="33"/>
    </row>
    <row r="345426" spans="5:5">
      <c r="E345426" s="33"/>
    </row>
    <row r="345436" spans="5:5">
      <c r="E345436" s="33"/>
    </row>
    <row r="345439" spans="5:5">
      <c r="E345439" s="33"/>
    </row>
    <row r="345458" spans="5:5">
      <c r="E345458" s="33"/>
    </row>
    <row r="345468" spans="5:5">
      <c r="E345468" s="33"/>
    </row>
    <row r="345471" spans="5:5">
      <c r="E345471" s="33"/>
    </row>
    <row r="345490" spans="5:5">
      <c r="E345490" s="33"/>
    </row>
    <row r="345500" spans="5:5">
      <c r="E345500" s="33"/>
    </row>
    <row r="345503" spans="5:5">
      <c r="E345503" s="33"/>
    </row>
    <row r="345522" spans="5:5">
      <c r="E345522" s="33"/>
    </row>
    <row r="345532" spans="5:5">
      <c r="E345532" s="33"/>
    </row>
    <row r="345535" spans="5:5">
      <c r="E345535" s="33"/>
    </row>
    <row r="345554" spans="5:5">
      <c r="E345554" s="33"/>
    </row>
    <row r="345564" spans="5:5">
      <c r="E345564" s="33"/>
    </row>
    <row r="345567" spans="5:5">
      <c r="E345567" s="33"/>
    </row>
    <row r="345586" spans="5:5">
      <c r="E345586" s="33"/>
    </row>
    <row r="345596" spans="5:5">
      <c r="E345596" s="33"/>
    </row>
    <row r="345599" spans="5:5">
      <c r="E345599" s="33"/>
    </row>
    <row r="345618" spans="5:5">
      <c r="E345618" s="33"/>
    </row>
    <row r="345628" spans="5:5">
      <c r="E345628" s="33"/>
    </row>
    <row r="345631" spans="5:5">
      <c r="E345631" s="33"/>
    </row>
    <row r="345650" spans="5:5">
      <c r="E345650" s="33"/>
    </row>
    <row r="345660" spans="5:5">
      <c r="E345660" s="33"/>
    </row>
    <row r="345663" spans="5:5">
      <c r="E345663" s="33"/>
    </row>
    <row r="345682" spans="5:5">
      <c r="E345682" s="33"/>
    </row>
    <row r="345692" spans="5:5">
      <c r="E345692" s="33"/>
    </row>
    <row r="345695" spans="5:5">
      <c r="E345695" s="33"/>
    </row>
    <row r="345714" spans="5:5">
      <c r="E345714" s="33"/>
    </row>
    <row r="345724" spans="5:5">
      <c r="E345724" s="33"/>
    </row>
    <row r="345727" spans="5:5">
      <c r="E345727" s="33"/>
    </row>
    <row r="345746" spans="5:5">
      <c r="E345746" s="33"/>
    </row>
    <row r="345756" spans="5:5">
      <c r="E345756" s="33"/>
    </row>
    <row r="345759" spans="5:5">
      <c r="E345759" s="33"/>
    </row>
    <row r="345778" spans="5:5">
      <c r="E345778" s="33"/>
    </row>
    <row r="345788" spans="5:5">
      <c r="E345788" s="33"/>
    </row>
    <row r="345791" spans="5:5">
      <c r="E345791" s="33"/>
    </row>
    <row r="345810" spans="5:5">
      <c r="E345810" s="33"/>
    </row>
    <row r="345820" spans="5:5">
      <c r="E345820" s="33"/>
    </row>
    <row r="345823" spans="5:5">
      <c r="E345823" s="33"/>
    </row>
    <row r="345842" spans="5:5">
      <c r="E345842" s="33"/>
    </row>
    <row r="345852" spans="5:5">
      <c r="E345852" s="33"/>
    </row>
    <row r="345855" spans="5:5">
      <c r="E345855" s="33"/>
    </row>
    <row r="345874" spans="5:5">
      <c r="E345874" s="33"/>
    </row>
    <row r="345884" spans="5:5">
      <c r="E345884" s="33"/>
    </row>
    <row r="345887" spans="5:5">
      <c r="E345887" s="33"/>
    </row>
    <row r="345906" spans="5:5">
      <c r="E345906" s="33"/>
    </row>
    <row r="345916" spans="5:5">
      <c r="E345916" s="33"/>
    </row>
    <row r="345919" spans="5:5">
      <c r="E345919" s="33"/>
    </row>
    <row r="345938" spans="5:5">
      <c r="E345938" s="33"/>
    </row>
    <row r="345948" spans="5:5">
      <c r="E345948" s="33"/>
    </row>
    <row r="345951" spans="5:5">
      <c r="E345951" s="33"/>
    </row>
    <row r="345970" spans="5:5">
      <c r="E345970" s="33"/>
    </row>
    <row r="345980" spans="5:5">
      <c r="E345980" s="33"/>
    </row>
    <row r="345983" spans="5:5">
      <c r="E345983" s="33"/>
    </row>
    <row r="346002" spans="5:5">
      <c r="E346002" s="33"/>
    </row>
    <row r="346012" spans="5:5">
      <c r="E346012" s="33"/>
    </row>
    <row r="346015" spans="5:5">
      <c r="E346015" s="33"/>
    </row>
    <row r="346034" spans="5:5">
      <c r="E346034" s="33"/>
    </row>
    <row r="346044" spans="5:5">
      <c r="E346044" s="33"/>
    </row>
    <row r="346047" spans="5:5">
      <c r="E346047" s="33"/>
    </row>
    <row r="346066" spans="5:5">
      <c r="E346066" s="33"/>
    </row>
    <row r="346076" spans="5:5">
      <c r="E346076" s="33"/>
    </row>
    <row r="346079" spans="5:5">
      <c r="E346079" s="33"/>
    </row>
    <row r="346098" spans="5:5">
      <c r="E346098" s="33"/>
    </row>
    <row r="346108" spans="5:5">
      <c r="E346108" s="33"/>
    </row>
    <row r="346111" spans="5:5">
      <c r="E346111" s="33"/>
    </row>
    <row r="346130" spans="5:5">
      <c r="E346130" s="33"/>
    </row>
    <row r="346140" spans="5:5">
      <c r="E346140" s="33"/>
    </row>
    <row r="346143" spans="5:5">
      <c r="E346143" s="33"/>
    </row>
    <row r="346162" spans="5:5">
      <c r="E346162" s="33"/>
    </row>
    <row r="346172" spans="5:5">
      <c r="E346172" s="33"/>
    </row>
    <row r="346175" spans="5:5">
      <c r="E346175" s="33"/>
    </row>
    <row r="346194" spans="5:5">
      <c r="E346194" s="33"/>
    </row>
    <row r="346204" spans="5:5">
      <c r="E346204" s="33"/>
    </row>
    <row r="346207" spans="5:5">
      <c r="E346207" s="33"/>
    </row>
    <row r="346226" spans="5:5">
      <c r="E346226" s="33"/>
    </row>
    <row r="346236" spans="5:5">
      <c r="E346236" s="33"/>
    </row>
    <row r="346239" spans="5:5">
      <c r="E346239" s="33"/>
    </row>
    <row r="346258" spans="5:5">
      <c r="E346258" s="33"/>
    </row>
    <row r="346268" spans="5:5">
      <c r="E346268" s="33"/>
    </row>
    <row r="346271" spans="5:5">
      <c r="E346271" s="33"/>
    </row>
    <row r="346290" spans="5:5">
      <c r="E346290" s="33"/>
    </row>
    <row r="346300" spans="5:5">
      <c r="E346300" s="33"/>
    </row>
    <row r="346303" spans="5:5">
      <c r="E346303" s="33"/>
    </row>
    <row r="346322" spans="5:5">
      <c r="E346322" s="33"/>
    </row>
    <row r="346332" spans="5:5">
      <c r="E346332" s="33"/>
    </row>
    <row r="346335" spans="5:5">
      <c r="E346335" s="33"/>
    </row>
    <row r="346354" spans="5:5">
      <c r="E346354" s="33"/>
    </row>
    <row r="346364" spans="5:5">
      <c r="E346364" s="33"/>
    </row>
    <row r="346367" spans="5:5">
      <c r="E346367" s="33"/>
    </row>
    <row r="346386" spans="5:5">
      <c r="E346386" s="33"/>
    </row>
    <row r="346396" spans="5:5">
      <c r="E346396" s="33"/>
    </row>
    <row r="346399" spans="5:5">
      <c r="E346399" s="33"/>
    </row>
    <row r="346418" spans="5:5">
      <c r="E346418" s="33"/>
    </row>
    <row r="346428" spans="5:5">
      <c r="E346428" s="33"/>
    </row>
    <row r="346431" spans="5:5">
      <c r="E346431" s="33"/>
    </row>
    <row r="346450" spans="5:5">
      <c r="E346450" s="33"/>
    </row>
    <row r="346460" spans="5:5">
      <c r="E346460" s="33"/>
    </row>
    <row r="346463" spans="5:5">
      <c r="E346463" s="33"/>
    </row>
    <row r="346482" spans="5:5">
      <c r="E346482" s="33"/>
    </row>
    <row r="346492" spans="5:5">
      <c r="E346492" s="33"/>
    </row>
    <row r="346495" spans="5:5">
      <c r="E346495" s="33"/>
    </row>
    <row r="346514" spans="5:5">
      <c r="E346514" s="33"/>
    </row>
    <row r="346524" spans="5:5">
      <c r="E346524" s="33"/>
    </row>
    <row r="346527" spans="5:5">
      <c r="E346527" s="33"/>
    </row>
    <row r="346546" spans="5:5">
      <c r="E346546" s="33"/>
    </row>
    <row r="346556" spans="5:5">
      <c r="E346556" s="33"/>
    </row>
    <row r="346559" spans="5:5">
      <c r="E346559" s="33"/>
    </row>
    <row r="346578" spans="5:5">
      <c r="E346578" s="33"/>
    </row>
    <row r="346588" spans="5:5">
      <c r="E346588" s="33"/>
    </row>
    <row r="346591" spans="5:5">
      <c r="E346591" s="33"/>
    </row>
    <row r="346610" spans="5:5">
      <c r="E346610" s="33"/>
    </row>
    <row r="346620" spans="5:5">
      <c r="E346620" s="33"/>
    </row>
    <row r="346623" spans="5:5">
      <c r="E346623" s="33"/>
    </row>
    <row r="346642" spans="5:5">
      <c r="E346642" s="33"/>
    </row>
    <row r="346652" spans="5:5">
      <c r="E346652" s="33"/>
    </row>
    <row r="346655" spans="5:5">
      <c r="E346655" s="33"/>
    </row>
    <row r="346674" spans="5:5">
      <c r="E346674" s="33"/>
    </row>
    <row r="346684" spans="5:5">
      <c r="E346684" s="33"/>
    </row>
    <row r="346687" spans="5:5">
      <c r="E346687" s="33"/>
    </row>
    <row r="346706" spans="5:5">
      <c r="E346706" s="33"/>
    </row>
    <row r="346716" spans="5:5">
      <c r="E346716" s="33"/>
    </row>
    <row r="346719" spans="5:5">
      <c r="E346719" s="33"/>
    </row>
    <row r="346738" spans="5:5">
      <c r="E346738" s="33"/>
    </row>
    <row r="346748" spans="5:5">
      <c r="E346748" s="33"/>
    </row>
    <row r="346751" spans="5:5">
      <c r="E346751" s="33"/>
    </row>
    <row r="346770" spans="5:5">
      <c r="E346770" s="33"/>
    </row>
    <row r="346780" spans="5:5">
      <c r="E346780" s="33"/>
    </row>
    <row r="346783" spans="5:5">
      <c r="E346783" s="33"/>
    </row>
    <row r="346802" spans="5:5">
      <c r="E346802" s="33"/>
    </row>
    <row r="346812" spans="5:5">
      <c r="E346812" s="33"/>
    </row>
    <row r="346815" spans="5:5">
      <c r="E346815" s="33"/>
    </row>
    <row r="346834" spans="5:5">
      <c r="E346834" s="33"/>
    </row>
    <row r="346844" spans="5:5">
      <c r="E346844" s="33"/>
    </row>
    <row r="346847" spans="5:5">
      <c r="E346847" s="33"/>
    </row>
    <row r="346866" spans="5:5">
      <c r="E346866" s="33"/>
    </row>
    <row r="346876" spans="5:5">
      <c r="E346876" s="33"/>
    </row>
    <row r="346879" spans="5:5">
      <c r="E346879" s="33"/>
    </row>
    <row r="346898" spans="5:5">
      <c r="E346898" s="33"/>
    </row>
    <row r="346908" spans="5:5">
      <c r="E346908" s="33"/>
    </row>
    <row r="346911" spans="5:5">
      <c r="E346911" s="33"/>
    </row>
    <row r="346930" spans="5:5">
      <c r="E346930" s="33"/>
    </row>
    <row r="346940" spans="5:5">
      <c r="E346940" s="33"/>
    </row>
    <row r="346943" spans="5:5">
      <c r="E346943" s="33"/>
    </row>
    <row r="346962" spans="5:5">
      <c r="E346962" s="33"/>
    </row>
    <row r="346972" spans="5:5">
      <c r="E346972" s="33"/>
    </row>
    <row r="346975" spans="5:5">
      <c r="E346975" s="33"/>
    </row>
    <row r="346994" spans="5:5">
      <c r="E346994" s="33"/>
    </row>
    <row r="347004" spans="5:5">
      <c r="E347004" s="33"/>
    </row>
    <row r="347007" spans="5:5">
      <c r="E347007" s="33"/>
    </row>
    <row r="347026" spans="5:5">
      <c r="E347026" s="33"/>
    </row>
    <row r="347036" spans="5:5">
      <c r="E347036" s="33"/>
    </row>
    <row r="347039" spans="5:5">
      <c r="E347039" s="33"/>
    </row>
    <row r="347058" spans="5:5">
      <c r="E347058" s="33"/>
    </row>
    <row r="347068" spans="5:5">
      <c r="E347068" s="33"/>
    </row>
    <row r="347071" spans="5:5">
      <c r="E347071" s="33"/>
    </row>
    <row r="347090" spans="5:5">
      <c r="E347090" s="33"/>
    </row>
    <row r="347100" spans="5:5">
      <c r="E347100" s="33"/>
    </row>
    <row r="347103" spans="5:5">
      <c r="E347103" s="33"/>
    </row>
    <row r="347122" spans="5:5">
      <c r="E347122" s="33"/>
    </row>
    <row r="347132" spans="5:5">
      <c r="E347132" s="33"/>
    </row>
    <row r="347135" spans="5:5">
      <c r="E347135" s="33"/>
    </row>
    <row r="347154" spans="5:5">
      <c r="E347154" s="33"/>
    </row>
    <row r="347164" spans="5:5">
      <c r="E347164" s="33"/>
    </row>
    <row r="347167" spans="5:5">
      <c r="E347167" s="33"/>
    </row>
    <row r="347186" spans="5:5">
      <c r="E347186" s="33"/>
    </row>
    <row r="347196" spans="5:5">
      <c r="E347196" s="33"/>
    </row>
    <row r="347199" spans="5:5">
      <c r="E347199" s="33"/>
    </row>
    <row r="347218" spans="5:5">
      <c r="E347218" s="33"/>
    </row>
    <row r="347228" spans="5:5">
      <c r="E347228" s="33"/>
    </row>
    <row r="347231" spans="5:5">
      <c r="E347231" s="33"/>
    </row>
    <row r="347250" spans="5:5">
      <c r="E347250" s="33"/>
    </row>
    <row r="347260" spans="5:5">
      <c r="E347260" s="33"/>
    </row>
    <row r="347263" spans="5:5">
      <c r="E347263" s="33"/>
    </row>
    <row r="347282" spans="5:5">
      <c r="E347282" s="33"/>
    </row>
    <row r="347292" spans="5:5">
      <c r="E347292" s="33"/>
    </row>
    <row r="347295" spans="5:5">
      <c r="E347295" s="33"/>
    </row>
    <row r="347314" spans="5:5">
      <c r="E347314" s="33"/>
    </row>
    <row r="347324" spans="5:5">
      <c r="E347324" s="33"/>
    </row>
    <row r="347327" spans="5:5">
      <c r="E347327" s="33"/>
    </row>
    <row r="347346" spans="5:5">
      <c r="E347346" s="33"/>
    </row>
    <row r="347356" spans="5:5">
      <c r="E347356" s="33"/>
    </row>
    <row r="347359" spans="5:5">
      <c r="E347359" s="33"/>
    </row>
    <row r="347378" spans="5:5">
      <c r="E347378" s="33"/>
    </row>
    <row r="347388" spans="5:5">
      <c r="E347388" s="33"/>
    </row>
    <row r="347391" spans="5:5">
      <c r="E347391" s="33"/>
    </row>
    <row r="347410" spans="5:5">
      <c r="E347410" s="33"/>
    </row>
    <row r="347420" spans="5:5">
      <c r="E347420" s="33"/>
    </row>
    <row r="347423" spans="5:5">
      <c r="E347423" s="33"/>
    </row>
    <row r="347442" spans="5:5">
      <c r="E347442" s="33"/>
    </row>
    <row r="347452" spans="5:5">
      <c r="E347452" s="33"/>
    </row>
    <row r="347455" spans="5:5">
      <c r="E347455" s="33"/>
    </row>
    <row r="347474" spans="5:5">
      <c r="E347474" s="33"/>
    </row>
    <row r="347484" spans="5:5">
      <c r="E347484" s="33"/>
    </row>
    <row r="347487" spans="5:5">
      <c r="E347487" s="33"/>
    </row>
    <row r="347506" spans="5:5">
      <c r="E347506" s="33"/>
    </row>
    <row r="347516" spans="5:5">
      <c r="E347516" s="33"/>
    </row>
    <row r="347519" spans="5:5">
      <c r="E347519" s="33"/>
    </row>
    <row r="347538" spans="5:5">
      <c r="E347538" s="33"/>
    </row>
    <row r="347548" spans="5:5">
      <c r="E347548" s="33"/>
    </row>
    <row r="347551" spans="5:5">
      <c r="E347551" s="33"/>
    </row>
    <row r="347570" spans="5:5">
      <c r="E347570" s="33"/>
    </row>
    <row r="347580" spans="5:5">
      <c r="E347580" s="33"/>
    </row>
    <row r="347583" spans="5:5">
      <c r="E347583" s="33"/>
    </row>
    <row r="347602" spans="5:5">
      <c r="E347602" s="33"/>
    </row>
    <row r="347612" spans="5:5">
      <c r="E347612" s="33"/>
    </row>
    <row r="347615" spans="5:5">
      <c r="E347615" s="33"/>
    </row>
    <row r="347634" spans="5:5">
      <c r="E347634" s="33"/>
    </row>
    <row r="347644" spans="5:5">
      <c r="E347644" s="33"/>
    </row>
    <row r="347647" spans="5:5">
      <c r="E347647" s="33"/>
    </row>
    <row r="347666" spans="5:5">
      <c r="E347666" s="33"/>
    </row>
    <row r="347676" spans="5:5">
      <c r="E347676" s="33"/>
    </row>
    <row r="347679" spans="5:5">
      <c r="E347679" s="33"/>
    </row>
    <row r="347698" spans="5:5">
      <c r="E347698" s="33"/>
    </row>
    <row r="347708" spans="5:5">
      <c r="E347708" s="33"/>
    </row>
    <row r="347711" spans="5:5">
      <c r="E347711" s="33"/>
    </row>
    <row r="347730" spans="5:5">
      <c r="E347730" s="33"/>
    </row>
    <row r="347740" spans="5:5">
      <c r="E347740" s="33"/>
    </row>
    <row r="347743" spans="5:5">
      <c r="E347743" s="33"/>
    </row>
    <row r="347762" spans="5:5">
      <c r="E347762" s="33"/>
    </row>
    <row r="347772" spans="5:5">
      <c r="E347772" s="33"/>
    </row>
    <row r="347775" spans="5:5">
      <c r="E347775" s="33"/>
    </row>
    <row r="347794" spans="5:5">
      <c r="E347794" s="33"/>
    </row>
    <row r="347804" spans="5:5">
      <c r="E347804" s="33"/>
    </row>
    <row r="347807" spans="5:5">
      <c r="E347807" s="33"/>
    </row>
    <row r="347826" spans="5:5">
      <c r="E347826" s="33"/>
    </row>
    <row r="347836" spans="5:5">
      <c r="E347836" s="33"/>
    </row>
    <row r="347839" spans="5:5">
      <c r="E347839" s="33"/>
    </row>
    <row r="347858" spans="5:5">
      <c r="E347858" s="33"/>
    </row>
    <row r="347868" spans="5:5">
      <c r="E347868" s="33"/>
    </row>
    <row r="347871" spans="5:5">
      <c r="E347871" s="33"/>
    </row>
    <row r="347890" spans="5:5">
      <c r="E347890" s="33"/>
    </row>
    <row r="347900" spans="5:5">
      <c r="E347900" s="33"/>
    </row>
    <row r="347903" spans="5:5">
      <c r="E347903" s="33"/>
    </row>
    <row r="347922" spans="5:5">
      <c r="E347922" s="33"/>
    </row>
    <row r="347932" spans="5:5">
      <c r="E347932" s="33"/>
    </row>
    <row r="347935" spans="5:5">
      <c r="E347935" s="33"/>
    </row>
    <row r="347954" spans="5:5">
      <c r="E347954" s="33"/>
    </row>
    <row r="347964" spans="5:5">
      <c r="E347964" s="33"/>
    </row>
    <row r="347967" spans="5:5">
      <c r="E347967" s="33"/>
    </row>
    <row r="347986" spans="5:5">
      <c r="E347986" s="33"/>
    </row>
    <row r="347996" spans="5:5">
      <c r="E347996" s="33"/>
    </row>
    <row r="347999" spans="5:5">
      <c r="E347999" s="33"/>
    </row>
    <row r="348018" spans="5:5">
      <c r="E348018" s="33"/>
    </row>
    <row r="348028" spans="5:5">
      <c r="E348028" s="33"/>
    </row>
    <row r="348031" spans="5:5">
      <c r="E348031" s="33"/>
    </row>
    <row r="348050" spans="5:5">
      <c r="E348050" s="33"/>
    </row>
    <row r="348060" spans="5:5">
      <c r="E348060" s="33"/>
    </row>
    <row r="348063" spans="5:5">
      <c r="E348063" s="33"/>
    </row>
    <row r="348082" spans="5:5">
      <c r="E348082" s="33"/>
    </row>
    <row r="348092" spans="5:5">
      <c r="E348092" s="33"/>
    </row>
    <row r="348095" spans="5:5">
      <c r="E348095" s="33"/>
    </row>
    <row r="348114" spans="5:5">
      <c r="E348114" s="33"/>
    </row>
    <row r="348124" spans="5:5">
      <c r="E348124" s="33"/>
    </row>
    <row r="348127" spans="5:5">
      <c r="E348127" s="33"/>
    </row>
    <row r="348146" spans="5:5">
      <c r="E348146" s="33"/>
    </row>
    <row r="348156" spans="5:5">
      <c r="E348156" s="33"/>
    </row>
    <row r="348159" spans="5:5">
      <c r="E348159" s="33"/>
    </row>
    <row r="348178" spans="5:5">
      <c r="E348178" s="33"/>
    </row>
    <row r="348188" spans="5:5">
      <c r="E348188" s="33"/>
    </row>
    <row r="348191" spans="5:5">
      <c r="E348191" s="33"/>
    </row>
    <row r="348210" spans="5:5">
      <c r="E348210" s="33"/>
    </row>
    <row r="348220" spans="5:5">
      <c r="E348220" s="33"/>
    </row>
    <row r="348223" spans="5:5">
      <c r="E348223" s="33"/>
    </row>
    <row r="348242" spans="5:5">
      <c r="E348242" s="33"/>
    </row>
    <row r="348252" spans="5:5">
      <c r="E348252" s="33"/>
    </row>
    <row r="348255" spans="5:5">
      <c r="E348255" s="33"/>
    </row>
    <row r="348274" spans="5:5">
      <c r="E348274" s="33"/>
    </row>
    <row r="348284" spans="5:5">
      <c r="E348284" s="33"/>
    </row>
    <row r="348287" spans="5:5">
      <c r="E348287" s="33"/>
    </row>
    <row r="348306" spans="5:5">
      <c r="E348306" s="33"/>
    </row>
    <row r="348316" spans="5:5">
      <c r="E348316" s="33"/>
    </row>
    <row r="348319" spans="5:5">
      <c r="E348319" s="33"/>
    </row>
    <row r="348338" spans="5:5">
      <c r="E348338" s="33"/>
    </row>
    <row r="348348" spans="5:5">
      <c r="E348348" s="33"/>
    </row>
    <row r="348351" spans="5:5">
      <c r="E348351" s="33"/>
    </row>
    <row r="348370" spans="5:5">
      <c r="E348370" s="33"/>
    </row>
    <row r="348380" spans="5:5">
      <c r="E348380" s="33"/>
    </row>
    <row r="348383" spans="5:5">
      <c r="E348383" s="33"/>
    </row>
    <row r="348402" spans="5:5">
      <c r="E348402" s="33"/>
    </row>
    <row r="348412" spans="5:5">
      <c r="E348412" s="33"/>
    </row>
    <row r="348415" spans="5:5">
      <c r="E348415" s="33"/>
    </row>
    <row r="348434" spans="5:5">
      <c r="E348434" s="33"/>
    </row>
    <row r="348444" spans="5:5">
      <c r="E348444" s="33"/>
    </row>
    <row r="348447" spans="5:5">
      <c r="E348447" s="33"/>
    </row>
    <row r="348466" spans="5:5">
      <c r="E348466" s="33"/>
    </row>
    <row r="348476" spans="5:5">
      <c r="E348476" s="33"/>
    </row>
    <row r="348479" spans="5:5">
      <c r="E348479" s="33"/>
    </row>
    <row r="348498" spans="5:5">
      <c r="E348498" s="33"/>
    </row>
    <row r="348508" spans="5:5">
      <c r="E348508" s="33"/>
    </row>
    <row r="348511" spans="5:5">
      <c r="E348511" s="33"/>
    </row>
    <row r="348530" spans="5:5">
      <c r="E348530" s="33"/>
    </row>
    <row r="348540" spans="5:5">
      <c r="E348540" s="33"/>
    </row>
    <row r="348543" spans="5:5">
      <c r="E348543" s="33"/>
    </row>
    <row r="348562" spans="5:5">
      <c r="E348562" s="33"/>
    </row>
    <row r="348572" spans="5:5">
      <c r="E348572" s="33"/>
    </row>
    <row r="348575" spans="5:5">
      <c r="E348575" s="33"/>
    </row>
    <row r="348594" spans="5:5">
      <c r="E348594" s="33"/>
    </row>
    <row r="348604" spans="5:5">
      <c r="E348604" s="33"/>
    </row>
    <row r="348607" spans="5:5">
      <c r="E348607" s="33"/>
    </row>
    <row r="348626" spans="5:5">
      <c r="E348626" s="33"/>
    </row>
    <row r="348636" spans="5:5">
      <c r="E348636" s="33"/>
    </row>
    <row r="348639" spans="5:5">
      <c r="E348639" s="33"/>
    </row>
    <row r="348658" spans="5:5">
      <c r="E348658" s="33"/>
    </row>
    <row r="348668" spans="5:5">
      <c r="E348668" s="33"/>
    </row>
    <row r="348671" spans="5:5">
      <c r="E348671" s="33"/>
    </row>
    <row r="348690" spans="5:5">
      <c r="E348690" s="33"/>
    </row>
    <row r="348700" spans="5:5">
      <c r="E348700" s="33"/>
    </row>
    <row r="348703" spans="5:5">
      <c r="E348703" s="33"/>
    </row>
    <row r="348722" spans="5:5">
      <c r="E348722" s="33"/>
    </row>
    <row r="348732" spans="5:5">
      <c r="E348732" s="33"/>
    </row>
    <row r="348735" spans="5:5">
      <c r="E348735" s="33"/>
    </row>
    <row r="348754" spans="5:5">
      <c r="E348754" s="33"/>
    </row>
    <row r="348764" spans="5:5">
      <c r="E348764" s="33"/>
    </row>
    <row r="348767" spans="5:5">
      <c r="E348767" s="33"/>
    </row>
    <row r="348786" spans="5:5">
      <c r="E348786" s="33"/>
    </row>
    <row r="348796" spans="5:5">
      <c r="E348796" s="33"/>
    </row>
    <row r="348799" spans="5:5">
      <c r="E348799" s="33"/>
    </row>
    <row r="348818" spans="5:5">
      <c r="E348818" s="33"/>
    </row>
    <row r="348828" spans="5:5">
      <c r="E348828" s="33"/>
    </row>
    <row r="348831" spans="5:5">
      <c r="E348831" s="33"/>
    </row>
    <row r="348850" spans="5:5">
      <c r="E348850" s="33"/>
    </row>
    <row r="348860" spans="5:5">
      <c r="E348860" s="33"/>
    </row>
    <row r="348863" spans="5:5">
      <c r="E348863" s="33"/>
    </row>
    <row r="348882" spans="5:5">
      <c r="E348882" s="33"/>
    </row>
    <row r="348892" spans="5:5">
      <c r="E348892" s="33"/>
    </row>
    <row r="348895" spans="5:5">
      <c r="E348895" s="33"/>
    </row>
    <row r="348914" spans="5:5">
      <c r="E348914" s="33"/>
    </row>
    <row r="348924" spans="5:5">
      <c r="E348924" s="33"/>
    </row>
    <row r="348927" spans="5:5">
      <c r="E348927" s="33"/>
    </row>
    <row r="348946" spans="5:5">
      <c r="E348946" s="33"/>
    </row>
    <row r="348956" spans="5:5">
      <c r="E348956" s="33"/>
    </row>
    <row r="348959" spans="5:5">
      <c r="E348959" s="33"/>
    </row>
    <row r="348978" spans="5:5">
      <c r="E348978" s="33"/>
    </row>
    <row r="348988" spans="5:5">
      <c r="E348988" s="33"/>
    </row>
    <row r="348991" spans="5:5">
      <c r="E348991" s="33"/>
    </row>
    <row r="349010" spans="5:5">
      <c r="E349010" s="33"/>
    </row>
    <row r="349020" spans="5:5">
      <c r="E349020" s="33"/>
    </row>
    <row r="349023" spans="5:5">
      <c r="E349023" s="33"/>
    </row>
    <row r="349042" spans="5:5">
      <c r="E349042" s="33"/>
    </row>
    <row r="349052" spans="5:5">
      <c r="E349052" s="33"/>
    </row>
    <row r="349055" spans="5:5">
      <c r="E349055" s="33"/>
    </row>
    <row r="349074" spans="5:5">
      <c r="E349074" s="33"/>
    </row>
    <row r="349084" spans="5:5">
      <c r="E349084" s="33"/>
    </row>
    <row r="349087" spans="5:5">
      <c r="E349087" s="33"/>
    </row>
    <row r="349106" spans="5:5">
      <c r="E349106" s="33"/>
    </row>
    <row r="349116" spans="5:5">
      <c r="E349116" s="33"/>
    </row>
    <row r="349119" spans="5:5">
      <c r="E349119" s="33"/>
    </row>
    <row r="349138" spans="5:5">
      <c r="E349138" s="33"/>
    </row>
    <row r="349148" spans="5:5">
      <c r="E349148" s="33"/>
    </row>
    <row r="349151" spans="5:5">
      <c r="E349151" s="33"/>
    </row>
    <row r="349170" spans="5:5">
      <c r="E349170" s="33"/>
    </row>
    <row r="349180" spans="5:5">
      <c r="E349180" s="33"/>
    </row>
    <row r="349183" spans="5:5">
      <c r="E349183" s="33"/>
    </row>
    <row r="349202" spans="5:5">
      <c r="E349202" s="33"/>
    </row>
    <row r="349212" spans="5:5">
      <c r="E349212" s="33"/>
    </row>
    <row r="349215" spans="5:5">
      <c r="E349215" s="33"/>
    </row>
    <row r="349234" spans="5:5">
      <c r="E349234" s="33"/>
    </row>
    <row r="349244" spans="5:5">
      <c r="E349244" s="33"/>
    </row>
    <row r="349247" spans="5:5">
      <c r="E349247" s="33"/>
    </row>
    <row r="349266" spans="5:5">
      <c r="E349266" s="33"/>
    </row>
    <row r="349276" spans="5:5">
      <c r="E349276" s="33"/>
    </row>
    <row r="349279" spans="5:5">
      <c r="E349279" s="33"/>
    </row>
    <row r="349298" spans="5:5">
      <c r="E349298" s="33"/>
    </row>
    <row r="349308" spans="5:5">
      <c r="E349308" s="33"/>
    </row>
    <row r="349311" spans="5:5">
      <c r="E349311" s="33"/>
    </row>
    <row r="349330" spans="5:5">
      <c r="E349330" s="33"/>
    </row>
    <row r="349340" spans="5:5">
      <c r="E349340" s="33"/>
    </row>
    <row r="349343" spans="5:5">
      <c r="E349343" s="33"/>
    </row>
    <row r="349362" spans="5:5">
      <c r="E349362" s="33"/>
    </row>
    <row r="349372" spans="5:5">
      <c r="E349372" s="33"/>
    </row>
    <row r="349375" spans="5:5">
      <c r="E349375" s="33"/>
    </row>
    <row r="349394" spans="5:5">
      <c r="E349394" s="33"/>
    </row>
    <row r="349404" spans="5:5">
      <c r="E349404" s="33"/>
    </row>
    <row r="349407" spans="5:5">
      <c r="E349407" s="33"/>
    </row>
    <row r="349426" spans="5:5">
      <c r="E349426" s="33"/>
    </row>
    <row r="349436" spans="5:5">
      <c r="E349436" s="33"/>
    </row>
    <row r="349439" spans="5:5">
      <c r="E349439" s="33"/>
    </row>
    <row r="349458" spans="5:5">
      <c r="E349458" s="33"/>
    </row>
    <row r="349468" spans="5:5">
      <c r="E349468" s="33"/>
    </row>
    <row r="349471" spans="5:5">
      <c r="E349471" s="33"/>
    </row>
    <row r="349490" spans="5:5">
      <c r="E349490" s="33"/>
    </row>
    <row r="349500" spans="5:5">
      <c r="E349500" s="33"/>
    </row>
    <row r="349503" spans="5:5">
      <c r="E349503" s="33"/>
    </row>
    <row r="349522" spans="5:5">
      <c r="E349522" s="33"/>
    </row>
    <row r="349532" spans="5:5">
      <c r="E349532" s="33"/>
    </row>
    <row r="349535" spans="5:5">
      <c r="E349535" s="33"/>
    </row>
    <row r="349554" spans="5:5">
      <c r="E349554" s="33"/>
    </row>
    <row r="349564" spans="5:5">
      <c r="E349564" s="33"/>
    </row>
    <row r="349567" spans="5:5">
      <c r="E349567" s="33"/>
    </row>
    <row r="349586" spans="5:5">
      <c r="E349586" s="33"/>
    </row>
    <row r="349596" spans="5:5">
      <c r="E349596" s="33"/>
    </row>
    <row r="349599" spans="5:5">
      <c r="E349599" s="33"/>
    </row>
    <row r="349618" spans="5:5">
      <c r="E349618" s="33"/>
    </row>
    <row r="349628" spans="5:5">
      <c r="E349628" s="33"/>
    </row>
    <row r="349631" spans="5:5">
      <c r="E349631" s="33"/>
    </row>
    <row r="349650" spans="5:5">
      <c r="E349650" s="33"/>
    </row>
    <row r="349660" spans="5:5">
      <c r="E349660" s="33"/>
    </row>
    <row r="349663" spans="5:5">
      <c r="E349663" s="33"/>
    </row>
    <row r="349682" spans="5:5">
      <c r="E349682" s="33"/>
    </row>
    <row r="349692" spans="5:5">
      <c r="E349692" s="33"/>
    </row>
    <row r="349695" spans="5:5">
      <c r="E349695" s="33"/>
    </row>
    <row r="349714" spans="5:5">
      <c r="E349714" s="33"/>
    </row>
    <row r="349724" spans="5:5">
      <c r="E349724" s="33"/>
    </row>
    <row r="349727" spans="5:5">
      <c r="E349727" s="33"/>
    </row>
    <row r="349746" spans="5:5">
      <c r="E349746" s="33"/>
    </row>
    <row r="349756" spans="5:5">
      <c r="E349756" s="33"/>
    </row>
    <row r="349759" spans="5:5">
      <c r="E349759" s="33"/>
    </row>
    <row r="349778" spans="5:5">
      <c r="E349778" s="33"/>
    </row>
    <row r="349788" spans="5:5">
      <c r="E349788" s="33"/>
    </row>
    <row r="349791" spans="5:5">
      <c r="E349791" s="33"/>
    </row>
    <row r="349810" spans="5:5">
      <c r="E349810" s="33"/>
    </row>
    <row r="349820" spans="5:5">
      <c r="E349820" s="33"/>
    </row>
    <row r="349823" spans="5:5">
      <c r="E349823" s="33"/>
    </row>
    <row r="349842" spans="5:5">
      <c r="E349842" s="33"/>
    </row>
    <row r="349852" spans="5:5">
      <c r="E349852" s="33"/>
    </row>
    <row r="349855" spans="5:5">
      <c r="E349855" s="33"/>
    </row>
    <row r="349874" spans="5:5">
      <c r="E349874" s="33"/>
    </row>
    <row r="349884" spans="5:5">
      <c r="E349884" s="33"/>
    </row>
    <row r="349887" spans="5:5">
      <c r="E349887" s="33"/>
    </row>
    <row r="349906" spans="5:5">
      <c r="E349906" s="33"/>
    </row>
    <row r="349916" spans="5:5">
      <c r="E349916" s="33"/>
    </row>
    <row r="349919" spans="5:5">
      <c r="E349919" s="33"/>
    </row>
    <row r="349938" spans="5:5">
      <c r="E349938" s="33"/>
    </row>
    <row r="349948" spans="5:5">
      <c r="E349948" s="33"/>
    </row>
    <row r="349951" spans="5:5">
      <c r="E349951" s="33"/>
    </row>
    <row r="349970" spans="5:5">
      <c r="E349970" s="33"/>
    </row>
    <row r="349980" spans="5:5">
      <c r="E349980" s="33"/>
    </row>
    <row r="349983" spans="5:5">
      <c r="E349983" s="33"/>
    </row>
    <row r="350002" spans="5:5">
      <c r="E350002" s="33"/>
    </row>
    <row r="350012" spans="5:5">
      <c r="E350012" s="33"/>
    </row>
    <row r="350015" spans="5:5">
      <c r="E350015" s="33"/>
    </row>
    <row r="350034" spans="5:5">
      <c r="E350034" s="33"/>
    </row>
    <row r="350044" spans="5:5">
      <c r="E350044" s="33"/>
    </row>
    <row r="350047" spans="5:5">
      <c r="E350047" s="33"/>
    </row>
    <row r="350066" spans="5:5">
      <c r="E350066" s="33"/>
    </row>
    <row r="350076" spans="5:5">
      <c r="E350076" s="33"/>
    </row>
    <row r="350079" spans="5:5">
      <c r="E350079" s="33"/>
    </row>
    <row r="350098" spans="5:5">
      <c r="E350098" s="33"/>
    </row>
    <row r="350108" spans="5:5">
      <c r="E350108" s="33"/>
    </row>
    <row r="350111" spans="5:5">
      <c r="E350111" s="33"/>
    </row>
    <row r="350130" spans="5:5">
      <c r="E350130" s="33"/>
    </row>
    <row r="350140" spans="5:5">
      <c r="E350140" s="33"/>
    </row>
    <row r="350143" spans="5:5">
      <c r="E350143" s="33"/>
    </row>
    <row r="350162" spans="5:5">
      <c r="E350162" s="33"/>
    </row>
    <row r="350172" spans="5:5">
      <c r="E350172" s="33"/>
    </row>
    <row r="350175" spans="5:5">
      <c r="E350175" s="33"/>
    </row>
    <row r="350194" spans="5:5">
      <c r="E350194" s="33"/>
    </row>
    <row r="350204" spans="5:5">
      <c r="E350204" s="33"/>
    </row>
    <row r="350207" spans="5:5">
      <c r="E350207" s="33"/>
    </row>
    <row r="350226" spans="5:5">
      <c r="E350226" s="33"/>
    </row>
    <row r="350236" spans="5:5">
      <c r="E350236" s="33"/>
    </row>
    <row r="350239" spans="5:5">
      <c r="E350239" s="33"/>
    </row>
    <row r="350258" spans="5:5">
      <c r="E350258" s="33"/>
    </row>
    <row r="350268" spans="5:5">
      <c r="E350268" s="33"/>
    </row>
    <row r="350271" spans="5:5">
      <c r="E350271" s="33"/>
    </row>
    <row r="350290" spans="5:5">
      <c r="E350290" s="33"/>
    </row>
    <row r="350300" spans="5:5">
      <c r="E350300" s="33"/>
    </row>
    <row r="350303" spans="5:5">
      <c r="E350303" s="33"/>
    </row>
    <row r="350322" spans="5:5">
      <c r="E350322" s="33"/>
    </row>
    <row r="350332" spans="5:5">
      <c r="E350332" s="33"/>
    </row>
    <row r="350335" spans="5:5">
      <c r="E350335" s="33"/>
    </row>
    <row r="350354" spans="5:5">
      <c r="E350354" s="33"/>
    </row>
    <row r="350364" spans="5:5">
      <c r="E350364" s="33"/>
    </row>
    <row r="350367" spans="5:5">
      <c r="E350367" s="33"/>
    </row>
    <row r="350386" spans="5:5">
      <c r="E350386" s="33"/>
    </row>
    <row r="350396" spans="5:5">
      <c r="E350396" s="33"/>
    </row>
    <row r="350399" spans="5:5">
      <c r="E350399" s="33"/>
    </row>
    <row r="350418" spans="5:5">
      <c r="E350418" s="33"/>
    </row>
    <row r="350428" spans="5:5">
      <c r="E350428" s="33"/>
    </row>
    <row r="350431" spans="5:5">
      <c r="E350431" s="33"/>
    </row>
    <row r="350450" spans="5:5">
      <c r="E350450" s="33"/>
    </row>
    <row r="350460" spans="5:5">
      <c r="E350460" s="33"/>
    </row>
    <row r="350463" spans="5:5">
      <c r="E350463" s="33"/>
    </row>
    <row r="350482" spans="5:5">
      <c r="E350482" s="33"/>
    </row>
    <row r="350492" spans="5:5">
      <c r="E350492" s="33"/>
    </row>
    <row r="350495" spans="5:5">
      <c r="E350495" s="33"/>
    </row>
    <row r="350514" spans="5:5">
      <c r="E350514" s="33"/>
    </row>
    <row r="350524" spans="5:5">
      <c r="E350524" s="33"/>
    </row>
    <row r="350527" spans="5:5">
      <c r="E350527" s="33"/>
    </row>
    <row r="350546" spans="5:5">
      <c r="E350546" s="33"/>
    </row>
    <row r="350556" spans="5:5">
      <c r="E350556" s="33"/>
    </row>
    <row r="350559" spans="5:5">
      <c r="E350559" s="33"/>
    </row>
    <row r="350578" spans="5:5">
      <c r="E350578" s="33"/>
    </row>
    <row r="350588" spans="5:5">
      <c r="E350588" s="33"/>
    </row>
    <row r="350591" spans="5:5">
      <c r="E350591" s="33"/>
    </row>
    <row r="350610" spans="5:5">
      <c r="E350610" s="33"/>
    </row>
    <row r="350620" spans="5:5">
      <c r="E350620" s="33"/>
    </row>
    <row r="350623" spans="5:5">
      <c r="E350623" s="33"/>
    </row>
    <row r="350642" spans="5:5">
      <c r="E350642" s="33"/>
    </row>
    <row r="350652" spans="5:5">
      <c r="E350652" s="33"/>
    </row>
    <row r="350655" spans="5:5">
      <c r="E350655" s="33"/>
    </row>
    <row r="350674" spans="5:5">
      <c r="E350674" s="33"/>
    </row>
    <row r="350684" spans="5:5">
      <c r="E350684" s="33"/>
    </row>
    <row r="350687" spans="5:5">
      <c r="E350687" s="33"/>
    </row>
    <row r="350706" spans="5:5">
      <c r="E350706" s="33"/>
    </row>
    <row r="350716" spans="5:5">
      <c r="E350716" s="33"/>
    </row>
    <row r="350719" spans="5:5">
      <c r="E350719" s="33"/>
    </row>
    <row r="350738" spans="5:5">
      <c r="E350738" s="33"/>
    </row>
    <row r="350748" spans="5:5">
      <c r="E350748" s="33"/>
    </row>
    <row r="350751" spans="5:5">
      <c r="E350751" s="33"/>
    </row>
    <row r="350770" spans="5:5">
      <c r="E350770" s="33"/>
    </row>
    <row r="350780" spans="5:5">
      <c r="E350780" s="33"/>
    </row>
    <row r="350783" spans="5:5">
      <c r="E350783" s="33"/>
    </row>
    <row r="350802" spans="5:5">
      <c r="E350802" s="33"/>
    </row>
    <row r="350812" spans="5:5">
      <c r="E350812" s="33"/>
    </row>
    <row r="350815" spans="5:5">
      <c r="E350815" s="33"/>
    </row>
    <row r="350834" spans="5:5">
      <c r="E350834" s="33"/>
    </row>
    <row r="350844" spans="5:5">
      <c r="E350844" s="33"/>
    </row>
    <row r="350847" spans="5:5">
      <c r="E350847" s="33"/>
    </row>
    <row r="350866" spans="5:5">
      <c r="E350866" s="33"/>
    </row>
    <row r="350876" spans="5:5">
      <c r="E350876" s="33"/>
    </row>
    <row r="350879" spans="5:5">
      <c r="E350879" s="33"/>
    </row>
    <row r="350898" spans="5:5">
      <c r="E350898" s="33"/>
    </row>
    <row r="350908" spans="5:5">
      <c r="E350908" s="33"/>
    </row>
    <row r="350911" spans="5:5">
      <c r="E350911" s="33"/>
    </row>
    <row r="350930" spans="5:5">
      <c r="E350930" s="33"/>
    </row>
    <row r="350940" spans="5:5">
      <c r="E350940" s="33"/>
    </row>
    <row r="350943" spans="5:5">
      <c r="E350943" s="33"/>
    </row>
    <row r="350962" spans="5:5">
      <c r="E350962" s="33"/>
    </row>
    <row r="350972" spans="5:5">
      <c r="E350972" s="33"/>
    </row>
    <row r="350975" spans="5:5">
      <c r="E350975" s="33"/>
    </row>
    <row r="350994" spans="5:5">
      <c r="E350994" s="33"/>
    </row>
    <row r="351004" spans="5:5">
      <c r="E351004" s="33"/>
    </row>
    <row r="351007" spans="5:5">
      <c r="E351007" s="33"/>
    </row>
    <row r="351026" spans="5:5">
      <c r="E351026" s="33"/>
    </row>
    <row r="351036" spans="5:5">
      <c r="E351036" s="33"/>
    </row>
    <row r="351039" spans="5:5">
      <c r="E351039" s="33"/>
    </row>
    <row r="351058" spans="5:5">
      <c r="E351058" s="33"/>
    </row>
    <row r="351068" spans="5:5">
      <c r="E351068" s="33"/>
    </row>
    <row r="351071" spans="5:5">
      <c r="E351071" s="33"/>
    </row>
    <row r="351090" spans="5:5">
      <c r="E351090" s="33"/>
    </row>
    <row r="351100" spans="5:5">
      <c r="E351100" s="33"/>
    </row>
    <row r="351103" spans="5:5">
      <c r="E351103" s="33"/>
    </row>
    <row r="351122" spans="5:5">
      <c r="E351122" s="33"/>
    </row>
    <row r="351132" spans="5:5">
      <c r="E351132" s="33"/>
    </row>
    <row r="351135" spans="5:5">
      <c r="E351135" s="33"/>
    </row>
    <row r="351154" spans="5:5">
      <c r="E351154" s="33"/>
    </row>
    <row r="351164" spans="5:5">
      <c r="E351164" s="33"/>
    </row>
    <row r="351167" spans="5:5">
      <c r="E351167" s="33"/>
    </row>
    <row r="351186" spans="5:5">
      <c r="E351186" s="33"/>
    </row>
    <row r="351196" spans="5:5">
      <c r="E351196" s="33"/>
    </row>
    <row r="351199" spans="5:5">
      <c r="E351199" s="33"/>
    </row>
    <row r="351218" spans="5:5">
      <c r="E351218" s="33"/>
    </row>
    <row r="351228" spans="5:5">
      <c r="E351228" s="33"/>
    </row>
    <row r="351231" spans="5:5">
      <c r="E351231" s="33"/>
    </row>
    <row r="351250" spans="5:5">
      <c r="E351250" s="33"/>
    </row>
    <row r="351260" spans="5:5">
      <c r="E351260" s="33"/>
    </row>
    <row r="351263" spans="5:5">
      <c r="E351263" s="33"/>
    </row>
    <row r="351282" spans="5:5">
      <c r="E351282" s="33"/>
    </row>
    <row r="351292" spans="5:5">
      <c r="E351292" s="33"/>
    </row>
    <row r="351295" spans="5:5">
      <c r="E351295" s="33"/>
    </row>
    <row r="351314" spans="5:5">
      <c r="E351314" s="33"/>
    </row>
    <row r="351324" spans="5:5">
      <c r="E351324" s="33"/>
    </row>
    <row r="351327" spans="5:5">
      <c r="E351327" s="33"/>
    </row>
    <row r="351346" spans="5:5">
      <c r="E351346" s="33"/>
    </row>
    <row r="351356" spans="5:5">
      <c r="E351356" s="33"/>
    </row>
    <row r="351359" spans="5:5">
      <c r="E351359" s="33"/>
    </row>
    <row r="351378" spans="5:5">
      <c r="E351378" s="33"/>
    </row>
    <row r="351388" spans="5:5">
      <c r="E351388" s="33"/>
    </row>
    <row r="351391" spans="5:5">
      <c r="E351391" s="33"/>
    </row>
    <row r="351410" spans="5:5">
      <c r="E351410" s="33"/>
    </row>
    <row r="351420" spans="5:5">
      <c r="E351420" s="33"/>
    </row>
    <row r="351423" spans="5:5">
      <c r="E351423" s="33"/>
    </row>
    <row r="351442" spans="5:5">
      <c r="E351442" s="33"/>
    </row>
    <row r="351452" spans="5:5">
      <c r="E351452" s="33"/>
    </row>
    <row r="351455" spans="5:5">
      <c r="E351455" s="33"/>
    </row>
    <row r="351474" spans="5:5">
      <c r="E351474" s="33"/>
    </row>
    <row r="351484" spans="5:5">
      <c r="E351484" s="33"/>
    </row>
    <row r="351487" spans="5:5">
      <c r="E351487" s="33"/>
    </row>
    <row r="351506" spans="5:5">
      <c r="E351506" s="33"/>
    </row>
    <row r="351516" spans="5:5">
      <c r="E351516" s="33"/>
    </row>
    <row r="351519" spans="5:5">
      <c r="E351519" s="33"/>
    </row>
    <row r="351538" spans="5:5">
      <c r="E351538" s="33"/>
    </row>
    <row r="351548" spans="5:5">
      <c r="E351548" s="33"/>
    </row>
    <row r="351551" spans="5:5">
      <c r="E351551" s="33"/>
    </row>
    <row r="351570" spans="5:5">
      <c r="E351570" s="33"/>
    </row>
    <row r="351580" spans="5:5">
      <c r="E351580" s="33"/>
    </row>
    <row r="351583" spans="5:5">
      <c r="E351583" s="33"/>
    </row>
    <row r="351602" spans="5:5">
      <c r="E351602" s="33"/>
    </row>
    <row r="351612" spans="5:5">
      <c r="E351612" s="33"/>
    </row>
    <row r="351615" spans="5:5">
      <c r="E351615" s="33"/>
    </row>
    <row r="351634" spans="5:5">
      <c r="E351634" s="33"/>
    </row>
    <row r="351644" spans="5:5">
      <c r="E351644" s="33"/>
    </row>
    <row r="351647" spans="5:5">
      <c r="E351647" s="33"/>
    </row>
    <row r="351666" spans="5:5">
      <c r="E351666" s="33"/>
    </row>
    <row r="351676" spans="5:5">
      <c r="E351676" s="33"/>
    </row>
    <row r="351679" spans="5:5">
      <c r="E351679" s="33"/>
    </row>
    <row r="351698" spans="5:5">
      <c r="E351698" s="33"/>
    </row>
    <row r="351708" spans="5:5">
      <c r="E351708" s="33"/>
    </row>
    <row r="351711" spans="5:5">
      <c r="E351711" s="33"/>
    </row>
    <row r="351730" spans="5:5">
      <c r="E351730" s="33"/>
    </row>
    <row r="351740" spans="5:5">
      <c r="E351740" s="33"/>
    </row>
    <row r="351743" spans="5:5">
      <c r="E351743" s="33"/>
    </row>
    <row r="351762" spans="5:5">
      <c r="E351762" s="33"/>
    </row>
    <row r="351772" spans="5:5">
      <c r="E351772" s="33"/>
    </row>
    <row r="351775" spans="5:5">
      <c r="E351775" s="33"/>
    </row>
    <row r="351794" spans="5:5">
      <c r="E351794" s="33"/>
    </row>
    <row r="351804" spans="5:5">
      <c r="E351804" s="33"/>
    </row>
    <row r="351807" spans="5:5">
      <c r="E351807" s="33"/>
    </row>
    <row r="351826" spans="5:5">
      <c r="E351826" s="33"/>
    </row>
    <row r="351836" spans="5:5">
      <c r="E351836" s="33"/>
    </row>
    <row r="351839" spans="5:5">
      <c r="E351839" s="33"/>
    </row>
    <row r="351858" spans="5:5">
      <c r="E351858" s="33"/>
    </row>
    <row r="351868" spans="5:5">
      <c r="E351868" s="33"/>
    </row>
    <row r="351871" spans="5:5">
      <c r="E351871" s="33"/>
    </row>
    <row r="351890" spans="5:5">
      <c r="E351890" s="33"/>
    </row>
    <row r="351900" spans="5:5">
      <c r="E351900" s="33"/>
    </row>
    <row r="351903" spans="5:5">
      <c r="E351903" s="33"/>
    </row>
    <row r="351922" spans="5:5">
      <c r="E351922" s="33"/>
    </row>
    <row r="351932" spans="5:5">
      <c r="E351932" s="33"/>
    </row>
    <row r="351935" spans="5:5">
      <c r="E351935" s="33"/>
    </row>
    <row r="351954" spans="5:5">
      <c r="E351954" s="33"/>
    </row>
    <row r="351964" spans="5:5">
      <c r="E351964" s="33"/>
    </row>
    <row r="351967" spans="5:5">
      <c r="E351967" s="33"/>
    </row>
    <row r="351986" spans="5:5">
      <c r="E351986" s="33"/>
    </row>
    <row r="351996" spans="5:5">
      <c r="E351996" s="33"/>
    </row>
    <row r="351999" spans="5:5">
      <c r="E351999" s="33"/>
    </row>
    <row r="352018" spans="5:5">
      <c r="E352018" s="33"/>
    </row>
    <row r="352028" spans="5:5">
      <c r="E352028" s="33"/>
    </row>
    <row r="352031" spans="5:5">
      <c r="E352031" s="33"/>
    </row>
    <row r="352050" spans="5:5">
      <c r="E352050" s="33"/>
    </row>
    <row r="352060" spans="5:5">
      <c r="E352060" s="33"/>
    </row>
    <row r="352063" spans="5:5">
      <c r="E352063" s="33"/>
    </row>
    <row r="352082" spans="5:5">
      <c r="E352082" s="33"/>
    </row>
    <row r="352092" spans="5:5">
      <c r="E352092" s="33"/>
    </row>
    <row r="352095" spans="5:5">
      <c r="E352095" s="33"/>
    </row>
    <row r="352114" spans="5:5">
      <c r="E352114" s="33"/>
    </row>
    <row r="352124" spans="5:5">
      <c r="E352124" s="33"/>
    </row>
    <row r="352127" spans="5:5">
      <c r="E352127" s="33"/>
    </row>
    <row r="352146" spans="5:5">
      <c r="E352146" s="33"/>
    </row>
    <row r="352156" spans="5:5">
      <c r="E352156" s="33"/>
    </row>
    <row r="352159" spans="5:5">
      <c r="E352159" s="33"/>
    </row>
    <row r="352178" spans="5:5">
      <c r="E352178" s="33"/>
    </row>
    <row r="352188" spans="5:5">
      <c r="E352188" s="33"/>
    </row>
    <row r="352191" spans="5:5">
      <c r="E352191" s="33"/>
    </row>
    <row r="352210" spans="5:5">
      <c r="E352210" s="33"/>
    </row>
    <row r="352220" spans="5:5">
      <c r="E352220" s="33"/>
    </row>
    <row r="352223" spans="5:5">
      <c r="E352223" s="33"/>
    </row>
    <row r="352242" spans="5:5">
      <c r="E352242" s="33"/>
    </row>
    <row r="352252" spans="5:5">
      <c r="E352252" s="33"/>
    </row>
    <row r="352255" spans="5:5">
      <c r="E352255" s="33"/>
    </row>
    <row r="352274" spans="5:5">
      <c r="E352274" s="33"/>
    </row>
    <row r="352284" spans="5:5">
      <c r="E352284" s="33"/>
    </row>
    <row r="352287" spans="5:5">
      <c r="E352287" s="33"/>
    </row>
    <row r="352306" spans="5:5">
      <c r="E352306" s="33"/>
    </row>
    <row r="352316" spans="5:5">
      <c r="E352316" s="33"/>
    </row>
    <row r="352319" spans="5:5">
      <c r="E352319" s="33"/>
    </row>
    <row r="352338" spans="5:5">
      <c r="E352338" s="33"/>
    </row>
    <row r="352348" spans="5:5">
      <c r="E352348" s="33"/>
    </row>
    <row r="352351" spans="5:5">
      <c r="E352351" s="33"/>
    </row>
    <row r="352370" spans="5:5">
      <c r="E352370" s="33"/>
    </row>
    <row r="352380" spans="5:5">
      <c r="E352380" s="33"/>
    </row>
    <row r="352383" spans="5:5">
      <c r="E352383" s="33"/>
    </row>
    <row r="352402" spans="5:5">
      <c r="E352402" s="33"/>
    </row>
    <row r="352412" spans="5:5">
      <c r="E352412" s="33"/>
    </row>
    <row r="352415" spans="5:5">
      <c r="E352415" s="33"/>
    </row>
    <row r="352434" spans="5:5">
      <c r="E352434" s="33"/>
    </row>
    <row r="352444" spans="5:5">
      <c r="E352444" s="33"/>
    </row>
    <row r="352447" spans="5:5">
      <c r="E352447" s="33"/>
    </row>
    <row r="352466" spans="5:5">
      <c r="E352466" s="33"/>
    </row>
    <row r="352476" spans="5:5">
      <c r="E352476" s="33"/>
    </row>
    <row r="352479" spans="5:5">
      <c r="E352479" s="33"/>
    </row>
    <row r="352498" spans="5:5">
      <c r="E352498" s="33"/>
    </row>
    <row r="352508" spans="5:5">
      <c r="E352508" s="33"/>
    </row>
    <row r="352511" spans="5:5">
      <c r="E352511" s="33"/>
    </row>
    <row r="352530" spans="5:5">
      <c r="E352530" s="33"/>
    </row>
    <row r="352540" spans="5:5">
      <c r="E352540" s="33"/>
    </row>
    <row r="352543" spans="5:5">
      <c r="E352543" s="33"/>
    </row>
    <row r="352562" spans="5:5">
      <c r="E352562" s="33"/>
    </row>
    <row r="352572" spans="5:5">
      <c r="E352572" s="33"/>
    </row>
    <row r="352575" spans="5:5">
      <c r="E352575" s="33"/>
    </row>
    <row r="352594" spans="5:5">
      <c r="E352594" s="33"/>
    </row>
    <row r="352604" spans="5:5">
      <c r="E352604" s="33"/>
    </row>
    <row r="352607" spans="5:5">
      <c r="E352607" s="33"/>
    </row>
    <row r="352626" spans="5:5">
      <c r="E352626" s="33"/>
    </row>
    <row r="352636" spans="5:5">
      <c r="E352636" s="33"/>
    </row>
    <row r="352639" spans="5:5">
      <c r="E352639" s="33"/>
    </row>
    <row r="352658" spans="5:5">
      <c r="E352658" s="33"/>
    </row>
    <row r="352668" spans="5:5">
      <c r="E352668" s="33"/>
    </row>
    <row r="352671" spans="5:5">
      <c r="E352671" s="33"/>
    </row>
    <row r="352690" spans="5:5">
      <c r="E352690" s="33"/>
    </row>
    <row r="352700" spans="5:5">
      <c r="E352700" s="33"/>
    </row>
    <row r="352703" spans="5:5">
      <c r="E352703" s="33"/>
    </row>
    <row r="352722" spans="5:5">
      <c r="E352722" s="33"/>
    </row>
    <row r="352732" spans="5:5">
      <c r="E352732" s="33"/>
    </row>
    <row r="352735" spans="5:5">
      <c r="E352735" s="33"/>
    </row>
    <row r="352754" spans="5:5">
      <c r="E352754" s="33"/>
    </row>
    <row r="352764" spans="5:5">
      <c r="E352764" s="33"/>
    </row>
    <row r="352767" spans="5:5">
      <c r="E352767" s="33"/>
    </row>
    <row r="352786" spans="5:5">
      <c r="E352786" s="33"/>
    </row>
    <row r="352796" spans="5:5">
      <c r="E352796" s="33"/>
    </row>
    <row r="352799" spans="5:5">
      <c r="E352799" s="33"/>
    </row>
    <row r="352818" spans="5:5">
      <c r="E352818" s="33"/>
    </row>
    <row r="352828" spans="5:5">
      <c r="E352828" s="33"/>
    </row>
    <row r="352831" spans="5:5">
      <c r="E352831" s="33"/>
    </row>
    <row r="352850" spans="5:5">
      <c r="E352850" s="33"/>
    </row>
    <row r="352860" spans="5:5">
      <c r="E352860" s="33"/>
    </row>
    <row r="352863" spans="5:5">
      <c r="E352863" s="33"/>
    </row>
    <row r="352882" spans="5:5">
      <c r="E352882" s="33"/>
    </row>
    <row r="352892" spans="5:5">
      <c r="E352892" s="33"/>
    </row>
    <row r="352895" spans="5:5">
      <c r="E352895" s="33"/>
    </row>
    <row r="352914" spans="5:5">
      <c r="E352914" s="33"/>
    </row>
    <row r="352924" spans="5:5">
      <c r="E352924" s="33"/>
    </row>
    <row r="352927" spans="5:5">
      <c r="E352927" s="33"/>
    </row>
    <row r="352946" spans="5:5">
      <c r="E352946" s="33"/>
    </row>
    <row r="352956" spans="5:5">
      <c r="E352956" s="33"/>
    </row>
    <row r="352959" spans="5:5">
      <c r="E352959" s="33"/>
    </row>
    <row r="352978" spans="5:5">
      <c r="E352978" s="33"/>
    </row>
    <row r="352988" spans="5:5">
      <c r="E352988" s="33"/>
    </row>
    <row r="352991" spans="5:5">
      <c r="E352991" s="33"/>
    </row>
    <row r="353010" spans="5:5">
      <c r="E353010" s="33"/>
    </row>
    <row r="353020" spans="5:5">
      <c r="E353020" s="33"/>
    </row>
    <row r="353023" spans="5:5">
      <c r="E353023" s="33"/>
    </row>
    <row r="353042" spans="5:5">
      <c r="E353042" s="33"/>
    </row>
    <row r="353052" spans="5:5">
      <c r="E353052" s="33"/>
    </row>
    <row r="353055" spans="5:5">
      <c r="E353055" s="33"/>
    </row>
    <row r="353074" spans="5:5">
      <c r="E353074" s="33"/>
    </row>
    <row r="353084" spans="5:5">
      <c r="E353084" s="33"/>
    </row>
    <row r="353087" spans="5:5">
      <c r="E353087" s="33"/>
    </row>
    <row r="353106" spans="5:5">
      <c r="E353106" s="33"/>
    </row>
    <row r="353116" spans="5:5">
      <c r="E353116" s="33"/>
    </row>
    <row r="353119" spans="5:5">
      <c r="E353119" s="33"/>
    </row>
    <row r="353138" spans="5:5">
      <c r="E353138" s="33"/>
    </row>
    <row r="353148" spans="5:5">
      <c r="E353148" s="33"/>
    </row>
    <row r="353151" spans="5:5">
      <c r="E353151" s="33"/>
    </row>
    <row r="353170" spans="5:5">
      <c r="E353170" s="33"/>
    </row>
    <row r="353180" spans="5:5">
      <c r="E353180" s="33"/>
    </row>
    <row r="353183" spans="5:5">
      <c r="E353183" s="33"/>
    </row>
    <row r="353202" spans="5:5">
      <c r="E353202" s="33"/>
    </row>
    <row r="353212" spans="5:5">
      <c r="E353212" s="33"/>
    </row>
    <row r="353215" spans="5:5">
      <c r="E353215" s="33"/>
    </row>
    <row r="353234" spans="5:5">
      <c r="E353234" s="33"/>
    </row>
    <row r="353244" spans="5:5">
      <c r="E353244" s="33"/>
    </row>
    <row r="353247" spans="5:5">
      <c r="E353247" s="33"/>
    </row>
    <row r="353266" spans="5:5">
      <c r="E353266" s="33"/>
    </row>
    <row r="353276" spans="5:5">
      <c r="E353276" s="33"/>
    </row>
    <row r="353279" spans="5:5">
      <c r="E353279" s="33"/>
    </row>
    <row r="353298" spans="5:5">
      <c r="E353298" s="33"/>
    </row>
    <row r="353308" spans="5:5">
      <c r="E353308" s="33"/>
    </row>
    <row r="353311" spans="5:5">
      <c r="E353311" s="33"/>
    </row>
    <row r="353330" spans="5:5">
      <c r="E353330" s="33"/>
    </row>
    <row r="353340" spans="5:5">
      <c r="E353340" s="33"/>
    </row>
    <row r="353343" spans="5:5">
      <c r="E353343" s="33"/>
    </row>
    <row r="353362" spans="5:5">
      <c r="E353362" s="33"/>
    </row>
    <row r="353372" spans="5:5">
      <c r="E353372" s="33"/>
    </row>
    <row r="353375" spans="5:5">
      <c r="E353375" s="33"/>
    </row>
    <row r="353394" spans="5:5">
      <c r="E353394" s="33"/>
    </row>
    <row r="353404" spans="5:5">
      <c r="E353404" s="33"/>
    </row>
    <row r="353407" spans="5:5">
      <c r="E353407" s="33"/>
    </row>
    <row r="353426" spans="5:5">
      <c r="E353426" s="33"/>
    </row>
    <row r="353436" spans="5:5">
      <c r="E353436" s="33"/>
    </row>
    <row r="353439" spans="5:5">
      <c r="E353439" s="33"/>
    </row>
    <row r="353458" spans="5:5">
      <c r="E353458" s="33"/>
    </row>
    <row r="353468" spans="5:5">
      <c r="E353468" s="33"/>
    </row>
    <row r="353471" spans="5:5">
      <c r="E353471" s="33"/>
    </row>
    <row r="353490" spans="5:5">
      <c r="E353490" s="33"/>
    </row>
    <row r="353500" spans="5:5">
      <c r="E353500" s="33"/>
    </row>
    <row r="353503" spans="5:5">
      <c r="E353503" s="33"/>
    </row>
    <row r="353522" spans="5:5">
      <c r="E353522" s="33"/>
    </row>
    <row r="353532" spans="5:5">
      <c r="E353532" s="33"/>
    </row>
    <row r="353535" spans="5:5">
      <c r="E353535" s="33"/>
    </row>
    <row r="353554" spans="5:5">
      <c r="E353554" s="33"/>
    </row>
    <row r="353564" spans="5:5">
      <c r="E353564" s="33"/>
    </row>
    <row r="353567" spans="5:5">
      <c r="E353567" s="33"/>
    </row>
    <row r="353586" spans="5:5">
      <c r="E353586" s="33"/>
    </row>
    <row r="353596" spans="5:5">
      <c r="E353596" s="33"/>
    </row>
    <row r="353599" spans="5:5">
      <c r="E353599" s="33"/>
    </row>
    <row r="353618" spans="5:5">
      <c r="E353618" s="33"/>
    </row>
    <row r="353628" spans="5:5">
      <c r="E353628" s="33"/>
    </row>
    <row r="353631" spans="5:5">
      <c r="E353631" s="33"/>
    </row>
    <row r="353650" spans="5:5">
      <c r="E353650" s="33"/>
    </row>
    <row r="353660" spans="5:5">
      <c r="E353660" s="33"/>
    </row>
    <row r="353663" spans="5:5">
      <c r="E353663" s="33"/>
    </row>
    <row r="353682" spans="5:5">
      <c r="E353682" s="33"/>
    </row>
    <row r="353692" spans="5:5">
      <c r="E353692" s="33"/>
    </row>
    <row r="353695" spans="5:5">
      <c r="E353695" s="33"/>
    </row>
    <row r="353714" spans="5:5">
      <c r="E353714" s="33"/>
    </row>
    <row r="353724" spans="5:5">
      <c r="E353724" s="33"/>
    </row>
    <row r="353727" spans="5:5">
      <c r="E353727" s="33"/>
    </row>
    <row r="353746" spans="5:5">
      <c r="E353746" s="33"/>
    </row>
    <row r="353756" spans="5:5">
      <c r="E353756" s="33"/>
    </row>
    <row r="353759" spans="5:5">
      <c r="E353759" s="33"/>
    </row>
    <row r="353778" spans="5:5">
      <c r="E353778" s="33"/>
    </row>
    <row r="353788" spans="5:5">
      <c r="E353788" s="33"/>
    </row>
    <row r="353791" spans="5:5">
      <c r="E353791" s="33"/>
    </row>
    <row r="353810" spans="5:5">
      <c r="E353810" s="33"/>
    </row>
    <row r="353820" spans="5:5">
      <c r="E353820" s="33"/>
    </row>
    <row r="353823" spans="5:5">
      <c r="E353823" s="33"/>
    </row>
    <row r="353842" spans="5:5">
      <c r="E353842" s="33"/>
    </row>
    <row r="353852" spans="5:5">
      <c r="E353852" s="33"/>
    </row>
    <row r="353855" spans="5:5">
      <c r="E353855" s="33"/>
    </row>
    <row r="353874" spans="5:5">
      <c r="E353874" s="33"/>
    </row>
    <row r="353884" spans="5:5">
      <c r="E353884" s="33"/>
    </row>
    <row r="353887" spans="5:5">
      <c r="E353887" s="33"/>
    </row>
    <row r="353906" spans="5:5">
      <c r="E353906" s="33"/>
    </row>
    <row r="353916" spans="5:5">
      <c r="E353916" s="33"/>
    </row>
    <row r="353919" spans="5:5">
      <c r="E353919" s="33"/>
    </row>
    <row r="353938" spans="5:5">
      <c r="E353938" s="33"/>
    </row>
    <row r="353948" spans="5:5">
      <c r="E353948" s="33"/>
    </row>
    <row r="353951" spans="5:5">
      <c r="E353951" s="33"/>
    </row>
    <row r="353970" spans="5:5">
      <c r="E353970" s="33"/>
    </row>
    <row r="353980" spans="5:5">
      <c r="E353980" s="33"/>
    </row>
    <row r="353983" spans="5:5">
      <c r="E353983" s="33"/>
    </row>
    <row r="354002" spans="5:5">
      <c r="E354002" s="33"/>
    </row>
    <row r="354012" spans="5:5">
      <c r="E354012" s="33"/>
    </row>
    <row r="354015" spans="5:5">
      <c r="E354015" s="33"/>
    </row>
    <row r="354034" spans="5:5">
      <c r="E354034" s="33"/>
    </row>
    <row r="354044" spans="5:5">
      <c r="E354044" s="33"/>
    </row>
    <row r="354047" spans="5:5">
      <c r="E354047" s="33"/>
    </row>
    <row r="354066" spans="5:5">
      <c r="E354066" s="33"/>
    </row>
    <row r="354076" spans="5:5">
      <c r="E354076" s="33"/>
    </row>
    <row r="354079" spans="5:5">
      <c r="E354079" s="33"/>
    </row>
    <row r="354098" spans="5:5">
      <c r="E354098" s="33"/>
    </row>
    <row r="354108" spans="5:5">
      <c r="E354108" s="33"/>
    </row>
    <row r="354111" spans="5:5">
      <c r="E354111" s="33"/>
    </row>
    <row r="354130" spans="5:5">
      <c r="E354130" s="33"/>
    </row>
    <row r="354140" spans="5:5">
      <c r="E354140" s="33"/>
    </row>
    <row r="354143" spans="5:5">
      <c r="E354143" s="33"/>
    </row>
    <row r="354162" spans="5:5">
      <c r="E354162" s="33"/>
    </row>
    <row r="354172" spans="5:5">
      <c r="E354172" s="33"/>
    </row>
    <row r="354175" spans="5:5">
      <c r="E354175" s="33"/>
    </row>
    <row r="354194" spans="5:5">
      <c r="E354194" s="33"/>
    </row>
    <row r="354204" spans="5:5">
      <c r="E354204" s="33"/>
    </row>
    <row r="354207" spans="5:5">
      <c r="E354207" s="33"/>
    </row>
    <row r="354226" spans="5:5">
      <c r="E354226" s="33"/>
    </row>
    <row r="354236" spans="5:5">
      <c r="E354236" s="33"/>
    </row>
    <row r="354239" spans="5:5">
      <c r="E354239" s="33"/>
    </row>
    <row r="354258" spans="5:5">
      <c r="E354258" s="33"/>
    </row>
    <row r="354268" spans="5:5">
      <c r="E354268" s="33"/>
    </row>
    <row r="354271" spans="5:5">
      <c r="E354271" s="33"/>
    </row>
    <row r="354290" spans="5:5">
      <c r="E354290" s="33"/>
    </row>
    <row r="354300" spans="5:5">
      <c r="E354300" s="33"/>
    </row>
    <row r="354303" spans="5:5">
      <c r="E354303" s="33"/>
    </row>
    <row r="354322" spans="5:5">
      <c r="E354322" s="33"/>
    </row>
    <row r="354332" spans="5:5">
      <c r="E354332" s="33"/>
    </row>
    <row r="354335" spans="5:5">
      <c r="E354335" s="33"/>
    </row>
    <row r="354354" spans="5:5">
      <c r="E354354" s="33"/>
    </row>
    <row r="354364" spans="5:5">
      <c r="E354364" s="33"/>
    </row>
    <row r="354367" spans="5:5">
      <c r="E354367" s="33"/>
    </row>
    <row r="354386" spans="5:5">
      <c r="E354386" s="33"/>
    </row>
    <row r="354396" spans="5:5">
      <c r="E354396" s="33"/>
    </row>
    <row r="354399" spans="5:5">
      <c r="E354399" s="33"/>
    </row>
    <row r="354418" spans="5:5">
      <c r="E354418" s="33"/>
    </row>
    <row r="354428" spans="5:5">
      <c r="E354428" s="33"/>
    </row>
    <row r="354431" spans="5:5">
      <c r="E354431" s="33"/>
    </row>
    <row r="354450" spans="5:5">
      <c r="E354450" s="33"/>
    </row>
    <row r="354460" spans="5:5">
      <c r="E354460" s="33"/>
    </row>
    <row r="354463" spans="5:5">
      <c r="E354463" s="33"/>
    </row>
    <row r="354482" spans="5:5">
      <c r="E354482" s="33"/>
    </row>
    <row r="354492" spans="5:5">
      <c r="E354492" s="33"/>
    </row>
    <row r="354495" spans="5:5">
      <c r="E354495" s="33"/>
    </row>
    <row r="354514" spans="5:5">
      <c r="E354514" s="33"/>
    </row>
    <row r="354524" spans="5:5">
      <c r="E354524" s="33"/>
    </row>
    <row r="354527" spans="5:5">
      <c r="E354527" s="33"/>
    </row>
    <row r="354546" spans="5:5">
      <c r="E354546" s="33"/>
    </row>
    <row r="354556" spans="5:5">
      <c r="E354556" s="33"/>
    </row>
    <row r="354559" spans="5:5">
      <c r="E354559" s="33"/>
    </row>
    <row r="354578" spans="5:5">
      <c r="E354578" s="33"/>
    </row>
    <row r="354588" spans="5:5">
      <c r="E354588" s="33"/>
    </row>
    <row r="354591" spans="5:5">
      <c r="E354591" s="33"/>
    </row>
    <row r="354610" spans="5:5">
      <c r="E354610" s="33"/>
    </row>
    <row r="354620" spans="5:5">
      <c r="E354620" s="33"/>
    </row>
    <row r="354623" spans="5:5">
      <c r="E354623" s="33"/>
    </row>
    <row r="354642" spans="5:5">
      <c r="E354642" s="33"/>
    </row>
    <row r="354652" spans="5:5">
      <c r="E354652" s="33"/>
    </row>
    <row r="354655" spans="5:5">
      <c r="E354655" s="33"/>
    </row>
    <row r="354674" spans="5:5">
      <c r="E354674" s="33"/>
    </row>
    <row r="354684" spans="5:5">
      <c r="E354684" s="33"/>
    </row>
    <row r="354687" spans="5:5">
      <c r="E354687" s="33"/>
    </row>
    <row r="354706" spans="5:5">
      <c r="E354706" s="33"/>
    </row>
    <row r="354716" spans="5:5">
      <c r="E354716" s="33"/>
    </row>
    <row r="354719" spans="5:5">
      <c r="E354719" s="33"/>
    </row>
    <row r="354738" spans="5:5">
      <c r="E354738" s="33"/>
    </row>
    <row r="354748" spans="5:5">
      <c r="E354748" s="33"/>
    </row>
    <row r="354751" spans="5:5">
      <c r="E354751" s="33"/>
    </row>
    <row r="354770" spans="5:5">
      <c r="E354770" s="33"/>
    </row>
    <row r="354780" spans="5:5">
      <c r="E354780" s="33"/>
    </row>
    <row r="354783" spans="5:5">
      <c r="E354783" s="33"/>
    </row>
    <row r="354802" spans="5:5">
      <c r="E354802" s="33"/>
    </row>
    <row r="354812" spans="5:5">
      <c r="E354812" s="33"/>
    </row>
    <row r="354815" spans="5:5">
      <c r="E354815" s="33"/>
    </row>
    <row r="354834" spans="5:5">
      <c r="E354834" s="33"/>
    </row>
    <row r="354844" spans="5:5">
      <c r="E354844" s="33"/>
    </row>
    <row r="354847" spans="5:5">
      <c r="E354847" s="33"/>
    </row>
    <row r="354866" spans="5:5">
      <c r="E354866" s="33"/>
    </row>
    <row r="354876" spans="5:5">
      <c r="E354876" s="33"/>
    </row>
    <row r="354879" spans="5:5">
      <c r="E354879" s="33"/>
    </row>
    <row r="354898" spans="5:5">
      <c r="E354898" s="33"/>
    </row>
    <row r="354908" spans="5:5">
      <c r="E354908" s="33"/>
    </row>
    <row r="354911" spans="5:5">
      <c r="E354911" s="33"/>
    </row>
    <row r="354930" spans="5:5">
      <c r="E354930" s="33"/>
    </row>
    <row r="354940" spans="5:5">
      <c r="E354940" s="33"/>
    </row>
    <row r="354943" spans="5:5">
      <c r="E354943" s="33"/>
    </row>
    <row r="354962" spans="5:5">
      <c r="E354962" s="33"/>
    </row>
    <row r="354972" spans="5:5">
      <c r="E354972" s="33"/>
    </row>
    <row r="354975" spans="5:5">
      <c r="E354975" s="33"/>
    </row>
    <row r="354994" spans="5:5">
      <c r="E354994" s="33"/>
    </row>
    <row r="355004" spans="5:5">
      <c r="E355004" s="33"/>
    </row>
    <row r="355007" spans="5:5">
      <c r="E355007" s="33"/>
    </row>
    <row r="355026" spans="5:5">
      <c r="E355026" s="33"/>
    </row>
    <row r="355036" spans="5:5">
      <c r="E355036" s="33"/>
    </row>
    <row r="355039" spans="5:5">
      <c r="E355039" s="33"/>
    </row>
    <row r="355058" spans="5:5">
      <c r="E355058" s="33"/>
    </row>
    <row r="355068" spans="5:5">
      <c r="E355068" s="33"/>
    </row>
    <row r="355071" spans="5:5">
      <c r="E355071" s="33"/>
    </row>
    <row r="355090" spans="5:5">
      <c r="E355090" s="33"/>
    </row>
    <row r="355100" spans="5:5">
      <c r="E355100" s="33"/>
    </row>
    <row r="355103" spans="5:5">
      <c r="E355103" s="33"/>
    </row>
    <row r="355122" spans="5:5">
      <c r="E355122" s="33"/>
    </row>
    <row r="355132" spans="5:5">
      <c r="E355132" s="33"/>
    </row>
    <row r="355135" spans="5:5">
      <c r="E355135" s="33"/>
    </row>
    <row r="355154" spans="5:5">
      <c r="E355154" s="33"/>
    </row>
    <row r="355164" spans="5:5">
      <c r="E355164" s="33"/>
    </row>
    <row r="355167" spans="5:5">
      <c r="E355167" s="33"/>
    </row>
    <row r="355186" spans="5:5">
      <c r="E355186" s="33"/>
    </row>
    <row r="355196" spans="5:5">
      <c r="E355196" s="33"/>
    </row>
    <row r="355199" spans="5:5">
      <c r="E355199" s="33"/>
    </row>
    <row r="355218" spans="5:5">
      <c r="E355218" s="33"/>
    </row>
    <row r="355228" spans="5:5">
      <c r="E355228" s="33"/>
    </row>
    <row r="355231" spans="5:5">
      <c r="E355231" s="33"/>
    </row>
    <row r="355250" spans="5:5">
      <c r="E355250" s="33"/>
    </row>
    <row r="355260" spans="5:5">
      <c r="E355260" s="33"/>
    </row>
    <row r="355263" spans="5:5">
      <c r="E355263" s="33"/>
    </row>
    <row r="355282" spans="5:5">
      <c r="E355282" s="33"/>
    </row>
    <row r="355292" spans="5:5">
      <c r="E355292" s="33"/>
    </row>
    <row r="355295" spans="5:5">
      <c r="E355295" s="33"/>
    </row>
    <row r="355314" spans="5:5">
      <c r="E355314" s="33"/>
    </row>
    <row r="355324" spans="5:5">
      <c r="E355324" s="33"/>
    </row>
    <row r="355327" spans="5:5">
      <c r="E355327" s="33"/>
    </row>
    <row r="355346" spans="5:5">
      <c r="E355346" s="33"/>
    </row>
    <row r="355356" spans="5:5">
      <c r="E355356" s="33"/>
    </row>
    <row r="355359" spans="5:5">
      <c r="E355359" s="33"/>
    </row>
    <row r="355378" spans="5:5">
      <c r="E355378" s="33"/>
    </row>
    <row r="355388" spans="5:5">
      <c r="E355388" s="33"/>
    </row>
    <row r="355391" spans="5:5">
      <c r="E355391" s="33"/>
    </row>
    <row r="355410" spans="5:5">
      <c r="E355410" s="33"/>
    </row>
    <row r="355420" spans="5:5">
      <c r="E355420" s="33"/>
    </row>
    <row r="355423" spans="5:5">
      <c r="E355423" s="33"/>
    </row>
    <row r="355442" spans="5:5">
      <c r="E355442" s="33"/>
    </row>
    <row r="355452" spans="5:5">
      <c r="E355452" s="33"/>
    </row>
    <row r="355455" spans="5:5">
      <c r="E355455" s="33"/>
    </row>
    <row r="355474" spans="5:5">
      <c r="E355474" s="33"/>
    </row>
    <row r="355484" spans="5:5">
      <c r="E355484" s="33"/>
    </row>
    <row r="355487" spans="5:5">
      <c r="E355487" s="33"/>
    </row>
    <row r="355506" spans="5:5">
      <c r="E355506" s="33"/>
    </row>
    <row r="355516" spans="5:5">
      <c r="E355516" s="33"/>
    </row>
    <row r="355519" spans="5:5">
      <c r="E355519" s="33"/>
    </row>
    <row r="355538" spans="5:5">
      <c r="E355538" s="33"/>
    </row>
    <row r="355548" spans="5:5">
      <c r="E355548" s="33"/>
    </row>
    <row r="355551" spans="5:5">
      <c r="E355551" s="33"/>
    </row>
    <row r="355570" spans="5:5">
      <c r="E355570" s="33"/>
    </row>
    <row r="355580" spans="5:5">
      <c r="E355580" s="33"/>
    </row>
    <row r="355583" spans="5:5">
      <c r="E355583" s="33"/>
    </row>
    <row r="355602" spans="5:5">
      <c r="E355602" s="33"/>
    </row>
    <row r="355612" spans="5:5">
      <c r="E355612" s="33"/>
    </row>
    <row r="355615" spans="5:5">
      <c r="E355615" s="33"/>
    </row>
    <row r="355634" spans="5:5">
      <c r="E355634" s="33"/>
    </row>
    <row r="355644" spans="5:5">
      <c r="E355644" s="33"/>
    </row>
    <row r="355647" spans="5:5">
      <c r="E355647" s="33"/>
    </row>
    <row r="355666" spans="5:5">
      <c r="E355666" s="33"/>
    </row>
    <row r="355676" spans="5:5">
      <c r="E355676" s="33"/>
    </row>
    <row r="355679" spans="5:5">
      <c r="E355679" s="33"/>
    </row>
    <row r="355698" spans="5:5">
      <c r="E355698" s="33"/>
    </row>
    <row r="355708" spans="5:5">
      <c r="E355708" s="33"/>
    </row>
    <row r="355711" spans="5:5">
      <c r="E355711" s="33"/>
    </row>
    <row r="355730" spans="5:5">
      <c r="E355730" s="33"/>
    </row>
    <row r="355740" spans="5:5">
      <c r="E355740" s="33"/>
    </row>
    <row r="355743" spans="5:5">
      <c r="E355743" s="33"/>
    </row>
    <row r="355762" spans="5:5">
      <c r="E355762" s="33"/>
    </row>
    <row r="355772" spans="5:5">
      <c r="E355772" s="33"/>
    </row>
    <row r="355775" spans="5:5">
      <c r="E355775" s="33"/>
    </row>
    <row r="355794" spans="5:5">
      <c r="E355794" s="33"/>
    </row>
    <row r="355804" spans="5:5">
      <c r="E355804" s="33"/>
    </row>
    <row r="355807" spans="5:5">
      <c r="E355807" s="33"/>
    </row>
    <row r="355826" spans="5:5">
      <c r="E355826" s="33"/>
    </row>
    <row r="355836" spans="5:5">
      <c r="E355836" s="33"/>
    </row>
    <row r="355839" spans="5:5">
      <c r="E355839" s="33"/>
    </row>
    <row r="355858" spans="5:5">
      <c r="E355858" s="33"/>
    </row>
    <row r="355868" spans="5:5">
      <c r="E355868" s="33"/>
    </row>
    <row r="355871" spans="5:5">
      <c r="E355871" s="33"/>
    </row>
    <row r="355890" spans="5:5">
      <c r="E355890" s="33"/>
    </row>
    <row r="355900" spans="5:5">
      <c r="E355900" s="33"/>
    </row>
    <row r="355903" spans="5:5">
      <c r="E355903" s="33"/>
    </row>
    <row r="355922" spans="5:5">
      <c r="E355922" s="33"/>
    </row>
    <row r="355932" spans="5:5">
      <c r="E355932" s="33"/>
    </row>
    <row r="355935" spans="5:5">
      <c r="E355935" s="33"/>
    </row>
    <row r="355954" spans="5:5">
      <c r="E355954" s="33"/>
    </row>
    <row r="355964" spans="5:5">
      <c r="E355964" s="33"/>
    </row>
    <row r="355967" spans="5:5">
      <c r="E355967" s="33"/>
    </row>
    <row r="355986" spans="5:5">
      <c r="E355986" s="33"/>
    </row>
    <row r="355996" spans="5:5">
      <c r="E355996" s="33"/>
    </row>
    <row r="355999" spans="5:5">
      <c r="E355999" s="33"/>
    </row>
    <row r="356018" spans="5:5">
      <c r="E356018" s="33"/>
    </row>
    <row r="356028" spans="5:5">
      <c r="E356028" s="33"/>
    </row>
    <row r="356031" spans="5:5">
      <c r="E356031" s="33"/>
    </row>
    <row r="356050" spans="5:5">
      <c r="E356050" s="33"/>
    </row>
    <row r="356060" spans="5:5">
      <c r="E356060" s="33"/>
    </row>
    <row r="356063" spans="5:5">
      <c r="E356063" s="33"/>
    </row>
    <row r="356082" spans="5:5">
      <c r="E356082" s="33"/>
    </row>
    <row r="356092" spans="5:5">
      <c r="E356092" s="33"/>
    </row>
    <row r="356095" spans="5:5">
      <c r="E356095" s="33"/>
    </row>
    <row r="356114" spans="5:5">
      <c r="E356114" s="33"/>
    </row>
    <row r="356124" spans="5:5">
      <c r="E356124" s="33"/>
    </row>
    <row r="356127" spans="5:5">
      <c r="E356127" s="33"/>
    </row>
    <row r="356146" spans="5:5">
      <c r="E356146" s="33"/>
    </row>
    <row r="356156" spans="5:5">
      <c r="E356156" s="33"/>
    </row>
    <row r="356159" spans="5:5">
      <c r="E356159" s="33"/>
    </row>
    <row r="356178" spans="5:5">
      <c r="E356178" s="33"/>
    </row>
    <row r="356188" spans="5:5">
      <c r="E356188" s="33"/>
    </row>
    <row r="356191" spans="5:5">
      <c r="E356191" s="33"/>
    </row>
    <row r="356210" spans="5:5">
      <c r="E356210" s="33"/>
    </row>
    <row r="356220" spans="5:5">
      <c r="E356220" s="33"/>
    </row>
    <row r="356223" spans="5:5">
      <c r="E356223" s="33"/>
    </row>
    <row r="356242" spans="5:5">
      <c r="E356242" s="33"/>
    </row>
    <row r="356252" spans="5:5">
      <c r="E356252" s="33"/>
    </row>
    <row r="356255" spans="5:5">
      <c r="E356255" s="33"/>
    </row>
    <row r="356274" spans="5:5">
      <c r="E356274" s="33"/>
    </row>
    <row r="356284" spans="5:5">
      <c r="E356284" s="33"/>
    </row>
    <row r="356287" spans="5:5">
      <c r="E356287" s="33"/>
    </row>
    <row r="356306" spans="5:5">
      <c r="E356306" s="33"/>
    </row>
    <row r="356316" spans="5:5">
      <c r="E356316" s="33"/>
    </row>
    <row r="356319" spans="5:5">
      <c r="E356319" s="33"/>
    </row>
    <row r="356338" spans="5:5">
      <c r="E356338" s="33"/>
    </row>
    <row r="356348" spans="5:5">
      <c r="E356348" s="33"/>
    </row>
    <row r="356351" spans="5:5">
      <c r="E356351" s="33"/>
    </row>
    <row r="356370" spans="5:5">
      <c r="E356370" s="33"/>
    </row>
    <row r="356380" spans="5:5">
      <c r="E356380" s="33"/>
    </row>
    <row r="356383" spans="5:5">
      <c r="E356383" s="33"/>
    </row>
    <row r="356402" spans="5:5">
      <c r="E356402" s="33"/>
    </row>
    <row r="356412" spans="5:5">
      <c r="E356412" s="33"/>
    </row>
    <row r="356415" spans="5:5">
      <c r="E356415" s="33"/>
    </row>
    <row r="356434" spans="5:5">
      <c r="E356434" s="33"/>
    </row>
    <row r="356444" spans="5:5">
      <c r="E356444" s="33"/>
    </row>
    <row r="356447" spans="5:5">
      <c r="E356447" s="33"/>
    </row>
    <row r="356466" spans="5:5">
      <c r="E356466" s="33"/>
    </row>
    <row r="356476" spans="5:5">
      <c r="E356476" s="33"/>
    </row>
    <row r="356479" spans="5:5">
      <c r="E356479" s="33"/>
    </row>
    <row r="356498" spans="5:5">
      <c r="E356498" s="33"/>
    </row>
    <row r="356508" spans="5:5">
      <c r="E356508" s="33"/>
    </row>
    <row r="356511" spans="5:5">
      <c r="E356511" s="33"/>
    </row>
    <row r="356530" spans="5:5">
      <c r="E356530" s="33"/>
    </row>
    <row r="356540" spans="5:5">
      <c r="E356540" s="33"/>
    </row>
    <row r="356543" spans="5:5">
      <c r="E356543" s="33"/>
    </row>
    <row r="356562" spans="5:5">
      <c r="E356562" s="33"/>
    </row>
    <row r="356572" spans="5:5">
      <c r="E356572" s="33"/>
    </row>
    <row r="356575" spans="5:5">
      <c r="E356575" s="33"/>
    </row>
    <row r="356594" spans="5:5">
      <c r="E356594" s="33"/>
    </row>
    <row r="356604" spans="5:5">
      <c r="E356604" s="33"/>
    </row>
    <row r="356607" spans="5:5">
      <c r="E356607" s="33"/>
    </row>
    <row r="356626" spans="5:5">
      <c r="E356626" s="33"/>
    </row>
    <row r="356636" spans="5:5">
      <c r="E356636" s="33"/>
    </row>
    <row r="356639" spans="5:5">
      <c r="E356639" s="33"/>
    </row>
    <row r="356658" spans="5:5">
      <c r="E356658" s="33"/>
    </row>
    <row r="356668" spans="5:5">
      <c r="E356668" s="33"/>
    </row>
    <row r="356671" spans="5:5">
      <c r="E356671" s="33"/>
    </row>
    <row r="356690" spans="5:5">
      <c r="E356690" s="33"/>
    </row>
    <row r="356700" spans="5:5">
      <c r="E356700" s="33"/>
    </row>
    <row r="356703" spans="5:5">
      <c r="E356703" s="33"/>
    </row>
    <row r="356722" spans="5:5">
      <c r="E356722" s="33"/>
    </row>
    <row r="356732" spans="5:5">
      <c r="E356732" s="33"/>
    </row>
    <row r="356735" spans="5:5">
      <c r="E356735" s="33"/>
    </row>
    <row r="356754" spans="5:5">
      <c r="E356754" s="33"/>
    </row>
    <row r="356764" spans="5:5">
      <c r="E356764" s="33"/>
    </row>
    <row r="356767" spans="5:5">
      <c r="E356767" s="33"/>
    </row>
    <row r="356786" spans="5:5">
      <c r="E356786" s="33"/>
    </row>
    <row r="356796" spans="5:5">
      <c r="E356796" s="33"/>
    </row>
    <row r="356799" spans="5:5">
      <c r="E356799" s="33"/>
    </row>
    <row r="356818" spans="5:5">
      <c r="E356818" s="33"/>
    </row>
    <row r="356828" spans="5:5">
      <c r="E356828" s="33"/>
    </row>
    <row r="356831" spans="5:5">
      <c r="E356831" s="33"/>
    </row>
    <row r="356850" spans="5:5">
      <c r="E356850" s="33"/>
    </row>
    <row r="356860" spans="5:5">
      <c r="E356860" s="33"/>
    </row>
    <row r="356863" spans="5:5">
      <c r="E356863" s="33"/>
    </row>
    <row r="356882" spans="5:5">
      <c r="E356882" s="33"/>
    </row>
    <row r="356892" spans="5:5">
      <c r="E356892" s="33"/>
    </row>
    <row r="356895" spans="5:5">
      <c r="E356895" s="33"/>
    </row>
    <row r="356914" spans="5:5">
      <c r="E356914" s="33"/>
    </row>
    <row r="356924" spans="5:5">
      <c r="E356924" s="33"/>
    </row>
    <row r="356927" spans="5:5">
      <c r="E356927" s="33"/>
    </row>
    <row r="356946" spans="5:5">
      <c r="E356946" s="33"/>
    </row>
    <row r="356956" spans="5:5">
      <c r="E356956" s="33"/>
    </row>
    <row r="356959" spans="5:5">
      <c r="E356959" s="33"/>
    </row>
    <row r="356978" spans="5:5">
      <c r="E356978" s="33"/>
    </row>
    <row r="356988" spans="5:5">
      <c r="E356988" s="33"/>
    </row>
    <row r="356991" spans="5:5">
      <c r="E356991" s="33"/>
    </row>
    <row r="357010" spans="5:5">
      <c r="E357010" s="33"/>
    </row>
    <row r="357020" spans="5:5">
      <c r="E357020" s="33"/>
    </row>
    <row r="357023" spans="5:5">
      <c r="E357023" s="33"/>
    </row>
    <row r="357042" spans="5:5">
      <c r="E357042" s="33"/>
    </row>
    <row r="357052" spans="5:5">
      <c r="E357052" s="33"/>
    </row>
    <row r="357055" spans="5:5">
      <c r="E357055" s="33"/>
    </row>
    <row r="357074" spans="5:5">
      <c r="E357074" s="33"/>
    </row>
    <row r="357084" spans="5:5">
      <c r="E357084" s="33"/>
    </row>
    <row r="357087" spans="5:5">
      <c r="E357087" s="33"/>
    </row>
    <row r="357106" spans="5:5">
      <c r="E357106" s="33"/>
    </row>
    <row r="357116" spans="5:5">
      <c r="E357116" s="33"/>
    </row>
    <row r="357119" spans="5:5">
      <c r="E357119" s="33"/>
    </row>
    <row r="357138" spans="5:5">
      <c r="E357138" s="33"/>
    </row>
    <row r="357148" spans="5:5">
      <c r="E357148" s="33"/>
    </row>
    <row r="357151" spans="5:5">
      <c r="E357151" s="33"/>
    </row>
    <row r="357170" spans="5:5">
      <c r="E357170" s="33"/>
    </row>
    <row r="357180" spans="5:5">
      <c r="E357180" s="33"/>
    </row>
    <row r="357183" spans="5:5">
      <c r="E357183" s="33"/>
    </row>
    <row r="357202" spans="5:5">
      <c r="E357202" s="33"/>
    </row>
    <row r="357212" spans="5:5">
      <c r="E357212" s="33"/>
    </row>
    <row r="357215" spans="5:5">
      <c r="E357215" s="33"/>
    </row>
    <row r="357234" spans="5:5">
      <c r="E357234" s="33"/>
    </row>
    <row r="357244" spans="5:5">
      <c r="E357244" s="33"/>
    </row>
    <row r="357247" spans="5:5">
      <c r="E357247" s="33"/>
    </row>
    <row r="357266" spans="5:5">
      <c r="E357266" s="33"/>
    </row>
    <row r="357276" spans="5:5">
      <c r="E357276" s="33"/>
    </row>
    <row r="357279" spans="5:5">
      <c r="E357279" s="33"/>
    </row>
    <row r="357298" spans="5:5">
      <c r="E357298" s="33"/>
    </row>
    <row r="357308" spans="5:5">
      <c r="E357308" s="33"/>
    </row>
    <row r="357311" spans="5:5">
      <c r="E357311" s="33"/>
    </row>
    <row r="357330" spans="5:5">
      <c r="E357330" s="33"/>
    </row>
    <row r="357340" spans="5:5">
      <c r="E357340" s="33"/>
    </row>
    <row r="357343" spans="5:5">
      <c r="E357343" s="33"/>
    </row>
    <row r="357362" spans="5:5">
      <c r="E357362" s="33"/>
    </row>
    <row r="357372" spans="5:5">
      <c r="E357372" s="33"/>
    </row>
    <row r="357375" spans="5:5">
      <c r="E357375" s="33"/>
    </row>
    <row r="357394" spans="5:5">
      <c r="E357394" s="33"/>
    </row>
    <row r="357404" spans="5:5">
      <c r="E357404" s="33"/>
    </row>
    <row r="357407" spans="5:5">
      <c r="E357407" s="33"/>
    </row>
    <row r="357426" spans="5:5">
      <c r="E357426" s="33"/>
    </row>
    <row r="357436" spans="5:5">
      <c r="E357436" s="33"/>
    </row>
    <row r="357439" spans="5:5">
      <c r="E357439" s="33"/>
    </row>
    <row r="357458" spans="5:5">
      <c r="E357458" s="33"/>
    </row>
    <row r="357468" spans="5:5">
      <c r="E357468" s="33"/>
    </row>
    <row r="357471" spans="5:5">
      <c r="E357471" s="33"/>
    </row>
    <row r="357490" spans="5:5">
      <c r="E357490" s="33"/>
    </row>
    <row r="357500" spans="5:5">
      <c r="E357500" s="33"/>
    </row>
    <row r="357503" spans="5:5">
      <c r="E357503" s="33"/>
    </row>
    <row r="357522" spans="5:5">
      <c r="E357522" s="33"/>
    </row>
    <row r="357532" spans="5:5">
      <c r="E357532" s="33"/>
    </row>
    <row r="357535" spans="5:5">
      <c r="E357535" s="33"/>
    </row>
    <row r="357554" spans="5:5">
      <c r="E357554" s="33"/>
    </row>
    <row r="357564" spans="5:5">
      <c r="E357564" s="33"/>
    </row>
    <row r="357567" spans="5:5">
      <c r="E357567" s="33"/>
    </row>
    <row r="357586" spans="5:5">
      <c r="E357586" s="33"/>
    </row>
    <row r="357596" spans="5:5">
      <c r="E357596" s="33"/>
    </row>
    <row r="357599" spans="5:5">
      <c r="E357599" s="33"/>
    </row>
    <row r="357618" spans="5:5">
      <c r="E357618" s="33"/>
    </row>
    <row r="357628" spans="5:5">
      <c r="E357628" s="33"/>
    </row>
    <row r="357631" spans="5:5">
      <c r="E357631" s="33"/>
    </row>
    <row r="357650" spans="5:5">
      <c r="E357650" s="33"/>
    </row>
    <row r="357660" spans="5:5">
      <c r="E357660" s="33"/>
    </row>
    <row r="357663" spans="5:5">
      <c r="E357663" s="33"/>
    </row>
    <row r="357682" spans="5:5">
      <c r="E357682" s="33"/>
    </row>
    <row r="357692" spans="5:5">
      <c r="E357692" s="33"/>
    </row>
    <row r="357695" spans="5:5">
      <c r="E357695" s="33"/>
    </row>
    <row r="357714" spans="5:5">
      <c r="E357714" s="33"/>
    </row>
    <row r="357724" spans="5:5">
      <c r="E357724" s="33"/>
    </row>
    <row r="357727" spans="5:5">
      <c r="E357727" s="33"/>
    </row>
    <row r="357746" spans="5:5">
      <c r="E357746" s="33"/>
    </row>
    <row r="357756" spans="5:5">
      <c r="E357756" s="33"/>
    </row>
    <row r="357759" spans="5:5">
      <c r="E357759" s="33"/>
    </row>
    <row r="357778" spans="5:5">
      <c r="E357778" s="33"/>
    </row>
    <row r="357788" spans="5:5">
      <c r="E357788" s="33"/>
    </row>
    <row r="357791" spans="5:5">
      <c r="E357791" s="33"/>
    </row>
    <row r="357810" spans="5:5">
      <c r="E357810" s="33"/>
    </row>
    <row r="357820" spans="5:5">
      <c r="E357820" s="33"/>
    </row>
    <row r="357823" spans="5:5">
      <c r="E357823" s="33"/>
    </row>
    <row r="357842" spans="5:5">
      <c r="E357842" s="33"/>
    </row>
    <row r="357852" spans="5:5">
      <c r="E357852" s="33"/>
    </row>
    <row r="357855" spans="5:5">
      <c r="E357855" s="33"/>
    </row>
    <row r="357874" spans="5:5">
      <c r="E357874" s="33"/>
    </row>
    <row r="357884" spans="5:5">
      <c r="E357884" s="33"/>
    </row>
    <row r="357887" spans="5:5">
      <c r="E357887" s="33"/>
    </row>
    <row r="357906" spans="5:5">
      <c r="E357906" s="33"/>
    </row>
    <row r="357916" spans="5:5">
      <c r="E357916" s="33"/>
    </row>
    <row r="357919" spans="5:5">
      <c r="E357919" s="33"/>
    </row>
    <row r="357938" spans="5:5">
      <c r="E357938" s="33"/>
    </row>
    <row r="357948" spans="5:5">
      <c r="E357948" s="33"/>
    </row>
    <row r="357951" spans="5:5">
      <c r="E357951" s="33"/>
    </row>
    <row r="357970" spans="5:5">
      <c r="E357970" s="33"/>
    </row>
    <row r="357980" spans="5:5">
      <c r="E357980" s="33"/>
    </row>
    <row r="357983" spans="5:5">
      <c r="E357983" s="33"/>
    </row>
    <row r="358002" spans="5:5">
      <c r="E358002" s="33"/>
    </row>
    <row r="358012" spans="5:5">
      <c r="E358012" s="33"/>
    </row>
    <row r="358015" spans="5:5">
      <c r="E358015" s="33"/>
    </row>
    <row r="358034" spans="5:5">
      <c r="E358034" s="33"/>
    </row>
    <row r="358044" spans="5:5">
      <c r="E358044" s="33"/>
    </row>
    <row r="358047" spans="5:5">
      <c r="E358047" s="33"/>
    </row>
    <row r="358066" spans="5:5">
      <c r="E358066" s="33"/>
    </row>
    <row r="358076" spans="5:5">
      <c r="E358076" s="33"/>
    </row>
    <row r="358079" spans="5:5">
      <c r="E358079" s="33"/>
    </row>
    <row r="358098" spans="5:5">
      <c r="E358098" s="33"/>
    </row>
    <row r="358108" spans="5:5">
      <c r="E358108" s="33"/>
    </row>
    <row r="358111" spans="5:5">
      <c r="E358111" s="33"/>
    </row>
    <row r="358130" spans="5:5">
      <c r="E358130" s="33"/>
    </row>
    <row r="358140" spans="5:5">
      <c r="E358140" s="33"/>
    </row>
    <row r="358143" spans="5:5">
      <c r="E358143" s="33"/>
    </row>
    <row r="358162" spans="5:5">
      <c r="E358162" s="33"/>
    </row>
    <row r="358172" spans="5:5">
      <c r="E358172" s="33"/>
    </row>
    <row r="358175" spans="5:5">
      <c r="E358175" s="33"/>
    </row>
    <row r="358194" spans="5:5">
      <c r="E358194" s="33"/>
    </row>
    <row r="358204" spans="5:5">
      <c r="E358204" s="33"/>
    </row>
    <row r="358207" spans="5:5">
      <c r="E358207" s="33"/>
    </row>
    <row r="358226" spans="5:5">
      <c r="E358226" s="33"/>
    </row>
    <row r="358236" spans="5:5">
      <c r="E358236" s="33"/>
    </row>
    <row r="358239" spans="5:5">
      <c r="E358239" s="33"/>
    </row>
    <row r="358258" spans="5:5">
      <c r="E358258" s="33"/>
    </row>
    <row r="358268" spans="5:5">
      <c r="E358268" s="33"/>
    </row>
    <row r="358271" spans="5:5">
      <c r="E358271" s="33"/>
    </row>
    <row r="358290" spans="5:5">
      <c r="E358290" s="33"/>
    </row>
    <row r="358300" spans="5:5">
      <c r="E358300" s="33"/>
    </row>
    <row r="358303" spans="5:5">
      <c r="E358303" s="33"/>
    </row>
    <row r="358322" spans="5:5">
      <c r="E358322" s="33"/>
    </row>
    <row r="358332" spans="5:5">
      <c r="E358332" s="33"/>
    </row>
    <row r="358335" spans="5:5">
      <c r="E358335" s="33"/>
    </row>
    <row r="358354" spans="5:5">
      <c r="E358354" s="33"/>
    </row>
    <row r="358364" spans="5:5">
      <c r="E358364" s="33"/>
    </row>
    <row r="358367" spans="5:5">
      <c r="E358367" s="33"/>
    </row>
    <row r="358386" spans="5:5">
      <c r="E358386" s="33"/>
    </row>
    <row r="358396" spans="5:5">
      <c r="E358396" s="33"/>
    </row>
    <row r="358399" spans="5:5">
      <c r="E358399" s="33"/>
    </row>
    <row r="358418" spans="5:5">
      <c r="E358418" s="33"/>
    </row>
    <row r="358428" spans="5:5">
      <c r="E358428" s="33"/>
    </row>
    <row r="358431" spans="5:5">
      <c r="E358431" s="33"/>
    </row>
    <row r="358450" spans="5:5">
      <c r="E358450" s="33"/>
    </row>
    <row r="358460" spans="5:5">
      <c r="E358460" s="33"/>
    </row>
    <row r="358463" spans="5:5">
      <c r="E358463" s="33"/>
    </row>
    <row r="358482" spans="5:5">
      <c r="E358482" s="33"/>
    </row>
    <row r="358492" spans="5:5">
      <c r="E358492" s="33"/>
    </row>
    <row r="358495" spans="5:5">
      <c r="E358495" s="33"/>
    </row>
    <row r="358514" spans="5:5">
      <c r="E358514" s="33"/>
    </row>
    <row r="358524" spans="5:5">
      <c r="E358524" s="33"/>
    </row>
    <row r="358527" spans="5:5">
      <c r="E358527" s="33"/>
    </row>
    <row r="358546" spans="5:5">
      <c r="E358546" s="33"/>
    </row>
    <row r="358556" spans="5:5">
      <c r="E358556" s="33"/>
    </row>
    <row r="358559" spans="5:5">
      <c r="E358559" s="33"/>
    </row>
    <row r="358578" spans="5:5">
      <c r="E358578" s="33"/>
    </row>
    <row r="358588" spans="5:5">
      <c r="E358588" s="33"/>
    </row>
    <row r="358591" spans="5:5">
      <c r="E358591" s="33"/>
    </row>
    <row r="358610" spans="5:5">
      <c r="E358610" s="33"/>
    </row>
    <row r="358620" spans="5:5">
      <c r="E358620" s="33"/>
    </row>
    <row r="358623" spans="5:5">
      <c r="E358623" s="33"/>
    </row>
    <row r="358642" spans="5:5">
      <c r="E358642" s="33"/>
    </row>
    <row r="358652" spans="5:5">
      <c r="E358652" s="33"/>
    </row>
    <row r="358655" spans="5:5">
      <c r="E358655" s="33"/>
    </row>
    <row r="358674" spans="5:5">
      <c r="E358674" s="33"/>
    </row>
    <row r="358684" spans="5:5">
      <c r="E358684" s="33"/>
    </row>
    <row r="358687" spans="5:5">
      <c r="E358687" s="33"/>
    </row>
    <row r="358706" spans="5:5">
      <c r="E358706" s="33"/>
    </row>
    <row r="358716" spans="5:5">
      <c r="E358716" s="33"/>
    </row>
    <row r="358719" spans="5:5">
      <c r="E358719" s="33"/>
    </row>
    <row r="358738" spans="5:5">
      <c r="E358738" s="33"/>
    </row>
    <row r="358748" spans="5:5">
      <c r="E358748" s="33"/>
    </row>
    <row r="358751" spans="5:5">
      <c r="E358751" s="33"/>
    </row>
    <row r="358770" spans="5:5">
      <c r="E358770" s="33"/>
    </row>
    <row r="358780" spans="5:5">
      <c r="E358780" s="33"/>
    </row>
    <row r="358783" spans="5:5">
      <c r="E358783" s="33"/>
    </row>
    <row r="358802" spans="5:5">
      <c r="E358802" s="33"/>
    </row>
    <row r="358812" spans="5:5">
      <c r="E358812" s="33"/>
    </row>
    <row r="358815" spans="5:5">
      <c r="E358815" s="33"/>
    </row>
    <row r="358834" spans="5:5">
      <c r="E358834" s="33"/>
    </row>
    <row r="358844" spans="5:5">
      <c r="E358844" s="33"/>
    </row>
    <row r="358847" spans="5:5">
      <c r="E358847" s="33"/>
    </row>
    <row r="358866" spans="5:5">
      <c r="E358866" s="33"/>
    </row>
    <row r="358876" spans="5:5">
      <c r="E358876" s="33"/>
    </row>
    <row r="358879" spans="5:5">
      <c r="E358879" s="33"/>
    </row>
    <row r="358898" spans="5:5">
      <c r="E358898" s="33"/>
    </row>
    <row r="358908" spans="5:5">
      <c r="E358908" s="33"/>
    </row>
    <row r="358911" spans="5:5">
      <c r="E358911" s="33"/>
    </row>
    <row r="358930" spans="5:5">
      <c r="E358930" s="33"/>
    </row>
    <row r="358940" spans="5:5">
      <c r="E358940" s="33"/>
    </row>
    <row r="358943" spans="5:5">
      <c r="E358943" s="33"/>
    </row>
    <row r="358962" spans="5:5">
      <c r="E358962" s="33"/>
    </row>
    <row r="358972" spans="5:5">
      <c r="E358972" s="33"/>
    </row>
    <row r="358975" spans="5:5">
      <c r="E358975" s="33"/>
    </row>
    <row r="358994" spans="5:5">
      <c r="E358994" s="33"/>
    </row>
    <row r="359004" spans="5:5">
      <c r="E359004" s="33"/>
    </row>
    <row r="359007" spans="5:5">
      <c r="E359007" s="33"/>
    </row>
    <row r="359026" spans="5:5">
      <c r="E359026" s="33"/>
    </row>
    <row r="359036" spans="5:5">
      <c r="E359036" s="33"/>
    </row>
    <row r="359039" spans="5:5">
      <c r="E359039" s="33"/>
    </row>
    <row r="359058" spans="5:5">
      <c r="E359058" s="33"/>
    </row>
    <row r="359068" spans="5:5">
      <c r="E359068" s="33"/>
    </row>
    <row r="359071" spans="5:5">
      <c r="E359071" s="33"/>
    </row>
    <row r="359090" spans="5:5">
      <c r="E359090" s="33"/>
    </row>
    <row r="359100" spans="5:5">
      <c r="E359100" s="33"/>
    </row>
    <row r="359103" spans="5:5">
      <c r="E359103" s="33"/>
    </row>
    <row r="359122" spans="5:5">
      <c r="E359122" s="33"/>
    </row>
    <row r="359132" spans="5:5">
      <c r="E359132" s="33"/>
    </row>
    <row r="359135" spans="5:5">
      <c r="E359135" s="33"/>
    </row>
    <row r="359154" spans="5:5">
      <c r="E359154" s="33"/>
    </row>
    <row r="359164" spans="5:5">
      <c r="E359164" s="33"/>
    </row>
    <row r="359167" spans="5:5">
      <c r="E359167" s="33"/>
    </row>
    <row r="359186" spans="5:5">
      <c r="E359186" s="33"/>
    </row>
    <row r="359196" spans="5:5">
      <c r="E359196" s="33"/>
    </row>
    <row r="359199" spans="5:5">
      <c r="E359199" s="33"/>
    </row>
    <row r="359218" spans="5:5">
      <c r="E359218" s="33"/>
    </row>
    <row r="359228" spans="5:5">
      <c r="E359228" s="33"/>
    </row>
    <row r="359231" spans="5:5">
      <c r="E359231" s="33"/>
    </row>
    <row r="359250" spans="5:5">
      <c r="E359250" s="33"/>
    </row>
    <row r="359260" spans="5:5">
      <c r="E359260" s="33"/>
    </row>
    <row r="359263" spans="5:5">
      <c r="E359263" s="33"/>
    </row>
    <row r="359282" spans="5:5">
      <c r="E359282" s="33"/>
    </row>
    <row r="359292" spans="5:5">
      <c r="E359292" s="33"/>
    </row>
    <row r="359295" spans="5:5">
      <c r="E359295" s="33"/>
    </row>
    <row r="359314" spans="5:5">
      <c r="E359314" s="33"/>
    </row>
    <row r="359324" spans="5:5">
      <c r="E359324" s="33"/>
    </row>
    <row r="359327" spans="5:5">
      <c r="E359327" s="33"/>
    </row>
    <row r="359346" spans="5:5">
      <c r="E359346" s="33"/>
    </row>
    <row r="359356" spans="5:5">
      <c r="E359356" s="33"/>
    </row>
    <row r="359359" spans="5:5">
      <c r="E359359" s="33"/>
    </row>
    <row r="359378" spans="5:5">
      <c r="E359378" s="33"/>
    </row>
    <row r="359388" spans="5:5">
      <c r="E359388" s="33"/>
    </row>
    <row r="359391" spans="5:5">
      <c r="E359391" s="33"/>
    </row>
    <row r="359410" spans="5:5">
      <c r="E359410" s="33"/>
    </row>
    <row r="359420" spans="5:5">
      <c r="E359420" s="33"/>
    </row>
    <row r="359423" spans="5:5">
      <c r="E359423" s="33"/>
    </row>
    <row r="359442" spans="5:5">
      <c r="E359442" s="33"/>
    </row>
    <row r="359452" spans="5:5">
      <c r="E359452" s="33"/>
    </row>
    <row r="359455" spans="5:5">
      <c r="E359455" s="33"/>
    </row>
    <row r="359474" spans="5:5">
      <c r="E359474" s="33"/>
    </row>
    <row r="359484" spans="5:5">
      <c r="E359484" s="33"/>
    </row>
    <row r="359487" spans="5:5">
      <c r="E359487" s="33"/>
    </row>
    <row r="359506" spans="5:5">
      <c r="E359506" s="33"/>
    </row>
    <row r="359516" spans="5:5">
      <c r="E359516" s="33"/>
    </row>
    <row r="359519" spans="5:5">
      <c r="E359519" s="33"/>
    </row>
    <row r="359538" spans="5:5">
      <c r="E359538" s="33"/>
    </row>
    <row r="359548" spans="5:5">
      <c r="E359548" s="33"/>
    </row>
    <row r="359551" spans="5:5">
      <c r="E359551" s="33"/>
    </row>
    <row r="359570" spans="5:5">
      <c r="E359570" s="33"/>
    </row>
    <row r="359580" spans="5:5">
      <c r="E359580" s="33"/>
    </row>
    <row r="359583" spans="5:5">
      <c r="E359583" s="33"/>
    </row>
    <row r="359602" spans="5:5">
      <c r="E359602" s="33"/>
    </row>
    <row r="359612" spans="5:5">
      <c r="E359612" s="33"/>
    </row>
    <row r="359615" spans="5:5">
      <c r="E359615" s="33"/>
    </row>
    <row r="359634" spans="5:5">
      <c r="E359634" s="33"/>
    </row>
    <row r="359644" spans="5:5">
      <c r="E359644" s="33"/>
    </row>
    <row r="359647" spans="5:5">
      <c r="E359647" s="33"/>
    </row>
    <row r="359666" spans="5:5">
      <c r="E359666" s="33"/>
    </row>
    <row r="359676" spans="5:5">
      <c r="E359676" s="33"/>
    </row>
    <row r="359679" spans="5:5">
      <c r="E359679" s="33"/>
    </row>
    <row r="359698" spans="5:5">
      <c r="E359698" s="33"/>
    </row>
    <row r="359708" spans="5:5">
      <c r="E359708" s="33"/>
    </row>
    <row r="359711" spans="5:5">
      <c r="E359711" s="33"/>
    </row>
    <row r="359730" spans="5:5">
      <c r="E359730" s="33"/>
    </row>
    <row r="359740" spans="5:5">
      <c r="E359740" s="33"/>
    </row>
    <row r="359743" spans="5:5">
      <c r="E359743" s="33"/>
    </row>
    <row r="359762" spans="5:5">
      <c r="E359762" s="33"/>
    </row>
    <row r="359772" spans="5:5">
      <c r="E359772" s="33"/>
    </row>
    <row r="359775" spans="5:5">
      <c r="E359775" s="33"/>
    </row>
    <row r="359794" spans="5:5">
      <c r="E359794" s="33"/>
    </row>
    <row r="359804" spans="5:5">
      <c r="E359804" s="33"/>
    </row>
    <row r="359807" spans="5:5">
      <c r="E359807" s="33"/>
    </row>
    <row r="359826" spans="5:5">
      <c r="E359826" s="33"/>
    </row>
    <row r="359836" spans="5:5">
      <c r="E359836" s="33"/>
    </row>
    <row r="359839" spans="5:5">
      <c r="E359839" s="33"/>
    </row>
    <row r="359858" spans="5:5">
      <c r="E359858" s="33"/>
    </row>
    <row r="359868" spans="5:5">
      <c r="E359868" s="33"/>
    </row>
    <row r="359871" spans="5:5">
      <c r="E359871" s="33"/>
    </row>
    <row r="359890" spans="5:5">
      <c r="E359890" s="33"/>
    </row>
    <row r="359900" spans="5:5">
      <c r="E359900" s="33"/>
    </row>
    <row r="359903" spans="5:5">
      <c r="E359903" s="33"/>
    </row>
    <row r="359922" spans="5:5">
      <c r="E359922" s="33"/>
    </row>
    <row r="359932" spans="5:5">
      <c r="E359932" s="33"/>
    </row>
    <row r="359935" spans="5:5">
      <c r="E359935" s="33"/>
    </row>
    <row r="359954" spans="5:5">
      <c r="E359954" s="33"/>
    </row>
    <row r="359964" spans="5:5">
      <c r="E359964" s="33"/>
    </row>
    <row r="359967" spans="5:5">
      <c r="E359967" s="33"/>
    </row>
    <row r="359986" spans="5:5">
      <c r="E359986" s="33"/>
    </row>
    <row r="359996" spans="5:5">
      <c r="E359996" s="33"/>
    </row>
    <row r="359999" spans="5:5">
      <c r="E359999" s="33"/>
    </row>
    <row r="360018" spans="5:5">
      <c r="E360018" s="33"/>
    </row>
    <row r="360028" spans="5:5">
      <c r="E360028" s="33"/>
    </row>
    <row r="360031" spans="5:5">
      <c r="E360031" s="33"/>
    </row>
    <row r="360050" spans="5:5">
      <c r="E360050" s="33"/>
    </row>
    <row r="360060" spans="5:5">
      <c r="E360060" s="33"/>
    </row>
    <row r="360063" spans="5:5">
      <c r="E360063" s="33"/>
    </row>
    <row r="360082" spans="5:5">
      <c r="E360082" s="33"/>
    </row>
    <row r="360092" spans="5:5">
      <c r="E360092" s="33"/>
    </row>
    <row r="360095" spans="5:5">
      <c r="E360095" s="33"/>
    </row>
    <row r="360114" spans="5:5">
      <c r="E360114" s="33"/>
    </row>
    <row r="360124" spans="5:5">
      <c r="E360124" s="33"/>
    </row>
    <row r="360127" spans="5:5">
      <c r="E360127" s="33"/>
    </row>
    <row r="360146" spans="5:5">
      <c r="E360146" s="33"/>
    </row>
    <row r="360156" spans="5:5">
      <c r="E360156" s="33"/>
    </row>
    <row r="360159" spans="5:5">
      <c r="E360159" s="33"/>
    </row>
    <row r="360178" spans="5:5">
      <c r="E360178" s="33"/>
    </row>
    <row r="360188" spans="5:5">
      <c r="E360188" s="33"/>
    </row>
    <row r="360191" spans="5:5">
      <c r="E360191" s="33"/>
    </row>
    <row r="360210" spans="5:5">
      <c r="E360210" s="33"/>
    </row>
    <row r="360220" spans="5:5">
      <c r="E360220" s="33"/>
    </row>
    <row r="360223" spans="5:5">
      <c r="E360223" s="33"/>
    </row>
    <row r="360242" spans="5:5">
      <c r="E360242" s="33"/>
    </row>
    <row r="360252" spans="5:5">
      <c r="E360252" s="33"/>
    </row>
    <row r="360255" spans="5:5">
      <c r="E360255" s="33"/>
    </row>
    <row r="360274" spans="5:5">
      <c r="E360274" s="33"/>
    </row>
    <row r="360284" spans="5:5">
      <c r="E360284" s="33"/>
    </row>
    <row r="360287" spans="5:5">
      <c r="E360287" s="33"/>
    </row>
    <row r="360306" spans="5:5">
      <c r="E360306" s="33"/>
    </row>
    <row r="360316" spans="5:5">
      <c r="E360316" s="33"/>
    </row>
    <row r="360319" spans="5:5">
      <c r="E360319" s="33"/>
    </row>
    <row r="360338" spans="5:5">
      <c r="E360338" s="33"/>
    </row>
    <row r="360348" spans="5:5">
      <c r="E360348" s="33"/>
    </row>
    <row r="360351" spans="5:5">
      <c r="E360351" s="33"/>
    </row>
    <row r="360370" spans="5:5">
      <c r="E360370" s="33"/>
    </row>
    <row r="360380" spans="5:5">
      <c r="E360380" s="33"/>
    </row>
    <row r="360383" spans="5:5">
      <c r="E360383" s="33"/>
    </row>
    <row r="360402" spans="5:5">
      <c r="E360402" s="33"/>
    </row>
    <row r="360412" spans="5:5">
      <c r="E360412" s="33"/>
    </row>
    <row r="360415" spans="5:5">
      <c r="E360415" s="33"/>
    </row>
    <row r="360434" spans="5:5">
      <c r="E360434" s="33"/>
    </row>
    <row r="360444" spans="5:5">
      <c r="E360444" s="33"/>
    </row>
    <row r="360447" spans="5:5">
      <c r="E360447" s="33"/>
    </row>
    <row r="360466" spans="5:5">
      <c r="E360466" s="33"/>
    </row>
    <row r="360476" spans="5:5">
      <c r="E360476" s="33"/>
    </row>
    <row r="360479" spans="5:5">
      <c r="E360479" s="33"/>
    </row>
    <row r="360498" spans="5:5">
      <c r="E360498" s="33"/>
    </row>
    <row r="360508" spans="5:5">
      <c r="E360508" s="33"/>
    </row>
    <row r="360511" spans="5:5">
      <c r="E360511" s="33"/>
    </row>
    <row r="360530" spans="5:5">
      <c r="E360530" s="33"/>
    </row>
    <row r="360540" spans="5:5">
      <c r="E360540" s="33"/>
    </row>
    <row r="360543" spans="5:5">
      <c r="E360543" s="33"/>
    </row>
    <row r="360562" spans="5:5">
      <c r="E360562" s="33"/>
    </row>
    <row r="360572" spans="5:5">
      <c r="E360572" s="33"/>
    </row>
    <row r="360575" spans="5:5">
      <c r="E360575" s="33"/>
    </row>
    <row r="360594" spans="5:5">
      <c r="E360594" s="33"/>
    </row>
    <row r="360604" spans="5:5">
      <c r="E360604" s="33"/>
    </row>
    <row r="360607" spans="5:5">
      <c r="E360607" s="33"/>
    </row>
    <row r="360626" spans="5:5">
      <c r="E360626" s="33"/>
    </row>
    <row r="360636" spans="5:5">
      <c r="E360636" s="33"/>
    </row>
    <row r="360639" spans="5:5">
      <c r="E360639" s="33"/>
    </row>
    <row r="360658" spans="5:5">
      <c r="E360658" s="33"/>
    </row>
    <row r="360668" spans="5:5">
      <c r="E360668" s="33"/>
    </row>
    <row r="360671" spans="5:5">
      <c r="E360671" s="33"/>
    </row>
    <row r="360690" spans="5:5">
      <c r="E360690" s="33"/>
    </row>
    <row r="360700" spans="5:5">
      <c r="E360700" s="33"/>
    </row>
    <row r="360703" spans="5:5">
      <c r="E360703" s="33"/>
    </row>
    <row r="360722" spans="5:5">
      <c r="E360722" s="33"/>
    </row>
    <row r="360732" spans="5:5">
      <c r="E360732" s="33"/>
    </row>
    <row r="360735" spans="5:5">
      <c r="E360735" s="33"/>
    </row>
    <row r="360754" spans="5:5">
      <c r="E360754" s="33"/>
    </row>
    <row r="360764" spans="5:5">
      <c r="E360764" s="33"/>
    </row>
    <row r="360767" spans="5:5">
      <c r="E360767" s="33"/>
    </row>
    <row r="360786" spans="5:5">
      <c r="E360786" s="33"/>
    </row>
    <row r="360796" spans="5:5">
      <c r="E360796" s="33"/>
    </row>
    <row r="360799" spans="5:5">
      <c r="E360799" s="33"/>
    </row>
    <row r="360818" spans="5:5">
      <c r="E360818" s="33"/>
    </row>
    <row r="360828" spans="5:5">
      <c r="E360828" s="33"/>
    </row>
    <row r="360831" spans="5:5">
      <c r="E360831" s="33"/>
    </row>
    <row r="360850" spans="5:5">
      <c r="E360850" s="33"/>
    </row>
    <row r="360860" spans="5:5">
      <c r="E360860" s="33"/>
    </row>
    <row r="360863" spans="5:5">
      <c r="E360863" s="33"/>
    </row>
    <row r="360882" spans="5:5">
      <c r="E360882" s="33"/>
    </row>
    <row r="360892" spans="5:5">
      <c r="E360892" s="33"/>
    </row>
    <row r="360895" spans="5:5">
      <c r="E360895" s="33"/>
    </row>
    <row r="360914" spans="5:5">
      <c r="E360914" s="33"/>
    </row>
    <row r="360924" spans="5:5">
      <c r="E360924" s="33"/>
    </row>
    <row r="360927" spans="5:5">
      <c r="E360927" s="33"/>
    </row>
    <row r="360946" spans="5:5">
      <c r="E360946" s="33"/>
    </row>
    <row r="360956" spans="5:5">
      <c r="E360956" s="33"/>
    </row>
    <row r="360959" spans="5:5">
      <c r="E360959" s="33"/>
    </row>
    <row r="360978" spans="5:5">
      <c r="E360978" s="33"/>
    </row>
    <row r="360988" spans="5:5">
      <c r="E360988" s="33"/>
    </row>
    <row r="360991" spans="5:5">
      <c r="E360991" s="33"/>
    </row>
    <row r="361010" spans="5:5">
      <c r="E361010" s="33"/>
    </row>
    <row r="361020" spans="5:5">
      <c r="E361020" s="33"/>
    </row>
    <row r="361023" spans="5:5">
      <c r="E361023" s="33"/>
    </row>
    <row r="361042" spans="5:5">
      <c r="E361042" s="33"/>
    </row>
    <row r="361052" spans="5:5">
      <c r="E361052" s="33"/>
    </row>
    <row r="361055" spans="5:5">
      <c r="E361055" s="33"/>
    </row>
    <row r="361074" spans="5:5">
      <c r="E361074" s="33"/>
    </row>
    <row r="361084" spans="5:5">
      <c r="E361084" s="33"/>
    </row>
    <row r="361087" spans="5:5">
      <c r="E361087" s="33"/>
    </row>
    <row r="361106" spans="5:5">
      <c r="E361106" s="33"/>
    </row>
    <row r="361116" spans="5:5">
      <c r="E361116" s="33"/>
    </row>
    <row r="361119" spans="5:5">
      <c r="E361119" s="33"/>
    </row>
    <row r="361138" spans="5:5">
      <c r="E361138" s="33"/>
    </row>
    <row r="361148" spans="5:5">
      <c r="E361148" s="33"/>
    </row>
    <row r="361151" spans="5:5">
      <c r="E361151" s="33"/>
    </row>
    <row r="361170" spans="5:5">
      <c r="E361170" s="33"/>
    </row>
    <row r="361180" spans="5:5">
      <c r="E361180" s="33"/>
    </row>
    <row r="361183" spans="5:5">
      <c r="E361183" s="33"/>
    </row>
    <row r="361202" spans="5:5">
      <c r="E361202" s="33"/>
    </row>
    <row r="361212" spans="5:5">
      <c r="E361212" s="33"/>
    </row>
    <row r="361215" spans="5:5">
      <c r="E361215" s="33"/>
    </row>
    <row r="361234" spans="5:5">
      <c r="E361234" s="33"/>
    </row>
    <row r="361244" spans="5:5">
      <c r="E361244" s="33"/>
    </row>
    <row r="361247" spans="5:5">
      <c r="E361247" s="33"/>
    </row>
    <row r="361266" spans="5:5">
      <c r="E361266" s="33"/>
    </row>
    <row r="361276" spans="5:5">
      <c r="E361276" s="33"/>
    </row>
    <row r="361279" spans="5:5">
      <c r="E361279" s="33"/>
    </row>
    <row r="361298" spans="5:5">
      <c r="E361298" s="33"/>
    </row>
    <row r="361308" spans="5:5">
      <c r="E361308" s="33"/>
    </row>
    <row r="361311" spans="5:5">
      <c r="E361311" s="33"/>
    </row>
    <row r="361330" spans="5:5">
      <c r="E361330" s="33"/>
    </row>
    <row r="361340" spans="5:5">
      <c r="E361340" s="33"/>
    </row>
    <row r="361343" spans="5:5">
      <c r="E361343" s="33"/>
    </row>
    <row r="361362" spans="5:5">
      <c r="E361362" s="33"/>
    </row>
    <row r="361372" spans="5:5">
      <c r="E361372" s="33"/>
    </row>
    <row r="361375" spans="5:5">
      <c r="E361375" s="33"/>
    </row>
    <row r="361394" spans="5:5">
      <c r="E361394" s="33"/>
    </row>
    <row r="361404" spans="5:5">
      <c r="E361404" s="33"/>
    </row>
    <row r="361407" spans="5:5">
      <c r="E361407" s="33"/>
    </row>
    <row r="361426" spans="5:5">
      <c r="E361426" s="33"/>
    </row>
    <row r="361436" spans="5:5">
      <c r="E361436" s="33"/>
    </row>
    <row r="361439" spans="5:5">
      <c r="E361439" s="33"/>
    </row>
    <row r="361458" spans="5:5">
      <c r="E361458" s="33"/>
    </row>
    <row r="361468" spans="5:5">
      <c r="E361468" s="33"/>
    </row>
    <row r="361471" spans="5:5">
      <c r="E361471" s="33"/>
    </row>
    <row r="361490" spans="5:5">
      <c r="E361490" s="33"/>
    </row>
    <row r="361500" spans="5:5">
      <c r="E361500" s="33"/>
    </row>
    <row r="361503" spans="5:5">
      <c r="E361503" s="33"/>
    </row>
    <row r="361522" spans="5:5">
      <c r="E361522" s="33"/>
    </row>
    <row r="361532" spans="5:5">
      <c r="E361532" s="33"/>
    </row>
    <row r="361535" spans="5:5">
      <c r="E361535" s="33"/>
    </row>
    <row r="361554" spans="5:5">
      <c r="E361554" s="33"/>
    </row>
    <row r="361564" spans="5:5">
      <c r="E361564" s="33"/>
    </row>
    <row r="361567" spans="5:5">
      <c r="E361567" s="33"/>
    </row>
    <row r="361586" spans="5:5">
      <c r="E361586" s="33"/>
    </row>
    <row r="361596" spans="5:5">
      <c r="E361596" s="33"/>
    </row>
    <row r="361599" spans="5:5">
      <c r="E361599" s="33"/>
    </row>
    <row r="361618" spans="5:5">
      <c r="E361618" s="33"/>
    </row>
    <row r="361628" spans="5:5">
      <c r="E361628" s="33"/>
    </row>
    <row r="361631" spans="5:5">
      <c r="E361631" s="33"/>
    </row>
    <row r="361650" spans="5:5">
      <c r="E361650" s="33"/>
    </row>
    <row r="361660" spans="5:5">
      <c r="E361660" s="33"/>
    </row>
    <row r="361663" spans="5:5">
      <c r="E361663" s="33"/>
    </row>
    <row r="361682" spans="5:5">
      <c r="E361682" s="33"/>
    </row>
    <row r="361692" spans="5:5">
      <c r="E361692" s="33"/>
    </row>
    <row r="361695" spans="5:5">
      <c r="E361695" s="33"/>
    </row>
    <row r="361714" spans="5:5">
      <c r="E361714" s="33"/>
    </row>
    <row r="361724" spans="5:5">
      <c r="E361724" s="33"/>
    </row>
    <row r="361727" spans="5:5">
      <c r="E361727" s="33"/>
    </row>
    <row r="361746" spans="5:5">
      <c r="E361746" s="33"/>
    </row>
    <row r="361756" spans="5:5">
      <c r="E361756" s="33"/>
    </row>
    <row r="361759" spans="5:5">
      <c r="E361759" s="33"/>
    </row>
    <row r="361778" spans="5:5">
      <c r="E361778" s="33"/>
    </row>
    <row r="361788" spans="5:5">
      <c r="E361788" s="33"/>
    </row>
    <row r="361791" spans="5:5">
      <c r="E361791" s="33"/>
    </row>
    <row r="361810" spans="5:5">
      <c r="E361810" s="33"/>
    </row>
    <row r="361820" spans="5:5">
      <c r="E361820" s="33"/>
    </row>
    <row r="361823" spans="5:5">
      <c r="E361823" s="33"/>
    </row>
    <row r="361842" spans="5:5">
      <c r="E361842" s="33"/>
    </row>
    <row r="361852" spans="5:5">
      <c r="E361852" s="33"/>
    </row>
    <row r="361855" spans="5:5">
      <c r="E361855" s="33"/>
    </row>
    <row r="361874" spans="5:5">
      <c r="E361874" s="33"/>
    </row>
    <row r="361884" spans="5:5">
      <c r="E361884" s="33"/>
    </row>
    <row r="361887" spans="5:5">
      <c r="E361887" s="33"/>
    </row>
    <row r="361906" spans="5:5">
      <c r="E361906" s="33"/>
    </row>
    <row r="361916" spans="5:5">
      <c r="E361916" s="33"/>
    </row>
    <row r="361919" spans="5:5">
      <c r="E361919" s="33"/>
    </row>
    <row r="361938" spans="5:5">
      <c r="E361938" s="33"/>
    </row>
    <row r="361948" spans="5:5">
      <c r="E361948" s="33"/>
    </row>
    <row r="361951" spans="5:5">
      <c r="E361951" s="33"/>
    </row>
    <row r="361970" spans="5:5">
      <c r="E361970" s="33"/>
    </row>
    <row r="361980" spans="5:5">
      <c r="E361980" s="33"/>
    </row>
    <row r="361983" spans="5:5">
      <c r="E361983" s="33"/>
    </row>
    <row r="362002" spans="5:5">
      <c r="E362002" s="33"/>
    </row>
    <row r="362012" spans="5:5">
      <c r="E362012" s="33"/>
    </row>
    <row r="362015" spans="5:5">
      <c r="E362015" s="33"/>
    </row>
    <row r="362034" spans="5:5">
      <c r="E362034" s="33"/>
    </row>
    <row r="362044" spans="5:5">
      <c r="E362044" s="33"/>
    </row>
    <row r="362047" spans="5:5">
      <c r="E362047" s="33"/>
    </row>
    <row r="362066" spans="5:5">
      <c r="E362066" s="33"/>
    </row>
    <row r="362076" spans="5:5">
      <c r="E362076" s="33"/>
    </row>
    <row r="362079" spans="5:5">
      <c r="E362079" s="33"/>
    </row>
    <row r="362098" spans="5:5">
      <c r="E362098" s="33"/>
    </row>
    <row r="362108" spans="5:5">
      <c r="E362108" s="33"/>
    </row>
    <row r="362111" spans="5:5">
      <c r="E362111" s="33"/>
    </row>
    <row r="362130" spans="5:5">
      <c r="E362130" s="33"/>
    </row>
    <row r="362140" spans="5:5">
      <c r="E362140" s="33"/>
    </row>
    <row r="362143" spans="5:5">
      <c r="E362143" s="33"/>
    </row>
    <row r="362162" spans="5:5">
      <c r="E362162" s="33"/>
    </row>
    <row r="362172" spans="5:5">
      <c r="E362172" s="33"/>
    </row>
    <row r="362175" spans="5:5">
      <c r="E362175" s="33"/>
    </row>
    <row r="362194" spans="5:5">
      <c r="E362194" s="33"/>
    </row>
    <row r="362204" spans="5:5">
      <c r="E362204" s="33"/>
    </row>
    <row r="362207" spans="5:5">
      <c r="E362207" s="33"/>
    </row>
    <row r="362226" spans="5:5">
      <c r="E362226" s="33"/>
    </row>
    <row r="362236" spans="5:5">
      <c r="E362236" s="33"/>
    </row>
    <row r="362239" spans="5:5">
      <c r="E362239" s="33"/>
    </row>
    <row r="362258" spans="5:5">
      <c r="E362258" s="33"/>
    </row>
    <row r="362268" spans="5:5">
      <c r="E362268" s="33"/>
    </row>
    <row r="362271" spans="5:5">
      <c r="E362271" s="33"/>
    </row>
    <row r="362290" spans="5:5">
      <c r="E362290" s="33"/>
    </row>
    <row r="362300" spans="5:5">
      <c r="E362300" s="33"/>
    </row>
    <row r="362303" spans="5:5">
      <c r="E362303" s="33"/>
    </row>
    <row r="362322" spans="5:5">
      <c r="E362322" s="33"/>
    </row>
    <row r="362332" spans="5:5">
      <c r="E362332" s="33"/>
    </row>
    <row r="362335" spans="5:5">
      <c r="E362335" s="33"/>
    </row>
    <row r="362354" spans="5:5">
      <c r="E362354" s="33"/>
    </row>
    <row r="362364" spans="5:5">
      <c r="E362364" s="33"/>
    </row>
    <row r="362367" spans="5:5">
      <c r="E362367" s="33"/>
    </row>
    <row r="362386" spans="5:5">
      <c r="E362386" s="33"/>
    </row>
    <row r="362396" spans="5:5">
      <c r="E362396" s="33"/>
    </row>
    <row r="362399" spans="5:5">
      <c r="E362399" s="33"/>
    </row>
    <row r="362418" spans="5:5">
      <c r="E362418" s="33"/>
    </row>
    <row r="362428" spans="5:5">
      <c r="E362428" s="33"/>
    </row>
    <row r="362431" spans="5:5">
      <c r="E362431" s="33"/>
    </row>
    <row r="362450" spans="5:5">
      <c r="E362450" s="33"/>
    </row>
    <row r="362460" spans="5:5">
      <c r="E362460" s="33"/>
    </row>
    <row r="362463" spans="5:5">
      <c r="E362463" s="33"/>
    </row>
    <row r="362482" spans="5:5">
      <c r="E362482" s="33"/>
    </row>
    <row r="362492" spans="5:5">
      <c r="E362492" s="33"/>
    </row>
    <row r="362495" spans="5:5">
      <c r="E362495" s="33"/>
    </row>
    <row r="362514" spans="5:5">
      <c r="E362514" s="33"/>
    </row>
    <row r="362524" spans="5:5">
      <c r="E362524" s="33"/>
    </row>
    <row r="362527" spans="5:5">
      <c r="E362527" s="33"/>
    </row>
    <row r="362546" spans="5:5">
      <c r="E362546" s="33"/>
    </row>
    <row r="362556" spans="5:5">
      <c r="E362556" s="33"/>
    </row>
    <row r="362559" spans="5:5">
      <c r="E362559" s="33"/>
    </row>
    <row r="362578" spans="5:5">
      <c r="E362578" s="33"/>
    </row>
    <row r="362588" spans="5:5">
      <c r="E362588" s="33"/>
    </row>
    <row r="362591" spans="5:5">
      <c r="E362591" s="33"/>
    </row>
    <row r="362610" spans="5:5">
      <c r="E362610" s="33"/>
    </row>
    <row r="362620" spans="5:5">
      <c r="E362620" s="33"/>
    </row>
    <row r="362623" spans="5:5">
      <c r="E362623" s="33"/>
    </row>
    <row r="362642" spans="5:5">
      <c r="E362642" s="33"/>
    </row>
    <row r="362652" spans="5:5">
      <c r="E362652" s="33"/>
    </row>
    <row r="362655" spans="5:5">
      <c r="E362655" s="33"/>
    </row>
    <row r="362674" spans="5:5">
      <c r="E362674" s="33"/>
    </row>
    <row r="362684" spans="5:5">
      <c r="E362684" s="33"/>
    </row>
    <row r="362687" spans="5:5">
      <c r="E362687" s="33"/>
    </row>
    <row r="362706" spans="5:5">
      <c r="E362706" s="33"/>
    </row>
    <row r="362716" spans="5:5">
      <c r="E362716" s="33"/>
    </row>
    <row r="362719" spans="5:5">
      <c r="E362719" s="33"/>
    </row>
    <row r="362738" spans="5:5">
      <c r="E362738" s="33"/>
    </row>
    <row r="362748" spans="5:5">
      <c r="E362748" s="33"/>
    </row>
    <row r="362751" spans="5:5">
      <c r="E362751" s="33"/>
    </row>
    <row r="362770" spans="5:5">
      <c r="E362770" s="33"/>
    </row>
    <row r="362780" spans="5:5">
      <c r="E362780" s="33"/>
    </row>
    <row r="362783" spans="5:5">
      <c r="E362783" s="33"/>
    </row>
    <row r="362802" spans="5:5">
      <c r="E362802" s="33"/>
    </row>
    <row r="362812" spans="5:5">
      <c r="E362812" s="33"/>
    </row>
    <row r="362815" spans="5:5">
      <c r="E362815" s="33"/>
    </row>
    <row r="362834" spans="5:5">
      <c r="E362834" s="33"/>
    </row>
    <row r="362844" spans="5:5">
      <c r="E362844" s="33"/>
    </row>
    <row r="362847" spans="5:5">
      <c r="E362847" s="33"/>
    </row>
    <row r="362866" spans="5:5">
      <c r="E362866" s="33"/>
    </row>
    <row r="362876" spans="5:5">
      <c r="E362876" s="33"/>
    </row>
    <row r="362879" spans="5:5">
      <c r="E362879" s="33"/>
    </row>
    <row r="362898" spans="5:5">
      <c r="E362898" s="33"/>
    </row>
    <row r="362908" spans="5:5">
      <c r="E362908" s="33"/>
    </row>
    <row r="362911" spans="5:5">
      <c r="E362911" s="33"/>
    </row>
    <row r="362930" spans="5:5">
      <c r="E362930" s="33"/>
    </row>
    <row r="362940" spans="5:5">
      <c r="E362940" s="33"/>
    </row>
    <row r="362943" spans="5:5">
      <c r="E362943" s="33"/>
    </row>
    <row r="362962" spans="5:5">
      <c r="E362962" s="33"/>
    </row>
    <row r="362972" spans="5:5">
      <c r="E362972" s="33"/>
    </row>
    <row r="362975" spans="5:5">
      <c r="E362975" s="33"/>
    </row>
    <row r="362994" spans="5:5">
      <c r="E362994" s="33"/>
    </row>
    <row r="363004" spans="5:5">
      <c r="E363004" s="33"/>
    </row>
    <row r="363007" spans="5:5">
      <c r="E363007" s="33"/>
    </row>
    <row r="363026" spans="5:5">
      <c r="E363026" s="33"/>
    </row>
    <row r="363036" spans="5:5">
      <c r="E363036" s="33"/>
    </row>
    <row r="363039" spans="5:5">
      <c r="E363039" s="33"/>
    </row>
    <row r="363058" spans="5:5">
      <c r="E363058" s="33"/>
    </row>
    <row r="363068" spans="5:5">
      <c r="E363068" s="33"/>
    </row>
    <row r="363071" spans="5:5">
      <c r="E363071" s="33"/>
    </row>
    <row r="363090" spans="5:5">
      <c r="E363090" s="33"/>
    </row>
    <row r="363100" spans="5:5">
      <c r="E363100" s="33"/>
    </row>
    <row r="363103" spans="5:5">
      <c r="E363103" s="33"/>
    </row>
    <row r="363122" spans="5:5">
      <c r="E363122" s="33"/>
    </row>
    <row r="363132" spans="5:5">
      <c r="E363132" s="33"/>
    </row>
    <row r="363135" spans="5:5">
      <c r="E363135" s="33"/>
    </row>
    <row r="363154" spans="5:5">
      <c r="E363154" s="33"/>
    </row>
    <row r="363164" spans="5:5">
      <c r="E363164" s="33"/>
    </row>
    <row r="363167" spans="5:5">
      <c r="E363167" s="33"/>
    </row>
    <row r="363186" spans="5:5">
      <c r="E363186" s="33"/>
    </row>
    <row r="363196" spans="5:5">
      <c r="E363196" s="33"/>
    </row>
    <row r="363199" spans="5:5">
      <c r="E363199" s="33"/>
    </row>
    <row r="363218" spans="5:5">
      <c r="E363218" s="33"/>
    </row>
    <row r="363228" spans="5:5">
      <c r="E363228" s="33"/>
    </row>
    <row r="363231" spans="5:5">
      <c r="E363231" s="33"/>
    </row>
    <row r="363250" spans="5:5">
      <c r="E363250" s="33"/>
    </row>
    <row r="363260" spans="5:5">
      <c r="E363260" s="33"/>
    </row>
    <row r="363263" spans="5:5">
      <c r="E363263" s="33"/>
    </row>
    <row r="363282" spans="5:5">
      <c r="E363282" s="33"/>
    </row>
    <row r="363292" spans="5:5">
      <c r="E363292" s="33"/>
    </row>
    <row r="363295" spans="5:5">
      <c r="E363295" s="33"/>
    </row>
    <row r="363314" spans="5:5">
      <c r="E363314" s="33"/>
    </row>
    <row r="363324" spans="5:5">
      <c r="E363324" s="33"/>
    </row>
    <row r="363327" spans="5:5">
      <c r="E363327" s="33"/>
    </row>
    <row r="363346" spans="5:5">
      <c r="E363346" s="33"/>
    </row>
    <row r="363356" spans="5:5">
      <c r="E363356" s="33"/>
    </row>
    <row r="363359" spans="5:5">
      <c r="E363359" s="33"/>
    </row>
    <row r="363378" spans="5:5">
      <c r="E363378" s="33"/>
    </row>
    <row r="363388" spans="5:5">
      <c r="E363388" s="33"/>
    </row>
    <row r="363391" spans="5:5">
      <c r="E363391" s="33"/>
    </row>
    <row r="363410" spans="5:5">
      <c r="E363410" s="33"/>
    </row>
    <row r="363420" spans="5:5">
      <c r="E363420" s="33"/>
    </row>
    <row r="363423" spans="5:5">
      <c r="E363423" s="33"/>
    </row>
    <row r="363442" spans="5:5">
      <c r="E363442" s="33"/>
    </row>
    <row r="363452" spans="5:5">
      <c r="E363452" s="33"/>
    </row>
    <row r="363455" spans="5:5">
      <c r="E363455" s="33"/>
    </row>
    <row r="363474" spans="5:5">
      <c r="E363474" s="33"/>
    </row>
    <row r="363484" spans="5:5">
      <c r="E363484" s="33"/>
    </row>
    <row r="363487" spans="5:5">
      <c r="E363487" s="33"/>
    </row>
    <row r="363506" spans="5:5">
      <c r="E363506" s="33"/>
    </row>
    <row r="363516" spans="5:5">
      <c r="E363516" s="33"/>
    </row>
    <row r="363519" spans="5:5">
      <c r="E363519" s="33"/>
    </row>
    <row r="363538" spans="5:5">
      <c r="E363538" s="33"/>
    </row>
    <row r="363548" spans="5:5">
      <c r="E363548" s="33"/>
    </row>
    <row r="363551" spans="5:5">
      <c r="E363551" s="33"/>
    </row>
    <row r="363570" spans="5:5">
      <c r="E363570" s="33"/>
    </row>
    <row r="363580" spans="5:5">
      <c r="E363580" s="33"/>
    </row>
    <row r="363583" spans="5:5">
      <c r="E363583" s="33"/>
    </row>
    <row r="363602" spans="5:5">
      <c r="E363602" s="33"/>
    </row>
    <row r="363612" spans="5:5">
      <c r="E363612" s="33"/>
    </row>
    <row r="363615" spans="5:5">
      <c r="E363615" s="33"/>
    </row>
    <row r="363634" spans="5:5">
      <c r="E363634" s="33"/>
    </row>
    <row r="363644" spans="5:5">
      <c r="E363644" s="33"/>
    </row>
    <row r="363647" spans="5:5">
      <c r="E363647" s="33"/>
    </row>
    <row r="363666" spans="5:5">
      <c r="E363666" s="33"/>
    </row>
    <row r="363676" spans="5:5">
      <c r="E363676" s="33"/>
    </row>
    <row r="363679" spans="5:5">
      <c r="E363679" s="33"/>
    </row>
    <row r="363698" spans="5:5">
      <c r="E363698" s="33"/>
    </row>
    <row r="363708" spans="5:5">
      <c r="E363708" s="33"/>
    </row>
    <row r="363711" spans="5:5">
      <c r="E363711" s="33"/>
    </row>
    <row r="363730" spans="5:5">
      <c r="E363730" s="33"/>
    </row>
    <row r="363740" spans="5:5">
      <c r="E363740" s="33"/>
    </row>
    <row r="363743" spans="5:5">
      <c r="E363743" s="33"/>
    </row>
    <row r="363762" spans="5:5">
      <c r="E363762" s="33"/>
    </row>
    <row r="363772" spans="5:5">
      <c r="E363772" s="33"/>
    </row>
    <row r="363775" spans="5:5">
      <c r="E363775" s="33"/>
    </row>
    <row r="363794" spans="5:5">
      <c r="E363794" s="33"/>
    </row>
    <row r="363804" spans="5:5">
      <c r="E363804" s="33"/>
    </row>
    <row r="363807" spans="5:5">
      <c r="E363807" s="33"/>
    </row>
    <row r="363826" spans="5:5">
      <c r="E363826" s="33"/>
    </row>
    <row r="363836" spans="5:5">
      <c r="E363836" s="33"/>
    </row>
    <row r="363839" spans="5:5">
      <c r="E363839" s="33"/>
    </row>
    <row r="363858" spans="5:5">
      <c r="E363858" s="33"/>
    </row>
    <row r="363868" spans="5:5">
      <c r="E363868" s="33"/>
    </row>
    <row r="363871" spans="5:5">
      <c r="E363871" s="33"/>
    </row>
    <row r="363890" spans="5:5">
      <c r="E363890" s="33"/>
    </row>
    <row r="363900" spans="5:5">
      <c r="E363900" s="33"/>
    </row>
    <row r="363903" spans="5:5">
      <c r="E363903" s="33"/>
    </row>
    <row r="363922" spans="5:5">
      <c r="E363922" s="33"/>
    </row>
    <row r="363932" spans="5:5">
      <c r="E363932" s="33"/>
    </row>
    <row r="363935" spans="5:5">
      <c r="E363935" s="33"/>
    </row>
    <row r="363954" spans="5:5">
      <c r="E363954" s="33"/>
    </row>
    <row r="363964" spans="5:5">
      <c r="E363964" s="33"/>
    </row>
    <row r="363967" spans="5:5">
      <c r="E363967" s="33"/>
    </row>
    <row r="363986" spans="5:5">
      <c r="E363986" s="33"/>
    </row>
    <row r="363996" spans="5:5">
      <c r="E363996" s="33"/>
    </row>
    <row r="363999" spans="5:5">
      <c r="E363999" s="33"/>
    </row>
    <row r="364018" spans="5:5">
      <c r="E364018" s="33"/>
    </row>
    <row r="364028" spans="5:5">
      <c r="E364028" s="33"/>
    </row>
    <row r="364031" spans="5:5">
      <c r="E364031" s="33"/>
    </row>
    <row r="364050" spans="5:5">
      <c r="E364050" s="33"/>
    </row>
    <row r="364060" spans="5:5">
      <c r="E364060" s="33"/>
    </row>
    <row r="364063" spans="5:5">
      <c r="E364063" s="33"/>
    </row>
    <row r="364082" spans="5:5">
      <c r="E364082" s="33"/>
    </row>
    <row r="364092" spans="5:5">
      <c r="E364092" s="33"/>
    </row>
    <row r="364095" spans="5:5">
      <c r="E364095" s="33"/>
    </row>
    <row r="364114" spans="5:5">
      <c r="E364114" s="33"/>
    </row>
    <row r="364124" spans="5:5">
      <c r="E364124" s="33"/>
    </row>
    <row r="364127" spans="5:5">
      <c r="E364127" s="33"/>
    </row>
    <row r="364146" spans="5:5">
      <c r="E364146" s="33"/>
    </row>
    <row r="364156" spans="5:5">
      <c r="E364156" s="33"/>
    </row>
    <row r="364159" spans="5:5">
      <c r="E364159" s="33"/>
    </row>
    <row r="364178" spans="5:5">
      <c r="E364178" s="33"/>
    </row>
    <row r="364188" spans="5:5">
      <c r="E364188" s="33"/>
    </row>
    <row r="364191" spans="5:5">
      <c r="E364191" s="33"/>
    </row>
    <row r="364210" spans="5:5">
      <c r="E364210" s="33"/>
    </row>
    <row r="364220" spans="5:5">
      <c r="E364220" s="33"/>
    </row>
    <row r="364223" spans="5:5">
      <c r="E364223" s="33"/>
    </row>
    <row r="364242" spans="5:5">
      <c r="E364242" s="33"/>
    </row>
    <row r="364252" spans="5:5">
      <c r="E364252" s="33"/>
    </row>
    <row r="364255" spans="5:5">
      <c r="E364255" s="33"/>
    </row>
    <row r="364274" spans="5:5">
      <c r="E364274" s="33"/>
    </row>
    <row r="364284" spans="5:5">
      <c r="E364284" s="33"/>
    </row>
    <row r="364287" spans="5:5">
      <c r="E364287" s="33"/>
    </row>
    <row r="364306" spans="5:5">
      <c r="E364306" s="33"/>
    </row>
    <row r="364316" spans="5:5">
      <c r="E364316" s="33"/>
    </row>
    <row r="364319" spans="5:5">
      <c r="E364319" s="33"/>
    </row>
    <row r="364338" spans="5:5">
      <c r="E364338" s="33"/>
    </row>
    <row r="364348" spans="5:5">
      <c r="E364348" s="33"/>
    </row>
    <row r="364351" spans="5:5">
      <c r="E364351" s="33"/>
    </row>
    <row r="364370" spans="5:5">
      <c r="E364370" s="33"/>
    </row>
    <row r="364380" spans="5:5">
      <c r="E364380" s="33"/>
    </row>
    <row r="364383" spans="5:5">
      <c r="E364383" s="33"/>
    </row>
    <row r="364402" spans="5:5">
      <c r="E364402" s="33"/>
    </row>
    <row r="364412" spans="5:5">
      <c r="E364412" s="33"/>
    </row>
    <row r="364415" spans="5:5">
      <c r="E364415" s="33"/>
    </row>
    <row r="364434" spans="5:5">
      <c r="E364434" s="33"/>
    </row>
    <row r="364444" spans="5:5">
      <c r="E364444" s="33"/>
    </row>
    <row r="364447" spans="5:5">
      <c r="E364447" s="33"/>
    </row>
    <row r="364466" spans="5:5">
      <c r="E364466" s="33"/>
    </row>
    <row r="364476" spans="5:5">
      <c r="E364476" s="33"/>
    </row>
    <row r="364479" spans="5:5">
      <c r="E364479" s="33"/>
    </row>
    <row r="364498" spans="5:5">
      <c r="E364498" s="33"/>
    </row>
    <row r="364508" spans="5:5">
      <c r="E364508" s="33"/>
    </row>
    <row r="364511" spans="5:5">
      <c r="E364511" s="33"/>
    </row>
    <row r="364530" spans="5:5">
      <c r="E364530" s="33"/>
    </row>
    <row r="364540" spans="5:5">
      <c r="E364540" s="33"/>
    </row>
    <row r="364543" spans="5:5">
      <c r="E364543" s="33"/>
    </row>
    <row r="364562" spans="5:5">
      <c r="E364562" s="33"/>
    </row>
    <row r="364572" spans="5:5">
      <c r="E364572" s="33"/>
    </row>
    <row r="364575" spans="5:5">
      <c r="E364575" s="33"/>
    </row>
    <row r="364594" spans="5:5">
      <c r="E364594" s="33"/>
    </row>
    <row r="364604" spans="5:5">
      <c r="E364604" s="33"/>
    </row>
    <row r="364607" spans="5:5">
      <c r="E364607" s="33"/>
    </row>
    <row r="364626" spans="5:5">
      <c r="E364626" s="33"/>
    </row>
    <row r="364636" spans="5:5">
      <c r="E364636" s="33"/>
    </row>
    <row r="364639" spans="5:5">
      <c r="E364639" s="33"/>
    </row>
    <row r="364658" spans="5:5">
      <c r="E364658" s="33"/>
    </row>
    <row r="364668" spans="5:5">
      <c r="E364668" s="33"/>
    </row>
    <row r="364671" spans="5:5">
      <c r="E364671" s="33"/>
    </row>
    <row r="364690" spans="5:5">
      <c r="E364690" s="33"/>
    </row>
    <row r="364700" spans="5:5">
      <c r="E364700" s="33"/>
    </row>
    <row r="364703" spans="5:5">
      <c r="E364703" s="33"/>
    </row>
    <row r="364722" spans="5:5">
      <c r="E364722" s="33"/>
    </row>
    <row r="364732" spans="5:5">
      <c r="E364732" s="33"/>
    </row>
    <row r="364735" spans="5:5">
      <c r="E364735" s="33"/>
    </row>
    <row r="364754" spans="5:5">
      <c r="E364754" s="33"/>
    </row>
    <row r="364764" spans="5:5">
      <c r="E364764" s="33"/>
    </row>
    <row r="364767" spans="5:5">
      <c r="E364767" s="33"/>
    </row>
    <row r="364786" spans="5:5">
      <c r="E364786" s="33"/>
    </row>
    <row r="364796" spans="5:5">
      <c r="E364796" s="33"/>
    </row>
    <row r="364799" spans="5:5">
      <c r="E364799" s="33"/>
    </row>
    <row r="364818" spans="5:5">
      <c r="E364818" s="33"/>
    </row>
    <row r="364828" spans="5:5">
      <c r="E364828" s="33"/>
    </row>
    <row r="364831" spans="5:5">
      <c r="E364831" s="33"/>
    </row>
    <row r="364850" spans="5:5">
      <c r="E364850" s="33"/>
    </row>
    <row r="364860" spans="5:5">
      <c r="E364860" s="33"/>
    </row>
    <row r="364863" spans="5:5">
      <c r="E364863" s="33"/>
    </row>
    <row r="364882" spans="5:5">
      <c r="E364882" s="33"/>
    </row>
    <row r="364892" spans="5:5">
      <c r="E364892" s="33"/>
    </row>
    <row r="364895" spans="5:5">
      <c r="E364895" s="33"/>
    </row>
    <row r="364914" spans="5:5">
      <c r="E364914" s="33"/>
    </row>
    <row r="364924" spans="5:5">
      <c r="E364924" s="33"/>
    </row>
    <row r="364927" spans="5:5">
      <c r="E364927" s="33"/>
    </row>
    <row r="364946" spans="5:5">
      <c r="E364946" s="33"/>
    </row>
    <row r="364956" spans="5:5">
      <c r="E364956" s="33"/>
    </row>
    <row r="364959" spans="5:5">
      <c r="E364959" s="33"/>
    </row>
    <row r="364978" spans="5:5">
      <c r="E364978" s="33"/>
    </row>
    <row r="364988" spans="5:5">
      <c r="E364988" s="33"/>
    </row>
    <row r="364991" spans="5:5">
      <c r="E364991" s="33"/>
    </row>
    <row r="365010" spans="5:5">
      <c r="E365010" s="33"/>
    </row>
    <row r="365020" spans="5:5">
      <c r="E365020" s="33"/>
    </row>
    <row r="365023" spans="5:5">
      <c r="E365023" s="33"/>
    </row>
    <row r="365042" spans="5:5">
      <c r="E365042" s="33"/>
    </row>
    <row r="365052" spans="5:5">
      <c r="E365052" s="33"/>
    </row>
    <row r="365055" spans="5:5">
      <c r="E365055" s="33"/>
    </row>
    <row r="365074" spans="5:5">
      <c r="E365074" s="33"/>
    </row>
    <row r="365084" spans="5:5">
      <c r="E365084" s="33"/>
    </row>
    <row r="365087" spans="5:5">
      <c r="E365087" s="33"/>
    </row>
    <row r="365106" spans="5:5">
      <c r="E365106" s="33"/>
    </row>
    <row r="365116" spans="5:5">
      <c r="E365116" s="33"/>
    </row>
    <row r="365119" spans="5:5">
      <c r="E365119" s="33"/>
    </row>
    <row r="365138" spans="5:5">
      <c r="E365138" s="33"/>
    </row>
    <row r="365148" spans="5:5">
      <c r="E365148" s="33"/>
    </row>
    <row r="365151" spans="5:5">
      <c r="E365151" s="33"/>
    </row>
    <row r="365170" spans="5:5">
      <c r="E365170" s="33"/>
    </row>
    <row r="365180" spans="5:5">
      <c r="E365180" s="33"/>
    </row>
    <row r="365183" spans="5:5">
      <c r="E365183" s="33"/>
    </row>
    <row r="365202" spans="5:5">
      <c r="E365202" s="33"/>
    </row>
    <row r="365212" spans="5:5">
      <c r="E365212" s="33"/>
    </row>
    <row r="365215" spans="5:5">
      <c r="E365215" s="33"/>
    </row>
    <row r="365234" spans="5:5">
      <c r="E365234" s="33"/>
    </row>
    <row r="365244" spans="5:5">
      <c r="E365244" s="33"/>
    </row>
    <row r="365247" spans="5:5">
      <c r="E365247" s="33"/>
    </row>
    <row r="365266" spans="5:5">
      <c r="E365266" s="33"/>
    </row>
    <row r="365276" spans="5:5">
      <c r="E365276" s="33"/>
    </row>
    <row r="365279" spans="5:5">
      <c r="E365279" s="33"/>
    </row>
    <row r="365298" spans="5:5">
      <c r="E365298" s="33"/>
    </row>
    <row r="365308" spans="5:5">
      <c r="E365308" s="33"/>
    </row>
    <row r="365311" spans="5:5">
      <c r="E365311" s="33"/>
    </row>
    <row r="365330" spans="5:5">
      <c r="E365330" s="33"/>
    </row>
    <row r="365340" spans="5:5">
      <c r="E365340" s="33"/>
    </row>
    <row r="365343" spans="5:5">
      <c r="E365343" s="33"/>
    </row>
    <row r="365362" spans="5:5">
      <c r="E365362" s="33"/>
    </row>
    <row r="365372" spans="5:5">
      <c r="E365372" s="33"/>
    </row>
    <row r="365375" spans="5:5">
      <c r="E365375" s="33"/>
    </row>
    <row r="365394" spans="5:5">
      <c r="E365394" s="33"/>
    </row>
    <row r="365404" spans="5:5">
      <c r="E365404" s="33"/>
    </row>
    <row r="365407" spans="5:5">
      <c r="E365407" s="33"/>
    </row>
    <row r="365426" spans="5:5">
      <c r="E365426" s="33"/>
    </row>
    <row r="365436" spans="5:5">
      <c r="E365436" s="33"/>
    </row>
    <row r="365439" spans="5:5">
      <c r="E365439" s="33"/>
    </row>
    <row r="365458" spans="5:5">
      <c r="E365458" s="33"/>
    </row>
    <row r="365468" spans="5:5">
      <c r="E365468" s="33"/>
    </row>
    <row r="365471" spans="5:5">
      <c r="E365471" s="33"/>
    </row>
    <row r="365490" spans="5:5">
      <c r="E365490" s="33"/>
    </row>
    <row r="365500" spans="5:5">
      <c r="E365500" s="33"/>
    </row>
    <row r="365503" spans="5:5">
      <c r="E365503" s="33"/>
    </row>
    <row r="365522" spans="5:5">
      <c r="E365522" s="33"/>
    </row>
    <row r="365532" spans="5:5">
      <c r="E365532" s="33"/>
    </row>
    <row r="365535" spans="5:5">
      <c r="E365535" s="33"/>
    </row>
    <row r="365554" spans="5:5">
      <c r="E365554" s="33"/>
    </row>
    <row r="365564" spans="5:5">
      <c r="E365564" s="33"/>
    </row>
    <row r="365567" spans="5:5">
      <c r="E365567" s="33"/>
    </row>
    <row r="365586" spans="5:5">
      <c r="E365586" s="33"/>
    </row>
    <row r="365596" spans="5:5">
      <c r="E365596" s="33"/>
    </row>
    <row r="365599" spans="5:5">
      <c r="E365599" s="33"/>
    </row>
    <row r="365618" spans="5:5">
      <c r="E365618" s="33"/>
    </row>
    <row r="365628" spans="5:5">
      <c r="E365628" s="33"/>
    </row>
    <row r="365631" spans="5:5">
      <c r="E365631" s="33"/>
    </row>
    <row r="365650" spans="5:5">
      <c r="E365650" s="33"/>
    </row>
    <row r="365660" spans="5:5">
      <c r="E365660" s="33"/>
    </row>
    <row r="365663" spans="5:5">
      <c r="E365663" s="33"/>
    </row>
    <row r="365682" spans="5:5">
      <c r="E365682" s="33"/>
    </row>
    <row r="365692" spans="5:5">
      <c r="E365692" s="33"/>
    </row>
    <row r="365695" spans="5:5">
      <c r="E365695" s="33"/>
    </row>
    <row r="365714" spans="5:5">
      <c r="E365714" s="33"/>
    </row>
    <row r="365724" spans="5:5">
      <c r="E365724" s="33"/>
    </row>
    <row r="365727" spans="5:5">
      <c r="E365727" s="33"/>
    </row>
    <row r="365746" spans="5:5">
      <c r="E365746" s="33"/>
    </row>
    <row r="365756" spans="5:5">
      <c r="E365756" s="33"/>
    </row>
    <row r="365759" spans="5:5">
      <c r="E365759" s="33"/>
    </row>
    <row r="365778" spans="5:5">
      <c r="E365778" s="33"/>
    </row>
    <row r="365788" spans="5:5">
      <c r="E365788" s="33"/>
    </row>
    <row r="365791" spans="5:5">
      <c r="E365791" s="33"/>
    </row>
    <row r="365810" spans="5:5">
      <c r="E365810" s="33"/>
    </row>
    <row r="365820" spans="5:5">
      <c r="E365820" s="33"/>
    </row>
    <row r="365823" spans="5:5">
      <c r="E365823" s="33"/>
    </row>
    <row r="365842" spans="5:5">
      <c r="E365842" s="33"/>
    </row>
    <row r="365852" spans="5:5">
      <c r="E365852" s="33"/>
    </row>
    <row r="365855" spans="5:5">
      <c r="E365855" s="33"/>
    </row>
    <row r="365874" spans="5:5">
      <c r="E365874" s="33"/>
    </row>
    <row r="365884" spans="5:5">
      <c r="E365884" s="33"/>
    </row>
    <row r="365887" spans="5:5">
      <c r="E365887" s="33"/>
    </row>
    <row r="365906" spans="5:5">
      <c r="E365906" s="33"/>
    </row>
    <row r="365916" spans="5:5">
      <c r="E365916" s="33"/>
    </row>
    <row r="365919" spans="5:5">
      <c r="E365919" s="33"/>
    </row>
    <row r="365938" spans="5:5">
      <c r="E365938" s="33"/>
    </row>
    <row r="365948" spans="5:5">
      <c r="E365948" s="33"/>
    </row>
    <row r="365951" spans="5:5">
      <c r="E365951" s="33"/>
    </row>
    <row r="365970" spans="5:5">
      <c r="E365970" s="33"/>
    </row>
    <row r="365980" spans="5:5">
      <c r="E365980" s="33"/>
    </row>
    <row r="365983" spans="5:5">
      <c r="E365983" s="33"/>
    </row>
    <row r="366002" spans="5:5">
      <c r="E366002" s="33"/>
    </row>
    <row r="366012" spans="5:5">
      <c r="E366012" s="33"/>
    </row>
    <row r="366015" spans="5:5">
      <c r="E366015" s="33"/>
    </row>
    <row r="366034" spans="5:5">
      <c r="E366034" s="33"/>
    </row>
    <row r="366044" spans="5:5">
      <c r="E366044" s="33"/>
    </row>
    <row r="366047" spans="5:5">
      <c r="E366047" s="33"/>
    </row>
    <row r="366066" spans="5:5">
      <c r="E366066" s="33"/>
    </row>
    <row r="366076" spans="5:5">
      <c r="E366076" s="33"/>
    </row>
    <row r="366079" spans="5:5">
      <c r="E366079" s="33"/>
    </row>
    <row r="366098" spans="5:5">
      <c r="E366098" s="33"/>
    </row>
    <row r="366108" spans="5:5">
      <c r="E366108" s="33"/>
    </row>
    <row r="366111" spans="5:5">
      <c r="E366111" s="33"/>
    </row>
    <row r="366130" spans="5:5">
      <c r="E366130" s="33"/>
    </row>
    <row r="366140" spans="5:5">
      <c r="E366140" s="33"/>
    </row>
    <row r="366143" spans="5:5">
      <c r="E366143" s="33"/>
    </row>
    <row r="366162" spans="5:5">
      <c r="E366162" s="33"/>
    </row>
    <row r="366172" spans="5:5">
      <c r="E366172" s="33"/>
    </row>
    <row r="366175" spans="5:5">
      <c r="E366175" s="33"/>
    </row>
    <row r="366194" spans="5:5">
      <c r="E366194" s="33"/>
    </row>
    <row r="366204" spans="5:5">
      <c r="E366204" s="33"/>
    </row>
    <row r="366207" spans="5:5">
      <c r="E366207" s="33"/>
    </row>
    <row r="366226" spans="5:5">
      <c r="E366226" s="33"/>
    </row>
    <row r="366236" spans="5:5">
      <c r="E366236" s="33"/>
    </row>
    <row r="366239" spans="5:5">
      <c r="E366239" s="33"/>
    </row>
    <row r="366258" spans="5:5">
      <c r="E366258" s="33"/>
    </row>
    <row r="366268" spans="5:5">
      <c r="E366268" s="33"/>
    </row>
    <row r="366271" spans="5:5">
      <c r="E366271" s="33"/>
    </row>
    <row r="366290" spans="5:5">
      <c r="E366290" s="33"/>
    </row>
    <row r="366300" spans="5:5">
      <c r="E366300" s="33"/>
    </row>
    <row r="366303" spans="5:5">
      <c r="E366303" s="33"/>
    </row>
    <row r="366322" spans="5:5">
      <c r="E366322" s="33"/>
    </row>
    <row r="366332" spans="5:5">
      <c r="E366332" s="33"/>
    </row>
    <row r="366335" spans="5:5">
      <c r="E366335" s="33"/>
    </row>
    <row r="366354" spans="5:5">
      <c r="E366354" s="33"/>
    </row>
    <row r="366364" spans="5:5">
      <c r="E366364" s="33"/>
    </row>
    <row r="366367" spans="5:5">
      <c r="E366367" s="33"/>
    </row>
    <row r="366386" spans="5:5">
      <c r="E366386" s="33"/>
    </row>
    <row r="366396" spans="5:5">
      <c r="E366396" s="33"/>
    </row>
    <row r="366399" spans="5:5">
      <c r="E366399" s="33"/>
    </row>
    <row r="366418" spans="5:5">
      <c r="E366418" s="33"/>
    </row>
    <row r="366428" spans="5:5">
      <c r="E366428" s="33"/>
    </row>
    <row r="366431" spans="5:5">
      <c r="E366431" s="33"/>
    </row>
    <row r="366450" spans="5:5">
      <c r="E366450" s="33"/>
    </row>
    <row r="366460" spans="5:5">
      <c r="E366460" s="33"/>
    </row>
    <row r="366463" spans="5:5">
      <c r="E366463" s="33"/>
    </row>
    <row r="366482" spans="5:5">
      <c r="E366482" s="33"/>
    </row>
    <row r="366492" spans="5:5">
      <c r="E366492" s="33"/>
    </row>
    <row r="366495" spans="5:5">
      <c r="E366495" s="33"/>
    </row>
    <row r="366514" spans="5:5">
      <c r="E366514" s="33"/>
    </row>
    <row r="366524" spans="5:5">
      <c r="E366524" s="33"/>
    </row>
    <row r="366527" spans="5:5">
      <c r="E366527" s="33"/>
    </row>
    <row r="366546" spans="5:5">
      <c r="E366546" s="33"/>
    </row>
    <row r="366556" spans="5:5">
      <c r="E366556" s="33"/>
    </row>
    <row r="366559" spans="5:5">
      <c r="E366559" s="33"/>
    </row>
    <row r="366578" spans="5:5">
      <c r="E366578" s="33"/>
    </row>
    <row r="366588" spans="5:5">
      <c r="E366588" s="33"/>
    </row>
    <row r="366591" spans="5:5">
      <c r="E366591" s="33"/>
    </row>
    <row r="366610" spans="5:5">
      <c r="E366610" s="33"/>
    </row>
    <row r="366620" spans="5:5">
      <c r="E366620" s="33"/>
    </row>
    <row r="366623" spans="5:5">
      <c r="E366623" s="33"/>
    </row>
    <row r="366642" spans="5:5">
      <c r="E366642" s="33"/>
    </row>
    <row r="366652" spans="5:5">
      <c r="E366652" s="33"/>
    </row>
    <row r="366655" spans="5:5">
      <c r="E366655" s="33"/>
    </row>
    <row r="366674" spans="5:5">
      <c r="E366674" s="33"/>
    </row>
    <row r="366684" spans="5:5">
      <c r="E366684" s="33"/>
    </row>
    <row r="366687" spans="5:5">
      <c r="E366687" s="33"/>
    </row>
    <row r="366706" spans="5:5">
      <c r="E366706" s="33"/>
    </row>
    <row r="366716" spans="5:5">
      <c r="E366716" s="33"/>
    </row>
    <row r="366719" spans="5:5">
      <c r="E366719" s="33"/>
    </row>
    <row r="366738" spans="5:5">
      <c r="E366738" s="33"/>
    </row>
    <row r="366748" spans="5:5">
      <c r="E366748" s="33"/>
    </row>
    <row r="366751" spans="5:5">
      <c r="E366751" s="33"/>
    </row>
    <row r="366770" spans="5:5">
      <c r="E366770" s="33"/>
    </row>
    <row r="366780" spans="5:5">
      <c r="E366780" s="33"/>
    </row>
    <row r="366783" spans="5:5">
      <c r="E366783" s="33"/>
    </row>
    <row r="366802" spans="5:5">
      <c r="E366802" s="33"/>
    </row>
    <row r="366812" spans="5:5">
      <c r="E366812" s="33"/>
    </row>
    <row r="366815" spans="5:5">
      <c r="E366815" s="33"/>
    </row>
    <row r="366834" spans="5:5">
      <c r="E366834" s="33"/>
    </row>
    <row r="366844" spans="5:5">
      <c r="E366844" s="33"/>
    </row>
    <row r="366847" spans="5:5">
      <c r="E366847" s="33"/>
    </row>
    <row r="366866" spans="5:5">
      <c r="E366866" s="33"/>
    </row>
    <row r="366876" spans="5:5">
      <c r="E366876" s="33"/>
    </row>
    <row r="366879" spans="5:5">
      <c r="E366879" s="33"/>
    </row>
    <row r="366898" spans="5:5">
      <c r="E366898" s="33"/>
    </row>
    <row r="366908" spans="5:5">
      <c r="E366908" s="33"/>
    </row>
    <row r="366911" spans="5:5">
      <c r="E366911" s="33"/>
    </row>
    <row r="366930" spans="5:5">
      <c r="E366930" s="33"/>
    </row>
    <row r="366940" spans="5:5">
      <c r="E366940" s="33"/>
    </row>
    <row r="366943" spans="5:5">
      <c r="E366943" s="33"/>
    </row>
    <row r="366962" spans="5:5">
      <c r="E366962" s="33"/>
    </row>
    <row r="366972" spans="5:5">
      <c r="E366972" s="33"/>
    </row>
    <row r="366975" spans="5:5">
      <c r="E366975" s="33"/>
    </row>
    <row r="366994" spans="5:5">
      <c r="E366994" s="33"/>
    </row>
    <row r="367004" spans="5:5">
      <c r="E367004" s="33"/>
    </row>
    <row r="367007" spans="5:5">
      <c r="E367007" s="33"/>
    </row>
    <row r="367026" spans="5:5">
      <c r="E367026" s="33"/>
    </row>
    <row r="367036" spans="5:5">
      <c r="E367036" s="33"/>
    </row>
    <row r="367039" spans="5:5">
      <c r="E367039" s="33"/>
    </row>
    <row r="367058" spans="5:5">
      <c r="E367058" s="33"/>
    </row>
    <row r="367068" spans="5:5">
      <c r="E367068" s="33"/>
    </row>
    <row r="367071" spans="5:5">
      <c r="E367071" s="33"/>
    </row>
    <row r="367090" spans="5:5">
      <c r="E367090" s="33"/>
    </row>
    <row r="367100" spans="5:5">
      <c r="E367100" s="33"/>
    </row>
    <row r="367103" spans="5:5">
      <c r="E367103" s="33"/>
    </row>
    <row r="367122" spans="5:5">
      <c r="E367122" s="33"/>
    </row>
    <row r="367132" spans="5:5">
      <c r="E367132" s="33"/>
    </row>
    <row r="367135" spans="5:5">
      <c r="E367135" s="33"/>
    </row>
    <row r="367154" spans="5:5">
      <c r="E367154" s="33"/>
    </row>
    <row r="367164" spans="5:5">
      <c r="E367164" s="33"/>
    </row>
    <row r="367167" spans="5:5">
      <c r="E367167" s="33"/>
    </row>
    <row r="367186" spans="5:5">
      <c r="E367186" s="33"/>
    </row>
    <row r="367196" spans="5:5">
      <c r="E367196" s="33"/>
    </row>
    <row r="367199" spans="5:5">
      <c r="E367199" s="33"/>
    </row>
    <row r="367218" spans="5:5">
      <c r="E367218" s="33"/>
    </row>
    <row r="367228" spans="5:5">
      <c r="E367228" s="33"/>
    </row>
    <row r="367231" spans="5:5">
      <c r="E367231" s="33"/>
    </row>
    <row r="367250" spans="5:5">
      <c r="E367250" s="33"/>
    </row>
    <row r="367260" spans="5:5">
      <c r="E367260" s="33"/>
    </row>
    <row r="367263" spans="5:5">
      <c r="E367263" s="33"/>
    </row>
    <row r="367282" spans="5:5">
      <c r="E367282" s="33"/>
    </row>
    <row r="367292" spans="5:5">
      <c r="E367292" s="33"/>
    </row>
    <row r="367295" spans="5:5">
      <c r="E367295" s="33"/>
    </row>
    <row r="367314" spans="5:5">
      <c r="E367314" s="33"/>
    </row>
    <row r="367324" spans="5:5">
      <c r="E367324" s="33"/>
    </row>
    <row r="367327" spans="5:5">
      <c r="E367327" s="33"/>
    </row>
    <row r="367346" spans="5:5">
      <c r="E367346" s="33"/>
    </row>
    <row r="367356" spans="5:5">
      <c r="E367356" s="33"/>
    </row>
    <row r="367359" spans="5:5">
      <c r="E367359" s="33"/>
    </row>
    <row r="367378" spans="5:5">
      <c r="E367378" s="33"/>
    </row>
    <row r="367388" spans="5:5">
      <c r="E367388" s="33"/>
    </row>
    <row r="367391" spans="5:5">
      <c r="E367391" s="33"/>
    </row>
    <row r="367410" spans="5:5">
      <c r="E367410" s="33"/>
    </row>
    <row r="367420" spans="5:5">
      <c r="E367420" s="33"/>
    </row>
    <row r="367423" spans="5:5">
      <c r="E367423" s="33"/>
    </row>
    <row r="367442" spans="5:5">
      <c r="E367442" s="33"/>
    </row>
    <row r="367452" spans="5:5">
      <c r="E367452" s="33"/>
    </row>
    <row r="367455" spans="5:5">
      <c r="E367455" s="33"/>
    </row>
    <row r="367474" spans="5:5">
      <c r="E367474" s="33"/>
    </row>
    <row r="367484" spans="5:5">
      <c r="E367484" s="33"/>
    </row>
    <row r="367487" spans="5:5">
      <c r="E367487" s="33"/>
    </row>
    <row r="367506" spans="5:5">
      <c r="E367506" s="33"/>
    </row>
    <row r="367516" spans="5:5">
      <c r="E367516" s="33"/>
    </row>
    <row r="367519" spans="5:5">
      <c r="E367519" s="33"/>
    </row>
    <row r="367538" spans="5:5">
      <c r="E367538" s="33"/>
    </row>
    <row r="367548" spans="5:5">
      <c r="E367548" s="33"/>
    </row>
    <row r="367551" spans="5:5">
      <c r="E367551" s="33"/>
    </row>
    <row r="367570" spans="5:5">
      <c r="E367570" s="33"/>
    </row>
    <row r="367580" spans="5:5">
      <c r="E367580" s="33"/>
    </row>
    <row r="367583" spans="5:5">
      <c r="E367583" s="33"/>
    </row>
    <row r="367602" spans="5:5">
      <c r="E367602" s="33"/>
    </row>
    <row r="367612" spans="5:5">
      <c r="E367612" s="33"/>
    </row>
    <row r="367615" spans="5:5">
      <c r="E367615" s="33"/>
    </row>
    <row r="367634" spans="5:5">
      <c r="E367634" s="33"/>
    </row>
    <row r="367644" spans="5:5">
      <c r="E367644" s="33"/>
    </row>
    <row r="367647" spans="5:5">
      <c r="E367647" s="33"/>
    </row>
    <row r="367666" spans="5:5">
      <c r="E367666" s="33"/>
    </row>
    <row r="367676" spans="5:5">
      <c r="E367676" s="33"/>
    </row>
    <row r="367679" spans="5:5">
      <c r="E367679" s="33"/>
    </row>
    <row r="367698" spans="5:5">
      <c r="E367698" s="33"/>
    </row>
    <row r="367708" spans="5:5">
      <c r="E367708" s="33"/>
    </row>
    <row r="367711" spans="5:5">
      <c r="E367711" s="33"/>
    </row>
    <row r="367730" spans="5:5">
      <c r="E367730" s="33"/>
    </row>
    <row r="367740" spans="5:5">
      <c r="E367740" s="33"/>
    </row>
    <row r="367743" spans="5:5">
      <c r="E367743" s="33"/>
    </row>
    <row r="367762" spans="5:5">
      <c r="E367762" s="33"/>
    </row>
    <row r="367772" spans="5:5">
      <c r="E367772" s="33"/>
    </row>
    <row r="367775" spans="5:5">
      <c r="E367775" s="33"/>
    </row>
    <row r="367794" spans="5:5">
      <c r="E367794" s="33"/>
    </row>
    <row r="367804" spans="5:5">
      <c r="E367804" s="33"/>
    </row>
    <row r="367807" spans="5:5">
      <c r="E367807" s="33"/>
    </row>
    <row r="367826" spans="5:5">
      <c r="E367826" s="33"/>
    </row>
    <row r="367836" spans="5:5">
      <c r="E367836" s="33"/>
    </row>
    <row r="367839" spans="5:5">
      <c r="E367839" s="33"/>
    </row>
    <row r="367858" spans="5:5">
      <c r="E367858" s="33"/>
    </row>
    <row r="367868" spans="5:5">
      <c r="E367868" s="33"/>
    </row>
    <row r="367871" spans="5:5">
      <c r="E367871" s="33"/>
    </row>
    <row r="367890" spans="5:5">
      <c r="E367890" s="33"/>
    </row>
    <row r="367900" spans="5:5">
      <c r="E367900" s="33"/>
    </row>
    <row r="367903" spans="5:5">
      <c r="E367903" s="33"/>
    </row>
    <row r="367922" spans="5:5">
      <c r="E367922" s="33"/>
    </row>
    <row r="367932" spans="5:5">
      <c r="E367932" s="33"/>
    </row>
    <row r="367935" spans="5:5">
      <c r="E367935" s="33"/>
    </row>
    <row r="367954" spans="5:5">
      <c r="E367954" s="33"/>
    </row>
    <row r="367964" spans="5:5">
      <c r="E367964" s="33"/>
    </row>
    <row r="367967" spans="5:5">
      <c r="E367967" s="33"/>
    </row>
    <row r="367986" spans="5:5">
      <c r="E367986" s="33"/>
    </row>
    <row r="367996" spans="5:5">
      <c r="E367996" s="33"/>
    </row>
    <row r="367999" spans="5:5">
      <c r="E367999" s="33"/>
    </row>
    <row r="368018" spans="5:5">
      <c r="E368018" s="33"/>
    </row>
    <row r="368028" spans="5:5">
      <c r="E368028" s="33"/>
    </row>
    <row r="368031" spans="5:5">
      <c r="E368031" s="33"/>
    </row>
    <row r="368050" spans="5:5">
      <c r="E368050" s="33"/>
    </row>
    <row r="368060" spans="5:5">
      <c r="E368060" s="33"/>
    </row>
    <row r="368063" spans="5:5">
      <c r="E368063" s="33"/>
    </row>
    <row r="368082" spans="5:5">
      <c r="E368082" s="33"/>
    </row>
    <row r="368092" spans="5:5">
      <c r="E368092" s="33"/>
    </row>
    <row r="368095" spans="5:5">
      <c r="E368095" s="33"/>
    </row>
    <row r="368114" spans="5:5">
      <c r="E368114" s="33"/>
    </row>
    <row r="368124" spans="5:5">
      <c r="E368124" s="33"/>
    </row>
    <row r="368127" spans="5:5">
      <c r="E368127" s="33"/>
    </row>
    <row r="368146" spans="5:5">
      <c r="E368146" s="33"/>
    </row>
    <row r="368156" spans="5:5">
      <c r="E368156" s="33"/>
    </row>
    <row r="368159" spans="5:5">
      <c r="E368159" s="33"/>
    </row>
    <row r="368178" spans="5:5">
      <c r="E368178" s="33"/>
    </row>
    <row r="368188" spans="5:5">
      <c r="E368188" s="33"/>
    </row>
    <row r="368191" spans="5:5">
      <c r="E368191" s="33"/>
    </row>
    <row r="368210" spans="5:5">
      <c r="E368210" s="33"/>
    </row>
    <row r="368220" spans="5:5">
      <c r="E368220" s="33"/>
    </row>
    <row r="368223" spans="5:5">
      <c r="E368223" s="33"/>
    </row>
    <row r="368242" spans="5:5">
      <c r="E368242" s="33"/>
    </row>
    <row r="368252" spans="5:5">
      <c r="E368252" s="33"/>
    </row>
    <row r="368255" spans="5:5">
      <c r="E368255" s="33"/>
    </row>
    <row r="368274" spans="5:5">
      <c r="E368274" s="33"/>
    </row>
    <row r="368284" spans="5:5">
      <c r="E368284" s="33"/>
    </row>
    <row r="368287" spans="5:5">
      <c r="E368287" s="33"/>
    </row>
    <row r="368306" spans="5:5">
      <c r="E368306" s="33"/>
    </row>
    <row r="368316" spans="5:5">
      <c r="E368316" s="33"/>
    </row>
    <row r="368319" spans="5:5">
      <c r="E368319" s="33"/>
    </row>
    <row r="368338" spans="5:5">
      <c r="E368338" s="33"/>
    </row>
    <row r="368348" spans="5:5">
      <c r="E368348" s="33"/>
    </row>
    <row r="368351" spans="5:5">
      <c r="E368351" s="33"/>
    </row>
    <row r="368370" spans="5:5">
      <c r="E368370" s="33"/>
    </row>
    <row r="368380" spans="5:5">
      <c r="E368380" s="33"/>
    </row>
    <row r="368383" spans="5:5">
      <c r="E368383" s="33"/>
    </row>
    <row r="368402" spans="5:5">
      <c r="E368402" s="33"/>
    </row>
    <row r="368412" spans="5:5">
      <c r="E368412" s="33"/>
    </row>
    <row r="368415" spans="5:5">
      <c r="E368415" s="33"/>
    </row>
    <row r="368434" spans="5:5">
      <c r="E368434" s="33"/>
    </row>
    <row r="368444" spans="5:5">
      <c r="E368444" s="33"/>
    </row>
    <row r="368447" spans="5:5">
      <c r="E368447" s="33"/>
    </row>
    <row r="368466" spans="5:5">
      <c r="E368466" s="33"/>
    </row>
    <row r="368476" spans="5:5">
      <c r="E368476" s="33"/>
    </row>
    <row r="368479" spans="5:5">
      <c r="E368479" s="33"/>
    </row>
    <row r="368498" spans="5:5">
      <c r="E368498" s="33"/>
    </row>
    <row r="368508" spans="5:5">
      <c r="E368508" s="33"/>
    </row>
    <row r="368511" spans="5:5">
      <c r="E368511" s="33"/>
    </row>
    <row r="368530" spans="5:5">
      <c r="E368530" s="33"/>
    </row>
    <row r="368540" spans="5:5">
      <c r="E368540" s="33"/>
    </row>
    <row r="368543" spans="5:5">
      <c r="E368543" s="33"/>
    </row>
    <row r="368562" spans="5:5">
      <c r="E368562" s="33"/>
    </row>
    <row r="368572" spans="5:5">
      <c r="E368572" s="33"/>
    </row>
    <row r="368575" spans="5:5">
      <c r="E368575" s="33"/>
    </row>
    <row r="368594" spans="5:5">
      <c r="E368594" s="33"/>
    </row>
    <row r="368604" spans="5:5">
      <c r="E368604" s="33"/>
    </row>
    <row r="368607" spans="5:5">
      <c r="E368607" s="33"/>
    </row>
    <row r="368626" spans="5:5">
      <c r="E368626" s="33"/>
    </row>
    <row r="368636" spans="5:5">
      <c r="E368636" s="33"/>
    </row>
    <row r="368639" spans="5:5">
      <c r="E368639" s="33"/>
    </row>
    <row r="368658" spans="5:5">
      <c r="E368658" s="33"/>
    </row>
    <row r="368668" spans="5:5">
      <c r="E368668" s="33"/>
    </row>
    <row r="368671" spans="5:5">
      <c r="E368671" s="33"/>
    </row>
    <row r="368690" spans="5:5">
      <c r="E368690" s="33"/>
    </row>
    <row r="368700" spans="5:5">
      <c r="E368700" s="33"/>
    </row>
    <row r="368703" spans="5:5">
      <c r="E368703" s="33"/>
    </row>
    <row r="368722" spans="5:5">
      <c r="E368722" s="33"/>
    </row>
    <row r="368732" spans="5:5">
      <c r="E368732" s="33"/>
    </row>
    <row r="368735" spans="5:5">
      <c r="E368735" s="33"/>
    </row>
    <row r="368754" spans="5:5">
      <c r="E368754" s="33"/>
    </row>
    <row r="368764" spans="5:5">
      <c r="E368764" s="33"/>
    </row>
    <row r="368767" spans="5:5">
      <c r="E368767" s="33"/>
    </row>
    <row r="368786" spans="5:5">
      <c r="E368786" s="33"/>
    </row>
    <row r="368796" spans="5:5">
      <c r="E368796" s="33"/>
    </row>
    <row r="368799" spans="5:5">
      <c r="E368799" s="33"/>
    </row>
    <row r="368818" spans="5:5">
      <c r="E368818" s="33"/>
    </row>
    <row r="368828" spans="5:5">
      <c r="E368828" s="33"/>
    </row>
    <row r="368831" spans="5:5">
      <c r="E368831" s="33"/>
    </row>
    <row r="368850" spans="5:5">
      <c r="E368850" s="33"/>
    </row>
    <row r="368860" spans="5:5">
      <c r="E368860" s="33"/>
    </row>
    <row r="368863" spans="5:5">
      <c r="E368863" s="33"/>
    </row>
    <row r="368882" spans="5:5">
      <c r="E368882" s="33"/>
    </row>
    <row r="368892" spans="5:5">
      <c r="E368892" s="33"/>
    </row>
    <row r="368895" spans="5:5">
      <c r="E368895" s="33"/>
    </row>
    <row r="368914" spans="5:5">
      <c r="E368914" s="33"/>
    </row>
    <row r="368924" spans="5:5">
      <c r="E368924" s="33"/>
    </row>
    <row r="368927" spans="5:5">
      <c r="E368927" s="33"/>
    </row>
    <row r="368946" spans="5:5">
      <c r="E368946" s="33"/>
    </row>
    <row r="368956" spans="5:5">
      <c r="E368956" s="33"/>
    </row>
    <row r="368959" spans="5:5">
      <c r="E368959" s="33"/>
    </row>
    <row r="368978" spans="5:5">
      <c r="E368978" s="33"/>
    </row>
    <row r="368988" spans="5:5">
      <c r="E368988" s="33"/>
    </row>
    <row r="368991" spans="5:5">
      <c r="E368991" s="33"/>
    </row>
    <row r="369010" spans="5:5">
      <c r="E369010" s="33"/>
    </row>
    <row r="369020" spans="5:5">
      <c r="E369020" s="33"/>
    </row>
    <row r="369023" spans="5:5">
      <c r="E369023" s="33"/>
    </row>
    <row r="369042" spans="5:5">
      <c r="E369042" s="33"/>
    </row>
    <row r="369052" spans="5:5">
      <c r="E369052" s="33"/>
    </row>
    <row r="369055" spans="5:5">
      <c r="E369055" s="33"/>
    </row>
    <row r="369074" spans="5:5">
      <c r="E369074" s="33"/>
    </row>
    <row r="369084" spans="5:5">
      <c r="E369084" s="33"/>
    </row>
    <row r="369087" spans="5:5">
      <c r="E369087" s="33"/>
    </row>
    <row r="369106" spans="5:5">
      <c r="E369106" s="33"/>
    </row>
    <row r="369116" spans="5:5">
      <c r="E369116" s="33"/>
    </row>
    <row r="369119" spans="5:5">
      <c r="E369119" s="33"/>
    </row>
    <row r="369138" spans="5:5">
      <c r="E369138" s="33"/>
    </row>
    <row r="369148" spans="5:5">
      <c r="E369148" s="33"/>
    </row>
    <row r="369151" spans="5:5">
      <c r="E369151" s="33"/>
    </row>
    <row r="369170" spans="5:5">
      <c r="E369170" s="33"/>
    </row>
    <row r="369180" spans="5:5">
      <c r="E369180" s="33"/>
    </row>
    <row r="369183" spans="5:5">
      <c r="E369183" s="33"/>
    </row>
    <row r="369202" spans="5:5">
      <c r="E369202" s="33"/>
    </row>
    <row r="369212" spans="5:5">
      <c r="E369212" s="33"/>
    </row>
    <row r="369215" spans="5:5">
      <c r="E369215" s="33"/>
    </row>
    <row r="369234" spans="5:5">
      <c r="E369234" s="33"/>
    </row>
    <row r="369244" spans="5:5">
      <c r="E369244" s="33"/>
    </row>
    <row r="369247" spans="5:5">
      <c r="E369247" s="33"/>
    </row>
    <row r="369266" spans="5:5">
      <c r="E369266" s="33"/>
    </row>
    <row r="369276" spans="5:5">
      <c r="E369276" s="33"/>
    </row>
    <row r="369279" spans="5:5">
      <c r="E369279" s="33"/>
    </row>
    <row r="369298" spans="5:5">
      <c r="E369298" s="33"/>
    </row>
    <row r="369308" spans="5:5">
      <c r="E369308" s="33"/>
    </row>
    <row r="369311" spans="5:5">
      <c r="E369311" s="33"/>
    </row>
    <row r="369330" spans="5:5">
      <c r="E369330" s="33"/>
    </row>
    <row r="369340" spans="5:5">
      <c r="E369340" s="33"/>
    </row>
    <row r="369343" spans="5:5">
      <c r="E369343" s="33"/>
    </row>
    <row r="369362" spans="5:5">
      <c r="E369362" s="33"/>
    </row>
    <row r="369372" spans="5:5">
      <c r="E369372" s="33"/>
    </row>
    <row r="369375" spans="5:5">
      <c r="E369375" s="33"/>
    </row>
    <row r="369394" spans="5:5">
      <c r="E369394" s="33"/>
    </row>
    <row r="369404" spans="5:5">
      <c r="E369404" s="33"/>
    </row>
    <row r="369407" spans="5:5">
      <c r="E369407" s="33"/>
    </row>
    <row r="369426" spans="5:5">
      <c r="E369426" s="33"/>
    </row>
    <row r="369436" spans="5:5">
      <c r="E369436" s="33"/>
    </row>
    <row r="369439" spans="5:5">
      <c r="E369439" s="33"/>
    </row>
    <row r="369458" spans="5:5">
      <c r="E369458" s="33"/>
    </row>
    <row r="369468" spans="5:5">
      <c r="E369468" s="33"/>
    </row>
    <row r="369471" spans="5:5">
      <c r="E369471" s="33"/>
    </row>
    <row r="369490" spans="5:5">
      <c r="E369490" s="33"/>
    </row>
    <row r="369500" spans="5:5">
      <c r="E369500" s="33"/>
    </row>
    <row r="369503" spans="5:5">
      <c r="E369503" s="33"/>
    </row>
    <row r="369522" spans="5:5">
      <c r="E369522" s="33"/>
    </row>
    <row r="369532" spans="5:5">
      <c r="E369532" s="33"/>
    </row>
    <row r="369535" spans="5:5">
      <c r="E369535" s="33"/>
    </row>
    <row r="369554" spans="5:5">
      <c r="E369554" s="33"/>
    </row>
    <row r="369564" spans="5:5">
      <c r="E369564" s="33"/>
    </row>
    <row r="369567" spans="5:5">
      <c r="E369567" s="33"/>
    </row>
    <row r="369586" spans="5:5">
      <c r="E369586" s="33"/>
    </row>
    <row r="369596" spans="5:5">
      <c r="E369596" s="33"/>
    </row>
    <row r="369599" spans="5:5">
      <c r="E369599" s="33"/>
    </row>
    <row r="369618" spans="5:5">
      <c r="E369618" s="33"/>
    </row>
    <row r="369628" spans="5:5">
      <c r="E369628" s="33"/>
    </row>
    <row r="369631" spans="5:5">
      <c r="E369631" s="33"/>
    </row>
    <row r="369650" spans="5:5">
      <c r="E369650" s="33"/>
    </row>
    <row r="369660" spans="5:5">
      <c r="E369660" s="33"/>
    </row>
    <row r="369663" spans="5:5">
      <c r="E369663" s="33"/>
    </row>
    <row r="369682" spans="5:5">
      <c r="E369682" s="33"/>
    </row>
    <row r="369692" spans="5:5">
      <c r="E369692" s="33"/>
    </row>
    <row r="369695" spans="5:5">
      <c r="E369695" s="33"/>
    </row>
    <row r="369714" spans="5:5">
      <c r="E369714" s="33"/>
    </row>
    <row r="369724" spans="5:5">
      <c r="E369724" s="33"/>
    </row>
    <row r="369727" spans="5:5">
      <c r="E369727" s="33"/>
    </row>
    <row r="369746" spans="5:5">
      <c r="E369746" s="33"/>
    </row>
    <row r="369756" spans="5:5">
      <c r="E369756" s="33"/>
    </row>
    <row r="369759" spans="5:5">
      <c r="E369759" s="33"/>
    </row>
    <row r="369778" spans="5:5">
      <c r="E369778" s="33"/>
    </row>
    <row r="369788" spans="5:5">
      <c r="E369788" s="33"/>
    </row>
    <row r="369791" spans="5:5">
      <c r="E369791" s="33"/>
    </row>
    <row r="369810" spans="5:5">
      <c r="E369810" s="33"/>
    </row>
    <row r="369820" spans="5:5">
      <c r="E369820" s="33"/>
    </row>
    <row r="369823" spans="5:5">
      <c r="E369823" s="33"/>
    </row>
    <row r="369842" spans="5:5">
      <c r="E369842" s="33"/>
    </row>
    <row r="369852" spans="5:5">
      <c r="E369852" s="33"/>
    </row>
    <row r="369855" spans="5:5">
      <c r="E369855" s="33"/>
    </row>
    <row r="369874" spans="5:5">
      <c r="E369874" s="33"/>
    </row>
    <row r="369884" spans="5:5">
      <c r="E369884" s="33"/>
    </row>
    <row r="369887" spans="5:5">
      <c r="E369887" s="33"/>
    </row>
    <row r="369906" spans="5:5">
      <c r="E369906" s="33"/>
    </row>
    <row r="369916" spans="5:5">
      <c r="E369916" s="33"/>
    </row>
    <row r="369919" spans="5:5">
      <c r="E369919" s="33"/>
    </row>
    <row r="369938" spans="5:5">
      <c r="E369938" s="33"/>
    </row>
    <row r="369948" spans="5:5">
      <c r="E369948" s="33"/>
    </row>
    <row r="369951" spans="5:5">
      <c r="E369951" s="33"/>
    </row>
    <row r="369970" spans="5:5">
      <c r="E369970" s="33"/>
    </row>
    <row r="369980" spans="5:5">
      <c r="E369980" s="33"/>
    </row>
    <row r="369983" spans="5:5">
      <c r="E369983" s="33"/>
    </row>
    <row r="370002" spans="5:5">
      <c r="E370002" s="33"/>
    </row>
    <row r="370012" spans="5:5">
      <c r="E370012" s="33"/>
    </row>
    <row r="370015" spans="5:5">
      <c r="E370015" s="33"/>
    </row>
    <row r="370034" spans="5:5">
      <c r="E370034" s="33"/>
    </row>
    <row r="370044" spans="5:5">
      <c r="E370044" s="33"/>
    </row>
    <row r="370047" spans="5:5">
      <c r="E370047" s="33"/>
    </row>
    <row r="370066" spans="5:5">
      <c r="E370066" s="33"/>
    </row>
    <row r="370076" spans="5:5">
      <c r="E370076" s="33"/>
    </row>
    <row r="370079" spans="5:5">
      <c r="E370079" s="33"/>
    </row>
    <row r="370098" spans="5:5">
      <c r="E370098" s="33"/>
    </row>
    <row r="370108" spans="5:5">
      <c r="E370108" s="33"/>
    </row>
    <row r="370111" spans="5:5">
      <c r="E370111" s="33"/>
    </row>
    <row r="370130" spans="5:5">
      <c r="E370130" s="33"/>
    </row>
    <row r="370140" spans="5:5">
      <c r="E370140" s="33"/>
    </row>
    <row r="370143" spans="5:5">
      <c r="E370143" s="33"/>
    </row>
    <row r="370162" spans="5:5">
      <c r="E370162" s="33"/>
    </row>
    <row r="370172" spans="5:5">
      <c r="E370172" s="33"/>
    </row>
    <row r="370175" spans="5:5">
      <c r="E370175" s="33"/>
    </row>
    <row r="370194" spans="5:5">
      <c r="E370194" s="33"/>
    </row>
    <row r="370204" spans="5:5">
      <c r="E370204" s="33"/>
    </row>
    <row r="370207" spans="5:5">
      <c r="E370207" s="33"/>
    </row>
    <row r="370226" spans="5:5">
      <c r="E370226" s="33"/>
    </row>
    <row r="370236" spans="5:5">
      <c r="E370236" s="33"/>
    </row>
    <row r="370239" spans="5:5">
      <c r="E370239" s="33"/>
    </row>
    <row r="370258" spans="5:5">
      <c r="E370258" s="33"/>
    </row>
    <row r="370268" spans="5:5">
      <c r="E370268" s="33"/>
    </row>
    <row r="370271" spans="5:5">
      <c r="E370271" s="33"/>
    </row>
    <row r="370290" spans="5:5">
      <c r="E370290" s="33"/>
    </row>
    <row r="370300" spans="5:5">
      <c r="E370300" s="33"/>
    </row>
    <row r="370303" spans="5:5">
      <c r="E370303" s="33"/>
    </row>
    <row r="370322" spans="5:5">
      <c r="E370322" s="33"/>
    </row>
    <row r="370332" spans="5:5">
      <c r="E370332" s="33"/>
    </row>
    <row r="370335" spans="5:5">
      <c r="E370335" s="33"/>
    </row>
    <row r="370354" spans="5:5">
      <c r="E370354" s="33"/>
    </row>
    <row r="370364" spans="5:5">
      <c r="E370364" s="33"/>
    </row>
    <row r="370367" spans="5:5">
      <c r="E370367" s="33"/>
    </row>
    <row r="370386" spans="5:5">
      <c r="E370386" s="33"/>
    </row>
    <row r="370396" spans="5:5">
      <c r="E370396" s="33"/>
    </row>
    <row r="370399" spans="5:5">
      <c r="E370399" s="33"/>
    </row>
    <row r="370418" spans="5:5">
      <c r="E370418" s="33"/>
    </row>
    <row r="370428" spans="5:5">
      <c r="E370428" s="33"/>
    </row>
    <row r="370431" spans="5:5">
      <c r="E370431" s="33"/>
    </row>
    <row r="370450" spans="5:5">
      <c r="E370450" s="33"/>
    </row>
    <row r="370460" spans="5:5">
      <c r="E370460" s="33"/>
    </row>
    <row r="370463" spans="5:5">
      <c r="E370463" s="33"/>
    </row>
    <row r="370482" spans="5:5">
      <c r="E370482" s="33"/>
    </row>
    <row r="370492" spans="5:5">
      <c r="E370492" s="33"/>
    </row>
    <row r="370495" spans="5:5">
      <c r="E370495" s="33"/>
    </row>
    <row r="370514" spans="5:5">
      <c r="E370514" s="33"/>
    </row>
    <row r="370524" spans="5:5">
      <c r="E370524" s="33"/>
    </row>
    <row r="370527" spans="5:5">
      <c r="E370527" s="33"/>
    </row>
    <row r="370546" spans="5:5">
      <c r="E370546" s="33"/>
    </row>
    <row r="370556" spans="5:5">
      <c r="E370556" s="33"/>
    </row>
    <row r="370559" spans="5:5">
      <c r="E370559" s="33"/>
    </row>
    <row r="370578" spans="5:5">
      <c r="E370578" s="33"/>
    </row>
    <row r="370588" spans="5:5">
      <c r="E370588" s="33"/>
    </row>
    <row r="370591" spans="5:5">
      <c r="E370591" s="33"/>
    </row>
    <row r="370610" spans="5:5">
      <c r="E370610" s="33"/>
    </row>
    <row r="370620" spans="5:5">
      <c r="E370620" s="33"/>
    </row>
    <row r="370623" spans="5:5">
      <c r="E370623" s="33"/>
    </row>
    <row r="370642" spans="5:5">
      <c r="E370642" s="33"/>
    </row>
    <row r="370652" spans="5:5">
      <c r="E370652" s="33"/>
    </row>
    <row r="370655" spans="5:5">
      <c r="E370655" s="33"/>
    </row>
    <row r="370674" spans="5:5">
      <c r="E370674" s="33"/>
    </row>
    <row r="370684" spans="5:5">
      <c r="E370684" s="33"/>
    </row>
    <row r="370687" spans="5:5">
      <c r="E370687" s="33"/>
    </row>
    <row r="370706" spans="5:5">
      <c r="E370706" s="33"/>
    </row>
    <row r="370716" spans="5:5">
      <c r="E370716" s="33"/>
    </row>
    <row r="370719" spans="5:5">
      <c r="E370719" s="33"/>
    </row>
    <row r="370738" spans="5:5">
      <c r="E370738" s="33"/>
    </row>
    <row r="370748" spans="5:5">
      <c r="E370748" s="33"/>
    </row>
    <row r="370751" spans="5:5">
      <c r="E370751" s="33"/>
    </row>
    <row r="370770" spans="5:5">
      <c r="E370770" s="33"/>
    </row>
    <row r="370780" spans="5:5">
      <c r="E370780" s="33"/>
    </row>
    <row r="370783" spans="5:5">
      <c r="E370783" s="33"/>
    </row>
    <row r="370802" spans="5:5">
      <c r="E370802" s="33"/>
    </row>
    <row r="370812" spans="5:5">
      <c r="E370812" s="33"/>
    </row>
    <row r="370815" spans="5:5">
      <c r="E370815" s="33"/>
    </row>
    <row r="370834" spans="5:5">
      <c r="E370834" s="33"/>
    </row>
    <row r="370844" spans="5:5">
      <c r="E370844" s="33"/>
    </row>
    <row r="370847" spans="5:5">
      <c r="E370847" s="33"/>
    </row>
    <row r="370866" spans="5:5">
      <c r="E370866" s="33"/>
    </row>
    <row r="370876" spans="5:5">
      <c r="E370876" s="33"/>
    </row>
    <row r="370879" spans="5:5">
      <c r="E370879" s="33"/>
    </row>
    <row r="370898" spans="5:5">
      <c r="E370898" s="33"/>
    </row>
    <row r="370908" spans="5:5">
      <c r="E370908" s="33"/>
    </row>
    <row r="370911" spans="5:5">
      <c r="E370911" s="33"/>
    </row>
    <row r="370930" spans="5:5">
      <c r="E370930" s="33"/>
    </row>
    <row r="370940" spans="5:5">
      <c r="E370940" s="33"/>
    </row>
    <row r="370943" spans="5:5">
      <c r="E370943" s="33"/>
    </row>
    <row r="370962" spans="5:5">
      <c r="E370962" s="33"/>
    </row>
    <row r="370972" spans="5:5">
      <c r="E370972" s="33"/>
    </row>
    <row r="370975" spans="5:5">
      <c r="E370975" s="33"/>
    </row>
    <row r="370994" spans="5:5">
      <c r="E370994" s="33"/>
    </row>
    <row r="371004" spans="5:5">
      <c r="E371004" s="33"/>
    </row>
    <row r="371007" spans="5:5">
      <c r="E371007" s="33"/>
    </row>
    <row r="371026" spans="5:5">
      <c r="E371026" s="33"/>
    </row>
    <row r="371036" spans="5:5">
      <c r="E371036" s="33"/>
    </row>
    <row r="371039" spans="5:5">
      <c r="E371039" s="33"/>
    </row>
    <row r="371058" spans="5:5">
      <c r="E371058" s="33"/>
    </row>
    <row r="371068" spans="5:5">
      <c r="E371068" s="33"/>
    </row>
    <row r="371071" spans="5:5">
      <c r="E371071" s="33"/>
    </row>
    <row r="371090" spans="5:5">
      <c r="E371090" s="33"/>
    </row>
    <row r="371100" spans="5:5">
      <c r="E371100" s="33"/>
    </row>
    <row r="371103" spans="5:5">
      <c r="E371103" s="33"/>
    </row>
    <row r="371122" spans="5:5">
      <c r="E371122" s="33"/>
    </row>
    <row r="371132" spans="5:5">
      <c r="E371132" s="33"/>
    </row>
    <row r="371135" spans="5:5">
      <c r="E371135" s="33"/>
    </row>
    <row r="371154" spans="5:5">
      <c r="E371154" s="33"/>
    </row>
    <row r="371164" spans="5:5">
      <c r="E371164" s="33"/>
    </row>
    <row r="371167" spans="5:5">
      <c r="E371167" s="33"/>
    </row>
    <row r="371186" spans="5:5">
      <c r="E371186" s="33"/>
    </row>
    <row r="371196" spans="5:5">
      <c r="E371196" s="33"/>
    </row>
    <row r="371199" spans="5:5">
      <c r="E371199" s="33"/>
    </row>
    <row r="371218" spans="5:5">
      <c r="E371218" s="33"/>
    </row>
    <row r="371228" spans="5:5">
      <c r="E371228" s="33"/>
    </row>
    <row r="371231" spans="5:5">
      <c r="E371231" s="33"/>
    </row>
    <row r="371250" spans="5:5">
      <c r="E371250" s="33"/>
    </row>
    <row r="371260" spans="5:5">
      <c r="E371260" s="33"/>
    </row>
    <row r="371263" spans="5:5">
      <c r="E371263" s="33"/>
    </row>
    <row r="371282" spans="5:5">
      <c r="E371282" s="33"/>
    </row>
    <row r="371292" spans="5:5">
      <c r="E371292" s="33"/>
    </row>
    <row r="371295" spans="5:5">
      <c r="E371295" s="33"/>
    </row>
    <row r="371314" spans="5:5">
      <c r="E371314" s="33"/>
    </row>
    <row r="371324" spans="5:5">
      <c r="E371324" s="33"/>
    </row>
    <row r="371327" spans="5:5">
      <c r="E371327" s="33"/>
    </row>
    <row r="371346" spans="5:5">
      <c r="E371346" s="33"/>
    </row>
    <row r="371356" spans="5:5">
      <c r="E371356" s="33"/>
    </row>
    <row r="371359" spans="5:5">
      <c r="E371359" s="33"/>
    </row>
    <row r="371378" spans="5:5">
      <c r="E371378" s="33"/>
    </row>
    <row r="371388" spans="5:5">
      <c r="E371388" s="33"/>
    </row>
    <row r="371391" spans="5:5">
      <c r="E371391" s="33"/>
    </row>
    <row r="371410" spans="5:5">
      <c r="E371410" s="33"/>
    </row>
    <row r="371420" spans="5:5">
      <c r="E371420" s="33"/>
    </row>
    <row r="371423" spans="5:5">
      <c r="E371423" s="33"/>
    </row>
    <row r="371442" spans="5:5">
      <c r="E371442" s="33"/>
    </row>
    <row r="371452" spans="5:5">
      <c r="E371452" s="33"/>
    </row>
    <row r="371455" spans="5:5">
      <c r="E371455" s="33"/>
    </row>
    <row r="371474" spans="5:5">
      <c r="E371474" s="33"/>
    </row>
    <row r="371484" spans="5:5">
      <c r="E371484" s="33"/>
    </row>
    <row r="371487" spans="5:5">
      <c r="E371487" s="33"/>
    </row>
    <row r="371506" spans="5:5">
      <c r="E371506" s="33"/>
    </row>
    <row r="371516" spans="5:5">
      <c r="E371516" s="33"/>
    </row>
    <row r="371519" spans="5:5">
      <c r="E371519" s="33"/>
    </row>
    <row r="371538" spans="5:5">
      <c r="E371538" s="33"/>
    </row>
    <row r="371548" spans="5:5">
      <c r="E371548" s="33"/>
    </row>
    <row r="371551" spans="5:5">
      <c r="E371551" s="33"/>
    </row>
    <row r="371570" spans="5:5">
      <c r="E371570" s="33"/>
    </row>
    <row r="371580" spans="5:5">
      <c r="E371580" s="33"/>
    </row>
    <row r="371583" spans="5:5">
      <c r="E371583" s="33"/>
    </row>
    <row r="371602" spans="5:5">
      <c r="E371602" s="33"/>
    </row>
    <row r="371612" spans="5:5">
      <c r="E371612" s="33"/>
    </row>
    <row r="371615" spans="5:5">
      <c r="E371615" s="33"/>
    </row>
    <row r="371634" spans="5:5">
      <c r="E371634" s="33"/>
    </row>
    <row r="371644" spans="5:5">
      <c r="E371644" s="33"/>
    </row>
    <row r="371647" spans="5:5">
      <c r="E371647" s="33"/>
    </row>
    <row r="371666" spans="5:5">
      <c r="E371666" s="33"/>
    </row>
    <row r="371676" spans="5:5">
      <c r="E371676" s="33"/>
    </row>
    <row r="371679" spans="5:5">
      <c r="E371679" s="33"/>
    </row>
    <row r="371698" spans="5:5">
      <c r="E371698" s="33"/>
    </row>
    <row r="371708" spans="5:5">
      <c r="E371708" s="33"/>
    </row>
    <row r="371711" spans="5:5">
      <c r="E371711" s="33"/>
    </row>
    <row r="371730" spans="5:5">
      <c r="E371730" s="33"/>
    </row>
    <row r="371740" spans="5:5">
      <c r="E371740" s="33"/>
    </row>
    <row r="371743" spans="5:5">
      <c r="E371743" s="33"/>
    </row>
    <row r="371762" spans="5:5">
      <c r="E371762" s="33"/>
    </row>
    <row r="371772" spans="5:5">
      <c r="E371772" s="33"/>
    </row>
    <row r="371775" spans="5:5">
      <c r="E371775" s="33"/>
    </row>
    <row r="371794" spans="5:5">
      <c r="E371794" s="33"/>
    </row>
    <row r="371804" spans="5:5">
      <c r="E371804" s="33"/>
    </row>
    <row r="371807" spans="5:5">
      <c r="E371807" s="33"/>
    </row>
    <row r="371826" spans="5:5">
      <c r="E371826" s="33"/>
    </row>
    <row r="371836" spans="5:5">
      <c r="E371836" s="33"/>
    </row>
    <row r="371839" spans="5:5">
      <c r="E371839" s="33"/>
    </row>
    <row r="371858" spans="5:5">
      <c r="E371858" s="33"/>
    </row>
    <row r="371868" spans="5:5">
      <c r="E371868" s="33"/>
    </row>
    <row r="371871" spans="5:5">
      <c r="E371871" s="33"/>
    </row>
    <row r="371890" spans="5:5">
      <c r="E371890" s="33"/>
    </row>
    <row r="371900" spans="5:5">
      <c r="E371900" s="33"/>
    </row>
    <row r="371903" spans="5:5">
      <c r="E371903" s="33"/>
    </row>
    <row r="371922" spans="5:5">
      <c r="E371922" s="33"/>
    </row>
    <row r="371932" spans="5:5">
      <c r="E371932" s="33"/>
    </row>
    <row r="371935" spans="5:5">
      <c r="E371935" s="33"/>
    </row>
    <row r="371954" spans="5:5">
      <c r="E371954" s="33"/>
    </row>
    <row r="371964" spans="5:5">
      <c r="E371964" s="33"/>
    </row>
    <row r="371967" spans="5:5">
      <c r="E371967" s="33"/>
    </row>
    <row r="371986" spans="5:5">
      <c r="E371986" s="33"/>
    </row>
    <row r="371996" spans="5:5">
      <c r="E371996" s="33"/>
    </row>
    <row r="371999" spans="5:5">
      <c r="E371999" s="33"/>
    </row>
    <row r="372018" spans="5:5">
      <c r="E372018" s="33"/>
    </row>
    <row r="372028" spans="5:5">
      <c r="E372028" s="33"/>
    </row>
    <row r="372031" spans="5:5">
      <c r="E372031" s="33"/>
    </row>
    <row r="372050" spans="5:5">
      <c r="E372050" s="33"/>
    </row>
    <row r="372060" spans="5:5">
      <c r="E372060" s="33"/>
    </row>
    <row r="372063" spans="5:5">
      <c r="E372063" s="33"/>
    </row>
    <row r="372082" spans="5:5">
      <c r="E372082" s="33"/>
    </row>
    <row r="372092" spans="5:5">
      <c r="E372092" s="33"/>
    </row>
    <row r="372095" spans="5:5">
      <c r="E372095" s="33"/>
    </row>
    <row r="372114" spans="5:5">
      <c r="E372114" s="33"/>
    </row>
    <row r="372124" spans="5:5">
      <c r="E372124" s="33"/>
    </row>
    <row r="372127" spans="5:5">
      <c r="E372127" s="33"/>
    </row>
    <row r="372146" spans="5:5">
      <c r="E372146" s="33"/>
    </row>
    <row r="372156" spans="5:5">
      <c r="E372156" s="33"/>
    </row>
    <row r="372159" spans="5:5">
      <c r="E372159" s="33"/>
    </row>
    <row r="372178" spans="5:5">
      <c r="E372178" s="33"/>
    </row>
    <row r="372188" spans="5:5">
      <c r="E372188" s="33"/>
    </row>
    <row r="372191" spans="5:5">
      <c r="E372191" s="33"/>
    </row>
    <row r="372210" spans="5:5">
      <c r="E372210" s="33"/>
    </row>
    <row r="372220" spans="5:5">
      <c r="E372220" s="33"/>
    </row>
    <row r="372223" spans="5:5">
      <c r="E372223" s="33"/>
    </row>
    <row r="372242" spans="5:5">
      <c r="E372242" s="33"/>
    </row>
    <row r="372252" spans="5:5">
      <c r="E372252" s="33"/>
    </row>
    <row r="372255" spans="5:5">
      <c r="E372255" s="33"/>
    </row>
    <row r="372274" spans="5:5">
      <c r="E372274" s="33"/>
    </row>
    <row r="372284" spans="5:5">
      <c r="E372284" s="33"/>
    </row>
    <row r="372287" spans="5:5">
      <c r="E372287" s="33"/>
    </row>
    <row r="372306" spans="5:5">
      <c r="E372306" s="33"/>
    </row>
    <row r="372316" spans="5:5">
      <c r="E372316" s="33"/>
    </row>
    <row r="372319" spans="5:5">
      <c r="E372319" s="33"/>
    </row>
    <row r="372338" spans="5:5">
      <c r="E372338" s="33"/>
    </row>
    <row r="372348" spans="5:5">
      <c r="E372348" s="33"/>
    </row>
    <row r="372351" spans="5:5">
      <c r="E372351" s="33"/>
    </row>
    <row r="372370" spans="5:5">
      <c r="E372370" s="33"/>
    </row>
    <row r="372380" spans="5:5">
      <c r="E372380" s="33"/>
    </row>
    <row r="372383" spans="5:5">
      <c r="E372383" s="33"/>
    </row>
    <row r="372402" spans="5:5">
      <c r="E372402" s="33"/>
    </row>
    <row r="372412" spans="5:5">
      <c r="E372412" s="33"/>
    </row>
    <row r="372415" spans="5:5">
      <c r="E372415" s="33"/>
    </row>
    <row r="372434" spans="5:5">
      <c r="E372434" s="33"/>
    </row>
    <row r="372444" spans="5:5">
      <c r="E372444" s="33"/>
    </row>
    <row r="372447" spans="5:5">
      <c r="E372447" s="33"/>
    </row>
    <row r="372466" spans="5:5">
      <c r="E372466" s="33"/>
    </row>
    <row r="372476" spans="5:5">
      <c r="E372476" s="33"/>
    </row>
    <row r="372479" spans="5:5">
      <c r="E372479" s="33"/>
    </row>
    <row r="372498" spans="5:5">
      <c r="E372498" s="33"/>
    </row>
    <row r="372508" spans="5:5">
      <c r="E372508" s="33"/>
    </row>
    <row r="372511" spans="5:5">
      <c r="E372511" s="33"/>
    </row>
    <row r="372530" spans="5:5">
      <c r="E372530" s="33"/>
    </row>
    <row r="372540" spans="5:5">
      <c r="E372540" s="33"/>
    </row>
    <row r="372543" spans="5:5">
      <c r="E372543" s="33"/>
    </row>
    <row r="372562" spans="5:5">
      <c r="E372562" s="33"/>
    </row>
    <row r="372572" spans="5:5">
      <c r="E372572" s="33"/>
    </row>
    <row r="372575" spans="5:5">
      <c r="E372575" s="33"/>
    </row>
    <row r="372594" spans="5:5">
      <c r="E372594" s="33"/>
    </row>
    <row r="372604" spans="5:5">
      <c r="E372604" s="33"/>
    </row>
    <row r="372607" spans="5:5">
      <c r="E372607" s="33"/>
    </row>
    <row r="372626" spans="5:5">
      <c r="E372626" s="33"/>
    </row>
    <row r="372636" spans="5:5">
      <c r="E372636" s="33"/>
    </row>
    <row r="372639" spans="5:5">
      <c r="E372639" s="33"/>
    </row>
    <row r="372658" spans="5:5">
      <c r="E372658" s="33"/>
    </row>
    <row r="372668" spans="5:5">
      <c r="E372668" s="33"/>
    </row>
    <row r="372671" spans="5:5">
      <c r="E372671" s="33"/>
    </row>
    <row r="372690" spans="5:5">
      <c r="E372690" s="33"/>
    </row>
    <row r="372700" spans="5:5">
      <c r="E372700" s="33"/>
    </row>
    <row r="372703" spans="5:5">
      <c r="E372703" s="33"/>
    </row>
    <row r="372722" spans="5:5">
      <c r="E372722" s="33"/>
    </row>
    <row r="372732" spans="5:5">
      <c r="E372732" s="33"/>
    </row>
    <row r="372735" spans="5:5">
      <c r="E372735" s="33"/>
    </row>
    <row r="372754" spans="5:5">
      <c r="E372754" s="33"/>
    </row>
    <row r="372764" spans="5:5">
      <c r="E372764" s="33"/>
    </row>
    <row r="372767" spans="5:5">
      <c r="E372767" s="33"/>
    </row>
    <row r="372786" spans="5:5">
      <c r="E372786" s="33"/>
    </row>
    <row r="372796" spans="5:5">
      <c r="E372796" s="33"/>
    </row>
    <row r="372799" spans="5:5">
      <c r="E372799" s="33"/>
    </row>
    <row r="372818" spans="5:5">
      <c r="E372818" s="33"/>
    </row>
    <row r="372828" spans="5:5">
      <c r="E372828" s="33"/>
    </row>
    <row r="372831" spans="5:5">
      <c r="E372831" s="33"/>
    </row>
    <row r="372850" spans="5:5">
      <c r="E372850" s="33"/>
    </row>
    <row r="372860" spans="5:5">
      <c r="E372860" s="33"/>
    </row>
    <row r="372863" spans="5:5">
      <c r="E372863" s="33"/>
    </row>
    <row r="372882" spans="5:5">
      <c r="E372882" s="33"/>
    </row>
    <row r="372892" spans="5:5">
      <c r="E372892" s="33"/>
    </row>
    <row r="372895" spans="5:5">
      <c r="E372895" s="33"/>
    </row>
    <row r="372914" spans="5:5">
      <c r="E372914" s="33"/>
    </row>
    <row r="372924" spans="5:5">
      <c r="E372924" s="33"/>
    </row>
    <row r="372927" spans="5:5">
      <c r="E372927" s="33"/>
    </row>
    <row r="372946" spans="5:5">
      <c r="E372946" s="33"/>
    </row>
    <row r="372956" spans="5:5">
      <c r="E372956" s="33"/>
    </row>
    <row r="372959" spans="5:5">
      <c r="E372959" s="33"/>
    </row>
    <row r="372978" spans="5:5">
      <c r="E372978" s="33"/>
    </row>
    <row r="372988" spans="5:5">
      <c r="E372988" s="33"/>
    </row>
    <row r="372991" spans="5:5">
      <c r="E372991" s="33"/>
    </row>
    <row r="373010" spans="5:5">
      <c r="E373010" s="33"/>
    </row>
    <row r="373020" spans="5:5">
      <c r="E373020" s="33"/>
    </row>
    <row r="373023" spans="5:5">
      <c r="E373023" s="33"/>
    </row>
    <row r="373042" spans="5:5">
      <c r="E373042" s="33"/>
    </row>
    <row r="373052" spans="5:5">
      <c r="E373052" s="33"/>
    </row>
    <row r="373055" spans="5:5">
      <c r="E373055" s="33"/>
    </row>
    <row r="373074" spans="5:5">
      <c r="E373074" s="33"/>
    </row>
    <row r="373084" spans="5:5">
      <c r="E373084" s="33"/>
    </row>
    <row r="373087" spans="5:5">
      <c r="E373087" s="33"/>
    </row>
    <row r="373106" spans="5:5">
      <c r="E373106" s="33"/>
    </row>
    <row r="373116" spans="5:5">
      <c r="E373116" s="33"/>
    </row>
    <row r="373119" spans="5:5">
      <c r="E373119" s="33"/>
    </row>
    <row r="373138" spans="5:5">
      <c r="E373138" s="33"/>
    </row>
    <row r="373148" spans="5:5">
      <c r="E373148" s="33"/>
    </row>
    <row r="373151" spans="5:5">
      <c r="E373151" s="33"/>
    </row>
    <row r="373170" spans="5:5">
      <c r="E373170" s="33"/>
    </row>
    <row r="373180" spans="5:5">
      <c r="E373180" s="33"/>
    </row>
    <row r="373183" spans="5:5">
      <c r="E373183" s="33"/>
    </row>
    <row r="373202" spans="5:5">
      <c r="E373202" s="33"/>
    </row>
    <row r="373212" spans="5:5">
      <c r="E373212" s="33"/>
    </row>
    <row r="373215" spans="5:5">
      <c r="E373215" s="33"/>
    </row>
    <row r="373234" spans="5:5">
      <c r="E373234" s="33"/>
    </row>
    <row r="373244" spans="5:5">
      <c r="E373244" s="33"/>
    </row>
    <row r="373247" spans="5:5">
      <c r="E373247" s="33"/>
    </row>
    <row r="373266" spans="5:5">
      <c r="E373266" s="33"/>
    </row>
    <row r="373276" spans="5:5">
      <c r="E373276" s="33"/>
    </row>
    <row r="373279" spans="5:5">
      <c r="E373279" s="33"/>
    </row>
    <row r="373298" spans="5:5">
      <c r="E373298" s="33"/>
    </row>
    <row r="373308" spans="5:5">
      <c r="E373308" s="33"/>
    </row>
    <row r="373311" spans="5:5">
      <c r="E373311" s="33"/>
    </row>
    <row r="373330" spans="5:5">
      <c r="E373330" s="33"/>
    </row>
    <row r="373340" spans="5:5">
      <c r="E373340" s="33"/>
    </row>
    <row r="373343" spans="5:5">
      <c r="E373343" s="33"/>
    </row>
    <row r="373362" spans="5:5">
      <c r="E373362" s="33"/>
    </row>
    <row r="373372" spans="5:5">
      <c r="E373372" s="33"/>
    </row>
    <row r="373375" spans="5:5">
      <c r="E373375" s="33"/>
    </row>
    <row r="373394" spans="5:5">
      <c r="E373394" s="33"/>
    </row>
    <row r="373404" spans="5:5">
      <c r="E373404" s="33"/>
    </row>
    <row r="373407" spans="5:5">
      <c r="E373407" s="33"/>
    </row>
    <row r="373426" spans="5:5">
      <c r="E373426" s="33"/>
    </row>
    <row r="373436" spans="5:5">
      <c r="E373436" s="33"/>
    </row>
    <row r="373439" spans="5:5">
      <c r="E373439" s="33"/>
    </row>
    <row r="373458" spans="5:5">
      <c r="E373458" s="33"/>
    </row>
    <row r="373468" spans="5:5">
      <c r="E373468" s="33"/>
    </row>
    <row r="373471" spans="5:5">
      <c r="E373471" s="33"/>
    </row>
    <row r="373490" spans="5:5">
      <c r="E373490" s="33"/>
    </row>
    <row r="373500" spans="5:5">
      <c r="E373500" s="33"/>
    </row>
    <row r="373503" spans="5:5">
      <c r="E373503" s="33"/>
    </row>
    <row r="373522" spans="5:5">
      <c r="E373522" s="33"/>
    </row>
    <row r="373532" spans="5:5">
      <c r="E373532" s="33"/>
    </row>
    <row r="373535" spans="5:5">
      <c r="E373535" s="33"/>
    </row>
    <row r="373554" spans="5:5">
      <c r="E373554" s="33"/>
    </row>
    <row r="373564" spans="5:5">
      <c r="E373564" s="33"/>
    </row>
    <row r="373567" spans="5:5">
      <c r="E373567" s="33"/>
    </row>
    <row r="373586" spans="5:5">
      <c r="E373586" s="33"/>
    </row>
    <row r="373596" spans="5:5">
      <c r="E373596" s="33"/>
    </row>
    <row r="373599" spans="5:5">
      <c r="E373599" s="33"/>
    </row>
    <row r="373618" spans="5:5">
      <c r="E373618" s="33"/>
    </row>
    <row r="373628" spans="5:5">
      <c r="E373628" s="33"/>
    </row>
    <row r="373631" spans="5:5">
      <c r="E373631" s="33"/>
    </row>
    <row r="373650" spans="5:5">
      <c r="E373650" s="33"/>
    </row>
    <row r="373660" spans="5:5">
      <c r="E373660" s="33"/>
    </row>
    <row r="373663" spans="5:5">
      <c r="E373663" s="33"/>
    </row>
    <row r="373682" spans="5:5">
      <c r="E373682" s="33"/>
    </row>
    <row r="373692" spans="5:5">
      <c r="E373692" s="33"/>
    </row>
    <row r="373695" spans="5:5">
      <c r="E373695" s="33"/>
    </row>
    <row r="373714" spans="5:5">
      <c r="E373714" s="33"/>
    </row>
    <row r="373724" spans="5:5">
      <c r="E373724" s="33"/>
    </row>
    <row r="373727" spans="5:5">
      <c r="E373727" s="33"/>
    </row>
    <row r="373746" spans="5:5">
      <c r="E373746" s="33"/>
    </row>
    <row r="373756" spans="5:5">
      <c r="E373756" s="33"/>
    </row>
    <row r="373759" spans="5:5">
      <c r="E373759" s="33"/>
    </row>
    <row r="373778" spans="5:5">
      <c r="E373778" s="33"/>
    </row>
    <row r="373788" spans="5:5">
      <c r="E373788" s="33"/>
    </row>
    <row r="373791" spans="5:5">
      <c r="E373791" s="33"/>
    </row>
    <row r="373810" spans="5:5">
      <c r="E373810" s="33"/>
    </row>
    <row r="373820" spans="5:5">
      <c r="E373820" s="33"/>
    </row>
    <row r="373823" spans="5:5">
      <c r="E373823" s="33"/>
    </row>
    <row r="373842" spans="5:5">
      <c r="E373842" s="33"/>
    </row>
    <row r="373852" spans="5:5">
      <c r="E373852" s="33"/>
    </row>
    <row r="373855" spans="5:5">
      <c r="E373855" s="33"/>
    </row>
    <row r="373874" spans="5:5">
      <c r="E373874" s="33"/>
    </row>
    <row r="373884" spans="5:5">
      <c r="E373884" s="33"/>
    </row>
    <row r="373887" spans="5:5">
      <c r="E373887" s="33"/>
    </row>
    <row r="373906" spans="5:5">
      <c r="E373906" s="33"/>
    </row>
    <row r="373916" spans="5:5">
      <c r="E373916" s="33"/>
    </row>
    <row r="373919" spans="5:5">
      <c r="E373919" s="33"/>
    </row>
    <row r="373938" spans="5:5">
      <c r="E373938" s="33"/>
    </row>
    <row r="373948" spans="5:5">
      <c r="E373948" s="33"/>
    </row>
    <row r="373951" spans="5:5">
      <c r="E373951" s="33"/>
    </row>
    <row r="373970" spans="5:5">
      <c r="E373970" s="33"/>
    </row>
    <row r="373980" spans="5:5">
      <c r="E373980" s="33"/>
    </row>
    <row r="373983" spans="5:5">
      <c r="E373983" s="33"/>
    </row>
    <row r="374002" spans="5:5">
      <c r="E374002" s="33"/>
    </row>
    <row r="374012" spans="5:5">
      <c r="E374012" s="33"/>
    </row>
    <row r="374015" spans="5:5">
      <c r="E374015" s="33"/>
    </row>
    <row r="374034" spans="5:5">
      <c r="E374034" s="33"/>
    </row>
    <row r="374044" spans="5:5">
      <c r="E374044" s="33"/>
    </row>
    <row r="374047" spans="5:5">
      <c r="E374047" s="33"/>
    </row>
    <row r="374066" spans="5:5">
      <c r="E374066" s="33"/>
    </row>
    <row r="374076" spans="5:5">
      <c r="E374076" s="33"/>
    </row>
    <row r="374079" spans="5:5">
      <c r="E374079" s="33"/>
    </row>
    <row r="374098" spans="5:5">
      <c r="E374098" s="33"/>
    </row>
    <row r="374108" spans="5:5">
      <c r="E374108" s="33"/>
    </row>
    <row r="374111" spans="5:5">
      <c r="E374111" s="33"/>
    </row>
    <row r="374130" spans="5:5">
      <c r="E374130" s="33"/>
    </row>
    <row r="374140" spans="5:5">
      <c r="E374140" s="33"/>
    </row>
    <row r="374143" spans="5:5">
      <c r="E374143" s="33"/>
    </row>
    <row r="374162" spans="5:5">
      <c r="E374162" s="33"/>
    </row>
    <row r="374172" spans="5:5">
      <c r="E374172" s="33"/>
    </row>
    <row r="374175" spans="5:5">
      <c r="E374175" s="33"/>
    </row>
    <row r="374194" spans="5:5">
      <c r="E374194" s="33"/>
    </row>
    <row r="374204" spans="5:5">
      <c r="E374204" s="33"/>
    </row>
    <row r="374207" spans="5:5">
      <c r="E374207" s="33"/>
    </row>
    <row r="374226" spans="5:5">
      <c r="E374226" s="33"/>
    </row>
    <row r="374236" spans="5:5">
      <c r="E374236" s="33"/>
    </row>
    <row r="374239" spans="5:5">
      <c r="E374239" s="33"/>
    </row>
    <row r="374258" spans="5:5">
      <c r="E374258" s="33"/>
    </row>
    <row r="374268" spans="5:5">
      <c r="E374268" s="33"/>
    </row>
    <row r="374271" spans="5:5">
      <c r="E374271" s="33"/>
    </row>
    <row r="374290" spans="5:5">
      <c r="E374290" s="33"/>
    </row>
    <row r="374300" spans="5:5">
      <c r="E374300" s="33"/>
    </row>
    <row r="374303" spans="5:5">
      <c r="E374303" s="33"/>
    </row>
    <row r="374322" spans="5:5">
      <c r="E374322" s="33"/>
    </row>
    <row r="374332" spans="5:5">
      <c r="E374332" s="33"/>
    </row>
    <row r="374335" spans="5:5">
      <c r="E374335" s="33"/>
    </row>
    <row r="374354" spans="5:5">
      <c r="E374354" s="33"/>
    </row>
    <row r="374364" spans="5:5">
      <c r="E374364" s="33"/>
    </row>
    <row r="374367" spans="5:5">
      <c r="E374367" s="33"/>
    </row>
    <row r="374386" spans="5:5">
      <c r="E374386" s="33"/>
    </row>
    <row r="374396" spans="5:5">
      <c r="E374396" s="33"/>
    </row>
    <row r="374399" spans="5:5">
      <c r="E374399" s="33"/>
    </row>
    <row r="374418" spans="5:5">
      <c r="E374418" s="33"/>
    </row>
    <row r="374428" spans="5:5">
      <c r="E374428" s="33"/>
    </row>
    <row r="374431" spans="5:5">
      <c r="E374431" s="33"/>
    </row>
    <row r="374450" spans="5:5">
      <c r="E374450" s="33"/>
    </row>
    <row r="374460" spans="5:5">
      <c r="E374460" s="33"/>
    </row>
    <row r="374463" spans="5:5">
      <c r="E374463" s="33"/>
    </row>
    <row r="374482" spans="5:5">
      <c r="E374482" s="33"/>
    </row>
    <row r="374492" spans="5:5">
      <c r="E374492" s="33"/>
    </row>
    <row r="374495" spans="5:5">
      <c r="E374495" s="33"/>
    </row>
    <row r="374514" spans="5:5">
      <c r="E374514" s="33"/>
    </row>
    <row r="374524" spans="5:5">
      <c r="E374524" s="33"/>
    </row>
    <row r="374527" spans="5:5">
      <c r="E374527" s="33"/>
    </row>
    <row r="374546" spans="5:5">
      <c r="E374546" s="33"/>
    </row>
    <row r="374556" spans="5:5">
      <c r="E374556" s="33"/>
    </row>
    <row r="374559" spans="5:5">
      <c r="E374559" s="33"/>
    </row>
    <row r="374578" spans="5:5">
      <c r="E374578" s="33"/>
    </row>
    <row r="374588" spans="5:5">
      <c r="E374588" s="33"/>
    </row>
    <row r="374591" spans="5:5">
      <c r="E374591" s="33"/>
    </row>
    <row r="374610" spans="5:5">
      <c r="E374610" s="33"/>
    </row>
    <row r="374620" spans="5:5">
      <c r="E374620" s="33"/>
    </row>
    <row r="374623" spans="5:5">
      <c r="E374623" s="33"/>
    </row>
    <row r="374642" spans="5:5">
      <c r="E374642" s="33"/>
    </row>
    <row r="374652" spans="5:5">
      <c r="E374652" s="33"/>
    </row>
    <row r="374655" spans="5:5">
      <c r="E374655" s="33"/>
    </row>
    <row r="374674" spans="5:5">
      <c r="E374674" s="33"/>
    </row>
    <row r="374684" spans="5:5">
      <c r="E374684" s="33"/>
    </row>
    <row r="374687" spans="5:5">
      <c r="E374687" s="33"/>
    </row>
    <row r="374706" spans="5:5">
      <c r="E374706" s="33"/>
    </row>
    <row r="374716" spans="5:5">
      <c r="E374716" s="33"/>
    </row>
    <row r="374719" spans="5:5">
      <c r="E374719" s="33"/>
    </row>
    <row r="374738" spans="5:5">
      <c r="E374738" s="33"/>
    </row>
    <row r="374748" spans="5:5">
      <c r="E374748" s="33"/>
    </row>
    <row r="374751" spans="5:5">
      <c r="E374751" s="33"/>
    </row>
    <row r="374770" spans="5:5">
      <c r="E374770" s="33"/>
    </row>
    <row r="374780" spans="5:5">
      <c r="E374780" s="33"/>
    </row>
    <row r="374783" spans="5:5">
      <c r="E374783" s="33"/>
    </row>
    <row r="374802" spans="5:5">
      <c r="E374802" s="33"/>
    </row>
    <row r="374812" spans="5:5">
      <c r="E374812" s="33"/>
    </row>
    <row r="374815" spans="5:5">
      <c r="E374815" s="33"/>
    </row>
    <row r="374834" spans="5:5">
      <c r="E374834" s="33"/>
    </row>
    <row r="374844" spans="5:5">
      <c r="E374844" s="33"/>
    </row>
    <row r="374847" spans="5:5">
      <c r="E374847" s="33"/>
    </row>
    <row r="374866" spans="5:5">
      <c r="E374866" s="33"/>
    </row>
    <row r="374876" spans="5:5">
      <c r="E374876" s="33"/>
    </row>
    <row r="374879" spans="5:5">
      <c r="E374879" s="33"/>
    </row>
    <row r="374898" spans="5:5">
      <c r="E374898" s="33"/>
    </row>
    <row r="374908" spans="5:5">
      <c r="E374908" s="33"/>
    </row>
    <row r="374911" spans="5:5">
      <c r="E374911" s="33"/>
    </row>
    <row r="374930" spans="5:5">
      <c r="E374930" s="33"/>
    </row>
    <row r="374940" spans="5:5">
      <c r="E374940" s="33"/>
    </row>
    <row r="374943" spans="5:5">
      <c r="E374943" s="33"/>
    </row>
    <row r="374962" spans="5:5">
      <c r="E374962" s="33"/>
    </row>
    <row r="374972" spans="5:5">
      <c r="E374972" s="33"/>
    </row>
    <row r="374975" spans="5:5">
      <c r="E374975" s="33"/>
    </row>
    <row r="374994" spans="5:5">
      <c r="E374994" s="33"/>
    </row>
    <row r="375004" spans="5:5">
      <c r="E375004" s="33"/>
    </row>
    <row r="375007" spans="5:5">
      <c r="E375007" s="33"/>
    </row>
    <row r="375026" spans="5:5">
      <c r="E375026" s="33"/>
    </row>
    <row r="375036" spans="5:5">
      <c r="E375036" s="33"/>
    </row>
    <row r="375039" spans="5:5">
      <c r="E375039" s="33"/>
    </row>
    <row r="375058" spans="5:5">
      <c r="E375058" s="33"/>
    </row>
    <row r="375068" spans="5:5">
      <c r="E375068" s="33"/>
    </row>
    <row r="375071" spans="5:5">
      <c r="E375071" s="33"/>
    </row>
    <row r="375090" spans="5:5">
      <c r="E375090" s="33"/>
    </row>
    <row r="375100" spans="5:5">
      <c r="E375100" s="33"/>
    </row>
    <row r="375103" spans="5:5">
      <c r="E375103" s="33"/>
    </row>
    <row r="375122" spans="5:5">
      <c r="E375122" s="33"/>
    </row>
    <row r="375132" spans="5:5">
      <c r="E375132" s="33"/>
    </row>
    <row r="375135" spans="5:5">
      <c r="E375135" s="33"/>
    </row>
    <row r="375154" spans="5:5">
      <c r="E375154" s="33"/>
    </row>
    <row r="375164" spans="5:5">
      <c r="E375164" s="33"/>
    </row>
    <row r="375167" spans="5:5">
      <c r="E375167" s="33"/>
    </row>
    <row r="375186" spans="5:5">
      <c r="E375186" s="33"/>
    </row>
    <row r="375196" spans="5:5">
      <c r="E375196" s="33"/>
    </row>
    <row r="375199" spans="5:5">
      <c r="E375199" s="33"/>
    </row>
    <row r="375218" spans="5:5">
      <c r="E375218" s="33"/>
    </row>
    <row r="375228" spans="5:5">
      <c r="E375228" s="33"/>
    </row>
    <row r="375231" spans="5:5">
      <c r="E375231" s="33"/>
    </row>
    <row r="375250" spans="5:5">
      <c r="E375250" s="33"/>
    </row>
    <row r="375260" spans="5:5">
      <c r="E375260" s="33"/>
    </row>
    <row r="375263" spans="5:5">
      <c r="E375263" s="33"/>
    </row>
    <row r="375282" spans="5:5">
      <c r="E375282" s="33"/>
    </row>
    <row r="375292" spans="5:5">
      <c r="E375292" s="33"/>
    </row>
    <row r="375295" spans="5:5">
      <c r="E375295" s="33"/>
    </row>
    <row r="375314" spans="5:5">
      <c r="E375314" s="33"/>
    </row>
    <row r="375324" spans="5:5">
      <c r="E375324" s="33"/>
    </row>
    <row r="375327" spans="5:5">
      <c r="E375327" s="33"/>
    </row>
    <row r="375346" spans="5:5">
      <c r="E375346" s="33"/>
    </row>
    <row r="375356" spans="5:5">
      <c r="E375356" s="33"/>
    </row>
    <row r="375359" spans="5:5">
      <c r="E375359" s="33"/>
    </row>
    <row r="375378" spans="5:5">
      <c r="E375378" s="33"/>
    </row>
    <row r="375388" spans="5:5">
      <c r="E375388" s="33"/>
    </row>
    <row r="375391" spans="5:5">
      <c r="E375391" s="33"/>
    </row>
    <row r="375410" spans="5:5">
      <c r="E375410" s="33"/>
    </row>
    <row r="375420" spans="5:5">
      <c r="E375420" s="33"/>
    </row>
    <row r="375423" spans="5:5">
      <c r="E375423" s="33"/>
    </row>
    <row r="375442" spans="5:5">
      <c r="E375442" s="33"/>
    </row>
    <row r="375452" spans="5:5">
      <c r="E375452" s="33"/>
    </row>
    <row r="375455" spans="5:5">
      <c r="E375455" s="33"/>
    </row>
    <row r="375474" spans="5:5">
      <c r="E375474" s="33"/>
    </row>
    <row r="375484" spans="5:5">
      <c r="E375484" s="33"/>
    </row>
    <row r="375487" spans="5:5">
      <c r="E375487" s="33"/>
    </row>
    <row r="375506" spans="5:5">
      <c r="E375506" s="33"/>
    </row>
    <row r="375516" spans="5:5">
      <c r="E375516" s="33"/>
    </row>
    <row r="375519" spans="5:5">
      <c r="E375519" s="33"/>
    </row>
    <row r="375538" spans="5:5">
      <c r="E375538" s="33"/>
    </row>
    <row r="375548" spans="5:5">
      <c r="E375548" s="33"/>
    </row>
    <row r="375551" spans="5:5">
      <c r="E375551" s="33"/>
    </row>
    <row r="375570" spans="5:5">
      <c r="E375570" s="33"/>
    </row>
    <row r="375580" spans="5:5">
      <c r="E375580" s="33"/>
    </row>
    <row r="375583" spans="5:5">
      <c r="E375583" s="33"/>
    </row>
    <row r="375602" spans="5:5">
      <c r="E375602" s="33"/>
    </row>
    <row r="375612" spans="5:5">
      <c r="E375612" s="33"/>
    </row>
    <row r="375615" spans="5:5">
      <c r="E375615" s="33"/>
    </row>
    <row r="375634" spans="5:5">
      <c r="E375634" s="33"/>
    </row>
    <row r="375644" spans="5:5">
      <c r="E375644" s="33"/>
    </row>
    <row r="375647" spans="5:5">
      <c r="E375647" s="33"/>
    </row>
    <row r="375666" spans="5:5">
      <c r="E375666" s="33"/>
    </row>
    <row r="375676" spans="5:5">
      <c r="E375676" s="33"/>
    </row>
    <row r="375679" spans="5:5">
      <c r="E375679" s="33"/>
    </row>
    <row r="375698" spans="5:5">
      <c r="E375698" s="33"/>
    </row>
    <row r="375708" spans="5:5">
      <c r="E375708" s="33"/>
    </row>
    <row r="375711" spans="5:5">
      <c r="E375711" s="33"/>
    </row>
    <row r="375730" spans="5:5">
      <c r="E375730" s="33"/>
    </row>
    <row r="375740" spans="5:5">
      <c r="E375740" s="33"/>
    </row>
    <row r="375743" spans="5:5">
      <c r="E375743" s="33"/>
    </row>
    <row r="375762" spans="5:5">
      <c r="E375762" s="33"/>
    </row>
    <row r="375772" spans="5:5">
      <c r="E375772" s="33"/>
    </row>
    <row r="375775" spans="5:5">
      <c r="E375775" s="33"/>
    </row>
    <row r="375794" spans="5:5">
      <c r="E375794" s="33"/>
    </row>
    <row r="375804" spans="5:5">
      <c r="E375804" s="33"/>
    </row>
    <row r="375807" spans="5:5">
      <c r="E375807" s="33"/>
    </row>
    <row r="375826" spans="5:5">
      <c r="E375826" s="33"/>
    </row>
    <row r="375836" spans="5:5">
      <c r="E375836" s="33"/>
    </row>
    <row r="375839" spans="5:5">
      <c r="E375839" s="33"/>
    </row>
    <row r="375858" spans="5:5">
      <c r="E375858" s="33"/>
    </row>
    <row r="375868" spans="5:5">
      <c r="E375868" s="33"/>
    </row>
    <row r="375871" spans="5:5">
      <c r="E375871" s="33"/>
    </row>
    <row r="375890" spans="5:5">
      <c r="E375890" s="33"/>
    </row>
    <row r="375900" spans="5:5">
      <c r="E375900" s="33"/>
    </row>
    <row r="375903" spans="5:5">
      <c r="E375903" s="33"/>
    </row>
    <row r="375922" spans="5:5">
      <c r="E375922" s="33"/>
    </row>
    <row r="375932" spans="5:5">
      <c r="E375932" s="33"/>
    </row>
    <row r="375935" spans="5:5">
      <c r="E375935" s="33"/>
    </row>
    <row r="375954" spans="5:5">
      <c r="E375954" s="33"/>
    </row>
    <row r="375964" spans="5:5">
      <c r="E375964" s="33"/>
    </row>
    <row r="375967" spans="5:5">
      <c r="E375967" s="33"/>
    </row>
    <row r="375986" spans="5:5">
      <c r="E375986" s="33"/>
    </row>
    <row r="375996" spans="5:5">
      <c r="E375996" s="33"/>
    </row>
    <row r="375999" spans="5:5">
      <c r="E375999" s="33"/>
    </row>
    <row r="376018" spans="5:5">
      <c r="E376018" s="33"/>
    </row>
    <row r="376028" spans="5:5">
      <c r="E376028" s="33"/>
    </row>
    <row r="376031" spans="5:5">
      <c r="E376031" s="33"/>
    </row>
    <row r="376050" spans="5:5">
      <c r="E376050" s="33"/>
    </row>
    <row r="376060" spans="5:5">
      <c r="E376060" s="33"/>
    </row>
    <row r="376063" spans="5:5">
      <c r="E376063" s="33"/>
    </row>
    <row r="376082" spans="5:5">
      <c r="E376082" s="33"/>
    </row>
    <row r="376092" spans="5:5">
      <c r="E376092" s="33"/>
    </row>
    <row r="376095" spans="5:5">
      <c r="E376095" s="33"/>
    </row>
    <row r="376114" spans="5:5">
      <c r="E376114" s="33"/>
    </row>
    <row r="376124" spans="5:5">
      <c r="E376124" s="33"/>
    </row>
    <row r="376127" spans="5:5">
      <c r="E376127" s="33"/>
    </row>
    <row r="376146" spans="5:5">
      <c r="E376146" s="33"/>
    </row>
    <row r="376156" spans="5:5">
      <c r="E376156" s="33"/>
    </row>
    <row r="376159" spans="5:5">
      <c r="E376159" s="33"/>
    </row>
    <row r="376178" spans="5:5">
      <c r="E376178" s="33"/>
    </row>
    <row r="376188" spans="5:5">
      <c r="E376188" s="33"/>
    </row>
    <row r="376191" spans="5:5">
      <c r="E376191" s="33"/>
    </row>
    <row r="376210" spans="5:5">
      <c r="E376210" s="33"/>
    </row>
    <row r="376220" spans="5:5">
      <c r="E376220" s="33"/>
    </row>
    <row r="376223" spans="5:5">
      <c r="E376223" s="33"/>
    </row>
    <row r="376242" spans="5:5">
      <c r="E376242" s="33"/>
    </row>
    <row r="376252" spans="5:5">
      <c r="E376252" s="33"/>
    </row>
    <row r="376255" spans="5:5">
      <c r="E376255" s="33"/>
    </row>
    <row r="376274" spans="5:5">
      <c r="E376274" s="33"/>
    </row>
    <row r="376284" spans="5:5">
      <c r="E376284" s="33"/>
    </row>
    <row r="376287" spans="5:5">
      <c r="E376287" s="33"/>
    </row>
    <row r="376306" spans="5:5">
      <c r="E376306" s="33"/>
    </row>
    <row r="376316" spans="5:5">
      <c r="E376316" s="33"/>
    </row>
    <row r="376319" spans="5:5">
      <c r="E376319" s="33"/>
    </row>
    <row r="376338" spans="5:5">
      <c r="E376338" s="33"/>
    </row>
    <row r="376348" spans="5:5">
      <c r="E376348" s="33"/>
    </row>
    <row r="376351" spans="5:5">
      <c r="E376351" s="33"/>
    </row>
    <row r="376370" spans="5:5">
      <c r="E376370" s="33"/>
    </row>
    <row r="376380" spans="5:5">
      <c r="E376380" s="33"/>
    </row>
    <row r="376383" spans="5:5">
      <c r="E376383" s="33"/>
    </row>
    <row r="376402" spans="5:5">
      <c r="E376402" s="33"/>
    </row>
    <row r="376412" spans="5:5">
      <c r="E376412" s="33"/>
    </row>
    <row r="376415" spans="5:5">
      <c r="E376415" s="33"/>
    </row>
    <row r="376434" spans="5:5">
      <c r="E376434" s="33"/>
    </row>
    <row r="376444" spans="5:5">
      <c r="E376444" s="33"/>
    </row>
    <row r="376447" spans="5:5">
      <c r="E376447" s="33"/>
    </row>
    <row r="376466" spans="5:5">
      <c r="E376466" s="33"/>
    </row>
    <row r="376476" spans="5:5">
      <c r="E376476" s="33"/>
    </row>
    <row r="376479" spans="5:5">
      <c r="E376479" s="33"/>
    </row>
    <row r="376498" spans="5:5">
      <c r="E376498" s="33"/>
    </row>
    <row r="376508" spans="5:5">
      <c r="E376508" s="33"/>
    </row>
    <row r="376511" spans="5:5">
      <c r="E376511" s="33"/>
    </row>
    <row r="376530" spans="5:5">
      <c r="E376530" s="33"/>
    </row>
    <row r="376540" spans="5:5">
      <c r="E376540" s="33"/>
    </row>
    <row r="376543" spans="5:5">
      <c r="E376543" s="33"/>
    </row>
    <row r="376562" spans="5:5">
      <c r="E376562" s="33"/>
    </row>
    <row r="376572" spans="5:5">
      <c r="E376572" s="33"/>
    </row>
    <row r="376575" spans="5:5">
      <c r="E376575" s="33"/>
    </row>
    <row r="376594" spans="5:5">
      <c r="E376594" s="33"/>
    </row>
    <row r="376604" spans="5:5">
      <c r="E376604" s="33"/>
    </row>
    <row r="376607" spans="5:5">
      <c r="E376607" s="33"/>
    </row>
    <row r="376626" spans="5:5">
      <c r="E376626" s="33"/>
    </row>
    <row r="376636" spans="5:5">
      <c r="E376636" s="33"/>
    </row>
    <row r="376639" spans="5:5">
      <c r="E376639" s="33"/>
    </row>
    <row r="376658" spans="5:5">
      <c r="E376658" s="33"/>
    </row>
    <row r="376668" spans="5:5">
      <c r="E376668" s="33"/>
    </row>
    <row r="376671" spans="5:5">
      <c r="E376671" s="33"/>
    </row>
    <row r="376690" spans="5:5">
      <c r="E376690" s="33"/>
    </row>
    <row r="376700" spans="5:5">
      <c r="E376700" s="33"/>
    </row>
    <row r="376703" spans="5:5">
      <c r="E376703" s="33"/>
    </row>
    <row r="376722" spans="5:5">
      <c r="E376722" s="33"/>
    </row>
    <row r="376732" spans="5:5">
      <c r="E376732" s="33"/>
    </row>
    <row r="376735" spans="5:5">
      <c r="E376735" s="33"/>
    </row>
    <row r="376754" spans="5:5">
      <c r="E376754" s="33"/>
    </row>
    <row r="376764" spans="5:5">
      <c r="E376764" s="33"/>
    </row>
    <row r="376767" spans="5:5">
      <c r="E376767" s="33"/>
    </row>
    <row r="376786" spans="5:5">
      <c r="E376786" s="33"/>
    </row>
    <row r="376796" spans="5:5">
      <c r="E376796" s="33"/>
    </row>
    <row r="376799" spans="5:5">
      <c r="E376799" s="33"/>
    </row>
    <row r="376818" spans="5:5">
      <c r="E376818" s="33"/>
    </row>
    <row r="376828" spans="5:5">
      <c r="E376828" s="33"/>
    </row>
    <row r="376831" spans="5:5">
      <c r="E376831" s="33"/>
    </row>
    <row r="376850" spans="5:5">
      <c r="E376850" s="33"/>
    </row>
    <row r="376860" spans="5:5">
      <c r="E376860" s="33"/>
    </row>
    <row r="376863" spans="5:5">
      <c r="E376863" s="33"/>
    </row>
    <row r="376882" spans="5:5">
      <c r="E376882" s="33"/>
    </row>
    <row r="376892" spans="5:5">
      <c r="E376892" s="33"/>
    </row>
    <row r="376895" spans="5:5">
      <c r="E376895" s="33"/>
    </row>
    <row r="376914" spans="5:5">
      <c r="E376914" s="33"/>
    </row>
    <row r="376924" spans="5:5">
      <c r="E376924" s="33"/>
    </row>
    <row r="376927" spans="5:5">
      <c r="E376927" s="33"/>
    </row>
    <row r="376946" spans="5:5">
      <c r="E376946" s="33"/>
    </row>
    <row r="376956" spans="5:5">
      <c r="E376956" s="33"/>
    </row>
    <row r="376959" spans="5:5">
      <c r="E376959" s="33"/>
    </row>
    <row r="376978" spans="5:5">
      <c r="E376978" s="33"/>
    </row>
    <row r="376988" spans="5:5">
      <c r="E376988" s="33"/>
    </row>
    <row r="376991" spans="5:5">
      <c r="E376991" s="33"/>
    </row>
    <row r="377010" spans="5:5">
      <c r="E377010" s="33"/>
    </row>
    <row r="377020" spans="5:5">
      <c r="E377020" s="33"/>
    </row>
    <row r="377023" spans="5:5">
      <c r="E377023" s="33"/>
    </row>
    <row r="377042" spans="5:5">
      <c r="E377042" s="33"/>
    </row>
    <row r="377052" spans="5:5">
      <c r="E377052" s="33"/>
    </row>
    <row r="377055" spans="5:5">
      <c r="E377055" s="33"/>
    </row>
    <row r="377074" spans="5:5">
      <c r="E377074" s="33"/>
    </row>
    <row r="377084" spans="5:5">
      <c r="E377084" s="33"/>
    </row>
    <row r="377087" spans="5:5">
      <c r="E377087" s="33"/>
    </row>
    <row r="377106" spans="5:5">
      <c r="E377106" s="33"/>
    </row>
    <row r="377116" spans="5:5">
      <c r="E377116" s="33"/>
    </row>
    <row r="377119" spans="5:5">
      <c r="E377119" s="33"/>
    </row>
    <row r="377138" spans="5:5">
      <c r="E377138" s="33"/>
    </row>
    <row r="377148" spans="5:5">
      <c r="E377148" s="33"/>
    </row>
    <row r="377151" spans="5:5">
      <c r="E377151" s="33"/>
    </row>
    <row r="377170" spans="5:5">
      <c r="E377170" s="33"/>
    </row>
    <row r="377180" spans="5:5">
      <c r="E377180" s="33"/>
    </row>
    <row r="377183" spans="5:5">
      <c r="E377183" s="33"/>
    </row>
    <row r="377202" spans="5:5">
      <c r="E377202" s="33"/>
    </row>
    <row r="377212" spans="5:5">
      <c r="E377212" s="33"/>
    </row>
    <row r="377215" spans="5:5">
      <c r="E377215" s="33"/>
    </row>
    <row r="377234" spans="5:5">
      <c r="E377234" s="33"/>
    </row>
    <row r="377244" spans="5:5">
      <c r="E377244" s="33"/>
    </row>
    <row r="377247" spans="5:5">
      <c r="E377247" s="33"/>
    </row>
    <row r="377266" spans="5:5">
      <c r="E377266" s="33"/>
    </row>
    <row r="377276" spans="5:5">
      <c r="E377276" s="33"/>
    </row>
    <row r="377279" spans="5:5">
      <c r="E377279" s="33"/>
    </row>
    <row r="377298" spans="5:5">
      <c r="E377298" s="33"/>
    </row>
    <row r="377308" spans="5:5">
      <c r="E377308" s="33"/>
    </row>
    <row r="377311" spans="5:5">
      <c r="E377311" s="33"/>
    </row>
    <row r="377330" spans="5:5">
      <c r="E377330" s="33"/>
    </row>
    <row r="377340" spans="5:5">
      <c r="E377340" s="33"/>
    </row>
    <row r="377343" spans="5:5">
      <c r="E377343" s="33"/>
    </row>
    <row r="377362" spans="5:5">
      <c r="E377362" s="33"/>
    </row>
    <row r="377372" spans="5:5">
      <c r="E377372" s="33"/>
    </row>
    <row r="377375" spans="5:5">
      <c r="E377375" s="33"/>
    </row>
    <row r="377394" spans="5:5">
      <c r="E377394" s="33"/>
    </row>
    <row r="377404" spans="5:5">
      <c r="E377404" s="33"/>
    </row>
    <row r="377407" spans="5:5">
      <c r="E377407" s="33"/>
    </row>
    <row r="377426" spans="5:5">
      <c r="E377426" s="33"/>
    </row>
    <row r="377436" spans="5:5">
      <c r="E377436" s="33"/>
    </row>
    <row r="377439" spans="5:5">
      <c r="E377439" s="33"/>
    </row>
    <row r="377458" spans="5:5">
      <c r="E377458" s="33"/>
    </row>
    <row r="377468" spans="5:5">
      <c r="E377468" s="33"/>
    </row>
    <row r="377471" spans="5:5">
      <c r="E377471" s="33"/>
    </row>
    <row r="377490" spans="5:5">
      <c r="E377490" s="33"/>
    </row>
    <row r="377500" spans="5:5">
      <c r="E377500" s="33"/>
    </row>
    <row r="377503" spans="5:5">
      <c r="E377503" s="33"/>
    </row>
    <row r="377522" spans="5:5">
      <c r="E377522" s="33"/>
    </row>
    <row r="377532" spans="5:5">
      <c r="E377532" s="33"/>
    </row>
    <row r="377535" spans="5:5">
      <c r="E377535" s="33"/>
    </row>
    <row r="377554" spans="5:5">
      <c r="E377554" s="33"/>
    </row>
    <row r="377564" spans="5:5">
      <c r="E377564" s="33"/>
    </row>
    <row r="377567" spans="5:5">
      <c r="E377567" s="33"/>
    </row>
    <row r="377586" spans="5:5">
      <c r="E377586" s="33"/>
    </row>
    <row r="377596" spans="5:5">
      <c r="E377596" s="33"/>
    </row>
    <row r="377599" spans="5:5">
      <c r="E377599" s="33"/>
    </row>
    <row r="377618" spans="5:5">
      <c r="E377618" s="33"/>
    </row>
    <row r="377628" spans="5:5">
      <c r="E377628" s="33"/>
    </row>
    <row r="377631" spans="5:5">
      <c r="E377631" s="33"/>
    </row>
    <row r="377650" spans="5:5">
      <c r="E377650" s="33"/>
    </row>
    <row r="377660" spans="5:5">
      <c r="E377660" s="33"/>
    </row>
    <row r="377663" spans="5:5">
      <c r="E377663" s="33"/>
    </row>
    <row r="377682" spans="5:5">
      <c r="E377682" s="33"/>
    </row>
    <row r="377692" spans="5:5">
      <c r="E377692" s="33"/>
    </row>
    <row r="377695" spans="5:5">
      <c r="E377695" s="33"/>
    </row>
    <row r="377714" spans="5:5">
      <c r="E377714" s="33"/>
    </row>
    <row r="377724" spans="5:5">
      <c r="E377724" s="33"/>
    </row>
    <row r="377727" spans="5:5">
      <c r="E377727" s="33"/>
    </row>
    <row r="377746" spans="5:5">
      <c r="E377746" s="33"/>
    </row>
    <row r="377756" spans="5:5">
      <c r="E377756" s="33"/>
    </row>
    <row r="377759" spans="5:5">
      <c r="E377759" s="33"/>
    </row>
    <row r="377778" spans="5:5">
      <c r="E377778" s="33"/>
    </row>
    <row r="377788" spans="5:5">
      <c r="E377788" s="33"/>
    </row>
    <row r="377791" spans="5:5">
      <c r="E377791" s="33"/>
    </row>
    <row r="377810" spans="5:5">
      <c r="E377810" s="33"/>
    </row>
    <row r="377820" spans="5:5">
      <c r="E377820" s="33"/>
    </row>
    <row r="377823" spans="5:5">
      <c r="E377823" s="33"/>
    </row>
    <row r="377842" spans="5:5">
      <c r="E377842" s="33"/>
    </row>
    <row r="377852" spans="5:5">
      <c r="E377852" s="33"/>
    </row>
    <row r="377855" spans="5:5">
      <c r="E377855" s="33"/>
    </row>
    <row r="377874" spans="5:5">
      <c r="E377874" s="33"/>
    </row>
    <row r="377884" spans="5:5">
      <c r="E377884" s="33"/>
    </row>
    <row r="377887" spans="5:5">
      <c r="E377887" s="33"/>
    </row>
    <row r="377906" spans="5:5">
      <c r="E377906" s="33"/>
    </row>
    <row r="377916" spans="5:5">
      <c r="E377916" s="33"/>
    </row>
    <row r="377919" spans="5:5">
      <c r="E377919" s="33"/>
    </row>
    <row r="377938" spans="5:5">
      <c r="E377938" s="33"/>
    </row>
    <row r="377948" spans="5:5">
      <c r="E377948" s="33"/>
    </row>
    <row r="377951" spans="5:5">
      <c r="E377951" s="33"/>
    </row>
    <row r="377970" spans="5:5">
      <c r="E377970" s="33"/>
    </row>
    <row r="377980" spans="5:5">
      <c r="E377980" s="33"/>
    </row>
    <row r="377983" spans="5:5">
      <c r="E377983" s="33"/>
    </row>
    <row r="378002" spans="5:5">
      <c r="E378002" s="33"/>
    </row>
    <row r="378012" spans="5:5">
      <c r="E378012" s="33"/>
    </row>
    <row r="378015" spans="5:5">
      <c r="E378015" s="33"/>
    </row>
    <row r="378034" spans="5:5">
      <c r="E378034" s="33"/>
    </row>
    <row r="378044" spans="5:5">
      <c r="E378044" s="33"/>
    </row>
    <row r="378047" spans="5:5">
      <c r="E378047" s="33"/>
    </row>
    <row r="378066" spans="5:5">
      <c r="E378066" s="33"/>
    </row>
    <row r="378076" spans="5:5">
      <c r="E378076" s="33"/>
    </row>
    <row r="378079" spans="5:5">
      <c r="E378079" s="33"/>
    </row>
    <row r="378098" spans="5:5">
      <c r="E378098" s="33"/>
    </row>
    <row r="378108" spans="5:5">
      <c r="E378108" s="33"/>
    </row>
    <row r="378111" spans="5:5">
      <c r="E378111" s="33"/>
    </row>
    <row r="378130" spans="5:5">
      <c r="E378130" s="33"/>
    </row>
    <row r="378140" spans="5:5">
      <c r="E378140" s="33"/>
    </row>
    <row r="378143" spans="5:5">
      <c r="E378143" s="33"/>
    </row>
    <row r="378162" spans="5:5">
      <c r="E378162" s="33"/>
    </row>
    <row r="378172" spans="5:5">
      <c r="E378172" s="33"/>
    </row>
    <row r="378175" spans="5:5">
      <c r="E378175" s="33"/>
    </row>
    <row r="378194" spans="5:5">
      <c r="E378194" s="33"/>
    </row>
    <row r="378204" spans="5:5">
      <c r="E378204" s="33"/>
    </row>
    <row r="378207" spans="5:5">
      <c r="E378207" s="33"/>
    </row>
    <row r="378226" spans="5:5">
      <c r="E378226" s="33"/>
    </row>
    <row r="378236" spans="5:5">
      <c r="E378236" s="33"/>
    </row>
    <row r="378239" spans="5:5">
      <c r="E378239" s="33"/>
    </row>
    <row r="378258" spans="5:5">
      <c r="E378258" s="33"/>
    </row>
    <row r="378268" spans="5:5">
      <c r="E378268" s="33"/>
    </row>
    <row r="378271" spans="5:5">
      <c r="E378271" s="33"/>
    </row>
    <row r="378290" spans="5:5">
      <c r="E378290" s="33"/>
    </row>
    <row r="378300" spans="5:5">
      <c r="E378300" s="33"/>
    </row>
    <row r="378303" spans="5:5">
      <c r="E378303" s="33"/>
    </row>
    <row r="378322" spans="5:5">
      <c r="E378322" s="33"/>
    </row>
    <row r="378332" spans="5:5">
      <c r="E378332" s="33"/>
    </row>
    <row r="378335" spans="5:5">
      <c r="E378335" s="33"/>
    </row>
    <row r="378354" spans="5:5">
      <c r="E378354" s="33"/>
    </row>
    <row r="378364" spans="5:5">
      <c r="E378364" s="33"/>
    </row>
    <row r="378367" spans="5:5">
      <c r="E378367" s="33"/>
    </row>
    <row r="378386" spans="5:5">
      <c r="E378386" s="33"/>
    </row>
    <row r="378396" spans="5:5">
      <c r="E378396" s="33"/>
    </row>
    <row r="378399" spans="5:5">
      <c r="E378399" s="33"/>
    </row>
    <row r="378418" spans="5:5">
      <c r="E378418" s="33"/>
    </row>
    <row r="378428" spans="5:5">
      <c r="E378428" s="33"/>
    </row>
    <row r="378431" spans="5:5">
      <c r="E378431" s="33"/>
    </row>
    <row r="378450" spans="5:5">
      <c r="E378450" s="33"/>
    </row>
    <row r="378460" spans="5:5">
      <c r="E378460" s="33"/>
    </row>
    <row r="378463" spans="5:5">
      <c r="E378463" s="33"/>
    </row>
    <row r="378482" spans="5:5">
      <c r="E378482" s="33"/>
    </row>
    <row r="378492" spans="5:5">
      <c r="E378492" s="33"/>
    </row>
    <row r="378495" spans="5:5">
      <c r="E378495" s="33"/>
    </row>
    <row r="378514" spans="5:5">
      <c r="E378514" s="33"/>
    </row>
    <row r="378524" spans="5:5">
      <c r="E378524" s="33"/>
    </row>
    <row r="378527" spans="5:5">
      <c r="E378527" s="33"/>
    </row>
    <row r="378546" spans="5:5">
      <c r="E378546" s="33"/>
    </row>
    <row r="378556" spans="5:5">
      <c r="E378556" s="33"/>
    </row>
    <row r="378559" spans="5:5">
      <c r="E378559" s="33"/>
    </row>
    <row r="378578" spans="5:5">
      <c r="E378578" s="33"/>
    </row>
    <row r="378588" spans="5:5">
      <c r="E378588" s="33"/>
    </row>
    <row r="378591" spans="5:5">
      <c r="E378591" s="33"/>
    </row>
    <row r="378610" spans="5:5">
      <c r="E378610" s="33"/>
    </row>
    <row r="378620" spans="5:5">
      <c r="E378620" s="33"/>
    </row>
    <row r="378623" spans="5:5">
      <c r="E378623" s="33"/>
    </row>
    <row r="378642" spans="5:5">
      <c r="E378642" s="33"/>
    </row>
    <row r="378652" spans="5:5">
      <c r="E378652" s="33"/>
    </row>
    <row r="378655" spans="5:5">
      <c r="E378655" s="33"/>
    </row>
    <row r="378674" spans="5:5">
      <c r="E378674" s="33"/>
    </row>
    <row r="378684" spans="5:5">
      <c r="E378684" s="33"/>
    </row>
    <row r="378687" spans="5:5">
      <c r="E378687" s="33"/>
    </row>
    <row r="378706" spans="5:5">
      <c r="E378706" s="33"/>
    </row>
    <row r="378716" spans="5:5">
      <c r="E378716" s="33"/>
    </row>
    <row r="378719" spans="5:5">
      <c r="E378719" s="33"/>
    </row>
    <row r="378738" spans="5:5">
      <c r="E378738" s="33"/>
    </row>
    <row r="378748" spans="5:5">
      <c r="E378748" s="33"/>
    </row>
    <row r="378751" spans="5:5">
      <c r="E378751" s="33"/>
    </row>
    <row r="378770" spans="5:5">
      <c r="E378770" s="33"/>
    </row>
    <row r="378780" spans="5:5">
      <c r="E378780" s="33"/>
    </row>
    <row r="378783" spans="5:5">
      <c r="E378783" s="33"/>
    </row>
    <row r="378802" spans="5:5">
      <c r="E378802" s="33"/>
    </row>
    <row r="378812" spans="5:5">
      <c r="E378812" s="33"/>
    </row>
    <row r="378815" spans="5:5">
      <c r="E378815" s="33"/>
    </row>
    <row r="378834" spans="5:5">
      <c r="E378834" s="33"/>
    </row>
    <row r="378844" spans="5:5">
      <c r="E378844" s="33"/>
    </row>
    <row r="378847" spans="5:5">
      <c r="E378847" s="33"/>
    </row>
    <row r="378866" spans="5:5">
      <c r="E378866" s="33"/>
    </row>
    <row r="378876" spans="5:5">
      <c r="E378876" s="33"/>
    </row>
    <row r="378879" spans="5:5">
      <c r="E378879" s="33"/>
    </row>
    <row r="378898" spans="5:5">
      <c r="E378898" s="33"/>
    </row>
    <row r="378908" spans="5:5">
      <c r="E378908" s="33"/>
    </row>
    <row r="378911" spans="5:5">
      <c r="E378911" s="33"/>
    </row>
    <row r="378930" spans="5:5">
      <c r="E378930" s="33"/>
    </row>
    <row r="378940" spans="5:5">
      <c r="E378940" s="33"/>
    </row>
    <row r="378943" spans="5:5">
      <c r="E378943" s="33"/>
    </row>
    <row r="378962" spans="5:5">
      <c r="E378962" s="33"/>
    </row>
    <row r="378972" spans="5:5">
      <c r="E378972" s="33"/>
    </row>
    <row r="378975" spans="5:5">
      <c r="E378975" s="33"/>
    </row>
    <row r="378994" spans="5:5">
      <c r="E378994" s="33"/>
    </row>
    <row r="379004" spans="5:5">
      <c r="E379004" s="33"/>
    </row>
    <row r="379007" spans="5:5">
      <c r="E379007" s="33"/>
    </row>
    <row r="379026" spans="5:5">
      <c r="E379026" s="33"/>
    </row>
    <row r="379036" spans="5:5">
      <c r="E379036" s="33"/>
    </row>
    <row r="379039" spans="5:5">
      <c r="E379039" s="33"/>
    </row>
    <row r="379058" spans="5:5">
      <c r="E379058" s="33"/>
    </row>
    <row r="379068" spans="5:5">
      <c r="E379068" s="33"/>
    </row>
    <row r="379071" spans="5:5">
      <c r="E379071" s="33"/>
    </row>
    <row r="379090" spans="5:5">
      <c r="E379090" s="33"/>
    </row>
    <row r="379100" spans="5:5">
      <c r="E379100" s="33"/>
    </row>
    <row r="379103" spans="5:5">
      <c r="E379103" s="33"/>
    </row>
    <row r="379122" spans="5:5">
      <c r="E379122" s="33"/>
    </row>
    <row r="379132" spans="5:5">
      <c r="E379132" s="33"/>
    </row>
    <row r="379135" spans="5:5">
      <c r="E379135" s="33"/>
    </row>
    <row r="379154" spans="5:5">
      <c r="E379154" s="33"/>
    </row>
    <row r="379164" spans="5:5">
      <c r="E379164" s="33"/>
    </row>
    <row r="379167" spans="5:5">
      <c r="E379167" s="33"/>
    </row>
    <row r="379186" spans="5:5">
      <c r="E379186" s="33"/>
    </row>
    <row r="379196" spans="5:5">
      <c r="E379196" s="33"/>
    </row>
    <row r="379199" spans="5:5">
      <c r="E379199" s="33"/>
    </row>
    <row r="379218" spans="5:5">
      <c r="E379218" s="33"/>
    </row>
    <row r="379228" spans="5:5">
      <c r="E379228" s="33"/>
    </row>
    <row r="379231" spans="5:5">
      <c r="E379231" s="33"/>
    </row>
    <row r="379250" spans="5:5">
      <c r="E379250" s="33"/>
    </row>
    <row r="379260" spans="5:5">
      <c r="E379260" s="33"/>
    </row>
    <row r="379263" spans="5:5">
      <c r="E379263" s="33"/>
    </row>
    <row r="379282" spans="5:5">
      <c r="E379282" s="33"/>
    </row>
    <row r="379292" spans="5:5">
      <c r="E379292" s="33"/>
    </row>
    <row r="379295" spans="5:5">
      <c r="E379295" s="33"/>
    </row>
    <row r="379314" spans="5:5">
      <c r="E379314" s="33"/>
    </row>
    <row r="379324" spans="5:5">
      <c r="E379324" s="33"/>
    </row>
    <row r="379327" spans="5:5">
      <c r="E379327" s="33"/>
    </row>
    <row r="379346" spans="5:5">
      <c r="E379346" s="33"/>
    </row>
    <row r="379356" spans="5:5">
      <c r="E379356" s="33"/>
    </row>
    <row r="379359" spans="5:5">
      <c r="E379359" s="33"/>
    </row>
    <row r="379378" spans="5:5">
      <c r="E379378" s="33"/>
    </row>
    <row r="379388" spans="5:5">
      <c r="E379388" s="33"/>
    </row>
    <row r="379391" spans="5:5">
      <c r="E379391" s="33"/>
    </row>
    <row r="379410" spans="5:5">
      <c r="E379410" s="33"/>
    </row>
    <row r="379420" spans="5:5">
      <c r="E379420" s="33"/>
    </row>
    <row r="379423" spans="5:5">
      <c r="E379423" s="33"/>
    </row>
    <row r="379442" spans="5:5">
      <c r="E379442" s="33"/>
    </row>
    <row r="379452" spans="5:5">
      <c r="E379452" s="33"/>
    </row>
    <row r="379455" spans="5:5">
      <c r="E379455" s="33"/>
    </row>
    <row r="379474" spans="5:5">
      <c r="E379474" s="33"/>
    </row>
    <row r="379484" spans="5:5">
      <c r="E379484" s="33"/>
    </row>
    <row r="379487" spans="5:5">
      <c r="E379487" s="33"/>
    </row>
    <row r="379506" spans="5:5">
      <c r="E379506" s="33"/>
    </row>
    <row r="379516" spans="5:5">
      <c r="E379516" s="33"/>
    </row>
    <row r="379519" spans="5:5">
      <c r="E379519" s="33"/>
    </row>
    <row r="379538" spans="5:5">
      <c r="E379538" s="33"/>
    </row>
    <row r="379548" spans="5:5">
      <c r="E379548" s="33"/>
    </row>
    <row r="379551" spans="5:5">
      <c r="E379551" s="33"/>
    </row>
    <row r="379570" spans="5:5">
      <c r="E379570" s="33"/>
    </row>
    <row r="379580" spans="5:5">
      <c r="E379580" s="33"/>
    </row>
    <row r="379583" spans="5:5">
      <c r="E379583" s="33"/>
    </row>
    <row r="379602" spans="5:5">
      <c r="E379602" s="33"/>
    </row>
    <row r="379612" spans="5:5">
      <c r="E379612" s="33"/>
    </row>
    <row r="379615" spans="5:5">
      <c r="E379615" s="33"/>
    </row>
    <row r="379634" spans="5:5">
      <c r="E379634" s="33"/>
    </row>
    <row r="379644" spans="5:5">
      <c r="E379644" s="33"/>
    </row>
    <row r="379647" spans="5:5">
      <c r="E379647" s="33"/>
    </row>
    <row r="379666" spans="5:5">
      <c r="E379666" s="33"/>
    </row>
    <row r="379676" spans="5:5">
      <c r="E379676" s="33"/>
    </row>
    <row r="379679" spans="5:5">
      <c r="E379679" s="33"/>
    </row>
    <row r="379698" spans="5:5">
      <c r="E379698" s="33"/>
    </row>
    <row r="379708" spans="5:5">
      <c r="E379708" s="33"/>
    </row>
    <row r="379711" spans="5:5">
      <c r="E379711" s="33"/>
    </row>
    <row r="379730" spans="5:5">
      <c r="E379730" s="33"/>
    </row>
    <row r="379740" spans="5:5">
      <c r="E379740" s="33"/>
    </row>
    <row r="379743" spans="5:5">
      <c r="E379743" s="33"/>
    </row>
    <row r="379762" spans="5:5">
      <c r="E379762" s="33"/>
    </row>
    <row r="379772" spans="5:5">
      <c r="E379772" s="33"/>
    </row>
    <row r="379775" spans="5:5">
      <c r="E379775" s="33"/>
    </row>
    <row r="379794" spans="5:5">
      <c r="E379794" s="33"/>
    </row>
    <row r="379804" spans="5:5">
      <c r="E379804" s="33"/>
    </row>
    <row r="379807" spans="5:5">
      <c r="E379807" s="33"/>
    </row>
    <row r="379826" spans="5:5">
      <c r="E379826" s="33"/>
    </row>
    <row r="379836" spans="5:5">
      <c r="E379836" s="33"/>
    </row>
    <row r="379839" spans="5:5">
      <c r="E379839" s="33"/>
    </row>
    <row r="379858" spans="5:5">
      <c r="E379858" s="33"/>
    </row>
    <row r="379868" spans="5:5">
      <c r="E379868" s="33"/>
    </row>
    <row r="379871" spans="5:5">
      <c r="E379871" s="33"/>
    </row>
    <row r="379890" spans="5:5">
      <c r="E379890" s="33"/>
    </row>
    <row r="379900" spans="5:5">
      <c r="E379900" s="33"/>
    </row>
    <row r="379903" spans="5:5">
      <c r="E379903" s="33"/>
    </row>
    <row r="379922" spans="5:5">
      <c r="E379922" s="33"/>
    </row>
    <row r="379932" spans="5:5">
      <c r="E379932" s="33"/>
    </row>
    <row r="379935" spans="5:5">
      <c r="E379935" s="33"/>
    </row>
    <row r="379954" spans="5:5">
      <c r="E379954" s="33"/>
    </row>
    <row r="379964" spans="5:5">
      <c r="E379964" s="33"/>
    </row>
    <row r="379967" spans="5:5">
      <c r="E379967" s="33"/>
    </row>
    <row r="379986" spans="5:5">
      <c r="E379986" s="33"/>
    </row>
    <row r="379996" spans="5:5">
      <c r="E379996" s="33"/>
    </row>
    <row r="379999" spans="5:5">
      <c r="E379999" s="33"/>
    </row>
    <row r="380018" spans="5:5">
      <c r="E380018" s="33"/>
    </row>
    <row r="380028" spans="5:5">
      <c r="E380028" s="33"/>
    </row>
    <row r="380031" spans="5:5">
      <c r="E380031" s="33"/>
    </row>
    <row r="380050" spans="5:5">
      <c r="E380050" s="33"/>
    </row>
    <row r="380060" spans="5:5">
      <c r="E380060" s="33"/>
    </row>
    <row r="380063" spans="5:5">
      <c r="E380063" s="33"/>
    </row>
    <row r="380082" spans="5:5">
      <c r="E380082" s="33"/>
    </row>
    <row r="380092" spans="5:5">
      <c r="E380092" s="33"/>
    </row>
    <row r="380095" spans="5:5">
      <c r="E380095" s="33"/>
    </row>
    <row r="380114" spans="5:5">
      <c r="E380114" s="33"/>
    </row>
    <row r="380124" spans="5:5">
      <c r="E380124" s="33"/>
    </row>
    <row r="380127" spans="5:5">
      <c r="E380127" s="33"/>
    </row>
    <row r="380146" spans="5:5">
      <c r="E380146" s="33"/>
    </row>
    <row r="380156" spans="5:5">
      <c r="E380156" s="33"/>
    </row>
    <row r="380159" spans="5:5">
      <c r="E380159" s="33"/>
    </row>
    <row r="380178" spans="5:5">
      <c r="E380178" s="33"/>
    </row>
    <row r="380188" spans="5:5">
      <c r="E380188" s="33"/>
    </row>
    <row r="380191" spans="5:5">
      <c r="E380191" s="33"/>
    </row>
    <row r="380210" spans="5:5">
      <c r="E380210" s="33"/>
    </row>
    <row r="380220" spans="5:5">
      <c r="E380220" s="33"/>
    </row>
    <row r="380223" spans="5:5">
      <c r="E380223" s="33"/>
    </row>
    <row r="380242" spans="5:5">
      <c r="E380242" s="33"/>
    </row>
    <row r="380252" spans="5:5">
      <c r="E380252" s="33"/>
    </row>
    <row r="380255" spans="5:5">
      <c r="E380255" s="33"/>
    </row>
    <row r="380274" spans="5:5">
      <c r="E380274" s="33"/>
    </row>
    <row r="380284" spans="5:5">
      <c r="E380284" s="33"/>
    </row>
    <row r="380287" spans="5:5">
      <c r="E380287" s="33"/>
    </row>
    <row r="380306" spans="5:5">
      <c r="E380306" s="33"/>
    </row>
    <row r="380316" spans="5:5">
      <c r="E380316" s="33"/>
    </row>
    <row r="380319" spans="5:5">
      <c r="E380319" s="33"/>
    </row>
    <row r="380338" spans="5:5">
      <c r="E380338" s="33"/>
    </row>
    <row r="380348" spans="5:5">
      <c r="E380348" s="33"/>
    </row>
    <row r="380351" spans="5:5">
      <c r="E380351" s="33"/>
    </row>
    <row r="380370" spans="5:5">
      <c r="E380370" s="33"/>
    </row>
    <row r="380380" spans="5:5">
      <c r="E380380" s="33"/>
    </row>
    <row r="380383" spans="5:5">
      <c r="E380383" s="33"/>
    </row>
    <row r="380402" spans="5:5">
      <c r="E380402" s="33"/>
    </row>
    <row r="380412" spans="5:5">
      <c r="E380412" s="33"/>
    </row>
    <row r="380415" spans="5:5">
      <c r="E380415" s="33"/>
    </row>
    <row r="380434" spans="5:5">
      <c r="E380434" s="33"/>
    </row>
    <row r="380444" spans="5:5">
      <c r="E380444" s="33"/>
    </row>
    <row r="380447" spans="5:5">
      <c r="E380447" s="33"/>
    </row>
    <row r="380466" spans="5:5">
      <c r="E380466" s="33"/>
    </row>
    <row r="380476" spans="5:5">
      <c r="E380476" s="33"/>
    </row>
    <row r="380479" spans="5:5">
      <c r="E380479" s="33"/>
    </row>
    <row r="380498" spans="5:5">
      <c r="E380498" s="33"/>
    </row>
    <row r="380508" spans="5:5">
      <c r="E380508" s="33"/>
    </row>
    <row r="380511" spans="5:5">
      <c r="E380511" s="33"/>
    </row>
    <row r="380530" spans="5:5">
      <c r="E380530" s="33"/>
    </row>
    <row r="380540" spans="5:5">
      <c r="E380540" s="33"/>
    </row>
    <row r="380543" spans="5:5">
      <c r="E380543" s="33"/>
    </row>
    <row r="380562" spans="5:5">
      <c r="E380562" s="33"/>
    </row>
    <row r="380572" spans="5:5">
      <c r="E380572" s="33"/>
    </row>
    <row r="380575" spans="5:5">
      <c r="E380575" s="33"/>
    </row>
    <row r="380594" spans="5:5">
      <c r="E380594" s="33"/>
    </row>
    <row r="380604" spans="5:5">
      <c r="E380604" s="33"/>
    </row>
    <row r="380607" spans="5:5">
      <c r="E380607" s="33"/>
    </row>
    <row r="380626" spans="5:5">
      <c r="E380626" s="33"/>
    </row>
    <row r="380636" spans="5:5">
      <c r="E380636" s="33"/>
    </row>
    <row r="380639" spans="5:5">
      <c r="E380639" s="33"/>
    </row>
    <row r="380658" spans="5:5">
      <c r="E380658" s="33"/>
    </row>
    <row r="380668" spans="5:5">
      <c r="E380668" s="33"/>
    </row>
    <row r="380671" spans="5:5">
      <c r="E380671" s="33"/>
    </row>
    <row r="380690" spans="5:5">
      <c r="E380690" s="33"/>
    </row>
    <row r="380700" spans="5:5">
      <c r="E380700" s="33"/>
    </row>
    <row r="380703" spans="5:5">
      <c r="E380703" s="33"/>
    </row>
    <row r="380722" spans="5:5">
      <c r="E380722" s="33"/>
    </row>
    <row r="380732" spans="5:5">
      <c r="E380732" s="33"/>
    </row>
    <row r="380735" spans="5:5">
      <c r="E380735" s="33"/>
    </row>
    <row r="380754" spans="5:5">
      <c r="E380754" s="33"/>
    </row>
    <row r="380764" spans="5:5">
      <c r="E380764" s="33"/>
    </row>
    <row r="380767" spans="5:5">
      <c r="E380767" s="33"/>
    </row>
    <row r="380786" spans="5:5">
      <c r="E380786" s="33"/>
    </row>
    <row r="380796" spans="5:5">
      <c r="E380796" s="33"/>
    </row>
    <row r="380799" spans="5:5">
      <c r="E380799" s="33"/>
    </row>
    <row r="380818" spans="5:5">
      <c r="E380818" s="33"/>
    </row>
    <row r="380828" spans="5:5">
      <c r="E380828" s="33"/>
    </row>
    <row r="380831" spans="5:5">
      <c r="E380831" s="33"/>
    </row>
    <row r="380850" spans="5:5">
      <c r="E380850" s="33"/>
    </row>
    <row r="380860" spans="5:5">
      <c r="E380860" s="33"/>
    </row>
    <row r="380863" spans="5:5">
      <c r="E380863" s="33"/>
    </row>
    <row r="380882" spans="5:5">
      <c r="E380882" s="33"/>
    </row>
    <row r="380892" spans="5:5">
      <c r="E380892" s="33"/>
    </row>
    <row r="380895" spans="5:5">
      <c r="E380895" s="33"/>
    </row>
    <row r="380914" spans="5:5">
      <c r="E380914" s="33"/>
    </row>
    <row r="380924" spans="5:5">
      <c r="E380924" s="33"/>
    </row>
    <row r="380927" spans="5:5">
      <c r="E380927" s="33"/>
    </row>
    <row r="380946" spans="5:5">
      <c r="E380946" s="33"/>
    </row>
    <row r="380956" spans="5:5">
      <c r="E380956" s="33"/>
    </row>
    <row r="380959" spans="5:5">
      <c r="E380959" s="33"/>
    </row>
    <row r="380978" spans="5:5">
      <c r="E380978" s="33"/>
    </row>
    <row r="380988" spans="5:5">
      <c r="E380988" s="33"/>
    </row>
    <row r="380991" spans="5:5">
      <c r="E380991" s="33"/>
    </row>
    <row r="381010" spans="5:5">
      <c r="E381010" s="33"/>
    </row>
    <row r="381020" spans="5:5">
      <c r="E381020" s="33"/>
    </row>
    <row r="381023" spans="5:5">
      <c r="E381023" s="33"/>
    </row>
    <row r="381042" spans="5:5">
      <c r="E381042" s="33"/>
    </row>
    <row r="381052" spans="5:5">
      <c r="E381052" s="33"/>
    </row>
    <row r="381055" spans="5:5">
      <c r="E381055" s="33"/>
    </row>
    <row r="381074" spans="5:5">
      <c r="E381074" s="33"/>
    </row>
    <row r="381084" spans="5:5">
      <c r="E381084" s="33"/>
    </row>
    <row r="381087" spans="5:5">
      <c r="E381087" s="33"/>
    </row>
    <row r="381106" spans="5:5">
      <c r="E381106" s="33"/>
    </row>
    <row r="381116" spans="5:5">
      <c r="E381116" s="33"/>
    </row>
    <row r="381119" spans="5:5">
      <c r="E381119" s="33"/>
    </row>
    <row r="381138" spans="5:5">
      <c r="E381138" s="33"/>
    </row>
    <row r="381148" spans="5:5">
      <c r="E381148" s="33"/>
    </row>
    <row r="381151" spans="5:5">
      <c r="E381151" s="33"/>
    </row>
    <row r="381170" spans="5:5">
      <c r="E381170" s="33"/>
    </row>
    <row r="381180" spans="5:5">
      <c r="E381180" s="33"/>
    </row>
    <row r="381183" spans="5:5">
      <c r="E381183" s="33"/>
    </row>
    <row r="381202" spans="5:5">
      <c r="E381202" s="33"/>
    </row>
    <row r="381212" spans="5:5">
      <c r="E381212" s="33"/>
    </row>
    <row r="381215" spans="5:5">
      <c r="E381215" s="33"/>
    </row>
    <row r="381234" spans="5:5">
      <c r="E381234" s="33"/>
    </row>
    <row r="381244" spans="5:5">
      <c r="E381244" s="33"/>
    </row>
    <row r="381247" spans="5:5">
      <c r="E381247" s="33"/>
    </row>
    <row r="381266" spans="5:5">
      <c r="E381266" s="33"/>
    </row>
    <row r="381276" spans="5:5">
      <c r="E381276" s="33"/>
    </row>
    <row r="381279" spans="5:5">
      <c r="E381279" s="33"/>
    </row>
    <row r="381298" spans="5:5">
      <c r="E381298" s="33"/>
    </row>
    <row r="381308" spans="5:5">
      <c r="E381308" s="33"/>
    </row>
    <row r="381311" spans="5:5">
      <c r="E381311" s="33"/>
    </row>
    <row r="381330" spans="5:5">
      <c r="E381330" s="33"/>
    </row>
    <row r="381340" spans="5:5">
      <c r="E381340" s="33"/>
    </row>
    <row r="381343" spans="5:5">
      <c r="E381343" s="33"/>
    </row>
    <row r="381362" spans="5:5">
      <c r="E381362" s="33"/>
    </row>
    <row r="381372" spans="5:5">
      <c r="E381372" s="33"/>
    </row>
    <row r="381375" spans="5:5">
      <c r="E381375" s="33"/>
    </row>
    <row r="381394" spans="5:5">
      <c r="E381394" s="33"/>
    </row>
    <row r="381404" spans="5:5">
      <c r="E381404" s="33"/>
    </row>
    <row r="381407" spans="5:5">
      <c r="E381407" s="33"/>
    </row>
    <row r="381426" spans="5:5">
      <c r="E381426" s="33"/>
    </row>
    <row r="381436" spans="5:5">
      <c r="E381436" s="33"/>
    </row>
    <row r="381439" spans="5:5">
      <c r="E381439" s="33"/>
    </row>
    <row r="381458" spans="5:5">
      <c r="E381458" s="33"/>
    </row>
    <row r="381468" spans="5:5">
      <c r="E381468" s="33"/>
    </row>
    <row r="381471" spans="5:5">
      <c r="E381471" s="33"/>
    </row>
    <row r="381490" spans="5:5">
      <c r="E381490" s="33"/>
    </row>
    <row r="381500" spans="5:5">
      <c r="E381500" s="33"/>
    </row>
    <row r="381503" spans="5:5">
      <c r="E381503" s="33"/>
    </row>
    <row r="381522" spans="5:5">
      <c r="E381522" s="33"/>
    </row>
    <row r="381532" spans="5:5">
      <c r="E381532" s="33"/>
    </row>
    <row r="381535" spans="5:5">
      <c r="E381535" s="33"/>
    </row>
    <row r="381554" spans="5:5">
      <c r="E381554" s="33"/>
    </row>
    <row r="381564" spans="5:5">
      <c r="E381564" s="33"/>
    </row>
    <row r="381567" spans="5:5">
      <c r="E381567" s="33"/>
    </row>
    <row r="381586" spans="5:5">
      <c r="E381586" s="33"/>
    </row>
    <row r="381596" spans="5:5">
      <c r="E381596" s="33"/>
    </row>
    <row r="381599" spans="5:5">
      <c r="E381599" s="33"/>
    </row>
    <row r="381618" spans="5:5">
      <c r="E381618" s="33"/>
    </row>
    <row r="381628" spans="5:5">
      <c r="E381628" s="33"/>
    </row>
    <row r="381631" spans="5:5">
      <c r="E381631" s="33"/>
    </row>
    <row r="381650" spans="5:5">
      <c r="E381650" s="33"/>
    </row>
    <row r="381660" spans="5:5">
      <c r="E381660" s="33"/>
    </row>
    <row r="381663" spans="5:5">
      <c r="E381663" s="33"/>
    </row>
    <row r="381682" spans="5:5">
      <c r="E381682" s="33"/>
    </row>
    <row r="381692" spans="5:5">
      <c r="E381692" s="33"/>
    </row>
    <row r="381695" spans="5:5">
      <c r="E381695" s="33"/>
    </row>
    <row r="381714" spans="5:5">
      <c r="E381714" s="33"/>
    </row>
    <row r="381724" spans="5:5">
      <c r="E381724" s="33"/>
    </row>
    <row r="381727" spans="5:5">
      <c r="E381727" s="33"/>
    </row>
    <row r="381746" spans="5:5">
      <c r="E381746" s="33"/>
    </row>
    <row r="381756" spans="5:5">
      <c r="E381756" s="33"/>
    </row>
    <row r="381759" spans="5:5">
      <c r="E381759" s="33"/>
    </row>
    <row r="381778" spans="5:5">
      <c r="E381778" s="33"/>
    </row>
    <row r="381788" spans="5:5">
      <c r="E381788" s="33"/>
    </row>
    <row r="381791" spans="5:5">
      <c r="E381791" s="33"/>
    </row>
    <row r="381810" spans="5:5">
      <c r="E381810" s="33"/>
    </row>
    <row r="381820" spans="5:5">
      <c r="E381820" s="33"/>
    </row>
    <row r="381823" spans="5:5">
      <c r="E381823" s="33"/>
    </row>
    <row r="381842" spans="5:5">
      <c r="E381842" s="33"/>
    </row>
    <row r="381852" spans="5:5">
      <c r="E381852" s="33"/>
    </row>
    <row r="381855" spans="5:5">
      <c r="E381855" s="33"/>
    </row>
    <row r="381874" spans="5:5">
      <c r="E381874" s="33"/>
    </row>
    <row r="381884" spans="5:5">
      <c r="E381884" s="33"/>
    </row>
    <row r="381887" spans="5:5">
      <c r="E381887" s="33"/>
    </row>
    <row r="381906" spans="5:5">
      <c r="E381906" s="33"/>
    </row>
    <row r="381916" spans="5:5">
      <c r="E381916" s="33"/>
    </row>
    <row r="381919" spans="5:5">
      <c r="E381919" s="33"/>
    </row>
    <row r="381938" spans="5:5">
      <c r="E381938" s="33"/>
    </row>
    <row r="381948" spans="5:5">
      <c r="E381948" s="33"/>
    </row>
    <row r="381951" spans="5:5">
      <c r="E381951" s="33"/>
    </row>
    <row r="381970" spans="5:5">
      <c r="E381970" s="33"/>
    </row>
    <row r="381980" spans="5:5">
      <c r="E381980" s="33"/>
    </row>
    <row r="381983" spans="5:5">
      <c r="E381983" s="33"/>
    </row>
    <row r="382002" spans="5:5">
      <c r="E382002" s="33"/>
    </row>
    <row r="382012" spans="5:5">
      <c r="E382012" s="33"/>
    </row>
    <row r="382015" spans="5:5">
      <c r="E382015" s="33"/>
    </row>
    <row r="382034" spans="5:5">
      <c r="E382034" s="33"/>
    </row>
    <row r="382044" spans="5:5">
      <c r="E382044" s="33"/>
    </row>
    <row r="382047" spans="5:5">
      <c r="E382047" s="33"/>
    </row>
    <row r="382066" spans="5:5">
      <c r="E382066" s="33"/>
    </row>
    <row r="382076" spans="5:5">
      <c r="E382076" s="33"/>
    </row>
    <row r="382079" spans="5:5">
      <c r="E382079" s="33"/>
    </row>
    <row r="382098" spans="5:5">
      <c r="E382098" s="33"/>
    </row>
    <row r="382108" spans="5:5">
      <c r="E382108" s="33"/>
    </row>
    <row r="382111" spans="5:5">
      <c r="E382111" s="33"/>
    </row>
    <row r="382130" spans="5:5">
      <c r="E382130" s="33"/>
    </row>
    <row r="382140" spans="5:5">
      <c r="E382140" s="33"/>
    </row>
    <row r="382143" spans="5:5">
      <c r="E382143" s="33"/>
    </row>
    <row r="382162" spans="5:5">
      <c r="E382162" s="33"/>
    </row>
    <row r="382172" spans="5:5">
      <c r="E382172" s="33"/>
    </row>
    <row r="382175" spans="5:5">
      <c r="E382175" s="33"/>
    </row>
    <row r="382194" spans="5:5">
      <c r="E382194" s="33"/>
    </row>
    <row r="382204" spans="5:5">
      <c r="E382204" s="33"/>
    </row>
    <row r="382207" spans="5:5">
      <c r="E382207" s="33"/>
    </row>
    <row r="382226" spans="5:5">
      <c r="E382226" s="33"/>
    </row>
    <row r="382236" spans="5:5">
      <c r="E382236" s="33"/>
    </row>
    <row r="382239" spans="5:5">
      <c r="E382239" s="33"/>
    </row>
    <row r="382258" spans="5:5">
      <c r="E382258" s="33"/>
    </row>
    <row r="382268" spans="5:5">
      <c r="E382268" s="33"/>
    </row>
    <row r="382271" spans="5:5">
      <c r="E382271" s="33"/>
    </row>
    <row r="382290" spans="5:5">
      <c r="E382290" s="33"/>
    </row>
    <row r="382300" spans="5:5">
      <c r="E382300" s="33"/>
    </row>
    <row r="382303" spans="5:5">
      <c r="E382303" s="33"/>
    </row>
    <row r="382322" spans="5:5">
      <c r="E382322" s="33"/>
    </row>
    <row r="382332" spans="5:5">
      <c r="E382332" s="33"/>
    </row>
    <row r="382335" spans="5:5">
      <c r="E382335" s="33"/>
    </row>
    <row r="382354" spans="5:5">
      <c r="E382354" s="33"/>
    </row>
    <row r="382364" spans="5:5">
      <c r="E382364" s="33"/>
    </row>
    <row r="382367" spans="5:5">
      <c r="E382367" s="33"/>
    </row>
    <row r="382386" spans="5:5">
      <c r="E382386" s="33"/>
    </row>
    <row r="382396" spans="5:5">
      <c r="E382396" s="33"/>
    </row>
    <row r="382399" spans="5:5">
      <c r="E382399" s="33"/>
    </row>
    <row r="382418" spans="5:5">
      <c r="E382418" s="33"/>
    </row>
    <row r="382428" spans="5:5">
      <c r="E382428" s="33"/>
    </row>
    <row r="382431" spans="5:5">
      <c r="E382431" s="33"/>
    </row>
    <row r="382450" spans="5:5">
      <c r="E382450" s="33"/>
    </row>
    <row r="382460" spans="5:5">
      <c r="E382460" s="33"/>
    </row>
    <row r="382463" spans="5:5">
      <c r="E382463" s="33"/>
    </row>
    <row r="382482" spans="5:5">
      <c r="E382482" s="33"/>
    </row>
    <row r="382492" spans="5:5">
      <c r="E382492" s="33"/>
    </row>
    <row r="382495" spans="5:5">
      <c r="E382495" s="33"/>
    </row>
    <row r="382514" spans="5:5">
      <c r="E382514" s="33"/>
    </row>
    <row r="382524" spans="5:5">
      <c r="E382524" s="33"/>
    </row>
    <row r="382527" spans="5:5">
      <c r="E382527" s="33"/>
    </row>
    <row r="382546" spans="5:5">
      <c r="E382546" s="33"/>
    </row>
    <row r="382556" spans="5:5">
      <c r="E382556" s="33"/>
    </row>
    <row r="382559" spans="5:5">
      <c r="E382559" s="33"/>
    </row>
    <row r="382578" spans="5:5">
      <c r="E382578" s="33"/>
    </row>
    <row r="382588" spans="5:5">
      <c r="E382588" s="33"/>
    </row>
    <row r="382591" spans="5:5">
      <c r="E382591" s="33"/>
    </row>
    <row r="382610" spans="5:5">
      <c r="E382610" s="33"/>
    </row>
    <row r="382620" spans="5:5">
      <c r="E382620" s="33"/>
    </row>
    <row r="382623" spans="5:5">
      <c r="E382623" s="33"/>
    </row>
    <row r="382642" spans="5:5">
      <c r="E382642" s="33"/>
    </row>
    <row r="382652" spans="5:5">
      <c r="E382652" s="33"/>
    </row>
    <row r="382655" spans="5:5">
      <c r="E382655" s="33"/>
    </row>
    <row r="382674" spans="5:5">
      <c r="E382674" s="33"/>
    </row>
    <row r="382684" spans="5:5">
      <c r="E382684" s="33"/>
    </row>
    <row r="382687" spans="5:5">
      <c r="E382687" s="33"/>
    </row>
    <row r="382706" spans="5:5">
      <c r="E382706" s="33"/>
    </row>
    <row r="382716" spans="5:5">
      <c r="E382716" s="33"/>
    </row>
    <row r="382719" spans="5:5">
      <c r="E382719" s="33"/>
    </row>
    <row r="382738" spans="5:5">
      <c r="E382738" s="33"/>
    </row>
    <row r="382748" spans="5:5">
      <c r="E382748" s="33"/>
    </row>
    <row r="382751" spans="5:5">
      <c r="E382751" s="33"/>
    </row>
    <row r="382770" spans="5:5">
      <c r="E382770" s="33"/>
    </row>
    <row r="382780" spans="5:5">
      <c r="E382780" s="33"/>
    </row>
    <row r="382783" spans="5:5">
      <c r="E382783" s="33"/>
    </row>
    <row r="382802" spans="5:5">
      <c r="E382802" s="33"/>
    </row>
    <row r="382812" spans="5:5">
      <c r="E382812" s="33"/>
    </row>
    <row r="382815" spans="5:5">
      <c r="E382815" s="33"/>
    </row>
    <row r="382834" spans="5:5">
      <c r="E382834" s="33"/>
    </row>
    <row r="382844" spans="5:5">
      <c r="E382844" s="33"/>
    </row>
    <row r="382847" spans="5:5">
      <c r="E382847" s="33"/>
    </row>
    <row r="382866" spans="5:5">
      <c r="E382866" s="33"/>
    </row>
    <row r="382876" spans="5:5">
      <c r="E382876" s="33"/>
    </row>
    <row r="382879" spans="5:5">
      <c r="E382879" s="33"/>
    </row>
    <row r="382898" spans="5:5">
      <c r="E382898" s="33"/>
    </row>
    <row r="382908" spans="5:5">
      <c r="E382908" s="33"/>
    </row>
    <row r="382911" spans="5:5">
      <c r="E382911" s="33"/>
    </row>
    <row r="382930" spans="5:5">
      <c r="E382930" s="33"/>
    </row>
    <row r="382940" spans="5:5">
      <c r="E382940" s="33"/>
    </row>
    <row r="382943" spans="5:5">
      <c r="E382943" s="33"/>
    </row>
    <row r="382962" spans="5:5">
      <c r="E382962" s="33"/>
    </row>
    <row r="382972" spans="5:5">
      <c r="E382972" s="33"/>
    </row>
    <row r="382975" spans="5:5">
      <c r="E382975" s="33"/>
    </row>
    <row r="382994" spans="5:5">
      <c r="E382994" s="33"/>
    </row>
    <row r="383004" spans="5:5">
      <c r="E383004" s="33"/>
    </row>
    <row r="383007" spans="5:5">
      <c r="E383007" s="33"/>
    </row>
    <row r="383026" spans="5:5">
      <c r="E383026" s="33"/>
    </row>
    <row r="383036" spans="5:5">
      <c r="E383036" s="33"/>
    </row>
    <row r="383039" spans="5:5">
      <c r="E383039" s="33"/>
    </row>
    <row r="383058" spans="5:5">
      <c r="E383058" s="33"/>
    </row>
    <row r="383068" spans="5:5">
      <c r="E383068" s="33"/>
    </row>
    <row r="383071" spans="5:5">
      <c r="E383071" s="33"/>
    </row>
    <row r="383090" spans="5:5">
      <c r="E383090" s="33"/>
    </row>
    <row r="383100" spans="5:5">
      <c r="E383100" s="33"/>
    </row>
    <row r="383103" spans="5:5">
      <c r="E383103" s="33"/>
    </row>
    <row r="383122" spans="5:5">
      <c r="E383122" s="33"/>
    </row>
    <row r="383132" spans="5:5">
      <c r="E383132" s="33"/>
    </row>
    <row r="383135" spans="5:5">
      <c r="E383135" s="33"/>
    </row>
    <row r="383154" spans="5:5">
      <c r="E383154" s="33"/>
    </row>
    <row r="383164" spans="5:5">
      <c r="E383164" s="33"/>
    </row>
    <row r="383167" spans="5:5">
      <c r="E383167" s="33"/>
    </row>
    <row r="383186" spans="5:5">
      <c r="E383186" s="33"/>
    </row>
    <row r="383196" spans="5:5">
      <c r="E383196" s="33"/>
    </row>
    <row r="383199" spans="5:5">
      <c r="E383199" s="33"/>
    </row>
    <row r="383218" spans="5:5">
      <c r="E383218" s="33"/>
    </row>
    <row r="383228" spans="5:5">
      <c r="E383228" s="33"/>
    </row>
    <row r="383231" spans="5:5">
      <c r="E383231" s="33"/>
    </row>
    <row r="383250" spans="5:5">
      <c r="E383250" s="33"/>
    </row>
    <row r="383260" spans="5:5">
      <c r="E383260" s="33"/>
    </row>
    <row r="383263" spans="5:5">
      <c r="E383263" s="33"/>
    </row>
    <row r="383282" spans="5:5">
      <c r="E383282" s="33"/>
    </row>
    <row r="383292" spans="5:5">
      <c r="E383292" s="33"/>
    </row>
    <row r="383295" spans="5:5">
      <c r="E383295" s="33"/>
    </row>
    <row r="383314" spans="5:5">
      <c r="E383314" s="33"/>
    </row>
    <row r="383324" spans="5:5">
      <c r="E383324" s="33"/>
    </row>
    <row r="383327" spans="5:5">
      <c r="E383327" s="33"/>
    </row>
    <row r="383346" spans="5:5">
      <c r="E383346" s="33"/>
    </row>
    <row r="383356" spans="5:5">
      <c r="E383356" s="33"/>
    </row>
    <row r="383359" spans="5:5">
      <c r="E383359" s="33"/>
    </row>
    <row r="383378" spans="5:5">
      <c r="E383378" s="33"/>
    </row>
    <row r="383388" spans="5:5">
      <c r="E383388" s="33"/>
    </row>
    <row r="383391" spans="5:5">
      <c r="E383391" s="33"/>
    </row>
    <row r="383410" spans="5:5">
      <c r="E383410" s="33"/>
    </row>
    <row r="383420" spans="5:5">
      <c r="E383420" s="33"/>
    </row>
    <row r="383423" spans="5:5">
      <c r="E383423" s="33"/>
    </row>
    <row r="383442" spans="5:5">
      <c r="E383442" s="33"/>
    </row>
    <row r="383452" spans="5:5">
      <c r="E383452" s="33"/>
    </row>
    <row r="383455" spans="5:5">
      <c r="E383455" s="33"/>
    </row>
    <row r="383474" spans="5:5">
      <c r="E383474" s="33"/>
    </row>
    <row r="383484" spans="5:5">
      <c r="E383484" s="33"/>
    </row>
    <row r="383487" spans="5:5">
      <c r="E383487" s="33"/>
    </row>
    <row r="383506" spans="5:5">
      <c r="E383506" s="33"/>
    </row>
    <row r="383516" spans="5:5">
      <c r="E383516" s="33"/>
    </row>
    <row r="383519" spans="5:5">
      <c r="E383519" s="33"/>
    </row>
    <row r="383538" spans="5:5">
      <c r="E383538" s="33"/>
    </row>
    <row r="383548" spans="5:5">
      <c r="E383548" s="33"/>
    </row>
    <row r="383551" spans="5:5">
      <c r="E383551" s="33"/>
    </row>
    <row r="383570" spans="5:5">
      <c r="E383570" s="33"/>
    </row>
    <row r="383580" spans="5:5">
      <c r="E383580" s="33"/>
    </row>
    <row r="383583" spans="5:5">
      <c r="E383583" s="33"/>
    </row>
    <row r="383602" spans="5:5">
      <c r="E383602" s="33"/>
    </row>
    <row r="383612" spans="5:5">
      <c r="E383612" s="33"/>
    </row>
    <row r="383615" spans="5:5">
      <c r="E383615" s="33"/>
    </row>
    <row r="383634" spans="5:5">
      <c r="E383634" s="33"/>
    </row>
    <row r="383644" spans="5:5">
      <c r="E383644" s="33"/>
    </row>
    <row r="383647" spans="5:5">
      <c r="E383647" s="33"/>
    </row>
    <row r="383666" spans="5:5">
      <c r="E383666" s="33"/>
    </row>
    <row r="383676" spans="5:5">
      <c r="E383676" s="33"/>
    </row>
    <row r="383679" spans="5:5">
      <c r="E383679" s="33"/>
    </row>
    <row r="383698" spans="5:5">
      <c r="E383698" s="33"/>
    </row>
    <row r="383708" spans="5:5">
      <c r="E383708" s="33"/>
    </row>
    <row r="383711" spans="5:5">
      <c r="E383711" s="33"/>
    </row>
    <row r="383730" spans="5:5">
      <c r="E383730" s="33"/>
    </row>
    <row r="383740" spans="5:5">
      <c r="E383740" s="33"/>
    </row>
    <row r="383743" spans="5:5">
      <c r="E383743" s="33"/>
    </row>
    <row r="383762" spans="5:5">
      <c r="E383762" s="33"/>
    </row>
    <row r="383772" spans="5:5">
      <c r="E383772" s="33"/>
    </row>
    <row r="383775" spans="5:5">
      <c r="E383775" s="33"/>
    </row>
    <row r="383794" spans="5:5">
      <c r="E383794" s="33"/>
    </row>
    <row r="383804" spans="5:5">
      <c r="E383804" s="33"/>
    </row>
    <row r="383807" spans="5:5">
      <c r="E383807" s="33"/>
    </row>
    <row r="383826" spans="5:5">
      <c r="E383826" s="33"/>
    </row>
    <row r="383836" spans="5:5">
      <c r="E383836" s="33"/>
    </row>
    <row r="383839" spans="5:5">
      <c r="E383839" s="33"/>
    </row>
    <row r="383858" spans="5:5">
      <c r="E383858" s="33"/>
    </row>
    <row r="383868" spans="5:5">
      <c r="E383868" s="33"/>
    </row>
    <row r="383871" spans="5:5">
      <c r="E383871" s="33"/>
    </row>
    <row r="383890" spans="5:5">
      <c r="E383890" s="33"/>
    </row>
    <row r="383900" spans="5:5">
      <c r="E383900" s="33"/>
    </row>
    <row r="383903" spans="5:5">
      <c r="E383903" s="33"/>
    </row>
    <row r="383922" spans="5:5">
      <c r="E383922" s="33"/>
    </row>
    <row r="383932" spans="5:5">
      <c r="E383932" s="33"/>
    </row>
    <row r="383935" spans="5:5">
      <c r="E383935" s="33"/>
    </row>
    <row r="383954" spans="5:5">
      <c r="E383954" s="33"/>
    </row>
    <row r="383964" spans="5:5">
      <c r="E383964" s="33"/>
    </row>
    <row r="383967" spans="5:5">
      <c r="E383967" s="33"/>
    </row>
    <row r="383986" spans="5:5">
      <c r="E383986" s="33"/>
    </row>
    <row r="383996" spans="5:5">
      <c r="E383996" s="33"/>
    </row>
    <row r="383999" spans="5:5">
      <c r="E383999" s="33"/>
    </row>
    <row r="384018" spans="5:5">
      <c r="E384018" s="33"/>
    </row>
    <row r="384028" spans="5:5">
      <c r="E384028" s="33"/>
    </row>
    <row r="384031" spans="5:5">
      <c r="E384031" s="33"/>
    </row>
    <row r="384050" spans="5:5">
      <c r="E384050" s="33"/>
    </row>
    <row r="384060" spans="5:5">
      <c r="E384060" s="33"/>
    </row>
    <row r="384063" spans="5:5">
      <c r="E384063" s="33"/>
    </row>
    <row r="384082" spans="5:5">
      <c r="E384082" s="33"/>
    </row>
    <row r="384092" spans="5:5">
      <c r="E384092" s="33"/>
    </row>
    <row r="384095" spans="5:5">
      <c r="E384095" s="33"/>
    </row>
    <row r="384114" spans="5:5">
      <c r="E384114" s="33"/>
    </row>
    <row r="384124" spans="5:5">
      <c r="E384124" s="33"/>
    </row>
    <row r="384127" spans="5:5">
      <c r="E384127" s="33"/>
    </row>
    <row r="384146" spans="5:5">
      <c r="E384146" s="33"/>
    </row>
    <row r="384156" spans="5:5">
      <c r="E384156" s="33"/>
    </row>
    <row r="384159" spans="5:5">
      <c r="E384159" s="33"/>
    </row>
    <row r="384178" spans="5:5">
      <c r="E384178" s="33"/>
    </row>
    <row r="384188" spans="5:5">
      <c r="E384188" s="33"/>
    </row>
    <row r="384191" spans="5:5">
      <c r="E384191" s="33"/>
    </row>
    <row r="384210" spans="5:5">
      <c r="E384210" s="33"/>
    </row>
    <row r="384220" spans="5:5">
      <c r="E384220" s="33"/>
    </row>
    <row r="384223" spans="5:5">
      <c r="E384223" s="33"/>
    </row>
    <row r="384242" spans="5:5">
      <c r="E384242" s="33"/>
    </row>
    <row r="384252" spans="5:5">
      <c r="E384252" s="33"/>
    </row>
    <row r="384255" spans="5:5">
      <c r="E384255" s="33"/>
    </row>
    <row r="384274" spans="5:5">
      <c r="E384274" s="33"/>
    </row>
    <row r="384284" spans="5:5">
      <c r="E384284" s="33"/>
    </row>
    <row r="384287" spans="5:5">
      <c r="E384287" s="33"/>
    </row>
    <row r="384306" spans="5:5">
      <c r="E384306" s="33"/>
    </row>
    <row r="384316" spans="5:5">
      <c r="E384316" s="33"/>
    </row>
    <row r="384319" spans="5:5">
      <c r="E384319" s="33"/>
    </row>
    <row r="384338" spans="5:5">
      <c r="E384338" s="33"/>
    </row>
    <row r="384348" spans="5:5">
      <c r="E384348" s="33"/>
    </row>
    <row r="384351" spans="5:5">
      <c r="E384351" s="33"/>
    </row>
    <row r="384370" spans="5:5">
      <c r="E384370" s="33"/>
    </row>
    <row r="384380" spans="5:5">
      <c r="E384380" s="33"/>
    </row>
    <row r="384383" spans="5:5">
      <c r="E384383" s="33"/>
    </row>
    <row r="384402" spans="5:5">
      <c r="E384402" s="33"/>
    </row>
    <row r="384412" spans="5:5">
      <c r="E384412" s="33"/>
    </row>
    <row r="384415" spans="5:5">
      <c r="E384415" s="33"/>
    </row>
    <row r="384434" spans="5:5">
      <c r="E384434" s="33"/>
    </row>
    <row r="384444" spans="5:5">
      <c r="E384444" s="33"/>
    </row>
    <row r="384447" spans="5:5">
      <c r="E384447" s="33"/>
    </row>
    <row r="384466" spans="5:5">
      <c r="E384466" s="33"/>
    </row>
    <row r="384476" spans="5:5">
      <c r="E384476" s="33"/>
    </row>
    <row r="384479" spans="5:5">
      <c r="E384479" s="33"/>
    </row>
    <row r="384498" spans="5:5">
      <c r="E384498" s="33"/>
    </row>
    <row r="384508" spans="5:5">
      <c r="E384508" s="33"/>
    </row>
    <row r="384511" spans="5:5">
      <c r="E384511" s="33"/>
    </row>
    <row r="384530" spans="5:5">
      <c r="E384530" s="33"/>
    </row>
    <row r="384540" spans="5:5">
      <c r="E384540" s="33"/>
    </row>
    <row r="384543" spans="5:5">
      <c r="E384543" s="33"/>
    </row>
    <row r="384562" spans="5:5">
      <c r="E384562" s="33"/>
    </row>
    <row r="384572" spans="5:5">
      <c r="E384572" s="33"/>
    </row>
    <row r="384575" spans="5:5">
      <c r="E384575" s="33"/>
    </row>
    <row r="384594" spans="5:5">
      <c r="E384594" s="33"/>
    </row>
    <row r="384604" spans="5:5">
      <c r="E384604" s="33"/>
    </row>
    <row r="384607" spans="5:5">
      <c r="E384607" s="33"/>
    </row>
    <row r="384626" spans="5:5">
      <c r="E384626" s="33"/>
    </row>
    <row r="384636" spans="5:5">
      <c r="E384636" s="33"/>
    </row>
    <row r="384639" spans="5:5">
      <c r="E384639" s="33"/>
    </row>
    <row r="384658" spans="5:5">
      <c r="E384658" s="33"/>
    </row>
    <row r="384668" spans="5:5">
      <c r="E384668" s="33"/>
    </row>
    <row r="384671" spans="5:5">
      <c r="E384671" s="33"/>
    </row>
    <row r="384690" spans="5:5">
      <c r="E384690" s="33"/>
    </row>
    <row r="384700" spans="5:5">
      <c r="E384700" s="33"/>
    </row>
    <row r="384703" spans="5:5">
      <c r="E384703" s="33"/>
    </row>
    <row r="384722" spans="5:5">
      <c r="E384722" s="33"/>
    </row>
    <row r="384732" spans="5:5">
      <c r="E384732" s="33"/>
    </row>
    <row r="384735" spans="5:5">
      <c r="E384735" s="33"/>
    </row>
    <row r="384754" spans="5:5">
      <c r="E384754" s="33"/>
    </row>
    <row r="384764" spans="5:5">
      <c r="E384764" s="33"/>
    </row>
    <row r="384767" spans="5:5">
      <c r="E384767" s="33"/>
    </row>
    <row r="384786" spans="5:5">
      <c r="E384786" s="33"/>
    </row>
    <row r="384796" spans="5:5">
      <c r="E384796" s="33"/>
    </row>
    <row r="384799" spans="5:5">
      <c r="E384799" s="33"/>
    </row>
    <row r="384818" spans="5:5">
      <c r="E384818" s="33"/>
    </row>
    <row r="384828" spans="5:5">
      <c r="E384828" s="33"/>
    </row>
    <row r="384831" spans="5:5">
      <c r="E384831" s="33"/>
    </row>
    <row r="384850" spans="5:5">
      <c r="E384850" s="33"/>
    </row>
    <row r="384860" spans="5:5">
      <c r="E384860" s="33"/>
    </row>
    <row r="384863" spans="5:5">
      <c r="E384863" s="33"/>
    </row>
    <row r="384882" spans="5:5">
      <c r="E384882" s="33"/>
    </row>
    <row r="384892" spans="5:5">
      <c r="E384892" s="33"/>
    </row>
    <row r="384895" spans="5:5">
      <c r="E384895" s="33"/>
    </row>
    <row r="384914" spans="5:5">
      <c r="E384914" s="33"/>
    </row>
    <row r="384924" spans="5:5">
      <c r="E384924" s="33"/>
    </row>
    <row r="384927" spans="5:5">
      <c r="E384927" s="33"/>
    </row>
    <row r="384946" spans="5:5">
      <c r="E384946" s="33"/>
    </row>
    <row r="384956" spans="5:5">
      <c r="E384956" s="33"/>
    </row>
    <row r="384959" spans="5:5">
      <c r="E384959" s="33"/>
    </row>
    <row r="384978" spans="5:5">
      <c r="E384978" s="33"/>
    </row>
    <row r="384988" spans="5:5">
      <c r="E384988" s="33"/>
    </row>
    <row r="384991" spans="5:5">
      <c r="E384991" s="33"/>
    </row>
    <row r="385010" spans="5:5">
      <c r="E385010" s="33"/>
    </row>
    <row r="385020" spans="5:5">
      <c r="E385020" s="33"/>
    </row>
    <row r="385023" spans="5:5">
      <c r="E385023" s="33"/>
    </row>
    <row r="385042" spans="5:5">
      <c r="E385042" s="33"/>
    </row>
    <row r="385052" spans="5:5">
      <c r="E385052" s="33"/>
    </row>
    <row r="385055" spans="5:5">
      <c r="E385055" s="33"/>
    </row>
    <row r="385074" spans="5:5">
      <c r="E385074" s="33"/>
    </row>
    <row r="385084" spans="5:5">
      <c r="E385084" s="33"/>
    </row>
    <row r="385087" spans="5:5">
      <c r="E385087" s="33"/>
    </row>
    <row r="385106" spans="5:5">
      <c r="E385106" s="33"/>
    </row>
    <row r="385116" spans="5:5">
      <c r="E385116" s="33"/>
    </row>
    <row r="385119" spans="5:5">
      <c r="E385119" s="33"/>
    </row>
    <row r="385138" spans="5:5">
      <c r="E385138" s="33"/>
    </row>
    <row r="385148" spans="5:5">
      <c r="E385148" s="33"/>
    </row>
    <row r="385151" spans="5:5">
      <c r="E385151" s="33"/>
    </row>
    <row r="385170" spans="5:5">
      <c r="E385170" s="33"/>
    </row>
    <row r="385180" spans="5:5">
      <c r="E385180" s="33"/>
    </row>
    <row r="385183" spans="5:5">
      <c r="E385183" s="33"/>
    </row>
    <row r="385202" spans="5:5">
      <c r="E385202" s="33"/>
    </row>
    <row r="385212" spans="5:5">
      <c r="E385212" s="33"/>
    </row>
    <row r="385215" spans="5:5">
      <c r="E385215" s="33"/>
    </row>
    <row r="385234" spans="5:5">
      <c r="E385234" s="33"/>
    </row>
    <row r="385244" spans="5:5">
      <c r="E385244" s="33"/>
    </row>
    <row r="385247" spans="5:5">
      <c r="E385247" s="33"/>
    </row>
    <row r="385266" spans="5:5">
      <c r="E385266" s="33"/>
    </row>
    <row r="385276" spans="5:5">
      <c r="E385276" s="33"/>
    </row>
    <row r="385279" spans="5:5">
      <c r="E385279" s="33"/>
    </row>
    <row r="385298" spans="5:5">
      <c r="E385298" s="33"/>
    </row>
    <row r="385308" spans="5:5">
      <c r="E385308" s="33"/>
    </row>
    <row r="385311" spans="5:5">
      <c r="E385311" s="33"/>
    </row>
    <row r="385330" spans="5:5">
      <c r="E385330" s="33"/>
    </row>
    <row r="385340" spans="5:5">
      <c r="E385340" s="33"/>
    </row>
    <row r="385343" spans="5:5">
      <c r="E385343" s="33"/>
    </row>
    <row r="385362" spans="5:5">
      <c r="E385362" s="33"/>
    </row>
    <row r="385372" spans="5:5">
      <c r="E385372" s="33"/>
    </row>
    <row r="385375" spans="5:5">
      <c r="E385375" s="33"/>
    </row>
    <row r="385394" spans="5:5">
      <c r="E385394" s="33"/>
    </row>
    <row r="385404" spans="5:5">
      <c r="E385404" s="33"/>
    </row>
    <row r="385407" spans="5:5">
      <c r="E385407" s="33"/>
    </row>
    <row r="385426" spans="5:5">
      <c r="E385426" s="33"/>
    </row>
    <row r="385436" spans="5:5">
      <c r="E385436" s="33"/>
    </row>
    <row r="385439" spans="5:5">
      <c r="E385439" s="33"/>
    </row>
    <row r="385458" spans="5:5">
      <c r="E385458" s="33"/>
    </row>
    <row r="385468" spans="5:5">
      <c r="E385468" s="33"/>
    </row>
    <row r="385471" spans="5:5">
      <c r="E385471" s="33"/>
    </row>
    <row r="385490" spans="5:5">
      <c r="E385490" s="33"/>
    </row>
    <row r="385500" spans="5:5">
      <c r="E385500" s="33"/>
    </row>
    <row r="385503" spans="5:5">
      <c r="E385503" s="33"/>
    </row>
    <row r="385522" spans="5:5">
      <c r="E385522" s="33"/>
    </row>
    <row r="385532" spans="5:5">
      <c r="E385532" s="33"/>
    </row>
    <row r="385535" spans="5:5">
      <c r="E385535" s="33"/>
    </row>
    <row r="385554" spans="5:5">
      <c r="E385554" s="33"/>
    </row>
    <row r="385564" spans="5:5">
      <c r="E385564" s="33"/>
    </row>
    <row r="385567" spans="5:5">
      <c r="E385567" s="33"/>
    </row>
    <row r="385586" spans="5:5">
      <c r="E385586" s="33"/>
    </row>
    <row r="385596" spans="5:5">
      <c r="E385596" s="33"/>
    </row>
    <row r="385599" spans="5:5">
      <c r="E385599" s="33"/>
    </row>
    <row r="385618" spans="5:5">
      <c r="E385618" s="33"/>
    </row>
    <row r="385628" spans="5:5">
      <c r="E385628" s="33"/>
    </row>
    <row r="385631" spans="5:5">
      <c r="E385631" s="33"/>
    </row>
    <row r="385650" spans="5:5">
      <c r="E385650" s="33"/>
    </row>
    <row r="385660" spans="5:5">
      <c r="E385660" s="33"/>
    </row>
    <row r="385663" spans="5:5">
      <c r="E385663" s="33"/>
    </row>
    <row r="385682" spans="5:5">
      <c r="E385682" s="33"/>
    </row>
    <row r="385692" spans="5:5">
      <c r="E385692" s="33"/>
    </row>
    <row r="385695" spans="5:5">
      <c r="E385695" s="33"/>
    </row>
    <row r="385714" spans="5:5">
      <c r="E385714" s="33"/>
    </row>
    <row r="385724" spans="5:5">
      <c r="E385724" s="33"/>
    </row>
    <row r="385727" spans="5:5">
      <c r="E385727" s="33"/>
    </row>
    <row r="385746" spans="5:5">
      <c r="E385746" s="33"/>
    </row>
    <row r="385756" spans="5:5">
      <c r="E385756" s="33"/>
    </row>
    <row r="385759" spans="5:5">
      <c r="E385759" s="33"/>
    </row>
    <row r="385778" spans="5:5">
      <c r="E385778" s="33"/>
    </row>
    <row r="385788" spans="5:5">
      <c r="E385788" s="33"/>
    </row>
    <row r="385791" spans="5:5">
      <c r="E385791" s="33"/>
    </row>
    <row r="385810" spans="5:5">
      <c r="E385810" s="33"/>
    </row>
    <row r="385820" spans="5:5">
      <c r="E385820" s="33"/>
    </row>
    <row r="385823" spans="5:5">
      <c r="E385823" s="33"/>
    </row>
    <row r="385842" spans="5:5">
      <c r="E385842" s="33"/>
    </row>
    <row r="385852" spans="5:5">
      <c r="E385852" s="33"/>
    </row>
    <row r="385855" spans="5:5">
      <c r="E385855" s="33"/>
    </row>
    <row r="385874" spans="5:5">
      <c r="E385874" s="33"/>
    </row>
    <row r="385884" spans="5:5">
      <c r="E385884" s="33"/>
    </row>
    <row r="385887" spans="5:5">
      <c r="E385887" s="33"/>
    </row>
    <row r="385906" spans="5:5">
      <c r="E385906" s="33"/>
    </row>
    <row r="385916" spans="5:5">
      <c r="E385916" s="33"/>
    </row>
    <row r="385919" spans="5:5">
      <c r="E385919" s="33"/>
    </row>
    <row r="385938" spans="5:5">
      <c r="E385938" s="33"/>
    </row>
    <row r="385948" spans="5:5">
      <c r="E385948" s="33"/>
    </row>
    <row r="385951" spans="5:5">
      <c r="E385951" s="33"/>
    </row>
    <row r="385970" spans="5:5">
      <c r="E385970" s="33"/>
    </row>
    <row r="385980" spans="5:5">
      <c r="E385980" s="33"/>
    </row>
    <row r="385983" spans="5:5">
      <c r="E385983" s="33"/>
    </row>
    <row r="386002" spans="5:5">
      <c r="E386002" s="33"/>
    </row>
    <row r="386012" spans="5:5">
      <c r="E386012" s="33"/>
    </row>
    <row r="386015" spans="5:5">
      <c r="E386015" s="33"/>
    </row>
    <row r="386034" spans="5:5">
      <c r="E386034" s="33"/>
    </row>
    <row r="386044" spans="5:5">
      <c r="E386044" s="33"/>
    </row>
    <row r="386047" spans="5:5">
      <c r="E386047" s="33"/>
    </row>
    <row r="386066" spans="5:5">
      <c r="E386066" s="33"/>
    </row>
    <row r="386076" spans="5:5">
      <c r="E386076" s="33"/>
    </row>
    <row r="386079" spans="5:5">
      <c r="E386079" s="33"/>
    </row>
    <row r="386098" spans="5:5">
      <c r="E386098" s="33"/>
    </row>
    <row r="386108" spans="5:5">
      <c r="E386108" s="33"/>
    </row>
    <row r="386111" spans="5:5">
      <c r="E386111" s="33"/>
    </row>
    <row r="386130" spans="5:5">
      <c r="E386130" s="33"/>
    </row>
    <row r="386140" spans="5:5">
      <c r="E386140" s="33"/>
    </row>
    <row r="386143" spans="5:5">
      <c r="E386143" s="33"/>
    </row>
    <row r="386162" spans="5:5">
      <c r="E386162" s="33"/>
    </row>
    <row r="386172" spans="5:5">
      <c r="E386172" s="33"/>
    </row>
    <row r="386175" spans="5:5">
      <c r="E386175" s="33"/>
    </row>
    <row r="386194" spans="5:5">
      <c r="E386194" s="33"/>
    </row>
    <row r="386204" spans="5:5">
      <c r="E386204" s="33"/>
    </row>
    <row r="386207" spans="5:5">
      <c r="E386207" s="33"/>
    </row>
    <row r="386226" spans="5:5">
      <c r="E386226" s="33"/>
    </row>
    <row r="386236" spans="5:5">
      <c r="E386236" s="33"/>
    </row>
    <row r="386239" spans="5:5">
      <c r="E386239" s="33"/>
    </row>
    <row r="386258" spans="5:5">
      <c r="E386258" s="33"/>
    </row>
    <row r="386268" spans="5:5">
      <c r="E386268" s="33"/>
    </row>
    <row r="386271" spans="5:5">
      <c r="E386271" s="33"/>
    </row>
    <row r="386290" spans="5:5">
      <c r="E386290" s="33"/>
    </row>
    <row r="386300" spans="5:5">
      <c r="E386300" s="33"/>
    </row>
    <row r="386303" spans="5:5">
      <c r="E386303" s="33"/>
    </row>
    <row r="386322" spans="5:5">
      <c r="E386322" s="33"/>
    </row>
    <row r="386332" spans="5:5">
      <c r="E386332" s="33"/>
    </row>
    <row r="386335" spans="5:5">
      <c r="E386335" s="33"/>
    </row>
    <row r="386354" spans="5:5">
      <c r="E386354" s="33"/>
    </row>
    <row r="386364" spans="5:5">
      <c r="E386364" s="33"/>
    </row>
    <row r="386367" spans="5:5">
      <c r="E386367" s="33"/>
    </row>
    <row r="386386" spans="5:5">
      <c r="E386386" s="33"/>
    </row>
    <row r="386396" spans="5:5">
      <c r="E386396" s="33"/>
    </row>
    <row r="386399" spans="5:5">
      <c r="E386399" s="33"/>
    </row>
    <row r="386418" spans="5:5">
      <c r="E386418" s="33"/>
    </row>
    <row r="386428" spans="5:5">
      <c r="E386428" s="33"/>
    </row>
    <row r="386431" spans="5:5">
      <c r="E386431" s="33"/>
    </row>
    <row r="386450" spans="5:5">
      <c r="E386450" s="33"/>
    </row>
    <row r="386460" spans="5:5">
      <c r="E386460" s="33"/>
    </row>
    <row r="386463" spans="5:5">
      <c r="E386463" s="33"/>
    </row>
    <row r="386482" spans="5:5">
      <c r="E386482" s="33"/>
    </row>
    <row r="386492" spans="5:5">
      <c r="E386492" s="33"/>
    </row>
    <row r="386495" spans="5:5">
      <c r="E386495" s="33"/>
    </row>
    <row r="386514" spans="5:5">
      <c r="E386514" s="33"/>
    </row>
    <row r="386524" spans="5:5">
      <c r="E386524" s="33"/>
    </row>
    <row r="386527" spans="5:5">
      <c r="E386527" s="33"/>
    </row>
    <row r="386546" spans="5:5">
      <c r="E386546" s="33"/>
    </row>
    <row r="386556" spans="5:5">
      <c r="E386556" s="33"/>
    </row>
    <row r="386559" spans="5:5">
      <c r="E386559" s="33"/>
    </row>
    <row r="386578" spans="5:5">
      <c r="E386578" s="33"/>
    </row>
    <row r="386588" spans="5:5">
      <c r="E386588" s="33"/>
    </row>
    <row r="386591" spans="5:5">
      <c r="E386591" s="33"/>
    </row>
    <row r="386610" spans="5:5">
      <c r="E386610" s="33"/>
    </row>
    <row r="386620" spans="5:5">
      <c r="E386620" s="33"/>
    </row>
    <row r="386623" spans="5:5">
      <c r="E386623" s="33"/>
    </row>
    <row r="386642" spans="5:5">
      <c r="E386642" s="33"/>
    </row>
    <row r="386652" spans="5:5">
      <c r="E386652" s="33"/>
    </row>
    <row r="386655" spans="5:5">
      <c r="E386655" s="33"/>
    </row>
    <row r="386674" spans="5:5">
      <c r="E386674" s="33"/>
    </row>
    <row r="386684" spans="5:5">
      <c r="E386684" s="33"/>
    </row>
    <row r="386687" spans="5:5">
      <c r="E386687" s="33"/>
    </row>
    <row r="386706" spans="5:5">
      <c r="E386706" s="33"/>
    </row>
    <row r="386716" spans="5:5">
      <c r="E386716" s="33"/>
    </row>
    <row r="386719" spans="5:5">
      <c r="E386719" s="33"/>
    </row>
    <row r="386738" spans="5:5">
      <c r="E386738" s="33"/>
    </row>
    <row r="386748" spans="5:5">
      <c r="E386748" s="33"/>
    </row>
    <row r="386751" spans="5:5">
      <c r="E386751" s="33"/>
    </row>
    <row r="386770" spans="5:5">
      <c r="E386770" s="33"/>
    </row>
    <row r="386780" spans="5:5">
      <c r="E386780" s="33"/>
    </row>
    <row r="386783" spans="5:5">
      <c r="E386783" s="33"/>
    </row>
    <row r="386802" spans="5:5">
      <c r="E386802" s="33"/>
    </row>
    <row r="386812" spans="5:5">
      <c r="E386812" s="33"/>
    </row>
    <row r="386815" spans="5:5">
      <c r="E386815" s="33"/>
    </row>
    <row r="386834" spans="5:5">
      <c r="E386834" s="33"/>
    </row>
    <row r="386844" spans="5:5">
      <c r="E386844" s="33"/>
    </row>
    <row r="386847" spans="5:5">
      <c r="E386847" s="33"/>
    </row>
    <row r="386866" spans="5:5">
      <c r="E386866" s="33"/>
    </row>
    <row r="386876" spans="5:5">
      <c r="E386876" s="33"/>
    </row>
    <row r="386879" spans="5:5">
      <c r="E386879" s="33"/>
    </row>
    <row r="386898" spans="5:5">
      <c r="E386898" s="33"/>
    </row>
    <row r="386908" spans="5:5">
      <c r="E386908" s="33"/>
    </row>
    <row r="386911" spans="5:5">
      <c r="E386911" s="33"/>
    </row>
    <row r="386930" spans="5:5">
      <c r="E386930" s="33"/>
    </row>
    <row r="386940" spans="5:5">
      <c r="E386940" s="33"/>
    </row>
    <row r="386943" spans="5:5">
      <c r="E386943" s="33"/>
    </row>
    <row r="386962" spans="5:5">
      <c r="E386962" s="33"/>
    </row>
    <row r="386972" spans="5:5">
      <c r="E386972" s="33"/>
    </row>
    <row r="386975" spans="5:5">
      <c r="E386975" s="33"/>
    </row>
    <row r="386994" spans="5:5">
      <c r="E386994" s="33"/>
    </row>
    <row r="387004" spans="5:5">
      <c r="E387004" s="33"/>
    </row>
    <row r="387007" spans="5:5">
      <c r="E387007" s="33"/>
    </row>
    <row r="387026" spans="5:5">
      <c r="E387026" s="33"/>
    </row>
    <row r="387036" spans="5:5">
      <c r="E387036" s="33"/>
    </row>
    <row r="387039" spans="5:5">
      <c r="E387039" s="33"/>
    </row>
    <row r="387058" spans="5:5">
      <c r="E387058" s="33"/>
    </row>
    <row r="387068" spans="5:5">
      <c r="E387068" s="33"/>
    </row>
    <row r="387071" spans="5:5">
      <c r="E387071" s="33"/>
    </row>
    <row r="387090" spans="5:5">
      <c r="E387090" s="33"/>
    </row>
    <row r="387100" spans="5:5">
      <c r="E387100" s="33"/>
    </row>
    <row r="387103" spans="5:5">
      <c r="E387103" s="33"/>
    </row>
    <row r="387122" spans="5:5">
      <c r="E387122" s="33"/>
    </row>
    <row r="387132" spans="5:5">
      <c r="E387132" s="33"/>
    </row>
    <row r="387135" spans="5:5">
      <c r="E387135" s="33"/>
    </row>
    <row r="387154" spans="5:5">
      <c r="E387154" s="33"/>
    </row>
    <row r="387164" spans="5:5">
      <c r="E387164" s="33"/>
    </row>
    <row r="387167" spans="5:5">
      <c r="E387167" s="33"/>
    </row>
    <row r="387186" spans="5:5">
      <c r="E387186" s="33"/>
    </row>
    <row r="387196" spans="5:5">
      <c r="E387196" s="33"/>
    </row>
    <row r="387199" spans="5:5">
      <c r="E387199" s="33"/>
    </row>
    <row r="387218" spans="5:5">
      <c r="E387218" s="33"/>
    </row>
    <row r="387228" spans="5:5">
      <c r="E387228" s="33"/>
    </row>
    <row r="387231" spans="5:5">
      <c r="E387231" s="33"/>
    </row>
    <row r="387250" spans="5:5">
      <c r="E387250" s="33"/>
    </row>
    <row r="387260" spans="5:5">
      <c r="E387260" s="33"/>
    </row>
    <row r="387263" spans="5:5">
      <c r="E387263" s="33"/>
    </row>
    <row r="387282" spans="5:5">
      <c r="E387282" s="33"/>
    </row>
    <row r="387292" spans="5:5">
      <c r="E387292" s="33"/>
    </row>
    <row r="387295" spans="5:5">
      <c r="E387295" s="33"/>
    </row>
    <row r="387314" spans="5:5">
      <c r="E387314" s="33"/>
    </row>
    <row r="387324" spans="5:5">
      <c r="E387324" s="33"/>
    </row>
    <row r="387327" spans="5:5">
      <c r="E387327" s="33"/>
    </row>
    <row r="387346" spans="5:5">
      <c r="E387346" s="33"/>
    </row>
    <row r="387356" spans="5:5">
      <c r="E387356" s="33"/>
    </row>
    <row r="387359" spans="5:5">
      <c r="E387359" s="33"/>
    </row>
    <row r="387378" spans="5:5">
      <c r="E387378" s="33"/>
    </row>
    <row r="387388" spans="5:5">
      <c r="E387388" s="33"/>
    </row>
    <row r="387391" spans="5:5">
      <c r="E387391" s="33"/>
    </row>
    <row r="387410" spans="5:5">
      <c r="E387410" s="33"/>
    </row>
    <row r="387420" spans="5:5">
      <c r="E387420" s="33"/>
    </row>
    <row r="387423" spans="5:5">
      <c r="E387423" s="33"/>
    </row>
    <row r="387442" spans="5:5">
      <c r="E387442" s="33"/>
    </row>
    <row r="387452" spans="5:5">
      <c r="E387452" s="33"/>
    </row>
    <row r="387455" spans="5:5">
      <c r="E387455" s="33"/>
    </row>
    <row r="387474" spans="5:5">
      <c r="E387474" s="33"/>
    </row>
    <row r="387484" spans="5:5">
      <c r="E387484" s="33"/>
    </row>
    <row r="387487" spans="5:5">
      <c r="E387487" s="33"/>
    </row>
    <row r="387506" spans="5:5">
      <c r="E387506" s="33"/>
    </row>
    <row r="387516" spans="5:5">
      <c r="E387516" s="33"/>
    </row>
    <row r="387519" spans="5:5">
      <c r="E387519" s="33"/>
    </row>
    <row r="387538" spans="5:5">
      <c r="E387538" s="33"/>
    </row>
    <row r="387548" spans="5:5">
      <c r="E387548" s="33"/>
    </row>
    <row r="387551" spans="5:5">
      <c r="E387551" s="33"/>
    </row>
    <row r="387570" spans="5:5">
      <c r="E387570" s="33"/>
    </row>
    <row r="387580" spans="5:5">
      <c r="E387580" s="33"/>
    </row>
    <row r="387583" spans="5:5">
      <c r="E387583" s="33"/>
    </row>
    <row r="387602" spans="5:5">
      <c r="E387602" s="33"/>
    </row>
    <row r="387612" spans="5:5">
      <c r="E387612" s="33"/>
    </row>
    <row r="387615" spans="5:5">
      <c r="E387615" s="33"/>
    </row>
    <row r="387634" spans="5:5">
      <c r="E387634" s="33"/>
    </row>
    <row r="387644" spans="5:5">
      <c r="E387644" s="33"/>
    </row>
    <row r="387647" spans="5:5">
      <c r="E387647" s="33"/>
    </row>
    <row r="387666" spans="5:5">
      <c r="E387666" s="33"/>
    </row>
    <row r="387676" spans="5:5">
      <c r="E387676" s="33"/>
    </row>
    <row r="387679" spans="5:5">
      <c r="E387679" s="33"/>
    </row>
    <row r="387698" spans="5:5">
      <c r="E387698" s="33"/>
    </row>
    <row r="387708" spans="5:5">
      <c r="E387708" s="33"/>
    </row>
    <row r="387711" spans="5:5">
      <c r="E387711" s="33"/>
    </row>
    <row r="387730" spans="5:5">
      <c r="E387730" s="33"/>
    </row>
    <row r="387740" spans="5:5">
      <c r="E387740" s="33"/>
    </row>
    <row r="387743" spans="5:5">
      <c r="E387743" s="33"/>
    </row>
    <row r="387762" spans="5:5">
      <c r="E387762" s="33"/>
    </row>
    <row r="387772" spans="5:5">
      <c r="E387772" s="33"/>
    </row>
    <row r="387775" spans="5:5">
      <c r="E387775" s="33"/>
    </row>
    <row r="387794" spans="5:5">
      <c r="E387794" s="33"/>
    </row>
    <row r="387804" spans="5:5">
      <c r="E387804" s="33"/>
    </row>
    <row r="387807" spans="5:5">
      <c r="E387807" s="33"/>
    </row>
    <row r="387826" spans="5:5">
      <c r="E387826" s="33"/>
    </row>
    <row r="387836" spans="5:5">
      <c r="E387836" s="33"/>
    </row>
    <row r="387839" spans="5:5">
      <c r="E387839" s="33"/>
    </row>
    <row r="387858" spans="5:5">
      <c r="E387858" s="33"/>
    </row>
    <row r="387868" spans="5:5">
      <c r="E387868" s="33"/>
    </row>
    <row r="387871" spans="5:5">
      <c r="E387871" s="33"/>
    </row>
    <row r="387890" spans="5:5">
      <c r="E387890" s="33"/>
    </row>
    <row r="387900" spans="5:5">
      <c r="E387900" s="33"/>
    </row>
    <row r="387903" spans="5:5">
      <c r="E387903" s="33"/>
    </row>
    <row r="387922" spans="5:5">
      <c r="E387922" s="33"/>
    </row>
    <row r="387932" spans="5:5">
      <c r="E387932" s="33"/>
    </row>
    <row r="387935" spans="5:5">
      <c r="E387935" s="33"/>
    </row>
    <row r="387954" spans="5:5">
      <c r="E387954" s="33"/>
    </row>
    <row r="387964" spans="5:5">
      <c r="E387964" s="33"/>
    </row>
    <row r="387967" spans="5:5">
      <c r="E387967" s="33"/>
    </row>
    <row r="387986" spans="5:5">
      <c r="E387986" s="33"/>
    </row>
    <row r="387996" spans="5:5">
      <c r="E387996" s="33"/>
    </row>
    <row r="387999" spans="5:5">
      <c r="E387999" s="33"/>
    </row>
    <row r="388018" spans="5:5">
      <c r="E388018" s="33"/>
    </row>
    <row r="388028" spans="5:5">
      <c r="E388028" s="33"/>
    </row>
    <row r="388031" spans="5:5">
      <c r="E388031" s="33"/>
    </row>
    <row r="388050" spans="5:5">
      <c r="E388050" s="33"/>
    </row>
    <row r="388060" spans="5:5">
      <c r="E388060" s="33"/>
    </row>
    <row r="388063" spans="5:5">
      <c r="E388063" s="33"/>
    </row>
    <row r="388082" spans="5:5">
      <c r="E388082" s="33"/>
    </row>
    <row r="388092" spans="5:5">
      <c r="E388092" s="33"/>
    </row>
    <row r="388095" spans="5:5">
      <c r="E388095" s="33"/>
    </row>
    <row r="388114" spans="5:5">
      <c r="E388114" s="33"/>
    </row>
    <row r="388124" spans="5:5">
      <c r="E388124" s="33"/>
    </row>
    <row r="388127" spans="5:5">
      <c r="E388127" s="33"/>
    </row>
    <row r="388146" spans="5:5">
      <c r="E388146" s="33"/>
    </row>
    <row r="388156" spans="5:5">
      <c r="E388156" s="33"/>
    </row>
    <row r="388159" spans="5:5">
      <c r="E388159" s="33"/>
    </row>
    <row r="388178" spans="5:5">
      <c r="E388178" s="33"/>
    </row>
    <row r="388188" spans="5:5">
      <c r="E388188" s="33"/>
    </row>
    <row r="388191" spans="5:5">
      <c r="E388191" s="33"/>
    </row>
    <row r="388210" spans="5:5">
      <c r="E388210" s="33"/>
    </row>
    <row r="388220" spans="5:5">
      <c r="E388220" s="33"/>
    </row>
    <row r="388223" spans="5:5">
      <c r="E388223" s="33"/>
    </row>
    <row r="388242" spans="5:5">
      <c r="E388242" s="33"/>
    </row>
    <row r="388252" spans="5:5">
      <c r="E388252" s="33"/>
    </row>
    <row r="388255" spans="5:5">
      <c r="E388255" s="33"/>
    </row>
    <row r="388274" spans="5:5">
      <c r="E388274" s="33"/>
    </row>
    <row r="388284" spans="5:5">
      <c r="E388284" s="33"/>
    </row>
    <row r="388287" spans="5:5">
      <c r="E388287" s="33"/>
    </row>
    <row r="388306" spans="5:5">
      <c r="E388306" s="33"/>
    </row>
    <row r="388316" spans="5:5">
      <c r="E388316" s="33"/>
    </row>
    <row r="388319" spans="5:5">
      <c r="E388319" s="33"/>
    </row>
    <row r="388338" spans="5:5">
      <c r="E388338" s="33"/>
    </row>
    <row r="388348" spans="5:5">
      <c r="E388348" s="33"/>
    </row>
    <row r="388351" spans="5:5">
      <c r="E388351" s="33"/>
    </row>
    <row r="388370" spans="5:5">
      <c r="E388370" s="33"/>
    </row>
    <row r="388380" spans="5:5">
      <c r="E388380" s="33"/>
    </row>
    <row r="388383" spans="5:5">
      <c r="E388383" s="33"/>
    </row>
    <row r="388402" spans="5:5">
      <c r="E388402" s="33"/>
    </row>
    <row r="388412" spans="5:5">
      <c r="E388412" s="33"/>
    </row>
    <row r="388415" spans="5:5">
      <c r="E388415" s="33"/>
    </row>
    <row r="388434" spans="5:5">
      <c r="E388434" s="33"/>
    </row>
    <row r="388444" spans="5:5">
      <c r="E388444" s="33"/>
    </row>
    <row r="388447" spans="5:5">
      <c r="E388447" s="33"/>
    </row>
    <row r="388466" spans="5:5">
      <c r="E388466" s="33"/>
    </row>
    <row r="388476" spans="5:5">
      <c r="E388476" s="33"/>
    </row>
    <row r="388479" spans="5:5">
      <c r="E388479" s="33"/>
    </row>
    <row r="388498" spans="5:5">
      <c r="E388498" s="33"/>
    </row>
    <row r="388508" spans="5:5">
      <c r="E388508" s="33"/>
    </row>
    <row r="388511" spans="5:5">
      <c r="E388511" s="33"/>
    </row>
    <row r="388530" spans="5:5">
      <c r="E388530" s="33"/>
    </row>
    <row r="388540" spans="5:5">
      <c r="E388540" s="33"/>
    </row>
    <row r="388543" spans="5:5">
      <c r="E388543" s="33"/>
    </row>
    <row r="388562" spans="5:5">
      <c r="E388562" s="33"/>
    </row>
    <row r="388572" spans="5:5">
      <c r="E388572" s="33"/>
    </row>
    <row r="388575" spans="5:5">
      <c r="E388575" s="33"/>
    </row>
    <row r="388594" spans="5:5">
      <c r="E388594" s="33"/>
    </row>
    <row r="388604" spans="5:5">
      <c r="E388604" s="33"/>
    </row>
    <row r="388607" spans="5:5">
      <c r="E388607" s="33"/>
    </row>
    <row r="388626" spans="5:5">
      <c r="E388626" s="33"/>
    </row>
    <row r="388636" spans="5:5">
      <c r="E388636" s="33"/>
    </row>
    <row r="388639" spans="5:5">
      <c r="E388639" s="33"/>
    </row>
    <row r="388658" spans="5:5">
      <c r="E388658" s="33"/>
    </row>
    <row r="388668" spans="5:5">
      <c r="E388668" s="33"/>
    </row>
    <row r="388671" spans="5:5">
      <c r="E388671" s="33"/>
    </row>
    <row r="388690" spans="5:5">
      <c r="E388690" s="33"/>
    </row>
    <row r="388700" spans="5:5">
      <c r="E388700" s="33"/>
    </row>
    <row r="388703" spans="5:5">
      <c r="E388703" s="33"/>
    </row>
    <row r="388722" spans="5:5">
      <c r="E388722" s="33"/>
    </row>
    <row r="388732" spans="5:5">
      <c r="E388732" s="33"/>
    </row>
    <row r="388735" spans="5:5">
      <c r="E388735" s="33"/>
    </row>
    <row r="388754" spans="5:5">
      <c r="E388754" s="33"/>
    </row>
    <row r="388764" spans="5:5">
      <c r="E388764" s="33"/>
    </row>
    <row r="388767" spans="5:5">
      <c r="E388767" s="33"/>
    </row>
    <row r="388786" spans="5:5">
      <c r="E388786" s="33"/>
    </row>
    <row r="388796" spans="5:5">
      <c r="E388796" s="33"/>
    </row>
    <row r="388799" spans="5:5">
      <c r="E388799" s="33"/>
    </row>
    <row r="388818" spans="5:5">
      <c r="E388818" s="33"/>
    </row>
    <row r="388828" spans="5:5">
      <c r="E388828" s="33"/>
    </row>
    <row r="388831" spans="5:5">
      <c r="E388831" s="33"/>
    </row>
    <row r="388850" spans="5:5">
      <c r="E388850" s="33"/>
    </row>
    <row r="388860" spans="5:5">
      <c r="E388860" s="33"/>
    </row>
    <row r="388863" spans="5:5">
      <c r="E388863" s="33"/>
    </row>
    <row r="388882" spans="5:5">
      <c r="E388882" s="33"/>
    </row>
    <row r="388892" spans="5:5">
      <c r="E388892" s="33"/>
    </row>
    <row r="388895" spans="5:5">
      <c r="E388895" s="33"/>
    </row>
    <row r="388914" spans="5:5">
      <c r="E388914" s="33"/>
    </row>
    <row r="388924" spans="5:5">
      <c r="E388924" s="33"/>
    </row>
    <row r="388927" spans="5:5">
      <c r="E388927" s="33"/>
    </row>
    <row r="388946" spans="5:5">
      <c r="E388946" s="33"/>
    </row>
    <row r="388956" spans="5:5">
      <c r="E388956" s="33"/>
    </row>
    <row r="388959" spans="5:5">
      <c r="E388959" s="33"/>
    </row>
    <row r="388978" spans="5:5">
      <c r="E388978" s="33"/>
    </row>
    <row r="388988" spans="5:5">
      <c r="E388988" s="33"/>
    </row>
    <row r="388991" spans="5:5">
      <c r="E388991" s="33"/>
    </row>
    <row r="389010" spans="5:5">
      <c r="E389010" s="33"/>
    </row>
    <row r="389020" spans="5:5">
      <c r="E389020" s="33"/>
    </row>
    <row r="389023" spans="5:5">
      <c r="E389023" s="33"/>
    </row>
    <row r="389042" spans="5:5">
      <c r="E389042" s="33"/>
    </row>
    <row r="389052" spans="5:5">
      <c r="E389052" s="33"/>
    </row>
    <row r="389055" spans="5:5">
      <c r="E389055" s="33"/>
    </row>
    <row r="389074" spans="5:5">
      <c r="E389074" s="33"/>
    </row>
    <row r="389084" spans="5:5">
      <c r="E389084" s="33"/>
    </row>
    <row r="389087" spans="5:5">
      <c r="E389087" s="33"/>
    </row>
    <row r="389106" spans="5:5">
      <c r="E389106" s="33"/>
    </row>
    <row r="389116" spans="5:5">
      <c r="E389116" s="33"/>
    </row>
    <row r="389119" spans="5:5">
      <c r="E389119" s="33"/>
    </row>
    <row r="389138" spans="5:5">
      <c r="E389138" s="33"/>
    </row>
    <row r="389148" spans="5:5">
      <c r="E389148" s="33"/>
    </row>
    <row r="389151" spans="5:5">
      <c r="E389151" s="33"/>
    </row>
    <row r="389170" spans="5:5">
      <c r="E389170" s="33"/>
    </row>
    <row r="389180" spans="5:5">
      <c r="E389180" s="33"/>
    </row>
    <row r="389183" spans="5:5">
      <c r="E389183" s="33"/>
    </row>
    <row r="389202" spans="5:5">
      <c r="E389202" s="33"/>
    </row>
    <row r="389212" spans="5:5">
      <c r="E389212" s="33"/>
    </row>
    <row r="389215" spans="5:5">
      <c r="E389215" s="33"/>
    </row>
    <row r="389234" spans="5:5">
      <c r="E389234" s="33"/>
    </row>
    <row r="389244" spans="5:5">
      <c r="E389244" s="33"/>
    </row>
    <row r="389247" spans="5:5">
      <c r="E389247" s="33"/>
    </row>
    <row r="389266" spans="5:5">
      <c r="E389266" s="33"/>
    </row>
    <row r="389276" spans="5:5">
      <c r="E389276" s="33"/>
    </row>
    <row r="389279" spans="5:5">
      <c r="E389279" s="33"/>
    </row>
    <row r="389298" spans="5:5">
      <c r="E389298" s="33"/>
    </row>
    <row r="389308" spans="5:5">
      <c r="E389308" s="33"/>
    </row>
    <row r="389311" spans="5:5">
      <c r="E389311" s="33"/>
    </row>
    <row r="389330" spans="5:5">
      <c r="E389330" s="33"/>
    </row>
    <row r="389340" spans="5:5">
      <c r="E389340" s="33"/>
    </row>
    <row r="389343" spans="5:5">
      <c r="E389343" s="33"/>
    </row>
    <row r="389362" spans="5:5">
      <c r="E389362" s="33"/>
    </row>
    <row r="389372" spans="5:5">
      <c r="E389372" s="33"/>
    </row>
    <row r="389375" spans="5:5">
      <c r="E389375" s="33"/>
    </row>
    <row r="389394" spans="5:5">
      <c r="E389394" s="33"/>
    </row>
    <row r="389404" spans="5:5">
      <c r="E389404" s="33"/>
    </row>
    <row r="389407" spans="5:5">
      <c r="E389407" s="33"/>
    </row>
    <row r="389426" spans="5:5">
      <c r="E389426" s="33"/>
    </row>
    <row r="389436" spans="5:5">
      <c r="E389436" s="33"/>
    </row>
    <row r="389439" spans="5:5">
      <c r="E389439" s="33"/>
    </row>
    <row r="389458" spans="5:5">
      <c r="E389458" s="33"/>
    </row>
    <row r="389468" spans="5:5">
      <c r="E389468" s="33"/>
    </row>
    <row r="389471" spans="5:5">
      <c r="E389471" s="33"/>
    </row>
    <row r="389490" spans="5:5">
      <c r="E389490" s="33"/>
    </row>
    <row r="389500" spans="5:5">
      <c r="E389500" s="33"/>
    </row>
    <row r="389503" spans="5:5">
      <c r="E389503" s="33"/>
    </row>
    <row r="389522" spans="5:5">
      <c r="E389522" s="33"/>
    </row>
    <row r="389532" spans="5:5">
      <c r="E389532" s="33"/>
    </row>
    <row r="389535" spans="5:5">
      <c r="E389535" s="33"/>
    </row>
    <row r="389554" spans="5:5">
      <c r="E389554" s="33"/>
    </row>
    <row r="389564" spans="5:5">
      <c r="E389564" s="33"/>
    </row>
    <row r="389567" spans="5:5">
      <c r="E389567" s="33"/>
    </row>
    <row r="389586" spans="5:5">
      <c r="E389586" s="33"/>
    </row>
    <row r="389596" spans="5:5">
      <c r="E389596" s="33"/>
    </row>
    <row r="389599" spans="5:5">
      <c r="E389599" s="33"/>
    </row>
    <row r="389618" spans="5:5">
      <c r="E389618" s="33"/>
    </row>
    <row r="389628" spans="5:5">
      <c r="E389628" s="33"/>
    </row>
    <row r="389631" spans="5:5">
      <c r="E389631" s="33"/>
    </row>
    <row r="389650" spans="5:5">
      <c r="E389650" s="33"/>
    </row>
    <row r="389660" spans="5:5">
      <c r="E389660" s="33"/>
    </row>
    <row r="389663" spans="5:5">
      <c r="E389663" s="33"/>
    </row>
    <row r="389682" spans="5:5">
      <c r="E389682" s="33"/>
    </row>
    <row r="389692" spans="5:5">
      <c r="E389692" s="33"/>
    </row>
    <row r="389695" spans="5:5">
      <c r="E389695" s="33"/>
    </row>
    <row r="389714" spans="5:5">
      <c r="E389714" s="33"/>
    </row>
    <row r="389724" spans="5:5">
      <c r="E389724" s="33"/>
    </row>
    <row r="389727" spans="5:5">
      <c r="E389727" s="33"/>
    </row>
    <row r="389746" spans="5:5">
      <c r="E389746" s="33"/>
    </row>
    <row r="389756" spans="5:5">
      <c r="E389756" s="33"/>
    </row>
    <row r="389759" spans="5:5">
      <c r="E389759" s="33"/>
    </row>
    <row r="389778" spans="5:5">
      <c r="E389778" s="33"/>
    </row>
    <row r="389788" spans="5:5">
      <c r="E389788" s="33"/>
    </row>
    <row r="389791" spans="5:5">
      <c r="E389791" s="33"/>
    </row>
    <row r="389810" spans="5:5">
      <c r="E389810" s="33"/>
    </row>
    <row r="389820" spans="5:5">
      <c r="E389820" s="33"/>
    </row>
    <row r="389823" spans="5:5">
      <c r="E389823" s="33"/>
    </row>
    <row r="389842" spans="5:5">
      <c r="E389842" s="33"/>
    </row>
    <row r="389852" spans="5:5">
      <c r="E389852" s="33"/>
    </row>
    <row r="389855" spans="5:5">
      <c r="E389855" s="33"/>
    </row>
    <row r="389874" spans="5:5">
      <c r="E389874" s="33"/>
    </row>
    <row r="389884" spans="5:5">
      <c r="E389884" s="33"/>
    </row>
    <row r="389887" spans="5:5">
      <c r="E389887" s="33"/>
    </row>
    <row r="389906" spans="5:5">
      <c r="E389906" s="33"/>
    </row>
    <row r="389916" spans="5:5">
      <c r="E389916" s="33"/>
    </row>
    <row r="389919" spans="5:5">
      <c r="E389919" s="33"/>
    </row>
    <row r="389938" spans="5:5">
      <c r="E389938" s="33"/>
    </row>
    <row r="389948" spans="5:5">
      <c r="E389948" s="33"/>
    </row>
    <row r="389951" spans="5:5">
      <c r="E389951" s="33"/>
    </row>
    <row r="389970" spans="5:5">
      <c r="E389970" s="33"/>
    </row>
    <row r="389980" spans="5:5">
      <c r="E389980" s="33"/>
    </row>
    <row r="389983" spans="5:5">
      <c r="E389983" s="33"/>
    </row>
    <row r="390002" spans="5:5">
      <c r="E390002" s="33"/>
    </row>
    <row r="390012" spans="5:5">
      <c r="E390012" s="33"/>
    </row>
    <row r="390015" spans="5:5">
      <c r="E390015" s="33"/>
    </row>
    <row r="390034" spans="5:5">
      <c r="E390034" s="33"/>
    </row>
    <row r="390044" spans="5:5">
      <c r="E390044" s="33"/>
    </row>
    <row r="390047" spans="5:5">
      <c r="E390047" s="33"/>
    </row>
    <row r="390066" spans="5:5">
      <c r="E390066" s="33"/>
    </row>
    <row r="390076" spans="5:5">
      <c r="E390076" s="33"/>
    </row>
    <row r="390079" spans="5:5">
      <c r="E390079" s="33"/>
    </row>
    <row r="390098" spans="5:5">
      <c r="E390098" s="33"/>
    </row>
    <row r="390108" spans="5:5">
      <c r="E390108" s="33"/>
    </row>
    <row r="390111" spans="5:5">
      <c r="E390111" s="33"/>
    </row>
    <row r="390130" spans="5:5">
      <c r="E390130" s="33"/>
    </row>
    <row r="390140" spans="5:5">
      <c r="E390140" s="33"/>
    </row>
    <row r="390143" spans="5:5">
      <c r="E390143" s="33"/>
    </row>
    <row r="390162" spans="5:5">
      <c r="E390162" s="33"/>
    </row>
    <row r="390172" spans="5:5">
      <c r="E390172" s="33"/>
    </row>
    <row r="390175" spans="5:5">
      <c r="E390175" s="33"/>
    </row>
    <row r="390194" spans="5:5">
      <c r="E390194" s="33"/>
    </row>
    <row r="390204" spans="5:5">
      <c r="E390204" s="33"/>
    </row>
    <row r="390207" spans="5:5">
      <c r="E390207" s="33"/>
    </row>
    <row r="390226" spans="5:5">
      <c r="E390226" s="33"/>
    </row>
    <row r="390236" spans="5:5">
      <c r="E390236" s="33"/>
    </row>
    <row r="390239" spans="5:5">
      <c r="E390239" s="33"/>
    </row>
    <row r="390258" spans="5:5">
      <c r="E390258" s="33"/>
    </row>
    <row r="390268" spans="5:5">
      <c r="E390268" s="33"/>
    </row>
    <row r="390271" spans="5:5">
      <c r="E390271" s="33"/>
    </row>
    <row r="390290" spans="5:5">
      <c r="E390290" s="33"/>
    </row>
    <row r="390300" spans="5:5">
      <c r="E390300" s="33"/>
    </row>
    <row r="390303" spans="5:5">
      <c r="E390303" s="33"/>
    </row>
    <row r="390322" spans="5:5">
      <c r="E390322" s="33"/>
    </row>
    <row r="390332" spans="5:5">
      <c r="E390332" s="33"/>
    </row>
    <row r="390335" spans="5:5">
      <c r="E390335" s="33"/>
    </row>
    <row r="390354" spans="5:5">
      <c r="E390354" s="33"/>
    </row>
    <row r="390364" spans="5:5">
      <c r="E390364" s="33"/>
    </row>
    <row r="390367" spans="5:5">
      <c r="E390367" s="33"/>
    </row>
    <row r="390386" spans="5:5">
      <c r="E390386" s="33"/>
    </row>
    <row r="390396" spans="5:5">
      <c r="E390396" s="33"/>
    </row>
    <row r="390399" spans="5:5">
      <c r="E390399" s="33"/>
    </row>
    <row r="390418" spans="5:5">
      <c r="E390418" s="33"/>
    </row>
    <row r="390428" spans="5:5">
      <c r="E390428" s="33"/>
    </row>
    <row r="390431" spans="5:5">
      <c r="E390431" s="33"/>
    </row>
    <row r="390450" spans="5:5">
      <c r="E390450" s="33"/>
    </row>
    <row r="390460" spans="5:5">
      <c r="E390460" s="33"/>
    </row>
    <row r="390463" spans="5:5">
      <c r="E390463" s="33"/>
    </row>
    <row r="390482" spans="5:5">
      <c r="E390482" s="33"/>
    </row>
    <row r="390492" spans="5:5">
      <c r="E390492" s="33"/>
    </row>
    <row r="390495" spans="5:5">
      <c r="E390495" s="33"/>
    </row>
    <row r="390514" spans="5:5">
      <c r="E390514" s="33"/>
    </row>
    <row r="390524" spans="5:5">
      <c r="E390524" s="33"/>
    </row>
    <row r="390527" spans="5:5">
      <c r="E390527" s="33"/>
    </row>
    <row r="390546" spans="5:5">
      <c r="E390546" s="33"/>
    </row>
    <row r="390556" spans="5:5">
      <c r="E390556" s="33"/>
    </row>
    <row r="390559" spans="5:5">
      <c r="E390559" s="33"/>
    </row>
    <row r="390578" spans="5:5">
      <c r="E390578" s="33"/>
    </row>
    <row r="390588" spans="5:5">
      <c r="E390588" s="33"/>
    </row>
    <row r="390591" spans="5:5">
      <c r="E390591" s="33"/>
    </row>
    <row r="390610" spans="5:5">
      <c r="E390610" s="33"/>
    </row>
    <row r="390620" spans="5:5">
      <c r="E390620" s="33"/>
    </row>
    <row r="390623" spans="5:5">
      <c r="E390623" s="33"/>
    </row>
    <row r="390642" spans="5:5">
      <c r="E390642" s="33"/>
    </row>
    <row r="390652" spans="5:5">
      <c r="E390652" s="33"/>
    </row>
    <row r="390655" spans="5:5">
      <c r="E390655" s="33"/>
    </row>
    <row r="390674" spans="5:5">
      <c r="E390674" s="33"/>
    </row>
    <row r="390684" spans="5:5">
      <c r="E390684" s="33"/>
    </row>
    <row r="390687" spans="5:5">
      <c r="E390687" s="33"/>
    </row>
    <row r="390706" spans="5:5">
      <c r="E390706" s="33"/>
    </row>
    <row r="390716" spans="5:5">
      <c r="E390716" s="33"/>
    </row>
    <row r="390719" spans="5:5">
      <c r="E390719" s="33"/>
    </row>
    <row r="390738" spans="5:5">
      <c r="E390738" s="33"/>
    </row>
    <row r="390748" spans="5:5">
      <c r="E390748" s="33"/>
    </row>
    <row r="390751" spans="5:5">
      <c r="E390751" s="33"/>
    </row>
    <row r="390770" spans="5:5">
      <c r="E390770" s="33"/>
    </row>
    <row r="390780" spans="5:5">
      <c r="E390780" s="33"/>
    </row>
    <row r="390783" spans="5:5">
      <c r="E390783" s="33"/>
    </row>
    <row r="390802" spans="5:5">
      <c r="E390802" s="33"/>
    </row>
    <row r="390812" spans="5:5">
      <c r="E390812" s="33"/>
    </row>
    <row r="390815" spans="5:5">
      <c r="E390815" s="33"/>
    </row>
    <row r="390834" spans="5:5">
      <c r="E390834" s="33"/>
    </row>
    <row r="390844" spans="5:5">
      <c r="E390844" s="33"/>
    </row>
    <row r="390847" spans="5:5">
      <c r="E390847" s="33"/>
    </row>
    <row r="390866" spans="5:5">
      <c r="E390866" s="33"/>
    </row>
    <row r="390876" spans="5:5">
      <c r="E390876" s="33"/>
    </row>
    <row r="390879" spans="5:5">
      <c r="E390879" s="33"/>
    </row>
    <row r="390898" spans="5:5">
      <c r="E390898" s="33"/>
    </row>
    <row r="390908" spans="5:5">
      <c r="E390908" s="33"/>
    </row>
    <row r="390911" spans="5:5">
      <c r="E390911" s="33"/>
    </row>
    <row r="390930" spans="5:5">
      <c r="E390930" s="33"/>
    </row>
    <row r="390940" spans="5:5">
      <c r="E390940" s="33"/>
    </row>
    <row r="390943" spans="5:5">
      <c r="E390943" s="33"/>
    </row>
    <row r="390962" spans="5:5">
      <c r="E390962" s="33"/>
    </row>
    <row r="390972" spans="5:5">
      <c r="E390972" s="33"/>
    </row>
    <row r="390975" spans="5:5">
      <c r="E390975" s="33"/>
    </row>
    <row r="390994" spans="5:5">
      <c r="E390994" s="33"/>
    </row>
    <row r="391004" spans="5:5">
      <c r="E391004" s="33"/>
    </row>
    <row r="391007" spans="5:5">
      <c r="E391007" s="33"/>
    </row>
    <row r="391026" spans="5:5">
      <c r="E391026" s="33"/>
    </row>
    <row r="391036" spans="5:5">
      <c r="E391036" s="33"/>
    </row>
    <row r="391039" spans="5:5">
      <c r="E391039" s="33"/>
    </row>
    <row r="391058" spans="5:5">
      <c r="E391058" s="33"/>
    </row>
    <row r="391068" spans="5:5">
      <c r="E391068" s="33"/>
    </row>
    <row r="391071" spans="5:5">
      <c r="E391071" s="33"/>
    </row>
    <row r="391090" spans="5:5">
      <c r="E391090" s="33"/>
    </row>
    <row r="391100" spans="5:5">
      <c r="E391100" s="33"/>
    </row>
    <row r="391103" spans="5:5">
      <c r="E391103" s="33"/>
    </row>
    <row r="391122" spans="5:5">
      <c r="E391122" s="33"/>
    </row>
    <row r="391132" spans="5:5">
      <c r="E391132" s="33"/>
    </row>
    <row r="391135" spans="5:5">
      <c r="E391135" s="33"/>
    </row>
    <row r="391154" spans="5:5">
      <c r="E391154" s="33"/>
    </row>
    <row r="391164" spans="5:5">
      <c r="E391164" s="33"/>
    </row>
    <row r="391167" spans="5:5">
      <c r="E391167" s="33"/>
    </row>
    <row r="391186" spans="5:5">
      <c r="E391186" s="33"/>
    </row>
    <row r="391196" spans="5:5">
      <c r="E391196" s="33"/>
    </row>
    <row r="391199" spans="5:5">
      <c r="E391199" s="33"/>
    </row>
    <row r="391218" spans="5:5">
      <c r="E391218" s="33"/>
    </row>
    <row r="391228" spans="5:5">
      <c r="E391228" s="33"/>
    </row>
    <row r="391231" spans="5:5">
      <c r="E391231" s="33"/>
    </row>
    <row r="391250" spans="5:5">
      <c r="E391250" s="33"/>
    </row>
    <row r="391260" spans="5:5">
      <c r="E391260" s="33"/>
    </row>
    <row r="391263" spans="5:5">
      <c r="E391263" s="33"/>
    </row>
    <row r="391282" spans="5:5">
      <c r="E391282" s="33"/>
    </row>
    <row r="391292" spans="5:5">
      <c r="E391292" s="33"/>
    </row>
    <row r="391295" spans="5:5">
      <c r="E391295" s="33"/>
    </row>
    <row r="391314" spans="5:5">
      <c r="E391314" s="33"/>
    </row>
    <row r="391324" spans="5:5">
      <c r="E391324" s="33"/>
    </row>
    <row r="391327" spans="5:5">
      <c r="E391327" s="33"/>
    </row>
    <row r="391346" spans="5:5">
      <c r="E391346" s="33"/>
    </row>
    <row r="391356" spans="5:5">
      <c r="E391356" s="33"/>
    </row>
    <row r="391359" spans="5:5">
      <c r="E391359" s="33"/>
    </row>
    <row r="391378" spans="5:5">
      <c r="E391378" s="33"/>
    </row>
    <row r="391388" spans="5:5">
      <c r="E391388" s="33"/>
    </row>
    <row r="391391" spans="5:5">
      <c r="E391391" s="33"/>
    </row>
    <row r="391410" spans="5:5">
      <c r="E391410" s="33"/>
    </row>
    <row r="391420" spans="5:5">
      <c r="E391420" s="33"/>
    </row>
    <row r="391423" spans="5:5">
      <c r="E391423" s="33"/>
    </row>
    <row r="391442" spans="5:5">
      <c r="E391442" s="33"/>
    </row>
    <row r="391452" spans="5:5">
      <c r="E391452" s="33"/>
    </row>
    <row r="391455" spans="5:5">
      <c r="E391455" s="33"/>
    </row>
    <row r="391474" spans="5:5">
      <c r="E391474" s="33"/>
    </row>
    <row r="391484" spans="5:5">
      <c r="E391484" s="33"/>
    </row>
    <row r="391487" spans="5:5">
      <c r="E391487" s="33"/>
    </row>
    <row r="391506" spans="5:5">
      <c r="E391506" s="33"/>
    </row>
    <row r="391516" spans="5:5">
      <c r="E391516" s="33"/>
    </row>
    <row r="391519" spans="5:5">
      <c r="E391519" s="33"/>
    </row>
    <row r="391538" spans="5:5">
      <c r="E391538" s="33"/>
    </row>
    <row r="391548" spans="5:5">
      <c r="E391548" s="33"/>
    </row>
    <row r="391551" spans="5:5">
      <c r="E391551" s="33"/>
    </row>
    <row r="391570" spans="5:5">
      <c r="E391570" s="33"/>
    </row>
    <row r="391580" spans="5:5">
      <c r="E391580" s="33"/>
    </row>
    <row r="391583" spans="5:5">
      <c r="E391583" s="33"/>
    </row>
    <row r="391602" spans="5:5">
      <c r="E391602" s="33"/>
    </row>
    <row r="391612" spans="5:5">
      <c r="E391612" s="33"/>
    </row>
    <row r="391615" spans="5:5">
      <c r="E391615" s="33"/>
    </row>
    <row r="391634" spans="5:5">
      <c r="E391634" s="33"/>
    </row>
    <row r="391644" spans="5:5">
      <c r="E391644" s="33"/>
    </row>
    <row r="391647" spans="5:5">
      <c r="E391647" s="33"/>
    </row>
    <row r="391666" spans="5:5">
      <c r="E391666" s="33"/>
    </row>
    <row r="391676" spans="5:5">
      <c r="E391676" s="33"/>
    </row>
    <row r="391679" spans="5:5">
      <c r="E391679" s="33"/>
    </row>
    <row r="391698" spans="5:5">
      <c r="E391698" s="33"/>
    </row>
    <row r="391708" spans="5:5">
      <c r="E391708" s="33"/>
    </row>
    <row r="391711" spans="5:5">
      <c r="E391711" s="33"/>
    </row>
    <row r="391730" spans="5:5">
      <c r="E391730" s="33"/>
    </row>
    <row r="391740" spans="5:5">
      <c r="E391740" s="33"/>
    </row>
    <row r="391743" spans="5:5">
      <c r="E391743" s="33"/>
    </row>
    <row r="391762" spans="5:5">
      <c r="E391762" s="33"/>
    </row>
    <row r="391772" spans="5:5">
      <c r="E391772" s="33"/>
    </row>
    <row r="391775" spans="5:5">
      <c r="E391775" s="33"/>
    </row>
    <row r="391794" spans="5:5">
      <c r="E391794" s="33"/>
    </row>
    <row r="391804" spans="5:5">
      <c r="E391804" s="33"/>
    </row>
    <row r="391807" spans="5:5">
      <c r="E391807" s="33"/>
    </row>
    <row r="391826" spans="5:5">
      <c r="E391826" s="33"/>
    </row>
    <row r="391836" spans="5:5">
      <c r="E391836" s="33"/>
    </row>
    <row r="391839" spans="5:5">
      <c r="E391839" s="33"/>
    </row>
    <row r="391858" spans="5:5">
      <c r="E391858" s="33"/>
    </row>
    <row r="391868" spans="5:5">
      <c r="E391868" s="33"/>
    </row>
    <row r="391871" spans="5:5">
      <c r="E391871" s="33"/>
    </row>
    <row r="391890" spans="5:5">
      <c r="E391890" s="33"/>
    </row>
    <row r="391900" spans="5:5">
      <c r="E391900" s="33"/>
    </row>
    <row r="391903" spans="5:5">
      <c r="E391903" s="33"/>
    </row>
    <row r="391922" spans="5:5">
      <c r="E391922" s="33"/>
    </row>
    <row r="391932" spans="5:5">
      <c r="E391932" s="33"/>
    </row>
    <row r="391935" spans="5:5">
      <c r="E391935" s="33"/>
    </row>
    <row r="391954" spans="5:5">
      <c r="E391954" s="33"/>
    </row>
    <row r="391964" spans="5:5">
      <c r="E391964" s="33"/>
    </row>
    <row r="391967" spans="5:5">
      <c r="E391967" s="33"/>
    </row>
    <row r="391986" spans="5:5">
      <c r="E391986" s="33"/>
    </row>
    <row r="391996" spans="5:5">
      <c r="E391996" s="33"/>
    </row>
    <row r="391999" spans="5:5">
      <c r="E391999" s="33"/>
    </row>
    <row r="392018" spans="5:5">
      <c r="E392018" s="33"/>
    </row>
    <row r="392028" spans="5:5">
      <c r="E392028" s="33"/>
    </row>
    <row r="392031" spans="5:5">
      <c r="E392031" s="33"/>
    </row>
    <row r="392050" spans="5:5">
      <c r="E392050" s="33"/>
    </row>
    <row r="392060" spans="5:5">
      <c r="E392060" s="33"/>
    </row>
    <row r="392063" spans="5:5">
      <c r="E392063" s="33"/>
    </row>
    <row r="392082" spans="5:5">
      <c r="E392082" s="33"/>
    </row>
    <row r="392092" spans="5:5">
      <c r="E392092" s="33"/>
    </row>
    <row r="392095" spans="5:5">
      <c r="E392095" s="33"/>
    </row>
    <row r="392114" spans="5:5">
      <c r="E392114" s="33"/>
    </row>
    <row r="392124" spans="5:5">
      <c r="E392124" s="33"/>
    </row>
    <row r="392127" spans="5:5">
      <c r="E392127" s="33"/>
    </row>
    <row r="392146" spans="5:5">
      <c r="E392146" s="33"/>
    </row>
    <row r="392156" spans="5:5">
      <c r="E392156" s="33"/>
    </row>
    <row r="392159" spans="5:5">
      <c r="E392159" s="33"/>
    </row>
    <row r="392178" spans="5:5">
      <c r="E392178" s="33"/>
    </row>
    <row r="392188" spans="5:5">
      <c r="E392188" s="33"/>
    </row>
    <row r="392191" spans="5:5">
      <c r="E392191" s="33"/>
    </row>
    <row r="392210" spans="5:5">
      <c r="E392210" s="33"/>
    </row>
    <row r="392220" spans="5:5">
      <c r="E392220" s="33"/>
    </row>
    <row r="392223" spans="5:5">
      <c r="E392223" s="33"/>
    </row>
    <row r="392242" spans="5:5">
      <c r="E392242" s="33"/>
    </row>
    <row r="392252" spans="5:5">
      <c r="E392252" s="33"/>
    </row>
    <row r="392255" spans="5:5">
      <c r="E392255" s="33"/>
    </row>
    <row r="392274" spans="5:5">
      <c r="E392274" s="33"/>
    </row>
    <row r="392284" spans="5:5">
      <c r="E392284" s="33"/>
    </row>
    <row r="392287" spans="5:5">
      <c r="E392287" s="33"/>
    </row>
    <row r="392306" spans="5:5">
      <c r="E392306" s="33"/>
    </row>
    <row r="392316" spans="5:5">
      <c r="E392316" s="33"/>
    </row>
    <row r="392319" spans="5:5">
      <c r="E392319" s="33"/>
    </row>
    <row r="392338" spans="5:5">
      <c r="E392338" s="33"/>
    </row>
    <row r="392348" spans="5:5">
      <c r="E392348" s="33"/>
    </row>
    <row r="392351" spans="5:5">
      <c r="E392351" s="33"/>
    </row>
    <row r="392370" spans="5:5">
      <c r="E392370" s="33"/>
    </row>
    <row r="392380" spans="5:5">
      <c r="E392380" s="33"/>
    </row>
    <row r="392383" spans="5:5">
      <c r="E392383" s="33"/>
    </row>
    <row r="392402" spans="5:5">
      <c r="E392402" s="33"/>
    </row>
    <row r="392412" spans="5:5">
      <c r="E392412" s="33"/>
    </row>
    <row r="392415" spans="5:5">
      <c r="E392415" s="33"/>
    </row>
    <row r="392434" spans="5:5">
      <c r="E392434" s="33"/>
    </row>
    <row r="392444" spans="5:5">
      <c r="E392444" s="33"/>
    </row>
    <row r="392447" spans="5:5">
      <c r="E392447" s="33"/>
    </row>
    <row r="392466" spans="5:5">
      <c r="E392466" s="33"/>
    </row>
    <row r="392476" spans="5:5">
      <c r="E392476" s="33"/>
    </row>
    <row r="392479" spans="5:5">
      <c r="E392479" s="33"/>
    </row>
    <row r="392498" spans="5:5">
      <c r="E392498" s="33"/>
    </row>
    <row r="392508" spans="5:5">
      <c r="E392508" s="33"/>
    </row>
    <row r="392511" spans="5:5">
      <c r="E392511" s="33"/>
    </row>
    <row r="392530" spans="5:5">
      <c r="E392530" s="33"/>
    </row>
    <row r="392540" spans="5:5">
      <c r="E392540" s="33"/>
    </row>
    <row r="392543" spans="5:5">
      <c r="E392543" s="33"/>
    </row>
    <row r="392562" spans="5:5">
      <c r="E392562" s="33"/>
    </row>
    <row r="392572" spans="5:5">
      <c r="E392572" s="33"/>
    </row>
    <row r="392575" spans="5:5">
      <c r="E392575" s="33"/>
    </row>
    <row r="392594" spans="5:5">
      <c r="E392594" s="33"/>
    </row>
    <row r="392604" spans="5:5">
      <c r="E392604" s="33"/>
    </row>
    <row r="392607" spans="5:5">
      <c r="E392607" s="33"/>
    </row>
    <row r="392626" spans="5:5">
      <c r="E392626" s="33"/>
    </row>
    <row r="392636" spans="5:5">
      <c r="E392636" s="33"/>
    </row>
    <row r="392639" spans="5:5">
      <c r="E392639" s="33"/>
    </row>
    <row r="392658" spans="5:5">
      <c r="E392658" s="33"/>
    </row>
    <row r="392668" spans="5:5">
      <c r="E392668" s="33"/>
    </row>
    <row r="392671" spans="5:5">
      <c r="E392671" s="33"/>
    </row>
    <row r="392690" spans="5:5">
      <c r="E392690" s="33"/>
    </row>
    <row r="392700" spans="5:5">
      <c r="E392700" s="33"/>
    </row>
    <row r="392703" spans="5:5">
      <c r="E392703" s="33"/>
    </row>
    <row r="392722" spans="5:5">
      <c r="E392722" s="33"/>
    </row>
    <row r="392732" spans="5:5">
      <c r="E392732" s="33"/>
    </row>
    <row r="392735" spans="5:5">
      <c r="E392735" s="33"/>
    </row>
    <row r="392754" spans="5:5">
      <c r="E392754" s="33"/>
    </row>
    <row r="392764" spans="5:5">
      <c r="E392764" s="33"/>
    </row>
    <row r="392767" spans="5:5">
      <c r="E392767" s="33"/>
    </row>
    <row r="392786" spans="5:5">
      <c r="E392786" s="33"/>
    </row>
    <row r="392796" spans="5:5">
      <c r="E392796" s="33"/>
    </row>
    <row r="392799" spans="5:5">
      <c r="E392799" s="33"/>
    </row>
    <row r="392818" spans="5:5">
      <c r="E392818" s="33"/>
    </row>
    <row r="392828" spans="5:5">
      <c r="E392828" s="33"/>
    </row>
    <row r="392831" spans="5:5">
      <c r="E392831" s="33"/>
    </row>
    <row r="392850" spans="5:5">
      <c r="E392850" s="33"/>
    </row>
    <row r="392860" spans="5:5">
      <c r="E392860" s="33"/>
    </row>
    <row r="392863" spans="5:5">
      <c r="E392863" s="33"/>
    </row>
    <row r="392882" spans="5:5">
      <c r="E392882" s="33"/>
    </row>
    <row r="392892" spans="5:5">
      <c r="E392892" s="33"/>
    </row>
    <row r="392895" spans="5:5">
      <c r="E392895" s="33"/>
    </row>
    <row r="392914" spans="5:5">
      <c r="E392914" s="33"/>
    </row>
    <row r="392924" spans="5:5">
      <c r="E392924" s="33"/>
    </row>
    <row r="392927" spans="5:5">
      <c r="E392927" s="33"/>
    </row>
    <row r="392946" spans="5:5">
      <c r="E392946" s="33"/>
    </row>
    <row r="392956" spans="5:5">
      <c r="E392956" s="33"/>
    </row>
    <row r="392959" spans="5:5">
      <c r="E392959" s="33"/>
    </row>
    <row r="392978" spans="5:5">
      <c r="E392978" s="33"/>
    </row>
    <row r="392988" spans="5:5">
      <c r="E392988" s="33"/>
    </row>
    <row r="392991" spans="5:5">
      <c r="E392991" s="33"/>
    </row>
    <row r="393010" spans="5:5">
      <c r="E393010" s="33"/>
    </row>
    <row r="393020" spans="5:5">
      <c r="E393020" s="33"/>
    </row>
    <row r="393023" spans="5:5">
      <c r="E393023" s="33"/>
    </row>
    <row r="393042" spans="5:5">
      <c r="E393042" s="33"/>
    </row>
    <row r="393052" spans="5:5">
      <c r="E393052" s="33"/>
    </row>
    <row r="393055" spans="5:5">
      <c r="E393055" s="33"/>
    </row>
    <row r="393074" spans="5:5">
      <c r="E393074" s="33"/>
    </row>
    <row r="393084" spans="5:5">
      <c r="E393084" s="33"/>
    </row>
    <row r="393087" spans="5:5">
      <c r="E393087" s="33"/>
    </row>
    <row r="393106" spans="5:5">
      <c r="E393106" s="33"/>
    </row>
    <row r="393116" spans="5:5">
      <c r="E393116" s="33"/>
    </row>
    <row r="393119" spans="5:5">
      <c r="E393119" s="33"/>
    </row>
    <row r="393138" spans="5:5">
      <c r="E393138" s="33"/>
    </row>
    <row r="393148" spans="5:5">
      <c r="E393148" s="33"/>
    </row>
    <row r="393151" spans="5:5">
      <c r="E393151" s="33"/>
    </row>
    <row r="393170" spans="5:5">
      <c r="E393170" s="33"/>
    </row>
    <row r="393180" spans="5:5">
      <c r="E393180" s="33"/>
    </row>
    <row r="393183" spans="5:5">
      <c r="E393183" s="33"/>
    </row>
    <row r="393202" spans="5:5">
      <c r="E393202" s="33"/>
    </row>
    <row r="393212" spans="5:5">
      <c r="E393212" s="33"/>
    </row>
    <row r="393215" spans="5:5">
      <c r="E393215" s="33"/>
    </row>
    <row r="393234" spans="5:5">
      <c r="E393234" s="33"/>
    </row>
    <row r="393244" spans="5:5">
      <c r="E393244" s="33"/>
    </row>
    <row r="393247" spans="5:5">
      <c r="E393247" s="33"/>
    </row>
    <row r="393266" spans="5:5">
      <c r="E393266" s="33"/>
    </row>
    <row r="393276" spans="5:5">
      <c r="E393276" s="33"/>
    </row>
    <row r="393279" spans="5:5">
      <c r="E393279" s="33"/>
    </row>
    <row r="393298" spans="5:5">
      <c r="E393298" s="33"/>
    </row>
    <row r="393308" spans="5:5">
      <c r="E393308" s="33"/>
    </row>
    <row r="393311" spans="5:5">
      <c r="E393311" s="33"/>
    </row>
    <row r="393330" spans="5:5">
      <c r="E393330" s="33"/>
    </row>
    <row r="393340" spans="5:5">
      <c r="E393340" s="33"/>
    </row>
    <row r="393343" spans="5:5">
      <c r="E393343" s="33"/>
    </row>
    <row r="393362" spans="5:5">
      <c r="E393362" s="33"/>
    </row>
    <row r="393372" spans="5:5">
      <c r="E393372" s="33"/>
    </row>
    <row r="393375" spans="5:5">
      <c r="E393375" s="33"/>
    </row>
    <row r="393394" spans="5:5">
      <c r="E393394" s="33"/>
    </row>
    <row r="393404" spans="5:5">
      <c r="E393404" s="33"/>
    </row>
    <row r="393407" spans="5:5">
      <c r="E393407" s="33"/>
    </row>
    <row r="393426" spans="5:5">
      <c r="E393426" s="33"/>
    </row>
    <row r="393436" spans="5:5">
      <c r="E393436" s="33"/>
    </row>
    <row r="393439" spans="5:5">
      <c r="E393439" s="33"/>
    </row>
    <row r="393458" spans="5:5">
      <c r="E393458" s="33"/>
    </row>
    <row r="393468" spans="5:5">
      <c r="E393468" s="33"/>
    </row>
    <row r="393471" spans="5:5">
      <c r="E393471" s="33"/>
    </row>
    <row r="393490" spans="5:5">
      <c r="E393490" s="33"/>
    </row>
    <row r="393500" spans="5:5">
      <c r="E393500" s="33"/>
    </row>
    <row r="393503" spans="5:5">
      <c r="E393503" s="33"/>
    </row>
    <row r="393522" spans="5:5">
      <c r="E393522" s="33"/>
    </row>
    <row r="393532" spans="5:5">
      <c r="E393532" s="33"/>
    </row>
    <row r="393535" spans="5:5">
      <c r="E393535" s="33"/>
    </row>
    <row r="393554" spans="5:5">
      <c r="E393554" s="33"/>
    </row>
    <row r="393564" spans="5:5">
      <c r="E393564" s="33"/>
    </row>
    <row r="393567" spans="5:5">
      <c r="E393567" s="33"/>
    </row>
    <row r="393586" spans="5:5">
      <c r="E393586" s="33"/>
    </row>
    <row r="393596" spans="5:5">
      <c r="E393596" s="33"/>
    </row>
    <row r="393599" spans="5:5">
      <c r="E393599" s="33"/>
    </row>
    <row r="393618" spans="5:5">
      <c r="E393618" s="33"/>
    </row>
    <row r="393628" spans="5:5">
      <c r="E393628" s="33"/>
    </row>
    <row r="393631" spans="5:5">
      <c r="E393631" s="33"/>
    </row>
    <row r="393650" spans="5:5">
      <c r="E393650" s="33"/>
    </row>
    <row r="393660" spans="5:5">
      <c r="E393660" s="33"/>
    </row>
    <row r="393663" spans="5:5">
      <c r="E393663" s="33"/>
    </row>
    <row r="393682" spans="5:5">
      <c r="E393682" s="33"/>
    </row>
    <row r="393692" spans="5:5">
      <c r="E393692" s="33"/>
    </row>
    <row r="393695" spans="5:5">
      <c r="E393695" s="33"/>
    </row>
    <row r="393714" spans="5:5">
      <c r="E393714" s="33"/>
    </row>
    <row r="393724" spans="5:5">
      <c r="E393724" s="33"/>
    </row>
    <row r="393727" spans="5:5">
      <c r="E393727" s="33"/>
    </row>
    <row r="393746" spans="5:5">
      <c r="E393746" s="33"/>
    </row>
    <row r="393756" spans="5:5">
      <c r="E393756" s="33"/>
    </row>
    <row r="393759" spans="5:5">
      <c r="E393759" s="33"/>
    </row>
    <row r="393778" spans="5:5">
      <c r="E393778" s="33"/>
    </row>
    <row r="393788" spans="5:5">
      <c r="E393788" s="33"/>
    </row>
    <row r="393791" spans="5:5">
      <c r="E393791" s="33"/>
    </row>
    <row r="393810" spans="5:5">
      <c r="E393810" s="33"/>
    </row>
    <row r="393820" spans="5:5">
      <c r="E393820" s="33"/>
    </row>
    <row r="393823" spans="5:5">
      <c r="E393823" s="33"/>
    </row>
    <row r="393842" spans="5:5">
      <c r="E393842" s="33"/>
    </row>
    <row r="393852" spans="5:5">
      <c r="E393852" s="33"/>
    </row>
    <row r="393855" spans="5:5">
      <c r="E393855" s="33"/>
    </row>
    <row r="393874" spans="5:5">
      <c r="E393874" s="33"/>
    </row>
    <row r="393884" spans="5:5">
      <c r="E393884" s="33"/>
    </row>
    <row r="393887" spans="5:5">
      <c r="E393887" s="33"/>
    </row>
    <row r="393906" spans="5:5">
      <c r="E393906" s="33"/>
    </row>
    <row r="393916" spans="5:5">
      <c r="E393916" s="33"/>
    </row>
    <row r="393919" spans="5:5">
      <c r="E393919" s="33"/>
    </row>
    <row r="393938" spans="5:5">
      <c r="E393938" s="33"/>
    </row>
    <row r="393948" spans="5:5">
      <c r="E393948" s="33"/>
    </row>
    <row r="393951" spans="5:5">
      <c r="E393951" s="33"/>
    </row>
    <row r="393970" spans="5:5">
      <c r="E393970" s="33"/>
    </row>
    <row r="393980" spans="5:5">
      <c r="E393980" s="33"/>
    </row>
    <row r="393983" spans="5:5">
      <c r="E393983" s="33"/>
    </row>
    <row r="394002" spans="5:5">
      <c r="E394002" s="33"/>
    </row>
    <row r="394012" spans="5:5">
      <c r="E394012" s="33"/>
    </row>
    <row r="394015" spans="5:5">
      <c r="E394015" s="33"/>
    </row>
    <row r="394034" spans="5:5">
      <c r="E394034" s="33"/>
    </row>
    <row r="394044" spans="5:5">
      <c r="E394044" s="33"/>
    </row>
    <row r="394047" spans="5:5">
      <c r="E394047" s="33"/>
    </row>
    <row r="394066" spans="5:5">
      <c r="E394066" s="33"/>
    </row>
    <row r="394076" spans="5:5">
      <c r="E394076" s="33"/>
    </row>
    <row r="394079" spans="5:5">
      <c r="E394079" s="33"/>
    </row>
    <row r="394098" spans="5:5">
      <c r="E394098" s="33"/>
    </row>
    <row r="394108" spans="5:5">
      <c r="E394108" s="33"/>
    </row>
    <row r="394111" spans="5:5">
      <c r="E394111" s="33"/>
    </row>
    <row r="394130" spans="5:5">
      <c r="E394130" s="33"/>
    </row>
    <row r="394140" spans="5:5">
      <c r="E394140" s="33"/>
    </row>
    <row r="394143" spans="5:5">
      <c r="E394143" s="33"/>
    </row>
    <row r="394162" spans="5:5">
      <c r="E394162" s="33"/>
    </row>
    <row r="394172" spans="5:5">
      <c r="E394172" s="33"/>
    </row>
    <row r="394175" spans="5:5">
      <c r="E394175" s="33"/>
    </row>
    <row r="394194" spans="5:5">
      <c r="E394194" s="33"/>
    </row>
    <row r="394204" spans="5:5">
      <c r="E394204" s="33"/>
    </row>
    <row r="394207" spans="5:5">
      <c r="E394207" s="33"/>
    </row>
    <row r="394226" spans="5:5">
      <c r="E394226" s="33"/>
    </row>
    <row r="394236" spans="5:5">
      <c r="E394236" s="33"/>
    </row>
    <row r="394239" spans="5:5">
      <c r="E394239" s="33"/>
    </row>
    <row r="394258" spans="5:5">
      <c r="E394258" s="33"/>
    </row>
    <row r="394268" spans="5:5">
      <c r="E394268" s="33"/>
    </row>
    <row r="394271" spans="5:5">
      <c r="E394271" s="33"/>
    </row>
    <row r="394290" spans="5:5">
      <c r="E394290" s="33"/>
    </row>
    <row r="394300" spans="5:5">
      <c r="E394300" s="33"/>
    </row>
    <row r="394303" spans="5:5">
      <c r="E394303" s="33"/>
    </row>
    <row r="394322" spans="5:5">
      <c r="E394322" s="33"/>
    </row>
    <row r="394332" spans="5:5">
      <c r="E394332" s="33"/>
    </row>
    <row r="394335" spans="5:5">
      <c r="E394335" s="33"/>
    </row>
    <row r="394354" spans="5:5">
      <c r="E394354" s="33"/>
    </row>
    <row r="394364" spans="5:5">
      <c r="E394364" s="33"/>
    </row>
    <row r="394367" spans="5:5">
      <c r="E394367" s="33"/>
    </row>
    <row r="394386" spans="5:5">
      <c r="E394386" s="33"/>
    </row>
    <row r="394396" spans="5:5">
      <c r="E394396" s="33"/>
    </row>
    <row r="394399" spans="5:5">
      <c r="E394399" s="33"/>
    </row>
    <row r="394418" spans="5:5">
      <c r="E394418" s="33"/>
    </row>
    <row r="394428" spans="5:5">
      <c r="E394428" s="33"/>
    </row>
    <row r="394431" spans="5:5">
      <c r="E394431" s="33"/>
    </row>
    <row r="394450" spans="5:5">
      <c r="E394450" s="33"/>
    </row>
    <row r="394460" spans="5:5">
      <c r="E394460" s="33"/>
    </row>
    <row r="394463" spans="5:5">
      <c r="E394463" s="33"/>
    </row>
    <row r="394482" spans="5:5">
      <c r="E394482" s="33"/>
    </row>
    <row r="394492" spans="5:5">
      <c r="E394492" s="33"/>
    </row>
    <row r="394495" spans="5:5">
      <c r="E394495" s="33"/>
    </row>
    <row r="394514" spans="5:5">
      <c r="E394514" s="33"/>
    </row>
    <row r="394524" spans="5:5">
      <c r="E394524" s="33"/>
    </row>
    <row r="394527" spans="5:5">
      <c r="E394527" s="33"/>
    </row>
    <row r="394546" spans="5:5">
      <c r="E394546" s="33"/>
    </row>
    <row r="394556" spans="5:5">
      <c r="E394556" s="33"/>
    </row>
    <row r="394559" spans="5:5">
      <c r="E394559" s="33"/>
    </row>
    <row r="394578" spans="5:5">
      <c r="E394578" s="33"/>
    </row>
    <row r="394588" spans="5:5">
      <c r="E394588" s="33"/>
    </row>
    <row r="394591" spans="5:5">
      <c r="E394591" s="33"/>
    </row>
    <row r="394610" spans="5:5">
      <c r="E394610" s="33"/>
    </row>
    <row r="394620" spans="5:5">
      <c r="E394620" s="33"/>
    </row>
    <row r="394623" spans="5:5">
      <c r="E394623" s="33"/>
    </row>
    <row r="394642" spans="5:5">
      <c r="E394642" s="33"/>
    </row>
    <row r="394652" spans="5:5">
      <c r="E394652" s="33"/>
    </row>
    <row r="394655" spans="5:5">
      <c r="E394655" s="33"/>
    </row>
    <row r="394674" spans="5:5">
      <c r="E394674" s="33"/>
    </row>
    <row r="394684" spans="5:5">
      <c r="E394684" s="33"/>
    </row>
    <row r="394687" spans="5:5">
      <c r="E394687" s="33"/>
    </row>
    <row r="394706" spans="5:5">
      <c r="E394706" s="33"/>
    </row>
    <row r="394716" spans="5:5">
      <c r="E394716" s="33"/>
    </row>
    <row r="394719" spans="5:5">
      <c r="E394719" s="33"/>
    </row>
    <row r="394738" spans="5:5">
      <c r="E394738" s="33"/>
    </row>
    <row r="394748" spans="5:5">
      <c r="E394748" s="33"/>
    </row>
    <row r="394751" spans="5:5">
      <c r="E394751" s="33"/>
    </row>
    <row r="394770" spans="5:5">
      <c r="E394770" s="33"/>
    </row>
    <row r="394780" spans="5:5">
      <c r="E394780" s="33"/>
    </row>
    <row r="394783" spans="5:5">
      <c r="E394783" s="33"/>
    </row>
    <row r="394802" spans="5:5">
      <c r="E394802" s="33"/>
    </row>
    <row r="394812" spans="5:5">
      <c r="E394812" s="33"/>
    </row>
    <row r="394815" spans="5:5">
      <c r="E394815" s="33"/>
    </row>
    <row r="394834" spans="5:5">
      <c r="E394834" s="33"/>
    </row>
    <row r="394844" spans="5:5">
      <c r="E394844" s="33"/>
    </row>
    <row r="394847" spans="5:5">
      <c r="E394847" s="33"/>
    </row>
    <row r="394866" spans="5:5">
      <c r="E394866" s="33"/>
    </row>
    <row r="394876" spans="5:5">
      <c r="E394876" s="33"/>
    </row>
    <row r="394879" spans="5:5">
      <c r="E394879" s="33"/>
    </row>
    <row r="394898" spans="5:5">
      <c r="E394898" s="33"/>
    </row>
    <row r="394908" spans="5:5">
      <c r="E394908" s="33"/>
    </row>
    <row r="394911" spans="5:5">
      <c r="E394911" s="33"/>
    </row>
    <row r="394930" spans="5:5">
      <c r="E394930" s="33"/>
    </row>
    <row r="394940" spans="5:5">
      <c r="E394940" s="33"/>
    </row>
    <row r="394943" spans="5:5">
      <c r="E394943" s="33"/>
    </row>
    <row r="394962" spans="5:5">
      <c r="E394962" s="33"/>
    </row>
    <row r="394972" spans="5:5">
      <c r="E394972" s="33"/>
    </row>
    <row r="394975" spans="5:5">
      <c r="E394975" s="33"/>
    </row>
    <row r="394994" spans="5:5">
      <c r="E394994" s="33"/>
    </row>
    <row r="395004" spans="5:5">
      <c r="E395004" s="33"/>
    </row>
    <row r="395007" spans="5:5">
      <c r="E395007" s="33"/>
    </row>
    <row r="395026" spans="5:5">
      <c r="E395026" s="33"/>
    </row>
    <row r="395036" spans="5:5">
      <c r="E395036" s="33"/>
    </row>
    <row r="395039" spans="5:5">
      <c r="E395039" s="33"/>
    </row>
    <row r="395058" spans="5:5">
      <c r="E395058" s="33"/>
    </row>
    <row r="395068" spans="5:5">
      <c r="E395068" s="33"/>
    </row>
    <row r="395071" spans="5:5">
      <c r="E395071" s="33"/>
    </row>
    <row r="395090" spans="5:5">
      <c r="E395090" s="33"/>
    </row>
    <row r="395100" spans="5:5">
      <c r="E395100" s="33"/>
    </row>
    <row r="395103" spans="5:5">
      <c r="E395103" s="33"/>
    </row>
    <row r="395122" spans="5:5">
      <c r="E395122" s="33"/>
    </row>
    <row r="395132" spans="5:5">
      <c r="E395132" s="33"/>
    </row>
    <row r="395135" spans="5:5">
      <c r="E395135" s="33"/>
    </row>
    <row r="395154" spans="5:5">
      <c r="E395154" s="33"/>
    </row>
    <row r="395164" spans="5:5">
      <c r="E395164" s="33"/>
    </row>
    <row r="395167" spans="5:5">
      <c r="E395167" s="33"/>
    </row>
    <row r="395186" spans="5:5">
      <c r="E395186" s="33"/>
    </row>
    <row r="395196" spans="5:5">
      <c r="E395196" s="33"/>
    </row>
    <row r="395199" spans="5:5">
      <c r="E395199" s="33"/>
    </row>
    <row r="395218" spans="5:5">
      <c r="E395218" s="33"/>
    </row>
    <row r="395228" spans="5:5">
      <c r="E395228" s="33"/>
    </row>
    <row r="395231" spans="5:5">
      <c r="E395231" s="33"/>
    </row>
    <row r="395250" spans="5:5">
      <c r="E395250" s="33"/>
    </row>
    <row r="395260" spans="5:5">
      <c r="E395260" s="33"/>
    </row>
    <row r="395263" spans="5:5">
      <c r="E395263" s="33"/>
    </row>
    <row r="395282" spans="5:5">
      <c r="E395282" s="33"/>
    </row>
    <row r="395292" spans="5:5">
      <c r="E395292" s="33"/>
    </row>
    <row r="395295" spans="5:5">
      <c r="E395295" s="33"/>
    </row>
    <row r="395314" spans="5:5">
      <c r="E395314" s="33"/>
    </row>
    <row r="395324" spans="5:5">
      <c r="E395324" s="33"/>
    </row>
    <row r="395327" spans="5:5">
      <c r="E395327" s="33"/>
    </row>
    <row r="395346" spans="5:5">
      <c r="E395346" s="33"/>
    </row>
    <row r="395356" spans="5:5">
      <c r="E395356" s="33"/>
    </row>
    <row r="395359" spans="5:5">
      <c r="E395359" s="33"/>
    </row>
    <row r="395378" spans="5:5">
      <c r="E395378" s="33"/>
    </row>
    <row r="395388" spans="5:5">
      <c r="E395388" s="33"/>
    </row>
    <row r="395391" spans="5:5">
      <c r="E395391" s="33"/>
    </row>
    <row r="395410" spans="5:5">
      <c r="E395410" s="33"/>
    </row>
    <row r="395420" spans="5:5">
      <c r="E395420" s="33"/>
    </row>
    <row r="395423" spans="5:5">
      <c r="E395423" s="33"/>
    </row>
    <row r="395442" spans="5:5">
      <c r="E395442" s="33"/>
    </row>
    <row r="395452" spans="5:5">
      <c r="E395452" s="33"/>
    </row>
    <row r="395455" spans="5:5">
      <c r="E395455" s="33"/>
    </row>
    <row r="395474" spans="5:5">
      <c r="E395474" s="33"/>
    </row>
    <row r="395484" spans="5:5">
      <c r="E395484" s="33"/>
    </row>
    <row r="395487" spans="5:5">
      <c r="E395487" s="33"/>
    </row>
    <row r="395506" spans="5:5">
      <c r="E395506" s="33"/>
    </row>
    <row r="395516" spans="5:5">
      <c r="E395516" s="33"/>
    </row>
    <row r="395519" spans="5:5">
      <c r="E395519" s="33"/>
    </row>
    <row r="395538" spans="5:5">
      <c r="E395538" s="33"/>
    </row>
    <row r="395548" spans="5:5">
      <c r="E395548" s="33"/>
    </row>
    <row r="395551" spans="5:5">
      <c r="E395551" s="33"/>
    </row>
    <row r="395570" spans="5:5">
      <c r="E395570" s="33"/>
    </row>
    <row r="395580" spans="5:5">
      <c r="E395580" s="33"/>
    </row>
    <row r="395583" spans="5:5">
      <c r="E395583" s="33"/>
    </row>
    <row r="395602" spans="5:5">
      <c r="E395602" s="33"/>
    </row>
    <row r="395612" spans="5:5">
      <c r="E395612" s="33"/>
    </row>
    <row r="395615" spans="5:5">
      <c r="E395615" s="33"/>
    </row>
    <row r="395634" spans="5:5">
      <c r="E395634" s="33"/>
    </row>
    <row r="395644" spans="5:5">
      <c r="E395644" s="33"/>
    </row>
    <row r="395647" spans="5:5">
      <c r="E395647" s="33"/>
    </row>
    <row r="395666" spans="5:5">
      <c r="E395666" s="33"/>
    </row>
    <row r="395676" spans="5:5">
      <c r="E395676" s="33"/>
    </row>
    <row r="395679" spans="5:5">
      <c r="E395679" s="33"/>
    </row>
    <row r="395698" spans="5:5">
      <c r="E395698" s="33"/>
    </row>
    <row r="395708" spans="5:5">
      <c r="E395708" s="33"/>
    </row>
    <row r="395711" spans="5:5">
      <c r="E395711" s="33"/>
    </row>
    <row r="395730" spans="5:5">
      <c r="E395730" s="33"/>
    </row>
    <row r="395740" spans="5:5">
      <c r="E395740" s="33"/>
    </row>
    <row r="395743" spans="5:5">
      <c r="E395743" s="33"/>
    </row>
    <row r="395762" spans="5:5">
      <c r="E395762" s="33"/>
    </row>
    <row r="395772" spans="5:5">
      <c r="E395772" s="33"/>
    </row>
    <row r="395775" spans="5:5">
      <c r="E395775" s="33"/>
    </row>
    <row r="395794" spans="5:5">
      <c r="E395794" s="33"/>
    </row>
    <row r="395804" spans="5:5">
      <c r="E395804" s="33"/>
    </row>
    <row r="395807" spans="5:5">
      <c r="E395807" s="33"/>
    </row>
    <row r="395826" spans="5:5">
      <c r="E395826" s="33"/>
    </row>
    <row r="395836" spans="5:5">
      <c r="E395836" s="33"/>
    </row>
    <row r="395839" spans="5:5">
      <c r="E395839" s="33"/>
    </row>
    <row r="395858" spans="5:5">
      <c r="E395858" s="33"/>
    </row>
    <row r="395868" spans="5:5">
      <c r="E395868" s="33"/>
    </row>
    <row r="395871" spans="5:5">
      <c r="E395871" s="33"/>
    </row>
    <row r="395890" spans="5:5">
      <c r="E395890" s="33"/>
    </row>
    <row r="395900" spans="5:5">
      <c r="E395900" s="33"/>
    </row>
    <row r="395903" spans="5:5">
      <c r="E395903" s="33"/>
    </row>
    <row r="395922" spans="5:5">
      <c r="E395922" s="33"/>
    </row>
    <row r="395932" spans="5:5">
      <c r="E395932" s="33"/>
    </row>
    <row r="395935" spans="5:5">
      <c r="E395935" s="33"/>
    </row>
    <row r="395954" spans="5:5">
      <c r="E395954" s="33"/>
    </row>
    <row r="395964" spans="5:5">
      <c r="E395964" s="33"/>
    </row>
    <row r="395967" spans="5:5">
      <c r="E395967" s="33"/>
    </row>
    <row r="395986" spans="5:5">
      <c r="E395986" s="33"/>
    </row>
    <row r="395996" spans="5:5">
      <c r="E395996" s="33"/>
    </row>
    <row r="395999" spans="5:5">
      <c r="E395999" s="33"/>
    </row>
    <row r="396018" spans="5:5">
      <c r="E396018" s="33"/>
    </row>
    <row r="396028" spans="5:5">
      <c r="E396028" s="33"/>
    </row>
    <row r="396031" spans="5:5">
      <c r="E396031" s="33"/>
    </row>
    <row r="396050" spans="5:5">
      <c r="E396050" s="33"/>
    </row>
    <row r="396060" spans="5:5">
      <c r="E396060" s="33"/>
    </row>
    <row r="396063" spans="5:5">
      <c r="E396063" s="33"/>
    </row>
    <row r="396082" spans="5:5">
      <c r="E396082" s="33"/>
    </row>
    <row r="396092" spans="5:5">
      <c r="E396092" s="33"/>
    </row>
    <row r="396095" spans="5:5">
      <c r="E396095" s="33"/>
    </row>
    <row r="396114" spans="5:5">
      <c r="E396114" s="33"/>
    </row>
    <row r="396124" spans="5:5">
      <c r="E396124" s="33"/>
    </row>
    <row r="396127" spans="5:5">
      <c r="E396127" s="33"/>
    </row>
    <row r="396146" spans="5:5">
      <c r="E396146" s="33"/>
    </row>
    <row r="396156" spans="5:5">
      <c r="E396156" s="33"/>
    </row>
    <row r="396159" spans="5:5">
      <c r="E396159" s="33"/>
    </row>
    <row r="396178" spans="5:5">
      <c r="E396178" s="33"/>
    </row>
    <row r="396188" spans="5:5">
      <c r="E396188" s="33"/>
    </row>
    <row r="396191" spans="5:5">
      <c r="E396191" s="33"/>
    </row>
    <row r="396210" spans="5:5">
      <c r="E396210" s="33"/>
    </row>
    <row r="396220" spans="5:5">
      <c r="E396220" s="33"/>
    </row>
    <row r="396223" spans="5:5">
      <c r="E396223" s="33"/>
    </row>
    <row r="396242" spans="5:5">
      <c r="E396242" s="33"/>
    </row>
    <row r="396252" spans="5:5">
      <c r="E396252" s="33"/>
    </row>
    <row r="396255" spans="5:5">
      <c r="E396255" s="33"/>
    </row>
    <row r="396274" spans="5:5">
      <c r="E396274" s="33"/>
    </row>
    <row r="396284" spans="5:5">
      <c r="E396284" s="33"/>
    </row>
    <row r="396287" spans="5:5">
      <c r="E396287" s="33"/>
    </row>
    <row r="396306" spans="5:5">
      <c r="E396306" s="33"/>
    </row>
    <row r="396316" spans="5:5">
      <c r="E396316" s="33"/>
    </row>
    <row r="396319" spans="5:5">
      <c r="E396319" s="33"/>
    </row>
    <row r="396338" spans="5:5">
      <c r="E396338" s="33"/>
    </row>
    <row r="396348" spans="5:5">
      <c r="E396348" s="33"/>
    </row>
    <row r="396351" spans="5:5">
      <c r="E396351" s="33"/>
    </row>
    <row r="396370" spans="5:5">
      <c r="E396370" s="33"/>
    </row>
    <row r="396380" spans="5:5">
      <c r="E396380" s="33"/>
    </row>
    <row r="396383" spans="5:5">
      <c r="E396383" s="33"/>
    </row>
    <row r="396402" spans="5:5">
      <c r="E396402" s="33"/>
    </row>
    <row r="396412" spans="5:5">
      <c r="E396412" s="33"/>
    </row>
    <row r="396415" spans="5:5">
      <c r="E396415" s="33"/>
    </row>
    <row r="396434" spans="5:5">
      <c r="E396434" s="33"/>
    </row>
    <row r="396444" spans="5:5">
      <c r="E396444" s="33"/>
    </row>
    <row r="396447" spans="5:5">
      <c r="E396447" s="33"/>
    </row>
    <row r="396466" spans="5:5">
      <c r="E396466" s="33"/>
    </row>
    <row r="396476" spans="5:5">
      <c r="E396476" s="33"/>
    </row>
    <row r="396479" spans="5:5">
      <c r="E396479" s="33"/>
    </row>
    <row r="396498" spans="5:5">
      <c r="E396498" s="33"/>
    </row>
    <row r="396508" spans="5:5">
      <c r="E396508" s="33"/>
    </row>
    <row r="396511" spans="5:5">
      <c r="E396511" s="33"/>
    </row>
    <row r="396530" spans="5:5">
      <c r="E396530" s="33"/>
    </row>
    <row r="396540" spans="5:5">
      <c r="E396540" s="33"/>
    </row>
    <row r="396543" spans="5:5">
      <c r="E396543" s="33"/>
    </row>
    <row r="396562" spans="5:5">
      <c r="E396562" s="33"/>
    </row>
    <row r="396572" spans="5:5">
      <c r="E396572" s="33"/>
    </row>
    <row r="396575" spans="5:5">
      <c r="E396575" s="33"/>
    </row>
    <row r="396594" spans="5:5">
      <c r="E396594" s="33"/>
    </row>
    <row r="396604" spans="5:5">
      <c r="E396604" s="33"/>
    </row>
    <row r="396607" spans="5:5">
      <c r="E396607" s="33"/>
    </row>
    <row r="396626" spans="5:5">
      <c r="E396626" s="33"/>
    </row>
    <row r="396636" spans="5:5">
      <c r="E396636" s="33"/>
    </row>
    <row r="396639" spans="5:5">
      <c r="E396639" s="33"/>
    </row>
    <row r="396658" spans="5:5">
      <c r="E396658" s="33"/>
    </row>
    <row r="396668" spans="5:5">
      <c r="E396668" s="33"/>
    </row>
    <row r="396671" spans="5:5">
      <c r="E396671" s="33"/>
    </row>
    <row r="396690" spans="5:5">
      <c r="E396690" s="33"/>
    </row>
    <row r="396700" spans="5:5">
      <c r="E396700" s="33"/>
    </row>
    <row r="396703" spans="5:5">
      <c r="E396703" s="33"/>
    </row>
    <row r="396722" spans="5:5">
      <c r="E396722" s="33"/>
    </row>
    <row r="396732" spans="5:5">
      <c r="E396732" s="33"/>
    </row>
    <row r="396735" spans="5:5">
      <c r="E396735" s="33"/>
    </row>
    <row r="396754" spans="5:5">
      <c r="E396754" s="33"/>
    </row>
    <row r="396764" spans="5:5">
      <c r="E396764" s="33"/>
    </row>
    <row r="396767" spans="5:5">
      <c r="E396767" s="33"/>
    </row>
    <row r="396786" spans="5:5">
      <c r="E396786" s="33"/>
    </row>
    <row r="396796" spans="5:5">
      <c r="E396796" s="33"/>
    </row>
    <row r="396799" spans="5:5">
      <c r="E396799" s="33"/>
    </row>
    <row r="396818" spans="5:5">
      <c r="E396818" s="33"/>
    </row>
    <row r="396828" spans="5:5">
      <c r="E396828" s="33"/>
    </row>
    <row r="396831" spans="5:5">
      <c r="E396831" s="33"/>
    </row>
    <row r="396850" spans="5:5">
      <c r="E396850" s="33"/>
    </row>
    <row r="396860" spans="5:5">
      <c r="E396860" s="33"/>
    </row>
    <row r="396863" spans="5:5">
      <c r="E396863" s="33"/>
    </row>
    <row r="396882" spans="5:5">
      <c r="E396882" s="33"/>
    </row>
    <row r="396892" spans="5:5">
      <c r="E396892" s="33"/>
    </row>
    <row r="396895" spans="5:5">
      <c r="E396895" s="33"/>
    </row>
    <row r="396914" spans="5:5">
      <c r="E396914" s="33"/>
    </row>
    <row r="396924" spans="5:5">
      <c r="E396924" s="33"/>
    </row>
    <row r="396927" spans="5:5">
      <c r="E396927" s="33"/>
    </row>
    <row r="396946" spans="5:5">
      <c r="E396946" s="33"/>
    </row>
    <row r="396956" spans="5:5">
      <c r="E396956" s="33"/>
    </row>
    <row r="396959" spans="5:5">
      <c r="E396959" s="33"/>
    </row>
    <row r="396978" spans="5:5">
      <c r="E396978" s="33"/>
    </row>
    <row r="396988" spans="5:5">
      <c r="E396988" s="33"/>
    </row>
    <row r="396991" spans="5:5">
      <c r="E396991" s="33"/>
    </row>
    <row r="397010" spans="5:5">
      <c r="E397010" s="33"/>
    </row>
    <row r="397020" spans="5:5">
      <c r="E397020" s="33"/>
    </row>
    <row r="397023" spans="5:5">
      <c r="E397023" s="33"/>
    </row>
    <row r="397042" spans="5:5">
      <c r="E397042" s="33"/>
    </row>
    <row r="397052" spans="5:5">
      <c r="E397052" s="33"/>
    </row>
    <row r="397055" spans="5:5">
      <c r="E397055" s="33"/>
    </row>
    <row r="397074" spans="5:5">
      <c r="E397074" s="33"/>
    </row>
    <row r="397084" spans="5:5">
      <c r="E397084" s="33"/>
    </row>
    <row r="397087" spans="5:5">
      <c r="E397087" s="33"/>
    </row>
    <row r="397106" spans="5:5">
      <c r="E397106" s="33"/>
    </row>
    <row r="397116" spans="5:5">
      <c r="E397116" s="33"/>
    </row>
    <row r="397119" spans="5:5">
      <c r="E397119" s="33"/>
    </row>
    <row r="397138" spans="5:5">
      <c r="E397138" s="33"/>
    </row>
    <row r="397148" spans="5:5">
      <c r="E397148" s="33"/>
    </row>
    <row r="397151" spans="5:5">
      <c r="E397151" s="33"/>
    </row>
    <row r="397170" spans="5:5">
      <c r="E397170" s="33"/>
    </row>
    <row r="397180" spans="5:5">
      <c r="E397180" s="33"/>
    </row>
    <row r="397183" spans="5:5">
      <c r="E397183" s="33"/>
    </row>
    <row r="397202" spans="5:5">
      <c r="E397202" s="33"/>
    </row>
    <row r="397212" spans="5:5">
      <c r="E397212" s="33"/>
    </row>
    <row r="397215" spans="5:5">
      <c r="E397215" s="33"/>
    </row>
    <row r="397234" spans="5:5">
      <c r="E397234" s="33"/>
    </row>
    <row r="397244" spans="5:5">
      <c r="E397244" s="33"/>
    </row>
    <row r="397247" spans="5:5">
      <c r="E397247" s="33"/>
    </row>
    <row r="397266" spans="5:5">
      <c r="E397266" s="33"/>
    </row>
    <row r="397276" spans="5:5">
      <c r="E397276" s="33"/>
    </row>
    <row r="397279" spans="5:5">
      <c r="E397279" s="33"/>
    </row>
    <row r="397298" spans="5:5">
      <c r="E397298" s="33"/>
    </row>
    <row r="397308" spans="5:5">
      <c r="E397308" s="33"/>
    </row>
    <row r="397311" spans="5:5">
      <c r="E397311" s="33"/>
    </row>
    <row r="397330" spans="5:5">
      <c r="E397330" s="33"/>
    </row>
    <row r="397340" spans="5:5">
      <c r="E397340" s="33"/>
    </row>
    <row r="397343" spans="5:5">
      <c r="E397343" s="33"/>
    </row>
    <row r="397362" spans="5:5">
      <c r="E397362" s="33"/>
    </row>
    <row r="397372" spans="5:5">
      <c r="E397372" s="33"/>
    </row>
    <row r="397375" spans="5:5">
      <c r="E397375" s="33"/>
    </row>
    <row r="397394" spans="5:5">
      <c r="E397394" s="33"/>
    </row>
    <row r="397404" spans="5:5">
      <c r="E397404" s="33"/>
    </row>
    <row r="397407" spans="5:5">
      <c r="E397407" s="33"/>
    </row>
    <row r="397426" spans="5:5">
      <c r="E397426" s="33"/>
    </row>
    <row r="397436" spans="5:5">
      <c r="E397436" s="33"/>
    </row>
    <row r="397439" spans="5:5">
      <c r="E397439" s="33"/>
    </row>
    <row r="397458" spans="5:5">
      <c r="E397458" s="33"/>
    </row>
    <row r="397468" spans="5:5">
      <c r="E397468" s="33"/>
    </row>
    <row r="397471" spans="5:5">
      <c r="E397471" s="33"/>
    </row>
    <row r="397490" spans="5:5">
      <c r="E397490" s="33"/>
    </row>
    <row r="397500" spans="5:5">
      <c r="E397500" s="33"/>
    </row>
    <row r="397503" spans="5:5">
      <c r="E397503" s="33"/>
    </row>
    <row r="397522" spans="5:5">
      <c r="E397522" s="33"/>
    </row>
    <row r="397532" spans="5:5">
      <c r="E397532" s="33"/>
    </row>
    <row r="397535" spans="5:5">
      <c r="E397535" s="33"/>
    </row>
    <row r="397554" spans="5:5">
      <c r="E397554" s="33"/>
    </row>
    <row r="397564" spans="5:5">
      <c r="E397564" s="33"/>
    </row>
    <row r="397567" spans="5:5">
      <c r="E397567" s="33"/>
    </row>
    <row r="397586" spans="5:5">
      <c r="E397586" s="33"/>
    </row>
    <row r="397596" spans="5:5">
      <c r="E397596" s="33"/>
    </row>
    <row r="397599" spans="5:5">
      <c r="E397599" s="33"/>
    </row>
    <row r="397618" spans="5:5">
      <c r="E397618" s="33"/>
    </row>
    <row r="397628" spans="5:5">
      <c r="E397628" s="33"/>
    </row>
    <row r="397631" spans="5:5">
      <c r="E397631" s="33"/>
    </row>
    <row r="397650" spans="5:5">
      <c r="E397650" s="33"/>
    </row>
    <row r="397660" spans="5:5">
      <c r="E397660" s="33"/>
    </row>
    <row r="397663" spans="5:5">
      <c r="E397663" s="33"/>
    </row>
    <row r="397682" spans="5:5">
      <c r="E397682" s="33"/>
    </row>
    <row r="397692" spans="5:5">
      <c r="E397692" s="33"/>
    </row>
    <row r="397695" spans="5:5">
      <c r="E397695" s="33"/>
    </row>
    <row r="397714" spans="5:5">
      <c r="E397714" s="33"/>
    </row>
    <row r="397724" spans="5:5">
      <c r="E397724" s="33"/>
    </row>
    <row r="397727" spans="5:5">
      <c r="E397727" s="33"/>
    </row>
    <row r="397746" spans="5:5">
      <c r="E397746" s="33"/>
    </row>
    <row r="397756" spans="5:5">
      <c r="E397756" s="33"/>
    </row>
    <row r="397759" spans="5:5">
      <c r="E397759" s="33"/>
    </row>
    <row r="397778" spans="5:5">
      <c r="E397778" s="33"/>
    </row>
    <row r="397788" spans="5:5">
      <c r="E397788" s="33"/>
    </row>
    <row r="397791" spans="5:5">
      <c r="E397791" s="33"/>
    </row>
    <row r="397810" spans="5:5">
      <c r="E397810" s="33"/>
    </row>
    <row r="397820" spans="5:5">
      <c r="E397820" s="33"/>
    </row>
    <row r="397823" spans="5:5">
      <c r="E397823" s="33"/>
    </row>
    <row r="397842" spans="5:5">
      <c r="E397842" s="33"/>
    </row>
    <row r="397852" spans="5:5">
      <c r="E397852" s="33"/>
    </row>
    <row r="397855" spans="5:5">
      <c r="E397855" s="33"/>
    </row>
    <row r="397874" spans="5:5">
      <c r="E397874" s="33"/>
    </row>
    <row r="397884" spans="5:5">
      <c r="E397884" s="33"/>
    </row>
    <row r="397887" spans="5:5">
      <c r="E397887" s="33"/>
    </row>
    <row r="397906" spans="5:5">
      <c r="E397906" s="33"/>
    </row>
    <row r="397916" spans="5:5">
      <c r="E397916" s="33"/>
    </row>
    <row r="397919" spans="5:5">
      <c r="E397919" s="33"/>
    </row>
    <row r="397938" spans="5:5">
      <c r="E397938" s="33"/>
    </row>
    <row r="397948" spans="5:5">
      <c r="E397948" s="33"/>
    </row>
    <row r="397951" spans="5:5">
      <c r="E397951" s="33"/>
    </row>
    <row r="397970" spans="5:5">
      <c r="E397970" s="33"/>
    </row>
    <row r="397980" spans="5:5">
      <c r="E397980" s="33"/>
    </row>
    <row r="397983" spans="5:5">
      <c r="E397983" s="33"/>
    </row>
    <row r="398002" spans="5:5">
      <c r="E398002" s="33"/>
    </row>
    <row r="398012" spans="5:5">
      <c r="E398012" s="33"/>
    </row>
    <row r="398015" spans="5:5">
      <c r="E398015" s="33"/>
    </row>
    <row r="398034" spans="5:5">
      <c r="E398034" s="33"/>
    </row>
    <row r="398044" spans="5:5">
      <c r="E398044" s="33"/>
    </row>
    <row r="398047" spans="5:5">
      <c r="E398047" s="33"/>
    </row>
    <row r="398066" spans="5:5">
      <c r="E398066" s="33"/>
    </row>
    <row r="398076" spans="5:5">
      <c r="E398076" s="33"/>
    </row>
    <row r="398079" spans="5:5">
      <c r="E398079" s="33"/>
    </row>
    <row r="398098" spans="5:5">
      <c r="E398098" s="33"/>
    </row>
    <row r="398108" spans="5:5">
      <c r="E398108" s="33"/>
    </row>
    <row r="398111" spans="5:5">
      <c r="E398111" s="33"/>
    </row>
    <row r="398130" spans="5:5">
      <c r="E398130" s="33"/>
    </row>
    <row r="398140" spans="5:5">
      <c r="E398140" s="33"/>
    </row>
    <row r="398143" spans="5:5">
      <c r="E398143" s="33"/>
    </row>
    <row r="398162" spans="5:5">
      <c r="E398162" s="33"/>
    </row>
    <row r="398172" spans="5:5">
      <c r="E398172" s="33"/>
    </row>
    <row r="398175" spans="5:5">
      <c r="E398175" s="33"/>
    </row>
    <row r="398194" spans="5:5">
      <c r="E398194" s="33"/>
    </row>
    <row r="398204" spans="5:5">
      <c r="E398204" s="33"/>
    </row>
    <row r="398207" spans="5:5">
      <c r="E398207" s="33"/>
    </row>
    <row r="398226" spans="5:5">
      <c r="E398226" s="33"/>
    </row>
    <row r="398236" spans="5:5">
      <c r="E398236" s="33"/>
    </row>
    <row r="398239" spans="5:5">
      <c r="E398239" s="33"/>
    </row>
    <row r="398258" spans="5:5">
      <c r="E398258" s="33"/>
    </row>
    <row r="398268" spans="5:5">
      <c r="E398268" s="33"/>
    </row>
    <row r="398271" spans="5:5">
      <c r="E398271" s="33"/>
    </row>
    <row r="398290" spans="5:5">
      <c r="E398290" s="33"/>
    </row>
    <row r="398300" spans="5:5">
      <c r="E398300" s="33"/>
    </row>
    <row r="398303" spans="5:5">
      <c r="E398303" s="33"/>
    </row>
    <row r="398322" spans="5:5">
      <c r="E398322" s="33"/>
    </row>
    <row r="398332" spans="5:5">
      <c r="E398332" s="33"/>
    </row>
    <row r="398335" spans="5:5">
      <c r="E398335" s="33"/>
    </row>
    <row r="398354" spans="5:5">
      <c r="E398354" s="33"/>
    </row>
    <row r="398364" spans="5:5">
      <c r="E398364" s="33"/>
    </row>
    <row r="398367" spans="5:5">
      <c r="E398367" s="33"/>
    </row>
    <row r="398386" spans="5:5">
      <c r="E398386" s="33"/>
    </row>
    <row r="398396" spans="5:5">
      <c r="E398396" s="33"/>
    </row>
    <row r="398399" spans="5:5">
      <c r="E398399" s="33"/>
    </row>
    <row r="398418" spans="5:5">
      <c r="E398418" s="33"/>
    </row>
    <row r="398428" spans="5:5">
      <c r="E398428" s="33"/>
    </row>
    <row r="398431" spans="5:5">
      <c r="E398431" s="33"/>
    </row>
    <row r="398450" spans="5:5">
      <c r="E398450" s="33"/>
    </row>
    <row r="398460" spans="5:5">
      <c r="E398460" s="33"/>
    </row>
    <row r="398463" spans="5:5">
      <c r="E398463" s="33"/>
    </row>
    <row r="398482" spans="5:5">
      <c r="E398482" s="33"/>
    </row>
    <row r="398492" spans="5:5">
      <c r="E398492" s="33"/>
    </row>
    <row r="398495" spans="5:5">
      <c r="E398495" s="33"/>
    </row>
    <row r="398514" spans="5:5">
      <c r="E398514" s="33"/>
    </row>
    <row r="398524" spans="5:5">
      <c r="E398524" s="33"/>
    </row>
    <row r="398527" spans="5:5">
      <c r="E398527" s="33"/>
    </row>
    <row r="398546" spans="5:5">
      <c r="E398546" s="33"/>
    </row>
    <row r="398556" spans="5:5">
      <c r="E398556" s="33"/>
    </row>
    <row r="398559" spans="5:5">
      <c r="E398559" s="33"/>
    </row>
    <row r="398578" spans="5:5">
      <c r="E398578" s="33"/>
    </row>
    <row r="398588" spans="5:5">
      <c r="E398588" s="33"/>
    </row>
    <row r="398591" spans="5:5">
      <c r="E398591" s="33"/>
    </row>
    <row r="398610" spans="5:5">
      <c r="E398610" s="33"/>
    </row>
    <row r="398620" spans="5:5">
      <c r="E398620" s="33"/>
    </row>
    <row r="398623" spans="5:5">
      <c r="E398623" s="33"/>
    </row>
    <row r="398642" spans="5:5">
      <c r="E398642" s="33"/>
    </row>
    <row r="398652" spans="5:5">
      <c r="E398652" s="33"/>
    </row>
    <row r="398655" spans="5:5">
      <c r="E398655" s="33"/>
    </row>
    <row r="398674" spans="5:5">
      <c r="E398674" s="33"/>
    </row>
    <row r="398684" spans="5:5">
      <c r="E398684" s="33"/>
    </row>
    <row r="398687" spans="5:5">
      <c r="E398687" s="33"/>
    </row>
    <row r="398706" spans="5:5">
      <c r="E398706" s="33"/>
    </row>
    <row r="398716" spans="5:5">
      <c r="E398716" s="33"/>
    </row>
    <row r="398719" spans="5:5">
      <c r="E398719" s="33"/>
    </row>
    <row r="398738" spans="5:5">
      <c r="E398738" s="33"/>
    </row>
    <row r="398748" spans="5:5">
      <c r="E398748" s="33"/>
    </row>
    <row r="398751" spans="5:5">
      <c r="E398751" s="33"/>
    </row>
    <row r="398770" spans="5:5">
      <c r="E398770" s="33"/>
    </row>
    <row r="398780" spans="5:5">
      <c r="E398780" s="33"/>
    </row>
    <row r="398783" spans="5:5">
      <c r="E398783" s="33"/>
    </row>
    <row r="398802" spans="5:5">
      <c r="E398802" s="33"/>
    </row>
    <row r="398812" spans="5:5">
      <c r="E398812" s="33"/>
    </row>
    <row r="398815" spans="5:5">
      <c r="E398815" s="33"/>
    </row>
    <row r="398834" spans="5:5">
      <c r="E398834" s="33"/>
    </row>
    <row r="398844" spans="5:5">
      <c r="E398844" s="33"/>
    </row>
    <row r="398847" spans="5:5">
      <c r="E398847" s="33"/>
    </row>
    <row r="398866" spans="5:5">
      <c r="E398866" s="33"/>
    </row>
    <row r="398876" spans="5:5">
      <c r="E398876" s="33"/>
    </row>
    <row r="398879" spans="5:5">
      <c r="E398879" s="33"/>
    </row>
    <row r="398898" spans="5:5">
      <c r="E398898" s="33"/>
    </row>
    <row r="398908" spans="5:5">
      <c r="E398908" s="33"/>
    </row>
    <row r="398911" spans="5:5">
      <c r="E398911" s="33"/>
    </row>
    <row r="398930" spans="5:5">
      <c r="E398930" s="33"/>
    </row>
    <row r="398940" spans="5:5">
      <c r="E398940" s="33"/>
    </row>
    <row r="398943" spans="5:5">
      <c r="E398943" s="33"/>
    </row>
    <row r="398962" spans="5:5">
      <c r="E398962" s="33"/>
    </row>
    <row r="398972" spans="5:5">
      <c r="E398972" s="33"/>
    </row>
    <row r="398975" spans="5:5">
      <c r="E398975" s="33"/>
    </row>
    <row r="398994" spans="5:5">
      <c r="E398994" s="33"/>
    </row>
    <row r="399004" spans="5:5">
      <c r="E399004" s="33"/>
    </row>
    <row r="399007" spans="5:5">
      <c r="E399007" s="33"/>
    </row>
    <row r="399026" spans="5:5">
      <c r="E399026" s="33"/>
    </row>
    <row r="399036" spans="5:5">
      <c r="E399036" s="33"/>
    </row>
    <row r="399039" spans="5:5">
      <c r="E399039" s="33"/>
    </row>
    <row r="399058" spans="5:5">
      <c r="E399058" s="33"/>
    </row>
    <row r="399068" spans="5:5">
      <c r="E399068" s="33"/>
    </row>
    <row r="399071" spans="5:5">
      <c r="E399071" s="33"/>
    </row>
    <row r="399090" spans="5:5">
      <c r="E399090" s="33"/>
    </row>
    <row r="399100" spans="5:5">
      <c r="E399100" s="33"/>
    </row>
    <row r="399103" spans="5:5">
      <c r="E399103" s="33"/>
    </row>
    <row r="399122" spans="5:5">
      <c r="E399122" s="33"/>
    </row>
    <row r="399132" spans="5:5">
      <c r="E399132" s="33"/>
    </row>
    <row r="399135" spans="5:5">
      <c r="E399135" s="33"/>
    </row>
    <row r="399154" spans="5:5">
      <c r="E399154" s="33"/>
    </row>
    <row r="399164" spans="5:5">
      <c r="E399164" s="33"/>
    </row>
    <row r="399167" spans="5:5">
      <c r="E399167" s="33"/>
    </row>
    <row r="399186" spans="5:5">
      <c r="E399186" s="33"/>
    </row>
    <row r="399196" spans="5:5">
      <c r="E399196" s="33"/>
    </row>
    <row r="399199" spans="5:5">
      <c r="E399199" s="33"/>
    </row>
    <row r="399218" spans="5:5">
      <c r="E399218" s="33"/>
    </row>
    <row r="399228" spans="5:5">
      <c r="E399228" s="33"/>
    </row>
    <row r="399231" spans="5:5">
      <c r="E399231" s="33"/>
    </row>
    <row r="399250" spans="5:5">
      <c r="E399250" s="33"/>
    </row>
    <row r="399260" spans="5:5">
      <c r="E399260" s="33"/>
    </row>
    <row r="399263" spans="5:5">
      <c r="E399263" s="33"/>
    </row>
    <row r="399282" spans="5:5">
      <c r="E399282" s="33"/>
    </row>
    <row r="399292" spans="5:5">
      <c r="E399292" s="33"/>
    </row>
    <row r="399295" spans="5:5">
      <c r="E399295" s="33"/>
    </row>
    <row r="399314" spans="5:5">
      <c r="E399314" s="33"/>
    </row>
    <row r="399324" spans="5:5">
      <c r="E399324" s="33"/>
    </row>
    <row r="399327" spans="5:5">
      <c r="E399327" s="33"/>
    </row>
    <row r="399346" spans="5:5">
      <c r="E399346" s="33"/>
    </row>
    <row r="399356" spans="5:5">
      <c r="E399356" s="33"/>
    </row>
    <row r="399359" spans="5:5">
      <c r="E399359" s="33"/>
    </row>
    <row r="399378" spans="5:5">
      <c r="E399378" s="33"/>
    </row>
    <row r="399388" spans="5:5">
      <c r="E399388" s="33"/>
    </row>
    <row r="399391" spans="5:5">
      <c r="E399391" s="33"/>
    </row>
    <row r="399410" spans="5:5">
      <c r="E399410" s="33"/>
    </row>
    <row r="399420" spans="5:5">
      <c r="E399420" s="33"/>
    </row>
    <row r="399423" spans="5:5">
      <c r="E399423" s="33"/>
    </row>
    <row r="399442" spans="5:5">
      <c r="E399442" s="33"/>
    </row>
    <row r="399452" spans="5:5">
      <c r="E399452" s="33"/>
    </row>
    <row r="399455" spans="5:5">
      <c r="E399455" s="33"/>
    </row>
    <row r="399474" spans="5:5">
      <c r="E399474" s="33"/>
    </row>
    <row r="399484" spans="5:5">
      <c r="E399484" s="33"/>
    </row>
    <row r="399487" spans="5:5">
      <c r="E399487" s="33"/>
    </row>
    <row r="399506" spans="5:5">
      <c r="E399506" s="33"/>
    </row>
    <row r="399516" spans="5:5">
      <c r="E399516" s="33"/>
    </row>
    <row r="399519" spans="5:5">
      <c r="E399519" s="33"/>
    </row>
    <row r="399538" spans="5:5">
      <c r="E399538" s="33"/>
    </row>
    <row r="399548" spans="5:5">
      <c r="E399548" s="33"/>
    </row>
    <row r="399551" spans="5:5">
      <c r="E399551" s="33"/>
    </row>
    <row r="399570" spans="5:5">
      <c r="E399570" s="33"/>
    </row>
    <row r="399580" spans="5:5">
      <c r="E399580" s="33"/>
    </row>
    <row r="399583" spans="5:5">
      <c r="E399583" s="33"/>
    </row>
    <row r="399602" spans="5:5">
      <c r="E399602" s="33"/>
    </row>
    <row r="399612" spans="5:5">
      <c r="E399612" s="33"/>
    </row>
    <row r="399615" spans="5:5">
      <c r="E399615" s="33"/>
    </row>
    <row r="399634" spans="5:5">
      <c r="E399634" s="33"/>
    </row>
    <row r="399644" spans="5:5">
      <c r="E399644" s="33"/>
    </row>
    <row r="399647" spans="5:5">
      <c r="E399647" s="33"/>
    </row>
    <row r="399666" spans="5:5">
      <c r="E399666" s="33"/>
    </row>
    <row r="399676" spans="5:5">
      <c r="E399676" s="33"/>
    </row>
    <row r="399679" spans="5:5">
      <c r="E399679" s="33"/>
    </row>
    <row r="399698" spans="5:5">
      <c r="E399698" s="33"/>
    </row>
    <row r="399708" spans="5:5">
      <c r="E399708" s="33"/>
    </row>
    <row r="399711" spans="5:5">
      <c r="E399711" s="33"/>
    </row>
    <row r="399730" spans="5:5">
      <c r="E399730" s="33"/>
    </row>
    <row r="399740" spans="5:5">
      <c r="E399740" s="33"/>
    </row>
    <row r="399743" spans="5:5">
      <c r="E399743" s="33"/>
    </row>
    <row r="399762" spans="5:5">
      <c r="E399762" s="33"/>
    </row>
    <row r="399772" spans="5:5">
      <c r="E399772" s="33"/>
    </row>
    <row r="399775" spans="5:5">
      <c r="E399775" s="33"/>
    </row>
    <row r="399794" spans="5:5">
      <c r="E399794" s="33"/>
    </row>
    <row r="399804" spans="5:5">
      <c r="E399804" s="33"/>
    </row>
    <row r="399807" spans="5:5">
      <c r="E399807" s="33"/>
    </row>
    <row r="399826" spans="5:5">
      <c r="E399826" s="33"/>
    </row>
    <row r="399836" spans="5:5">
      <c r="E399836" s="33"/>
    </row>
    <row r="399839" spans="5:5">
      <c r="E399839" s="33"/>
    </row>
    <row r="399858" spans="5:5">
      <c r="E399858" s="33"/>
    </row>
    <row r="399868" spans="5:5">
      <c r="E399868" s="33"/>
    </row>
    <row r="399871" spans="5:5">
      <c r="E399871" s="33"/>
    </row>
    <row r="399890" spans="5:5">
      <c r="E399890" s="33"/>
    </row>
    <row r="399900" spans="5:5">
      <c r="E399900" s="33"/>
    </row>
    <row r="399903" spans="5:5">
      <c r="E399903" s="33"/>
    </row>
    <row r="399922" spans="5:5">
      <c r="E399922" s="33"/>
    </row>
    <row r="399932" spans="5:5">
      <c r="E399932" s="33"/>
    </row>
    <row r="399935" spans="5:5">
      <c r="E399935" s="33"/>
    </row>
    <row r="399954" spans="5:5">
      <c r="E399954" s="33"/>
    </row>
    <row r="399964" spans="5:5">
      <c r="E399964" s="33"/>
    </row>
    <row r="399967" spans="5:5">
      <c r="E399967" s="33"/>
    </row>
    <row r="399986" spans="5:5">
      <c r="E399986" s="33"/>
    </row>
    <row r="399996" spans="5:5">
      <c r="E399996" s="33"/>
    </row>
    <row r="399999" spans="5:5">
      <c r="E399999" s="33"/>
    </row>
    <row r="400018" spans="5:5">
      <c r="E400018" s="33"/>
    </row>
    <row r="400028" spans="5:5">
      <c r="E400028" s="33"/>
    </row>
    <row r="400031" spans="5:5">
      <c r="E400031" s="33"/>
    </row>
    <row r="400050" spans="5:5">
      <c r="E400050" s="33"/>
    </row>
    <row r="400060" spans="5:5">
      <c r="E400060" s="33"/>
    </row>
    <row r="400063" spans="5:5">
      <c r="E400063" s="33"/>
    </row>
    <row r="400082" spans="5:5">
      <c r="E400082" s="33"/>
    </row>
    <row r="400092" spans="5:5">
      <c r="E400092" s="33"/>
    </row>
    <row r="400095" spans="5:5">
      <c r="E400095" s="33"/>
    </row>
    <row r="400114" spans="5:5">
      <c r="E400114" s="33"/>
    </row>
    <row r="400124" spans="5:5">
      <c r="E400124" s="33"/>
    </row>
    <row r="400127" spans="5:5">
      <c r="E400127" s="33"/>
    </row>
    <row r="400146" spans="5:5">
      <c r="E400146" s="33"/>
    </row>
    <row r="400156" spans="5:5">
      <c r="E400156" s="33"/>
    </row>
    <row r="400159" spans="5:5">
      <c r="E400159" s="33"/>
    </row>
    <row r="400178" spans="5:5">
      <c r="E400178" s="33"/>
    </row>
    <row r="400188" spans="5:5">
      <c r="E400188" s="33"/>
    </row>
    <row r="400191" spans="5:5">
      <c r="E400191" s="33"/>
    </row>
    <row r="400210" spans="5:5">
      <c r="E400210" s="33"/>
    </row>
    <row r="400220" spans="5:5">
      <c r="E400220" s="33"/>
    </row>
    <row r="400223" spans="5:5">
      <c r="E400223" s="33"/>
    </row>
    <row r="400242" spans="5:5">
      <c r="E400242" s="33"/>
    </row>
    <row r="400252" spans="5:5">
      <c r="E400252" s="33"/>
    </row>
    <row r="400255" spans="5:5">
      <c r="E400255" s="33"/>
    </row>
    <row r="400274" spans="5:5">
      <c r="E400274" s="33"/>
    </row>
    <row r="400284" spans="5:5">
      <c r="E400284" s="33"/>
    </row>
    <row r="400287" spans="5:5">
      <c r="E400287" s="33"/>
    </row>
    <row r="400306" spans="5:5">
      <c r="E400306" s="33"/>
    </row>
    <row r="400316" spans="5:5">
      <c r="E400316" s="33"/>
    </row>
    <row r="400319" spans="5:5">
      <c r="E400319" s="33"/>
    </row>
    <row r="400338" spans="5:5">
      <c r="E400338" s="33"/>
    </row>
    <row r="400348" spans="5:5">
      <c r="E400348" s="33"/>
    </row>
    <row r="400351" spans="5:5">
      <c r="E400351" s="33"/>
    </row>
    <row r="400370" spans="5:5">
      <c r="E400370" s="33"/>
    </row>
    <row r="400380" spans="5:5">
      <c r="E400380" s="33"/>
    </row>
    <row r="400383" spans="5:5">
      <c r="E400383" s="33"/>
    </row>
    <row r="400402" spans="5:5">
      <c r="E400402" s="33"/>
    </row>
    <row r="400412" spans="5:5">
      <c r="E400412" s="33"/>
    </row>
    <row r="400415" spans="5:5">
      <c r="E400415" s="33"/>
    </row>
    <row r="400434" spans="5:5">
      <c r="E400434" s="33"/>
    </row>
    <row r="400444" spans="5:5">
      <c r="E400444" s="33"/>
    </row>
    <row r="400447" spans="5:5">
      <c r="E400447" s="33"/>
    </row>
    <row r="400466" spans="5:5">
      <c r="E400466" s="33"/>
    </row>
    <row r="400476" spans="5:5">
      <c r="E400476" s="33"/>
    </row>
    <row r="400479" spans="5:5">
      <c r="E400479" s="33"/>
    </row>
    <row r="400498" spans="5:5">
      <c r="E400498" s="33"/>
    </row>
    <row r="400508" spans="5:5">
      <c r="E400508" s="33"/>
    </row>
    <row r="400511" spans="5:5">
      <c r="E400511" s="33"/>
    </row>
    <row r="400530" spans="5:5">
      <c r="E400530" s="33"/>
    </row>
    <row r="400540" spans="5:5">
      <c r="E400540" s="33"/>
    </row>
    <row r="400543" spans="5:5">
      <c r="E400543" s="33"/>
    </row>
    <row r="400562" spans="5:5">
      <c r="E400562" s="33"/>
    </row>
    <row r="400572" spans="5:5">
      <c r="E400572" s="33"/>
    </row>
    <row r="400575" spans="5:5">
      <c r="E400575" s="33"/>
    </row>
    <row r="400594" spans="5:5">
      <c r="E400594" s="33"/>
    </row>
    <row r="400604" spans="5:5">
      <c r="E400604" s="33"/>
    </row>
    <row r="400607" spans="5:5">
      <c r="E400607" s="33"/>
    </row>
    <row r="400626" spans="5:5">
      <c r="E400626" s="33"/>
    </row>
    <row r="400636" spans="5:5">
      <c r="E400636" s="33"/>
    </row>
    <row r="400639" spans="5:5">
      <c r="E400639" s="33"/>
    </row>
    <row r="400658" spans="5:5">
      <c r="E400658" s="33"/>
    </row>
    <row r="400668" spans="5:5">
      <c r="E400668" s="33"/>
    </row>
    <row r="400671" spans="5:5">
      <c r="E400671" s="33"/>
    </row>
    <row r="400690" spans="5:5">
      <c r="E400690" s="33"/>
    </row>
    <row r="400700" spans="5:5">
      <c r="E400700" s="33"/>
    </row>
    <row r="400703" spans="5:5">
      <c r="E400703" s="33"/>
    </row>
    <row r="400722" spans="5:5">
      <c r="E400722" s="33"/>
    </row>
    <row r="400732" spans="5:5">
      <c r="E400732" s="33"/>
    </row>
    <row r="400735" spans="5:5">
      <c r="E400735" s="33"/>
    </row>
    <row r="400754" spans="5:5">
      <c r="E400754" s="33"/>
    </row>
    <row r="400764" spans="5:5">
      <c r="E400764" s="33"/>
    </row>
    <row r="400767" spans="5:5">
      <c r="E400767" s="33"/>
    </row>
    <row r="400786" spans="5:5">
      <c r="E400786" s="33"/>
    </row>
    <row r="400796" spans="5:5">
      <c r="E400796" s="33"/>
    </row>
    <row r="400799" spans="5:5">
      <c r="E400799" s="33"/>
    </row>
    <row r="400818" spans="5:5">
      <c r="E400818" s="33"/>
    </row>
    <row r="400828" spans="5:5">
      <c r="E400828" s="33"/>
    </row>
    <row r="400831" spans="5:5">
      <c r="E400831" s="33"/>
    </row>
    <row r="400850" spans="5:5">
      <c r="E400850" s="33"/>
    </row>
    <row r="400860" spans="5:5">
      <c r="E400860" s="33"/>
    </row>
    <row r="400863" spans="5:5">
      <c r="E400863" s="33"/>
    </row>
    <row r="400882" spans="5:5">
      <c r="E400882" s="33"/>
    </row>
    <row r="400892" spans="5:5">
      <c r="E400892" s="33"/>
    </row>
    <row r="400895" spans="5:5">
      <c r="E400895" s="33"/>
    </row>
    <row r="400914" spans="5:5">
      <c r="E400914" s="33"/>
    </row>
    <row r="400924" spans="5:5">
      <c r="E400924" s="33"/>
    </row>
    <row r="400927" spans="5:5">
      <c r="E400927" s="33"/>
    </row>
    <row r="400946" spans="5:5">
      <c r="E400946" s="33"/>
    </row>
    <row r="400956" spans="5:5">
      <c r="E400956" s="33"/>
    </row>
    <row r="400959" spans="5:5">
      <c r="E400959" s="33"/>
    </row>
    <row r="400978" spans="5:5">
      <c r="E400978" s="33"/>
    </row>
    <row r="400988" spans="5:5">
      <c r="E400988" s="33"/>
    </row>
    <row r="400991" spans="5:5">
      <c r="E400991" s="33"/>
    </row>
    <row r="401010" spans="5:5">
      <c r="E401010" s="33"/>
    </row>
    <row r="401020" spans="5:5">
      <c r="E401020" s="33"/>
    </row>
    <row r="401023" spans="5:5">
      <c r="E401023" s="33"/>
    </row>
    <row r="401042" spans="5:5">
      <c r="E401042" s="33"/>
    </row>
    <row r="401052" spans="5:5">
      <c r="E401052" s="33"/>
    </row>
    <row r="401055" spans="5:5">
      <c r="E401055" s="33"/>
    </row>
    <row r="401074" spans="5:5">
      <c r="E401074" s="33"/>
    </row>
    <row r="401084" spans="5:5">
      <c r="E401084" s="33"/>
    </row>
    <row r="401087" spans="5:5">
      <c r="E401087" s="33"/>
    </row>
    <row r="401106" spans="5:5">
      <c r="E401106" s="33"/>
    </row>
    <row r="401116" spans="5:5">
      <c r="E401116" s="33"/>
    </row>
    <row r="401119" spans="5:5">
      <c r="E401119" s="33"/>
    </row>
    <row r="401138" spans="5:5">
      <c r="E401138" s="33"/>
    </row>
    <row r="401148" spans="5:5">
      <c r="E401148" s="33"/>
    </row>
    <row r="401151" spans="5:5">
      <c r="E401151" s="33"/>
    </row>
    <row r="401170" spans="5:5">
      <c r="E401170" s="33"/>
    </row>
    <row r="401180" spans="5:5">
      <c r="E401180" s="33"/>
    </row>
    <row r="401183" spans="5:5">
      <c r="E401183" s="33"/>
    </row>
    <row r="401202" spans="5:5">
      <c r="E401202" s="33"/>
    </row>
    <row r="401212" spans="5:5">
      <c r="E401212" s="33"/>
    </row>
    <row r="401215" spans="5:5">
      <c r="E401215" s="33"/>
    </row>
    <row r="401234" spans="5:5">
      <c r="E401234" s="33"/>
    </row>
    <row r="401244" spans="5:5">
      <c r="E401244" s="33"/>
    </row>
    <row r="401247" spans="5:5">
      <c r="E401247" s="33"/>
    </row>
    <row r="401266" spans="5:5">
      <c r="E401266" s="33"/>
    </row>
    <row r="401276" spans="5:5">
      <c r="E401276" s="33"/>
    </row>
    <row r="401279" spans="5:5">
      <c r="E401279" s="33"/>
    </row>
    <row r="401298" spans="5:5">
      <c r="E401298" s="33"/>
    </row>
    <row r="401308" spans="5:5">
      <c r="E401308" s="33"/>
    </row>
    <row r="401311" spans="5:5">
      <c r="E401311" s="33"/>
    </row>
    <row r="401330" spans="5:5">
      <c r="E401330" s="33"/>
    </row>
    <row r="401340" spans="5:5">
      <c r="E401340" s="33"/>
    </row>
    <row r="401343" spans="5:5">
      <c r="E401343" s="33"/>
    </row>
    <row r="401362" spans="5:5">
      <c r="E401362" s="33"/>
    </row>
    <row r="401372" spans="5:5">
      <c r="E401372" s="33"/>
    </row>
    <row r="401375" spans="5:5">
      <c r="E401375" s="33"/>
    </row>
    <row r="401394" spans="5:5">
      <c r="E401394" s="33"/>
    </row>
    <row r="401404" spans="5:5">
      <c r="E401404" s="33"/>
    </row>
    <row r="401407" spans="5:5">
      <c r="E401407" s="33"/>
    </row>
    <row r="401426" spans="5:5">
      <c r="E401426" s="33"/>
    </row>
    <row r="401436" spans="5:5">
      <c r="E401436" s="33"/>
    </row>
    <row r="401439" spans="5:5">
      <c r="E401439" s="33"/>
    </row>
    <row r="401458" spans="5:5">
      <c r="E401458" s="33"/>
    </row>
    <row r="401468" spans="5:5">
      <c r="E401468" s="33"/>
    </row>
    <row r="401471" spans="5:5">
      <c r="E401471" s="33"/>
    </row>
    <row r="401490" spans="5:5">
      <c r="E401490" s="33"/>
    </row>
    <row r="401500" spans="5:5">
      <c r="E401500" s="33"/>
    </row>
    <row r="401503" spans="5:5">
      <c r="E401503" s="33"/>
    </row>
    <row r="401522" spans="5:5">
      <c r="E401522" s="33"/>
    </row>
    <row r="401532" spans="5:5">
      <c r="E401532" s="33"/>
    </row>
    <row r="401535" spans="5:5">
      <c r="E401535" s="33"/>
    </row>
    <row r="401554" spans="5:5">
      <c r="E401554" s="33"/>
    </row>
    <row r="401564" spans="5:5">
      <c r="E401564" s="33"/>
    </row>
    <row r="401567" spans="5:5">
      <c r="E401567" s="33"/>
    </row>
    <row r="401586" spans="5:5">
      <c r="E401586" s="33"/>
    </row>
    <row r="401596" spans="5:5">
      <c r="E401596" s="33"/>
    </row>
    <row r="401599" spans="5:5">
      <c r="E401599" s="33"/>
    </row>
    <row r="401618" spans="5:5">
      <c r="E401618" s="33"/>
    </row>
    <row r="401628" spans="5:5">
      <c r="E401628" s="33"/>
    </row>
    <row r="401631" spans="5:5">
      <c r="E401631" s="33"/>
    </row>
    <row r="401650" spans="5:5">
      <c r="E401650" s="33"/>
    </row>
    <row r="401660" spans="5:5">
      <c r="E401660" s="33"/>
    </row>
    <row r="401663" spans="5:5">
      <c r="E401663" s="33"/>
    </row>
    <row r="401682" spans="5:5">
      <c r="E401682" s="33"/>
    </row>
    <row r="401692" spans="5:5">
      <c r="E401692" s="33"/>
    </row>
    <row r="401695" spans="5:5">
      <c r="E401695" s="33"/>
    </row>
    <row r="401714" spans="5:5">
      <c r="E401714" s="33"/>
    </row>
    <row r="401724" spans="5:5">
      <c r="E401724" s="33"/>
    </row>
    <row r="401727" spans="5:5">
      <c r="E401727" s="33"/>
    </row>
    <row r="401746" spans="5:5">
      <c r="E401746" s="33"/>
    </row>
    <row r="401756" spans="5:5">
      <c r="E401756" s="33"/>
    </row>
    <row r="401759" spans="5:5">
      <c r="E401759" s="33"/>
    </row>
    <row r="401778" spans="5:5">
      <c r="E401778" s="33"/>
    </row>
    <row r="401788" spans="5:5">
      <c r="E401788" s="33"/>
    </row>
    <row r="401791" spans="5:5">
      <c r="E401791" s="33"/>
    </row>
    <row r="401810" spans="5:5">
      <c r="E401810" s="33"/>
    </row>
    <row r="401820" spans="5:5">
      <c r="E401820" s="33"/>
    </row>
    <row r="401823" spans="5:5">
      <c r="E401823" s="33"/>
    </row>
    <row r="401842" spans="5:5">
      <c r="E401842" s="33"/>
    </row>
    <row r="401852" spans="5:5">
      <c r="E401852" s="33"/>
    </row>
    <row r="401855" spans="5:5">
      <c r="E401855" s="33"/>
    </row>
    <row r="401874" spans="5:5">
      <c r="E401874" s="33"/>
    </row>
    <row r="401884" spans="5:5">
      <c r="E401884" s="33"/>
    </row>
    <row r="401887" spans="5:5">
      <c r="E401887" s="33"/>
    </row>
    <row r="401906" spans="5:5">
      <c r="E401906" s="33"/>
    </row>
    <row r="401916" spans="5:5">
      <c r="E401916" s="33"/>
    </row>
    <row r="401919" spans="5:5">
      <c r="E401919" s="33"/>
    </row>
    <row r="401938" spans="5:5">
      <c r="E401938" s="33"/>
    </row>
    <row r="401948" spans="5:5">
      <c r="E401948" s="33"/>
    </row>
    <row r="401951" spans="5:5">
      <c r="E401951" s="33"/>
    </row>
    <row r="401970" spans="5:5">
      <c r="E401970" s="33"/>
    </row>
    <row r="401980" spans="5:5">
      <c r="E401980" s="33"/>
    </row>
    <row r="401983" spans="5:5">
      <c r="E401983" s="33"/>
    </row>
    <row r="402002" spans="5:5">
      <c r="E402002" s="33"/>
    </row>
    <row r="402012" spans="5:5">
      <c r="E402012" s="33"/>
    </row>
    <row r="402015" spans="5:5">
      <c r="E402015" s="33"/>
    </row>
    <row r="402034" spans="5:5">
      <c r="E402034" s="33"/>
    </row>
    <row r="402044" spans="5:5">
      <c r="E402044" s="33"/>
    </row>
    <row r="402047" spans="5:5">
      <c r="E402047" s="33"/>
    </row>
    <row r="402066" spans="5:5">
      <c r="E402066" s="33"/>
    </row>
    <row r="402076" spans="5:5">
      <c r="E402076" s="33"/>
    </row>
    <row r="402079" spans="5:5">
      <c r="E402079" s="33"/>
    </row>
    <row r="402098" spans="5:5">
      <c r="E402098" s="33"/>
    </row>
    <row r="402108" spans="5:5">
      <c r="E402108" s="33"/>
    </row>
    <row r="402111" spans="5:5">
      <c r="E402111" s="33"/>
    </row>
    <row r="402130" spans="5:5">
      <c r="E402130" s="33"/>
    </row>
    <row r="402140" spans="5:5">
      <c r="E402140" s="33"/>
    </row>
    <row r="402143" spans="5:5">
      <c r="E402143" s="33"/>
    </row>
    <row r="402162" spans="5:5">
      <c r="E402162" s="33"/>
    </row>
    <row r="402172" spans="5:5">
      <c r="E402172" s="33"/>
    </row>
    <row r="402175" spans="5:5">
      <c r="E402175" s="33"/>
    </row>
    <row r="402194" spans="5:5">
      <c r="E402194" s="33"/>
    </row>
    <row r="402204" spans="5:5">
      <c r="E402204" s="33"/>
    </row>
    <row r="402207" spans="5:5">
      <c r="E402207" s="33"/>
    </row>
    <row r="402226" spans="5:5">
      <c r="E402226" s="33"/>
    </row>
    <row r="402236" spans="5:5">
      <c r="E402236" s="33"/>
    </row>
    <row r="402239" spans="5:5">
      <c r="E402239" s="33"/>
    </row>
    <row r="402258" spans="5:5">
      <c r="E402258" s="33"/>
    </row>
    <row r="402268" spans="5:5">
      <c r="E402268" s="33"/>
    </row>
    <row r="402271" spans="5:5">
      <c r="E402271" s="33"/>
    </row>
    <row r="402290" spans="5:5">
      <c r="E402290" s="33"/>
    </row>
    <row r="402300" spans="5:5">
      <c r="E402300" s="33"/>
    </row>
    <row r="402303" spans="5:5">
      <c r="E402303" s="33"/>
    </row>
    <row r="402322" spans="5:5">
      <c r="E402322" s="33"/>
    </row>
    <row r="402332" spans="5:5">
      <c r="E402332" s="33"/>
    </row>
    <row r="402335" spans="5:5">
      <c r="E402335" s="33"/>
    </row>
    <row r="402354" spans="5:5">
      <c r="E402354" s="33"/>
    </row>
    <row r="402364" spans="5:5">
      <c r="E402364" s="33"/>
    </row>
    <row r="402367" spans="5:5">
      <c r="E402367" s="33"/>
    </row>
    <row r="402386" spans="5:5">
      <c r="E402386" s="33"/>
    </row>
    <row r="402396" spans="5:5">
      <c r="E402396" s="33"/>
    </row>
    <row r="402399" spans="5:5">
      <c r="E402399" s="33"/>
    </row>
    <row r="402418" spans="5:5">
      <c r="E402418" s="33"/>
    </row>
    <row r="402428" spans="5:5">
      <c r="E402428" s="33"/>
    </row>
    <row r="402431" spans="5:5">
      <c r="E402431" s="33"/>
    </row>
    <row r="402450" spans="5:5">
      <c r="E402450" s="33"/>
    </row>
    <row r="402460" spans="5:5">
      <c r="E402460" s="33"/>
    </row>
    <row r="402463" spans="5:5">
      <c r="E402463" s="33"/>
    </row>
    <row r="402482" spans="5:5">
      <c r="E402482" s="33"/>
    </row>
    <row r="402492" spans="5:5">
      <c r="E402492" s="33"/>
    </row>
    <row r="402495" spans="5:5">
      <c r="E402495" s="33"/>
    </row>
    <row r="402514" spans="5:5">
      <c r="E402514" s="33"/>
    </row>
    <row r="402524" spans="5:5">
      <c r="E402524" s="33"/>
    </row>
    <row r="402527" spans="5:5">
      <c r="E402527" s="33"/>
    </row>
    <row r="402546" spans="5:5">
      <c r="E402546" s="33"/>
    </row>
    <row r="402556" spans="5:5">
      <c r="E402556" s="33"/>
    </row>
    <row r="402559" spans="5:5">
      <c r="E402559" s="33"/>
    </row>
    <row r="402578" spans="5:5">
      <c r="E402578" s="33"/>
    </row>
    <row r="402588" spans="5:5">
      <c r="E402588" s="33"/>
    </row>
    <row r="402591" spans="5:5">
      <c r="E402591" s="33"/>
    </row>
    <row r="402610" spans="5:5">
      <c r="E402610" s="33"/>
    </row>
    <row r="402620" spans="5:5">
      <c r="E402620" s="33"/>
    </row>
    <row r="402623" spans="5:5">
      <c r="E402623" s="33"/>
    </row>
    <row r="402642" spans="5:5">
      <c r="E402642" s="33"/>
    </row>
    <row r="402652" spans="5:5">
      <c r="E402652" s="33"/>
    </row>
    <row r="402655" spans="5:5">
      <c r="E402655" s="33"/>
    </row>
    <row r="402674" spans="5:5">
      <c r="E402674" s="33"/>
    </row>
    <row r="402684" spans="5:5">
      <c r="E402684" s="33"/>
    </row>
    <row r="402687" spans="5:5">
      <c r="E402687" s="33"/>
    </row>
    <row r="402706" spans="5:5">
      <c r="E402706" s="33"/>
    </row>
    <row r="402716" spans="5:5">
      <c r="E402716" s="33"/>
    </row>
    <row r="402719" spans="5:5">
      <c r="E402719" s="33"/>
    </row>
    <row r="402738" spans="5:5">
      <c r="E402738" s="33"/>
    </row>
    <row r="402748" spans="5:5">
      <c r="E402748" s="33"/>
    </row>
    <row r="402751" spans="5:5">
      <c r="E402751" s="33"/>
    </row>
    <row r="402770" spans="5:5">
      <c r="E402770" s="33"/>
    </row>
    <row r="402780" spans="5:5">
      <c r="E402780" s="33"/>
    </row>
    <row r="402783" spans="5:5">
      <c r="E402783" s="33"/>
    </row>
    <row r="402802" spans="5:5">
      <c r="E402802" s="33"/>
    </row>
    <row r="402812" spans="5:5">
      <c r="E402812" s="33"/>
    </row>
    <row r="402815" spans="5:5">
      <c r="E402815" s="33"/>
    </row>
    <row r="402834" spans="5:5">
      <c r="E402834" s="33"/>
    </row>
    <row r="402844" spans="5:5">
      <c r="E402844" s="33"/>
    </row>
    <row r="402847" spans="5:5">
      <c r="E402847" s="33"/>
    </row>
    <row r="402866" spans="5:5">
      <c r="E402866" s="33"/>
    </row>
    <row r="402876" spans="5:5">
      <c r="E402876" s="33"/>
    </row>
    <row r="402879" spans="5:5">
      <c r="E402879" s="33"/>
    </row>
    <row r="402898" spans="5:5">
      <c r="E402898" s="33"/>
    </row>
    <row r="402908" spans="5:5">
      <c r="E402908" s="33"/>
    </row>
    <row r="402911" spans="5:5">
      <c r="E402911" s="33"/>
    </row>
    <row r="402930" spans="5:5">
      <c r="E402930" s="33"/>
    </row>
    <row r="402940" spans="5:5">
      <c r="E402940" s="33"/>
    </row>
    <row r="402943" spans="5:5">
      <c r="E402943" s="33"/>
    </row>
    <row r="402962" spans="5:5">
      <c r="E402962" s="33"/>
    </row>
    <row r="402972" spans="5:5">
      <c r="E402972" s="33"/>
    </row>
    <row r="402975" spans="5:5">
      <c r="E402975" s="33"/>
    </row>
    <row r="402994" spans="5:5">
      <c r="E402994" s="33"/>
    </row>
    <row r="403004" spans="5:5">
      <c r="E403004" s="33"/>
    </row>
    <row r="403007" spans="5:5">
      <c r="E403007" s="33"/>
    </row>
    <row r="403026" spans="5:5">
      <c r="E403026" s="33"/>
    </row>
    <row r="403036" spans="5:5">
      <c r="E403036" s="33"/>
    </row>
    <row r="403039" spans="5:5">
      <c r="E403039" s="33"/>
    </row>
    <row r="403058" spans="5:5">
      <c r="E403058" s="33"/>
    </row>
    <row r="403068" spans="5:5">
      <c r="E403068" s="33"/>
    </row>
    <row r="403071" spans="5:5">
      <c r="E403071" s="33"/>
    </row>
    <row r="403090" spans="5:5">
      <c r="E403090" s="33"/>
    </row>
    <row r="403100" spans="5:5">
      <c r="E403100" s="33"/>
    </row>
    <row r="403103" spans="5:5">
      <c r="E403103" s="33"/>
    </row>
    <row r="403122" spans="5:5">
      <c r="E403122" s="33"/>
    </row>
    <row r="403132" spans="5:5">
      <c r="E403132" s="33"/>
    </row>
    <row r="403135" spans="5:5">
      <c r="E403135" s="33"/>
    </row>
    <row r="403154" spans="5:5">
      <c r="E403154" s="33"/>
    </row>
    <row r="403164" spans="5:5">
      <c r="E403164" s="33"/>
    </row>
    <row r="403167" spans="5:5">
      <c r="E403167" s="33"/>
    </row>
    <row r="403186" spans="5:5">
      <c r="E403186" s="33"/>
    </row>
    <row r="403196" spans="5:5">
      <c r="E403196" s="33"/>
    </row>
    <row r="403199" spans="5:5">
      <c r="E403199" s="33"/>
    </row>
    <row r="403218" spans="5:5">
      <c r="E403218" s="33"/>
    </row>
    <row r="403228" spans="5:5">
      <c r="E403228" s="33"/>
    </row>
    <row r="403231" spans="5:5">
      <c r="E403231" s="33"/>
    </row>
    <row r="403250" spans="5:5">
      <c r="E403250" s="33"/>
    </row>
    <row r="403260" spans="5:5">
      <c r="E403260" s="33"/>
    </row>
    <row r="403263" spans="5:5">
      <c r="E403263" s="33"/>
    </row>
    <row r="403282" spans="5:5">
      <c r="E403282" s="33"/>
    </row>
    <row r="403292" spans="5:5">
      <c r="E403292" s="33"/>
    </row>
    <row r="403295" spans="5:5">
      <c r="E403295" s="33"/>
    </row>
    <row r="403314" spans="5:5">
      <c r="E403314" s="33"/>
    </row>
    <row r="403324" spans="5:5">
      <c r="E403324" s="33"/>
    </row>
    <row r="403327" spans="5:5">
      <c r="E403327" s="33"/>
    </row>
    <row r="403346" spans="5:5">
      <c r="E403346" s="33"/>
    </row>
    <row r="403356" spans="5:5">
      <c r="E403356" s="33"/>
    </row>
    <row r="403359" spans="5:5">
      <c r="E403359" s="33"/>
    </row>
    <row r="403378" spans="5:5">
      <c r="E403378" s="33"/>
    </row>
    <row r="403388" spans="5:5">
      <c r="E403388" s="33"/>
    </row>
    <row r="403391" spans="5:5">
      <c r="E403391" s="33"/>
    </row>
    <row r="403410" spans="5:5">
      <c r="E403410" s="33"/>
    </row>
    <row r="403420" spans="5:5">
      <c r="E403420" s="33"/>
    </row>
    <row r="403423" spans="5:5">
      <c r="E403423" s="33"/>
    </row>
    <row r="403442" spans="5:5">
      <c r="E403442" s="33"/>
    </row>
    <row r="403452" spans="5:5">
      <c r="E403452" s="33"/>
    </row>
    <row r="403455" spans="5:5">
      <c r="E403455" s="33"/>
    </row>
    <row r="403474" spans="5:5">
      <c r="E403474" s="33"/>
    </row>
    <row r="403484" spans="5:5">
      <c r="E403484" s="33"/>
    </row>
    <row r="403487" spans="5:5">
      <c r="E403487" s="33"/>
    </row>
    <row r="403506" spans="5:5">
      <c r="E403506" s="33"/>
    </row>
    <row r="403516" spans="5:5">
      <c r="E403516" s="33"/>
    </row>
    <row r="403519" spans="5:5">
      <c r="E403519" s="33"/>
    </row>
    <row r="403538" spans="5:5">
      <c r="E403538" s="33"/>
    </row>
    <row r="403548" spans="5:5">
      <c r="E403548" s="33"/>
    </row>
    <row r="403551" spans="5:5">
      <c r="E403551" s="33"/>
    </row>
    <row r="403570" spans="5:5">
      <c r="E403570" s="33"/>
    </row>
    <row r="403580" spans="5:5">
      <c r="E403580" s="33"/>
    </row>
    <row r="403583" spans="5:5">
      <c r="E403583" s="33"/>
    </row>
    <row r="403602" spans="5:5">
      <c r="E403602" s="33"/>
    </row>
    <row r="403612" spans="5:5">
      <c r="E403612" s="33"/>
    </row>
    <row r="403615" spans="5:5">
      <c r="E403615" s="33"/>
    </row>
    <row r="403634" spans="5:5">
      <c r="E403634" s="33"/>
    </row>
    <row r="403644" spans="5:5">
      <c r="E403644" s="33"/>
    </row>
    <row r="403647" spans="5:5">
      <c r="E403647" s="33"/>
    </row>
    <row r="403666" spans="5:5">
      <c r="E403666" s="33"/>
    </row>
    <row r="403676" spans="5:5">
      <c r="E403676" s="33"/>
    </row>
    <row r="403679" spans="5:5">
      <c r="E403679" s="33"/>
    </row>
    <row r="403698" spans="5:5">
      <c r="E403698" s="33"/>
    </row>
    <row r="403708" spans="5:5">
      <c r="E403708" s="33"/>
    </row>
    <row r="403711" spans="5:5">
      <c r="E403711" s="33"/>
    </row>
    <row r="403730" spans="5:5">
      <c r="E403730" s="33"/>
    </row>
    <row r="403740" spans="5:5">
      <c r="E403740" s="33"/>
    </row>
    <row r="403743" spans="5:5">
      <c r="E403743" s="33"/>
    </row>
    <row r="403762" spans="5:5">
      <c r="E403762" s="33"/>
    </row>
    <row r="403772" spans="5:5">
      <c r="E403772" s="33"/>
    </row>
    <row r="403775" spans="5:5">
      <c r="E403775" s="33"/>
    </row>
    <row r="403794" spans="5:5">
      <c r="E403794" s="33"/>
    </row>
    <row r="403804" spans="5:5">
      <c r="E403804" s="33"/>
    </row>
    <row r="403807" spans="5:5">
      <c r="E403807" s="33"/>
    </row>
    <row r="403826" spans="5:5">
      <c r="E403826" s="33"/>
    </row>
    <row r="403836" spans="5:5">
      <c r="E403836" s="33"/>
    </row>
    <row r="403839" spans="5:5">
      <c r="E403839" s="33"/>
    </row>
    <row r="403858" spans="5:5">
      <c r="E403858" s="33"/>
    </row>
    <row r="403868" spans="5:5">
      <c r="E403868" s="33"/>
    </row>
    <row r="403871" spans="5:5">
      <c r="E403871" s="33"/>
    </row>
    <row r="403890" spans="5:5">
      <c r="E403890" s="33"/>
    </row>
    <row r="403900" spans="5:5">
      <c r="E403900" s="33"/>
    </row>
    <row r="403903" spans="5:5">
      <c r="E403903" s="33"/>
    </row>
    <row r="403922" spans="5:5">
      <c r="E403922" s="33"/>
    </row>
    <row r="403932" spans="5:5">
      <c r="E403932" s="33"/>
    </row>
    <row r="403935" spans="5:5">
      <c r="E403935" s="33"/>
    </row>
    <row r="403954" spans="5:5">
      <c r="E403954" s="33"/>
    </row>
    <row r="403964" spans="5:5">
      <c r="E403964" s="33"/>
    </row>
    <row r="403967" spans="5:5">
      <c r="E403967" s="33"/>
    </row>
    <row r="403986" spans="5:5">
      <c r="E403986" s="33"/>
    </row>
    <row r="403996" spans="5:5">
      <c r="E403996" s="33"/>
    </row>
    <row r="403999" spans="5:5">
      <c r="E403999" s="33"/>
    </row>
    <row r="404018" spans="5:5">
      <c r="E404018" s="33"/>
    </row>
    <row r="404028" spans="5:5">
      <c r="E404028" s="33"/>
    </row>
    <row r="404031" spans="5:5">
      <c r="E404031" s="33"/>
    </row>
    <row r="404050" spans="5:5">
      <c r="E404050" s="33"/>
    </row>
    <row r="404060" spans="5:5">
      <c r="E404060" s="33"/>
    </row>
    <row r="404063" spans="5:5">
      <c r="E404063" s="33"/>
    </row>
    <row r="404082" spans="5:5">
      <c r="E404082" s="33"/>
    </row>
    <row r="404092" spans="5:5">
      <c r="E404092" s="33"/>
    </row>
    <row r="404095" spans="5:5">
      <c r="E404095" s="33"/>
    </row>
    <row r="404114" spans="5:5">
      <c r="E404114" s="33"/>
    </row>
    <row r="404124" spans="5:5">
      <c r="E404124" s="33"/>
    </row>
    <row r="404127" spans="5:5">
      <c r="E404127" s="33"/>
    </row>
    <row r="404146" spans="5:5">
      <c r="E404146" s="33"/>
    </row>
    <row r="404156" spans="5:5">
      <c r="E404156" s="33"/>
    </row>
    <row r="404159" spans="5:5">
      <c r="E404159" s="33"/>
    </row>
    <row r="404178" spans="5:5">
      <c r="E404178" s="33"/>
    </row>
    <row r="404188" spans="5:5">
      <c r="E404188" s="33"/>
    </row>
    <row r="404191" spans="5:5">
      <c r="E404191" s="33"/>
    </row>
    <row r="404210" spans="5:5">
      <c r="E404210" s="33"/>
    </row>
    <row r="404220" spans="5:5">
      <c r="E404220" s="33"/>
    </row>
    <row r="404223" spans="5:5">
      <c r="E404223" s="33"/>
    </row>
    <row r="404242" spans="5:5">
      <c r="E404242" s="33"/>
    </row>
    <row r="404252" spans="5:5">
      <c r="E404252" s="33"/>
    </row>
    <row r="404255" spans="5:5">
      <c r="E404255" s="33"/>
    </row>
    <row r="404274" spans="5:5">
      <c r="E404274" s="33"/>
    </row>
    <row r="404284" spans="5:5">
      <c r="E404284" s="33"/>
    </row>
    <row r="404287" spans="5:5">
      <c r="E404287" s="33"/>
    </row>
    <row r="404306" spans="5:5">
      <c r="E404306" s="33"/>
    </row>
    <row r="404316" spans="5:5">
      <c r="E404316" s="33"/>
    </row>
    <row r="404319" spans="5:5">
      <c r="E404319" s="33"/>
    </row>
    <row r="404338" spans="5:5">
      <c r="E404338" s="33"/>
    </row>
    <row r="404348" spans="5:5">
      <c r="E404348" s="33"/>
    </row>
    <row r="404351" spans="5:5">
      <c r="E404351" s="33"/>
    </row>
    <row r="404370" spans="5:5">
      <c r="E404370" s="33"/>
    </row>
    <row r="404380" spans="5:5">
      <c r="E404380" s="33"/>
    </row>
    <row r="404383" spans="5:5">
      <c r="E404383" s="33"/>
    </row>
    <row r="404402" spans="5:5">
      <c r="E404402" s="33"/>
    </row>
    <row r="404412" spans="5:5">
      <c r="E404412" s="33"/>
    </row>
    <row r="404415" spans="5:5">
      <c r="E404415" s="33"/>
    </row>
    <row r="404434" spans="5:5">
      <c r="E404434" s="33"/>
    </row>
    <row r="404444" spans="5:5">
      <c r="E404444" s="33"/>
    </row>
    <row r="404447" spans="5:5">
      <c r="E404447" s="33"/>
    </row>
    <row r="404466" spans="5:5">
      <c r="E404466" s="33"/>
    </row>
    <row r="404476" spans="5:5">
      <c r="E404476" s="33"/>
    </row>
    <row r="404479" spans="5:5">
      <c r="E404479" s="33"/>
    </row>
    <row r="404498" spans="5:5">
      <c r="E404498" s="33"/>
    </row>
    <row r="404508" spans="5:5">
      <c r="E404508" s="33"/>
    </row>
    <row r="404511" spans="5:5">
      <c r="E404511" s="33"/>
    </row>
    <row r="404530" spans="5:5">
      <c r="E404530" s="33"/>
    </row>
    <row r="404540" spans="5:5">
      <c r="E404540" s="33"/>
    </row>
    <row r="404543" spans="5:5">
      <c r="E404543" s="33"/>
    </row>
    <row r="404562" spans="5:5">
      <c r="E404562" s="33"/>
    </row>
    <row r="404572" spans="5:5">
      <c r="E404572" s="33"/>
    </row>
    <row r="404575" spans="5:5">
      <c r="E404575" s="33"/>
    </row>
    <row r="404594" spans="5:5">
      <c r="E404594" s="33"/>
    </row>
    <row r="404604" spans="5:5">
      <c r="E404604" s="33"/>
    </row>
    <row r="404607" spans="5:5">
      <c r="E404607" s="33"/>
    </row>
    <row r="404626" spans="5:5">
      <c r="E404626" s="33"/>
    </row>
    <row r="404636" spans="5:5">
      <c r="E404636" s="33"/>
    </row>
    <row r="404639" spans="5:5">
      <c r="E404639" s="33"/>
    </row>
    <row r="404658" spans="5:5">
      <c r="E404658" s="33"/>
    </row>
    <row r="404668" spans="5:5">
      <c r="E404668" s="33"/>
    </row>
    <row r="404671" spans="5:5">
      <c r="E404671" s="33"/>
    </row>
    <row r="404690" spans="5:5">
      <c r="E404690" s="33"/>
    </row>
    <row r="404700" spans="5:5">
      <c r="E404700" s="33"/>
    </row>
    <row r="404703" spans="5:5">
      <c r="E404703" s="33"/>
    </row>
    <row r="404722" spans="5:5">
      <c r="E404722" s="33"/>
    </row>
    <row r="404732" spans="5:5">
      <c r="E404732" s="33"/>
    </row>
    <row r="404735" spans="5:5">
      <c r="E404735" s="33"/>
    </row>
    <row r="404754" spans="5:5">
      <c r="E404754" s="33"/>
    </row>
    <row r="404764" spans="5:5">
      <c r="E404764" s="33"/>
    </row>
    <row r="404767" spans="5:5">
      <c r="E404767" s="33"/>
    </row>
    <row r="404786" spans="5:5">
      <c r="E404786" s="33"/>
    </row>
    <row r="404796" spans="5:5">
      <c r="E404796" s="33"/>
    </row>
    <row r="404799" spans="5:5">
      <c r="E404799" s="33"/>
    </row>
    <row r="404818" spans="5:5">
      <c r="E404818" s="33"/>
    </row>
    <row r="404828" spans="5:5">
      <c r="E404828" s="33"/>
    </row>
    <row r="404831" spans="5:5">
      <c r="E404831" s="33"/>
    </row>
    <row r="404850" spans="5:5">
      <c r="E404850" s="33"/>
    </row>
    <row r="404860" spans="5:5">
      <c r="E404860" s="33"/>
    </row>
    <row r="404863" spans="5:5">
      <c r="E404863" s="33"/>
    </row>
    <row r="404882" spans="5:5">
      <c r="E404882" s="33"/>
    </row>
    <row r="404892" spans="5:5">
      <c r="E404892" s="33"/>
    </row>
    <row r="404895" spans="5:5">
      <c r="E404895" s="33"/>
    </row>
    <row r="404914" spans="5:5">
      <c r="E404914" s="33"/>
    </row>
    <row r="404924" spans="5:5">
      <c r="E404924" s="33"/>
    </row>
    <row r="404927" spans="5:5">
      <c r="E404927" s="33"/>
    </row>
    <row r="404946" spans="5:5">
      <c r="E404946" s="33"/>
    </row>
    <row r="404956" spans="5:5">
      <c r="E404956" s="33"/>
    </row>
    <row r="404959" spans="5:5">
      <c r="E404959" s="33"/>
    </row>
    <row r="404978" spans="5:5">
      <c r="E404978" s="33"/>
    </row>
    <row r="404988" spans="5:5">
      <c r="E404988" s="33"/>
    </row>
    <row r="404991" spans="5:5">
      <c r="E404991" s="33"/>
    </row>
    <row r="405010" spans="5:5">
      <c r="E405010" s="33"/>
    </row>
    <row r="405020" spans="5:5">
      <c r="E405020" s="33"/>
    </row>
    <row r="405023" spans="5:5">
      <c r="E405023" s="33"/>
    </row>
    <row r="405042" spans="5:5">
      <c r="E405042" s="33"/>
    </row>
    <row r="405052" spans="5:5">
      <c r="E405052" s="33"/>
    </row>
    <row r="405055" spans="5:5">
      <c r="E405055" s="33"/>
    </row>
    <row r="405074" spans="5:5">
      <c r="E405074" s="33"/>
    </row>
    <row r="405084" spans="5:5">
      <c r="E405084" s="33"/>
    </row>
    <row r="405087" spans="5:5">
      <c r="E405087" s="33"/>
    </row>
    <row r="405106" spans="5:5">
      <c r="E405106" s="33"/>
    </row>
    <row r="405116" spans="5:5">
      <c r="E405116" s="33"/>
    </row>
    <row r="405119" spans="5:5">
      <c r="E405119" s="33"/>
    </row>
    <row r="405138" spans="5:5">
      <c r="E405138" s="33"/>
    </row>
    <row r="405148" spans="5:5">
      <c r="E405148" s="33"/>
    </row>
    <row r="405151" spans="5:5">
      <c r="E405151" s="33"/>
    </row>
    <row r="405170" spans="5:5">
      <c r="E405170" s="33"/>
    </row>
    <row r="405180" spans="5:5">
      <c r="E405180" s="33"/>
    </row>
    <row r="405183" spans="5:5">
      <c r="E405183" s="33"/>
    </row>
    <row r="405202" spans="5:5">
      <c r="E405202" s="33"/>
    </row>
    <row r="405212" spans="5:5">
      <c r="E405212" s="33"/>
    </row>
    <row r="405215" spans="5:5">
      <c r="E405215" s="33"/>
    </row>
    <row r="405234" spans="5:5">
      <c r="E405234" s="33"/>
    </row>
    <row r="405244" spans="5:5">
      <c r="E405244" s="33"/>
    </row>
    <row r="405247" spans="5:5">
      <c r="E405247" s="33"/>
    </row>
    <row r="405266" spans="5:5">
      <c r="E405266" s="33"/>
    </row>
    <row r="405276" spans="5:5">
      <c r="E405276" s="33"/>
    </row>
    <row r="405279" spans="5:5">
      <c r="E405279" s="33"/>
    </row>
    <row r="405298" spans="5:5">
      <c r="E405298" s="33"/>
    </row>
    <row r="405308" spans="5:5">
      <c r="E405308" s="33"/>
    </row>
    <row r="405311" spans="5:5">
      <c r="E405311" s="33"/>
    </row>
    <row r="405330" spans="5:5">
      <c r="E405330" s="33"/>
    </row>
    <row r="405340" spans="5:5">
      <c r="E405340" s="33"/>
    </row>
    <row r="405343" spans="5:5">
      <c r="E405343" s="33"/>
    </row>
    <row r="405362" spans="5:5">
      <c r="E405362" s="33"/>
    </row>
    <row r="405372" spans="5:5">
      <c r="E405372" s="33"/>
    </row>
    <row r="405375" spans="5:5">
      <c r="E405375" s="33"/>
    </row>
    <row r="405394" spans="5:5">
      <c r="E405394" s="33"/>
    </row>
    <row r="405404" spans="5:5">
      <c r="E405404" s="33"/>
    </row>
    <row r="405407" spans="5:5">
      <c r="E405407" s="33"/>
    </row>
    <row r="405426" spans="5:5">
      <c r="E405426" s="33"/>
    </row>
    <row r="405436" spans="5:5">
      <c r="E405436" s="33"/>
    </row>
    <row r="405439" spans="5:5">
      <c r="E405439" s="33"/>
    </row>
    <row r="405458" spans="5:5">
      <c r="E405458" s="33"/>
    </row>
    <row r="405468" spans="5:5">
      <c r="E405468" s="33"/>
    </row>
    <row r="405471" spans="5:5">
      <c r="E405471" s="33"/>
    </row>
    <row r="405490" spans="5:5">
      <c r="E405490" s="33"/>
    </row>
    <row r="405500" spans="5:5">
      <c r="E405500" s="33"/>
    </row>
    <row r="405503" spans="5:5">
      <c r="E405503" s="33"/>
    </row>
    <row r="405522" spans="5:5">
      <c r="E405522" s="33"/>
    </row>
    <row r="405532" spans="5:5">
      <c r="E405532" s="33"/>
    </row>
    <row r="405535" spans="5:5">
      <c r="E405535" s="33"/>
    </row>
    <row r="405554" spans="5:5">
      <c r="E405554" s="33"/>
    </row>
    <row r="405564" spans="5:5">
      <c r="E405564" s="33"/>
    </row>
    <row r="405567" spans="5:5">
      <c r="E405567" s="33"/>
    </row>
    <row r="405586" spans="5:5">
      <c r="E405586" s="33"/>
    </row>
    <row r="405596" spans="5:5">
      <c r="E405596" s="33"/>
    </row>
    <row r="405599" spans="5:5">
      <c r="E405599" s="33"/>
    </row>
    <row r="405618" spans="5:5">
      <c r="E405618" s="33"/>
    </row>
    <row r="405628" spans="5:5">
      <c r="E405628" s="33"/>
    </row>
    <row r="405631" spans="5:5">
      <c r="E405631" s="33"/>
    </row>
    <row r="405650" spans="5:5">
      <c r="E405650" s="33"/>
    </row>
    <row r="405660" spans="5:5">
      <c r="E405660" s="33"/>
    </row>
    <row r="405663" spans="5:5">
      <c r="E405663" s="33"/>
    </row>
    <row r="405682" spans="5:5">
      <c r="E405682" s="33"/>
    </row>
    <row r="405692" spans="5:5">
      <c r="E405692" s="33"/>
    </row>
    <row r="405695" spans="5:5">
      <c r="E405695" s="33"/>
    </row>
    <row r="405714" spans="5:5">
      <c r="E405714" s="33"/>
    </row>
    <row r="405724" spans="5:5">
      <c r="E405724" s="33"/>
    </row>
    <row r="405727" spans="5:5">
      <c r="E405727" s="33"/>
    </row>
    <row r="405746" spans="5:5">
      <c r="E405746" s="33"/>
    </row>
    <row r="405756" spans="5:5">
      <c r="E405756" s="33"/>
    </row>
    <row r="405759" spans="5:5">
      <c r="E405759" s="33"/>
    </row>
    <row r="405778" spans="5:5">
      <c r="E405778" s="33"/>
    </row>
    <row r="405788" spans="5:5">
      <c r="E405788" s="33"/>
    </row>
    <row r="405791" spans="5:5">
      <c r="E405791" s="33"/>
    </row>
    <row r="405810" spans="5:5">
      <c r="E405810" s="33"/>
    </row>
    <row r="405820" spans="5:5">
      <c r="E405820" s="33"/>
    </row>
    <row r="405823" spans="5:5">
      <c r="E405823" s="33"/>
    </row>
    <row r="405842" spans="5:5">
      <c r="E405842" s="33"/>
    </row>
    <row r="405852" spans="5:5">
      <c r="E405852" s="33"/>
    </row>
    <row r="405855" spans="5:5">
      <c r="E405855" s="33"/>
    </row>
    <row r="405874" spans="5:5">
      <c r="E405874" s="33"/>
    </row>
    <row r="405884" spans="5:5">
      <c r="E405884" s="33"/>
    </row>
    <row r="405887" spans="5:5">
      <c r="E405887" s="33"/>
    </row>
    <row r="405906" spans="5:5">
      <c r="E405906" s="33"/>
    </row>
    <row r="405916" spans="5:5">
      <c r="E405916" s="33"/>
    </row>
    <row r="405919" spans="5:5">
      <c r="E405919" s="33"/>
    </row>
    <row r="405938" spans="5:5">
      <c r="E405938" s="33"/>
    </row>
    <row r="405948" spans="5:5">
      <c r="E405948" s="33"/>
    </row>
    <row r="405951" spans="5:5">
      <c r="E405951" s="33"/>
    </row>
    <row r="405970" spans="5:5">
      <c r="E405970" s="33"/>
    </row>
    <row r="405980" spans="5:5">
      <c r="E405980" s="33"/>
    </row>
    <row r="405983" spans="5:5">
      <c r="E405983" s="33"/>
    </row>
    <row r="406002" spans="5:5">
      <c r="E406002" s="33"/>
    </row>
    <row r="406012" spans="5:5">
      <c r="E406012" s="33"/>
    </row>
    <row r="406015" spans="5:5">
      <c r="E406015" s="33"/>
    </row>
    <row r="406034" spans="5:5">
      <c r="E406034" s="33"/>
    </row>
    <row r="406044" spans="5:5">
      <c r="E406044" s="33"/>
    </row>
    <row r="406047" spans="5:5">
      <c r="E406047" s="33"/>
    </row>
    <row r="406066" spans="5:5">
      <c r="E406066" s="33"/>
    </row>
    <row r="406076" spans="5:5">
      <c r="E406076" s="33"/>
    </row>
    <row r="406079" spans="5:5">
      <c r="E406079" s="33"/>
    </row>
    <row r="406098" spans="5:5">
      <c r="E406098" s="33"/>
    </row>
    <row r="406108" spans="5:5">
      <c r="E406108" s="33"/>
    </row>
    <row r="406111" spans="5:5">
      <c r="E406111" s="33"/>
    </row>
    <row r="406130" spans="5:5">
      <c r="E406130" s="33"/>
    </row>
    <row r="406140" spans="5:5">
      <c r="E406140" s="33"/>
    </row>
    <row r="406143" spans="5:5">
      <c r="E406143" s="33"/>
    </row>
    <row r="406162" spans="5:5">
      <c r="E406162" s="33"/>
    </row>
    <row r="406172" spans="5:5">
      <c r="E406172" s="33"/>
    </row>
    <row r="406175" spans="5:5">
      <c r="E406175" s="33"/>
    </row>
    <row r="406194" spans="5:5">
      <c r="E406194" s="33"/>
    </row>
    <row r="406204" spans="5:5">
      <c r="E406204" s="33"/>
    </row>
    <row r="406207" spans="5:5">
      <c r="E406207" s="33"/>
    </row>
    <row r="406226" spans="5:5">
      <c r="E406226" s="33"/>
    </row>
    <row r="406236" spans="5:5">
      <c r="E406236" s="33"/>
    </row>
    <row r="406239" spans="5:5">
      <c r="E406239" s="33"/>
    </row>
    <row r="406258" spans="5:5">
      <c r="E406258" s="33"/>
    </row>
    <row r="406268" spans="5:5">
      <c r="E406268" s="33"/>
    </row>
    <row r="406271" spans="5:5">
      <c r="E406271" s="33"/>
    </row>
    <row r="406290" spans="5:5">
      <c r="E406290" s="33"/>
    </row>
    <row r="406300" spans="5:5">
      <c r="E406300" s="33"/>
    </row>
    <row r="406303" spans="5:5">
      <c r="E406303" s="33"/>
    </row>
    <row r="406322" spans="5:5">
      <c r="E406322" s="33"/>
    </row>
    <row r="406332" spans="5:5">
      <c r="E406332" s="33"/>
    </row>
    <row r="406335" spans="5:5">
      <c r="E406335" s="33"/>
    </row>
    <row r="406354" spans="5:5">
      <c r="E406354" s="33"/>
    </row>
    <row r="406364" spans="5:5">
      <c r="E406364" s="33"/>
    </row>
    <row r="406367" spans="5:5">
      <c r="E406367" s="33"/>
    </row>
    <row r="406386" spans="5:5">
      <c r="E406386" s="33"/>
    </row>
    <row r="406396" spans="5:5">
      <c r="E406396" s="33"/>
    </row>
    <row r="406399" spans="5:5">
      <c r="E406399" s="33"/>
    </row>
    <row r="406418" spans="5:5">
      <c r="E406418" s="33"/>
    </row>
    <row r="406428" spans="5:5">
      <c r="E406428" s="33"/>
    </row>
    <row r="406431" spans="5:5">
      <c r="E406431" s="33"/>
    </row>
    <row r="406450" spans="5:5">
      <c r="E406450" s="33"/>
    </row>
    <row r="406460" spans="5:5">
      <c r="E406460" s="33"/>
    </row>
    <row r="406463" spans="5:5">
      <c r="E406463" s="33"/>
    </row>
    <row r="406482" spans="5:5">
      <c r="E406482" s="33"/>
    </row>
    <row r="406492" spans="5:5">
      <c r="E406492" s="33"/>
    </row>
    <row r="406495" spans="5:5">
      <c r="E406495" s="33"/>
    </row>
    <row r="406514" spans="5:5">
      <c r="E406514" s="33"/>
    </row>
    <row r="406524" spans="5:5">
      <c r="E406524" s="33"/>
    </row>
    <row r="406527" spans="5:5">
      <c r="E406527" s="33"/>
    </row>
    <row r="406546" spans="5:5">
      <c r="E406546" s="33"/>
    </row>
    <row r="406556" spans="5:5">
      <c r="E406556" s="33"/>
    </row>
    <row r="406559" spans="5:5">
      <c r="E406559" s="33"/>
    </row>
    <row r="406578" spans="5:5">
      <c r="E406578" s="33"/>
    </row>
    <row r="406588" spans="5:5">
      <c r="E406588" s="33"/>
    </row>
    <row r="406591" spans="5:5">
      <c r="E406591" s="33"/>
    </row>
    <row r="406610" spans="5:5">
      <c r="E406610" s="33"/>
    </row>
    <row r="406620" spans="5:5">
      <c r="E406620" s="33"/>
    </row>
    <row r="406623" spans="5:5">
      <c r="E406623" s="33"/>
    </row>
    <row r="406642" spans="5:5">
      <c r="E406642" s="33"/>
    </row>
    <row r="406652" spans="5:5">
      <c r="E406652" s="33"/>
    </row>
    <row r="406655" spans="5:5">
      <c r="E406655" s="33"/>
    </row>
    <row r="406674" spans="5:5">
      <c r="E406674" s="33"/>
    </row>
    <row r="406684" spans="5:5">
      <c r="E406684" s="33"/>
    </row>
    <row r="406687" spans="5:5">
      <c r="E406687" s="33"/>
    </row>
    <row r="406706" spans="5:5">
      <c r="E406706" s="33"/>
    </row>
    <row r="406716" spans="5:5">
      <c r="E406716" s="33"/>
    </row>
    <row r="406719" spans="5:5">
      <c r="E406719" s="33"/>
    </row>
    <row r="406738" spans="5:5">
      <c r="E406738" s="33"/>
    </row>
    <row r="406748" spans="5:5">
      <c r="E406748" s="33"/>
    </row>
    <row r="406751" spans="5:5">
      <c r="E406751" s="33"/>
    </row>
    <row r="406770" spans="5:5">
      <c r="E406770" s="33"/>
    </row>
    <row r="406780" spans="5:5">
      <c r="E406780" s="33"/>
    </row>
    <row r="406783" spans="5:5">
      <c r="E406783" s="33"/>
    </row>
    <row r="406802" spans="5:5">
      <c r="E406802" s="33"/>
    </row>
    <row r="406812" spans="5:5">
      <c r="E406812" s="33"/>
    </row>
    <row r="406815" spans="5:5">
      <c r="E406815" s="33"/>
    </row>
    <row r="406834" spans="5:5">
      <c r="E406834" s="33"/>
    </row>
    <row r="406844" spans="5:5">
      <c r="E406844" s="33"/>
    </row>
    <row r="406847" spans="5:5">
      <c r="E406847" s="33"/>
    </row>
    <row r="406866" spans="5:5">
      <c r="E406866" s="33"/>
    </row>
    <row r="406876" spans="5:5">
      <c r="E406876" s="33"/>
    </row>
    <row r="406879" spans="5:5">
      <c r="E406879" s="33"/>
    </row>
    <row r="406898" spans="5:5">
      <c r="E406898" s="33"/>
    </row>
    <row r="406908" spans="5:5">
      <c r="E406908" s="33"/>
    </row>
    <row r="406911" spans="5:5">
      <c r="E406911" s="33"/>
    </row>
    <row r="406930" spans="5:5">
      <c r="E406930" s="33"/>
    </row>
    <row r="406940" spans="5:5">
      <c r="E406940" s="33"/>
    </row>
    <row r="406943" spans="5:5">
      <c r="E406943" s="33"/>
    </row>
    <row r="406962" spans="5:5">
      <c r="E406962" s="33"/>
    </row>
    <row r="406972" spans="5:5">
      <c r="E406972" s="33"/>
    </row>
    <row r="406975" spans="5:5">
      <c r="E406975" s="33"/>
    </row>
    <row r="406994" spans="5:5">
      <c r="E406994" s="33"/>
    </row>
    <row r="407004" spans="5:5">
      <c r="E407004" s="33"/>
    </row>
    <row r="407007" spans="5:5">
      <c r="E407007" s="33"/>
    </row>
    <row r="407026" spans="5:5">
      <c r="E407026" s="33"/>
    </row>
    <row r="407036" spans="5:5">
      <c r="E407036" s="33"/>
    </row>
    <row r="407039" spans="5:5">
      <c r="E407039" s="33"/>
    </row>
    <row r="407058" spans="5:5">
      <c r="E407058" s="33"/>
    </row>
    <row r="407068" spans="5:5">
      <c r="E407068" s="33"/>
    </row>
    <row r="407071" spans="5:5">
      <c r="E407071" s="33"/>
    </row>
    <row r="407090" spans="5:5">
      <c r="E407090" s="33"/>
    </row>
    <row r="407100" spans="5:5">
      <c r="E407100" s="33"/>
    </row>
    <row r="407103" spans="5:5">
      <c r="E407103" s="33"/>
    </row>
    <row r="407122" spans="5:5">
      <c r="E407122" s="33"/>
    </row>
    <row r="407132" spans="5:5">
      <c r="E407132" s="33"/>
    </row>
    <row r="407135" spans="5:5">
      <c r="E407135" s="33"/>
    </row>
    <row r="407154" spans="5:5">
      <c r="E407154" s="33"/>
    </row>
    <row r="407164" spans="5:5">
      <c r="E407164" s="33"/>
    </row>
    <row r="407167" spans="5:5">
      <c r="E407167" s="33"/>
    </row>
    <row r="407186" spans="5:5">
      <c r="E407186" s="33"/>
    </row>
    <row r="407196" spans="5:5">
      <c r="E407196" s="33"/>
    </row>
    <row r="407199" spans="5:5">
      <c r="E407199" s="33"/>
    </row>
    <row r="407218" spans="5:5">
      <c r="E407218" s="33"/>
    </row>
    <row r="407228" spans="5:5">
      <c r="E407228" s="33"/>
    </row>
    <row r="407231" spans="5:5">
      <c r="E407231" s="33"/>
    </row>
    <row r="407250" spans="5:5">
      <c r="E407250" s="33"/>
    </row>
    <row r="407260" spans="5:5">
      <c r="E407260" s="33"/>
    </row>
    <row r="407263" spans="5:5">
      <c r="E407263" s="33"/>
    </row>
    <row r="407282" spans="5:5">
      <c r="E407282" s="33"/>
    </row>
    <row r="407292" spans="5:5">
      <c r="E407292" s="33"/>
    </row>
    <row r="407295" spans="5:5">
      <c r="E407295" s="33"/>
    </row>
    <row r="407314" spans="5:5">
      <c r="E407314" s="33"/>
    </row>
    <row r="407324" spans="5:5">
      <c r="E407324" s="33"/>
    </row>
    <row r="407327" spans="5:5">
      <c r="E407327" s="33"/>
    </row>
    <row r="407346" spans="5:5">
      <c r="E407346" s="33"/>
    </row>
    <row r="407356" spans="5:5">
      <c r="E407356" s="33"/>
    </row>
    <row r="407359" spans="5:5">
      <c r="E407359" s="33"/>
    </row>
    <row r="407378" spans="5:5">
      <c r="E407378" s="33"/>
    </row>
    <row r="407388" spans="5:5">
      <c r="E407388" s="33"/>
    </row>
    <row r="407391" spans="5:5">
      <c r="E407391" s="33"/>
    </row>
    <row r="407410" spans="5:5">
      <c r="E407410" s="33"/>
    </row>
    <row r="407420" spans="5:5">
      <c r="E407420" s="33"/>
    </row>
    <row r="407423" spans="5:5">
      <c r="E407423" s="33"/>
    </row>
    <row r="407442" spans="5:5">
      <c r="E407442" s="33"/>
    </row>
    <row r="407452" spans="5:5">
      <c r="E407452" s="33"/>
    </row>
    <row r="407455" spans="5:5">
      <c r="E407455" s="33"/>
    </row>
    <row r="407474" spans="5:5">
      <c r="E407474" s="33"/>
    </row>
    <row r="407484" spans="5:5">
      <c r="E407484" s="33"/>
    </row>
    <row r="407487" spans="5:5">
      <c r="E407487" s="33"/>
    </row>
    <row r="407506" spans="5:5">
      <c r="E407506" s="33"/>
    </row>
    <row r="407516" spans="5:5">
      <c r="E407516" s="33"/>
    </row>
    <row r="407519" spans="5:5">
      <c r="E407519" s="33"/>
    </row>
    <row r="407538" spans="5:5">
      <c r="E407538" s="33"/>
    </row>
    <row r="407548" spans="5:5">
      <c r="E407548" s="33"/>
    </row>
    <row r="407551" spans="5:5">
      <c r="E407551" s="33"/>
    </row>
    <row r="407570" spans="5:5">
      <c r="E407570" s="33"/>
    </row>
    <row r="407580" spans="5:5">
      <c r="E407580" s="33"/>
    </row>
    <row r="407583" spans="5:5">
      <c r="E407583" s="33"/>
    </row>
    <row r="407602" spans="5:5">
      <c r="E407602" s="33"/>
    </row>
    <row r="407612" spans="5:5">
      <c r="E407612" s="33"/>
    </row>
    <row r="407615" spans="5:5">
      <c r="E407615" s="33"/>
    </row>
    <row r="407634" spans="5:5">
      <c r="E407634" s="33"/>
    </row>
    <row r="407644" spans="5:5">
      <c r="E407644" s="33"/>
    </row>
    <row r="407647" spans="5:5">
      <c r="E407647" s="33"/>
    </row>
    <row r="407666" spans="5:5">
      <c r="E407666" s="33"/>
    </row>
    <row r="407676" spans="5:5">
      <c r="E407676" s="33"/>
    </row>
    <row r="407679" spans="5:5">
      <c r="E407679" s="33"/>
    </row>
    <row r="407698" spans="5:5">
      <c r="E407698" s="33"/>
    </row>
    <row r="407708" spans="5:5">
      <c r="E407708" s="33"/>
    </row>
    <row r="407711" spans="5:5">
      <c r="E407711" s="33"/>
    </row>
    <row r="407730" spans="5:5">
      <c r="E407730" s="33"/>
    </row>
    <row r="407740" spans="5:5">
      <c r="E407740" s="33"/>
    </row>
    <row r="407743" spans="5:5">
      <c r="E407743" s="33"/>
    </row>
    <row r="407762" spans="5:5">
      <c r="E407762" s="33"/>
    </row>
    <row r="407772" spans="5:5">
      <c r="E407772" s="33"/>
    </row>
    <row r="407775" spans="5:5">
      <c r="E407775" s="33"/>
    </row>
    <row r="407794" spans="5:5">
      <c r="E407794" s="33"/>
    </row>
    <row r="407804" spans="5:5">
      <c r="E407804" s="33"/>
    </row>
    <row r="407807" spans="5:5">
      <c r="E407807" s="33"/>
    </row>
    <row r="407826" spans="5:5">
      <c r="E407826" s="33"/>
    </row>
    <row r="407836" spans="5:5">
      <c r="E407836" s="33"/>
    </row>
    <row r="407839" spans="5:5">
      <c r="E407839" s="33"/>
    </row>
    <row r="407858" spans="5:5">
      <c r="E407858" s="33"/>
    </row>
    <row r="407868" spans="5:5">
      <c r="E407868" s="33"/>
    </row>
    <row r="407871" spans="5:5">
      <c r="E407871" s="33"/>
    </row>
    <row r="407890" spans="5:5">
      <c r="E407890" s="33"/>
    </row>
    <row r="407900" spans="5:5">
      <c r="E407900" s="33"/>
    </row>
    <row r="407903" spans="5:5">
      <c r="E407903" s="33"/>
    </row>
    <row r="407922" spans="5:5">
      <c r="E407922" s="33"/>
    </row>
    <row r="407932" spans="5:5">
      <c r="E407932" s="33"/>
    </row>
    <row r="407935" spans="5:5">
      <c r="E407935" s="33"/>
    </row>
    <row r="407954" spans="5:5">
      <c r="E407954" s="33"/>
    </row>
    <row r="407964" spans="5:5">
      <c r="E407964" s="33"/>
    </row>
    <row r="407967" spans="5:5">
      <c r="E407967" s="33"/>
    </row>
    <row r="407986" spans="5:5">
      <c r="E407986" s="33"/>
    </row>
    <row r="407996" spans="5:5">
      <c r="E407996" s="33"/>
    </row>
    <row r="407999" spans="5:5">
      <c r="E407999" s="33"/>
    </row>
    <row r="408018" spans="5:5">
      <c r="E408018" s="33"/>
    </row>
    <row r="408028" spans="5:5">
      <c r="E408028" s="33"/>
    </row>
    <row r="408031" spans="5:5">
      <c r="E408031" s="33"/>
    </row>
    <row r="408050" spans="5:5">
      <c r="E408050" s="33"/>
    </row>
    <row r="408060" spans="5:5">
      <c r="E408060" s="33"/>
    </row>
    <row r="408063" spans="5:5">
      <c r="E408063" s="33"/>
    </row>
    <row r="408082" spans="5:5">
      <c r="E408082" s="33"/>
    </row>
    <row r="408092" spans="5:5">
      <c r="E408092" s="33"/>
    </row>
    <row r="408095" spans="5:5">
      <c r="E408095" s="33"/>
    </row>
    <row r="408114" spans="5:5">
      <c r="E408114" s="33"/>
    </row>
    <row r="408124" spans="5:5">
      <c r="E408124" s="33"/>
    </row>
    <row r="408127" spans="5:5">
      <c r="E408127" s="33"/>
    </row>
    <row r="408146" spans="5:5">
      <c r="E408146" s="33"/>
    </row>
    <row r="408156" spans="5:5">
      <c r="E408156" s="33"/>
    </row>
    <row r="408159" spans="5:5">
      <c r="E408159" s="33"/>
    </row>
    <row r="408178" spans="5:5">
      <c r="E408178" s="33"/>
    </row>
    <row r="408188" spans="5:5">
      <c r="E408188" s="33"/>
    </row>
    <row r="408191" spans="5:5">
      <c r="E408191" s="33"/>
    </row>
    <row r="408210" spans="5:5">
      <c r="E408210" s="33"/>
    </row>
    <row r="408220" spans="5:5">
      <c r="E408220" s="33"/>
    </row>
    <row r="408223" spans="5:5">
      <c r="E408223" s="33"/>
    </row>
    <row r="408242" spans="5:5">
      <c r="E408242" s="33"/>
    </row>
    <row r="408252" spans="5:5">
      <c r="E408252" s="33"/>
    </row>
    <row r="408255" spans="5:5">
      <c r="E408255" s="33"/>
    </row>
    <row r="408274" spans="5:5">
      <c r="E408274" s="33"/>
    </row>
    <row r="408284" spans="5:5">
      <c r="E408284" s="33"/>
    </row>
    <row r="408287" spans="5:5">
      <c r="E408287" s="33"/>
    </row>
    <row r="408306" spans="5:5">
      <c r="E408306" s="33"/>
    </row>
    <row r="408316" spans="5:5">
      <c r="E408316" s="33"/>
    </row>
    <row r="408319" spans="5:5">
      <c r="E408319" s="33"/>
    </row>
    <row r="408338" spans="5:5">
      <c r="E408338" s="33"/>
    </row>
    <row r="408348" spans="5:5">
      <c r="E408348" s="33"/>
    </row>
    <row r="408351" spans="5:5">
      <c r="E408351" s="33"/>
    </row>
    <row r="408370" spans="5:5">
      <c r="E408370" s="33"/>
    </row>
    <row r="408380" spans="5:5">
      <c r="E408380" s="33"/>
    </row>
    <row r="408383" spans="5:5">
      <c r="E408383" s="33"/>
    </row>
    <row r="408402" spans="5:5">
      <c r="E408402" s="33"/>
    </row>
    <row r="408412" spans="5:5">
      <c r="E408412" s="33"/>
    </row>
    <row r="408415" spans="5:5">
      <c r="E408415" s="33"/>
    </row>
    <row r="408434" spans="5:5">
      <c r="E408434" s="33"/>
    </row>
    <row r="408444" spans="5:5">
      <c r="E408444" s="33"/>
    </row>
    <row r="408447" spans="5:5">
      <c r="E408447" s="33"/>
    </row>
    <row r="408466" spans="5:5">
      <c r="E408466" s="33"/>
    </row>
    <row r="408476" spans="5:5">
      <c r="E408476" s="33"/>
    </row>
    <row r="408479" spans="5:5">
      <c r="E408479" s="33"/>
    </row>
    <row r="408498" spans="5:5">
      <c r="E408498" s="33"/>
    </row>
    <row r="408508" spans="5:5">
      <c r="E408508" s="33"/>
    </row>
    <row r="408511" spans="5:5">
      <c r="E408511" s="33"/>
    </row>
    <row r="408530" spans="5:5">
      <c r="E408530" s="33"/>
    </row>
    <row r="408540" spans="5:5">
      <c r="E408540" s="33"/>
    </row>
    <row r="408543" spans="5:5">
      <c r="E408543" s="33"/>
    </row>
    <row r="408562" spans="5:5">
      <c r="E408562" s="33"/>
    </row>
    <row r="408572" spans="5:5">
      <c r="E408572" s="33"/>
    </row>
    <row r="408575" spans="5:5">
      <c r="E408575" s="33"/>
    </row>
    <row r="408594" spans="5:5">
      <c r="E408594" s="33"/>
    </row>
    <row r="408604" spans="5:5">
      <c r="E408604" s="33"/>
    </row>
    <row r="408607" spans="5:5">
      <c r="E408607" s="33"/>
    </row>
    <row r="408626" spans="5:5">
      <c r="E408626" s="33"/>
    </row>
    <row r="408636" spans="5:5">
      <c r="E408636" s="33"/>
    </row>
    <row r="408639" spans="5:5">
      <c r="E408639" s="33"/>
    </row>
    <row r="408658" spans="5:5">
      <c r="E408658" s="33"/>
    </row>
    <row r="408668" spans="5:5">
      <c r="E408668" s="33"/>
    </row>
    <row r="408671" spans="5:5">
      <c r="E408671" s="33"/>
    </row>
    <row r="408690" spans="5:5">
      <c r="E408690" s="33"/>
    </row>
    <row r="408700" spans="5:5">
      <c r="E408700" s="33"/>
    </row>
    <row r="408703" spans="5:5">
      <c r="E408703" s="33"/>
    </row>
    <row r="408722" spans="5:5">
      <c r="E408722" s="33"/>
    </row>
    <row r="408732" spans="5:5">
      <c r="E408732" s="33"/>
    </row>
    <row r="408735" spans="5:5">
      <c r="E408735" s="33"/>
    </row>
    <row r="408754" spans="5:5">
      <c r="E408754" s="33"/>
    </row>
    <row r="408764" spans="5:5">
      <c r="E408764" s="33"/>
    </row>
    <row r="408767" spans="5:5">
      <c r="E408767" s="33"/>
    </row>
    <row r="408786" spans="5:5">
      <c r="E408786" s="33"/>
    </row>
    <row r="408796" spans="5:5">
      <c r="E408796" s="33"/>
    </row>
    <row r="408799" spans="5:5">
      <c r="E408799" s="33"/>
    </row>
    <row r="408818" spans="5:5">
      <c r="E408818" s="33"/>
    </row>
    <row r="408828" spans="5:5">
      <c r="E408828" s="33"/>
    </row>
    <row r="408831" spans="5:5">
      <c r="E408831" s="33"/>
    </row>
    <row r="408850" spans="5:5">
      <c r="E408850" s="33"/>
    </row>
    <row r="408860" spans="5:5">
      <c r="E408860" s="33"/>
    </row>
    <row r="408863" spans="5:5">
      <c r="E408863" s="33"/>
    </row>
    <row r="408882" spans="5:5">
      <c r="E408882" s="33"/>
    </row>
    <row r="408892" spans="5:5">
      <c r="E408892" s="33"/>
    </row>
    <row r="408895" spans="5:5">
      <c r="E408895" s="33"/>
    </row>
    <row r="408914" spans="5:5">
      <c r="E408914" s="33"/>
    </row>
    <row r="408924" spans="5:5">
      <c r="E408924" s="33"/>
    </row>
    <row r="408927" spans="5:5">
      <c r="E408927" s="33"/>
    </row>
    <row r="408946" spans="5:5">
      <c r="E408946" s="33"/>
    </row>
    <row r="408956" spans="5:5">
      <c r="E408956" s="33"/>
    </row>
    <row r="408959" spans="5:5">
      <c r="E408959" s="33"/>
    </row>
    <row r="408978" spans="5:5">
      <c r="E408978" s="33"/>
    </row>
    <row r="408988" spans="5:5">
      <c r="E408988" s="33"/>
    </row>
    <row r="408991" spans="5:5">
      <c r="E408991" s="33"/>
    </row>
    <row r="409010" spans="5:5">
      <c r="E409010" s="33"/>
    </row>
    <row r="409020" spans="5:5">
      <c r="E409020" s="33"/>
    </row>
    <row r="409023" spans="5:5">
      <c r="E409023" s="33"/>
    </row>
    <row r="409042" spans="5:5">
      <c r="E409042" s="33"/>
    </row>
    <row r="409052" spans="5:5">
      <c r="E409052" s="33"/>
    </row>
    <row r="409055" spans="5:5">
      <c r="E409055" s="33"/>
    </row>
    <row r="409074" spans="5:5">
      <c r="E409074" s="33"/>
    </row>
    <row r="409084" spans="5:5">
      <c r="E409084" s="33"/>
    </row>
    <row r="409087" spans="5:5">
      <c r="E409087" s="33"/>
    </row>
    <row r="409106" spans="5:5">
      <c r="E409106" s="33"/>
    </row>
    <row r="409116" spans="5:5">
      <c r="E409116" s="33"/>
    </row>
    <row r="409119" spans="5:5">
      <c r="E409119" s="33"/>
    </row>
    <row r="409138" spans="5:5">
      <c r="E409138" s="33"/>
    </row>
    <row r="409148" spans="5:5">
      <c r="E409148" s="33"/>
    </row>
    <row r="409151" spans="5:5">
      <c r="E409151" s="33"/>
    </row>
    <row r="409170" spans="5:5">
      <c r="E409170" s="33"/>
    </row>
    <row r="409180" spans="5:5">
      <c r="E409180" s="33"/>
    </row>
    <row r="409183" spans="5:5">
      <c r="E409183" s="33"/>
    </row>
    <row r="409202" spans="5:5">
      <c r="E409202" s="33"/>
    </row>
    <row r="409212" spans="5:5">
      <c r="E409212" s="33"/>
    </row>
    <row r="409215" spans="5:5">
      <c r="E409215" s="33"/>
    </row>
    <row r="409234" spans="5:5">
      <c r="E409234" s="33"/>
    </row>
    <row r="409244" spans="5:5">
      <c r="E409244" s="33"/>
    </row>
    <row r="409247" spans="5:5">
      <c r="E409247" s="33"/>
    </row>
    <row r="409266" spans="5:5">
      <c r="E409266" s="33"/>
    </row>
    <row r="409276" spans="5:5">
      <c r="E409276" s="33"/>
    </row>
    <row r="409279" spans="5:5">
      <c r="E409279" s="33"/>
    </row>
    <row r="409298" spans="5:5">
      <c r="E409298" s="33"/>
    </row>
    <row r="409308" spans="5:5">
      <c r="E409308" s="33"/>
    </row>
    <row r="409311" spans="5:5">
      <c r="E409311" s="33"/>
    </row>
    <row r="409330" spans="5:5">
      <c r="E409330" s="33"/>
    </row>
    <row r="409340" spans="5:5">
      <c r="E409340" s="33"/>
    </row>
    <row r="409343" spans="5:5">
      <c r="E409343" s="33"/>
    </row>
    <row r="409362" spans="5:5">
      <c r="E409362" s="33"/>
    </row>
    <row r="409372" spans="5:5">
      <c r="E409372" s="33"/>
    </row>
    <row r="409375" spans="5:5">
      <c r="E409375" s="33"/>
    </row>
    <row r="409394" spans="5:5">
      <c r="E409394" s="33"/>
    </row>
    <row r="409404" spans="5:5">
      <c r="E409404" s="33"/>
    </row>
    <row r="409407" spans="5:5">
      <c r="E409407" s="33"/>
    </row>
    <row r="409426" spans="5:5">
      <c r="E409426" s="33"/>
    </row>
    <row r="409436" spans="5:5">
      <c r="E409436" s="33"/>
    </row>
    <row r="409439" spans="5:5">
      <c r="E409439" s="33"/>
    </row>
    <row r="409458" spans="5:5">
      <c r="E409458" s="33"/>
    </row>
    <row r="409468" spans="5:5">
      <c r="E409468" s="33"/>
    </row>
    <row r="409471" spans="5:5">
      <c r="E409471" s="33"/>
    </row>
    <row r="409490" spans="5:5">
      <c r="E409490" s="33"/>
    </row>
    <row r="409500" spans="5:5">
      <c r="E409500" s="33"/>
    </row>
    <row r="409503" spans="5:5">
      <c r="E409503" s="33"/>
    </row>
    <row r="409522" spans="5:5">
      <c r="E409522" s="33"/>
    </row>
    <row r="409532" spans="5:5">
      <c r="E409532" s="33"/>
    </row>
    <row r="409535" spans="5:5">
      <c r="E409535" s="33"/>
    </row>
    <row r="409554" spans="5:5">
      <c r="E409554" s="33"/>
    </row>
    <row r="409564" spans="5:5">
      <c r="E409564" s="33"/>
    </row>
    <row r="409567" spans="5:5">
      <c r="E409567" s="33"/>
    </row>
    <row r="409586" spans="5:5">
      <c r="E409586" s="33"/>
    </row>
    <row r="409596" spans="5:5">
      <c r="E409596" s="33"/>
    </row>
    <row r="409599" spans="5:5">
      <c r="E409599" s="33"/>
    </row>
    <row r="409618" spans="5:5">
      <c r="E409618" s="33"/>
    </row>
    <row r="409628" spans="5:5">
      <c r="E409628" s="33"/>
    </row>
    <row r="409631" spans="5:5">
      <c r="E409631" s="33"/>
    </row>
    <row r="409650" spans="5:5">
      <c r="E409650" s="33"/>
    </row>
    <row r="409660" spans="5:5">
      <c r="E409660" s="33"/>
    </row>
    <row r="409663" spans="5:5">
      <c r="E409663" s="33"/>
    </row>
    <row r="409682" spans="5:5">
      <c r="E409682" s="33"/>
    </row>
    <row r="409692" spans="5:5">
      <c r="E409692" s="33"/>
    </row>
    <row r="409695" spans="5:5">
      <c r="E409695" s="33"/>
    </row>
    <row r="409714" spans="5:5">
      <c r="E409714" s="33"/>
    </row>
    <row r="409724" spans="5:5">
      <c r="E409724" s="33"/>
    </row>
    <row r="409727" spans="5:5">
      <c r="E409727" s="33"/>
    </row>
    <row r="409746" spans="5:5">
      <c r="E409746" s="33"/>
    </row>
    <row r="409756" spans="5:5">
      <c r="E409756" s="33"/>
    </row>
    <row r="409759" spans="5:5">
      <c r="E409759" s="33"/>
    </row>
    <row r="409778" spans="5:5">
      <c r="E409778" s="33"/>
    </row>
    <row r="409788" spans="5:5">
      <c r="E409788" s="33"/>
    </row>
    <row r="409791" spans="5:5">
      <c r="E409791" s="33"/>
    </row>
    <row r="409810" spans="5:5">
      <c r="E409810" s="33"/>
    </row>
    <row r="409820" spans="5:5">
      <c r="E409820" s="33"/>
    </row>
    <row r="409823" spans="5:5">
      <c r="E409823" s="33"/>
    </row>
    <row r="409842" spans="5:5">
      <c r="E409842" s="33"/>
    </row>
    <row r="409852" spans="5:5">
      <c r="E409852" s="33"/>
    </row>
    <row r="409855" spans="5:5">
      <c r="E409855" s="33"/>
    </row>
    <row r="409874" spans="5:5">
      <c r="E409874" s="33"/>
    </row>
    <row r="409884" spans="5:5">
      <c r="E409884" s="33"/>
    </row>
    <row r="409887" spans="5:5">
      <c r="E409887" s="33"/>
    </row>
    <row r="409906" spans="5:5">
      <c r="E409906" s="33"/>
    </row>
    <row r="409916" spans="5:5">
      <c r="E409916" s="33"/>
    </row>
    <row r="409919" spans="5:5">
      <c r="E409919" s="33"/>
    </row>
    <row r="409938" spans="5:5">
      <c r="E409938" s="33"/>
    </row>
    <row r="409948" spans="5:5">
      <c r="E409948" s="33"/>
    </row>
    <row r="409951" spans="5:5">
      <c r="E409951" s="33"/>
    </row>
    <row r="409970" spans="5:5">
      <c r="E409970" s="33"/>
    </row>
    <row r="409980" spans="5:5">
      <c r="E409980" s="33"/>
    </row>
    <row r="409983" spans="5:5">
      <c r="E409983" s="33"/>
    </row>
    <row r="410002" spans="5:5">
      <c r="E410002" s="33"/>
    </row>
    <row r="410012" spans="5:5">
      <c r="E410012" s="33"/>
    </row>
    <row r="410015" spans="5:5">
      <c r="E410015" s="33"/>
    </row>
    <row r="410034" spans="5:5">
      <c r="E410034" s="33"/>
    </row>
    <row r="410044" spans="5:5">
      <c r="E410044" s="33"/>
    </row>
    <row r="410047" spans="5:5">
      <c r="E410047" s="33"/>
    </row>
    <row r="410066" spans="5:5">
      <c r="E410066" s="33"/>
    </row>
    <row r="410076" spans="5:5">
      <c r="E410076" s="33"/>
    </row>
    <row r="410079" spans="5:5">
      <c r="E410079" s="33"/>
    </row>
    <row r="410098" spans="5:5">
      <c r="E410098" s="33"/>
    </row>
    <row r="410108" spans="5:5">
      <c r="E410108" s="33"/>
    </row>
    <row r="410111" spans="5:5">
      <c r="E410111" s="33"/>
    </row>
    <row r="410130" spans="5:5">
      <c r="E410130" s="33"/>
    </row>
    <row r="410140" spans="5:5">
      <c r="E410140" s="33"/>
    </row>
    <row r="410143" spans="5:5">
      <c r="E410143" s="33"/>
    </row>
    <row r="410162" spans="5:5">
      <c r="E410162" s="33"/>
    </row>
    <row r="410172" spans="5:5">
      <c r="E410172" s="33"/>
    </row>
    <row r="410175" spans="5:5">
      <c r="E410175" s="33"/>
    </row>
    <row r="410194" spans="5:5">
      <c r="E410194" s="33"/>
    </row>
    <row r="410204" spans="5:5">
      <c r="E410204" s="33"/>
    </row>
    <row r="410207" spans="5:5">
      <c r="E410207" s="33"/>
    </row>
    <row r="410226" spans="5:5">
      <c r="E410226" s="33"/>
    </row>
    <row r="410236" spans="5:5">
      <c r="E410236" s="33"/>
    </row>
    <row r="410239" spans="5:5">
      <c r="E410239" s="33"/>
    </row>
    <row r="410258" spans="5:5">
      <c r="E410258" s="33"/>
    </row>
    <row r="410268" spans="5:5">
      <c r="E410268" s="33"/>
    </row>
    <row r="410271" spans="5:5">
      <c r="E410271" s="33"/>
    </row>
    <row r="410290" spans="5:5">
      <c r="E410290" s="33"/>
    </row>
    <row r="410300" spans="5:5">
      <c r="E410300" s="33"/>
    </row>
    <row r="410303" spans="5:5">
      <c r="E410303" s="33"/>
    </row>
    <row r="410322" spans="5:5">
      <c r="E410322" s="33"/>
    </row>
    <row r="410332" spans="5:5">
      <c r="E410332" s="33"/>
    </row>
    <row r="410335" spans="5:5">
      <c r="E410335" s="33"/>
    </row>
    <row r="410354" spans="5:5">
      <c r="E410354" s="33"/>
    </row>
    <row r="410364" spans="5:5">
      <c r="E410364" s="33"/>
    </row>
    <row r="410367" spans="5:5">
      <c r="E410367" s="33"/>
    </row>
    <row r="410386" spans="5:5">
      <c r="E410386" s="33"/>
    </row>
    <row r="410396" spans="5:5">
      <c r="E410396" s="33"/>
    </row>
    <row r="410399" spans="5:5">
      <c r="E410399" s="33"/>
    </row>
    <row r="410418" spans="5:5">
      <c r="E410418" s="33"/>
    </row>
    <row r="410428" spans="5:5">
      <c r="E410428" s="33"/>
    </row>
    <row r="410431" spans="5:5">
      <c r="E410431" s="33"/>
    </row>
    <row r="410450" spans="5:5">
      <c r="E410450" s="33"/>
    </row>
    <row r="410460" spans="5:5">
      <c r="E410460" s="33"/>
    </row>
    <row r="410463" spans="5:5">
      <c r="E410463" s="33"/>
    </row>
    <row r="410482" spans="5:5">
      <c r="E410482" s="33"/>
    </row>
    <row r="410492" spans="5:5">
      <c r="E410492" s="33"/>
    </row>
    <row r="410495" spans="5:5">
      <c r="E410495" s="33"/>
    </row>
    <row r="410514" spans="5:5">
      <c r="E410514" s="33"/>
    </row>
    <row r="410524" spans="5:5">
      <c r="E410524" s="33"/>
    </row>
    <row r="410527" spans="5:5">
      <c r="E410527" s="33"/>
    </row>
    <row r="410546" spans="5:5">
      <c r="E410546" s="33"/>
    </row>
    <row r="410556" spans="5:5">
      <c r="E410556" s="33"/>
    </row>
    <row r="410559" spans="5:5">
      <c r="E410559" s="33"/>
    </row>
    <row r="410578" spans="5:5">
      <c r="E410578" s="33"/>
    </row>
    <row r="410588" spans="5:5">
      <c r="E410588" s="33"/>
    </row>
    <row r="410591" spans="5:5">
      <c r="E410591" s="33"/>
    </row>
    <row r="410610" spans="5:5">
      <c r="E410610" s="33"/>
    </row>
    <row r="410620" spans="5:5">
      <c r="E410620" s="33"/>
    </row>
    <row r="410623" spans="5:5">
      <c r="E410623" s="33"/>
    </row>
    <row r="410642" spans="5:5">
      <c r="E410642" s="33"/>
    </row>
    <row r="410652" spans="5:5">
      <c r="E410652" s="33"/>
    </row>
    <row r="410655" spans="5:5">
      <c r="E410655" s="33"/>
    </row>
    <row r="410674" spans="5:5">
      <c r="E410674" s="33"/>
    </row>
    <row r="410684" spans="5:5">
      <c r="E410684" s="33"/>
    </row>
    <row r="410687" spans="5:5">
      <c r="E410687" s="33"/>
    </row>
    <row r="410706" spans="5:5">
      <c r="E410706" s="33"/>
    </row>
    <row r="410716" spans="5:5">
      <c r="E410716" s="33"/>
    </row>
    <row r="410719" spans="5:5">
      <c r="E410719" s="33"/>
    </row>
    <row r="410738" spans="5:5">
      <c r="E410738" s="33"/>
    </row>
    <row r="410748" spans="5:5">
      <c r="E410748" s="33"/>
    </row>
    <row r="410751" spans="5:5">
      <c r="E410751" s="33"/>
    </row>
    <row r="410770" spans="5:5">
      <c r="E410770" s="33"/>
    </row>
    <row r="410780" spans="5:5">
      <c r="E410780" s="33"/>
    </row>
    <row r="410783" spans="5:5">
      <c r="E410783" s="33"/>
    </row>
    <row r="410802" spans="5:5">
      <c r="E410802" s="33"/>
    </row>
    <row r="410812" spans="5:5">
      <c r="E410812" s="33"/>
    </row>
    <row r="410815" spans="5:5">
      <c r="E410815" s="33"/>
    </row>
    <row r="410834" spans="5:5">
      <c r="E410834" s="33"/>
    </row>
    <row r="410844" spans="5:5">
      <c r="E410844" s="33"/>
    </row>
    <row r="410847" spans="5:5">
      <c r="E410847" s="33"/>
    </row>
    <row r="410866" spans="5:5">
      <c r="E410866" s="33"/>
    </row>
    <row r="410876" spans="5:5">
      <c r="E410876" s="33"/>
    </row>
    <row r="410879" spans="5:5">
      <c r="E410879" s="33"/>
    </row>
    <row r="410898" spans="5:5">
      <c r="E410898" s="33"/>
    </row>
    <row r="410908" spans="5:5">
      <c r="E410908" s="33"/>
    </row>
    <row r="410911" spans="5:5">
      <c r="E410911" s="33"/>
    </row>
    <row r="410930" spans="5:5">
      <c r="E410930" s="33"/>
    </row>
    <row r="410940" spans="5:5">
      <c r="E410940" s="33"/>
    </row>
    <row r="410943" spans="5:5">
      <c r="E410943" s="33"/>
    </row>
    <row r="410962" spans="5:5">
      <c r="E410962" s="33"/>
    </row>
    <row r="410972" spans="5:5">
      <c r="E410972" s="33"/>
    </row>
    <row r="410975" spans="5:5">
      <c r="E410975" s="33"/>
    </row>
    <row r="410994" spans="5:5">
      <c r="E410994" s="33"/>
    </row>
    <row r="411004" spans="5:5">
      <c r="E411004" s="33"/>
    </row>
    <row r="411007" spans="5:5">
      <c r="E411007" s="33"/>
    </row>
    <row r="411026" spans="5:5">
      <c r="E411026" s="33"/>
    </row>
    <row r="411036" spans="5:5">
      <c r="E411036" s="33"/>
    </row>
    <row r="411039" spans="5:5">
      <c r="E411039" s="33"/>
    </row>
    <row r="411058" spans="5:5">
      <c r="E411058" s="33"/>
    </row>
    <row r="411068" spans="5:5">
      <c r="E411068" s="33"/>
    </row>
    <row r="411071" spans="5:5">
      <c r="E411071" s="33"/>
    </row>
    <row r="411090" spans="5:5">
      <c r="E411090" s="33"/>
    </row>
    <row r="411100" spans="5:5">
      <c r="E411100" s="33"/>
    </row>
    <row r="411103" spans="5:5">
      <c r="E411103" s="33"/>
    </row>
    <row r="411122" spans="5:5">
      <c r="E411122" s="33"/>
    </row>
    <row r="411132" spans="5:5">
      <c r="E411132" s="33"/>
    </row>
    <row r="411135" spans="5:5">
      <c r="E411135" s="33"/>
    </row>
    <row r="411154" spans="5:5">
      <c r="E411154" s="33"/>
    </row>
    <row r="411164" spans="5:5">
      <c r="E411164" s="33"/>
    </row>
    <row r="411167" spans="5:5">
      <c r="E411167" s="33"/>
    </row>
    <row r="411186" spans="5:5">
      <c r="E411186" s="33"/>
    </row>
    <row r="411196" spans="5:5">
      <c r="E411196" s="33"/>
    </row>
    <row r="411199" spans="5:5">
      <c r="E411199" s="33"/>
    </row>
    <row r="411218" spans="5:5">
      <c r="E411218" s="33"/>
    </row>
    <row r="411228" spans="5:5">
      <c r="E411228" s="33"/>
    </row>
    <row r="411231" spans="5:5">
      <c r="E411231" s="33"/>
    </row>
    <row r="411250" spans="5:5">
      <c r="E411250" s="33"/>
    </row>
    <row r="411260" spans="5:5">
      <c r="E411260" s="33"/>
    </row>
    <row r="411263" spans="5:5">
      <c r="E411263" s="33"/>
    </row>
    <row r="411282" spans="5:5">
      <c r="E411282" s="33"/>
    </row>
    <row r="411292" spans="5:5">
      <c r="E411292" s="33"/>
    </row>
    <row r="411295" spans="5:5">
      <c r="E411295" s="33"/>
    </row>
    <row r="411314" spans="5:5">
      <c r="E411314" s="33"/>
    </row>
    <row r="411324" spans="5:5">
      <c r="E411324" s="33"/>
    </row>
    <row r="411327" spans="5:5">
      <c r="E411327" s="33"/>
    </row>
    <row r="411346" spans="5:5">
      <c r="E411346" s="33"/>
    </row>
    <row r="411356" spans="5:5">
      <c r="E411356" s="33"/>
    </row>
    <row r="411359" spans="5:5">
      <c r="E411359" s="33"/>
    </row>
    <row r="411378" spans="5:5">
      <c r="E411378" s="33"/>
    </row>
    <row r="411388" spans="5:5">
      <c r="E411388" s="33"/>
    </row>
    <row r="411391" spans="5:5">
      <c r="E411391" s="33"/>
    </row>
    <row r="411410" spans="5:5">
      <c r="E411410" s="33"/>
    </row>
    <row r="411420" spans="5:5">
      <c r="E411420" s="33"/>
    </row>
    <row r="411423" spans="5:5">
      <c r="E411423" s="33"/>
    </row>
    <row r="411442" spans="5:5">
      <c r="E411442" s="33"/>
    </row>
    <row r="411452" spans="5:5">
      <c r="E411452" s="33"/>
    </row>
    <row r="411455" spans="5:5">
      <c r="E411455" s="33"/>
    </row>
    <row r="411474" spans="5:5">
      <c r="E411474" s="33"/>
    </row>
    <row r="411484" spans="5:5">
      <c r="E411484" s="33"/>
    </row>
    <row r="411487" spans="5:5">
      <c r="E411487" s="33"/>
    </row>
    <row r="411506" spans="5:5">
      <c r="E411506" s="33"/>
    </row>
    <row r="411516" spans="5:5">
      <c r="E411516" s="33"/>
    </row>
    <row r="411519" spans="5:5">
      <c r="E411519" s="33"/>
    </row>
    <row r="411538" spans="5:5">
      <c r="E411538" s="33"/>
    </row>
    <row r="411548" spans="5:5">
      <c r="E411548" s="33"/>
    </row>
    <row r="411551" spans="5:5">
      <c r="E411551" s="33"/>
    </row>
    <row r="411570" spans="5:5">
      <c r="E411570" s="33"/>
    </row>
    <row r="411580" spans="5:5">
      <c r="E411580" s="33"/>
    </row>
    <row r="411583" spans="5:5">
      <c r="E411583" s="33"/>
    </row>
    <row r="411602" spans="5:5">
      <c r="E411602" s="33"/>
    </row>
    <row r="411612" spans="5:5">
      <c r="E411612" s="33"/>
    </row>
    <row r="411615" spans="5:5">
      <c r="E411615" s="33"/>
    </row>
    <row r="411634" spans="5:5">
      <c r="E411634" s="33"/>
    </row>
    <row r="411644" spans="5:5">
      <c r="E411644" s="33"/>
    </row>
    <row r="411647" spans="5:5">
      <c r="E411647" s="33"/>
    </row>
    <row r="411666" spans="5:5">
      <c r="E411666" s="33"/>
    </row>
    <row r="411676" spans="5:5">
      <c r="E411676" s="33"/>
    </row>
    <row r="411679" spans="5:5">
      <c r="E411679" s="33"/>
    </row>
    <row r="411698" spans="5:5">
      <c r="E411698" s="33"/>
    </row>
    <row r="411708" spans="5:5">
      <c r="E411708" s="33"/>
    </row>
    <row r="411711" spans="5:5">
      <c r="E411711" s="33"/>
    </row>
    <row r="411730" spans="5:5">
      <c r="E411730" s="33"/>
    </row>
    <row r="411740" spans="5:5">
      <c r="E411740" s="33"/>
    </row>
    <row r="411743" spans="5:5">
      <c r="E411743" s="33"/>
    </row>
    <row r="411762" spans="5:5">
      <c r="E411762" s="33"/>
    </row>
    <row r="411772" spans="5:5">
      <c r="E411772" s="33"/>
    </row>
    <row r="411775" spans="5:5">
      <c r="E411775" s="33"/>
    </row>
    <row r="411794" spans="5:5">
      <c r="E411794" s="33"/>
    </row>
    <row r="411804" spans="5:5">
      <c r="E411804" s="33"/>
    </row>
    <row r="411807" spans="5:5">
      <c r="E411807" s="33"/>
    </row>
    <row r="411826" spans="5:5">
      <c r="E411826" s="33"/>
    </row>
    <row r="411836" spans="5:5">
      <c r="E411836" s="33"/>
    </row>
    <row r="411839" spans="5:5">
      <c r="E411839" s="33"/>
    </row>
    <row r="411858" spans="5:5">
      <c r="E411858" s="33"/>
    </row>
    <row r="411868" spans="5:5">
      <c r="E411868" s="33"/>
    </row>
    <row r="411871" spans="5:5">
      <c r="E411871" s="33"/>
    </row>
    <row r="411890" spans="5:5">
      <c r="E411890" s="33"/>
    </row>
    <row r="411900" spans="5:5">
      <c r="E411900" s="33"/>
    </row>
    <row r="411903" spans="5:5">
      <c r="E411903" s="33"/>
    </row>
    <row r="411922" spans="5:5">
      <c r="E411922" s="33"/>
    </row>
    <row r="411932" spans="5:5">
      <c r="E411932" s="33"/>
    </row>
    <row r="411935" spans="5:5">
      <c r="E411935" s="33"/>
    </row>
    <row r="411954" spans="5:5">
      <c r="E411954" s="33"/>
    </row>
    <row r="411964" spans="5:5">
      <c r="E411964" s="33"/>
    </row>
    <row r="411967" spans="5:5">
      <c r="E411967" s="33"/>
    </row>
    <row r="411986" spans="5:5">
      <c r="E411986" s="33"/>
    </row>
    <row r="411996" spans="5:5">
      <c r="E411996" s="33"/>
    </row>
    <row r="411999" spans="5:5">
      <c r="E411999" s="33"/>
    </row>
    <row r="412018" spans="5:5">
      <c r="E412018" s="33"/>
    </row>
    <row r="412028" spans="5:5">
      <c r="E412028" s="33"/>
    </row>
    <row r="412031" spans="5:5">
      <c r="E412031" s="33"/>
    </row>
    <row r="412050" spans="5:5">
      <c r="E412050" s="33"/>
    </row>
    <row r="412060" spans="5:5">
      <c r="E412060" s="33"/>
    </row>
    <row r="412063" spans="5:5">
      <c r="E412063" s="33"/>
    </row>
    <row r="412082" spans="5:5">
      <c r="E412082" s="33"/>
    </row>
    <row r="412092" spans="5:5">
      <c r="E412092" s="33"/>
    </row>
    <row r="412095" spans="5:5">
      <c r="E412095" s="33"/>
    </row>
    <row r="412114" spans="5:5">
      <c r="E412114" s="33"/>
    </row>
    <row r="412124" spans="5:5">
      <c r="E412124" s="33"/>
    </row>
    <row r="412127" spans="5:5">
      <c r="E412127" s="33"/>
    </row>
    <row r="412146" spans="5:5">
      <c r="E412146" s="33"/>
    </row>
    <row r="412156" spans="5:5">
      <c r="E412156" s="33"/>
    </row>
    <row r="412159" spans="5:5">
      <c r="E412159" s="33"/>
    </row>
    <row r="412178" spans="5:5">
      <c r="E412178" s="33"/>
    </row>
    <row r="412188" spans="5:5">
      <c r="E412188" s="33"/>
    </row>
    <row r="412191" spans="5:5">
      <c r="E412191" s="33"/>
    </row>
    <row r="412210" spans="5:5">
      <c r="E412210" s="33"/>
    </row>
    <row r="412220" spans="5:5">
      <c r="E412220" s="33"/>
    </row>
    <row r="412223" spans="5:5">
      <c r="E412223" s="33"/>
    </row>
    <row r="412242" spans="5:5">
      <c r="E412242" s="33"/>
    </row>
    <row r="412252" spans="5:5">
      <c r="E412252" s="33"/>
    </row>
    <row r="412255" spans="5:5">
      <c r="E412255" s="33"/>
    </row>
    <row r="412274" spans="5:5">
      <c r="E412274" s="33"/>
    </row>
    <row r="412284" spans="5:5">
      <c r="E412284" s="33"/>
    </row>
    <row r="412287" spans="5:5">
      <c r="E412287" s="33"/>
    </row>
    <row r="412306" spans="5:5">
      <c r="E412306" s="33"/>
    </row>
    <row r="412316" spans="5:5">
      <c r="E412316" s="33"/>
    </row>
    <row r="412319" spans="5:5">
      <c r="E412319" s="33"/>
    </row>
    <row r="412338" spans="5:5">
      <c r="E412338" s="33"/>
    </row>
    <row r="412348" spans="5:5">
      <c r="E412348" s="33"/>
    </row>
    <row r="412351" spans="5:5">
      <c r="E412351" s="33"/>
    </row>
    <row r="412370" spans="5:5">
      <c r="E412370" s="33"/>
    </row>
    <row r="412380" spans="5:5">
      <c r="E412380" s="33"/>
    </row>
    <row r="412383" spans="5:5">
      <c r="E412383" s="33"/>
    </row>
    <row r="412402" spans="5:5">
      <c r="E412402" s="33"/>
    </row>
    <row r="412412" spans="5:5">
      <c r="E412412" s="33"/>
    </row>
    <row r="412415" spans="5:5">
      <c r="E412415" s="33"/>
    </row>
    <row r="412434" spans="5:5">
      <c r="E412434" s="33"/>
    </row>
    <row r="412444" spans="5:5">
      <c r="E412444" s="33"/>
    </row>
    <row r="412447" spans="5:5">
      <c r="E412447" s="33"/>
    </row>
    <row r="412466" spans="5:5">
      <c r="E412466" s="33"/>
    </row>
    <row r="412476" spans="5:5">
      <c r="E412476" s="33"/>
    </row>
    <row r="412479" spans="5:5">
      <c r="E412479" s="33"/>
    </row>
    <row r="412498" spans="5:5">
      <c r="E412498" s="33"/>
    </row>
    <row r="412508" spans="5:5">
      <c r="E412508" s="33"/>
    </row>
    <row r="412511" spans="5:5">
      <c r="E412511" s="33"/>
    </row>
    <row r="412530" spans="5:5">
      <c r="E412530" s="33"/>
    </row>
    <row r="412540" spans="5:5">
      <c r="E412540" s="33"/>
    </row>
    <row r="412543" spans="5:5">
      <c r="E412543" s="33"/>
    </row>
    <row r="412562" spans="5:5">
      <c r="E412562" s="33"/>
    </row>
    <row r="412572" spans="5:5">
      <c r="E412572" s="33"/>
    </row>
    <row r="412575" spans="5:5">
      <c r="E412575" s="33"/>
    </row>
    <row r="412594" spans="5:5">
      <c r="E412594" s="33"/>
    </row>
    <row r="412604" spans="5:5">
      <c r="E412604" s="33"/>
    </row>
    <row r="412607" spans="5:5">
      <c r="E412607" s="33"/>
    </row>
    <row r="412626" spans="5:5">
      <c r="E412626" s="33"/>
    </row>
    <row r="412636" spans="5:5">
      <c r="E412636" s="33"/>
    </row>
    <row r="412639" spans="5:5">
      <c r="E412639" s="33"/>
    </row>
    <row r="412658" spans="5:5">
      <c r="E412658" s="33"/>
    </row>
    <row r="412668" spans="5:5">
      <c r="E412668" s="33"/>
    </row>
    <row r="412671" spans="5:5">
      <c r="E412671" s="33"/>
    </row>
    <row r="412690" spans="5:5">
      <c r="E412690" s="33"/>
    </row>
    <row r="412700" spans="5:5">
      <c r="E412700" s="33"/>
    </row>
    <row r="412703" spans="5:5">
      <c r="E412703" s="33"/>
    </row>
    <row r="412722" spans="5:5">
      <c r="E412722" s="33"/>
    </row>
    <row r="412732" spans="5:5">
      <c r="E412732" s="33"/>
    </row>
    <row r="412735" spans="5:5">
      <c r="E412735" s="33"/>
    </row>
    <row r="412754" spans="5:5">
      <c r="E412754" s="33"/>
    </row>
    <row r="412764" spans="5:5">
      <c r="E412764" s="33"/>
    </row>
    <row r="412767" spans="5:5">
      <c r="E412767" s="33"/>
    </row>
    <row r="412786" spans="5:5">
      <c r="E412786" s="33"/>
    </row>
    <row r="412796" spans="5:5">
      <c r="E412796" s="33"/>
    </row>
    <row r="412799" spans="5:5">
      <c r="E412799" s="33"/>
    </row>
    <row r="412818" spans="5:5">
      <c r="E412818" s="33"/>
    </row>
    <row r="412828" spans="5:5">
      <c r="E412828" s="33"/>
    </row>
    <row r="412831" spans="5:5">
      <c r="E412831" s="33"/>
    </row>
    <row r="412850" spans="5:5">
      <c r="E412850" s="33"/>
    </row>
    <row r="412860" spans="5:5">
      <c r="E412860" s="33"/>
    </row>
    <row r="412863" spans="5:5">
      <c r="E412863" s="33"/>
    </row>
    <row r="412882" spans="5:5">
      <c r="E412882" s="33"/>
    </row>
    <row r="412892" spans="5:5">
      <c r="E412892" s="33"/>
    </row>
    <row r="412895" spans="5:5">
      <c r="E412895" s="33"/>
    </row>
    <row r="412914" spans="5:5">
      <c r="E412914" s="33"/>
    </row>
    <row r="412924" spans="5:5">
      <c r="E412924" s="33"/>
    </row>
    <row r="412927" spans="5:5">
      <c r="E412927" s="33"/>
    </row>
    <row r="412946" spans="5:5">
      <c r="E412946" s="33"/>
    </row>
    <row r="412956" spans="5:5">
      <c r="E412956" s="33"/>
    </row>
    <row r="412959" spans="5:5">
      <c r="E412959" s="33"/>
    </row>
    <row r="412978" spans="5:5">
      <c r="E412978" s="33"/>
    </row>
    <row r="412988" spans="5:5">
      <c r="E412988" s="33"/>
    </row>
    <row r="412991" spans="5:5">
      <c r="E412991" s="33"/>
    </row>
    <row r="413010" spans="5:5">
      <c r="E413010" s="33"/>
    </row>
    <row r="413020" spans="5:5">
      <c r="E413020" s="33"/>
    </row>
    <row r="413023" spans="5:5">
      <c r="E413023" s="33"/>
    </row>
    <row r="413042" spans="5:5">
      <c r="E413042" s="33"/>
    </row>
    <row r="413052" spans="5:5">
      <c r="E413052" s="33"/>
    </row>
    <row r="413055" spans="5:5">
      <c r="E413055" s="33"/>
    </row>
    <row r="413074" spans="5:5">
      <c r="E413074" s="33"/>
    </row>
    <row r="413084" spans="5:5">
      <c r="E413084" s="33"/>
    </row>
    <row r="413087" spans="5:5">
      <c r="E413087" s="33"/>
    </row>
    <row r="413106" spans="5:5">
      <c r="E413106" s="33"/>
    </row>
    <row r="413116" spans="5:5">
      <c r="E413116" s="33"/>
    </row>
    <row r="413119" spans="5:5">
      <c r="E413119" s="33"/>
    </row>
    <row r="413138" spans="5:5">
      <c r="E413138" s="33"/>
    </row>
    <row r="413148" spans="5:5">
      <c r="E413148" s="33"/>
    </row>
    <row r="413151" spans="5:5">
      <c r="E413151" s="33"/>
    </row>
    <row r="413170" spans="5:5">
      <c r="E413170" s="33"/>
    </row>
    <row r="413180" spans="5:5">
      <c r="E413180" s="33"/>
    </row>
    <row r="413183" spans="5:5">
      <c r="E413183" s="33"/>
    </row>
    <row r="413202" spans="5:5">
      <c r="E413202" s="33"/>
    </row>
    <row r="413212" spans="5:5">
      <c r="E413212" s="33"/>
    </row>
    <row r="413215" spans="5:5">
      <c r="E413215" s="33"/>
    </row>
    <row r="413234" spans="5:5">
      <c r="E413234" s="33"/>
    </row>
    <row r="413244" spans="5:5">
      <c r="E413244" s="33"/>
    </row>
    <row r="413247" spans="5:5">
      <c r="E413247" s="33"/>
    </row>
    <row r="413266" spans="5:5">
      <c r="E413266" s="33"/>
    </row>
    <row r="413276" spans="5:5">
      <c r="E413276" s="33"/>
    </row>
    <row r="413279" spans="5:5">
      <c r="E413279" s="33"/>
    </row>
    <row r="413298" spans="5:5">
      <c r="E413298" s="33"/>
    </row>
    <row r="413308" spans="5:5">
      <c r="E413308" s="33"/>
    </row>
    <row r="413311" spans="5:5">
      <c r="E413311" s="33"/>
    </row>
    <row r="413330" spans="5:5">
      <c r="E413330" s="33"/>
    </row>
    <row r="413340" spans="5:5">
      <c r="E413340" s="33"/>
    </row>
    <row r="413343" spans="5:5">
      <c r="E413343" s="33"/>
    </row>
    <row r="413362" spans="5:5">
      <c r="E413362" s="33"/>
    </row>
    <row r="413372" spans="5:5">
      <c r="E413372" s="33"/>
    </row>
    <row r="413375" spans="5:5">
      <c r="E413375" s="33"/>
    </row>
    <row r="413394" spans="5:5">
      <c r="E413394" s="33"/>
    </row>
    <row r="413404" spans="5:5">
      <c r="E413404" s="33"/>
    </row>
    <row r="413407" spans="5:5">
      <c r="E413407" s="33"/>
    </row>
    <row r="413426" spans="5:5">
      <c r="E413426" s="33"/>
    </row>
    <row r="413436" spans="5:5">
      <c r="E413436" s="33"/>
    </row>
    <row r="413439" spans="5:5">
      <c r="E413439" s="33"/>
    </row>
    <row r="413458" spans="5:5">
      <c r="E413458" s="33"/>
    </row>
    <row r="413468" spans="5:5">
      <c r="E413468" s="33"/>
    </row>
    <row r="413471" spans="5:5">
      <c r="E413471" s="33"/>
    </row>
    <row r="413490" spans="5:5">
      <c r="E413490" s="33"/>
    </row>
    <row r="413500" spans="5:5">
      <c r="E413500" s="33"/>
    </row>
    <row r="413503" spans="5:5">
      <c r="E413503" s="33"/>
    </row>
    <row r="413522" spans="5:5">
      <c r="E413522" s="33"/>
    </row>
    <row r="413532" spans="5:5">
      <c r="E413532" s="33"/>
    </row>
    <row r="413535" spans="5:5">
      <c r="E413535" s="33"/>
    </row>
    <row r="413554" spans="5:5">
      <c r="E413554" s="33"/>
    </row>
    <row r="413564" spans="5:5">
      <c r="E413564" s="33"/>
    </row>
    <row r="413567" spans="5:5">
      <c r="E413567" s="33"/>
    </row>
    <row r="413586" spans="5:5">
      <c r="E413586" s="33"/>
    </row>
    <row r="413596" spans="5:5">
      <c r="E413596" s="33"/>
    </row>
    <row r="413599" spans="5:5">
      <c r="E413599" s="33"/>
    </row>
    <row r="413618" spans="5:5">
      <c r="E413618" s="33"/>
    </row>
    <row r="413628" spans="5:5">
      <c r="E413628" s="33"/>
    </row>
    <row r="413631" spans="5:5">
      <c r="E413631" s="33"/>
    </row>
    <row r="413650" spans="5:5">
      <c r="E413650" s="33"/>
    </row>
    <row r="413660" spans="5:5">
      <c r="E413660" s="33"/>
    </row>
    <row r="413663" spans="5:5">
      <c r="E413663" s="33"/>
    </row>
    <row r="413682" spans="5:5">
      <c r="E413682" s="33"/>
    </row>
    <row r="413692" spans="5:5">
      <c r="E413692" s="33"/>
    </row>
    <row r="413695" spans="5:5">
      <c r="E413695" s="33"/>
    </row>
    <row r="413714" spans="5:5">
      <c r="E413714" s="33"/>
    </row>
    <row r="413724" spans="5:5">
      <c r="E413724" s="33"/>
    </row>
    <row r="413727" spans="5:5">
      <c r="E413727" s="33"/>
    </row>
    <row r="413746" spans="5:5">
      <c r="E413746" s="33"/>
    </row>
    <row r="413756" spans="5:5">
      <c r="E413756" s="33"/>
    </row>
    <row r="413759" spans="5:5">
      <c r="E413759" s="33"/>
    </row>
    <row r="413778" spans="5:5">
      <c r="E413778" s="33"/>
    </row>
    <row r="413788" spans="5:5">
      <c r="E413788" s="33"/>
    </row>
    <row r="413791" spans="5:5">
      <c r="E413791" s="33"/>
    </row>
    <row r="413810" spans="5:5">
      <c r="E413810" s="33"/>
    </row>
    <row r="413820" spans="5:5">
      <c r="E413820" s="33"/>
    </row>
    <row r="413823" spans="5:5">
      <c r="E413823" s="33"/>
    </row>
    <row r="413842" spans="5:5">
      <c r="E413842" s="33"/>
    </row>
    <row r="413852" spans="5:5">
      <c r="E413852" s="33"/>
    </row>
    <row r="413855" spans="5:5">
      <c r="E413855" s="33"/>
    </row>
    <row r="413874" spans="5:5">
      <c r="E413874" s="33"/>
    </row>
    <row r="413884" spans="5:5">
      <c r="E413884" s="33"/>
    </row>
    <row r="413887" spans="5:5">
      <c r="E413887" s="33"/>
    </row>
    <row r="413906" spans="5:5">
      <c r="E413906" s="33"/>
    </row>
    <row r="413916" spans="5:5">
      <c r="E413916" s="33"/>
    </row>
    <row r="413919" spans="5:5">
      <c r="E413919" s="33"/>
    </row>
    <row r="413938" spans="5:5">
      <c r="E413938" s="33"/>
    </row>
    <row r="413948" spans="5:5">
      <c r="E413948" s="33"/>
    </row>
    <row r="413951" spans="5:5">
      <c r="E413951" s="33"/>
    </row>
    <row r="413970" spans="5:5">
      <c r="E413970" s="33"/>
    </row>
    <row r="413980" spans="5:5">
      <c r="E413980" s="33"/>
    </row>
    <row r="413983" spans="5:5">
      <c r="E413983" s="33"/>
    </row>
    <row r="414002" spans="5:5">
      <c r="E414002" s="33"/>
    </row>
    <row r="414012" spans="5:5">
      <c r="E414012" s="33"/>
    </row>
    <row r="414015" spans="5:5">
      <c r="E414015" s="33"/>
    </row>
    <row r="414034" spans="5:5">
      <c r="E414034" s="33"/>
    </row>
    <row r="414044" spans="5:5">
      <c r="E414044" s="33"/>
    </row>
    <row r="414047" spans="5:5">
      <c r="E414047" s="33"/>
    </row>
    <row r="414066" spans="5:5">
      <c r="E414066" s="33"/>
    </row>
    <row r="414076" spans="5:5">
      <c r="E414076" s="33"/>
    </row>
    <row r="414079" spans="5:5">
      <c r="E414079" s="33"/>
    </row>
    <row r="414098" spans="5:5">
      <c r="E414098" s="33"/>
    </row>
    <row r="414108" spans="5:5">
      <c r="E414108" s="33"/>
    </row>
    <row r="414111" spans="5:5">
      <c r="E414111" s="33"/>
    </row>
    <row r="414130" spans="5:5">
      <c r="E414130" s="33"/>
    </row>
    <row r="414140" spans="5:5">
      <c r="E414140" s="33"/>
    </row>
    <row r="414143" spans="5:5">
      <c r="E414143" s="33"/>
    </row>
    <row r="414162" spans="5:5">
      <c r="E414162" s="33"/>
    </row>
    <row r="414172" spans="5:5">
      <c r="E414172" s="33"/>
    </row>
    <row r="414175" spans="5:5">
      <c r="E414175" s="33"/>
    </row>
    <row r="414194" spans="5:5">
      <c r="E414194" s="33"/>
    </row>
    <row r="414204" spans="5:5">
      <c r="E414204" s="33"/>
    </row>
    <row r="414207" spans="5:5">
      <c r="E414207" s="33"/>
    </row>
    <row r="414226" spans="5:5">
      <c r="E414226" s="33"/>
    </row>
    <row r="414236" spans="5:5">
      <c r="E414236" s="33"/>
    </row>
    <row r="414239" spans="5:5">
      <c r="E414239" s="33"/>
    </row>
    <row r="414258" spans="5:5">
      <c r="E414258" s="33"/>
    </row>
    <row r="414268" spans="5:5">
      <c r="E414268" s="33"/>
    </row>
    <row r="414271" spans="5:5">
      <c r="E414271" s="33"/>
    </row>
    <row r="414290" spans="5:5">
      <c r="E414290" s="33"/>
    </row>
    <row r="414300" spans="5:5">
      <c r="E414300" s="33"/>
    </row>
    <row r="414303" spans="5:5">
      <c r="E414303" s="33"/>
    </row>
    <row r="414322" spans="5:5">
      <c r="E414322" s="33"/>
    </row>
    <row r="414332" spans="5:5">
      <c r="E414332" s="33"/>
    </row>
    <row r="414335" spans="5:5">
      <c r="E414335" s="33"/>
    </row>
    <row r="414354" spans="5:5">
      <c r="E414354" s="33"/>
    </row>
    <row r="414364" spans="5:5">
      <c r="E414364" s="33"/>
    </row>
    <row r="414367" spans="5:5">
      <c r="E414367" s="33"/>
    </row>
    <row r="414386" spans="5:5">
      <c r="E414386" s="33"/>
    </row>
    <row r="414396" spans="5:5">
      <c r="E414396" s="33"/>
    </row>
    <row r="414399" spans="5:5">
      <c r="E414399" s="33"/>
    </row>
    <row r="414418" spans="5:5">
      <c r="E414418" s="33"/>
    </row>
    <row r="414428" spans="5:5">
      <c r="E414428" s="33"/>
    </row>
    <row r="414431" spans="5:5">
      <c r="E414431" s="33"/>
    </row>
    <row r="414450" spans="5:5">
      <c r="E414450" s="33"/>
    </row>
    <row r="414460" spans="5:5">
      <c r="E414460" s="33"/>
    </row>
    <row r="414463" spans="5:5">
      <c r="E414463" s="33"/>
    </row>
    <row r="414482" spans="5:5">
      <c r="E414482" s="33"/>
    </row>
    <row r="414492" spans="5:5">
      <c r="E414492" s="33"/>
    </row>
    <row r="414495" spans="5:5">
      <c r="E414495" s="33"/>
    </row>
    <row r="414514" spans="5:5">
      <c r="E414514" s="33"/>
    </row>
    <row r="414524" spans="5:5">
      <c r="E414524" s="33"/>
    </row>
    <row r="414527" spans="5:5">
      <c r="E414527" s="33"/>
    </row>
    <row r="414546" spans="5:5">
      <c r="E414546" s="33"/>
    </row>
    <row r="414556" spans="5:5">
      <c r="E414556" s="33"/>
    </row>
    <row r="414559" spans="5:5">
      <c r="E414559" s="33"/>
    </row>
    <row r="414578" spans="5:5">
      <c r="E414578" s="33"/>
    </row>
    <row r="414588" spans="5:5">
      <c r="E414588" s="33"/>
    </row>
    <row r="414591" spans="5:5">
      <c r="E414591" s="33"/>
    </row>
    <row r="414610" spans="5:5">
      <c r="E414610" s="33"/>
    </row>
    <row r="414620" spans="5:5">
      <c r="E414620" s="33"/>
    </row>
    <row r="414623" spans="5:5">
      <c r="E414623" s="33"/>
    </row>
    <row r="414642" spans="5:5">
      <c r="E414642" s="33"/>
    </row>
    <row r="414652" spans="5:5">
      <c r="E414652" s="33"/>
    </row>
    <row r="414655" spans="5:5">
      <c r="E414655" s="33"/>
    </row>
    <row r="414674" spans="5:5">
      <c r="E414674" s="33"/>
    </row>
    <row r="414684" spans="5:5">
      <c r="E414684" s="33"/>
    </row>
    <row r="414687" spans="5:5">
      <c r="E414687" s="33"/>
    </row>
    <row r="414706" spans="5:5">
      <c r="E414706" s="33"/>
    </row>
    <row r="414716" spans="5:5">
      <c r="E414716" s="33"/>
    </row>
    <row r="414719" spans="5:5">
      <c r="E414719" s="33"/>
    </row>
    <row r="414738" spans="5:5">
      <c r="E414738" s="33"/>
    </row>
    <row r="414748" spans="5:5">
      <c r="E414748" s="33"/>
    </row>
    <row r="414751" spans="5:5">
      <c r="E414751" s="33"/>
    </row>
    <row r="414770" spans="5:5">
      <c r="E414770" s="33"/>
    </row>
    <row r="414780" spans="5:5">
      <c r="E414780" s="33"/>
    </row>
    <row r="414783" spans="5:5">
      <c r="E414783" s="33"/>
    </row>
    <row r="414802" spans="5:5">
      <c r="E414802" s="33"/>
    </row>
    <row r="414812" spans="5:5">
      <c r="E414812" s="33"/>
    </row>
    <row r="414815" spans="5:5">
      <c r="E414815" s="33"/>
    </row>
    <row r="414834" spans="5:5">
      <c r="E414834" s="33"/>
    </row>
    <row r="414844" spans="5:5">
      <c r="E414844" s="33"/>
    </row>
    <row r="414847" spans="5:5">
      <c r="E414847" s="33"/>
    </row>
    <row r="414866" spans="5:5">
      <c r="E414866" s="33"/>
    </row>
    <row r="414876" spans="5:5">
      <c r="E414876" s="33"/>
    </row>
    <row r="414879" spans="5:5">
      <c r="E414879" s="33"/>
    </row>
    <row r="414898" spans="5:5">
      <c r="E414898" s="33"/>
    </row>
    <row r="414908" spans="5:5">
      <c r="E414908" s="33"/>
    </row>
    <row r="414911" spans="5:5">
      <c r="E414911" s="33"/>
    </row>
    <row r="414930" spans="5:5">
      <c r="E414930" s="33"/>
    </row>
    <row r="414940" spans="5:5">
      <c r="E414940" s="33"/>
    </row>
    <row r="414943" spans="5:5">
      <c r="E414943" s="33"/>
    </row>
    <row r="414962" spans="5:5">
      <c r="E414962" s="33"/>
    </row>
    <row r="414972" spans="5:5">
      <c r="E414972" s="33"/>
    </row>
    <row r="414975" spans="5:5">
      <c r="E414975" s="33"/>
    </row>
    <row r="414994" spans="5:5">
      <c r="E414994" s="33"/>
    </row>
    <row r="415004" spans="5:5">
      <c r="E415004" s="33"/>
    </row>
    <row r="415007" spans="5:5">
      <c r="E415007" s="33"/>
    </row>
    <row r="415026" spans="5:5">
      <c r="E415026" s="33"/>
    </row>
    <row r="415036" spans="5:5">
      <c r="E415036" s="33"/>
    </row>
    <row r="415039" spans="5:5">
      <c r="E415039" s="33"/>
    </row>
    <row r="415058" spans="5:5">
      <c r="E415058" s="33"/>
    </row>
    <row r="415068" spans="5:5">
      <c r="E415068" s="33"/>
    </row>
    <row r="415071" spans="5:5">
      <c r="E415071" s="33"/>
    </row>
    <row r="415090" spans="5:5">
      <c r="E415090" s="33"/>
    </row>
    <row r="415100" spans="5:5">
      <c r="E415100" s="33"/>
    </row>
    <row r="415103" spans="5:5">
      <c r="E415103" s="33"/>
    </row>
    <row r="415122" spans="5:5">
      <c r="E415122" s="33"/>
    </row>
    <row r="415132" spans="5:5">
      <c r="E415132" s="33"/>
    </row>
    <row r="415135" spans="5:5">
      <c r="E415135" s="33"/>
    </row>
    <row r="415154" spans="5:5">
      <c r="E415154" s="33"/>
    </row>
    <row r="415164" spans="5:5">
      <c r="E415164" s="33"/>
    </row>
    <row r="415167" spans="5:5">
      <c r="E415167" s="33"/>
    </row>
    <row r="415186" spans="5:5">
      <c r="E415186" s="33"/>
    </row>
    <row r="415196" spans="5:5">
      <c r="E415196" s="33"/>
    </row>
    <row r="415199" spans="5:5">
      <c r="E415199" s="33"/>
    </row>
    <row r="415218" spans="5:5">
      <c r="E415218" s="33"/>
    </row>
    <row r="415228" spans="5:5">
      <c r="E415228" s="33"/>
    </row>
    <row r="415231" spans="5:5">
      <c r="E415231" s="33"/>
    </row>
    <row r="415250" spans="5:5">
      <c r="E415250" s="33"/>
    </row>
    <row r="415260" spans="5:5">
      <c r="E415260" s="33"/>
    </row>
    <row r="415263" spans="5:5">
      <c r="E415263" s="33"/>
    </row>
    <row r="415282" spans="5:5">
      <c r="E415282" s="33"/>
    </row>
    <row r="415292" spans="5:5">
      <c r="E415292" s="33"/>
    </row>
    <row r="415295" spans="5:5">
      <c r="E415295" s="33"/>
    </row>
    <row r="415314" spans="5:5">
      <c r="E415314" s="33"/>
    </row>
    <row r="415324" spans="5:5">
      <c r="E415324" s="33"/>
    </row>
    <row r="415327" spans="5:5">
      <c r="E415327" s="33"/>
    </row>
    <row r="415346" spans="5:5">
      <c r="E415346" s="33"/>
    </row>
    <row r="415356" spans="5:5">
      <c r="E415356" s="33"/>
    </row>
    <row r="415359" spans="5:5">
      <c r="E415359" s="33"/>
    </row>
    <row r="415378" spans="5:5">
      <c r="E415378" s="33"/>
    </row>
    <row r="415388" spans="5:5">
      <c r="E415388" s="33"/>
    </row>
    <row r="415391" spans="5:5">
      <c r="E415391" s="33"/>
    </row>
    <row r="415410" spans="5:5">
      <c r="E415410" s="33"/>
    </row>
    <row r="415420" spans="5:5">
      <c r="E415420" s="33"/>
    </row>
    <row r="415423" spans="5:5">
      <c r="E415423" s="33"/>
    </row>
    <row r="415442" spans="5:5">
      <c r="E415442" s="33"/>
    </row>
    <row r="415452" spans="5:5">
      <c r="E415452" s="33"/>
    </row>
    <row r="415455" spans="5:5">
      <c r="E415455" s="33"/>
    </row>
    <row r="415474" spans="5:5">
      <c r="E415474" s="33"/>
    </row>
    <row r="415484" spans="5:5">
      <c r="E415484" s="33"/>
    </row>
    <row r="415487" spans="5:5">
      <c r="E415487" s="33"/>
    </row>
    <row r="415506" spans="5:5">
      <c r="E415506" s="33"/>
    </row>
    <row r="415516" spans="5:5">
      <c r="E415516" s="33"/>
    </row>
    <row r="415519" spans="5:5">
      <c r="E415519" s="33"/>
    </row>
    <row r="415538" spans="5:5">
      <c r="E415538" s="33"/>
    </row>
    <row r="415548" spans="5:5">
      <c r="E415548" s="33"/>
    </row>
    <row r="415551" spans="5:5">
      <c r="E415551" s="33"/>
    </row>
    <row r="415570" spans="5:5">
      <c r="E415570" s="33"/>
    </row>
    <row r="415580" spans="5:5">
      <c r="E415580" s="33"/>
    </row>
    <row r="415583" spans="5:5">
      <c r="E415583" s="33"/>
    </row>
    <row r="415602" spans="5:5">
      <c r="E415602" s="33"/>
    </row>
    <row r="415612" spans="5:5">
      <c r="E415612" s="33"/>
    </row>
    <row r="415615" spans="5:5">
      <c r="E415615" s="33"/>
    </row>
    <row r="415634" spans="5:5">
      <c r="E415634" s="33"/>
    </row>
    <row r="415644" spans="5:5">
      <c r="E415644" s="33"/>
    </row>
    <row r="415647" spans="5:5">
      <c r="E415647" s="33"/>
    </row>
    <row r="415666" spans="5:5">
      <c r="E415666" s="33"/>
    </row>
    <row r="415676" spans="5:5">
      <c r="E415676" s="33"/>
    </row>
    <row r="415679" spans="5:5">
      <c r="E415679" s="33"/>
    </row>
    <row r="415698" spans="5:5">
      <c r="E415698" s="33"/>
    </row>
    <row r="415708" spans="5:5">
      <c r="E415708" s="33"/>
    </row>
    <row r="415711" spans="5:5">
      <c r="E415711" s="33"/>
    </row>
    <row r="415730" spans="5:5">
      <c r="E415730" s="33"/>
    </row>
    <row r="415740" spans="5:5">
      <c r="E415740" s="33"/>
    </row>
    <row r="415743" spans="5:5">
      <c r="E415743" s="33"/>
    </row>
    <row r="415762" spans="5:5">
      <c r="E415762" s="33"/>
    </row>
    <row r="415772" spans="5:5">
      <c r="E415772" s="33"/>
    </row>
    <row r="415775" spans="5:5">
      <c r="E415775" s="33"/>
    </row>
    <row r="415794" spans="5:5">
      <c r="E415794" s="33"/>
    </row>
    <row r="415804" spans="5:5">
      <c r="E415804" s="33"/>
    </row>
    <row r="415807" spans="5:5">
      <c r="E415807" s="33"/>
    </row>
    <row r="415826" spans="5:5">
      <c r="E415826" s="33"/>
    </row>
    <row r="415836" spans="5:5">
      <c r="E415836" s="33"/>
    </row>
    <row r="415839" spans="5:5">
      <c r="E415839" s="33"/>
    </row>
    <row r="415858" spans="5:5">
      <c r="E415858" s="33"/>
    </row>
    <row r="415868" spans="5:5">
      <c r="E415868" s="33"/>
    </row>
    <row r="415871" spans="5:5">
      <c r="E415871" s="33"/>
    </row>
    <row r="415890" spans="5:5">
      <c r="E415890" s="33"/>
    </row>
    <row r="415900" spans="5:5">
      <c r="E415900" s="33"/>
    </row>
    <row r="415903" spans="5:5">
      <c r="E415903" s="33"/>
    </row>
    <row r="415922" spans="5:5">
      <c r="E415922" s="33"/>
    </row>
    <row r="415932" spans="5:5">
      <c r="E415932" s="33"/>
    </row>
    <row r="415935" spans="5:5">
      <c r="E415935" s="33"/>
    </row>
    <row r="415954" spans="5:5">
      <c r="E415954" s="33"/>
    </row>
    <row r="415964" spans="5:5">
      <c r="E415964" s="33"/>
    </row>
    <row r="415967" spans="5:5">
      <c r="E415967" s="33"/>
    </row>
    <row r="415986" spans="5:5">
      <c r="E415986" s="33"/>
    </row>
    <row r="415996" spans="5:5">
      <c r="E415996" s="33"/>
    </row>
    <row r="415999" spans="5:5">
      <c r="E415999" s="33"/>
    </row>
    <row r="416018" spans="5:5">
      <c r="E416018" s="33"/>
    </row>
    <row r="416028" spans="5:5">
      <c r="E416028" s="33"/>
    </row>
    <row r="416031" spans="5:5">
      <c r="E416031" s="33"/>
    </row>
    <row r="416050" spans="5:5">
      <c r="E416050" s="33"/>
    </row>
    <row r="416060" spans="5:5">
      <c r="E416060" s="33"/>
    </row>
    <row r="416063" spans="5:5">
      <c r="E416063" s="33"/>
    </row>
    <row r="416082" spans="5:5">
      <c r="E416082" s="33"/>
    </row>
    <row r="416092" spans="5:5">
      <c r="E416092" s="33"/>
    </row>
    <row r="416095" spans="5:5">
      <c r="E416095" s="33"/>
    </row>
    <row r="416114" spans="5:5">
      <c r="E416114" s="33"/>
    </row>
    <row r="416124" spans="5:5">
      <c r="E416124" s="33"/>
    </row>
    <row r="416127" spans="5:5">
      <c r="E416127" s="33"/>
    </row>
    <row r="416146" spans="5:5">
      <c r="E416146" s="33"/>
    </row>
    <row r="416156" spans="5:5">
      <c r="E416156" s="33"/>
    </row>
    <row r="416159" spans="5:5">
      <c r="E416159" s="33"/>
    </row>
    <row r="416178" spans="5:5">
      <c r="E416178" s="33"/>
    </row>
    <row r="416188" spans="5:5">
      <c r="E416188" s="33"/>
    </row>
    <row r="416191" spans="5:5">
      <c r="E416191" s="33"/>
    </row>
    <row r="416210" spans="5:5">
      <c r="E416210" s="33"/>
    </row>
    <row r="416220" spans="5:5">
      <c r="E416220" s="33"/>
    </row>
    <row r="416223" spans="5:5">
      <c r="E416223" s="33"/>
    </row>
    <row r="416242" spans="5:5">
      <c r="E416242" s="33"/>
    </row>
    <row r="416252" spans="5:5">
      <c r="E416252" s="33"/>
    </row>
    <row r="416255" spans="5:5">
      <c r="E416255" s="33"/>
    </row>
    <row r="416274" spans="5:5">
      <c r="E416274" s="33"/>
    </row>
    <row r="416284" spans="5:5">
      <c r="E416284" s="33"/>
    </row>
    <row r="416287" spans="5:5">
      <c r="E416287" s="33"/>
    </row>
    <row r="416306" spans="5:5">
      <c r="E416306" s="33"/>
    </row>
    <row r="416316" spans="5:5">
      <c r="E416316" s="33"/>
    </row>
    <row r="416319" spans="5:5">
      <c r="E416319" s="33"/>
    </row>
    <row r="416338" spans="5:5">
      <c r="E416338" s="33"/>
    </row>
    <row r="416348" spans="5:5">
      <c r="E416348" s="33"/>
    </row>
    <row r="416351" spans="5:5">
      <c r="E416351" s="33"/>
    </row>
    <row r="416370" spans="5:5">
      <c r="E416370" s="33"/>
    </row>
    <row r="416380" spans="5:5">
      <c r="E416380" s="33"/>
    </row>
    <row r="416383" spans="5:5">
      <c r="E416383" s="33"/>
    </row>
    <row r="416402" spans="5:5">
      <c r="E416402" s="33"/>
    </row>
    <row r="416412" spans="5:5">
      <c r="E416412" s="33"/>
    </row>
    <row r="416415" spans="5:5">
      <c r="E416415" s="33"/>
    </row>
    <row r="416434" spans="5:5">
      <c r="E416434" s="33"/>
    </row>
    <row r="416444" spans="5:5">
      <c r="E416444" s="33"/>
    </row>
    <row r="416447" spans="5:5">
      <c r="E416447" s="33"/>
    </row>
    <row r="416466" spans="5:5">
      <c r="E416466" s="33"/>
    </row>
    <row r="416476" spans="5:5">
      <c r="E416476" s="33"/>
    </row>
    <row r="416479" spans="5:5">
      <c r="E416479" s="33"/>
    </row>
    <row r="416498" spans="5:5">
      <c r="E416498" s="33"/>
    </row>
    <row r="416508" spans="5:5">
      <c r="E416508" s="33"/>
    </row>
    <row r="416511" spans="5:5">
      <c r="E416511" s="33"/>
    </row>
    <row r="416530" spans="5:5">
      <c r="E416530" s="33"/>
    </row>
    <row r="416540" spans="5:5">
      <c r="E416540" s="33"/>
    </row>
    <row r="416543" spans="5:5">
      <c r="E416543" s="33"/>
    </row>
    <row r="416562" spans="5:5">
      <c r="E416562" s="33"/>
    </row>
    <row r="416572" spans="5:5">
      <c r="E416572" s="33"/>
    </row>
    <row r="416575" spans="5:5">
      <c r="E416575" s="33"/>
    </row>
    <row r="416594" spans="5:5">
      <c r="E416594" s="33"/>
    </row>
    <row r="416604" spans="5:5">
      <c r="E416604" s="33"/>
    </row>
    <row r="416607" spans="5:5">
      <c r="E416607" s="33"/>
    </row>
    <row r="416626" spans="5:5">
      <c r="E416626" s="33"/>
    </row>
    <row r="416636" spans="5:5">
      <c r="E416636" s="33"/>
    </row>
    <row r="416639" spans="5:5">
      <c r="E416639" s="33"/>
    </row>
    <row r="416658" spans="5:5">
      <c r="E416658" s="33"/>
    </row>
    <row r="416668" spans="5:5">
      <c r="E416668" s="33"/>
    </row>
    <row r="416671" spans="5:5">
      <c r="E416671" s="33"/>
    </row>
    <row r="416690" spans="5:5">
      <c r="E416690" s="33"/>
    </row>
    <row r="416700" spans="5:5">
      <c r="E416700" s="33"/>
    </row>
    <row r="416703" spans="5:5">
      <c r="E416703" s="33"/>
    </row>
    <row r="416722" spans="5:5">
      <c r="E416722" s="33"/>
    </row>
    <row r="416732" spans="5:5">
      <c r="E416732" s="33"/>
    </row>
    <row r="416735" spans="5:5">
      <c r="E416735" s="33"/>
    </row>
    <row r="416754" spans="5:5">
      <c r="E416754" s="33"/>
    </row>
    <row r="416764" spans="5:5">
      <c r="E416764" s="33"/>
    </row>
    <row r="416767" spans="5:5">
      <c r="E416767" s="33"/>
    </row>
    <row r="416786" spans="5:5">
      <c r="E416786" s="33"/>
    </row>
    <row r="416796" spans="5:5">
      <c r="E416796" s="33"/>
    </row>
    <row r="416799" spans="5:5">
      <c r="E416799" s="33"/>
    </row>
    <row r="416818" spans="5:5">
      <c r="E416818" s="33"/>
    </row>
    <row r="416828" spans="5:5">
      <c r="E416828" s="33"/>
    </row>
    <row r="416831" spans="5:5">
      <c r="E416831" s="33"/>
    </row>
    <row r="416850" spans="5:5">
      <c r="E416850" s="33"/>
    </row>
    <row r="416860" spans="5:5">
      <c r="E416860" s="33"/>
    </row>
    <row r="416863" spans="5:5">
      <c r="E416863" s="33"/>
    </row>
    <row r="416882" spans="5:5">
      <c r="E416882" s="33"/>
    </row>
    <row r="416892" spans="5:5">
      <c r="E416892" s="33"/>
    </row>
    <row r="416895" spans="5:5">
      <c r="E416895" s="33"/>
    </row>
    <row r="416914" spans="5:5">
      <c r="E416914" s="33"/>
    </row>
    <row r="416924" spans="5:5">
      <c r="E416924" s="33"/>
    </row>
    <row r="416927" spans="5:5">
      <c r="E416927" s="33"/>
    </row>
    <row r="416946" spans="5:5">
      <c r="E416946" s="33"/>
    </row>
    <row r="416956" spans="5:5">
      <c r="E416956" s="33"/>
    </row>
    <row r="416959" spans="5:5">
      <c r="E416959" s="33"/>
    </row>
    <row r="416978" spans="5:5">
      <c r="E416978" s="33"/>
    </row>
    <row r="416988" spans="5:5">
      <c r="E416988" s="33"/>
    </row>
    <row r="416991" spans="5:5">
      <c r="E416991" s="33"/>
    </row>
    <row r="417010" spans="5:5">
      <c r="E417010" s="33"/>
    </row>
    <row r="417020" spans="5:5">
      <c r="E417020" s="33"/>
    </row>
    <row r="417023" spans="5:5">
      <c r="E417023" s="33"/>
    </row>
    <row r="417042" spans="5:5">
      <c r="E417042" s="33"/>
    </row>
    <row r="417052" spans="5:5">
      <c r="E417052" s="33"/>
    </row>
    <row r="417055" spans="5:5">
      <c r="E417055" s="33"/>
    </row>
    <row r="417074" spans="5:5">
      <c r="E417074" s="33"/>
    </row>
    <row r="417084" spans="5:5">
      <c r="E417084" s="33"/>
    </row>
    <row r="417087" spans="5:5">
      <c r="E417087" s="33"/>
    </row>
    <row r="417106" spans="5:5">
      <c r="E417106" s="33"/>
    </row>
    <row r="417116" spans="5:5">
      <c r="E417116" s="33"/>
    </row>
    <row r="417119" spans="5:5">
      <c r="E417119" s="33"/>
    </row>
    <row r="417138" spans="5:5">
      <c r="E417138" s="33"/>
    </row>
    <row r="417148" spans="5:5">
      <c r="E417148" s="33"/>
    </row>
    <row r="417151" spans="5:5">
      <c r="E417151" s="33"/>
    </row>
    <row r="417170" spans="5:5">
      <c r="E417170" s="33"/>
    </row>
    <row r="417180" spans="5:5">
      <c r="E417180" s="33"/>
    </row>
    <row r="417183" spans="5:5">
      <c r="E417183" s="33"/>
    </row>
    <row r="417202" spans="5:5">
      <c r="E417202" s="33"/>
    </row>
    <row r="417212" spans="5:5">
      <c r="E417212" s="33"/>
    </row>
    <row r="417215" spans="5:5">
      <c r="E417215" s="33"/>
    </row>
    <row r="417234" spans="5:5">
      <c r="E417234" s="33"/>
    </row>
    <row r="417244" spans="5:5">
      <c r="E417244" s="33"/>
    </row>
    <row r="417247" spans="5:5">
      <c r="E417247" s="33"/>
    </row>
    <row r="417266" spans="5:5">
      <c r="E417266" s="33"/>
    </row>
    <row r="417276" spans="5:5">
      <c r="E417276" s="33"/>
    </row>
    <row r="417279" spans="5:5">
      <c r="E417279" s="33"/>
    </row>
    <row r="417298" spans="5:5">
      <c r="E417298" s="33"/>
    </row>
    <row r="417308" spans="5:5">
      <c r="E417308" s="33"/>
    </row>
    <row r="417311" spans="5:5">
      <c r="E417311" s="33"/>
    </row>
    <row r="417330" spans="5:5">
      <c r="E417330" s="33"/>
    </row>
    <row r="417340" spans="5:5">
      <c r="E417340" s="33"/>
    </row>
    <row r="417343" spans="5:5">
      <c r="E417343" s="33"/>
    </row>
    <row r="417362" spans="5:5">
      <c r="E417362" s="33"/>
    </row>
    <row r="417372" spans="5:5">
      <c r="E417372" s="33"/>
    </row>
    <row r="417375" spans="5:5">
      <c r="E417375" s="33"/>
    </row>
    <row r="417394" spans="5:5">
      <c r="E417394" s="33"/>
    </row>
    <row r="417404" spans="5:5">
      <c r="E417404" s="33"/>
    </row>
    <row r="417407" spans="5:5">
      <c r="E417407" s="33"/>
    </row>
    <row r="417426" spans="5:5">
      <c r="E417426" s="33"/>
    </row>
    <row r="417436" spans="5:5">
      <c r="E417436" s="33"/>
    </row>
    <row r="417439" spans="5:5">
      <c r="E417439" s="33"/>
    </row>
    <row r="417458" spans="5:5">
      <c r="E417458" s="33"/>
    </row>
    <row r="417468" spans="5:5">
      <c r="E417468" s="33"/>
    </row>
    <row r="417471" spans="5:5">
      <c r="E417471" s="33"/>
    </row>
    <row r="417490" spans="5:5">
      <c r="E417490" s="33"/>
    </row>
    <row r="417500" spans="5:5">
      <c r="E417500" s="33"/>
    </row>
    <row r="417503" spans="5:5">
      <c r="E417503" s="33"/>
    </row>
    <row r="417522" spans="5:5">
      <c r="E417522" s="33"/>
    </row>
    <row r="417532" spans="5:5">
      <c r="E417532" s="33"/>
    </row>
    <row r="417535" spans="5:5">
      <c r="E417535" s="33"/>
    </row>
    <row r="417554" spans="5:5">
      <c r="E417554" s="33"/>
    </row>
    <row r="417564" spans="5:5">
      <c r="E417564" s="33"/>
    </row>
    <row r="417567" spans="5:5">
      <c r="E417567" s="33"/>
    </row>
    <row r="417586" spans="5:5">
      <c r="E417586" s="33"/>
    </row>
    <row r="417596" spans="5:5">
      <c r="E417596" s="33"/>
    </row>
    <row r="417599" spans="5:5">
      <c r="E417599" s="33"/>
    </row>
    <row r="417618" spans="5:5">
      <c r="E417618" s="33"/>
    </row>
    <row r="417628" spans="5:5">
      <c r="E417628" s="33"/>
    </row>
    <row r="417631" spans="5:5">
      <c r="E417631" s="33"/>
    </row>
    <row r="417650" spans="5:5">
      <c r="E417650" s="33"/>
    </row>
    <row r="417660" spans="5:5">
      <c r="E417660" s="33"/>
    </row>
    <row r="417663" spans="5:5">
      <c r="E417663" s="33"/>
    </row>
    <row r="417682" spans="5:5">
      <c r="E417682" s="33"/>
    </row>
    <row r="417692" spans="5:5">
      <c r="E417692" s="33"/>
    </row>
    <row r="417695" spans="5:5">
      <c r="E417695" s="33"/>
    </row>
    <row r="417714" spans="5:5">
      <c r="E417714" s="33"/>
    </row>
    <row r="417724" spans="5:5">
      <c r="E417724" s="33"/>
    </row>
    <row r="417727" spans="5:5">
      <c r="E417727" s="33"/>
    </row>
    <row r="417746" spans="5:5">
      <c r="E417746" s="33"/>
    </row>
    <row r="417756" spans="5:5">
      <c r="E417756" s="33"/>
    </row>
    <row r="417759" spans="5:5">
      <c r="E417759" s="33"/>
    </row>
    <row r="417778" spans="5:5">
      <c r="E417778" s="33"/>
    </row>
    <row r="417788" spans="5:5">
      <c r="E417788" s="33"/>
    </row>
    <row r="417791" spans="5:5">
      <c r="E417791" s="33"/>
    </row>
    <row r="417810" spans="5:5">
      <c r="E417810" s="33"/>
    </row>
    <row r="417820" spans="5:5">
      <c r="E417820" s="33"/>
    </row>
    <row r="417823" spans="5:5">
      <c r="E417823" s="33"/>
    </row>
    <row r="417842" spans="5:5">
      <c r="E417842" s="33"/>
    </row>
    <row r="417852" spans="5:5">
      <c r="E417852" s="33"/>
    </row>
    <row r="417855" spans="5:5">
      <c r="E417855" s="33"/>
    </row>
    <row r="417874" spans="5:5">
      <c r="E417874" s="33"/>
    </row>
    <row r="417884" spans="5:5">
      <c r="E417884" s="33"/>
    </row>
    <row r="417887" spans="5:5">
      <c r="E417887" s="33"/>
    </row>
    <row r="417906" spans="5:5">
      <c r="E417906" s="33"/>
    </row>
    <row r="417916" spans="5:5">
      <c r="E417916" s="33"/>
    </row>
    <row r="417919" spans="5:5">
      <c r="E417919" s="33"/>
    </row>
    <row r="417938" spans="5:5">
      <c r="E417938" s="33"/>
    </row>
    <row r="417948" spans="5:5">
      <c r="E417948" s="33"/>
    </row>
    <row r="417951" spans="5:5">
      <c r="E417951" s="33"/>
    </row>
    <row r="417970" spans="5:5">
      <c r="E417970" s="33"/>
    </row>
    <row r="417980" spans="5:5">
      <c r="E417980" s="33"/>
    </row>
    <row r="417983" spans="5:5">
      <c r="E417983" s="33"/>
    </row>
    <row r="418002" spans="5:5">
      <c r="E418002" s="33"/>
    </row>
    <row r="418012" spans="5:5">
      <c r="E418012" s="33"/>
    </row>
    <row r="418015" spans="5:5">
      <c r="E418015" s="33"/>
    </row>
    <row r="418034" spans="5:5">
      <c r="E418034" s="33"/>
    </row>
    <row r="418044" spans="5:5">
      <c r="E418044" s="33"/>
    </row>
    <row r="418047" spans="5:5">
      <c r="E418047" s="33"/>
    </row>
    <row r="418066" spans="5:5">
      <c r="E418066" s="33"/>
    </row>
    <row r="418076" spans="5:5">
      <c r="E418076" s="33"/>
    </row>
    <row r="418079" spans="5:5">
      <c r="E418079" s="33"/>
    </row>
    <row r="418098" spans="5:5">
      <c r="E418098" s="33"/>
    </row>
    <row r="418108" spans="5:5">
      <c r="E418108" s="33"/>
    </row>
    <row r="418111" spans="5:5">
      <c r="E418111" s="33"/>
    </row>
    <row r="418130" spans="5:5">
      <c r="E418130" s="33"/>
    </row>
    <row r="418140" spans="5:5">
      <c r="E418140" s="33"/>
    </row>
    <row r="418143" spans="5:5">
      <c r="E418143" s="33"/>
    </row>
    <row r="418162" spans="5:5">
      <c r="E418162" s="33"/>
    </row>
    <row r="418172" spans="5:5">
      <c r="E418172" s="33"/>
    </row>
    <row r="418175" spans="5:5">
      <c r="E418175" s="33"/>
    </row>
    <row r="418194" spans="5:5">
      <c r="E418194" s="33"/>
    </row>
    <row r="418204" spans="5:5">
      <c r="E418204" s="33"/>
    </row>
    <row r="418207" spans="5:5">
      <c r="E418207" s="33"/>
    </row>
    <row r="418226" spans="5:5">
      <c r="E418226" s="33"/>
    </row>
    <row r="418236" spans="5:5">
      <c r="E418236" s="33"/>
    </row>
    <row r="418239" spans="5:5">
      <c r="E418239" s="33"/>
    </row>
    <row r="418258" spans="5:5">
      <c r="E418258" s="33"/>
    </row>
    <row r="418268" spans="5:5">
      <c r="E418268" s="33"/>
    </row>
    <row r="418271" spans="5:5">
      <c r="E418271" s="33"/>
    </row>
    <row r="418290" spans="5:5">
      <c r="E418290" s="33"/>
    </row>
    <row r="418300" spans="5:5">
      <c r="E418300" s="33"/>
    </row>
    <row r="418303" spans="5:5">
      <c r="E418303" s="33"/>
    </row>
    <row r="418322" spans="5:5">
      <c r="E418322" s="33"/>
    </row>
    <row r="418332" spans="5:5">
      <c r="E418332" s="33"/>
    </row>
    <row r="418335" spans="5:5">
      <c r="E418335" s="33"/>
    </row>
    <row r="418354" spans="5:5">
      <c r="E418354" s="33"/>
    </row>
    <row r="418364" spans="5:5">
      <c r="E418364" s="33"/>
    </row>
    <row r="418367" spans="5:5">
      <c r="E418367" s="33"/>
    </row>
    <row r="418386" spans="5:5">
      <c r="E418386" s="33"/>
    </row>
    <row r="418396" spans="5:5">
      <c r="E418396" s="33"/>
    </row>
    <row r="418399" spans="5:5">
      <c r="E418399" s="33"/>
    </row>
    <row r="418418" spans="5:5">
      <c r="E418418" s="33"/>
    </row>
    <row r="418428" spans="5:5">
      <c r="E418428" s="33"/>
    </row>
    <row r="418431" spans="5:5">
      <c r="E418431" s="33"/>
    </row>
    <row r="418450" spans="5:5">
      <c r="E418450" s="33"/>
    </row>
    <row r="418460" spans="5:5">
      <c r="E418460" s="33"/>
    </row>
    <row r="418463" spans="5:5">
      <c r="E418463" s="33"/>
    </row>
    <row r="418482" spans="5:5">
      <c r="E418482" s="33"/>
    </row>
    <row r="418492" spans="5:5">
      <c r="E418492" s="33"/>
    </row>
    <row r="418495" spans="5:5">
      <c r="E418495" s="33"/>
    </row>
    <row r="418514" spans="5:5">
      <c r="E418514" s="33"/>
    </row>
    <row r="418524" spans="5:5">
      <c r="E418524" s="33"/>
    </row>
    <row r="418527" spans="5:5">
      <c r="E418527" s="33"/>
    </row>
    <row r="418546" spans="5:5">
      <c r="E418546" s="33"/>
    </row>
    <row r="418556" spans="5:5">
      <c r="E418556" s="33"/>
    </row>
    <row r="418559" spans="5:5">
      <c r="E418559" s="33"/>
    </row>
    <row r="418578" spans="5:5">
      <c r="E418578" s="33"/>
    </row>
    <row r="418588" spans="5:5">
      <c r="E418588" s="33"/>
    </row>
    <row r="418591" spans="5:5">
      <c r="E418591" s="33"/>
    </row>
    <row r="418610" spans="5:5">
      <c r="E418610" s="33"/>
    </row>
    <row r="418620" spans="5:5">
      <c r="E418620" s="33"/>
    </row>
    <row r="418623" spans="5:5">
      <c r="E418623" s="33"/>
    </row>
    <row r="418642" spans="5:5">
      <c r="E418642" s="33"/>
    </row>
    <row r="418652" spans="5:5">
      <c r="E418652" s="33"/>
    </row>
    <row r="418655" spans="5:5">
      <c r="E418655" s="33"/>
    </row>
    <row r="418674" spans="5:5">
      <c r="E418674" s="33"/>
    </row>
    <row r="418684" spans="5:5">
      <c r="E418684" s="33"/>
    </row>
    <row r="418687" spans="5:5">
      <c r="E418687" s="33"/>
    </row>
    <row r="418706" spans="5:5">
      <c r="E418706" s="33"/>
    </row>
    <row r="418716" spans="5:5">
      <c r="E418716" s="33"/>
    </row>
    <row r="418719" spans="5:5">
      <c r="E418719" s="33"/>
    </row>
    <row r="418738" spans="5:5">
      <c r="E418738" s="33"/>
    </row>
    <row r="418748" spans="5:5">
      <c r="E418748" s="33"/>
    </row>
    <row r="418751" spans="5:5">
      <c r="E418751" s="33"/>
    </row>
    <row r="418770" spans="5:5">
      <c r="E418770" s="33"/>
    </row>
    <row r="418780" spans="5:5">
      <c r="E418780" s="33"/>
    </row>
    <row r="418783" spans="5:5">
      <c r="E418783" s="33"/>
    </row>
    <row r="418802" spans="5:5">
      <c r="E418802" s="33"/>
    </row>
    <row r="418812" spans="5:5">
      <c r="E418812" s="33"/>
    </row>
    <row r="418815" spans="5:5">
      <c r="E418815" s="33"/>
    </row>
    <row r="418834" spans="5:5">
      <c r="E418834" s="33"/>
    </row>
    <row r="418844" spans="5:5">
      <c r="E418844" s="33"/>
    </row>
    <row r="418847" spans="5:5">
      <c r="E418847" s="33"/>
    </row>
    <row r="418866" spans="5:5">
      <c r="E418866" s="33"/>
    </row>
    <row r="418876" spans="5:5">
      <c r="E418876" s="33"/>
    </row>
    <row r="418879" spans="5:5">
      <c r="E418879" s="33"/>
    </row>
    <row r="418898" spans="5:5">
      <c r="E418898" s="33"/>
    </row>
    <row r="418908" spans="5:5">
      <c r="E418908" s="33"/>
    </row>
    <row r="418911" spans="5:5">
      <c r="E418911" s="33"/>
    </row>
    <row r="418930" spans="5:5">
      <c r="E418930" s="33"/>
    </row>
    <row r="418940" spans="5:5">
      <c r="E418940" s="33"/>
    </row>
    <row r="418943" spans="5:5">
      <c r="E418943" s="33"/>
    </row>
    <row r="418962" spans="5:5">
      <c r="E418962" s="33"/>
    </row>
    <row r="418972" spans="5:5">
      <c r="E418972" s="33"/>
    </row>
    <row r="418975" spans="5:5">
      <c r="E418975" s="33"/>
    </row>
    <row r="418994" spans="5:5">
      <c r="E418994" s="33"/>
    </row>
    <row r="419004" spans="5:5">
      <c r="E419004" s="33"/>
    </row>
    <row r="419007" spans="5:5">
      <c r="E419007" s="33"/>
    </row>
    <row r="419026" spans="5:5">
      <c r="E419026" s="33"/>
    </row>
    <row r="419036" spans="5:5">
      <c r="E419036" s="33"/>
    </row>
    <row r="419039" spans="5:5">
      <c r="E419039" s="33"/>
    </row>
    <row r="419058" spans="5:5">
      <c r="E419058" s="33"/>
    </row>
    <row r="419068" spans="5:5">
      <c r="E419068" s="33"/>
    </row>
    <row r="419071" spans="5:5">
      <c r="E419071" s="33"/>
    </row>
    <row r="419090" spans="5:5">
      <c r="E419090" s="33"/>
    </row>
    <row r="419100" spans="5:5">
      <c r="E419100" s="33"/>
    </row>
    <row r="419103" spans="5:5">
      <c r="E419103" s="33"/>
    </row>
    <row r="419122" spans="5:5">
      <c r="E419122" s="33"/>
    </row>
    <row r="419132" spans="5:5">
      <c r="E419132" s="33"/>
    </row>
    <row r="419135" spans="5:5">
      <c r="E419135" s="33"/>
    </row>
    <row r="419154" spans="5:5">
      <c r="E419154" s="33"/>
    </row>
    <row r="419164" spans="5:5">
      <c r="E419164" s="33"/>
    </row>
    <row r="419167" spans="5:5">
      <c r="E419167" s="33"/>
    </row>
    <row r="419186" spans="5:5">
      <c r="E419186" s="33"/>
    </row>
    <row r="419196" spans="5:5">
      <c r="E419196" s="33"/>
    </row>
    <row r="419199" spans="5:5">
      <c r="E419199" s="33"/>
    </row>
    <row r="419218" spans="5:5">
      <c r="E419218" s="33"/>
    </row>
    <row r="419228" spans="5:5">
      <c r="E419228" s="33"/>
    </row>
    <row r="419231" spans="5:5">
      <c r="E419231" s="33"/>
    </row>
    <row r="419250" spans="5:5">
      <c r="E419250" s="33"/>
    </row>
    <row r="419260" spans="5:5">
      <c r="E419260" s="33"/>
    </row>
    <row r="419263" spans="5:5">
      <c r="E419263" s="33"/>
    </row>
    <row r="419282" spans="5:5">
      <c r="E419282" s="33"/>
    </row>
    <row r="419292" spans="5:5">
      <c r="E419292" s="33"/>
    </row>
    <row r="419295" spans="5:5">
      <c r="E419295" s="33"/>
    </row>
    <row r="419314" spans="5:5">
      <c r="E419314" s="33"/>
    </row>
    <row r="419324" spans="5:5">
      <c r="E419324" s="33"/>
    </row>
    <row r="419327" spans="5:5">
      <c r="E419327" s="33"/>
    </row>
    <row r="419346" spans="5:5">
      <c r="E419346" s="33"/>
    </row>
    <row r="419356" spans="5:5">
      <c r="E419356" s="33"/>
    </row>
    <row r="419359" spans="5:5">
      <c r="E419359" s="33"/>
    </row>
    <row r="419378" spans="5:5">
      <c r="E419378" s="33"/>
    </row>
    <row r="419388" spans="5:5">
      <c r="E419388" s="33"/>
    </row>
    <row r="419391" spans="5:5">
      <c r="E419391" s="33"/>
    </row>
    <row r="419410" spans="5:5">
      <c r="E419410" s="33"/>
    </row>
    <row r="419420" spans="5:5">
      <c r="E419420" s="33"/>
    </row>
    <row r="419423" spans="5:5">
      <c r="E419423" s="33"/>
    </row>
    <row r="419442" spans="5:5">
      <c r="E419442" s="33"/>
    </row>
    <row r="419452" spans="5:5">
      <c r="E419452" s="33"/>
    </row>
    <row r="419455" spans="5:5">
      <c r="E419455" s="33"/>
    </row>
    <row r="419474" spans="5:5">
      <c r="E419474" s="33"/>
    </row>
    <row r="419484" spans="5:5">
      <c r="E419484" s="33"/>
    </row>
    <row r="419487" spans="5:5">
      <c r="E419487" s="33"/>
    </row>
    <row r="419506" spans="5:5">
      <c r="E419506" s="33"/>
    </row>
    <row r="419516" spans="5:5">
      <c r="E419516" s="33"/>
    </row>
    <row r="419519" spans="5:5">
      <c r="E419519" s="33"/>
    </row>
    <row r="419538" spans="5:5">
      <c r="E419538" s="33"/>
    </row>
    <row r="419548" spans="5:5">
      <c r="E419548" s="33"/>
    </row>
    <row r="419551" spans="5:5">
      <c r="E419551" s="33"/>
    </row>
    <row r="419570" spans="5:5">
      <c r="E419570" s="33"/>
    </row>
    <row r="419580" spans="5:5">
      <c r="E419580" s="33"/>
    </row>
    <row r="419583" spans="5:5">
      <c r="E419583" s="33"/>
    </row>
    <row r="419602" spans="5:5">
      <c r="E419602" s="33"/>
    </row>
    <row r="419612" spans="5:5">
      <c r="E419612" s="33"/>
    </row>
    <row r="419615" spans="5:5">
      <c r="E419615" s="33"/>
    </row>
    <row r="419634" spans="5:5">
      <c r="E419634" s="33"/>
    </row>
    <row r="419644" spans="5:5">
      <c r="E419644" s="33"/>
    </row>
    <row r="419647" spans="5:5">
      <c r="E419647" s="33"/>
    </row>
    <row r="419666" spans="5:5">
      <c r="E419666" s="33"/>
    </row>
    <row r="419676" spans="5:5">
      <c r="E419676" s="33"/>
    </row>
    <row r="419679" spans="5:5">
      <c r="E419679" s="33"/>
    </row>
    <row r="419698" spans="5:5">
      <c r="E419698" s="33"/>
    </row>
    <row r="419708" spans="5:5">
      <c r="E419708" s="33"/>
    </row>
    <row r="419711" spans="5:5">
      <c r="E419711" s="33"/>
    </row>
    <row r="419730" spans="5:5">
      <c r="E419730" s="33"/>
    </row>
    <row r="419740" spans="5:5">
      <c r="E419740" s="33"/>
    </row>
    <row r="419743" spans="5:5">
      <c r="E419743" s="33"/>
    </row>
    <row r="419762" spans="5:5">
      <c r="E419762" s="33"/>
    </row>
    <row r="419772" spans="5:5">
      <c r="E419772" s="33"/>
    </row>
    <row r="419775" spans="5:5">
      <c r="E419775" s="33"/>
    </row>
    <row r="419794" spans="5:5">
      <c r="E419794" s="33"/>
    </row>
    <row r="419804" spans="5:5">
      <c r="E419804" s="33"/>
    </row>
    <row r="419807" spans="5:5">
      <c r="E419807" s="33"/>
    </row>
    <row r="419826" spans="5:5">
      <c r="E419826" s="33"/>
    </row>
    <row r="419836" spans="5:5">
      <c r="E419836" s="33"/>
    </row>
    <row r="419839" spans="5:5">
      <c r="E419839" s="33"/>
    </row>
    <row r="419858" spans="5:5">
      <c r="E419858" s="33"/>
    </row>
    <row r="419868" spans="5:5">
      <c r="E419868" s="33"/>
    </row>
    <row r="419871" spans="5:5">
      <c r="E419871" s="33"/>
    </row>
    <row r="419890" spans="5:5">
      <c r="E419890" s="33"/>
    </row>
    <row r="419900" spans="5:5">
      <c r="E419900" s="33"/>
    </row>
    <row r="419903" spans="5:5">
      <c r="E419903" s="33"/>
    </row>
    <row r="419922" spans="5:5">
      <c r="E419922" s="33"/>
    </row>
    <row r="419932" spans="5:5">
      <c r="E419932" s="33"/>
    </row>
    <row r="419935" spans="5:5">
      <c r="E419935" s="33"/>
    </row>
    <row r="419954" spans="5:5">
      <c r="E419954" s="33"/>
    </row>
    <row r="419964" spans="5:5">
      <c r="E419964" s="33"/>
    </row>
    <row r="419967" spans="5:5">
      <c r="E419967" s="33"/>
    </row>
    <row r="419986" spans="5:5">
      <c r="E419986" s="33"/>
    </row>
    <row r="419996" spans="5:5">
      <c r="E419996" s="33"/>
    </row>
    <row r="419999" spans="5:5">
      <c r="E419999" s="33"/>
    </row>
    <row r="420018" spans="5:5">
      <c r="E420018" s="33"/>
    </row>
    <row r="420028" spans="5:5">
      <c r="E420028" s="33"/>
    </row>
    <row r="420031" spans="5:5">
      <c r="E420031" s="33"/>
    </row>
    <row r="420050" spans="5:5">
      <c r="E420050" s="33"/>
    </row>
    <row r="420060" spans="5:5">
      <c r="E420060" s="33"/>
    </row>
    <row r="420063" spans="5:5">
      <c r="E420063" s="33"/>
    </row>
    <row r="420082" spans="5:5">
      <c r="E420082" s="33"/>
    </row>
    <row r="420092" spans="5:5">
      <c r="E420092" s="33"/>
    </row>
    <row r="420095" spans="5:5">
      <c r="E420095" s="33"/>
    </row>
    <row r="420114" spans="5:5">
      <c r="E420114" s="33"/>
    </row>
    <row r="420124" spans="5:5">
      <c r="E420124" s="33"/>
    </row>
    <row r="420127" spans="5:5">
      <c r="E420127" s="33"/>
    </row>
    <row r="420146" spans="5:5">
      <c r="E420146" s="33"/>
    </row>
    <row r="420156" spans="5:5">
      <c r="E420156" s="33"/>
    </row>
    <row r="420159" spans="5:5">
      <c r="E420159" s="33"/>
    </row>
    <row r="420178" spans="5:5">
      <c r="E420178" s="33"/>
    </row>
    <row r="420188" spans="5:5">
      <c r="E420188" s="33"/>
    </row>
    <row r="420191" spans="5:5">
      <c r="E420191" s="33"/>
    </row>
    <row r="420210" spans="5:5">
      <c r="E420210" s="33"/>
    </row>
    <row r="420220" spans="5:5">
      <c r="E420220" s="33"/>
    </row>
    <row r="420223" spans="5:5">
      <c r="E420223" s="33"/>
    </row>
    <row r="420242" spans="5:5">
      <c r="E420242" s="33"/>
    </row>
    <row r="420252" spans="5:5">
      <c r="E420252" s="33"/>
    </row>
    <row r="420255" spans="5:5">
      <c r="E420255" s="33"/>
    </row>
    <row r="420274" spans="5:5">
      <c r="E420274" s="33"/>
    </row>
    <row r="420284" spans="5:5">
      <c r="E420284" s="33"/>
    </row>
    <row r="420287" spans="5:5">
      <c r="E420287" s="33"/>
    </row>
    <row r="420306" spans="5:5">
      <c r="E420306" s="33"/>
    </row>
    <row r="420316" spans="5:5">
      <c r="E420316" s="33"/>
    </row>
    <row r="420319" spans="5:5">
      <c r="E420319" s="33"/>
    </row>
    <row r="420338" spans="5:5">
      <c r="E420338" s="33"/>
    </row>
    <row r="420348" spans="5:5">
      <c r="E420348" s="33"/>
    </row>
    <row r="420351" spans="5:5">
      <c r="E420351" s="33"/>
    </row>
    <row r="420370" spans="5:5">
      <c r="E420370" s="33"/>
    </row>
    <row r="420380" spans="5:5">
      <c r="E420380" s="33"/>
    </row>
    <row r="420383" spans="5:5">
      <c r="E420383" s="33"/>
    </row>
    <row r="420402" spans="5:5">
      <c r="E420402" s="33"/>
    </row>
    <row r="420412" spans="5:5">
      <c r="E420412" s="33"/>
    </row>
    <row r="420415" spans="5:5">
      <c r="E420415" s="33"/>
    </row>
    <row r="420434" spans="5:5">
      <c r="E420434" s="33"/>
    </row>
    <row r="420444" spans="5:5">
      <c r="E420444" s="33"/>
    </row>
    <row r="420447" spans="5:5">
      <c r="E420447" s="33"/>
    </row>
    <row r="420466" spans="5:5">
      <c r="E420466" s="33"/>
    </row>
    <row r="420476" spans="5:5">
      <c r="E420476" s="33"/>
    </row>
    <row r="420479" spans="5:5">
      <c r="E420479" s="33"/>
    </row>
    <row r="420498" spans="5:5">
      <c r="E420498" s="33"/>
    </row>
    <row r="420508" spans="5:5">
      <c r="E420508" s="33"/>
    </row>
    <row r="420511" spans="5:5">
      <c r="E420511" s="33"/>
    </row>
    <row r="420530" spans="5:5">
      <c r="E420530" s="33"/>
    </row>
    <row r="420540" spans="5:5">
      <c r="E420540" s="33"/>
    </row>
    <row r="420543" spans="5:5">
      <c r="E420543" s="33"/>
    </row>
    <row r="420562" spans="5:5">
      <c r="E420562" s="33"/>
    </row>
    <row r="420572" spans="5:5">
      <c r="E420572" s="33"/>
    </row>
    <row r="420575" spans="5:5">
      <c r="E420575" s="33"/>
    </row>
    <row r="420594" spans="5:5">
      <c r="E420594" s="33"/>
    </row>
    <row r="420604" spans="5:5">
      <c r="E420604" s="33"/>
    </row>
    <row r="420607" spans="5:5">
      <c r="E420607" s="33"/>
    </row>
    <row r="420626" spans="5:5">
      <c r="E420626" s="33"/>
    </row>
    <row r="420636" spans="5:5">
      <c r="E420636" s="33"/>
    </row>
    <row r="420639" spans="5:5">
      <c r="E420639" s="33"/>
    </row>
    <row r="420658" spans="5:5">
      <c r="E420658" s="33"/>
    </row>
    <row r="420668" spans="5:5">
      <c r="E420668" s="33"/>
    </row>
    <row r="420671" spans="5:5">
      <c r="E420671" s="33"/>
    </row>
    <row r="420690" spans="5:5">
      <c r="E420690" s="33"/>
    </row>
    <row r="420700" spans="5:5">
      <c r="E420700" s="33"/>
    </row>
    <row r="420703" spans="5:5">
      <c r="E420703" s="33"/>
    </row>
    <row r="420722" spans="5:5">
      <c r="E420722" s="33"/>
    </row>
    <row r="420732" spans="5:5">
      <c r="E420732" s="33"/>
    </row>
    <row r="420735" spans="5:5">
      <c r="E420735" s="33"/>
    </row>
    <row r="420754" spans="5:5">
      <c r="E420754" s="33"/>
    </row>
    <row r="420764" spans="5:5">
      <c r="E420764" s="33"/>
    </row>
    <row r="420767" spans="5:5">
      <c r="E420767" s="33"/>
    </row>
    <row r="420786" spans="5:5">
      <c r="E420786" s="33"/>
    </row>
    <row r="420796" spans="5:5">
      <c r="E420796" s="33"/>
    </row>
    <row r="420799" spans="5:5">
      <c r="E420799" s="33"/>
    </row>
    <row r="420818" spans="5:5">
      <c r="E420818" s="33"/>
    </row>
    <row r="420828" spans="5:5">
      <c r="E420828" s="33"/>
    </row>
    <row r="420831" spans="5:5">
      <c r="E420831" s="33"/>
    </row>
    <row r="420850" spans="5:5">
      <c r="E420850" s="33"/>
    </row>
    <row r="420860" spans="5:5">
      <c r="E420860" s="33"/>
    </row>
    <row r="420863" spans="5:5">
      <c r="E420863" s="33"/>
    </row>
    <row r="420882" spans="5:5">
      <c r="E420882" s="33"/>
    </row>
    <row r="420892" spans="5:5">
      <c r="E420892" s="33"/>
    </row>
    <row r="420895" spans="5:5">
      <c r="E420895" s="33"/>
    </row>
    <row r="420914" spans="5:5">
      <c r="E420914" s="33"/>
    </row>
    <row r="420924" spans="5:5">
      <c r="E420924" s="33"/>
    </row>
    <row r="420927" spans="5:5">
      <c r="E420927" s="33"/>
    </row>
    <row r="420946" spans="5:5">
      <c r="E420946" s="33"/>
    </row>
    <row r="420956" spans="5:5">
      <c r="E420956" s="33"/>
    </row>
    <row r="420959" spans="5:5">
      <c r="E420959" s="33"/>
    </row>
    <row r="420978" spans="5:5">
      <c r="E420978" s="33"/>
    </row>
    <row r="420988" spans="5:5">
      <c r="E420988" s="33"/>
    </row>
    <row r="420991" spans="5:5">
      <c r="E420991" s="33"/>
    </row>
    <row r="421010" spans="5:5">
      <c r="E421010" s="33"/>
    </row>
    <row r="421020" spans="5:5">
      <c r="E421020" s="33"/>
    </row>
    <row r="421023" spans="5:5">
      <c r="E421023" s="33"/>
    </row>
    <row r="421042" spans="5:5">
      <c r="E421042" s="33"/>
    </row>
    <row r="421052" spans="5:5">
      <c r="E421052" s="33"/>
    </row>
    <row r="421055" spans="5:5">
      <c r="E421055" s="33"/>
    </row>
    <row r="421074" spans="5:5">
      <c r="E421074" s="33"/>
    </row>
    <row r="421084" spans="5:5">
      <c r="E421084" s="33"/>
    </row>
    <row r="421087" spans="5:5">
      <c r="E421087" s="33"/>
    </row>
    <row r="421106" spans="5:5">
      <c r="E421106" s="33"/>
    </row>
    <row r="421116" spans="5:5">
      <c r="E421116" s="33"/>
    </row>
    <row r="421119" spans="5:5">
      <c r="E421119" s="33"/>
    </row>
    <row r="421138" spans="5:5">
      <c r="E421138" s="33"/>
    </row>
    <row r="421148" spans="5:5">
      <c r="E421148" s="33"/>
    </row>
    <row r="421151" spans="5:5">
      <c r="E421151" s="33"/>
    </row>
    <row r="421170" spans="5:5">
      <c r="E421170" s="33"/>
    </row>
    <row r="421180" spans="5:5">
      <c r="E421180" s="33"/>
    </row>
    <row r="421183" spans="5:5">
      <c r="E421183" s="33"/>
    </row>
    <row r="421202" spans="5:5">
      <c r="E421202" s="33"/>
    </row>
    <row r="421212" spans="5:5">
      <c r="E421212" s="33"/>
    </row>
    <row r="421215" spans="5:5">
      <c r="E421215" s="33"/>
    </row>
    <row r="421234" spans="5:5">
      <c r="E421234" s="33"/>
    </row>
    <row r="421244" spans="5:5">
      <c r="E421244" s="33"/>
    </row>
    <row r="421247" spans="5:5">
      <c r="E421247" s="33"/>
    </row>
    <row r="421266" spans="5:5">
      <c r="E421266" s="33"/>
    </row>
    <row r="421276" spans="5:5">
      <c r="E421276" s="33"/>
    </row>
    <row r="421279" spans="5:5">
      <c r="E421279" s="33"/>
    </row>
    <row r="421298" spans="5:5">
      <c r="E421298" s="33"/>
    </row>
    <row r="421308" spans="5:5">
      <c r="E421308" s="33"/>
    </row>
    <row r="421311" spans="5:5">
      <c r="E421311" s="33"/>
    </row>
    <row r="421330" spans="5:5">
      <c r="E421330" s="33"/>
    </row>
    <row r="421340" spans="5:5">
      <c r="E421340" s="33"/>
    </row>
    <row r="421343" spans="5:5">
      <c r="E421343" s="33"/>
    </row>
    <row r="421362" spans="5:5">
      <c r="E421362" s="33"/>
    </row>
    <row r="421372" spans="5:5">
      <c r="E421372" s="33"/>
    </row>
    <row r="421375" spans="5:5">
      <c r="E421375" s="33"/>
    </row>
    <row r="421394" spans="5:5">
      <c r="E421394" s="33"/>
    </row>
    <row r="421404" spans="5:5">
      <c r="E421404" s="33"/>
    </row>
    <row r="421407" spans="5:5">
      <c r="E421407" s="33"/>
    </row>
    <row r="421426" spans="5:5">
      <c r="E421426" s="33"/>
    </row>
    <row r="421436" spans="5:5">
      <c r="E421436" s="33"/>
    </row>
    <row r="421439" spans="5:5">
      <c r="E421439" s="33"/>
    </row>
    <row r="421458" spans="5:5">
      <c r="E421458" s="33"/>
    </row>
    <row r="421468" spans="5:5">
      <c r="E421468" s="33"/>
    </row>
    <row r="421471" spans="5:5">
      <c r="E421471" s="33"/>
    </row>
    <row r="421490" spans="5:5">
      <c r="E421490" s="33"/>
    </row>
    <row r="421500" spans="5:5">
      <c r="E421500" s="33"/>
    </row>
    <row r="421503" spans="5:5">
      <c r="E421503" s="33"/>
    </row>
    <row r="421522" spans="5:5">
      <c r="E421522" s="33"/>
    </row>
    <row r="421532" spans="5:5">
      <c r="E421532" s="33"/>
    </row>
    <row r="421535" spans="5:5">
      <c r="E421535" s="33"/>
    </row>
    <row r="421554" spans="5:5">
      <c r="E421554" s="33"/>
    </row>
    <row r="421564" spans="5:5">
      <c r="E421564" s="33"/>
    </row>
    <row r="421567" spans="5:5">
      <c r="E421567" s="33"/>
    </row>
    <row r="421586" spans="5:5">
      <c r="E421586" s="33"/>
    </row>
    <row r="421596" spans="5:5">
      <c r="E421596" s="33"/>
    </row>
    <row r="421599" spans="5:5">
      <c r="E421599" s="33"/>
    </row>
    <row r="421618" spans="5:5">
      <c r="E421618" s="33"/>
    </row>
    <row r="421628" spans="5:5">
      <c r="E421628" s="33"/>
    </row>
    <row r="421631" spans="5:5">
      <c r="E421631" s="33"/>
    </row>
    <row r="421650" spans="5:5">
      <c r="E421650" s="33"/>
    </row>
    <row r="421660" spans="5:5">
      <c r="E421660" s="33"/>
    </row>
    <row r="421663" spans="5:5">
      <c r="E421663" s="33"/>
    </row>
    <row r="421682" spans="5:5">
      <c r="E421682" s="33"/>
    </row>
    <row r="421692" spans="5:5">
      <c r="E421692" s="33"/>
    </row>
    <row r="421695" spans="5:5">
      <c r="E421695" s="33"/>
    </row>
    <row r="421714" spans="5:5">
      <c r="E421714" s="33"/>
    </row>
    <row r="421724" spans="5:5">
      <c r="E421724" s="33"/>
    </row>
    <row r="421727" spans="5:5">
      <c r="E421727" s="33"/>
    </row>
    <row r="421746" spans="5:5">
      <c r="E421746" s="33"/>
    </row>
    <row r="421756" spans="5:5">
      <c r="E421756" s="33"/>
    </row>
    <row r="421759" spans="5:5">
      <c r="E421759" s="33"/>
    </row>
    <row r="421778" spans="5:5">
      <c r="E421778" s="33"/>
    </row>
    <row r="421788" spans="5:5">
      <c r="E421788" s="33"/>
    </row>
    <row r="421791" spans="5:5">
      <c r="E421791" s="33"/>
    </row>
    <row r="421810" spans="5:5">
      <c r="E421810" s="33"/>
    </row>
    <row r="421820" spans="5:5">
      <c r="E421820" s="33"/>
    </row>
    <row r="421823" spans="5:5">
      <c r="E421823" s="33"/>
    </row>
    <row r="421842" spans="5:5">
      <c r="E421842" s="33"/>
    </row>
    <row r="421852" spans="5:5">
      <c r="E421852" s="33"/>
    </row>
    <row r="421855" spans="5:5">
      <c r="E421855" s="33"/>
    </row>
    <row r="421874" spans="5:5">
      <c r="E421874" s="33"/>
    </row>
    <row r="421884" spans="5:5">
      <c r="E421884" s="33"/>
    </row>
    <row r="421887" spans="5:5">
      <c r="E421887" s="33"/>
    </row>
    <row r="421906" spans="5:5">
      <c r="E421906" s="33"/>
    </row>
    <row r="421916" spans="5:5">
      <c r="E421916" s="33"/>
    </row>
    <row r="421919" spans="5:5">
      <c r="E421919" s="33"/>
    </row>
    <row r="421938" spans="5:5">
      <c r="E421938" s="33"/>
    </row>
    <row r="421948" spans="5:5">
      <c r="E421948" s="33"/>
    </row>
    <row r="421951" spans="5:5">
      <c r="E421951" s="33"/>
    </row>
    <row r="421970" spans="5:5">
      <c r="E421970" s="33"/>
    </row>
    <row r="421980" spans="5:5">
      <c r="E421980" s="33"/>
    </row>
    <row r="421983" spans="5:5">
      <c r="E421983" s="33"/>
    </row>
    <row r="422002" spans="5:5">
      <c r="E422002" s="33"/>
    </row>
    <row r="422012" spans="5:5">
      <c r="E422012" s="33"/>
    </row>
    <row r="422015" spans="5:5">
      <c r="E422015" s="33"/>
    </row>
    <row r="422034" spans="5:5">
      <c r="E422034" s="33"/>
    </row>
    <row r="422044" spans="5:5">
      <c r="E422044" s="33"/>
    </row>
    <row r="422047" spans="5:5">
      <c r="E422047" s="33"/>
    </row>
    <row r="422066" spans="5:5">
      <c r="E422066" s="33"/>
    </row>
    <row r="422076" spans="5:5">
      <c r="E422076" s="33"/>
    </row>
    <row r="422079" spans="5:5">
      <c r="E422079" s="33"/>
    </row>
    <row r="422098" spans="5:5">
      <c r="E422098" s="33"/>
    </row>
    <row r="422108" spans="5:5">
      <c r="E422108" s="33"/>
    </row>
    <row r="422111" spans="5:5">
      <c r="E422111" s="33"/>
    </row>
    <row r="422130" spans="5:5">
      <c r="E422130" s="33"/>
    </row>
    <row r="422140" spans="5:5">
      <c r="E422140" s="33"/>
    </row>
    <row r="422143" spans="5:5">
      <c r="E422143" s="33"/>
    </row>
    <row r="422162" spans="5:5">
      <c r="E422162" s="33"/>
    </row>
    <row r="422172" spans="5:5">
      <c r="E422172" s="33"/>
    </row>
    <row r="422175" spans="5:5">
      <c r="E422175" s="33"/>
    </row>
    <row r="422194" spans="5:5">
      <c r="E422194" s="33"/>
    </row>
    <row r="422204" spans="5:5">
      <c r="E422204" s="33"/>
    </row>
    <row r="422207" spans="5:5">
      <c r="E422207" s="33"/>
    </row>
    <row r="422226" spans="5:5">
      <c r="E422226" s="33"/>
    </row>
    <row r="422236" spans="5:5">
      <c r="E422236" s="33"/>
    </row>
    <row r="422239" spans="5:5">
      <c r="E422239" s="33"/>
    </row>
    <row r="422258" spans="5:5">
      <c r="E422258" s="33"/>
    </row>
    <row r="422268" spans="5:5">
      <c r="E422268" s="33"/>
    </row>
    <row r="422271" spans="5:5">
      <c r="E422271" s="33"/>
    </row>
    <row r="422290" spans="5:5">
      <c r="E422290" s="33"/>
    </row>
    <row r="422300" spans="5:5">
      <c r="E422300" s="33"/>
    </row>
    <row r="422303" spans="5:5">
      <c r="E422303" s="33"/>
    </row>
    <row r="422322" spans="5:5">
      <c r="E422322" s="33"/>
    </row>
    <row r="422332" spans="5:5">
      <c r="E422332" s="33"/>
    </row>
    <row r="422335" spans="5:5">
      <c r="E422335" s="33"/>
    </row>
    <row r="422354" spans="5:5">
      <c r="E422354" s="33"/>
    </row>
    <row r="422364" spans="5:5">
      <c r="E422364" s="33"/>
    </row>
    <row r="422367" spans="5:5">
      <c r="E422367" s="33"/>
    </row>
    <row r="422386" spans="5:5">
      <c r="E422386" s="33"/>
    </row>
    <row r="422396" spans="5:5">
      <c r="E422396" s="33"/>
    </row>
    <row r="422399" spans="5:5">
      <c r="E422399" s="33"/>
    </row>
    <row r="422418" spans="5:5">
      <c r="E422418" s="33"/>
    </row>
    <row r="422428" spans="5:5">
      <c r="E422428" s="33"/>
    </row>
    <row r="422431" spans="5:5">
      <c r="E422431" s="33"/>
    </row>
    <row r="422450" spans="5:5">
      <c r="E422450" s="33"/>
    </row>
    <row r="422460" spans="5:5">
      <c r="E422460" s="33"/>
    </row>
    <row r="422463" spans="5:5">
      <c r="E422463" s="33"/>
    </row>
    <row r="422482" spans="5:5">
      <c r="E422482" s="33"/>
    </row>
    <row r="422492" spans="5:5">
      <c r="E422492" s="33"/>
    </row>
    <row r="422495" spans="5:5">
      <c r="E422495" s="33"/>
    </row>
    <row r="422514" spans="5:5">
      <c r="E422514" s="33"/>
    </row>
    <row r="422524" spans="5:5">
      <c r="E422524" s="33"/>
    </row>
    <row r="422527" spans="5:5">
      <c r="E422527" s="33"/>
    </row>
    <row r="422546" spans="5:5">
      <c r="E422546" s="33"/>
    </row>
    <row r="422556" spans="5:5">
      <c r="E422556" s="33"/>
    </row>
    <row r="422559" spans="5:5">
      <c r="E422559" s="33"/>
    </row>
    <row r="422578" spans="5:5">
      <c r="E422578" s="33"/>
    </row>
    <row r="422588" spans="5:5">
      <c r="E422588" s="33"/>
    </row>
    <row r="422591" spans="5:5">
      <c r="E422591" s="33"/>
    </row>
    <row r="422610" spans="5:5">
      <c r="E422610" s="33"/>
    </row>
    <row r="422620" spans="5:5">
      <c r="E422620" s="33"/>
    </row>
    <row r="422623" spans="5:5">
      <c r="E422623" s="33"/>
    </row>
    <row r="422642" spans="5:5">
      <c r="E422642" s="33"/>
    </row>
    <row r="422652" spans="5:5">
      <c r="E422652" s="33"/>
    </row>
    <row r="422655" spans="5:5">
      <c r="E422655" s="33"/>
    </row>
    <row r="422674" spans="5:5">
      <c r="E422674" s="33"/>
    </row>
    <row r="422684" spans="5:5">
      <c r="E422684" s="33"/>
    </row>
    <row r="422687" spans="5:5">
      <c r="E422687" s="33"/>
    </row>
    <row r="422706" spans="5:5">
      <c r="E422706" s="33"/>
    </row>
    <row r="422716" spans="5:5">
      <c r="E422716" s="33"/>
    </row>
    <row r="422719" spans="5:5">
      <c r="E422719" s="33"/>
    </row>
    <row r="422738" spans="5:5">
      <c r="E422738" s="33"/>
    </row>
    <row r="422748" spans="5:5">
      <c r="E422748" s="33"/>
    </row>
    <row r="422751" spans="5:5">
      <c r="E422751" s="33"/>
    </row>
    <row r="422770" spans="5:5">
      <c r="E422770" s="33"/>
    </row>
    <row r="422780" spans="5:5">
      <c r="E422780" s="33"/>
    </row>
    <row r="422783" spans="5:5">
      <c r="E422783" s="33"/>
    </row>
    <row r="422802" spans="5:5">
      <c r="E422802" s="33"/>
    </row>
    <row r="422812" spans="5:5">
      <c r="E422812" s="33"/>
    </row>
    <row r="422815" spans="5:5">
      <c r="E422815" s="33"/>
    </row>
    <row r="422834" spans="5:5">
      <c r="E422834" s="33"/>
    </row>
    <row r="422844" spans="5:5">
      <c r="E422844" s="33"/>
    </row>
    <row r="422847" spans="5:5">
      <c r="E422847" s="33"/>
    </row>
    <row r="422866" spans="5:5">
      <c r="E422866" s="33"/>
    </row>
    <row r="422876" spans="5:5">
      <c r="E422876" s="33"/>
    </row>
    <row r="422879" spans="5:5">
      <c r="E422879" s="33"/>
    </row>
    <row r="422898" spans="5:5">
      <c r="E422898" s="33"/>
    </row>
    <row r="422908" spans="5:5">
      <c r="E422908" s="33"/>
    </row>
    <row r="422911" spans="5:5">
      <c r="E422911" s="33"/>
    </row>
    <row r="422930" spans="5:5">
      <c r="E422930" s="33"/>
    </row>
    <row r="422940" spans="5:5">
      <c r="E422940" s="33"/>
    </row>
    <row r="422943" spans="5:5">
      <c r="E422943" s="33"/>
    </row>
    <row r="422962" spans="5:5">
      <c r="E422962" s="33"/>
    </row>
    <row r="422972" spans="5:5">
      <c r="E422972" s="33"/>
    </row>
    <row r="422975" spans="5:5">
      <c r="E422975" s="33"/>
    </row>
    <row r="422994" spans="5:5">
      <c r="E422994" s="33"/>
    </row>
    <row r="423004" spans="5:5">
      <c r="E423004" s="33"/>
    </row>
    <row r="423007" spans="5:5">
      <c r="E423007" s="33"/>
    </row>
    <row r="423026" spans="5:5">
      <c r="E423026" s="33"/>
    </row>
    <row r="423036" spans="5:5">
      <c r="E423036" s="33"/>
    </row>
    <row r="423039" spans="5:5">
      <c r="E423039" s="33"/>
    </row>
    <row r="423058" spans="5:5">
      <c r="E423058" s="33"/>
    </row>
    <row r="423068" spans="5:5">
      <c r="E423068" s="33"/>
    </row>
    <row r="423071" spans="5:5">
      <c r="E423071" s="33"/>
    </row>
    <row r="423090" spans="5:5">
      <c r="E423090" s="33"/>
    </row>
    <row r="423100" spans="5:5">
      <c r="E423100" s="33"/>
    </row>
    <row r="423103" spans="5:5">
      <c r="E423103" s="33"/>
    </row>
    <row r="423122" spans="5:5">
      <c r="E423122" s="33"/>
    </row>
    <row r="423132" spans="5:5">
      <c r="E423132" s="33"/>
    </row>
    <row r="423135" spans="5:5">
      <c r="E423135" s="33"/>
    </row>
    <row r="423154" spans="5:5">
      <c r="E423154" s="33"/>
    </row>
    <row r="423164" spans="5:5">
      <c r="E423164" s="33"/>
    </row>
    <row r="423167" spans="5:5">
      <c r="E423167" s="33"/>
    </row>
    <row r="423186" spans="5:5">
      <c r="E423186" s="33"/>
    </row>
    <row r="423196" spans="5:5">
      <c r="E423196" s="33"/>
    </row>
    <row r="423199" spans="5:5">
      <c r="E423199" s="33"/>
    </row>
    <row r="423218" spans="5:5">
      <c r="E423218" s="33"/>
    </row>
    <row r="423228" spans="5:5">
      <c r="E423228" s="33"/>
    </row>
    <row r="423231" spans="5:5">
      <c r="E423231" s="33"/>
    </row>
    <row r="423250" spans="5:5">
      <c r="E423250" s="33"/>
    </row>
    <row r="423260" spans="5:5">
      <c r="E423260" s="33"/>
    </row>
    <row r="423263" spans="5:5">
      <c r="E423263" s="33"/>
    </row>
    <row r="423282" spans="5:5">
      <c r="E423282" s="33"/>
    </row>
    <row r="423292" spans="5:5">
      <c r="E423292" s="33"/>
    </row>
    <row r="423295" spans="5:5">
      <c r="E423295" s="33"/>
    </row>
    <row r="423314" spans="5:5">
      <c r="E423314" s="33"/>
    </row>
    <row r="423324" spans="5:5">
      <c r="E423324" s="33"/>
    </row>
    <row r="423327" spans="5:5">
      <c r="E423327" s="33"/>
    </row>
    <row r="423346" spans="5:5">
      <c r="E423346" s="33"/>
    </row>
    <row r="423356" spans="5:5">
      <c r="E423356" s="33"/>
    </row>
    <row r="423359" spans="5:5">
      <c r="E423359" s="33"/>
    </row>
    <row r="423378" spans="5:5">
      <c r="E423378" s="33"/>
    </row>
    <row r="423388" spans="5:5">
      <c r="E423388" s="33"/>
    </row>
    <row r="423391" spans="5:5">
      <c r="E423391" s="33"/>
    </row>
    <row r="423410" spans="5:5">
      <c r="E423410" s="33"/>
    </row>
    <row r="423420" spans="5:5">
      <c r="E423420" s="33"/>
    </row>
    <row r="423423" spans="5:5">
      <c r="E423423" s="33"/>
    </row>
    <row r="423442" spans="5:5">
      <c r="E423442" s="33"/>
    </row>
    <row r="423452" spans="5:5">
      <c r="E423452" s="33"/>
    </row>
    <row r="423455" spans="5:5">
      <c r="E423455" s="33"/>
    </row>
    <row r="423474" spans="5:5">
      <c r="E423474" s="33"/>
    </row>
    <row r="423484" spans="5:5">
      <c r="E423484" s="33"/>
    </row>
    <row r="423487" spans="5:5">
      <c r="E423487" s="33"/>
    </row>
    <row r="423506" spans="5:5">
      <c r="E423506" s="33"/>
    </row>
    <row r="423516" spans="5:5">
      <c r="E423516" s="33"/>
    </row>
    <row r="423519" spans="5:5">
      <c r="E423519" s="33"/>
    </row>
    <row r="423538" spans="5:5">
      <c r="E423538" s="33"/>
    </row>
    <row r="423548" spans="5:5">
      <c r="E423548" s="33"/>
    </row>
    <row r="423551" spans="5:5">
      <c r="E423551" s="33"/>
    </row>
    <row r="423570" spans="5:5">
      <c r="E423570" s="33"/>
    </row>
    <row r="423580" spans="5:5">
      <c r="E423580" s="33"/>
    </row>
    <row r="423583" spans="5:5">
      <c r="E423583" s="33"/>
    </row>
    <row r="423602" spans="5:5">
      <c r="E423602" s="33"/>
    </row>
    <row r="423612" spans="5:5">
      <c r="E423612" s="33"/>
    </row>
    <row r="423615" spans="5:5">
      <c r="E423615" s="33"/>
    </row>
    <row r="423634" spans="5:5">
      <c r="E423634" s="33"/>
    </row>
    <row r="423644" spans="5:5">
      <c r="E423644" s="33"/>
    </row>
    <row r="423647" spans="5:5">
      <c r="E423647" s="33"/>
    </row>
    <row r="423666" spans="5:5">
      <c r="E423666" s="33"/>
    </row>
    <row r="423676" spans="5:5">
      <c r="E423676" s="33"/>
    </row>
    <row r="423679" spans="5:5">
      <c r="E423679" s="33"/>
    </row>
    <row r="423698" spans="5:5">
      <c r="E423698" s="33"/>
    </row>
    <row r="423708" spans="5:5">
      <c r="E423708" s="33"/>
    </row>
    <row r="423711" spans="5:5">
      <c r="E423711" s="33"/>
    </row>
    <row r="423730" spans="5:5">
      <c r="E423730" s="33"/>
    </row>
    <row r="423740" spans="5:5">
      <c r="E423740" s="33"/>
    </row>
    <row r="423743" spans="5:5">
      <c r="E423743" s="33"/>
    </row>
    <row r="423762" spans="5:5">
      <c r="E423762" s="33"/>
    </row>
    <row r="423772" spans="5:5">
      <c r="E423772" s="33"/>
    </row>
    <row r="423775" spans="5:5">
      <c r="E423775" s="33"/>
    </row>
    <row r="423794" spans="5:5">
      <c r="E423794" s="33"/>
    </row>
    <row r="423804" spans="5:5">
      <c r="E423804" s="33"/>
    </row>
    <row r="423807" spans="5:5">
      <c r="E423807" s="33"/>
    </row>
    <row r="423826" spans="5:5">
      <c r="E423826" s="33"/>
    </row>
    <row r="423836" spans="5:5">
      <c r="E423836" s="33"/>
    </row>
    <row r="423839" spans="5:5">
      <c r="E423839" s="33"/>
    </row>
    <row r="423858" spans="5:5">
      <c r="E423858" s="33"/>
    </row>
    <row r="423868" spans="5:5">
      <c r="E423868" s="33"/>
    </row>
    <row r="423871" spans="5:5">
      <c r="E423871" s="33"/>
    </row>
    <row r="423890" spans="5:5">
      <c r="E423890" s="33"/>
    </row>
    <row r="423900" spans="5:5">
      <c r="E423900" s="33"/>
    </row>
    <row r="423903" spans="5:5">
      <c r="E423903" s="33"/>
    </row>
    <row r="423922" spans="5:5">
      <c r="E423922" s="33"/>
    </row>
    <row r="423932" spans="5:5">
      <c r="E423932" s="33"/>
    </row>
    <row r="423935" spans="5:5">
      <c r="E423935" s="33"/>
    </row>
    <row r="423954" spans="5:5">
      <c r="E423954" s="33"/>
    </row>
    <row r="423964" spans="5:5">
      <c r="E423964" s="33"/>
    </row>
    <row r="423967" spans="5:5">
      <c r="E423967" s="33"/>
    </row>
    <row r="423986" spans="5:5">
      <c r="E423986" s="33"/>
    </row>
    <row r="423996" spans="5:5">
      <c r="E423996" s="33"/>
    </row>
    <row r="423999" spans="5:5">
      <c r="E423999" s="33"/>
    </row>
    <row r="424018" spans="5:5">
      <c r="E424018" s="33"/>
    </row>
    <row r="424028" spans="5:5">
      <c r="E424028" s="33"/>
    </row>
    <row r="424031" spans="5:5">
      <c r="E424031" s="33"/>
    </row>
    <row r="424050" spans="5:5">
      <c r="E424050" s="33"/>
    </row>
    <row r="424060" spans="5:5">
      <c r="E424060" s="33"/>
    </row>
    <row r="424063" spans="5:5">
      <c r="E424063" s="33"/>
    </row>
    <row r="424082" spans="5:5">
      <c r="E424082" s="33"/>
    </row>
    <row r="424092" spans="5:5">
      <c r="E424092" s="33"/>
    </row>
    <row r="424095" spans="5:5">
      <c r="E424095" s="33"/>
    </row>
    <row r="424114" spans="5:5">
      <c r="E424114" s="33"/>
    </row>
    <row r="424124" spans="5:5">
      <c r="E424124" s="33"/>
    </row>
    <row r="424127" spans="5:5">
      <c r="E424127" s="33"/>
    </row>
    <row r="424146" spans="5:5">
      <c r="E424146" s="33"/>
    </row>
    <row r="424156" spans="5:5">
      <c r="E424156" s="33"/>
    </row>
    <row r="424159" spans="5:5">
      <c r="E424159" s="33"/>
    </row>
    <row r="424178" spans="5:5">
      <c r="E424178" s="33"/>
    </row>
    <row r="424188" spans="5:5">
      <c r="E424188" s="33"/>
    </row>
    <row r="424191" spans="5:5">
      <c r="E424191" s="33"/>
    </row>
    <row r="424210" spans="5:5">
      <c r="E424210" s="33"/>
    </row>
    <row r="424220" spans="5:5">
      <c r="E424220" s="33"/>
    </row>
    <row r="424223" spans="5:5">
      <c r="E424223" s="33"/>
    </row>
    <row r="424242" spans="5:5">
      <c r="E424242" s="33"/>
    </row>
    <row r="424252" spans="5:5">
      <c r="E424252" s="33"/>
    </row>
    <row r="424255" spans="5:5">
      <c r="E424255" s="33"/>
    </row>
    <row r="424274" spans="5:5">
      <c r="E424274" s="33"/>
    </row>
    <row r="424284" spans="5:5">
      <c r="E424284" s="33"/>
    </row>
    <row r="424287" spans="5:5">
      <c r="E424287" s="33"/>
    </row>
    <row r="424306" spans="5:5">
      <c r="E424306" s="33"/>
    </row>
    <row r="424316" spans="5:5">
      <c r="E424316" s="33"/>
    </row>
    <row r="424319" spans="5:5">
      <c r="E424319" s="33"/>
    </row>
    <row r="424338" spans="5:5">
      <c r="E424338" s="33"/>
    </row>
    <row r="424348" spans="5:5">
      <c r="E424348" s="33"/>
    </row>
    <row r="424351" spans="5:5">
      <c r="E424351" s="33"/>
    </row>
    <row r="424370" spans="5:5">
      <c r="E424370" s="33"/>
    </row>
    <row r="424380" spans="5:5">
      <c r="E424380" s="33"/>
    </row>
    <row r="424383" spans="5:5">
      <c r="E424383" s="33"/>
    </row>
    <row r="424402" spans="5:5">
      <c r="E424402" s="33"/>
    </row>
    <row r="424412" spans="5:5">
      <c r="E424412" s="33"/>
    </row>
    <row r="424415" spans="5:5">
      <c r="E424415" s="33"/>
    </row>
    <row r="424434" spans="5:5">
      <c r="E424434" s="33"/>
    </row>
    <row r="424444" spans="5:5">
      <c r="E424444" s="33"/>
    </row>
    <row r="424447" spans="5:5">
      <c r="E424447" s="33"/>
    </row>
    <row r="424466" spans="5:5">
      <c r="E424466" s="33"/>
    </row>
    <row r="424476" spans="5:5">
      <c r="E424476" s="33"/>
    </row>
    <row r="424479" spans="5:5">
      <c r="E424479" s="33"/>
    </row>
    <row r="424498" spans="5:5">
      <c r="E424498" s="33"/>
    </row>
    <row r="424508" spans="5:5">
      <c r="E424508" s="33"/>
    </row>
    <row r="424511" spans="5:5">
      <c r="E424511" s="33"/>
    </row>
    <row r="424530" spans="5:5">
      <c r="E424530" s="33"/>
    </row>
    <row r="424540" spans="5:5">
      <c r="E424540" s="33"/>
    </row>
    <row r="424543" spans="5:5">
      <c r="E424543" s="33"/>
    </row>
    <row r="424562" spans="5:5">
      <c r="E424562" s="33"/>
    </row>
    <row r="424572" spans="5:5">
      <c r="E424572" s="33"/>
    </row>
    <row r="424575" spans="5:5">
      <c r="E424575" s="33"/>
    </row>
    <row r="424594" spans="5:5">
      <c r="E424594" s="33"/>
    </row>
    <row r="424604" spans="5:5">
      <c r="E424604" s="33"/>
    </row>
    <row r="424607" spans="5:5">
      <c r="E424607" s="33"/>
    </row>
    <row r="424626" spans="5:5">
      <c r="E424626" s="33"/>
    </row>
    <row r="424636" spans="5:5">
      <c r="E424636" s="33"/>
    </row>
    <row r="424639" spans="5:5">
      <c r="E424639" s="33"/>
    </row>
    <row r="424658" spans="5:5">
      <c r="E424658" s="33"/>
    </row>
    <row r="424668" spans="5:5">
      <c r="E424668" s="33"/>
    </row>
    <row r="424671" spans="5:5">
      <c r="E424671" s="33"/>
    </row>
    <row r="424690" spans="5:5">
      <c r="E424690" s="33"/>
    </row>
    <row r="424700" spans="5:5">
      <c r="E424700" s="33"/>
    </row>
    <row r="424703" spans="5:5">
      <c r="E424703" s="33"/>
    </row>
    <row r="424722" spans="5:5">
      <c r="E424722" s="33"/>
    </row>
    <row r="424732" spans="5:5">
      <c r="E424732" s="33"/>
    </row>
    <row r="424735" spans="5:5">
      <c r="E424735" s="33"/>
    </row>
    <row r="424754" spans="5:5">
      <c r="E424754" s="33"/>
    </row>
    <row r="424764" spans="5:5">
      <c r="E424764" s="33"/>
    </row>
    <row r="424767" spans="5:5">
      <c r="E424767" s="33"/>
    </row>
    <row r="424786" spans="5:5">
      <c r="E424786" s="33"/>
    </row>
    <row r="424796" spans="5:5">
      <c r="E424796" s="33"/>
    </row>
    <row r="424799" spans="5:5">
      <c r="E424799" s="33"/>
    </row>
    <row r="424818" spans="5:5">
      <c r="E424818" s="33"/>
    </row>
    <row r="424828" spans="5:5">
      <c r="E424828" s="33"/>
    </row>
    <row r="424831" spans="5:5">
      <c r="E424831" s="33"/>
    </row>
    <row r="424850" spans="5:5">
      <c r="E424850" s="33"/>
    </row>
    <row r="424860" spans="5:5">
      <c r="E424860" s="33"/>
    </row>
    <row r="424863" spans="5:5">
      <c r="E424863" s="33"/>
    </row>
    <row r="424882" spans="5:5">
      <c r="E424882" s="33"/>
    </row>
    <row r="424892" spans="5:5">
      <c r="E424892" s="33"/>
    </row>
    <row r="424895" spans="5:5">
      <c r="E424895" s="33"/>
    </row>
    <row r="424914" spans="5:5">
      <c r="E424914" s="33"/>
    </row>
    <row r="424924" spans="5:5">
      <c r="E424924" s="33"/>
    </row>
    <row r="424927" spans="5:5">
      <c r="E424927" s="33"/>
    </row>
    <row r="424946" spans="5:5">
      <c r="E424946" s="33"/>
    </row>
    <row r="424956" spans="5:5">
      <c r="E424956" s="33"/>
    </row>
    <row r="424959" spans="5:5">
      <c r="E424959" s="33"/>
    </row>
    <row r="424978" spans="5:5">
      <c r="E424978" s="33"/>
    </row>
    <row r="424988" spans="5:5">
      <c r="E424988" s="33"/>
    </row>
    <row r="424991" spans="5:5">
      <c r="E424991" s="33"/>
    </row>
    <row r="425010" spans="5:5">
      <c r="E425010" s="33"/>
    </row>
    <row r="425020" spans="5:5">
      <c r="E425020" s="33"/>
    </row>
    <row r="425023" spans="5:5">
      <c r="E425023" s="33"/>
    </row>
    <row r="425042" spans="5:5">
      <c r="E425042" s="33"/>
    </row>
    <row r="425052" spans="5:5">
      <c r="E425052" s="33"/>
    </row>
    <row r="425055" spans="5:5">
      <c r="E425055" s="33"/>
    </row>
    <row r="425074" spans="5:5">
      <c r="E425074" s="33"/>
    </row>
    <row r="425084" spans="5:5">
      <c r="E425084" s="33"/>
    </row>
    <row r="425087" spans="5:5">
      <c r="E425087" s="33"/>
    </row>
    <row r="425106" spans="5:5">
      <c r="E425106" s="33"/>
    </row>
    <row r="425116" spans="5:5">
      <c r="E425116" s="33"/>
    </row>
    <row r="425119" spans="5:5">
      <c r="E425119" s="33"/>
    </row>
    <row r="425138" spans="5:5">
      <c r="E425138" s="33"/>
    </row>
    <row r="425148" spans="5:5">
      <c r="E425148" s="33"/>
    </row>
    <row r="425151" spans="5:5">
      <c r="E425151" s="33"/>
    </row>
    <row r="425170" spans="5:5">
      <c r="E425170" s="33"/>
    </row>
    <row r="425180" spans="5:5">
      <c r="E425180" s="33"/>
    </row>
    <row r="425183" spans="5:5">
      <c r="E425183" s="33"/>
    </row>
    <row r="425202" spans="5:5">
      <c r="E425202" s="33"/>
    </row>
    <row r="425212" spans="5:5">
      <c r="E425212" s="33"/>
    </row>
    <row r="425215" spans="5:5">
      <c r="E425215" s="33"/>
    </row>
    <row r="425234" spans="5:5">
      <c r="E425234" s="33"/>
    </row>
    <row r="425244" spans="5:5">
      <c r="E425244" s="33"/>
    </row>
    <row r="425247" spans="5:5">
      <c r="E425247" s="33"/>
    </row>
    <row r="425266" spans="5:5">
      <c r="E425266" s="33"/>
    </row>
    <row r="425276" spans="5:5">
      <c r="E425276" s="33"/>
    </row>
    <row r="425279" spans="5:5">
      <c r="E425279" s="33"/>
    </row>
    <row r="425298" spans="5:5">
      <c r="E425298" s="33"/>
    </row>
    <row r="425308" spans="5:5">
      <c r="E425308" s="33"/>
    </row>
    <row r="425311" spans="5:5">
      <c r="E425311" s="33"/>
    </row>
    <row r="425330" spans="5:5">
      <c r="E425330" s="33"/>
    </row>
    <row r="425340" spans="5:5">
      <c r="E425340" s="33"/>
    </row>
    <row r="425343" spans="5:5">
      <c r="E425343" s="33"/>
    </row>
    <row r="425362" spans="5:5">
      <c r="E425362" s="33"/>
    </row>
    <row r="425372" spans="5:5">
      <c r="E425372" s="33"/>
    </row>
    <row r="425375" spans="5:5">
      <c r="E425375" s="33"/>
    </row>
    <row r="425394" spans="5:5">
      <c r="E425394" s="33"/>
    </row>
    <row r="425404" spans="5:5">
      <c r="E425404" s="33"/>
    </row>
    <row r="425407" spans="5:5">
      <c r="E425407" s="33"/>
    </row>
    <row r="425426" spans="5:5">
      <c r="E425426" s="33"/>
    </row>
    <row r="425436" spans="5:5">
      <c r="E425436" s="33"/>
    </row>
    <row r="425439" spans="5:5">
      <c r="E425439" s="33"/>
    </row>
    <row r="425458" spans="5:5">
      <c r="E425458" s="33"/>
    </row>
    <row r="425468" spans="5:5">
      <c r="E425468" s="33"/>
    </row>
    <row r="425471" spans="5:5">
      <c r="E425471" s="33"/>
    </row>
    <row r="425490" spans="5:5">
      <c r="E425490" s="33"/>
    </row>
    <row r="425500" spans="5:5">
      <c r="E425500" s="33"/>
    </row>
    <row r="425503" spans="5:5">
      <c r="E425503" s="33"/>
    </row>
    <row r="425522" spans="5:5">
      <c r="E425522" s="33"/>
    </row>
    <row r="425532" spans="5:5">
      <c r="E425532" s="33"/>
    </row>
    <row r="425535" spans="5:5">
      <c r="E425535" s="33"/>
    </row>
    <row r="425554" spans="5:5">
      <c r="E425554" s="33"/>
    </row>
    <row r="425564" spans="5:5">
      <c r="E425564" s="33"/>
    </row>
    <row r="425567" spans="5:5">
      <c r="E425567" s="33"/>
    </row>
    <row r="425586" spans="5:5">
      <c r="E425586" s="33"/>
    </row>
    <row r="425596" spans="5:5">
      <c r="E425596" s="33"/>
    </row>
    <row r="425599" spans="5:5">
      <c r="E425599" s="33"/>
    </row>
    <row r="425618" spans="5:5">
      <c r="E425618" s="33"/>
    </row>
    <row r="425628" spans="5:5">
      <c r="E425628" s="33"/>
    </row>
    <row r="425631" spans="5:5">
      <c r="E425631" s="33"/>
    </row>
    <row r="425650" spans="5:5">
      <c r="E425650" s="33"/>
    </row>
    <row r="425660" spans="5:5">
      <c r="E425660" s="33"/>
    </row>
    <row r="425663" spans="5:5">
      <c r="E425663" s="33"/>
    </row>
    <row r="425682" spans="5:5">
      <c r="E425682" s="33"/>
    </row>
    <row r="425692" spans="5:5">
      <c r="E425692" s="33"/>
    </row>
    <row r="425695" spans="5:5">
      <c r="E425695" s="33"/>
    </row>
    <row r="425714" spans="5:5">
      <c r="E425714" s="33"/>
    </row>
    <row r="425724" spans="5:5">
      <c r="E425724" s="33"/>
    </row>
    <row r="425727" spans="5:5">
      <c r="E425727" s="33"/>
    </row>
    <row r="425746" spans="5:5">
      <c r="E425746" s="33"/>
    </row>
    <row r="425756" spans="5:5">
      <c r="E425756" s="33"/>
    </row>
    <row r="425759" spans="5:5">
      <c r="E425759" s="33"/>
    </row>
    <row r="425778" spans="5:5">
      <c r="E425778" s="33"/>
    </row>
    <row r="425788" spans="5:5">
      <c r="E425788" s="33"/>
    </row>
    <row r="425791" spans="5:5">
      <c r="E425791" s="33"/>
    </row>
    <row r="425810" spans="5:5">
      <c r="E425810" s="33"/>
    </row>
    <row r="425820" spans="5:5">
      <c r="E425820" s="33"/>
    </row>
    <row r="425823" spans="5:5">
      <c r="E425823" s="33"/>
    </row>
    <row r="425842" spans="5:5">
      <c r="E425842" s="33"/>
    </row>
    <row r="425852" spans="5:5">
      <c r="E425852" s="33"/>
    </row>
    <row r="425855" spans="5:5">
      <c r="E425855" s="33"/>
    </row>
    <row r="425874" spans="5:5">
      <c r="E425874" s="33"/>
    </row>
    <row r="425884" spans="5:5">
      <c r="E425884" s="33"/>
    </row>
    <row r="425887" spans="5:5">
      <c r="E425887" s="33"/>
    </row>
    <row r="425906" spans="5:5">
      <c r="E425906" s="33"/>
    </row>
    <row r="425916" spans="5:5">
      <c r="E425916" s="33"/>
    </row>
    <row r="425919" spans="5:5">
      <c r="E425919" s="33"/>
    </row>
    <row r="425938" spans="5:5">
      <c r="E425938" s="33"/>
    </row>
    <row r="425948" spans="5:5">
      <c r="E425948" s="33"/>
    </row>
    <row r="425951" spans="5:5">
      <c r="E425951" s="33"/>
    </row>
    <row r="425970" spans="5:5">
      <c r="E425970" s="33"/>
    </row>
    <row r="425980" spans="5:5">
      <c r="E425980" s="33"/>
    </row>
    <row r="425983" spans="5:5">
      <c r="E425983" s="33"/>
    </row>
    <row r="426002" spans="5:5">
      <c r="E426002" s="33"/>
    </row>
    <row r="426012" spans="5:5">
      <c r="E426012" s="33"/>
    </row>
    <row r="426015" spans="5:5">
      <c r="E426015" s="33"/>
    </row>
    <row r="426034" spans="5:5">
      <c r="E426034" s="33"/>
    </row>
    <row r="426044" spans="5:5">
      <c r="E426044" s="33"/>
    </row>
    <row r="426047" spans="5:5">
      <c r="E426047" s="33"/>
    </row>
    <row r="426066" spans="5:5">
      <c r="E426066" s="33"/>
    </row>
    <row r="426076" spans="5:5">
      <c r="E426076" s="33"/>
    </row>
    <row r="426079" spans="5:5">
      <c r="E426079" s="33"/>
    </row>
    <row r="426098" spans="5:5">
      <c r="E426098" s="33"/>
    </row>
    <row r="426108" spans="5:5">
      <c r="E426108" s="33"/>
    </row>
    <row r="426111" spans="5:5">
      <c r="E426111" s="33"/>
    </row>
    <row r="426130" spans="5:5">
      <c r="E426130" s="33"/>
    </row>
    <row r="426140" spans="5:5">
      <c r="E426140" s="33"/>
    </row>
    <row r="426143" spans="5:5">
      <c r="E426143" s="33"/>
    </row>
    <row r="426162" spans="5:5">
      <c r="E426162" s="33"/>
    </row>
    <row r="426172" spans="5:5">
      <c r="E426172" s="33"/>
    </row>
    <row r="426175" spans="5:5">
      <c r="E426175" s="33"/>
    </row>
    <row r="426194" spans="5:5">
      <c r="E426194" s="33"/>
    </row>
    <row r="426204" spans="5:5">
      <c r="E426204" s="33"/>
    </row>
    <row r="426207" spans="5:5">
      <c r="E426207" s="33"/>
    </row>
    <row r="426226" spans="5:5">
      <c r="E426226" s="33"/>
    </row>
    <row r="426236" spans="5:5">
      <c r="E426236" s="33"/>
    </row>
    <row r="426239" spans="5:5">
      <c r="E426239" s="33"/>
    </row>
    <row r="426258" spans="5:5">
      <c r="E426258" s="33"/>
    </row>
    <row r="426268" spans="5:5">
      <c r="E426268" s="33"/>
    </row>
    <row r="426271" spans="5:5">
      <c r="E426271" s="33"/>
    </row>
    <row r="426290" spans="5:5">
      <c r="E426290" s="33"/>
    </row>
    <row r="426300" spans="5:5">
      <c r="E426300" s="33"/>
    </row>
    <row r="426303" spans="5:5">
      <c r="E426303" s="33"/>
    </row>
    <row r="426322" spans="5:5">
      <c r="E426322" s="33"/>
    </row>
    <row r="426332" spans="5:5">
      <c r="E426332" s="33"/>
    </row>
    <row r="426335" spans="5:5">
      <c r="E426335" s="33"/>
    </row>
    <row r="426354" spans="5:5">
      <c r="E426354" s="33"/>
    </row>
    <row r="426364" spans="5:5">
      <c r="E426364" s="33"/>
    </row>
    <row r="426367" spans="5:5">
      <c r="E426367" s="33"/>
    </row>
    <row r="426386" spans="5:5">
      <c r="E426386" s="33"/>
    </row>
    <row r="426396" spans="5:5">
      <c r="E426396" s="33"/>
    </row>
    <row r="426399" spans="5:5">
      <c r="E426399" s="33"/>
    </row>
    <row r="426418" spans="5:5">
      <c r="E426418" s="33"/>
    </row>
    <row r="426428" spans="5:5">
      <c r="E426428" s="33"/>
    </row>
    <row r="426431" spans="5:5">
      <c r="E426431" s="33"/>
    </row>
    <row r="426450" spans="5:5">
      <c r="E426450" s="33"/>
    </row>
    <row r="426460" spans="5:5">
      <c r="E426460" s="33"/>
    </row>
    <row r="426463" spans="5:5">
      <c r="E426463" s="33"/>
    </row>
    <row r="426482" spans="5:5">
      <c r="E426482" s="33"/>
    </row>
    <row r="426492" spans="5:5">
      <c r="E426492" s="33"/>
    </row>
    <row r="426495" spans="5:5">
      <c r="E426495" s="33"/>
    </row>
    <row r="426514" spans="5:5">
      <c r="E426514" s="33"/>
    </row>
    <row r="426524" spans="5:5">
      <c r="E426524" s="33"/>
    </row>
    <row r="426527" spans="5:5">
      <c r="E426527" s="33"/>
    </row>
    <row r="426546" spans="5:5">
      <c r="E426546" s="33"/>
    </row>
    <row r="426556" spans="5:5">
      <c r="E426556" s="33"/>
    </row>
    <row r="426559" spans="5:5">
      <c r="E426559" s="33"/>
    </row>
    <row r="426578" spans="5:5">
      <c r="E426578" s="33"/>
    </row>
    <row r="426588" spans="5:5">
      <c r="E426588" s="33"/>
    </row>
    <row r="426591" spans="5:5">
      <c r="E426591" s="33"/>
    </row>
    <row r="426610" spans="5:5">
      <c r="E426610" s="33"/>
    </row>
    <row r="426620" spans="5:5">
      <c r="E426620" s="33"/>
    </row>
    <row r="426623" spans="5:5">
      <c r="E426623" s="33"/>
    </row>
    <row r="426642" spans="5:5">
      <c r="E426642" s="33"/>
    </row>
    <row r="426652" spans="5:5">
      <c r="E426652" s="33"/>
    </row>
    <row r="426655" spans="5:5">
      <c r="E426655" s="33"/>
    </row>
    <row r="426674" spans="5:5">
      <c r="E426674" s="33"/>
    </row>
    <row r="426684" spans="5:5">
      <c r="E426684" s="33"/>
    </row>
    <row r="426687" spans="5:5">
      <c r="E426687" s="33"/>
    </row>
    <row r="426706" spans="5:5">
      <c r="E426706" s="33"/>
    </row>
    <row r="426716" spans="5:5">
      <c r="E426716" s="33"/>
    </row>
    <row r="426719" spans="5:5">
      <c r="E426719" s="33"/>
    </row>
    <row r="426738" spans="5:5">
      <c r="E426738" s="33"/>
    </row>
    <row r="426748" spans="5:5">
      <c r="E426748" s="33"/>
    </row>
    <row r="426751" spans="5:5">
      <c r="E426751" s="33"/>
    </row>
    <row r="426770" spans="5:5">
      <c r="E426770" s="33"/>
    </row>
    <row r="426780" spans="5:5">
      <c r="E426780" s="33"/>
    </row>
    <row r="426783" spans="5:5">
      <c r="E426783" s="33"/>
    </row>
    <row r="426802" spans="5:5">
      <c r="E426802" s="33"/>
    </row>
    <row r="426812" spans="5:5">
      <c r="E426812" s="33"/>
    </row>
    <row r="426815" spans="5:5">
      <c r="E426815" s="33"/>
    </row>
    <row r="426834" spans="5:5">
      <c r="E426834" s="33"/>
    </row>
    <row r="426844" spans="5:5">
      <c r="E426844" s="33"/>
    </row>
    <row r="426847" spans="5:5">
      <c r="E426847" s="33"/>
    </row>
    <row r="426866" spans="5:5">
      <c r="E426866" s="33"/>
    </row>
    <row r="426876" spans="5:5">
      <c r="E426876" s="33"/>
    </row>
    <row r="426879" spans="5:5">
      <c r="E426879" s="33"/>
    </row>
    <row r="426898" spans="5:5">
      <c r="E426898" s="33"/>
    </row>
    <row r="426908" spans="5:5">
      <c r="E426908" s="33"/>
    </row>
    <row r="426911" spans="5:5">
      <c r="E426911" s="33"/>
    </row>
    <row r="426930" spans="5:5">
      <c r="E426930" s="33"/>
    </row>
    <row r="426940" spans="5:5">
      <c r="E426940" s="33"/>
    </row>
    <row r="426943" spans="5:5">
      <c r="E426943" s="33"/>
    </row>
    <row r="426962" spans="5:5">
      <c r="E426962" s="33"/>
    </row>
    <row r="426972" spans="5:5">
      <c r="E426972" s="33"/>
    </row>
    <row r="426975" spans="5:5">
      <c r="E426975" s="33"/>
    </row>
    <row r="426994" spans="5:5">
      <c r="E426994" s="33"/>
    </row>
    <row r="427004" spans="5:5">
      <c r="E427004" s="33"/>
    </row>
    <row r="427007" spans="5:5">
      <c r="E427007" s="33"/>
    </row>
    <row r="427026" spans="5:5">
      <c r="E427026" s="33"/>
    </row>
    <row r="427036" spans="5:5">
      <c r="E427036" s="33"/>
    </row>
    <row r="427039" spans="5:5">
      <c r="E427039" s="33"/>
    </row>
    <row r="427058" spans="5:5">
      <c r="E427058" s="33"/>
    </row>
    <row r="427068" spans="5:5">
      <c r="E427068" s="33"/>
    </row>
    <row r="427071" spans="5:5">
      <c r="E427071" s="33"/>
    </row>
    <row r="427090" spans="5:5">
      <c r="E427090" s="33"/>
    </row>
    <row r="427100" spans="5:5">
      <c r="E427100" s="33"/>
    </row>
    <row r="427103" spans="5:5">
      <c r="E427103" s="33"/>
    </row>
    <row r="427122" spans="5:5">
      <c r="E427122" s="33"/>
    </row>
    <row r="427132" spans="5:5">
      <c r="E427132" s="33"/>
    </row>
    <row r="427135" spans="5:5">
      <c r="E427135" s="33"/>
    </row>
    <row r="427154" spans="5:5">
      <c r="E427154" s="33"/>
    </row>
    <row r="427164" spans="5:5">
      <c r="E427164" s="33"/>
    </row>
    <row r="427167" spans="5:5">
      <c r="E427167" s="33"/>
    </row>
    <row r="427186" spans="5:5">
      <c r="E427186" s="33"/>
    </row>
    <row r="427196" spans="5:5">
      <c r="E427196" s="33"/>
    </row>
    <row r="427199" spans="5:5">
      <c r="E427199" s="33"/>
    </row>
    <row r="427218" spans="5:5">
      <c r="E427218" s="33"/>
    </row>
    <row r="427228" spans="5:5">
      <c r="E427228" s="33"/>
    </row>
    <row r="427231" spans="5:5">
      <c r="E427231" s="33"/>
    </row>
    <row r="427250" spans="5:5">
      <c r="E427250" s="33"/>
    </row>
    <row r="427260" spans="5:5">
      <c r="E427260" s="33"/>
    </row>
    <row r="427263" spans="5:5">
      <c r="E427263" s="33"/>
    </row>
    <row r="427282" spans="5:5">
      <c r="E427282" s="33"/>
    </row>
    <row r="427292" spans="5:5">
      <c r="E427292" s="33"/>
    </row>
    <row r="427295" spans="5:5">
      <c r="E427295" s="33"/>
    </row>
    <row r="427314" spans="5:5">
      <c r="E427314" s="33"/>
    </row>
    <row r="427324" spans="5:5">
      <c r="E427324" s="33"/>
    </row>
    <row r="427327" spans="5:5">
      <c r="E427327" s="33"/>
    </row>
    <row r="427346" spans="5:5">
      <c r="E427346" s="33"/>
    </row>
    <row r="427356" spans="5:5">
      <c r="E427356" s="33"/>
    </row>
    <row r="427359" spans="5:5">
      <c r="E427359" s="33"/>
    </row>
    <row r="427378" spans="5:5">
      <c r="E427378" s="33"/>
    </row>
    <row r="427388" spans="5:5">
      <c r="E427388" s="33"/>
    </row>
    <row r="427391" spans="5:5">
      <c r="E427391" s="33"/>
    </row>
    <row r="427410" spans="5:5">
      <c r="E427410" s="33"/>
    </row>
    <row r="427420" spans="5:5">
      <c r="E427420" s="33"/>
    </row>
    <row r="427423" spans="5:5">
      <c r="E427423" s="33"/>
    </row>
    <row r="427442" spans="5:5">
      <c r="E427442" s="33"/>
    </row>
    <row r="427452" spans="5:5">
      <c r="E427452" s="33"/>
    </row>
    <row r="427455" spans="5:5">
      <c r="E427455" s="33"/>
    </row>
    <row r="427474" spans="5:5">
      <c r="E427474" s="33"/>
    </row>
    <row r="427484" spans="5:5">
      <c r="E427484" s="33"/>
    </row>
    <row r="427487" spans="5:5">
      <c r="E427487" s="33"/>
    </row>
    <row r="427506" spans="5:5">
      <c r="E427506" s="33"/>
    </row>
    <row r="427516" spans="5:5">
      <c r="E427516" s="33"/>
    </row>
    <row r="427519" spans="5:5">
      <c r="E427519" s="33"/>
    </row>
    <row r="427538" spans="5:5">
      <c r="E427538" s="33"/>
    </row>
    <row r="427548" spans="5:5">
      <c r="E427548" s="33"/>
    </row>
    <row r="427551" spans="5:5">
      <c r="E427551" s="33"/>
    </row>
    <row r="427570" spans="5:5">
      <c r="E427570" s="33"/>
    </row>
    <row r="427580" spans="5:5">
      <c r="E427580" s="33"/>
    </row>
    <row r="427583" spans="5:5">
      <c r="E427583" s="33"/>
    </row>
    <row r="427602" spans="5:5">
      <c r="E427602" s="33"/>
    </row>
    <row r="427612" spans="5:5">
      <c r="E427612" s="33"/>
    </row>
    <row r="427615" spans="5:5">
      <c r="E427615" s="33"/>
    </row>
    <row r="427634" spans="5:5">
      <c r="E427634" s="33"/>
    </row>
    <row r="427644" spans="5:5">
      <c r="E427644" s="33"/>
    </row>
    <row r="427647" spans="5:5">
      <c r="E427647" s="33"/>
    </row>
    <row r="427666" spans="5:5">
      <c r="E427666" s="33"/>
    </row>
    <row r="427676" spans="5:5">
      <c r="E427676" s="33"/>
    </row>
    <row r="427679" spans="5:5">
      <c r="E427679" s="33"/>
    </row>
    <row r="427698" spans="5:5">
      <c r="E427698" s="33"/>
    </row>
    <row r="427708" spans="5:5">
      <c r="E427708" s="33"/>
    </row>
    <row r="427711" spans="5:5">
      <c r="E427711" s="33"/>
    </row>
    <row r="427730" spans="5:5">
      <c r="E427730" s="33"/>
    </row>
    <row r="427740" spans="5:5">
      <c r="E427740" s="33"/>
    </row>
    <row r="427743" spans="5:5">
      <c r="E427743" s="33"/>
    </row>
    <row r="427762" spans="5:5">
      <c r="E427762" s="33"/>
    </row>
    <row r="427772" spans="5:5">
      <c r="E427772" s="33"/>
    </row>
    <row r="427775" spans="5:5">
      <c r="E427775" s="33"/>
    </row>
    <row r="427794" spans="5:5">
      <c r="E427794" s="33"/>
    </row>
    <row r="427804" spans="5:5">
      <c r="E427804" s="33"/>
    </row>
    <row r="427807" spans="5:5">
      <c r="E427807" s="33"/>
    </row>
    <row r="427826" spans="5:5">
      <c r="E427826" s="33"/>
    </row>
    <row r="427836" spans="5:5">
      <c r="E427836" s="33"/>
    </row>
    <row r="427839" spans="5:5">
      <c r="E427839" s="33"/>
    </row>
    <row r="427858" spans="5:5">
      <c r="E427858" s="33"/>
    </row>
    <row r="427868" spans="5:5">
      <c r="E427868" s="33"/>
    </row>
    <row r="427871" spans="5:5">
      <c r="E427871" s="33"/>
    </row>
    <row r="427890" spans="5:5">
      <c r="E427890" s="33"/>
    </row>
    <row r="427900" spans="5:5">
      <c r="E427900" s="33"/>
    </row>
    <row r="427903" spans="5:5">
      <c r="E427903" s="33"/>
    </row>
    <row r="427922" spans="5:5">
      <c r="E427922" s="33"/>
    </row>
    <row r="427932" spans="5:5">
      <c r="E427932" s="33"/>
    </row>
    <row r="427935" spans="5:5">
      <c r="E427935" s="33"/>
    </row>
    <row r="427954" spans="5:5">
      <c r="E427954" s="33"/>
    </row>
    <row r="427964" spans="5:5">
      <c r="E427964" s="33"/>
    </row>
    <row r="427967" spans="5:5">
      <c r="E427967" s="33"/>
    </row>
    <row r="427986" spans="5:5">
      <c r="E427986" s="33"/>
    </row>
    <row r="427996" spans="5:5">
      <c r="E427996" s="33"/>
    </row>
    <row r="427999" spans="5:5">
      <c r="E427999" s="33"/>
    </row>
    <row r="428018" spans="5:5">
      <c r="E428018" s="33"/>
    </row>
    <row r="428028" spans="5:5">
      <c r="E428028" s="33"/>
    </row>
    <row r="428031" spans="5:5">
      <c r="E428031" s="33"/>
    </row>
    <row r="428050" spans="5:5">
      <c r="E428050" s="33"/>
    </row>
    <row r="428060" spans="5:5">
      <c r="E428060" s="33"/>
    </row>
    <row r="428063" spans="5:5">
      <c r="E428063" s="33"/>
    </row>
    <row r="428082" spans="5:5">
      <c r="E428082" s="33"/>
    </row>
    <row r="428092" spans="5:5">
      <c r="E428092" s="33"/>
    </row>
    <row r="428095" spans="5:5">
      <c r="E428095" s="33"/>
    </row>
    <row r="428114" spans="5:5">
      <c r="E428114" s="33"/>
    </row>
    <row r="428124" spans="5:5">
      <c r="E428124" s="33"/>
    </row>
    <row r="428127" spans="5:5">
      <c r="E428127" s="33"/>
    </row>
    <row r="428146" spans="5:5">
      <c r="E428146" s="33"/>
    </row>
    <row r="428156" spans="5:5">
      <c r="E428156" s="33"/>
    </row>
    <row r="428159" spans="5:5">
      <c r="E428159" s="33"/>
    </row>
    <row r="428178" spans="5:5">
      <c r="E428178" s="33"/>
    </row>
    <row r="428188" spans="5:5">
      <c r="E428188" s="33"/>
    </row>
    <row r="428191" spans="5:5">
      <c r="E428191" s="33"/>
    </row>
    <row r="428210" spans="5:5">
      <c r="E428210" s="33"/>
    </row>
    <row r="428220" spans="5:5">
      <c r="E428220" s="33"/>
    </row>
    <row r="428223" spans="5:5">
      <c r="E428223" s="33"/>
    </row>
    <row r="428242" spans="5:5">
      <c r="E428242" s="33"/>
    </row>
    <row r="428252" spans="5:5">
      <c r="E428252" s="33"/>
    </row>
    <row r="428255" spans="5:5">
      <c r="E428255" s="33"/>
    </row>
    <row r="428274" spans="5:5">
      <c r="E428274" s="33"/>
    </row>
    <row r="428284" spans="5:5">
      <c r="E428284" s="33"/>
    </row>
    <row r="428287" spans="5:5">
      <c r="E428287" s="33"/>
    </row>
    <row r="428306" spans="5:5">
      <c r="E428306" s="33"/>
    </row>
    <row r="428316" spans="5:5">
      <c r="E428316" s="33"/>
    </row>
    <row r="428319" spans="5:5">
      <c r="E428319" s="33"/>
    </row>
    <row r="428338" spans="5:5">
      <c r="E428338" s="33"/>
    </row>
    <row r="428348" spans="5:5">
      <c r="E428348" s="33"/>
    </row>
    <row r="428351" spans="5:5">
      <c r="E428351" s="33"/>
    </row>
    <row r="428370" spans="5:5">
      <c r="E428370" s="33"/>
    </row>
    <row r="428380" spans="5:5">
      <c r="E428380" s="33"/>
    </row>
    <row r="428383" spans="5:5">
      <c r="E428383" s="33"/>
    </row>
    <row r="428402" spans="5:5">
      <c r="E428402" s="33"/>
    </row>
    <row r="428412" spans="5:5">
      <c r="E428412" s="33"/>
    </row>
    <row r="428415" spans="5:5">
      <c r="E428415" s="33"/>
    </row>
    <row r="428434" spans="5:5">
      <c r="E428434" s="33"/>
    </row>
    <row r="428444" spans="5:5">
      <c r="E428444" s="33"/>
    </row>
    <row r="428447" spans="5:5">
      <c r="E428447" s="33"/>
    </row>
    <row r="428466" spans="5:5">
      <c r="E428466" s="33"/>
    </row>
    <row r="428476" spans="5:5">
      <c r="E428476" s="33"/>
    </row>
    <row r="428479" spans="5:5">
      <c r="E428479" s="33"/>
    </row>
    <row r="428498" spans="5:5">
      <c r="E428498" s="33"/>
    </row>
    <row r="428508" spans="5:5">
      <c r="E428508" s="33"/>
    </row>
    <row r="428511" spans="5:5">
      <c r="E428511" s="33"/>
    </row>
    <row r="428530" spans="5:5">
      <c r="E428530" s="33"/>
    </row>
    <row r="428540" spans="5:5">
      <c r="E428540" s="33"/>
    </row>
    <row r="428543" spans="5:5">
      <c r="E428543" s="33"/>
    </row>
    <row r="428562" spans="5:5">
      <c r="E428562" s="33"/>
    </row>
    <row r="428572" spans="5:5">
      <c r="E428572" s="33"/>
    </row>
    <row r="428575" spans="5:5">
      <c r="E428575" s="33"/>
    </row>
    <row r="428594" spans="5:5">
      <c r="E428594" s="33"/>
    </row>
    <row r="428604" spans="5:5">
      <c r="E428604" s="33"/>
    </row>
    <row r="428607" spans="5:5">
      <c r="E428607" s="33"/>
    </row>
    <row r="428626" spans="5:5">
      <c r="E428626" s="33"/>
    </row>
    <row r="428636" spans="5:5">
      <c r="E428636" s="33"/>
    </row>
    <row r="428639" spans="5:5">
      <c r="E428639" s="33"/>
    </row>
    <row r="428658" spans="5:5">
      <c r="E428658" s="33"/>
    </row>
    <row r="428668" spans="5:5">
      <c r="E428668" s="33"/>
    </row>
    <row r="428671" spans="5:5">
      <c r="E428671" s="33"/>
    </row>
    <row r="428690" spans="5:5">
      <c r="E428690" s="33"/>
    </row>
    <row r="428700" spans="5:5">
      <c r="E428700" s="33"/>
    </row>
    <row r="428703" spans="5:5">
      <c r="E428703" s="33"/>
    </row>
    <row r="428722" spans="5:5">
      <c r="E428722" s="33"/>
    </row>
    <row r="428732" spans="5:5">
      <c r="E428732" s="33"/>
    </row>
    <row r="428735" spans="5:5">
      <c r="E428735" s="33"/>
    </row>
    <row r="428754" spans="5:5">
      <c r="E428754" s="33"/>
    </row>
    <row r="428764" spans="5:5">
      <c r="E428764" s="33"/>
    </row>
    <row r="428767" spans="5:5">
      <c r="E428767" s="33"/>
    </row>
    <row r="428786" spans="5:5">
      <c r="E428786" s="33"/>
    </row>
    <row r="428796" spans="5:5">
      <c r="E428796" s="33"/>
    </row>
    <row r="428799" spans="5:5">
      <c r="E428799" s="33"/>
    </row>
    <row r="428818" spans="5:5">
      <c r="E428818" s="33"/>
    </row>
    <row r="428828" spans="5:5">
      <c r="E428828" s="33"/>
    </row>
    <row r="428831" spans="5:5">
      <c r="E428831" s="33"/>
    </row>
    <row r="428850" spans="5:5">
      <c r="E428850" s="33"/>
    </row>
    <row r="428860" spans="5:5">
      <c r="E428860" s="33"/>
    </row>
    <row r="428863" spans="5:5">
      <c r="E428863" s="33"/>
    </row>
    <row r="428882" spans="5:5">
      <c r="E428882" s="33"/>
    </row>
    <row r="428892" spans="5:5">
      <c r="E428892" s="33"/>
    </row>
    <row r="428895" spans="5:5">
      <c r="E428895" s="33"/>
    </row>
    <row r="428914" spans="5:5">
      <c r="E428914" s="33"/>
    </row>
    <row r="428924" spans="5:5">
      <c r="E428924" s="33"/>
    </row>
    <row r="428927" spans="5:5">
      <c r="E428927" s="33"/>
    </row>
    <row r="428946" spans="5:5">
      <c r="E428946" s="33"/>
    </row>
    <row r="428956" spans="5:5">
      <c r="E428956" s="33"/>
    </row>
    <row r="428959" spans="5:5">
      <c r="E428959" s="33"/>
    </row>
    <row r="428978" spans="5:5">
      <c r="E428978" s="33"/>
    </row>
    <row r="428988" spans="5:5">
      <c r="E428988" s="33"/>
    </row>
    <row r="428991" spans="5:5">
      <c r="E428991" s="33"/>
    </row>
    <row r="429010" spans="5:5">
      <c r="E429010" s="33"/>
    </row>
    <row r="429020" spans="5:5">
      <c r="E429020" s="33"/>
    </row>
    <row r="429023" spans="5:5">
      <c r="E429023" s="33"/>
    </row>
    <row r="429042" spans="5:5">
      <c r="E429042" s="33"/>
    </row>
    <row r="429052" spans="5:5">
      <c r="E429052" s="33"/>
    </row>
    <row r="429055" spans="5:5">
      <c r="E429055" s="33"/>
    </row>
    <row r="429074" spans="5:5">
      <c r="E429074" s="33"/>
    </row>
    <row r="429084" spans="5:5">
      <c r="E429084" s="33"/>
    </row>
    <row r="429087" spans="5:5">
      <c r="E429087" s="33"/>
    </row>
    <row r="429106" spans="5:5">
      <c r="E429106" s="33"/>
    </row>
    <row r="429116" spans="5:5">
      <c r="E429116" s="33"/>
    </row>
    <row r="429119" spans="5:5">
      <c r="E429119" s="33"/>
    </row>
    <row r="429138" spans="5:5">
      <c r="E429138" s="33"/>
    </row>
    <row r="429148" spans="5:5">
      <c r="E429148" s="33"/>
    </row>
    <row r="429151" spans="5:5">
      <c r="E429151" s="33"/>
    </row>
    <row r="429170" spans="5:5">
      <c r="E429170" s="33"/>
    </row>
    <row r="429180" spans="5:5">
      <c r="E429180" s="33"/>
    </row>
    <row r="429183" spans="5:5">
      <c r="E429183" s="33"/>
    </row>
    <row r="429202" spans="5:5">
      <c r="E429202" s="33"/>
    </row>
    <row r="429212" spans="5:5">
      <c r="E429212" s="33"/>
    </row>
    <row r="429215" spans="5:5">
      <c r="E429215" s="33"/>
    </row>
    <row r="429234" spans="5:5">
      <c r="E429234" s="33"/>
    </row>
    <row r="429244" spans="5:5">
      <c r="E429244" s="33"/>
    </row>
    <row r="429247" spans="5:5">
      <c r="E429247" s="33"/>
    </row>
    <row r="429266" spans="5:5">
      <c r="E429266" s="33"/>
    </row>
    <row r="429276" spans="5:5">
      <c r="E429276" s="33"/>
    </row>
    <row r="429279" spans="5:5">
      <c r="E429279" s="33"/>
    </row>
    <row r="429298" spans="5:5">
      <c r="E429298" s="33"/>
    </row>
    <row r="429308" spans="5:5">
      <c r="E429308" s="33"/>
    </row>
    <row r="429311" spans="5:5">
      <c r="E429311" s="33"/>
    </row>
    <row r="429330" spans="5:5">
      <c r="E429330" s="33"/>
    </row>
    <row r="429340" spans="5:5">
      <c r="E429340" s="33"/>
    </row>
    <row r="429343" spans="5:5">
      <c r="E429343" s="33"/>
    </row>
    <row r="429362" spans="5:5">
      <c r="E429362" s="33"/>
    </row>
    <row r="429372" spans="5:5">
      <c r="E429372" s="33"/>
    </row>
    <row r="429375" spans="5:5">
      <c r="E429375" s="33"/>
    </row>
    <row r="429394" spans="5:5">
      <c r="E429394" s="33"/>
    </row>
    <row r="429404" spans="5:5">
      <c r="E429404" s="33"/>
    </row>
    <row r="429407" spans="5:5">
      <c r="E429407" s="33"/>
    </row>
    <row r="429426" spans="5:5">
      <c r="E429426" s="33"/>
    </row>
    <row r="429436" spans="5:5">
      <c r="E429436" s="33"/>
    </row>
    <row r="429439" spans="5:5">
      <c r="E429439" s="33"/>
    </row>
    <row r="429458" spans="5:5">
      <c r="E429458" s="33"/>
    </row>
    <row r="429468" spans="5:5">
      <c r="E429468" s="33"/>
    </row>
    <row r="429471" spans="5:5">
      <c r="E429471" s="33"/>
    </row>
    <row r="429490" spans="5:5">
      <c r="E429490" s="33"/>
    </row>
    <row r="429500" spans="5:5">
      <c r="E429500" s="33"/>
    </row>
    <row r="429503" spans="5:5">
      <c r="E429503" s="33"/>
    </row>
    <row r="429522" spans="5:5">
      <c r="E429522" s="33"/>
    </row>
    <row r="429532" spans="5:5">
      <c r="E429532" s="33"/>
    </row>
    <row r="429535" spans="5:5">
      <c r="E429535" s="33"/>
    </row>
    <row r="429554" spans="5:5">
      <c r="E429554" s="33"/>
    </row>
    <row r="429564" spans="5:5">
      <c r="E429564" s="33"/>
    </row>
    <row r="429567" spans="5:5">
      <c r="E429567" s="33"/>
    </row>
    <row r="429586" spans="5:5">
      <c r="E429586" s="33"/>
    </row>
    <row r="429596" spans="5:5">
      <c r="E429596" s="33"/>
    </row>
    <row r="429599" spans="5:5">
      <c r="E429599" s="33"/>
    </row>
    <row r="429618" spans="5:5">
      <c r="E429618" s="33"/>
    </row>
    <row r="429628" spans="5:5">
      <c r="E429628" s="33"/>
    </row>
    <row r="429631" spans="5:5">
      <c r="E429631" s="33"/>
    </row>
    <row r="429650" spans="5:5">
      <c r="E429650" s="33"/>
    </row>
    <row r="429660" spans="5:5">
      <c r="E429660" s="33"/>
    </row>
    <row r="429663" spans="5:5">
      <c r="E429663" s="33"/>
    </row>
    <row r="429682" spans="5:5">
      <c r="E429682" s="33"/>
    </row>
    <row r="429692" spans="5:5">
      <c r="E429692" s="33"/>
    </row>
    <row r="429695" spans="5:5">
      <c r="E429695" s="33"/>
    </row>
    <row r="429714" spans="5:5">
      <c r="E429714" s="33"/>
    </row>
    <row r="429724" spans="5:5">
      <c r="E429724" s="33"/>
    </row>
    <row r="429727" spans="5:5">
      <c r="E429727" s="33"/>
    </row>
    <row r="429746" spans="5:5">
      <c r="E429746" s="33"/>
    </row>
    <row r="429756" spans="5:5">
      <c r="E429756" s="33"/>
    </row>
    <row r="429759" spans="5:5">
      <c r="E429759" s="33"/>
    </row>
    <row r="429778" spans="5:5">
      <c r="E429778" s="33"/>
    </row>
    <row r="429788" spans="5:5">
      <c r="E429788" s="33"/>
    </row>
    <row r="429791" spans="5:5">
      <c r="E429791" s="33"/>
    </row>
    <row r="429810" spans="5:5">
      <c r="E429810" s="33"/>
    </row>
    <row r="429820" spans="5:5">
      <c r="E429820" s="33"/>
    </row>
    <row r="429823" spans="5:5">
      <c r="E429823" s="33"/>
    </row>
    <row r="429842" spans="5:5">
      <c r="E429842" s="33"/>
    </row>
    <row r="429852" spans="5:5">
      <c r="E429852" s="33"/>
    </row>
    <row r="429855" spans="5:5">
      <c r="E429855" s="33"/>
    </row>
    <row r="429874" spans="5:5">
      <c r="E429874" s="33"/>
    </row>
    <row r="429884" spans="5:5">
      <c r="E429884" s="33"/>
    </row>
    <row r="429887" spans="5:5">
      <c r="E429887" s="33"/>
    </row>
    <row r="429906" spans="5:5">
      <c r="E429906" s="33"/>
    </row>
    <row r="429916" spans="5:5">
      <c r="E429916" s="33"/>
    </row>
    <row r="429919" spans="5:5">
      <c r="E429919" s="33"/>
    </row>
    <row r="429938" spans="5:5">
      <c r="E429938" s="33"/>
    </row>
    <row r="429948" spans="5:5">
      <c r="E429948" s="33"/>
    </row>
    <row r="429951" spans="5:5">
      <c r="E429951" s="33"/>
    </row>
    <row r="429970" spans="5:5">
      <c r="E429970" s="33"/>
    </row>
    <row r="429980" spans="5:5">
      <c r="E429980" s="33"/>
    </row>
    <row r="429983" spans="5:5">
      <c r="E429983" s="33"/>
    </row>
    <row r="430002" spans="5:5">
      <c r="E430002" s="33"/>
    </row>
    <row r="430012" spans="5:5">
      <c r="E430012" s="33"/>
    </row>
    <row r="430015" spans="5:5">
      <c r="E430015" s="33"/>
    </row>
    <row r="430034" spans="5:5">
      <c r="E430034" s="33"/>
    </row>
    <row r="430044" spans="5:5">
      <c r="E430044" s="33"/>
    </row>
    <row r="430047" spans="5:5">
      <c r="E430047" s="33"/>
    </row>
    <row r="430066" spans="5:5">
      <c r="E430066" s="33"/>
    </row>
    <row r="430076" spans="5:5">
      <c r="E430076" s="33"/>
    </row>
    <row r="430079" spans="5:5">
      <c r="E430079" s="33"/>
    </row>
    <row r="430098" spans="5:5">
      <c r="E430098" s="33"/>
    </row>
    <row r="430108" spans="5:5">
      <c r="E430108" s="33"/>
    </row>
    <row r="430111" spans="5:5">
      <c r="E430111" s="33"/>
    </row>
    <row r="430130" spans="5:5">
      <c r="E430130" s="33"/>
    </row>
    <row r="430140" spans="5:5">
      <c r="E430140" s="33"/>
    </row>
    <row r="430143" spans="5:5">
      <c r="E430143" s="33"/>
    </row>
    <row r="430162" spans="5:5">
      <c r="E430162" s="33"/>
    </row>
    <row r="430172" spans="5:5">
      <c r="E430172" s="33"/>
    </row>
    <row r="430175" spans="5:5">
      <c r="E430175" s="33"/>
    </row>
    <row r="430194" spans="5:5">
      <c r="E430194" s="33"/>
    </row>
    <row r="430204" spans="5:5">
      <c r="E430204" s="33"/>
    </row>
    <row r="430207" spans="5:5">
      <c r="E430207" s="33"/>
    </row>
    <row r="430226" spans="5:5">
      <c r="E430226" s="33"/>
    </row>
    <row r="430236" spans="5:5">
      <c r="E430236" s="33"/>
    </row>
    <row r="430239" spans="5:5">
      <c r="E430239" s="33"/>
    </row>
    <row r="430258" spans="5:5">
      <c r="E430258" s="33"/>
    </row>
    <row r="430268" spans="5:5">
      <c r="E430268" s="33"/>
    </row>
    <row r="430271" spans="5:5">
      <c r="E430271" s="33"/>
    </row>
    <row r="430290" spans="5:5">
      <c r="E430290" s="33"/>
    </row>
    <row r="430300" spans="5:5">
      <c r="E430300" s="33"/>
    </row>
    <row r="430303" spans="5:5">
      <c r="E430303" s="33"/>
    </row>
    <row r="430322" spans="5:5">
      <c r="E430322" s="33"/>
    </row>
    <row r="430332" spans="5:5">
      <c r="E430332" s="33"/>
    </row>
    <row r="430335" spans="5:5">
      <c r="E430335" s="33"/>
    </row>
    <row r="430354" spans="5:5">
      <c r="E430354" s="33"/>
    </row>
    <row r="430364" spans="5:5">
      <c r="E430364" s="33"/>
    </row>
    <row r="430367" spans="5:5">
      <c r="E430367" s="33"/>
    </row>
    <row r="430386" spans="5:5">
      <c r="E430386" s="33"/>
    </row>
    <row r="430396" spans="5:5">
      <c r="E430396" s="33"/>
    </row>
    <row r="430399" spans="5:5">
      <c r="E430399" s="33"/>
    </row>
    <row r="430418" spans="5:5">
      <c r="E430418" s="33"/>
    </row>
    <row r="430428" spans="5:5">
      <c r="E430428" s="33"/>
    </row>
    <row r="430431" spans="5:5">
      <c r="E430431" s="33"/>
    </row>
    <row r="430450" spans="5:5">
      <c r="E430450" s="33"/>
    </row>
    <row r="430460" spans="5:5">
      <c r="E430460" s="33"/>
    </row>
    <row r="430463" spans="5:5">
      <c r="E430463" s="33"/>
    </row>
    <row r="430482" spans="5:5">
      <c r="E430482" s="33"/>
    </row>
    <row r="430492" spans="5:5">
      <c r="E430492" s="33"/>
    </row>
    <row r="430495" spans="5:5">
      <c r="E430495" s="33"/>
    </row>
    <row r="430514" spans="5:5">
      <c r="E430514" s="33"/>
    </row>
    <row r="430524" spans="5:5">
      <c r="E430524" s="33"/>
    </row>
    <row r="430527" spans="5:5">
      <c r="E430527" s="33"/>
    </row>
    <row r="430546" spans="5:5">
      <c r="E430546" s="33"/>
    </row>
    <row r="430556" spans="5:5">
      <c r="E430556" s="33"/>
    </row>
    <row r="430559" spans="5:5">
      <c r="E430559" s="33"/>
    </row>
    <row r="430578" spans="5:5">
      <c r="E430578" s="33"/>
    </row>
    <row r="430588" spans="5:5">
      <c r="E430588" s="33"/>
    </row>
    <row r="430591" spans="5:5">
      <c r="E430591" s="33"/>
    </row>
    <row r="430610" spans="5:5">
      <c r="E430610" s="33"/>
    </row>
    <row r="430620" spans="5:5">
      <c r="E430620" s="33"/>
    </row>
    <row r="430623" spans="5:5">
      <c r="E430623" s="33"/>
    </row>
    <row r="430642" spans="5:5">
      <c r="E430642" s="33"/>
    </row>
    <row r="430652" spans="5:5">
      <c r="E430652" s="33"/>
    </row>
    <row r="430655" spans="5:5">
      <c r="E430655" s="33"/>
    </row>
    <row r="430674" spans="5:5">
      <c r="E430674" s="33"/>
    </row>
    <row r="430684" spans="5:5">
      <c r="E430684" s="33"/>
    </row>
    <row r="430687" spans="5:5">
      <c r="E430687" s="33"/>
    </row>
    <row r="430706" spans="5:5">
      <c r="E430706" s="33"/>
    </row>
    <row r="430716" spans="5:5">
      <c r="E430716" s="33"/>
    </row>
    <row r="430719" spans="5:5">
      <c r="E430719" s="33"/>
    </row>
    <row r="430738" spans="5:5">
      <c r="E430738" s="33"/>
    </row>
    <row r="430748" spans="5:5">
      <c r="E430748" s="33"/>
    </row>
    <row r="430751" spans="5:5">
      <c r="E430751" s="33"/>
    </row>
    <row r="430770" spans="5:5">
      <c r="E430770" s="33"/>
    </row>
    <row r="430780" spans="5:5">
      <c r="E430780" s="33"/>
    </row>
    <row r="430783" spans="5:5">
      <c r="E430783" s="33"/>
    </row>
    <row r="430802" spans="5:5">
      <c r="E430802" s="33"/>
    </row>
    <row r="430812" spans="5:5">
      <c r="E430812" s="33"/>
    </row>
    <row r="430815" spans="5:5">
      <c r="E430815" s="33"/>
    </row>
    <row r="430834" spans="5:5">
      <c r="E430834" s="33"/>
    </row>
    <row r="430844" spans="5:5">
      <c r="E430844" s="33"/>
    </row>
    <row r="430847" spans="5:5">
      <c r="E430847" s="33"/>
    </row>
    <row r="430866" spans="5:5">
      <c r="E430866" s="33"/>
    </row>
    <row r="430876" spans="5:5">
      <c r="E430876" s="33"/>
    </row>
    <row r="430879" spans="5:5">
      <c r="E430879" s="33"/>
    </row>
    <row r="430898" spans="5:5">
      <c r="E430898" s="33"/>
    </row>
    <row r="430908" spans="5:5">
      <c r="E430908" s="33"/>
    </row>
    <row r="430911" spans="5:5">
      <c r="E430911" s="33"/>
    </row>
    <row r="430930" spans="5:5">
      <c r="E430930" s="33"/>
    </row>
    <row r="430940" spans="5:5">
      <c r="E430940" s="33"/>
    </row>
    <row r="430943" spans="5:5">
      <c r="E430943" s="33"/>
    </row>
    <row r="430962" spans="5:5">
      <c r="E430962" s="33"/>
    </row>
    <row r="430972" spans="5:5">
      <c r="E430972" s="33"/>
    </row>
    <row r="430975" spans="5:5">
      <c r="E430975" s="33"/>
    </row>
    <row r="430994" spans="5:5">
      <c r="E430994" s="33"/>
    </row>
    <row r="431004" spans="5:5">
      <c r="E431004" s="33"/>
    </row>
    <row r="431007" spans="5:5">
      <c r="E431007" s="33"/>
    </row>
    <row r="431026" spans="5:5">
      <c r="E431026" s="33"/>
    </row>
    <row r="431036" spans="5:5">
      <c r="E431036" s="33"/>
    </row>
    <row r="431039" spans="5:5">
      <c r="E431039" s="33"/>
    </row>
    <row r="431058" spans="5:5">
      <c r="E431058" s="33"/>
    </row>
    <row r="431068" spans="5:5">
      <c r="E431068" s="33"/>
    </row>
    <row r="431071" spans="5:5">
      <c r="E431071" s="33"/>
    </row>
    <row r="431090" spans="5:5">
      <c r="E431090" s="33"/>
    </row>
    <row r="431100" spans="5:5">
      <c r="E431100" s="33"/>
    </row>
    <row r="431103" spans="5:5">
      <c r="E431103" s="33"/>
    </row>
    <row r="431122" spans="5:5">
      <c r="E431122" s="33"/>
    </row>
    <row r="431132" spans="5:5">
      <c r="E431132" s="33"/>
    </row>
    <row r="431135" spans="5:5">
      <c r="E431135" s="33"/>
    </row>
    <row r="431154" spans="5:5">
      <c r="E431154" s="33"/>
    </row>
    <row r="431164" spans="5:5">
      <c r="E431164" s="33"/>
    </row>
    <row r="431167" spans="5:5">
      <c r="E431167" s="33"/>
    </row>
    <row r="431186" spans="5:5">
      <c r="E431186" s="33"/>
    </row>
    <row r="431196" spans="5:5">
      <c r="E431196" s="33"/>
    </row>
    <row r="431199" spans="5:5">
      <c r="E431199" s="33"/>
    </row>
    <row r="431218" spans="5:5">
      <c r="E431218" s="33"/>
    </row>
    <row r="431228" spans="5:5">
      <c r="E431228" s="33"/>
    </row>
    <row r="431231" spans="5:5">
      <c r="E431231" s="33"/>
    </row>
    <row r="431250" spans="5:5">
      <c r="E431250" s="33"/>
    </row>
    <row r="431260" spans="5:5">
      <c r="E431260" s="33"/>
    </row>
    <row r="431263" spans="5:5">
      <c r="E431263" s="33"/>
    </row>
    <row r="431282" spans="5:5">
      <c r="E431282" s="33"/>
    </row>
    <row r="431292" spans="5:5">
      <c r="E431292" s="33"/>
    </row>
    <row r="431295" spans="5:5">
      <c r="E431295" s="33"/>
    </row>
    <row r="431314" spans="5:5">
      <c r="E431314" s="33"/>
    </row>
    <row r="431324" spans="5:5">
      <c r="E431324" s="33"/>
    </row>
    <row r="431327" spans="5:5">
      <c r="E431327" s="33"/>
    </row>
    <row r="431346" spans="5:5">
      <c r="E431346" s="33"/>
    </row>
    <row r="431356" spans="5:5">
      <c r="E431356" s="33"/>
    </row>
    <row r="431359" spans="5:5">
      <c r="E431359" s="33"/>
    </row>
    <row r="431378" spans="5:5">
      <c r="E431378" s="33"/>
    </row>
    <row r="431388" spans="5:5">
      <c r="E431388" s="33"/>
    </row>
    <row r="431391" spans="5:5">
      <c r="E431391" s="33"/>
    </row>
    <row r="431410" spans="5:5">
      <c r="E431410" s="33"/>
    </row>
    <row r="431420" spans="5:5">
      <c r="E431420" s="33"/>
    </row>
    <row r="431423" spans="5:5">
      <c r="E431423" s="33"/>
    </row>
    <row r="431442" spans="5:5">
      <c r="E431442" s="33"/>
    </row>
    <row r="431452" spans="5:5">
      <c r="E431452" s="33"/>
    </row>
    <row r="431455" spans="5:5">
      <c r="E431455" s="33"/>
    </row>
    <row r="431474" spans="5:5">
      <c r="E431474" s="33"/>
    </row>
    <row r="431484" spans="5:5">
      <c r="E431484" s="33"/>
    </row>
    <row r="431487" spans="5:5">
      <c r="E431487" s="33"/>
    </row>
    <row r="431506" spans="5:5">
      <c r="E431506" s="33"/>
    </row>
    <row r="431516" spans="5:5">
      <c r="E431516" s="33"/>
    </row>
    <row r="431519" spans="5:5">
      <c r="E431519" s="33"/>
    </row>
    <row r="431538" spans="5:5">
      <c r="E431538" s="33"/>
    </row>
    <row r="431548" spans="5:5">
      <c r="E431548" s="33"/>
    </row>
    <row r="431551" spans="5:5">
      <c r="E431551" s="33"/>
    </row>
    <row r="431570" spans="5:5">
      <c r="E431570" s="33"/>
    </row>
    <row r="431580" spans="5:5">
      <c r="E431580" s="33"/>
    </row>
    <row r="431583" spans="5:5">
      <c r="E431583" s="33"/>
    </row>
    <row r="431602" spans="5:5">
      <c r="E431602" s="33"/>
    </row>
    <row r="431612" spans="5:5">
      <c r="E431612" s="33"/>
    </row>
    <row r="431615" spans="5:5">
      <c r="E431615" s="33"/>
    </row>
    <row r="431634" spans="5:5">
      <c r="E431634" s="33"/>
    </row>
    <row r="431644" spans="5:5">
      <c r="E431644" s="33"/>
    </row>
    <row r="431647" spans="5:5">
      <c r="E431647" s="33"/>
    </row>
    <row r="431666" spans="5:5">
      <c r="E431666" s="33"/>
    </row>
    <row r="431676" spans="5:5">
      <c r="E431676" s="33"/>
    </row>
    <row r="431679" spans="5:5">
      <c r="E431679" s="33"/>
    </row>
    <row r="431698" spans="5:5">
      <c r="E431698" s="33"/>
    </row>
    <row r="431708" spans="5:5">
      <c r="E431708" s="33"/>
    </row>
    <row r="431711" spans="5:5">
      <c r="E431711" s="33"/>
    </row>
    <row r="431730" spans="5:5">
      <c r="E431730" s="33"/>
    </row>
    <row r="431740" spans="5:5">
      <c r="E431740" s="33"/>
    </row>
    <row r="431743" spans="5:5">
      <c r="E431743" s="33"/>
    </row>
    <row r="431762" spans="5:5">
      <c r="E431762" s="33"/>
    </row>
    <row r="431772" spans="5:5">
      <c r="E431772" s="33"/>
    </row>
    <row r="431775" spans="5:5">
      <c r="E431775" s="33"/>
    </row>
    <row r="431794" spans="5:5">
      <c r="E431794" s="33"/>
    </row>
    <row r="431804" spans="5:5">
      <c r="E431804" s="33"/>
    </row>
    <row r="431807" spans="5:5">
      <c r="E431807" s="33"/>
    </row>
    <row r="431826" spans="5:5">
      <c r="E431826" s="33"/>
    </row>
    <row r="431836" spans="5:5">
      <c r="E431836" s="33"/>
    </row>
    <row r="431839" spans="5:5">
      <c r="E431839" s="33"/>
    </row>
    <row r="431858" spans="5:5">
      <c r="E431858" s="33"/>
    </row>
    <row r="431868" spans="5:5">
      <c r="E431868" s="33"/>
    </row>
    <row r="431871" spans="5:5">
      <c r="E431871" s="33"/>
    </row>
    <row r="431890" spans="5:5">
      <c r="E431890" s="33"/>
    </row>
    <row r="431900" spans="5:5">
      <c r="E431900" s="33"/>
    </row>
    <row r="431903" spans="5:5">
      <c r="E431903" s="33"/>
    </row>
    <row r="431922" spans="5:5">
      <c r="E431922" s="33"/>
    </row>
    <row r="431932" spans="5:5">
      <c r="E431932" s="33"/>
    </row>
    <row r="431935" spans="5:5">
      <c r="E431935" s="33"/>
    </row>
    <row r="431954" spans="5:5">
      <c r="E431954" s="33"/>
    </row>
    <row r="431964" spans="5:5">
      <c r="E431964" s="33"/>
    </row>
    <row r="431967" spans="5:5">
      <c r="E431967" s="33"/>
    </row>
    <row r="431986" spans="5:5">
      <c r="E431986" s="33"/>
    </row>
    <row r="431996" spans="5:5">
      <c r="E431996" s="33"/>
    </row>
    <row r="431999" spans="5:5">
      <c r="E431999" s="33"/>
    </row>
    <row r="432018" spans="5:5">
      <c r="E432018" s="33"/>
    </row>
    <row r="432028" spans="5:5">
      <c r="E432028" s="33"/>
    </row>
    <row r="432031" spans="5:5">
      <c r="E432031" s="33"/>
    </row>
    <row r="432050" spans="5:5">
      <c r="E432050" s="33"/>
    </row>
    <row r="432060" spans="5:5">
      <c r="E432060" s="33"/>
    </row>
    <row r="432063" spans="5:5">
      <c r="E432063" s="33"/>
    </row>
    <row r="432082" spans="5:5">
      <c r="E432082" s="33"/>
    </row>
    <row r="432092" spans="5:5">
      <c r="E432092" s="33"/>
    </row>
    <row r="432095" spans="5:5">
      <c r="E432095" s="33"/>
    </row>
    <row r="432114" spans="5:5">
      <c r="E432114" s="33"/>
    </row>
    <row r="432124" spans="5:5">
      <c r="E432124" s="33"/>
    </row>
    <row r="432127" spans="5:5">
      <c r="E432127" s="33"/>
    </row>
    <row r="432146" spans="5:5">
      <c r="E432146" s="33"/>
    </row>
    <row r="432156" spans="5:5">
      <c r="E432156" s="33"/>
    </row>
    <row r="432159" spans="5:5">
      <c r="E432159" s="33"/>
    </row>
    <row r="432178" spans="5:5">
      <c r="E432178" s="33"/>
    </row>
    <row r="432188" spans="5:5">
      <c r="E432188" s="33"/>
    </row>
    <row r="432191" spans="5:5">
      <c r="E432191" s="33"/>
    </row>
    <row r="432210" spans="5:5">
      <c r="E432210" s="33"/>
    </row>
    <row r="432220" spans="5:5">
      <c r="E432220" s="33"/>
    </row>
    <row r="432223" spans="5:5">
      <c r="E432223" s="33"/>
    </row>
    <row r="432242" spans="5:5">
      <c r="E432242" s="33"/>
    </row>
    <row r="432252" spans="5:5">
      <c r="E432252" s="33"/>
    </row>
    <row r="432255" spans="5:5">
      <c r="E432255" s="33"/>
    </row>
    <row r="432274" spans="5:5">
      <c r="E432274" s="33"/>
    </row>
    <row r="432284" spans="5:5">
      <c r="E432284" s="33"/>
    </row>
    <row r="432287" spans="5:5">
      <c r="E432287" s="33"/>
    </row>
    <row r="432306" spans="5:5">
      <c r="E432306" s="33"/>
    </row>
    <row r="432316" spans="5:5">
      <c r="E432316" s="33"/>
    </row>
    <row r="432319" spans="5:5">
      <c r="E432319" s="33"/>
    </row>
    <row r="432338" spans="5:5">
      <c r="E432338" s="33"/>
    </row>
    <row r="432348" spans="5:5">
      <c r="E432348" s="33"/>
    </row>
    <row r="432351" spans="5:5">
      <c r="E432351" s="33"/>
    </row>
    <row r="432370" spans="5:5">
      <c r="E432370" s="33"/>
    </row>
    <row r="432380" spans="5:5">
      <c r="E432380" s="33"/>
    </row>
    <row r="432383" spans="5:5">
      <c r="E432383" s="33"/>
    </row>
    <row r="432402" spans="5:5">
      <c r="E432402" s="33"/>
    </row>
    <row r="432412" spans="5:5">
      <c r="E432412" s="33"/>
    </row>
    <row r="432415" spans="5:5">
      <c r="E432415" s="33"/>
    </row>
    <row r="432434" spans="5:5">
      <c r="E432434" s="33"/>
    </row>
    <row r="432444" spans="5:5">
      <c r="E432444" s="33"/>
    </row>
    <row r="432447" spans="5:5">
      <c r="E432447" s="33"/>
    </row>
    <row r="432466" spans="5:5">
      <c r="E432466" s="33"/>
    </row>
    <row r="432476" spans="5:5">
      <c r="E432476" s="33"/>
    </row>
    <row r="432479" spans="5:5">
      <c r="E432479" s="33"/>
    </row>
    <row r="432498" spans="5:5">
      <c r="E432498" s="33"/>
    </row>
    <row r="432508" spans="5:5">
      <c r="E432508" s="33"/>
    </row>
    <row r="432511" spans="5:5">
      <c r="E432511" s="33"/>
    </row>
    <row r="432530" spans="5:5">
      <c r="E432530" s="33"/>
    </row>
    <row r="432540" spans="5:5">
      <c r="E432540" s="33"/>
    </row>
    <row r="432543" spans="5:5">
      <c r="E432543" s="33"/>
    </row>
    <row r="432562" spans="5:5">
      <c r="E432562" s="33"/>
    </row>
    <row r="432572" spans="5:5">
      <c r="E432572" s="33"/>
    </row>
    <row r="432575" spans="5:5">
      <c r="E432575" s="33"/>
    </row>
    <row r="432594" spans="5:5">
      <c r="E432594" s="33"/>
    </row>
    <row r="432604" spans="5:5">
      <c r="E432604" s="33"/>
    </row>
    <row r="432607" spans="5:5">
      <c r="E432607" s="33"/>
    </row>
    <row r="432626" spans="5:5">
      <c r="E432626" s="33"/>
    </row>
    <row r="432636" spans="5:5">
      <c r="E432636" s="33"/>
    </row>
    <row r="432639" spans="5:5">
      <c r="E432639" s="33"/>
    </row>
    <row r="432658" spans="5:5">
      <c r="E432658" s="33"/>
    </row>
    <row r="432668" spans="5:5">
      <c r="E432668" s="33"/>
    </row>
    <row r="432671" spans="5:5">
      <c r="E432671" s="33"/>
    </row>
    <row r="432690" spans="5:5">
      <c r="E432690" s="33"/>
    </row>
    <row r="432700" spans="5:5">
      <c r="E432700" s="33"/>
    </row>
    <row r="432703" spans="5:5">
      <c r="E432703" s="33"/>
    </row>
    <row r="432722" spans="5:5">
      <c r="E432722" s="33"/>
    </row>
    <row r="432732" spans="5:5">
      <c r="E432732" s="33"/>
    </row>
    <row r="432735" spans="5:5">
      <c r="E432735" s="33"/>
    </row>
    <row r="432754" spans="5:5">
      <c r="E432754" s="33"/>
    </row>
    <row r="432764" spans="5:5">
      <c r="E432764" s="33"/>
    </row>
    <row r="432767" spans="5:5">
      <c r="E432767" s="33"/>
    </row>
    <row r="432786" spans="5:5">
      <c r="E432786" s="33"/>
    </row>
    <row r="432796" spans="5:5">
      <c r="E432796" s="33"/>
    </row>
    <row r="432799" spans="5:5">
      <c r="E432799" s="33"/>
    </row>
    <row r="432818" spans="5:5">
      <c r="E432818" s="33"/>
    </row>
    <row r="432828" spans="5:5">
      <c r="E432828" s="33"/>
    </row>
    <row r="432831" spans="5:5">
      <c r="E432831" s="33"/>
    </row>
    <row r="432850" spans="5:5">
      <c r="E432850" s="33"/>
    </row>
    <row r="432860" spans="5:5">
      <c r="E432860" s="33"/>
    </row>
    <row r="432863" spans="5:5">
      <c r="E432863" s="33"/>
    </row>
    <row r="432882" spans="5:5">
      <c r="E432882" s="33"/>
    </row>
    <row r="432892" spans="5:5">
      <c r="E432892" s="33"/>
    </row>
    <row r="432895" spans="5:5">
      <c r="E432895" s="33"/>
    </row>
    <row r="432914" spans="5:5">
      <c r="E432914" s="33"/>
    </row>
    <row r="432924" spans="5:5">
      <c r="E432924" s="33"/>
    </row>
    <row r="432927" spans="5:5">
      <c r="E432927" s="33"/>
    </row>
    <row r="432946" spans="5:5">
      <c r="E432946" s="33"/>
    </row>
    <row r="432956" spans="5:5">
      <c r="E432956" s="33"/>
    </row>
    <row r="432959" spans="5:5">
      <c r="E432959" s="33"/>
    </row>
    <row r="432978" spans="5:5">
      <c r="E432978" s="33"/>
    </row>
    <row r="432988" spans="5:5">
      <c r="E432988" s="33"/>
    </row>
    <row r="432991" spans="5:5">
      <c r="E432991" s="33"/>
    </row>
    <row r="433010" spans="5:5">
      <c r="E433010" s="33"/>
    </row>
    <row r="433020" spans="5:5">
      <c r="E433020" s="33"/>
    </row>
    <row r="433023" spans="5:5">
      <c r="E433023" s="33"/>
    </row>
    <row r="433042" spans="5:5">
      <c r="E433042" s="33"/>
    </row>
    <row r="433052" spans="5:5">
      <c r="E433052" s="33"/>
    </row>
    <row r="433055" spans="5:5">
      <c r="E433055" s="33"/>
    </row>
    <row r="433074" spans="5:5">
      <c r="E433074" s="33"/>
    </row>
    <row r="433084" spans="5:5">
      <c r="E433084" s="33"/>
    </row>
    <row r="433087" spans="5:5">
      <c r="E433087" s="33"/>
    </row>
    <row r="433106" spans="5:5">
      <c r="E433106" s="33"/>
    </row>
    <row r="433116" spans="5:5">
      <c r="E433116" s="33"/>
    </row>
    <row r="433119" spans="5:5">
      <c r="E433119" s="33"/>
    </row>
    <row r="433138" spans="5:5">
      <c r="E433138" s="33"/>
    </row>
    <row r="433148" spans="5:5">
      <c r="E433148" s="33"/>
    </row>
    <row r="433151" spans="5:5">
      <c r="E433151" s="33"/>
    </row>
    <row r="433170" spans="5:5">
      <c r="E433170" s="33"/>
    </row>
    <row r="433180" spans="5:5">
      <c r="E433180" s="33"/>
    </row>
    <row r="433183" spans="5:5">
      <c r="E433183" s="33"/>
    </row>
    <row r="433202" spans="5:5">
      <c r="E433202" s="33"/>
    </row>
    <row r="433212" spans="5:5">
      <c r="E433212" s="33"/>
    </row>
    <row r="433215" spans="5:5">
      <c r="E433215" s="33"/>
    </row>
    <row r="433234" spans="5:5">
      <c r="E433234" s="33"/>
    </row>
    <row r="433244" spans="5:5">
      <c r="E433244" s="33"/>
    </row>
    <row r="433247" spans="5:5">
      <c r="E433247" s="33"/>
    </row>
    <row r="433266" spans="5:5">
      <c r="E433266" s="33"/>
    </row>
    <row r="433276" spans="5:5">
      <c r="E433276" s="33"/>
    </row>
    <row r="433279" spans="5:5">
      <c r="E433279" s="33"/>
    </row>
    <row r="433298" spans="5:5">
      <c r="E433298" s="33"/>
    </row>
    <row r="433308" spans="5:5">
      <c r="E433308" s="33"/>
    </row>
    <row r="433311" spans="5:5">
      <c r="E433311" s="33"/>
    </row>
    <row r="433330" spans="5:5">
      <c r="E433330" s="33"/>
    </row>
    <row r="433340" spans="5:5">
      <c r="E433340" s="33"/>
    </row>
    <row r="433343" spans="5:5">
      <c r="E433343" s="33"/>
    </row>
    <row r="433362" spans="5:5">
      <c r="E433362" s="33"/>
    </row>
    <row r="433372" spans="5:5">
      <c r="E433372" s="33"/>
    </row>
    <row r="433375" spans="5:5">
      <c r="E433375" s="33"/>
    </row>
    <row r="433394" spans="5:5">
      <c r="E433394" s="33"/>
    </row>
    <row r="433404" spans="5:5">
      <c r="E433404" s="33"/>
    </row>
    <row r="433407" spans="5:5">
      <c r="E433407" s="33"/>
    </row>
    <row r="433426" spans="5:5">
      <c r="E433426" s="33"/>
    </row>
    <row r="433436" spans="5:5">
      <c r="E433436" s="33"/>
    </row>
    <row r="433439" spans="5:5">
      <c r="E433439" s="33"/>
    </row>
    <row r="433458" spans="5:5">
      <c r="E433458" s="33"/>
    </row>
    <row r="433468" spans="5:5">
      <c r="E433468" s="33"/>
    </row>
    <row r="433471" spans="5:5">
      <c r="E433471" s="33"/>
    </row>
    <row r="433490" spans="5:5">
      <c r="E433490" s="33"/>
    </row>
    <row r="433500" spans="5:5">
      <c r="E433500" s="33"/>
    </row>
    <row r="433503" spans="5:5">
      <c r="E433503" s="33"/>
    </row>
    <row r="433522" spans="5:5">
      <c r="E433522" s="33"/>
    </row>
    <row r="433532" spans="5:5">
      <c r="E433532" s="33"/>
    </row>
    <row r="433535" spans="5:5">
      <c r="E433535" s="33"/>
    </row>
    <row r="433554" spans="5:5">
      <c r="E433554" s="33"/>
    </row>
    <row r="433564" spans="5:5">
      <c r="E433564" s="33"/>
    </row>
    <row r="433567" spans="5:5">
      <c r="E433567" s="33"/>
    </row>
    <row r="433586" spans="5:5">
      <c r="E433586" s="33"/>
    </row>
    <row r="433596" spans="5:5">
      <c r="E433596" s="33"/>
    </row>
    <row r="433599" spans="5:5">
      <c r="E433599" s="33"/>
    </row>
    <row r="433618" spans="5:5">
      <c r="E433618" s="33"/>
    </row>
    <row r="433628" spans="5:5">
      <c r="E433628" s="33"/>
    </row>
    <row r="433631" spans="5:5">
      <c r="E433631" s="33"/>
    </row>
    <row r="433650" spans="5:5">
      <c r="E433650" s="33"/>
    </row>
    <row r="433660" spans="5:5">
      <c r="E433660" s="33"/>
    </row>
    <row r="433663" spans="5:5">
      <c r="E433663" s="33"/>
    </row>
    <row r="433682" spans="5:5">
      <c r="E433682" s="33"/>
    </row>
    <row r="433692" spans="5:5">
      <c r="E433692" s="33"/>
    </row>
    <row r="433695" spans="5:5">
      <c r="E433695" s="33"/>
    </row>
    <row r="433714" spans="5:5">
      <c r="E433714" s="33"/>
    </row>
    <row r="433724" spans="5:5">
      <c r="E433724" s="33"/>
    </row>
    <row r="433727" spans="5:5">
      <c r="E433727" s="33"/>
    </row>
    <row r="433746" spans="5:5">
      <c r="E433746" s="33"/>
    </row>
    <row r="433756" spans="5:5">
      <c r="E433756" s="33"/>
    </row>
    <row r="433759" spans="5:5">
      <c r="E433759" s="33"/>
    </row>
    <row r="433778" spans="5:5">
      <c r="E433778" s="33"/>
    </row>
    <row r="433788" spans="5:5">
      <c r="E433788" s="33"/>
    </row>
    <row r="433791" spans="5:5">
      <c r="E433791" s="33"/>
    </row>
    <row r="433810" spans="5:5">
      <c r="E433810" s="33"/>
    </row>
    <row r="433820" spans="5:5">
      <c r="E433820" s="33"/>
    </row>
    <row r="433823" spans="5:5">
      <c r="E433823" s="33"/>
    </row>
    <row r="433842" spans="5:5">
      <c r="E433842" s="33"/>
    </row>
    <row r="433852" spans="5:5">
      <c r="E433852" s="33"/>
    </row>
    <row r="433855" spans="5:5">
      <c r="E433855" s="33"/>
    </row>
    <row r="433874" spans="5:5">
      <c r="E433874" s="33"/>
    </row>
    <row r="433884" spans="5:5">
      <c r="E433884" s="33"/>
    </row>
    <row r="433887" spans="5:5">
      <c r="E433887" s="33"/>
    </row>
    <row r="433906" spans="5:5">
      <c r="E433906" s="33"/>
    </row>
    <row r="433916" spans="5:5">
      <c r="E433916" s="33"/>
    </row>
    <row r="433919" spans="5:5">
      <c r="E433919" s="33"/>
    </row>
    <row r="433938" spans="5:5">
      <c r="E433938" s="33"/>
    </row>
    <row r="433948" spans="5:5">
      <c r="E433948" s="33"/>
    </row>
    <row r="433951" spans="5:5">
      <c r="E433951" s="33"/>
    </row>
    <row r="433970" spans="5:5">
      <c r="E433970" s="33"/>
    </row>
    <row r="433980" spans="5:5">
      <c r="E433980" s="33"/>
    </row>
    <row r="433983" spans="5:5">
      <c r="E433983" s="33"/>
    </row>
    <row r="434002" spans="5:5">
      <c r="E434002" s="33"/>
    </row>
    <row r="434012" spans="5:5">
      <c r="E434012" s="33"/>
    </row>
    <row r="434015" spans="5:5">
      <c r="E434015" s="33"/>
    </row>
    <row r="434034" spans="5:5">
      <c r="E434034" s="33"/>
    </row>
    <row r="434044" spans="5:5">
      <c r="E434044" s="33"/>
    </row>
    <row r="434047" spans="5:5">
      <c r="E434047" s="33"/>
    </row>
    <row r="434066" spans="5:5">
      <c r="E434066" s="33"/>
    </row>
    <row r="434076" spans="5:5">
      <c r="E434076" s="33"/>
    </row>
    <row r="434079" spans="5:5">
      <c r="E434079" s="33"/>
    </row>
    <row r="434098" spans="5:5">
      <c r="E434098" s="33"/>
    </row>
    <row r="434108" spans="5:5">
      <c r="E434108" s="33"/>
    </row>
    <row r="434111" spans="5:5">
      <c r="E434111" s="33"/>
    </row>
    <row r="434130" spans="5:5">
      <c r="E434130" s="33"/>
    </row>
    <row r="434140" spans="5:5">
      <c r="E434140" s="33"/>
    </row>
    <row r="434143" spans="5:5">
      <c r="E434143" s="33"/>
    </row>
    <row r="434162" spans="5:5">
      <c r="E434162" s="33"/>
    </row>
    <row r="434172" spans="5:5">
      <c r="E434172" s="33"/>
    </row>
    <row r="434175" spans="5:5">
      <c r="E434175" s="33"/>
    </row>
    <row r="434194" spans="5:5">
      <c r="E434194" s="33"/>
    </row>
    <row r="434204" spans="5:5">
      <c r="E434204" s="33"/>
    </row>
    <row r="434207" spans="5:5">
      <c r="E434207" s="33"/>
    </row>
    <row r="434226" spans="5:5">
      <c r="E434226" s="33"/>
    </row>
    <row r="434236" spans="5:5">
      <c r="E434236" s="33"/>
    </row>
    <row r="434239" spans="5:5">
      <c r="E434239" s="33"/>
    </row>
    <row r="434258" spans="5:5">
      <c r="E434258" s="33"/>
    </row>
    <row r="434268" spans="5:5">
      <c r="E434268" s="33"/>
    </row>
    <row r="434271" spans="5:5">
      <c r="E434271" s="33"/>
    </row>
    <row r="434290" spans="5:5">
      <c r="E434290" s="33"/>
    </row>
    <row r="434300" spans="5:5">
      <c r="E434300" s="33"/>
    </row>
    <row r="434303" spans="5:5">
      <c r="E434303" s="33"/>
    </row>
    <row r="434322" spans="5:5">
      <c r="E434322" s="33"/>
    </row>
    <row r="434332" spans="5:5">
      <c r="E434332" s="33"/>
    </row>
    <row r="434335" spans="5:5">
      <c r="E434335" s="33"/>
    </row>
    <row r="434354" spans="5:5">
      <c r="E434354" s="33"/>
    </row>
    <row r="434364" spans="5:5">
      <c r="E434364" s="33"/>
    </row>
    <row r="434367" spans="5:5">
      <c r="E434367" s="33"/>
    </row>
    <row r="434386" spans="5:5">
      <c r="E434386" s="33"/>
    </row>
    <row r="434396" spans="5:5">
      <c r="E434396" s="33"/>
    </row>
    <row r="434399" spans="5:5">
      <c r="E434399" s="33"/>
    </row>
    <row r="434418" spans="5:5">
      <c r="E434418" s="33"/>
    </row>
    <row r="434428" spans="5:5">
      <c r="E434428" s="33"/>
    </row>
    <row r="434431" spans="5:5">
      <c r="E434431" s="33"/>
    </row>
    <row r="434450" spans="5:5">
      <c r="E434450" s="33"/>
    </row>
    <row r="434460" spans="5:5">
      <c r="E434460" s="33"/>
    </row>
    <row r="434463" spans="5:5">
      <c r="E434463" s="33"/>
    </row>
    <row r="434482" spans="5:5">
      <c r="E434482" s="33"/>
    </row>
    <row r="434492" spans="5:5">
      <c r="E434492" s="33"/>
    </row>
    <row r="434495" spans="5:5">
      <c r="E434495" s="33"/>
    </row>
    <row r="434514" spans="5:5">
      <c r="E434514" s="33"/>
    </row>
    <row r="434524" spans="5:5">
      <c r="E434524" s="33"/>
    </row>
    <row r="434527" spans="5:5">
      <c r="E434527" s="33"/>
    </row>
    <row r="434546" spans="5:5">
      <c r="E434546" s="33"/>
    </row>
    <row r="434556" spans="5:5">
      <c r="E434556" s="33"/>
    </row>
    <row r="434559" spans="5:5">
      <c r="E434559" s="33"/>
    </row>
    <row r="434578" spans="5:5">
      <c r="E434578" s="33"/>
    </row>
    <row r="434588" spans="5:5">
      <c r="E434588" s="33"/>
    </row>
    <row r="434591" spans="5:5">
      <c r="E434591" s="33"/>
    </row>
    <row r="434610" spans="5:5">
      <c r="E434610" s="33"/>
    </row>
    <row r="434620" spans="5:5">
      <c r="E434620" s="33"/>
    </row>
    <row r="434623" spans="5:5">
      <c r="E434623" s="33"/>
    </row>
    <row r="434642" spans="5:5">
      <c r="E434642" s="33"/>
    </row>
    <row r="434652" spans="5:5">
      <c r="E434652" s="33"/>
    </row>
    <row r="434655" spans="5:5">
      <c r="E434655" s="33"/>
    </row>
    <row r="434674" spans="5:5">
      <c r="E434674" s="33"/>
    </row>
    <row r="434684" spans="5:5">
      <c r="E434684" s="33"/>
    </row>
    <row r="434687" spans="5:5">
      <c r="E434687" s="33"/>
    </row>
    <row r="434706" spans="5:5">
      <c r="E434706" s="33"/>
    </row>
    <row r="434716" spans="5:5">
      <c r="E434716" s="33"/>
    </row>
    <row r="434719" spans="5:5">
      <c r="E434719" s="33"/>
    </row>
    <row r="434738" spans="5:5">
      <c r="E434738" s="33"/>
    </row>
    <row r="434748" spans="5:5">
      <c r="E434748" s="33"/>
    </row>
    <row r="434751" spans="5:5">
      <c r="E434751" s="33"/>
    </row>
    <row r="434770" spans="5:5">
      <c r="E434770" s="33"/>
    </row>
    <row r="434780" spans="5:5">
      <c r="E434780" s="33"/>
    </row>
    <row r="434783" spans="5:5">
      <c r="E434783" s="33"/>
    </row>
    <row r="434802" spans="5:5">
      <c r="E434802" s="33"/>
    </row>
    <row r="434812" spans="5:5">
      <c r="E434812" s="33"/>
    </row>
    <row r="434815" spans="5:5">
      <c r="E434815" s="33"/>
    </row>
    <row r="434834" spans="5:5">
      <c r="E434834" s="33"/>
    </row>
    <row r="434844" spans="5:5">
      <c r="E434844" s="33"/>
    </row>
    <row r="434847" spans="5:5">
      <c r="E434847" s="33"/>
    </row>
    <row r="434866" spans="5:5">
      <c r="E434866" s="33"/>
    </row>
    <row r="434876" spans="5:5">
      <c r="E434876" s="33"/>
    </row>
    <row r="434879" spans="5:5">
      <c r="E434879" s="33"/>
    </row>
    <row r="434898" spans="5:5">
      <c r="E434898" s="33"/>
    </row>
    <row r="434908" spans="5:5">
      <c r="E434908" s="33"/>
    </row>
    <row r="434911" spans="5:5">
      <c r="E434911" s="33"/>
    </row>
    <row r="434930" spans="5:5">
      <c r="E434930" s="33"/>
    </row>
    <row r="434940" spans="5:5">
      <c r="E434940" s="33"/>
    </row>
    <row r="434943" spans="5:5">
      <c r="E434943" s="33"/>
    </row>
    <row r="434962" spans="5:5">
      <c r="E434962" s="33"/>
    </row>
    <row r="434972" spans="5:5">
      <c r="E434972" s="33"/>
    </row>
    <row r="434975" spans="5:5">
      <c r="E434975" s="33"/>
    </row>
    <row r="434994" spans="5:5">
      <c r="E434994" s="33"/>
    </row>
    <row r="435004" spans="5:5">
      <c r="E435004" s="33"/>
    </row>
    <row r="435007" spans="5:5">
      <c r="E435007" s="33"/>
    </row>
    <row r="435026" spans="5:5">
      <c r="E435026" s="33"/>
    </row>
    <row r="435036" spans="5:5">
      <c r="E435036" s="33"/>
    </row>
    <row r="435039" spans="5:5">
      <c r="E435039" s="33"/>
    </row>
    <row r="435058" spans="5:5">
      <c r="E435058" s="33"/>
    </row>
    <row r="435068" spans="5:5">
      <c r="E435068" s="33"/>
    </row>
    <row r="435071" spans="5:5">
      <c r="E435071" s="33"/>
    </row>
    <row r="435090" spans="5:5">
      <c r="E435090" s="33"/>
    </row>
    <row r="435100" spans="5:5">
      <c r="E435100" s="33"/>
    </row>
    <row r="435103" spans="5:5">
      <c r="E435103" s="33"/>
    </row>
    <row r="435122" spans="5:5">
      <c r="E435122" s="33"/>
    </row>
    <row r="435132" spans="5:5">
      <c r="E435132" s="33"/>
    </row>
    <row r="435135" spans="5:5">
      <c r="E435135" s="33"/>
    </row>
    <row r="435154" spans="5:5">
      <c r="E435154" s="33"/>
    </row>
    <row r="435164" spans="5:5">
      <c r="E435164" s="33"/>
    </row>
    <row r="435167" spans="5:5">
      <c r="E435167" s="33"/>
    </row>
    <row r="435186" spans="5:5">
      <c r="E435186" s="33"/>
    </row>
    <row r="435196" spans="5:5">
      <c r="E435196" s="33"/>
    </row>
    <row r="435199" spans="5:5">
      <c r="E435199" s="33"/>
    </row>
    <row r="435218" spans="5:5">
      <c r="E435218" s="33"/>
    </row>
    <row r="435228" spans="5:5">
      <c r="E435228" s="33"/>
    </row>
    <row r="435231" spans="5:5">
      <c r="E435231" s="33"/>
    </row>
    <row r="435250" spans="5:5">
      <c r="E435250" s="33"/>
    </row>
    <row r="435260" spans="5:5">
      <c r="E435260" s="33"/>
    </row>
    <row r="435263" spans="5:5">
      <c r="E435263" s="33"/>
    </row>
    <row r="435282" spans="5:5">
      <c r="E435282" s="33"/>
    </row>
    <row r="435292" spans="5:5">
      <c r="E435292" s="33"/>
    </row>
    <row r="435295" spans="5:5">
      <c r="E435295" s="33"/>
    </row>
    <row r="435314" spans="5:5">
      <c r="E435314" s="33"/>
    </row>
    <row r="435324" spans="5:5">
      <c r="E435324" s="33"/>
    </row>
    <row r="435327" spans="5:5">
      <c r="E435327" s="33"/>
    </row>
    <row r="435346" spans="5:5">
      <c r="E435346" s="33"/>
    </row>
    <row r="435356" spans="5:5">
      <c r="E435356" s="33"/>
    </row>
    <row r="435359" spans="5:5">
      <c r="E435359" s="33"/>
    </row>
    <row r="435378" spans="5:5">
      <c r="E435378" s="33"/>
    </row>
    <row r="435388" spans="5:5">
      <c r="E435388" s="33"/>
    </row>
    <row r="435391" spans="5:5">
      <c r="E435391" s="33"/>
    </row>
    <row r="435410" spans="5:5">
      <c r="E435410" s="33"/>
    </row>
    <row r="435420" spans="5:5">
      <c r="E435420" s="33"/>
    </row>
    <row r="435423" spans="5:5">
      <c r="E435423" s="33"/>
    </row>
    <row r="435442" spans="5:5">
      <c r="E435442" s="33"/>
    </row>
    <row r="435452" spans="5:5">
      <c r="E435452" s="33"/>
    </row>
    <row r="435455" spans="5:5">
      <c r="E435455" s="33"/>
    </row>
    <row r="435474" spans="5:5">
      <c r="E435474" s="33"/>
    </row>
    <row r="435484" spans="5:5">
      <c r="E435484" s="33"/>
    </row>
    <row r="435487" spans="5:5">
      <c r="E435487" s="33"/>
    </row>
    <row r="435506" spans="5:5">
      <c r="E435506" s="33"/>
    </row>
    <row r="435516" spans="5:5">
      <c r="E435516" s="33"/>
    </row>
    <row r="435519" spans="5:5">
      <c r="E435519" s="33"/>
    </row>
    <row r="435538" spans="5:5">
      <c r="E435538" s="33"/>
    </row>
    <row r="435548" spans="5:5">
      <c r="E435548" s="33"/>
    </row>
    <row r="435551" spans="5:5">
      <c r="E435551" s="33"/>
    </row>
    <row r="435570" spans="5:5">
      <c r="E435570" s="33"/>
    </row>
    <row r="435580" spans="5:5">
      <c r="E435580" s="33"/>
    </row>
    <row r="435583" spans="5:5">
      <c r="E435583" s="33"/>
    </row>
    <row r="435602" spans="5:5">
      <c r="E435602" s="33"/>
    </row>
    <row r="435612" spans="5:5">
      <c r="E435612" s="33"/>
    </row>
    <row r="435615" spans="5:5">
      <c r="E435615" s="33"/>
    </row>
    <row r="435634" spans="5:5">
      <c r="E435634" s="33"/>
    </row>
    <row r="435644" spans="5:5">
      <c r="E435644" s="33"/>
    </row>
    <row r="435647" spans="5:5">
      <c r="E435647" s="33"/>
    </row>
    <row r="435666" spans="5:5">
      <c r="E435666" s="33"/>
    </row>
    <row r="435676" spans="5:5">
      <c r="E435676" s="33"/>
    </row>
    <row r="435679" spans="5:5">
      <c r="E435679" s="33"/>
    </row>
    <row r="435698" spans="5:5">
      <c r="E435698" s="33"/>
    </row>
    <row r="435708" spans="5:5">
      <c r="E435708" s="33"/>
    </row>
    <row r="435711" spans="5:5">
      <c r="E435711" s="33"/>
    </row>
    <row r="435730" spans="5:5">
      <c r="E435730" s="33"/>
    </row>
    <row r="435740" spans="5:5">
      <c r="E435740" s="33"/>
    </row>
    <row r="435743" spans="5:5">
      <c r="E435743" s="33"/>
    </row>
    <row r="435762" spans="5:5">
      <c r="E435762" s="33"/>
    </row>
    <row r="435772" spans="5:5">
      <c r="E435772" s="33"/>
    </row>
    <row r="435775" spans="5:5">
      <c r="E435775" s="33"/>
    </row>
    <row r="435794" spans="5:5">
      <c r="E435794" s="33"/>
    </row>
    <row r="435804" spans="5:5">
      <c r="E435804" s="33"/>
    </row>
    <row r="435807" spans="5:5">
      <c r="E435807" s="33"/>
    </row>
    <row r="435826" spans="5:5">
      <c r="E435826" s="33"/>
    </row>
    <row r="435836" spans="5:5">
      <c r="E435836" s="33"/>
    </row>
    <row r="435839" spans="5:5">
      <c r="E435839" s="33"/>
    </row>
    <row r="435858" spans="5:5">
      <c r="E435858" s="33"/>
    </row>
    <row r="435868" spans="5:5">
      <c r="E435868" s="33"/>
    </row>
    <row r="435871" spans="5:5">
      <c r="E435871" s="33"/>
    </row>
    <row r="435890" spans="5:5">
      <c r="E435890" s="33"/>
    </row>
    <row r="435900" spans="5:5">
      <c r="E435900" s="33"/>
    </row>
    <row r="435903" spans="5:5">
      <c r="E435903" s="33"/>
    </row>
    <row r="435922" spans="5:5">
      <c r="E435922" s="33"/>
    </row>
    <row r="435932" spans="5:5">
      <c r="E435932" s="33"/>
    </row>
    <row r="435935" spans="5:5">
      <c r="E435935" s="33"/>
    </row>
    <row r="435954" spans="5:5">
      <c r="E435954" s="33"/>
    </row>
    <row r="435964" spans="5:5">
      <c r="E435964" s="33"/>
    </row>
    <row r="435967" spans="5:5">
      <c r="E435967" s="33"/>
    </row>
    <row r="435986" spans="5:5">
      <c r="E435986" s="33"/>
    </row>
    <row r="435996" spans="5:5">
      <c r="E435996" s="33"/>
    </row>
    <row r="435999" spans="5:5">
      <c r="E435999" s="33"/>
    </row>
    <row r="436018" spans="5:5">
      <c r="E436018" s="33"/>
    </row>
    <row r="436028" spans="5:5">
      <c r="E436028" s="33"/>
    </row>
    <row r="436031" spans="5:5">
      <c r="E436031" s="33"/>
    </row>
    <row r="436050" spans="5:5">
      <c r="E436050" s="33"/>
    </row>
    <row r="436060" spans="5:5">
      <c r="E436060" s="33"/>
    </row>
    <row r="436063" spans="5:5">
      <c r="E436063" s="33"/>
    </row>
    <row r="436082" spans="5:5">
      <c r="E436082" s="33"/>
    </row>
    <row r="436092" spans="5:5">
      <c r="E436092" s="33"/>
    </row>
    <row r="436095" spans="5:5">
      <c r="E436095" s="33"/>
    </row>
    <row r="436114" spans="5:5">
      <c r="E436114" s="33"/>
    </row>
    <row r="436124" spans="5:5">
      <c r="E436124" s="33"/>
    </row>
    <row r="436127" spans="5:5">
      <c r="E436127" s="33"/>
    </row>
    <row r="436146" spans="5:5">
      <c r="E436146" s="33"/>
    </row>
    <row r="436156" spans="5:5">
      <c r="E436156" s="33"/>
    </row>
    <row r="436159" spans="5:5">
      <c r="E436159" s="33"/>
    </row>
    <row r="436178" spans="5:5">
      <c r="E436178" s="33"/>
    </row>
    <row r="436188" spans="5:5">
      <c r="E436188" s="33"/>
    </row>
    <row r="436191" spans="5:5">
      <c r="E436191" s="33"/>
    </row>
    <row r="436210" spans="5:5">
      <c r="E436210" s="33"/>
    </row>
    <row r="436220" spans="5:5">
      <c r="E436220" s="33"/>
    </row>
    <row r="436223" spans="5:5">
      <c r="E436223" s="33"/>
    </row>
    <row r="436242" spans="5:5">
      <c r="E436242" s="33"/>
    </row>
    <row r="436252" spans="5:5">
      <c r="E436252" s="33"/>
    </row>
    <row r="436255" spans="5:5">
      <c r="E436255" s="33"/>
    </row>
    <row r="436274" spans="5:5">
      <c r="E436274" s="33"/>
    </row>
    <row r="436284" spans="5:5">
      <c r="E436284" s="33"/>
    </row>
    <row r="436287" spans="5:5">
      <c r="E436287" s="33"/>
    </row>
    <row r="436306" spans="5:5">
      <c r="E436306" s="33"/>
    </row>
    <row r="436316" spans="5:5">
      <c r="E436316" s="33"/>
    </row>
    <row r="436319" spans="5:5">
      <c r="E436319" s="33"/>
    </row>
    <row r="436338" spans="5:5">
      <c r="E436338" s="33"/>
    </row>
    <row r="436348" spans="5:5">
      <c r="E436348" s="33"/>
    </row>
    <row r="436351" spans="5:5">
      <c r="E436351" s="33"/>
    </row>
    <row r="436370" spans="5:5">
      <c r="E436370" s="33"/>
    </row>
    <row r="436380" spans="5:5">
      <c r="E436380" s="33"/>
    </row>
    <row r="436383" spans="5:5">
      <c r="E436383" s="33"/>
    </row>
    <row r="436402" spans="5:5">
      <c r="E436402" s="33"/>
    </row>
    <row r="436412" spans="5:5">
      <c r="E436412" s="33"/>
    </row>
    <row r="436415" spans="5:5">
      <c r="E436415" s="33"/>
    </row>
    <row r="436434" spans="5:5">
      <c r="E436434" s="33"/>
    </row>
    <row r="436444" spans="5:5">
      <c r="E436444" s="33"/>
    </row>
    <row r="436447" spans="5:5">
      <c r="E436447" s="33"/>
    </row>
    <row r="436466" spans="5:5">
      <c r="E436466" s="33"/>
    </row>
    <row r="436476" spans="5:5">
      <c r="E436476" s="33"/>
    </row>
    <row r="436479" spans="5:5">
      <c r="E436479" s="33"/>
    </row>
    <row r="436498" spans="5:5">
      <c r="E436498" s="33"/>
    </row>
    <row r="436508" spans="5:5">
      <c r="E436508" s="33"/>
    </row>
    <row r="436511" spans="5:5">
      <c r="E436511" s="33"/>
    </row>
    <row r="436530" spans="5:5">
      <c r="E436530" s="33"/>
    </row>
    <row r="436540" spans="5:5">
      <c r="E436540" s="33"/>
    </row>
    <row r="436543" spans="5:5">
      <c r="E436543" s="33"/>
    </row>
    <row r="436562" spans="5:5">
      <c r="E436562" s="33"/>
    </row>
    <row r="436572" spans="5:5">
      <c r="E436572" s="33"/>
    </row>
    <row r="436575" spans="5:5">
      <c r="E436575" s="33"/>
    </row>
    <row r="436594" spans="5:5">
      <c r="E436594" s="33"/>
    </row>
    <row r="436604" spans="5:5">
      <c r="E436604" s="33"/>
    </row>
    <row r="436607" spans="5:5">
      <c r="E436607" s="33"/>
    </row>
    <row r="436626" spans="5:5">
      <c r="E436626" s="33"/>
    </row>
    <row r="436636" spans="5:5">
      <c r="E436636" s="33"/>
    </row>
    <row r="436639" spans="5:5">
      <c r="E436639" s="33"/>
    </row>
    <row r="436658" spans="5:5">
      <c r="E436658" s="33"/>
    </row>
    <row r="436668" spans="5:5">
      <c r="E436668" s="33"/>
    </row>
    <row r="436671" spans="5:5">
      <c r="E436671" s="33"/>
    </row>
    <row r="436690" spans="5:5">
      <c r="E436690" s="33"/>
    </row>
    <row r="436700" spans="5:5">
      <c r="E436700" s="33"/>
    </row>
    <row r="436703" spans="5:5">
      <c r="E436703" s="33"/>
    </row>
    <row r="436722" spans="5:5">
      <c r="E436722" s="33"/>
    </row>
    <row r="436732" spans="5:5">
      <c r="E436732" s="33"/>
    </row>
    <row r="436735" spans="5:5">
      <c r="E436735" s="33"/>
    </row>
    <row r="436754" spans="5:5">
      <c r="E436754" s="33"/>
    </row>
    <row r="436764" spans="5:5">
      <c r="E436764" s="33"/>
    </row>
    <row r="436767" spans="5:5">
      <c r="E436767" s="33"/>
    </row>
    <row r="436786" spans="5:5">
      <c r="E436786" s="33"/>
    </row>
    <row r="436796" spans="5:5">
      <c r="E436796" s="33"/>
    </row>
    <row r="436799" spans="5:5">
      <c r="E436799" s="33"/>
    </row>
    <row r="436818" spans="5:5">
      <c r="E436818" s="33"/>
    </row>
    <row r="436828" spans="5:5">
      <c r="E436828" s="33"/>
    </row>
    <row r="436831" spans="5:5">
      <c r="E436831" s="33"/>
    </row>
    <row r="436850" spans="5:5">
      <c r="E436850" s="33"/>
    </row>
    <row r="436860" spans="5:5">
      <c r="E436860" s="33"/>
    </row>
    <row r="436863" spans="5:5">
      <c r="E436863" s="33"/>
    </row>
    <row r="436882" spans="5:5">
      <c r="E436882" s="33"/>
    </row>
    <row r="436892" spans="5:5">
      <c r="E436892" s="33"/>
    </row>
    <row r="436895" spans="5:5">
      <c r="E436895" s="33"/>
    </row>
    <row r="436914" spans="5:5">
      <c r="E436914" s="33"/>
    </row>
    <row r="436924" spans="5:5">
      <c r="E436924" s="33"/>
    </row>
    <row r="436927" spans="5:5">
      <c r="E436927" s="33"/>
    </row>
    <row r="436946" spans="5:5">
      <c r="E436946" s="33"/>
    </row>
    <row r="436956" spans="5:5">
      <c r="E436956" s="33"/>
    </row>
    <row r="436959" spans="5:5">
      <c r="E436959" s="33"/>
    </row>
    <row r="436978" spans="5:5">
      <c r="E436978" s="33"/>
    </row>
    <row r="436988" spans="5:5">
      <c r="E436988" s="33"/>
    </row>
    <row r="436991" spans="5:5">
      <c r="E436991" s="33"/>
    </row>
    <row r="437010" spans="5:5">
      <c r="E437010" s="33"/>
    </row>
    <row r="437020" spans="5:5">
      <c r="E437020" s="33"/>
    </row>
    <row r="437023" spans="5:5">
      <c r="E437023" s="33"/>
    </row>
    <row r="437042" spans="5:5">
      <c r="E437042" s="33"/>
    </row>
    <row r="437052" spans="5:5">
      <c r="E437052" s="33"/>
    </row>
    <row r="437055" spans="5:5">
      <c r="E437055" s="33"/>
    </row>
    <row r="437074" spans="5:5">
      <c r="E437074" s="33"/>
    </row>
    <row r="437084" spans="5:5">
      <c r="E437084" s="33"/>
    </row>
    <row r="437087" spans="5:5">
      <c r="E437087" s="33"/>
    </row>
    <row r="437106" spans="5:5">
      <c r="E437106" s="33"/>
    </row>
    <row r="437116" spans="5:5">
      <c r="E437116" s="33"/>
    </row>
    <row r="437119" spans="5:5">
      <c r="E437119" s="33"/>
    </row>
    <row r="437138" spans="5:5">
      <c r="E437138" s="33"/>
    </row>
    <row r="437148" spans="5:5">
      <c r="E437148" s="33"/>
    </row>
    <row r="437151" spans="5:5">
      <c r="E437151" s="33"/>
    </row>
    <row r="437170" spans="5:5">
      <c r="E437170" s="33"/>
    </row>
    <row r="437180" spans="5:5">
      <c r="E437180" s="33"/>
    </row>
    <row r="437183" spans="5:5">
      <c r="E437183" s="33"/>
    </row>
    <row r="437202" spans="5:5">
      <c r="E437202" s="33"/>
    </row>
    <row r="437212" spans="5:5">
      <c r="E437212" s="33"/>
    </row>
    <row r="437215" spans="5:5">
      <c r="E437215" s="33"/>
    </row>
    <row r="437234" spans="5:5">
      <c r="E437234" s="33"/>
    </row>
    <row r="437244" spans="5:5">
      <c r="E437244" s="33"/>
    </row>
    <row r="437247" spans="5:5">
      <c r="E437247" s="33"/>
    </row>
    <row r="437266" spans="5:5">
      <c r="E437266" s="33"/>
    </row>
    <row r="437276" spans="5:5">
      <c r="E437276" s="33"/>
    </row>
    <row r="437279" spans="5:5">
      <c r="E437279" s="33"/>
    </row>
    <row r="437298" spans="5:5">
      <c r="E437298" s="33"/>
    </row>
    <row r="437308" spans="5:5">
      <c r="E437308" s="33"/>
    </row>
    <row r="437311" spans="5:5">
      <c r="E437311" s="33"/>
    </row>
    <row r="437330" spans="5:5">
      <c r="E437330" s="33"/>
    </row>
    <row r="437340" spans="5:5">
      <c r="E437340" s="33"/>
    </row>
    <row r="437343" spans="5:5">
      <c r="E437343" s="33"/>
    </row>
    <row r="437362" spans="5:5">
      <c r="E437362" s="33"/>
    </row>
    <row r="437372" spans="5:5">
      <c r="E437372" s="33"/>
    </row>
    <row r="437375" spans="5:5">
      <c r="E437375" s="33"/>
    </row>
    <row r="437394" spans="5:5">
      <c r="E437394" s="33"/>
    </row>
    <row r="437404" spans="5:5">
      <c r="E437404" s="33"/>
    </row>
    <row r="437407" spans="5:5">
      <c r="E437407" s="33"/>
    </row>
    <row r="437426" spans="5:5">
      <c r="E437426" s="33"/>
    </row>
    <row r="437436" spans="5:5">
      <c r="E437436" s="33"/>
    </row>
    <row r="437439" spans="5:5">
      <c r="E437439" s="33"/>
    </row>
    <row r="437458" spans="5:5">
      <c r="E437458" s="33"/>
    </row>
    <row r="437468" spans="5:5">
      <c r="E437468" s="33"/>
    </row>
    <row r="437471" spans="5:5">
      <c r="E437471" s="33"/>
    </row>
    <row r="437490" spans="5:5">
      <c r="E437490" s="33"/>
    </row>
    <row r="437500" spans="5:5">
      <c r="E437500" s="33"/>
    </row>
    <row r="437503" spans="5:5">
      <c r="E437503" s="33"/>
    </row>
    <row r="437522" spans="5:5">
      <c r="E437522" s="33"/>
    </row>
    <row r="437532" spans="5:5">
      <c r="E437532" s="33"/>
    </row>
    <row r="437535" spans="5:5">
      <c r="E437535" s="33"/>
    </row>
    <row r="437554" spans="5:5">
      <c r="E437554" s="33"/>
    </row>
    <row r="437564" spans="5:5">
      <c r="E437564" s="33"/>
    </row>
    <row r="437567" spans="5:5">
      <c r="E437567" s="33"/>
    </row>
    <row r="437586" spans="5:5">
      <c r="E437586" s="33"/>
    </row>
    <row r="437596" spans="5:5">
      <c r="E437596" s="33"/>
    </row>
    <row r="437599" spans="5:5">
      <c r="E437599" s="33"/>
    </row>
    <row r="437618" spans="5:5">
      <c r="E437618" s="33"/>
    </row>
    <row r="437628" spans="5:5">
      <c r="E437628" s="33"/>
    </row>
    <row r="437631" spans="5:5">
      <c r="E437631" s="33"/>
    </row>
    <row r="437650" spans="5:5">
      <c r="E437650" s="33"/>
    </row>
    <row r="437660" spans="5:5">
      <c r="E437660" s="33"/>
    </row>
    <row r="437663" spans="5:5">
      <c r="E437663" s="33"/>
    </row>
    <row r="437682" spans="5:5">
      <c r="E437682" s="33"/>
    </row>
    <row r="437692" spans="5:5">
      <c r="E437692" s="33"/>
    </row>
    <row r="437695" spans="5:5">
      <c r="E437695" s="33"/>
    </row>
    <row r="437714" spans="5:5">
      <c r="E437714" s="33"/>
    </row>
    <row r="437724" spans="5:5">
      <c r="E437724" s="33"/>
    </row>
    <row r="437727" spans="5:5">
      <c r="E437727" s="33"/>
    </row>
    <row r="437746" spans="5:5">
      <c r="E437746" s="33"/>
    </row>
    <row r="437756" spans="5:5">
      <c r="E437756" s="33"/>
    </row>
    <row r="437759" spans="5:5">
      <c r="E437759" s="33"/>
    </row>
    <row r="437778" spans="5:5">
      <c r="E437778" s="33"/>
    </row>
    <row r="437788" spans="5:5">
      <c r="E437788" s="33"/>
    </row>
    <row r="437791" spans="5:5">
      <c r="E437791" s="33"/>
    </row>
    <row r="437810" spans="5:5">
      <c r="E437810" s="33"/>
    </row>
    <row r="437820" spans="5:5">
      <c r="E437820" s="33"/>
    </row>
    <row r="437823" spans="5:5">
      <c r="E437823" s="33"/>
    </row>
    <row r="437842" spans="5:5">
      <c r="E437842" s="33"/>
    </row>
    <row r="437852" spans="5:5">
      <c r="E437852" s="33"/>
    </row>
    <row r="437855" spans="5:5">
      <c r="E437855" s="33"/>
    </row>
    <row r="437874" spans="5:5">
      <c r="E437874" s="33"/>
    </row>
    <row r="437884" spans="5:5">
      <c r="E437884" s="33"/>
    </row>
    <row r="437887" spans="5:5">
      <c r="E437887" s="33"/>
    </row>
    <row r="437906" spans="5:5">
      <c r="E437906" s="33"/>
    </row>
    <row r="437916" spans="5:5">
      <c r="E437916" s="33"/>
    </row>
    <row r="437919" spans="5:5">
      <c r="E437919" s="33"/>
    </row>
    <row r="437938" spans="5:5">
      <c r="E437938" s="33"/>
    </row>
    <row r="437948" spans="5:5">
      <c r="E437948" s="33"/>
    </row>
    <row r="437951" spans="5:5">
      <c r="E437951" s="33"/>
    </row>
    <row r="437970" spans="5:5">
      <c r="E437970" s="33"/>
    </row>
    <row r="437980" spans="5:5">
      <c r="E437980" s="33"/>
    </row>
    <row r="437983" spans="5:5">
      <c r="E437983" s="33"/>
    </row>
    <row r="438002" spans="5:5">
      <c r="E438002" s="33"/>
    </row>
    <row r="438012" spans="5:5">
      <c r="E438012" s="33"/>
    </row>
    <row r="438015" spans="5:5">
      <c r="E438015" s="33"/>
    </row>
    <row r="438034" spans="5:5">
      <c r="E438034" s="33"/>
    </row>
    <row r="438044" spans="5:5">
      <c r="E438044" s="33"/>
    </row>
    <row r="438047" spans="5:5">
      <c r="E438047" s="33"/>
    </row>
    <row r="438066" spans="5:5">
      <c r="E438066" s="33"/>
    </row>
    <row r="438076" spans="5:5">
      <c r="E438076" s="33"/>
    </row>
    <row r="438079" spans="5:5">
      <c r="E438079" s="33"/>
    </row>
    <row r="438098" spans="5:5">
      <c r="E438098" s="33"/>
    </row>
    <row r="438108" spans="5:5">
      <c r="E438108" s="33"/>
    </row>
    <row r="438111" spans="5:5">
      <c r="E438111" s="33"/>
    </row>
    <row r="438130" spans="5:5">
      <c r="E438130" s="33"/>
    </row>
    <row r="438140" spans="5:5">
      <c r="E438140" s="33"/>
    </row>
    <row r="438143" spans="5:5">
      <c r="E438143" s="33"/>
    </row>
    <row r="438162" spans="5:5">
      <c r="E438162" s="33"/>
    </row>
    <row r="438172" spans="5:5">
      <c r="E438172" s="33"/>
    </row>
    <row r="438175" spans="5:5">
      <c r="E438175" s="33"/>
    </row>
    <row r="438194" spans="5:5">
      <c r="E438194" s="33"/>
    </row>
    <row r="438204" spans="5:5">
      <c r="E438204" s="33"/>
    </row>
    <row r="438207" spans="5:5">
      <c r="E438207" s="33"/>
    </row>
    <row r="438226" spans="5:5">
      <c r="E438226" s="33"/>
    </row>
    <row r="438236" spans="5:5">
      <c r="E438236" s="33"/>
    </row>
    <row r="438239" spans="5:5">
      <c r="E438239" s="33"/>
    </row>
    <row r="438258" spans="5:5">
      <c r="E438258" s="33"/>
    </row>
    <row r="438268" spans="5:5">
      <c r="E438268" s="33"/>
    </row>
    <row r="438271" spans="5:5">
      <c r="E438271" s="33"/>
    </row>
    <row r="438290" spans="5:5">
      <c r="E438290" s="33"/>
    </row>
    <row r="438300" spans="5:5">
      <c r="E438300" s="33"/>
    </row>
    <row r="438303" spans="5:5">
      <c r="E438303" s="33"/>
    </row>
    <row r="438322" spans="5:5">
      <c r="E438322" s="33"/>
    </row>
    <row r="438332" spans="5:5">
      <c r="E438332" s="33"/>
    </row>
    <row r="438335" spans="5:5">
      <c r="E438335" s="33"/>
    </row>
    <row r="438354" spans="5:5">
      <c r="E438354" s="33"/>
    </row>
    <row r="438364" spans="5:5">
      <c r="E438364" s="33"/>
    </row>
    <row r="438367" spans="5:5">
      <c r="E438367" s="33"/>
    </row>
    <row r="438386" spans="5:5">
      <c r="E438386" s="33"/>
    </row>
    <row r="438396" spans="5:5">
      <c r="E438396" s="33"/>
    </row>
    <row r="438399" spans="5:5">
      <c r="E438399" s="33"/>
    </row>
    <row r="438418" spans="5:5">
      <c r="E438418" s="33"/>
    </row>
    <row r="438428" spans="5:5">
      <c r="E438428" s="33"/>
    </row>
    <row r="438431" spans="5:5">
      <c r="E438431" s="33"/>
    </row>
    <row r="438450" spans="5:5">
      <c r="E438450" s="33"/>
    </row>
    <row r="438460" spans="5:5">
      <c r="E438460" s="33"/>
    </row>
    <row r="438463" spans="5:5">
      <c r="E438463" s="33"/>
    </row>
    <row r="438482" spans="5:5">
      <c r="E438482" s="33"/>
    </row>
    <row r="438492" spans="5:5">
      <c r="E438492" s="33"/>
    </row>
    <row r="438495" spans="5:5">
      <c r="E438495" s="33"/>
    </row>
    <row r="438514" spans="5:5">
      <c r="E438514" s="33"/>
    </row>
    <row r="438524" spans="5:5">
      <c r="E438524" s="33"/>
    </row>
    <row r="438527" spans="5:5">
      <c r="E438527" s="33"/>
    </row>
    <row r="438546" spans="5:5">
      <c r="E438546" s="33"/>
    </row>
    <row r="438556" spans="5:5">
      <c r="E438556" s="33"/>
    </row>
    <row r="438559" spans="5:5">
      <c r="E438559" s="33"/>
    </row>
    <row r="438578" spans="5:5">
      <c r="E438578" s="33"/>
    </row>
    <row r="438588" spans="5:5">
      <c r="E438588" s="33"/>
    </row>
    <row r="438591" spans="5:5">
      <c r="E438591" s="33"/>
    </row>
    <row r="438610" spans="5:5">
      <c r="E438610" s="33"/>
    </row>
    <row r="438620" spans="5:5">
      <c r="E438620" s="33"/>
    </row>
    <row r="438623" spans="5:5">
      <c r="E438623" s="33"/>
    </row>
    <row r="438642" spans="5:5">
      <c r="E438642" s="33"/>
    </row>
    <row r="438652" spans="5:5">
      <c r="E438652" s="33"/>
    </row>
    <row r="438655" spans="5:5">
      <c r="E438655" s="33"/>
    </row>
    <row r="438674" spans="5:5">
      <c r="E438674" s="33"/>
    </row>
    <row r="438684" spans="5:5">
      <c r="E438684" s="33"/>
    </row>
    <row r="438687" spans="5:5">
      <c r="E438687" s="33"/>
    </row>
    <row r="438706" spans="5:5">
      <c r="E438706" s="33"/>
    </row>
    <row r="438716" spans="5:5">
      <c r="E438716" s="33"/>
    </row>
    <row r="438719" spans="5:5">
      <c r="E438719" s="33"/>
    </row>
    <row r="438738" spans="5:5">
      <c r="E438738" s="33"/>
    </row>
    <row r="438748" spans="5:5">
      <c r="E438748" s="33"/>
    </row>
    <row r="438751" spans="5:5">
      <c r="E438751" s="33"/>
    </row>
    <row r="438770" spans="5:5">
      <c r="E438770" s="33"/>
    </row>
    <row r="438780" spans="5:5">
      <c r="E438780" s="33"/>
    </row>
    <row r="438783" spans="5:5">
      <c r="E438783" s="33"/>
    </row>
    <row r="438802" spans="5:5">
      <c r="E438802" s="33"/>
    </row>
    <row r="438812" spans="5:5">
      <c r="E438812" s="33"/>
    </row>
    <row r="438815" spans="5:5">
      <c r="E438815" s="33"/>
    </row>
    <row r="438834" spans="5:5">
      <c r="E438834" s="33"/>
    </row>
    <row r="438844" spans="5:5">
      <c r="E438844" s="33"/>
    </row>
    <row r="438847" spans="5:5">
      <c r="E438847" s="33"/>
    </row>
    <row r="438866" spans="5:5">
      <c r="E438866" s="33"/>
    </row>
    <row r="438876" spans="5:5">
      <c r="E438876" s="33"/>
    </row>
    <row r="438879" spans="5:5">
      <c r="E438879" s="33"/>
    </row>
    <row r="438898" spans="5:5">
      <c r="E438898" s="33"/>
    </row>
    <row r="438908" spans="5:5">
      <c r="E438908" s="33"/>
    </row>
    <row r="438911" spans="5:5">
      <c r="E438911" s="33"/>
    </row>
    <row r="438930" spans="5:5">
      <c r="E438930" s="33"/>
    </row>
    <row r="438940" spans="5:5">
      <c r="E438940" s="33"/>
    </row>
    <row r="438943" spans="5:5">
      <c r="E438943" s="33"/>
    </row>
    <row r="438962" spans="5:5">
      <c r="E438962" s="33"/>
    </row>
    <row r="438972" spans="5:5">
      <c r="E438972" s="33"/>
    </row>
    <row r="438975" spans="5:5">
      <c r="E438975" s="33"/>
    </row>
    <row r="438994" spans="5:5">
      <c r="E438994" s="33"/>
    </row>
    <row r="439004" spans="5:5">
      <c r="E439004" s="33"/>
    </row>
    <row r="439007" spans="5:5">
      <c r="E439007" s="33"/>
    </row>
    <row r="439026" spans="5:5">
      <c r="E439026" s="33"/>
    </row>
    <row r="439036" spans="5:5">
      <c r="E439036" s="33"/>
    </row>
    <row r="439039" spans="5:5">
      <c r="E439039" s="33"/>
    </row>
    <row r="439058" spans="5:5">
      <c r="E439058" s="33"/>
    </row>
    <row r="439068" spans="5:5">
      <c r="E439068" s="33"/>
    </row>
    <row r="439071" spans="5:5">
      <c r="E439071" s="33"/>
    </row>
    <row r="439090" spans="5:5">
      <c r="E439090" s="33"/>
    </row>
    <row r="439100" spans="5:5">
      <c r="E439100" s="33"/>
    </row>
    <row r="439103" spans="5:5">
      <c r="E439103" s="33"/>
    </row>
    <row r="439122" spans="5:5">
      <c r="E439122" s="33"/>
    </row>
    <row r="439132" spans="5:5">
      <c r="E439132" s="33"/>
    </row>
    <row r="439135" spans="5:5">
      <c r="E439135" s="33"/>
    </row>
    <row r="439154" spans="5:5">
      <c r="E439154" s="33"/>
    </row>
    <row r="439164" spans="5:5">
      <c r="E439164" s="33"/>
    </row>
    <row r="439167" spans="5:5">
      <c r="E439167" s="33"/>
    </row>
    <row r="439186" spans="5:5">
      <c r="E439186" s="33"/>
    </row>
    <row r="439196" spans="5:5">
      <c r="E439196" s="33"/>
    </row>
    <row r="439199" spans="5:5">
      <c r="E439199" s="33"/>
    </row>
    <row r="439218" spans="5:5">
      <c r="E439218" s="33"/>
    </row>
    <row r="439228" spans="5:5">
      <c r="E439228" s="33"/>
    </row>
    <row r="439231" spans="5:5">
      <c r="E439231" s="33"/>
    </row>
    <row r="439250" spans="5:5">
      <c r="E439250" s="33"/>
    </row>
    <row r="439260" spans="5:5">
      <c r="E439260" s="33"/>
    </row>
    <row r="439263" spans="5:5">
      <c r="E439263" s="33"/>
    </row>
    <row r="439282" spans="5:5">
      <c r="E439282" s="33"/>
    </row>
    <row r="439292" spans="5:5">
      <c r="E439292" s="33"/>
    </row>
    <row r="439295" spans="5:5">
      <c r="E439295" s="33"/>
    </row>
    <row r="439314" spans="5:5">
      <c r="E439314" s="33"/>
    </row>
    <row r="439324" spans="5:5">
      <c r="E439324" s="33"/>
    </row>
    <row r="439327" spans="5:5">
      <c r="E439327" s="33"/>
    </row>
    <row r="439346" spans="5:5">
      <c r="E439346" s="33"/>
    </row>
    <row r="439356" spans="5:5">
      <c r="E439356" s="33"/>
    </row>
    <row r="439359" spans="5:5">
      <c r="E439359" s="33"/>
    </row>
    <row r="439378" spans="5:5">
      <c r="E439378" s="33"/>
    </row>
    <row r="439388" spans="5:5">
      <c r="E439388" s="33"/>
    </row>
    <row r="439391" spans="5:5">
      <c r="E439391" s="33"/>
    </row>
    <row r="439410" spans="5:5">
      <c r="E439410" s="33"/>
    </row>
    <row r="439420" spans="5:5">
      <c r="E439420" s="33"/>
    </row>
    <row r="439423" spans="5:5">
      <c r="E439423" s="33"/>
    </row>
    <row r="439442" spans="5:5">
      <c r="E439442" s="33"/>
    </row>
    <row r="439452" spans="5:5">
      <c r="E439452" s="33"/>
    </row>
    <row r="439455" spans="5:5">
      <c r="E439455" s="33"/>
    </row>
    <row r="439474" spans="5:5">
      <c r="E439474" s="33"/>
    </row>
    <row r="439484" spans="5:5">
      <c r="E439484" s="33"/>
    </row>
    <row r="439487" spans="5:5">
      <c r="E439487" s="33"/>
    </row>
    <row r="439506" spans="5:5">
      <c r="E439506" s="33"/>
    </row>
    <row r="439516" spans="5:5">
      <c r="E439516" s="33"/>
    </row>
    <row r="439519" spans="5:5">
      <c r="E439519" s="33"/>
    </row>
    <row r="439538" spans="5:5">
      <c r="E439538" s="33"/>
    </row>
    <row r="439548" spans="5:5">
      <c r="E439548" s="33"/>
    </row>
    <row r="439551" spans="5:5">
      <c r="E439551" s="33"/>
    </row>
    <row r="439570" spans="5:5">
      <c r="E439570" s="33"/>
    </row>
    <row r="439580" spans="5:5">
      <c r="E439580" s="33"/>
    </row>
    <row r="439583" spans="5:5">
      <c r="E439583" s="33"/>
    </row>
    <row r="439602" spans="5:5">
      <c r="E439602" s="33"/>
    </row>
    <row r="439612" spans="5:5">
      <c r="E439612" s="33"/>
    </row>
    <row r="439615" spans="5:5">
      <c r="E439615" s="33"/>
    </row>
    <row r="439634" spans="5:5">
      <c r="E439634" s="33"/>
    </row>
    <row r="439644" spans="5:5">
      <c r="E439644" s="33"/>
    </row>
    <row r="439647" spans="5:5">
      <c r="E439647" s="33"/>
    </row>
    <row r="439666" spans="5:5">
      <c r="E439666" s="33"/>
    </row>
    <row r="439676" spans="5:5">
      <c r="E439676" s="33"/>
    </row>
    <row r="439679" spans="5:5">
      <c r="E439679" s="33"/>
    </row>
    <row r="439698" spans="5:5">
      <c r="E439698" s="33"/>
    </row>
    <row r="439708" spans="5:5">
      <c r="E439708" s="33"/>
    </row>
    <row r="439711" spans="5:5">
      <c r="E439711" s="33"/>
    </row>
    <row r="439730" spans="5:5">
      <c r="E439730" s="33"/>
    </row>
    <row r="439740" spans="5:5">
      <c r="E439740" s="33"/>
    </row>
    <row r="439743" spans="5:5">
      <c r="E439743" s="33"/>
    </row>
    <row r="439762" spans="5:5">
      <c r="E439762" s="33"/>
    </row>
    <row r="439772" spans="5:5">
      <c r="E439772" s="33"/>
    </row>
    <row r="439775" spans="5:5">
      <c r="E439775" s="33"/>
    </row>
    <row r="439794" spans="5:5">
      <c r="E439794" s="33"/>
    </row>
    <row r="439804" spans="5:5">
      <c r="E439804" s="33"/>
    </row>
    <row r="439807" spans="5:5">
      <c r="E439807" s="33"/>
    </row>
    <row r="439826" spans="5:5">
      <c r="E439826" s="33"/>
    </row>
    <row r="439836" spans="5:5">
      <c r="E439836" s="33"/>
    </row>
    <row r="439839" spans="5:5">
      <c r="E439839" s="33"/>
    </row>
    <row r="439858" spans="5:5">
      <c r="E439858" s="33"/>
    </row>
    <row r="439868" spans="5:5">
      <c r="E439868" s="33"/>
    </row>
    <row r="439871" spans="5:5">
      <c r="E439871" s="33"/>
    </row>
    <row r="439890" spans="5:5">
      <c r="E439890" s="33"/>
    </row>
    <row r="439900" spans="5:5">
      <c r="E439900" s="33"/>
    </row>
    <row r="439903" spans="5:5">
      <c r="E439903" s="33"/>
    </row>
    <row r="439922" spans="5:5">
      <c r="E439922" s="33"/>
    </row>
    <row r="439932" spans="5:5">
      <c r="E439932" s="33"/>
    </row>
    <row r="439935" spans="5:5">
      <c r="E439935" s="33"/>
    </row>
    <row r="439954" spans="5:5">
      <c r="E439954" s="33"/>
    </row>
    <row r="439964" spans="5:5">
      <c r="E439964" s="33"/>
    </row>
    <row r="439967" spans="5:5">
      <c r="E439967" s="33"/>
    </row>
    <row r="439986" spans="5:5">
      <c r="E439986" s="33"/>
    </row>
    <row r="439996" spans="5:5">
      <c r="E439996" s="33"/>
    </row>
    <row r="439999" spans="5:5">
      <c r="E439999" s="33"/>
    </row>
    <row r="440018" spans="5:5">
      <c r="E440018" s="33"/>
    </row>
    <row r="440028" spans="5:5">
      <c r="E440028" s="33"/>
    </row>
    <row r="440031" spans="5:5">
      <c r="E440031" s="33"/>
    </row>
    <row r="440050" spans="5:5">
      <c r="E440050" s="33"/>
    </row>
    <row r="440060" spans="5:5">
      <c r="E440060" s="33"/>
    </row>
    <row r="440063" spans="5:5">
      <c r="E440063" s="33"/>
    </row>
    <row r="440082" spans="5:5">
      <c r="E440082" s="33"/>
    </row>
    <row r="440092" spans="5:5">
      <c r="E440092" s="33"/>
    </row>
    <row r="440095" spans="5:5">
      <c r="E440095" s="33"/>
    </row>
    <row r="440114" spans="5:5">
      <c r="E440114" s="33"/>
    </row>
    <row r="440124" spans="5:5">
      <c r="E440124" s="33"/>
    </row>
    <row r="440127" spans="5:5">
      <c r="E440127" s="33"/>
    </row>
    <row r="440146" spans="5:5">
      <c r="E440146" s="33"/>
    </row>
    <row r="440156" spans="5:5">
      <c r="E440156" s="33"/>
    </row>
    <row r="440159" spans="5:5">
      <c r="E440159" s="33"/>
    </row>
    <row r="440178" spans="5:5">
      <c r="E440178" s="33"/>
    </row>
    <row r="440188" spans="5:5">
      <c r="E440188" s="33"/>
    </row>
    <row r="440191" spans="5:5">
      <c r="E440191" s="33"/>
    </row>
    <row r="440210" spans="5:5">
      <c r="E440210" s="33"/>
    </row>
    <row r="440220" spans="5:5">
      <c r="E440220" s="33"/>
    </row>
    <row r="440223" spans="5:5">
      <c r="E440223" s="33"/>
    </row>
    <row r="440242" spans="5:5">
      <c r="E440242" s="33"/>
    </row>
    <row r="440252" spans="5:5">
      <c r="E440252" s="33"/>
    </row>
    <row r="440255" spans="5:5">
      <c r="E440255" s="33"/>
    </row>
    <row r="440274" spans="5:5">
      <c r="E440274" s="33"/>
    </row>
    <row r="440284" spans="5:5">
      <c r="E440284" s="33"/>
    </row>
    <row r="440287" spans="5:5">
      <c r="E440287" s="33"/>
    </row>
    <row r="440306" spans="5:5">
      <c r="E440306" s="33"/>
    </row>
    <row r="440316" spans="5:5">
      <c r="E440316" s="33"/>
    </row>
    <row r="440319" spans="5:5">
      <c r="E440319" s="33"/>
    </row>
    <row r="440338" spans="5:5">
      <c r="E440338" s="33"/>
    </row>
    <row r="440348" spans="5:5">
      <c r="E440348" s="33"/>
    </row>
    <row r="440351" spans="5:5">
      <c r="E440351" s="33"/>
    </row>
    <row r="440370" spans="5:5">
      <c r="E440370" s="33"/>
    </row>
    <row r="440380" spans="5:5">
      <c r="E440380" s="33"/>
    </row>
    <row r="440383" spans="5:5">
      <c r="E440383" s="33"/>
    </row>
    <row r="440402" spans="5:5">
      <c r="E440402" s="33"/>
    </row>
    <row r="440412" spans="5:5">
      <c r="E440412" s="33"/>
    </row>
    <row r="440415" spans="5:5">
      <c r="E440415" s="33"/>
    </row>
    <row r="440434" spans="5:5">
      <c r="E440434" s="33"/>
    </row>
    <row r="440444" spans="5:5">
      <c r="E440444" s="33"/>
    </row>
    <row r="440447" spans="5:5">
      <c r="E440447" s="33"/>
    </row>
    <row r="440466" spans="5:5">
      <c r="E440466" s="33"/>
    </row>
    <row r="440476" spans="5:5">
      <c r="E440476" s="33"/>
    </row>
    <row r="440479" spans="5:5">
      <c r="E440479" s="33"/>
    </row>
    <row r="440498" spans="5:5">
      <c r="E440498" s="33"/>
    </row>
    <row r="440508" spans="5:5">
      <c r="E440508" s="33"/>
    </row>
    <row r="440511" spans="5:5">
      <c r="E440511" s="33"/>
    </row>
    <row r="440530" spans="5:5">
      <c r="E440530" s="33"/>
    </row>
    <row r="440540" spans="5:5">
      <c r="E440540" s="33"/>
    </row>
    <row r="440543" spans="5:5">
      <c r="E440543" s="33"/>
    </row>
    <row r="440562" spans="5:5">
      <c r="E440562" s="33"/>
    </row>
    <row r="440572" spans="5:5">
      <c r="E440572" s="33"/>
    </row>
    <row r="440575" spans="5:5">
      <c r="E440575" s="33"/>
    </row>
    <row r="440594" spans="5:5">
      <c r="E440594" s="33"/>
    </row>
    <row r="440604" spans="5:5">
      <c r="E440604" s="33"/>
    </row>
    <row r="440607" spans="5:5">
      <c r="E440607" s="33"/>
    </row>
    <row r="440626" spans="5:5">
      <c r="E440626" s="33"/>
    </row>
    <row r="440636" spans="5:5">
      <c r="E440636" s="33"/>
    </row>
    <row r="440639" spans="5:5">
      <c r="E440639" s="33"/>
    </row>
    <row r="440658" spans="5:5">
      <c r="E440658" s="33"/>
    </row>
    <row r="440668" spans="5:5">
      <c r="E440668" s="33"/>
    </row>
    <row r="440671" spans="5:5">
      <c r="E440671" s="33"/>
    </row>
    <row r="440690" spans="5:5">
      <c r="E440690" s="33"/>
    </row>
    <row r="440700" spans="5:5">
      <c r="E440700" s="33"/>
    </row>
    <row r="440703" spans="5:5">
      <c r="E440703" s="33"/>
    </row>
    <row r="440722" spans="5:5">
      <c r="E440722" s="33"/>
    </row>
    <row r="440732" spans="5:5">
      <c r="E440732" s="33"/>
    </row>
    <row r="440735" spans="5:5">
      <c r="E440735" s="33"/>
    </row>
    <row r="440754" spans="5:5">
      <c r="E440754" s="33"/>
    </row>
    <row r="440764" spans="5:5">
      <c r="E440764" s="33"/>
    </row>
    <row r="440767" spans="5:5">
      <c r="E440767" s="33"/>
    </row>
    <row r="440786" spans="5:5">
      <c r="E440786" s="33"/>
    </row>
    <row r="440796" spans="5:5">
      <c r="E440796" s="33"/>
    </row>
    <row r="440799" spans="5:5">
      <c r="E440799" s="33"/>
    </row>
    <row r="440818" spans="5:5">
      <c r="E440818" s="33"/>
    </row>
    <row r="440828" spans="5:5">
      <c r="E440828" s="33"/>
    </row>
    <row r="440831" spans="5:5">
      <c r="E440831" s="33"/>
    </row>
    <row r="440850" spans="5:5">
      <c r="E440850" s="33"/>
    </row>
    <row r="440860" spans="5:5">
      <c r="E440860" s="33"/>
    </row>
    <row r="440863" spans="5:5">
      <c r="E440863" s="33"/>
    </row>
    <row r="440882" spans="5:5">
      <c r="E440882" s="33"/>
    </row>
    <row r="440892" spans="5:5">
      <c r="E440892" s="33"/>
    </row>
    <row r="440895" spans="5:5">
      <c r="E440895" s="33"/>
    </row>
    <row r="440914" spans="5:5">
      <c r="E440914" s="33"/>
    </row>
    <row r="440924" spans="5:5">
      <c r="E440924" s="33"/>
    </row>
    <row r="440927" spans="5:5">
      <c r="E440927" s="33"/>
    </row>
    <row r="440946" spans="5:5">
      <c r="E440946" s="33"/>
    </row>
    <row r="440956" spans="5:5">
      <c r="E440956" s="33"/>
    </row>
    <row r="440959" spans="5:5">
      <c r="E440959" s="33"/>
    </row>
    <row r="440978" spans="5:5">
      <c r="E440978" s="33"/>
    </row>
    <row r="440988" spans="5:5">
      <c r="E440988" s="33"/>
    </row>
    <row r="440991" spans="5:5">
      <c r="E440991" s="33"/>
    </row>
    <row r="441010" spans="5:5">
      <c r="E441010" s="33"/>
    </row>
    <row r="441020" spans="5:5">
      <c r="E441020" s="33"/>
    </row>
    <row r="441023" spans="5:5">
      <c r="E441023" s="33"/>
    </row>
    <row r="441042" spans="5:5">
      <c r="E441042" s="33"/>
    </row>
    <row r="441052" spans="5:5">
      <c r="E441052" s="33"/>
    </row>
    <row r="441055" spans="5:5">
      <c r="E441055" s="33"/>
    </row>
    <row r="441074" spans="5:5">
      <c r="E441074" s="33"/>
    </row>
    <row r="441084" spans="5:5">
      <c r="E441084" s="33"/>
    </row>
    <row r="441087" spans="5:5">
      <c r="E441087" s="33"/>
    </row>
    <row r="441106" spans="5:5">
      <c r="E441106" s="33"/>
    </row>
    <row r="441116" spans="5:5">
      <c r="E441116" s="33"/>
    </row>
    <row r="441119" spans="5:5">
      <c r="E441119" s="33"/>
    </row>
    <row r="441138" spans="5:5">
      <c r="E441138" s="33"/>
    </row>
    <row r="441148" spans="5:5">
      <c r="E441148" s="33"/>
    </row>
    <row r="441151" spans="5:5">
      <c r="E441151" s="33"/>
    </row>
    <row r="441170" spans="5:5">
      <c r="E441170" s="33"/>
    </row>
    <row r="441180" spans="5:5">
      <c r="E441180" s="33"/>
    </row>
    <row r="441183" spans="5:5">
      <c r="E441183" s="33"/>
    </row>
    <row r="441202" spans="5:5">
      <c r="E441202" s="33"/>
    </row>
    <row r="441212" spans="5:5">
      <c r="E441212" s="33"/>
    </row>
    <row r="441215" spans="5:5">
      <c r="E441215" s="33"/>
    </row>
    <row r="441234" spans="5:5">
      <c r="E441234" s="33"/>
    </row>
    <row r="441244" spans="5:5">
      <c r="E441244" s="33"/>
    </row>
    <row r="441247" spans="5:5">
      <c r="E441247" s="33"/>
    </row>
    <row r="441266" spans="5:5">
      <c r="E441266" s="33"/>
    </row>
    <row r="441276" spans="5:5">
      <c r="E441276" s="33"/>
    </row>
    <row r="441279" spans="5:5">
      <c r="E441279" s="33"/>
    </row>
    <row r="441298" spans="5:5">
      <c r="E441298" s="33"/>
    </row>
    <row r="441308" spans="5:5">
      <c r="E441308" s="33"/>
    </row>
    <row r="441311" spans="5:5">
      <c r="E441311" s="33"/>
    </row>
    <row r="441330" spans="5:5">
      <c r="E441330" s="33"/>
    </row>
    <row r="441340" spans="5:5">
      <c r="E441340" s="33"/>
    </row>
    <row r="441343" spans="5:5">
      <c r="E441343" s="33"/>
    </row>
    <row r="441362" spans="5:5">
      <c r="E441362" s="33"/>
    </row>
    <row r="441372" spans="5:5">
      <c r="E441372" s="33"/>
    </row>
    <row r="441375" spans="5:5">
      <c r="E441375" s="33"/>
    </row>
    <row r="441394" spans="5:5">
      <c r="E441394" s="33"/>
    </row>
    <row r="441404" spans="5:5">
      <c r="E441404" s="33"/>
    </row>
    <row r="441407" spans="5:5">
      <c r="E441407" s="33"/>
    </row>
    <row r="441426" spans="5:5">
      <c r="E441426" s="33"/>
    </row>
    <row r="441436" spans="5:5">
      <c r="E441436" s="33"/>
    </row>
    <row r="441439" spans="5:5">
      <c r="E441439" s="33"/>
    </row>
    <row r="441458" spans="5:5">
      <c r="E441458" s="33"/>
    </row>
    <row r="441468" spans="5:5">
      <c r="E441468" s="33"/>
    </row>
    <row r="441471" spans="5:5">
      <c r="E441471" s="33"/>
    </row>
    <row r="441490" spans="5:5">
      <c r="E441490" s="33"/>
    </row>
    <row r="441500" spans="5:5">
      <c r="E441500" s="33"/>
    </row>
    <row r="441503" spans="5:5">
      <c r="E441503" s="33"/>
    </row>
    <row r="441522" spans="5:5">
      <c r="E441522" s="33"/>
    </row>
    <row r="441532" spans="5:5">
      <c r="E441532" s="33"/>
    </row>
    <row r="441535" spans="5:5">
      <c r="E441535" s="33"/>
    </row>
    <row r="441554" spans="5:5">
      <c r="E441554" s="33"/>
    </row>
    <row r="441564" spans="5:5">
      <c r="E441564" s="33"/>
    </row>
    <row r="441567" spans="5:5">
      <c r="E441567" s="33"/>
    </row>
    <row r="441586" spans="5:5">
      <c r="E441586" s="33"/>
    </row>
    <row r="441596" spans="5:5">
      <c r="E441596" s="33"/>
    </row>
    <row r="441599" spans="5:5">
      <c r="E441599" s="33"/>
    </row>
    <row r="441618" spans="5:5">
      <c r="E441618" s="33"/>
    </row>
    <row r="441628" spans="5:5">
      <c r="E441628" s="33"/>
    </row>
    <row r="441631" spans="5:5">
      <c r="E441631" s="33"/>
    </row>
    <row r="441650" spans="5:5">
      <c r="E441650" s="33"/>
    </row>
    <row r="441660" spans="5:5">
      <c r="E441660" s="33"/>
    </row>
    <row r="441663" spans="5:5">
      <c r="E441663" s="33"/>
    </row>
    <row r="441682" spans="5:5">
      <c r="E441682" s="33"/>
    </row>
    <row r="441692" spans="5:5">
      <c r="E441692" s="33"/>
    </row>
    <row r="441695" spans="5:5">
      <c r="E441695" s="33"/>
    </row>
    <row r="441714" spans="5:5">
      <c r="E441714" s="33"/>
    </row>
    <row r="441724" spans="5:5">
      <c r="E441724" s="33"/>
    </row>
    <row r="441727" spans="5:5">
      <c r="E441727" s="33"/>
    </row>
    <row r="441746" spans="5:5">
      <c r="E441746" s="33"/>
    </row>
    <row r="441756" spans="5:5">
      <c r="E441756" s="33"/>
    </row>
    <row r="441759" spans="5:5">
      <c r="E441759" s="33"/>
    </row>
    <row r="441778" spans="5:5">
      <c r="E441778" s="33"/>
    </row>
    <row r="441788" spans="5:5">
      <c r="E441788" s="33"/>
    </row>
    <row r="441791" spans="5:5">
      <c r="E441791" s="33"/>
    </row>
    <row r="441810" spans="5:5">
      <c r="E441810" s="33"/>
    </row>
    <row r="441820" spans="5:5">
      <c r="E441820" s="33"/>
    </row>
    <row r="441823" spans="5:5">
      <c r="E441823" s="33"/>
    </row>
    <row r="441842" spans="5:5">
      <c r="E441842" s="33"/>
    </row>
    <row r="441852" spans="5:5">
      <c r="E441852" s="33"/>
    </row>
    <row r="441855" spans="5:5">
      <c r="E441855" s="33"/>
    </row>
    <row r="441874" spans="5:5">
      <c r="E441874" s="33"/>
    </row>
    <row r="441884" spans="5:5">
      <c r="E441884" s="33"/>
    </row>
    <row r="441887" spans="5:5">
      <c r="E441887" s="33"/>
    </row>
    <row r="441906" spans="5:5">
      <c r="E441906" s="33"/>
    </row>
    <row r="441916" spans="5:5">
      <c r="E441916" s="33"/>
    </row>
    <row r="441919" spans="5:5">
      <c r="E441919" s="33"/>
    </row>
    <row r="441938" spans="5:5">
      <c r="E441938" s="33"/>
    </row>
    <row r="441948" spans="5:5">
      <c r="E441948" s="33"/>
    </row>
    <row r="441951" spans="5:5">
      <c r="E441951" s="33"/>
    </row>
    <row r="441970" spans="5:5">
      <c r="E441970" s="33"/>
    </row>
    <row r="441980" spans="5:5">
      <c r="E441980" s="33"/>
    </row>
    <row r="441983" spans="5:5">
      <c r="E441983" s="33"/>
    </row>
    <row r="442002" spans="5:5">
      <c r="E442002" s="33"/>
    </row>
    <row r="442012" spans="5:5">
      <c r="E442012" s="33"/>
    </row>
    <row r="442015" spans="5:5">
      <c r="E442015" s="33"/>
    </row>
    <row r="442034" spans="5:5">
      <c r="E442034" s="33"/>
    </row>
    <row r="442044" spans="5:5">
      <c r="E442044" s="33"/>
    </row>
    <row r="442047" spans="5:5">
      <c r="E442047" s="33"/>
    </row>
    <row r="442066" spans="5:5">
      <c r="E442066" s="33"/>
    </row>
    <row r="442076" spans="5:5">
      <c r="E442076" s="33"/>
    </row>
    <row r="442079" spans="5:5">
      <c r="E442079" s="33"/>
    </row>
    <row r="442098" spans="5:5">
      <c r="E442098" s="33"/>
    </row>
    <row r="442108" spans="5:5">
      <c r="E442108" s="33"/>
    </row>
    <row r="442111" spans="5:5">
      <c r="E442111" s="33"/>
    </row>
    <row r="442130" spans="5:5">
      <c r="E442130" s="33"/>
    </row>
    <row r="442140" spans="5:5">
      <c r="E442140" s="33"/>
    </row>
    <row r="442143" spans="5:5">
      <c r="E442143" s="33"/>
    </row>
    <row r="442162" spans="5:5">
      <c r="E442162" s="33"/>
    </row>
    <row r="442172" spans="5:5">
      <c r="E442172" s="33"/>
    </row>
    <row r="442175" spans="5:5">
      <c r="E442175" s="33"/>
    </row>
    <row r="442194" spans="5:5">
      <c r="E442194" s="33"/>
    </row>
    <row r="442204" spans="5:5">
      <c r="E442204" s="33"/>
    </row>
    <row r="442207" spans="5:5">
      <c r="E442207" s="33"/>
    </row>
    <row r="442226" spans="5:5">
      <c r="E442226" s="33"/>
    </row>
    <row r="442236" spans="5:5">
      <c r="E442236" s="33"/>
    </row>
    <row r="442239" spans="5:5">
      <c r="E442239" s="33"/>
    </row>
    <row r="442258" spans="5:5">
      <c r="E442258" s="33"/>
    </row>
    <row r="442268" spans="5:5">
      <c r="E442268" s="33"/>
    </row>
    <row r="442271" spans="5:5">
      <c r="E442271" s="33"/>
    </row>
    <row r="442290" spans="5:5">
      <c r="E442290" s="33"/>
    </row>
    <row r="442300" spans="5:5">
      <c r="E442300" s="33"/>
    </row>
    <row r="442303" spans="5:5">
      <c r="E442303" s="33"/>
    </row>
    <row r="442322" spans="5:5">
      <c r="E442322" s="33"/>
    </row>
    <row r="442332" spans="5:5">
      <c r="E442332" s="33"/>
    </row>
    <row r="442335" spans="5:5">
      <c r="E442335" s="33"/>
    </row>
    <row r="442354" spans="5:5">
      <c r="E442354" s="33"/>
    </row>
    <row r="442364" spans="5:5">
      <c r="E442364" s="33"/>
    </row>
    <row r="442367" spans="5:5">
      <c r="E442367" s="33"/>
    </row>
    <row r="442386" spans="5:5">
      <c r="E442386" s="33"/>
    </row>
    <row r="442396" spans="5:5">
      <c r="E442396" s="33"/>
    </row>
    <row r="442399" spans="5:5">
      <c r="E442399" s="33"/>
    </row>
    <row r="442418" spans="5:5">
      <c r="E442418" s="33"/>
    </row>
    <row r="442428" spans="5:5">
      <c r="E442428" s="33"/>
    </row>
    <row r="442431" spans="5:5">
      <c r="E442431" s="33"/>
    </row>
    <row r="442450" spans="5:5">
      <c r="E442450" s="33"/>
    </row>
    <row r="442460" spans="5:5">
      <c r="E442460" s="33"/>
    </row>
    <row r="442463" spans="5:5">
      <c r="E442463" s="33"/>
    </row>
    <row r="442482" spans="5:5">
      <c r="E442482" s="33"/>
    </row>
    <row r="442492" spans="5:5">
      <c r="E442492" s="33"/>
    </row>
    <row r="442495" spans="5:5">
      <c r="E442495" s="33"/>
    </row>
    <row r="442514" spans="5:5">
      <c r="E442514" s="33"/>
    </row>
    <row r="442524" spans="5:5">
      <c r="E442524" s="33"/>
    </row>
    <row r="442527" spans="5:5">
      <c r="E442527" s="33"/>
    </row>
    <row r="442546" spans="5:5">
      <c r="E442546" s="33"/>
    </row>
    <row r="442556" spans="5:5">
      <c r="E442556" s="33"/>
    </row>
    <row r="442559" spans="5:5">
      <c r="E442559" s="33"/>
    </row>
    <row r="442578" spans="5:5">
      <c r="E442578" s="33"/>
    </row>
    <row r="442588" spans="5:5">
      <c r="E442588" s="33"/>
    </row>
    <row r="442591" spans="5:5">
      <c r="E442591" s="33"/>
    </row>
    <row r="442610" spans="5:5">
      <c r="E442610" s="33"/>
    </row>
    <row r="442620" spans="5:5">
      <c r="E442620" s="33"/>
    </row>
    <row r="442623" spans="5:5">
      <c r="E442623" s="33"/>
    </row>
    <row r="442642" spans="5:5">
      <c r="E442642" s="33"/>
    </row>
    <row r="442652" spans="5:5">
      <c r="E442652" s="33"/>
    </row>
    <row r="442655" spans="5:5">
      <c r="E442655" s="33"/>
    </row>
    <row r="442674" spans="5:5">
      <c r="E442674" s="33"/>
    </row>
    <row r="442684" spans="5:5">
      <c r="E442684" s="33"/>
    </row>
    <row r="442687" spans="5:5">
      <c r="E442687" s="33"/>
    </row>
    <row r="442706" spans="5:5">
      <c r="E442706" s="33"/>
    </row>
    <row r="442716" spans="5:5">
      <c r="E442716" s="33"/>
    </row>
    <row r="442719" spans="5:5">
      <c r="E442719" s="33"/>
    </row>
    <row r="442738" spans="5:5">
      <c r="E442738" s="33"/>
    </row>
    <row r="442748" spans="5:5">
      <c r="E442748" s="33"/>
    </row>
    <row r="442751" spans="5:5">
      <c r="E442751" s="33"/>
    </row>
    <row r="442770" spans="5:5">
      <c r="E442770" s="33"/>
    </row>
    <row r="442780" spans="5:5">
      <c r="E442780" s="33"/>
    </row>
    <row r="442783" spans="5:5">
      <c r="E442783" s="33"/>
    </row>
    <row r="442802" spans="5:5">
      <c r="E442802" s="33"/>
    </row>
    <row r="442812" spans="5:5">
      <c r="E442812" s="33"/>
    </row>
    <row r="442815" spans="5:5">
      <c r="E442815" s="33"/>
    </row>
    <row r="442834" spans="5:5">
      <c r="E442834" s="33"/>
    </row>
    <row r="442844" spans="5:5">
      <c r="E442844" s="33"/>
    </row>
    <row r="442847" spans="5:5">
      <c r="E442847" s="33"/>
    </row>
    <row r="442866" spans="5:5">
      <c r="E442866" s="33"/>
    </row>
    <row r="442876" spans="5:5">
      <c r="E442876" s="33"/>
    </row>
    <row r="442879" spans="5:5">
      <c r="E442879" s="33"/>
    </row>
    <row r="442898" spans="5:5">
      <c r="E442898" s="33"/>
    </row>
    <row r="442908" spans="5:5">
      <c r="E442908" s="33"/>
    </row>
    <row r="442911" spans="5:5">
      <c r="E442911" s="33"/>
    </row>
    <row r="442930" spans="5:5">
      <c r="E442930" s="33"/>
    </row>
    <row r="442940" spans="5:5">
      <c r="E442940" s="33"/>
    </row>
    <row r="442943" spans="5:5">
      <c r="E442943" s="33"/>
    </row>
    <row r="442962" spans="5:5">
      <c r="E442962" s="33"/>
    </row>
    <row r="442972" spans="5:5">
      <c r="E442972" s="33"/>
    </row>
    <row r="442975" spans="5:5">
      <c r="E442975" s="33"/>
    </row>
    <row r="442994" spans="5:5">
      <c r="E442994" s="33"/>
    </row>
    <row r="443004" spans="5:5">
      <c r="E443004" s="33"/>
    </row>
    <row r="443007" spans="5:5">
      <c r="E443007" s="33"/>
    </row>
    <row r="443026" spans="5:5">
      <c r="E443026" s="33"/>
    </row>
    <row r="443036" spans="5:5">
      <c r="E443036" s="33"/>
    </row>
    <row r="443039" spans="5:5">
      <c r="E443039" s="33"/>
    </row>
    <row r="443058" spans="5:5">
      <c r="E443058" s="33"/>
    </row>
    <row r="443068" spans="5:5">
      <c r="E443068" s="33"/>
    </row>
    <row r="443071" spans="5:5">
      <c r="E443071" s="33"/>
    </row>
    <row r="443090" spans="5:5">
      <c r="E443090" s="33"/>
    </row>
    <row r="443100" spans="5:5">
      <c r="E443100" s="33"/>
    </row>
    <row r="443103" spans="5:5">
      <c r="E443103" s="33"/>
    </row>
    <row r="443122" spans="5:5">
      <c r="E443122" s="33"/>
    </row>
    <row r="443132" spans="5:5">
      <c r="E443132" s="33"/>
    </row>
    <row r="443135" spans="5:5">
      <c r="E443135" s="33"/>
    </row>
    <row r="443154" spans="5:5">
      <c r="E443154" s="33"/>
    </row>
    <row r="443164" spans="5:5">
      <c r="E443164" s="33"/>
    </row>
    <row r="443167" spans="5:5">
      <c r="E443167" s="33"/>
    </row>
    <row r="443186" spans="5:5">
      <c r="E443186" s="33"/>
    </row>
    <row r="443196" spans="5:5">
      <c r="E443196" s="33"/>
    </row>
    <row r="443199" spans="5:5">
      <c r="E443199" s="33"/>
    </row>
    <row r="443218" spans="5:5">
      <c r="E443218" s="33"/>
    </row>
    <row r="443228" spans="5:5">
      <c r="E443228" s="33"/>
    </row>
    <row r="443231" spans="5:5">
      <c r="E443231" s="33"/>
    </row>
    <row r="443250" spans="5:5">
      <c r="E443250" s="33"/>
    </row>
    <row r="443260" spans="5:5">
      <c r="E443260" s="33"/>
    </row>
    <row r="443263" spans="5:5">
      <c r="E443263" s="33"/>
    </row>
    <row r="443282" spans="5:5">
      <c r="E443282" s="33"/>
    </row>
    <row r="443292" spans="5:5">
      <c r="E443292" s="33"/>
    </row>
    <row r="443295" spans="5:5">
      <c r="E443295" s="33"/>
    </row>
    <row r="443314" spans="5:5">
      <c r="E443314" s="33"/>
    </row>
    <row r="443324" spans="5:5">
      <c r="E443324" s="33"/>
    </row>
    <row r="443327" spans="5:5">
      <c r="E443327" s="33"/>
    </row>
    <row r="443346" spans="5:5">
      <c r="E443346" s="33"/>
    </row>
    <row r="443356" spans="5:5">
      <c r="E443356" s="33"/>
    </row>
    <row r="443359" spans="5:5">
      <c r="E443359" s="33"/>
    </row>
    <row r="443378" spans="5:5">
      <c r="E443378" s="33"/>
    </row>
    <row r="443388" spans="5:5">
      <c r="E443388" s="33"/>
    </row>
    <row r="443391" spans="5:5">
      <c r="E443391" s="33"/>
    </row>
    <row r="443410" spans="5:5">
      <c r="E443410" s="33"/>
    </row>
    <row r="443420" spans="5:5">
      <c r="E443420" s="33"/>
    </row>
    <row r="443423" spans="5:5">
      <c r="E443423" s="33"/>
    </row>
    <row r="443442" spans="5:5">
      <c r="E443442" s="33"/>
    </row>
    <row r="443452" spans="5:5">
      <c r="E443452" s="33"/>
    </row>
    <row r="443455" spans="5:5">
      <c r="E443455" s="33"/>
    </row>
    <row r="443474" spans="5:5">
      <c r="E443474" s="33"/>
    </row>
    <row r="443484" spans="5:5">
      <c r="E443484" s="33"/>
    </row>
    <row r="443487" spans="5:5">
      <c r="E443487" s="33"/>
    </row>
    <row r="443506" spans="5:5">
      <c r="E443506" s="33"/>
    </row>
    <row r="443516" spans="5:5">
      <c r="E443516" s="33"/>
    </row>
    <row r="443519" spans="5:5">
      <c r="E443519" s="33"/>
    </row>
    <row r="443538" spans="5:5">
      <c r="E443538" s="33"/>
    </row>
    <row r="443548" spans="5:5">
      <c r="E443548" s="33"/>
    </row>
    <row r="443551" spans="5:5">
      <c r="E443551" s="33"/>
    </row>
    <row r="443570" spans="5:5">
      <c r="E443570" s="33"/>
    </row>
    <row r="443580" spans="5:5">
      <c r="E443580" s="33"/>
    </row>
    <row r="443583" spans="5:5">
      <c r="E443583" s="33"/>
    </row>
    <row r="443602" spans="5:5">
      <c r="E443602" s="33"/>
    </row>
    <row r="443612" spans="5:5">
      <c r="E443612" s="33"/>
    </row>
    <row r="443615" spans="5:5">
      <c r="E443615" s="33"/>
    </row>
    <row r="443634" spans="5:5">
      <c r="E443634" s="33"/>
    </row>
    <row r="443644" spans="5:5">
      <c r="E443644" s="33"/>
    </row>
    <row r="443647" spans="5:5">
      <c r="E443647" s="33"/>
    </row>
    <row r="443666" spans="5:5">
      <c r="E443666" s="33"/>
    </row>
    <row r="443676" spans="5:5">
      <c r="E443676" s="33"/>
    </row>
    <row r="443679" spans="5:5">
      <c r="E443679" s="33"/>
    </row>
    <row r="443698" spans="5:5">
      <c r="E443698" s="33"/>
    </row>
    <row r="443708" spans="5:5">
      <c r="E443708" s="33"/>
    </row>
    <row r="443711" spans="5:5">
      <c r="E443711" s="33"/>
    </row>
    <row r="443730" spans="5:5">
      <c r="E443730" s="33"/>
    </row>
    <row r="443740" spans="5:5">
      <c r="E443740" s="33"/>
    </row>
    <row r="443743" spans="5:5">
      <c r="E443743" s="33"/>
    </row>
    <row r="443762" spans="5:5">
      <c r="E443762" s="33"/>
    </row>
    <row r="443772" spans="5:5">
      <c r="E443772" s="33"/>
    </row>
    <row r="443775" spans="5:5">
      <c r="E443775" s="33"/>
    </row>
    <row r="443794" spans="5:5">
      <c r="E443794" s="33"/>
    </row>
    <row r="443804" spans="5:5">
      <c r="E443804" s="33"/>
    </row>
    <row r="443807" spans="5:5">
      <c r="E443807" s="33"/>
    </row>
    <row r="443826" spans="5:5">
      <c r="E443826" s="33"/>
    </row>
    <row r="443836" spans="5:5">
      <c r="E443836" s="33"/>
    </row>
    <row r="443839" spans="5:5">
      <c r="E443839" s="33"/>
    </row>
    <row r="443858" spans="5:5">
      <c r="E443858" s="33"/>
    </row>
    <row r="443868" spans="5:5">
      <c r="E443868" s="33"/>
    </row>
    <row r="443871" spans="5:5">
      <c r="E443871" s="33"/>
    </row>
    <row r="443890" spans="5:5">
      <c r="E443890" s="33"/>
    </row>
    <row r="443900" spans="5:5">
      <c r="E443900" s="33"/>
    </row>
    <row r="443903" spans="5:5">
      <c r="E443903" s="33"/>
    </row>
    <row r="443922" spans="5:5">
      <c r="E443922" s="33"/>
    </row>
    <row r="443932" spans="5:5">
      <c r="E443932" s="33"/>
    </row>
    <row r="443935" spans="5:5">
      <c r="E443935" s="33"/>
    </row>
    <row r="443954" spans="5:5">
      <c r="E443954" s="33"/>
    </row>
    <row r="443964" spans="5:5">
      <c r="E443964" s="33"/>
    </row>
    <row r="443967" spans="5:5">
      <c r="E443967" s="33"/>
    </row>
    <row r="443986" spans="5:5">
      <c r="E443986" s="33"/>
    </row>
    <row r="443996" spans="5:5">
      <c r="E443996" s="33"/>
    </row>
    <row r="443999" spans="5:5">
      <c r="E443999" s="33"/>
    </row>
    <row r="444018" spans="5:5">
      <c r="E444018" s="33"/>
    </row>
    <row r="444028" spans="5:5">
      <c r="E444028" s="33"/>
    </row>
    <row r="444031" spans="5:5">
      <c r="E444031" s="33"/>
    </row>
    <row r="444050" spans="5:5">
      <c r="E444050" s="33"/>
    </row>
    <row r="444060" spans="5:5">
      <c r="E444060" s="33"/>
    </row>
    <row r="444063" spans="5:5">
      <c r="E444063" s="33"/>
    </row>
    <row r="444082" spans="5:5">
      <c r="E444082" s="33"/>
    </row>
    <row r="444092" spans="5:5">
      <c r="E444092" s="33"/>
    </row>
    <row r="444095" spans="5:5">
      <c r="E444095" s="33"/>
    </row>
    <row r="444114" spans="5:5">
      <c r="E444114" s="33"/>
    </row>
    <row r="444124" spans="5:5">
      <c r="E444124" s="33"/>
    </row>
    <row r="444127" spans="5:5">
      <c r="E444127" s="33"/>
    </row>
    <row r="444146" spans="5:5">
      <c r="E444146" s="33"/>
    </row>
    <row r="444156" spans="5:5">
      <c r="E444156" s="33"/>
    </row>
    <row r="444159" spans="5:5">
      <c r="E444159" s="33"/>
    </row>
    <row r="444178" spans="5:5">
      <c r="E444178" s="33"/>
    </row>
    <row r="444188" spans="5:5">
      <c r="E444188" s="33"/>
    </row>
    <row r="444191" spans="5:5">
      <c r="E444191" s="33"/>
    </row>
    <row r="444210" spans="5:5">
      <c r="E444210" s="33"/>
    </row>
    <row r="444220" spans="5:5">
      <c r="E444220" s="33"/>
    </row>
    <row r="444223" spans="5:5">
      <c r="E444223" s="33"/>
    </row>
    <row r="444242" spans="5:5">
      <c r="E444242" s="33"/>
    </row>
    <row r="444252" spans="5:5">
      <c r="E444252" s="33"/>
    </row>
    <row r="444255" spans="5:5">
      <c r="E444255" s="33"/>
    </row>
    <row r="444274" spans="5:5">
      <c r="E444274" s="33"/>
    </row>
    <row r="444284" spans="5:5">
      <c r="E444284" s="33"/>
    </row>
    <row r="444287" spans="5:5">
      <c r="E444287" s="33"/>
    </row>
    <row r="444306" spans="5:5">
      <c r="E444306" s="33"/>
    </row>
    <row r="444316" spans="5:5">
      <c r="E444316" s="33"/>
    </row>
    <row r="444319" spans="5:5">
      <c r="E444319" s="33"/>
    </row>
    <row r="444338" spans="5:5">
      <c r="E444338" s="33"/>
    </row>
    <row r="444348" spans="5:5">
      <c r="E444348" s="33"/>
    </row>
    <row r="444351" spans="5:5">
      <c r="E444351" s="33"/>
    </row>
    <row r="444370" spans="5:5">
      <c r="E444370" s="33"/>
    </row>
    <row r="444380" spans="5:5">
      <c r="E444380" s="33"/>
    </row>
    <row r="444383" spans="5:5">
      <c r="E444383" s="33"/>
    </row>
    <row r="444402" spans="5:5">
      <c r="E444402" s="33"/>
    </row>
    <row r="444412" spans="5:5">
      <c r="E444412" s="33"/>
    </row>
    <row r="444415" spans="5:5">
      <c r="E444415" s="33"/>
    </row>
    <row r="444434" spans="5:5">
      <c r="E444434" s="33"/>
    </row>
    <row r="444444" spans="5:5">
      <c r="E444444" s="33"/>
    </row>
    <row r="444447" spans="5:5">
      <c r="E444447" s="33"/>
    </row>
    <row r="444466" spans="5:5">
      <c r="E444466" s="33"/>
    </row>
    <row r="444476" spans="5:5">
      <c r="E444476" s="33"/>
    </row>
    <row r="444479" spans="5:5">
      <c r="E444479" s="33"/>
    </row>
    <row r="444498" spans="5:5">
      <c r="E444498" s="33"/>
    </row>
    <row r="444508" spans="5:5">
      <c r="E444508" s="33"/>
    </row>
    <row r="444511" spans="5:5">
      <c r="E444511" s="33"/>
    </row>
    <row r="444530" spans="5:5">
      <c r="E444530" s="33"/>
    </row>
    <row r="444540" spans="5:5">
      <c r="E444540" s="33"/>
    </row>
    <row r="444543" spans="5:5">
      <c r="E444543" s="33"/>
    </row>
    <row r="444562" spans="5:5">
      <c r="E444562" s="33"/>
    </row>
    <row r="444572" spans="5:5">
      <c r="E444572" s="33"/>
    </row>
    <row r="444575" spans="5:5">
      <c r="E444575" s="33"/>
    </row>
    <row r="444594" spans="5:5">
      <c r="E444594" s="33"/>
    </row>
    <row r="444604" spans="5:5">
      <c r="E444604" s="33"/>
    </row>
    <row r="444607" spans="5:5">
      <c r="E444607" s="33"/>
    </row>
    <row r="444626" spans="5:5">
      <c r="E444626" s="33"/>
    </row>
    <row r="444636" spans="5:5">
      <c r="E444636" s="33"/>
    </row>
    <row r="444639" spans="5:5">
      <c r="E444639" s="33"/>
    </row>
    <row r="444658" spans="5:5">
      <c r="E444658" s="33"/>
    </row>
    <row r="444668" spans="5:5">
      <c r="E444668" s="33"/>
    </row>
    <row r="444671" spans="5:5">
      <c r="E444671" s="33"/>
    </row>
    <row r="444690" spans="5:5">
      <c r="E444690" s="33"/>
    </row>
    <row r="444700" spans="5:5">
      <c r="E444700" s="33"/>
    </row>
    <row r="444703" spans="5:5">
      <c r="E444703" s="33"/>
    </row>
    <row r="444722" spans="5:5">
      <c r="E444722" s="33"/>
    </row>
    <row r="444732" spans="5:5">
      <c r="E444732" s="33"/>
    </row>
    <row r="444735" spans="5:5">
      <c r="E444735" s="33"/>
    </row>
    <row r="444754" spans="5:5">
      <c r="E444754" s="33"/>
    </row>
    <row r="444764" spans="5:5">
      <c r="E444764" s="33"/>
    </row>
    <row r="444767" spans="5:5">
      <c r="E444767" s="33"/>
    </row>
    <row r="444786" spans="5:5">
      <c r="E444786" s="33"/>
    </row>
    <row r="444796" spans="5:5">
      <c r="E444796" s="33"/>
    </row>
    <row r="444799" spans="5:5">
      <c r="E444799" s="33"/>
    </row>
    <row r="444818" spans="5:5">
      <c r="E444818" s="33"/>
    </row>
    <row r="444828" spans="5:5">
      <c r="E444828" s="33"/>
    </row>
    <row r="444831" spans="5:5">
      <c r="E444831" s="33"/>
    </row>
    <row r="444850" spans="5:5">
      <c r="E444850" s="33"/>
    </row>
    <row r="444860" spans="5:5">
      <c r="E444860" s="33"/>
    </row>
    <row r="444863" spans="5:5">
      <c r="E444863" s="33"/>
    </row>
    <row r="444882" spans="5:5">
      <c r="E444882" s="33"/>
    </row>
    <row r="444892" spans="5:5">
      <c r="E444892" s="33"/>
    </row>
    <row r="444895" spans="5:5">
      <c r="E444895" s="33"/>
    </row>
    <row r="444914" spans="5:5">
      <c r="E444914" s="33"/>
    </row>
    <row r="444924" spans="5:5">
      <c r="E444924" s="33"/>
    </row>
    <row r="444927" spans="5:5">
      <c r="E444927" s="33"/>
    </row>
    <row r="444946" spans="5:5">
      <c r="E444946" s="33"/>
    </row>
    <row r="444956" spans="5:5">
      <c r="E444956" s="33"/>
    </row>
    <row r="444959" spans="5:5">
      <c r="E444959" s="33"/>
    </row>
    <row r="444978" spans="5:5">
      <c r="E444978" s="33"/>
    </row>
    <row r="444988" spans="5:5">
      <c r="E444988" s="33"/>
    </row>
    <row r="444991" spans="5:5">
      <c r="E444991" s="33"/>
    </row>
    <row r="445010" spans="5:5">
      <c r="E445010" s="33"/>
    </row>
    <row r="445020" spans="5:5">
      <c r="E445020" s="33"/>
    </row>
    <row r="445023" spans="5:5">
      <c r="E445023" s="33"/>
    </row>
    <row r="445042" spans="5:5">
      <c r="E445042" s="33"/>
    </row>
    <row r="445052" spans="5:5">
      <c r="E445052" s="33"/>
    </row>
    <row r="445055" spans="5:5">
      <c r="E445055" s="33"/>
    </row>
    <row r="445074" spans="5:5">
      <c r="E445074" s="33"/>
    </row>
    <row r="445084" spans="5:5">
      <c r="E445084" s="33"/>
    </row>
    <row r="445087" spans="5:5">
      <c r="E445087" s="33"/>
    </row>
    <row r="445106" spans="5:5">
      <c r="E445106" s="33"/>
    </row>
    <row r="445116" spans="5:5">
      <c r="E445116" s="33"/>
    </row>
    <row r="445119" spans="5:5">
      <c r="E445119" s="33"/>
    </row>
    <row r="445138" spans="5:5">
      <c r="E445138" s="33"/>
    </row>
    <row r="445148" spans="5:5">
      <c r="E445148" s="33"/>
    </row>
    <row r="445151" spans="5:5">
      <c r="E445151" s="33"/>
    </row>
    <row r="445170" spans="5:5">
      <c r="E445170" s="33"/>
    </row>
    <row r="445180" spans="5:5">
      <c r="E445180" s="33"/>
    </row>
    <row r="445183" spans="5:5">
      <c r="E445183" s="33"/>
    </row>
    <row r="445202" spans="5:5">
      <c r="E445202" s="33"/>
    </row>
    <row r="445212" spans="5:5">
      <c r="E445212" s="33"/>
    </row>
    <row r="445215" spans="5:5">
      <c r="E445215" s="33"/>
    </row>
    <row r="445234" spans="5:5">
      <c r="E445234" s="33"/>
    </row>
    <row r="445244" spans="5:5">
      <c r="E445244" s="33"/>
    </row>
    <row r="445247" spans="5:5">
      <c r="E445247" s="33"/>
    </row>
    <row r="445266" spans="5:5">
      <c r="E445266" s="33"/>
    </row>
    <row r="445276" spans="5:5">
      <c r="E445276" s="33"/>
    </row>
    <row r="445279" spans="5:5">
      <c r="E445279" s="33"/>
    </row>
    <row r="445298" spans="5:5">
      <c r="E445298" s="33"/>
    </row>
    <row r="445308" spans="5:5">
      <c r="E445308" s="33"/>
    </row>
    <row r="445311" spans="5:5">
      <c r="E445311" s="33"/>
    </row>
    <row r="445330" spans="5:5">
      <c r="E445330" s="33"/>
    </row>
    <row r="445340" spans="5:5">
      <c r="E445340" s="33"/>
    </row>
    <row r="445343" spans="5:5">
      <c r="E445343" s="33"/>
    </row>
    <row r="445362" spans="5:5">
      <c r="E445362" s="33"/>
    </row>
    <row r="445372" spans="5:5">
      <c r="E445372" s="33"/>
    </row>
    <row r="445375" spans="5:5">
      <c r="E445375" s="33"/>
    </row>
    <row r="445394" spans="5:5">
      <c r="E445394" s="33"/>
    </row>
    <row r="445404" spans="5:5">
      <c r="E445404" s="33"/>
    </row>
    <row r="445407" spans="5:5">
      <c r="E445407" s="33"/>
    </row>
    <row r="445426" spans="5:5">
      <c r="E445426" s="33"/>
    </row>
    <row r="445436" spans="5:5">
      <c r="E445436" s="33"/>
    </row>
    <row r="445439" spans="5:5">
      <c r="E445439" s="33"/>
    </row>
    <row r="445458" spans="5:5">
      <c r="E445458" s="33"/>
    </row>
    <row r="445468" spans="5:5">
      <c r="E445468" s="33"/>
    </row>
    <row r="445471" spans="5:5">
      <c r="E445471" s="33"/>
    </row>
    <row r="445490" spans="5:5">
      <c r="E445490" s="33"/>
    </row>
    <row r="445500" spans="5:5">
      <c r="E445500" s="33"/>
    </row>
    <row r="445503" spans="5:5">
      <c r="E445503" s="33"/>
    </row>
    <row r="445522" spans="5:5">
      <c r="E445522" s="33"/>
    </row>
    <row r="445532" spans="5:5">
      <c r="E445532" s="33"/>
    </row>
    <row r="445535" spans="5:5">
      <c r="E445535" s="33"/>
    </row>
    <row r="445554" spans="5:5">
      <c r="E445554" s="33"/>
    </row>
    <row r="445564" spans="5:5">
      <c r="E445564" s="33"/>
    </row>
    <row r="445567" spans="5:5">
      <c r="E445567" s="33"/>
    </row>
    <row r="445586" spans="5:5">
      <c r="E445586" s="33"/>
    </row>
    <row r="445596" spans="5:5">
      <c r="E445596" s="33"/>
    </row>
    <row r="445599" spans="5:5">
      <c r="E445599" s="33"/>
    </row>
    <row r="445618" spans="5:5">
      <c r="E445618" s="33"/>
    </row>
    <row r="445628" spans="5:5">
      <c r="E445628" s="33"/>
    </row>
    <row r="445631" spans="5:5">
      <c r="E445631" s="33"/>
    </row>
    <row r="445650" spans="5:5">
      <c r="E445650" s="33"/>
    </row>
    <row r="445660" spans="5:5">
      <c r="E445660" s="33"/>
    </row>
    <row r="445663" spans="5:5">
      <c r="E445663" s="33"/>
    </row>
    <row r="445682" spans="5:5">
      <c r="E445682" s="33"/>
    </row>
    <row r="445692" spans="5:5">
      <c r="E445692" s="33"/>
    </row>
    <row r="445695" spans="5:5">
      <c r="E445695" s="33"/>
    </row>
    <row r="445714" spans="5:5">
      <c r="E445714" s="33"/>
    </row>
    <row r="445724" spans="5:5">
      <c r="E445724" s="33"/>
    </row>
    <row r="445727" spans="5:5">
      <c r="E445727" s="33"/>
    </row>
    <row r="445746" spans="5:5">
      <c r="E445746" s="33"/>
    </row>
    <row r="445756" spans="5:5">
      <c r="E445756" s="33"/>
    </row>
    <row r="445759" spans="5:5">
      <c r="E445759" s="33"/>
    </row>
    <row r="445778" spans="5:5">
      <c r="E445778" s="33"/>
    </row>
    <row r="445788" spans="5:5">
      <c r="E445788" s="33"/>
    </row>
    <row r="445791" spans="5:5">
      <c r="E445791" s="33"/>
    </row>
    <row r="445810" spans="5:5">
      <c r="E445810" s="33"/>
    </row>
    <row r="445820" spans="5:5">
      <c r="E445820" s="33"/>
    </row>
    <row r="445823" spans="5:5">
      <c r="E445823" s="33"/>
    </row>
    <row r="445842" spans="5:5">
      <c r="E445842" s="33"/>
    </row>
    <row r="445852" spans="5:5">
      <c r="E445852" s="33"/>
    </row>
    <row r="445855" spans="5:5">
      <c r="E445855" s="33"/>
    </row>
    <row r="445874" spans="5:5">
      <c r="E445874" s="33"/>
    </row>
    <row r="445884" spans="5:5">
      <c r="E445884" s="33"/>
    </row>
    <row r="445887" spans="5:5">
      <c r="E445887" s="33"/>
    </row>
    <row r="445906" spans="5:5">
      <c r="E445906" s="33"/>
    </row>
    <row r="445916" spans="5:5">
      <c r="E445916" s="33"/>
    </row>
    <row r="445919" spans="5:5">
      <c r="E445919" s="33"/>
    </row>
    <row r="445938" spans="5:5">
      <c r="E445938" s="33"/>
    </row>
    <row r="445948" spans="5:5">
      <c r="E445948" s="33"/>
    </row>
    <row r="445951" spans="5:5">
      <c r="E445951" s="33"/>
    </row>
    <row r="445970" spans="5:5">
      <c r="E445970" s="33"/>
    </row>
    <row r="445980" spans="5:5">
      <c r="E445980" s="33"/>
    </row>
    <row r="445983" spans="5:5">
      <c r="E445983" s="33"/>
    </row>
    <row r="446002" spans="5:5">
      <c r="E446002" s="33"/>
    </row>
    <row r="446012" spans="5:5">
      <c r="E446012" s="33"/>
    </row>
    <row r="446015" spans="5:5">
      <c r="E446015" s="33"/>
    </row>
    <row r="446034" spans="5:5">
      <c r="E446034" s="33"/>
    </row>
    <row r="446044" spans="5:5">
      <c r="E446044" s="33"/>
    </row>
    <row r="446047" spans="5:5">
      <c r="E446047" s="33"/>
    </row>
    <row r="446066" spans="5:5">
      <c r="E446066" s="33"/>
    </row>
    <row r="446076" spans="5:5">
      <c r="E446076" s="33"/>
    </row>
    <row r="446079" spans="5:5">
      <c r="E446079" s="33"/>
    </row>
    <row r="446098" spans="5:5">
      <c r="E446098" s="33"/>
    </row>
    <row r="446108" spans="5:5">
      <c r="E446108" s="33"/>
    </row>
    <row r="446111" spans="5:5">
      <c r="E446111" s="33"/>
    </row>
    <row r="446130" spans="5:5">
      <c r="E446130" s="33"/>
    </row>
    <row r="446140" spans="5:5">
      <c r="E446140" s="33"/>
    </row>
    <row r="446143" spans="5:5">
      <c r="E446143" s="33"/>
    </row>
    <row r="446162" spans="5:5">
      <c r="E446162" s="33"/>
    </row>
    <row r="446172" spans="5:5">
      <c r="E446172" s="33"/>
    </row>
    <row r="446175" spans="5:5">
      <c r="E446175" s="33"/>
    </row>
    <row r="446194" spans="5:5">
      <c r="E446194" s="33"/>
    </row>
    <row r="446204" spans="5:5">
      <c r="E446204" s="33"/>
    </row>
    <row r="446207" spans="5:5">
      <c r="E446207" s="33"/>
    </row>
    <row r="446226" spans="5:5">
      <c r="E446226" s="33"/>
    </row>
    <row r="446236" spans="5:5">
      <c r="E446236" s="33"/>
    </row>
    <row r="446239" spans="5:5">
      <c r="E446239" s="33"/>
    </row>
    <row r="446258" spans="5:5">
      <c r="E446258" s="33"/>
    </row>
    <row r="446268" spans="5:5">
      <c r="E446268" s="33"/>
    </row>
    <row r="446271" spans="5:5">
      <c r="E446271" s="33"/>
    </row>
    <row r="446290" spans="5:5">
      <c r="E446290" s="33"/>
    </row>
    <row r="446300" spans="5:5">
      <c r="E446300" s="33"/>
    </row>
    <row r="446303" spans="5:5">
      <c r="E446303" s="33"/>
    </row>
    <row r="446322" spans="5:5">
      <c r="E446322" s="33"/>
    </row>
    <row r="446332" spans="5:5">
      <c r="E446332" s="33"/>
    </row>
    <row r="446335" spans="5:5">
      <c r="E446335" s="33"/>
    </row>
    <row r="446354" spans="5:5">
      <c r="E446354" s="33"/>
    </row>
    <row r="446364" spans="5:5">
      <c r="E446364" s="33"/>
    </row>
    <row r="446367" spans="5:5">
      <c r="E446367" s="33"/>
    </row>
    <row r="446386" spans="5:5">
      <c r="E446386" s="33"/>
    </row>
    <row r="446396" spans="5:5">
      <c r="E446396" s="33"/>
    </row>
    <row r="446399" spans="5:5">
      <c r="E446399" s="33"/>
    </row>
    <row r="446418" spans="5:5">
      <c r="E446418" s="33"/>
    </row>
    <row r="446428" spans="5:5">
      <c r="E446428" s="33"/>
    </row>
    <row r="446431" spans="5:5">
      <c r="E446431" s="33"/>
    </row>
    <row r="446450" spans="5:5">
      <c r="E446450" s="33"/>
    </row>
    <row r="446460" spans="5:5">
      <c r="E446460" s="33"/>
    </row>
    <row r="446463" spans="5:5">
      <c r="E446463" s="33"/>
    </row>
    <row r="446482" spans="5:5">
      <c r="E446482" s="33"/>
    </row>
    <row r="446492" spans="5:5">
      <c r="E446492" s="33"/>
    </row>
    <row r="446495" spans="5:5">
      <c r="E446495" s="33"/>
    </row>
    <row r="446514" spans="5:5">
      <c r="E446514" s="33"/>
    </row>
    <row r="446524" spans="5:5">
      <c r="E446524" s="33"/>
    </row>
    <row r="446527" spans="5:5">
      <c r="E446527" s="33"/>
    </row>
    <row r="446546" spans="5:5">
      <c r="E446546" s="33"/>
    </row>
    <row r="446556" spans="5:5">
      <c r="E446556" s="33"/>
    </row>
    <row r="446559" spans="5:5">
      <c r="E446559" s="33"/>
    </row>
    <row r="446578" spans="5:5">
      <c r="E446578" s="33"/>
    </row>
    <row r="446588" spans="5:5">
      <c r="E446588" s="33"/>
    </row>
    <row r="446591" spans="5:5">
      <c r="E446591" s="33"/>
    </row>
    <row r="446610" spans="5:5">
      <c r="E446610" s="33"/>
    </row>
    <row r="446620" spans="5:5">
      <c r="E446620" s="33"/>
    </row>
    <row r="446623" spans="5:5">
      <c r="E446623" s="33"/>
    </row>
    <row r="446642" spans="5:5">
      <c r="E446642" s="33"/>
    </row>
    <row r="446652" spans="5:5">
      <c r="E446652" s="33"/>
    </row>
    <row r="446655" spans="5:5">
      <c r="E446655" s="33"/>
    </row>
    <row r="446674" spans="5:5">
      <c r="E446674" s="33"/>
    </row>
    <row r="446684" spans="5:5">
      <c r="E446684" s="33"/>
    </row>
    <row r="446687" spans="5:5">
      <c r="E446687" s="33"/>
    </row>
    <row r="446706" spans="5:5">
      <c r="E446706" s="33"/>
    </row>
    <row r="446716" spans="5:5">
      <c r="E446716" s="33"/>
    </row>
    <row r="446719" spans="5:5">
      <c r="E446719" s="33"/>
    </row>
    <row r="446738" spans="5:5">
      <c r="E446738" s="33"/>
    </row>
    <row r="446748" spans="5:5">
      <c r="E446748" s="33"/>
    </row>
    <row r="446751" spans="5:5">
      <c r="E446751" s="33"/>
    </row>
    <row r="446770" spans="5:5">
      <c r="E446770" s="33"/>
    </row>
    <row r="446780" spans="5:5">
      <c r="E446780" s="33"/>
    </row>
    <row r="446783" spans="5:5">
      <c r="E446783" s="33"/>
    </row>
    <row r="446802" spans="5:5">
      <c r="E446802" s="33"/>
    </row>
    <row r="446812" spans="5:5">
      <c r="E446812" s="33"/>
    </row>
    <row r="446815" spans="5:5">
      <c r="E446815" s="33"/>
    </row>
    <row r="446834" spans="5:5">
      <c r="E446834" s="33"/>
    </row>
    <row r="446844" spans="5:5">
      <c r="E446844" s="33"/>
    </row>
    <row r="446847" spans="5:5">
      <c r="E446847" s="33"/>
    </row>
    <row r="446866" spans="5:5">
      <c r="E446866" s="33"/>
    </row>
    <row r="446876" spans="5:5">
      <c r="E446876" s="33"/>
    </row>
    <row r="446879" spans="5:5">
      <c r="E446879" s="33"/>
    </row>
    <row r="446898" spans="5:5">
      <c r="E446898" s="33"/>
    </row>
    <row r="446908" spans="5:5">
      <c r="E446908" s="33"/>
    </row>
    <row r="446911" spans="5:5">
      <c r="E446911" s="33"/>
    </row>
    <row r="446930" spans="5:5">
      <c r="E446930" s="33"/>
    </row>
    <row r="446940" spans="5:5">
      <c r="E446940" s="33"/>
    </row>
    <row r="446943" spans="5:5">
      <c r="E446943" s="33"/>
    </row>
    <row r="446962" spans="5:5">
      <c r="E446962" s="33"/>
    </row>
    <row r="446972" spans="5:5">
      <c r="E446972" s="33"/>
    </row>
    <row r="446975" spans="5:5">
      <c r="E446975" s="33"/>
    </row>
    <row r="446994" spans="5:5">
      <c r="E446994" s="33"/>
    </row>
    <row r="447004" spans="5:5">
      <c r="E447004" s="33"/>
    </row>
    <row r="447007" spans="5:5">
      <c r="E447007" s="33"/>
    </row>
    <row r="447026" spans="5:5">
      <c r="E447026" s="33"/>
    </row>
    <row r="447036" spans="5:5">
      <c r="E447036" s="33"/>
    </row>
    <row r="447039" spans="5:5">
      <c r="E447039" s="33"/>
    </row>
    <row r="447058" spans="5:5">
      <c r="E447058" s="33"/>
    </row>
    <row r="447068" spans="5:5">
      <c r="E447068" s="33"/>
    </row>
    <row r="447071" spans="5:5">
      <c r="E447071" s="33"/>
    </row>
    <row r="447090" spans="5:5">
      <c r="E447090" s="33"/>
    </row>
    <row r="447100" spans="5:5">
      <c r="E447100" s="33"/>
    </row>
    <row r="447103" spans="5:5">
      <c r="E447103" s="33"/>
    </row>
    <row r="447122" spans="5:5">
      <c r="E447122" s="33"/>
    </row>
    <row r="447132" spans="5:5">
      <c r="E447132" s="33"/>
    </row>
    <row r="447135" spans="5:5">
      <c r="E447135" s="33"/>
    </row>
    <row r="447154" spans="5:5">
      <c r="E447154" s="33"/>
    </row>
    <row r="447164" spans="5:5">
      <c r="E447164" s="33"/>
    </row>
    <row r="447167" spans="5:5">
      <c r="E447167" s="33"/>
    </row>
    <row r="447186" spans="5:5">
      <c r="E447186" s="33"/>
    </row>
    <row r="447196" spans="5:5">
      <c r="E447196" s="33"/>
    </row>
    <row r="447199" spans="5:5">
      <c r="E447199" s="33"/>
    </row>
    <row r="447218" spans="5:5">
      <c r="E447218" s="33"/>
    </row>
    <row r="447228" spans="5:5">
      <c r="E447228" s="33"/>
    </row>
    <row r="447231" spans="5:5">
      <c r="E447231" s="33"/>
    </row>
    <row r="447250" spans="5:5">
      <c r="E447250" s="33"/>
    </row>
    <row r="447260" spans="5:5">
      <c r="E447260" s="33"/>
    </row>
    <row r="447263" spans="5:5">
      <c r="E447263" s="33"/>
    </row>
    <row r="447282" spans="5:5">
      <c r="E447282" s="33"/>
    </row>
    <row r="447292" spans="5:5">
      <c r="E447292" s="33"/>
    </row>
    <row r="447295" spans="5:5">
      <c r="E447295" s="33"/>
    </row>
    <row r="447314" spans="5:5">
      <c r="E447314" s="33"/>
    </row>
    <row r="447324" spans="5:5">
      <c r="E447324" s="33"/>
    </row>
    <row r="447327" spans="5:5">
      <c r="E447327" s="33"/>
    </row>
    <row r="447346" spans="5:5">
      <c r="E447346" s="33"/>
    </row>
    <row r="447356" spans="5:5">
      <c r="E447356" s="33"/>
    </row>
    <row r="447359" spans="5:5">
      <c r="E447359" s="33"/>
    </row>
    <row r="447378" spans="5:5">
      <c r="E447378" s="33"/>
    </row>
    <row r="447388" spans="5:5">
      <c r="E447388" s="33"/>
    </row>
    <row r="447391" spans="5:5">
      <c r="E447391" s="33"/>
    </row>
    <row r="447410" spans="5:5">
      <c r="E447410" s="33"/>
    </row>
    <row r="447420" spans="5:5">
      <c r="E447420" s="33"/>
    </row>
    <row r="447423" spans="5:5">
      <c r="E447423" s="33"/>
    </row>
    <row r="447442" spans="5:5">
      <c r="E447442" s="33"/>
    </row>
    <row r="447452" spans="5:5">
      <c r="E447452" s="33"/>
    </row>
    <row r="447455" spans="5:5">
      <c r="E447455" s="33"/>
    </row>
    <row r="447474" spans="5:5">
      <c r="E447474" s="33"/>
    </row>
    <row r="447484" spans="5:5">
      <c r="E447484" s="33"/>
    </row>
    <row r="447487" spans="5:5">
      <c r="E447487" s="33"/>
    </row>
    <row r="447506" spans="5:5">
      <c r="E447506" s="33"/>
    </row>
    <row r="447516" spans="5:5">
      <c r="E447516" s="33"/>
    </row>
    <row r="447519" spans="5:5">
      <c r="E447519" s="33"/>
    </row>
    <row r="447538" spans="5:5">
      <c r="E447538" s="33"/>
    </row>
    <row r="447548" spans="5:5">
      <c r="E447548" s="33"/>
    </row>
    <row r="447551" spans="5:5">
      <c r="E447551" s="33"/>
    </row>
    <row r="447570" spans="5:5">
      <c r="E447570" s="33"/>
    </row>
    <row r="447580" spans="5:5">
      <c r="E447580" s="33"/>
    </row>
    <row r="447583" spans="5:5">
      <c r="E447583" s="33"/>
    </row>
    <row r="447602" spans="5:5">
      <c r="E447602" s="33"/>
    </row>
    <row r="447612" spans="5:5">
      <c r="E447612" s="33"/>
    </row>
    <row r="447615" spans="5:5">
      <c r="E447615" s="33"/>
    </row>
    <row r="447634" spans="5:5">
      <c r="E447634" s="33"/>
    </row>
    <row r="447644" spans="5:5">
      <c r="E447644" s="33"/>
    </row>
    <row r="447647" spans="5:5">
      <c r="E447647" s="33"/>
    </row>
    <row r="447666" spans="5:5">
      <c r="E447666" s="33"/>
    </row>
    <row r="447676" spans="5:5">
      <c r="E447676" s="33"/>
    </row>
    <row r="447679" spans="5:5">
      <c r="E447679" s="33"/>
    </row>
    <row r="447698" spans="5:5">
      <c r="E447698" s="33"/>
    </row>
    <row r="447708" spans="5:5">
      <c r="E447708" s="33"/>
    </row>
    <row r="447711" spans="5:5">
      <c r="E447711" s="33"/>
    </row>
    <row r="447730" spans="5:5">
      <c r="E447730" s="33"/>
    </row>
    <row r="447740" spans="5:5">
      <c r="E447740" s="33"/>
    </row>
    <row r="447743" spans="5:5">
      <c r="E447743" s="33"/>
    </row>
    <row r="447762" spans="5:5">
      <c r="E447762" s="33"/>
    </row>
    <row r="447772" spans="5:5">
      <c r="E447772" s="33"/>
    </row>
    <row r="447775" spans="5:5">
      <c r="E447775" s="33"/>
    </row>
    <row r="447794" spans="5:5">
      <c r="E447794" s="33"/>
    </row>
    <row r="447804" spans="5:5">
      <c r="E447804" s="33"/>
    </row>
    <row r="447807" spans="5:5">
      <c r="E447807" s="33"/>
    </row>
    <row r="447826" spans="5:5">
      <c r="E447826" s="33"/>
    </row>
    <row r="447836" spans="5:5">
      <c r="E447836" s="33"/>
    </row>
    <row r="447839" spans="5:5">
      <c r="E447839" s="33"/>
    </row>
    <row r="447858" spans="5:5">
      <c r="E447858" s="33"/>
    </row>
    <row r="447868" spans="5:5">
      <c r="E447868" s="33"/>
    </row>
    <row r="447871" spans="5:5">
      <c r="E447871" s="33"/>
    </row>
    <row r="447890" spans="5:5">
      <c r="E447890" s="33"/>
    </row>
    <row r="447900" spans="5:5">
      <c r="E447900" s="33"/>
    </row>
    <row r="447903" spans="5:5">
      <c r="E447903" s="33"/>
    </row>
    <row r="447922" spans="5:5">
      <c r="E447922" s="33"/>
    </row>
    <row r="447932" spans="5:5">
      <c r="E447932" s="33"/>
    </row>
    <row r="447935" spans="5:5">
      <c r="E447935" s="33"/>
    </row>
    <row r="447954" spans="5:5">
      <c r="E447954" s="33"/>
    </row>
    <row r="447964" spans="5:5">
      <c r="E447964" s="33"/>
    </row>
    <row r="447967" spans="5:5">
      <c r="E447967" s="33"/>
    </row>
    <row r="447986" spans="5:5">
      <c r="E447986" s="33"/>
    </row>
    <row r="447996" spans="5:5">
      <c r="E447996" s="33"/>
    </row>
    <row r="447999" spans="5:5">
      <c r="E447999" s="33"/>
    </row>
    <row r="448018" spans="5:5">
      <c r="E448018" s="33"/>
    </row>
    <row r="448028" spans="5:5">
      <c r="E448028" s="33"/>
    </row>
    <row r="448031" spans="5:5">
      <c r="E448031" s="33"/>
    </row>
    <row r="448050" spans="5:5">
      <c r="E448050" s="33"/>
    </row>
    <row r="448060" spans="5:5">
      <c r="E448060" s="33"/>
    </row>
    <row r="448063" spans="5:5">
      <c r="E448063" s="33"/>
    </row>
    <row r="448082" spans="5:5">
      <c r="E448082" s="33"/>
    </row>
    <row r="448092" spans="5:5">
      <c r="E448092" s="33"/>
    </row>
    <row r="448095" spans="5:5">
      <c r="E448095" s="33"/>
    </row>
    <row r="448114" spans="5:5">
      <c r="E448114" s="33"/>
    </row>
    <row r="448124" spans="5:5">
      <c r="E448124" s="33"/>
    </row>
    <row r="448127" spans="5:5">
      <c r="E448127" s="33"/>
    </row>
    <row r="448146" spans="5:5">
      <c r="E448146" s="33"/>
    </row>
    <row r="448156" spans="5:5">
      <c r="E448156" s="33"/>
    </row>
    <row r="448159" spans="5:5">
      <c r="E448159" s="33"/>
    </row>
    <row r="448178" spans="5:5">
      <c r="E448178" s="33"/>
    </row>
    <row r="448188" spans="5:5">
      <c r="E448188" s="33"/>
    </row>
    <row r="448191" spans="5:5">
      <c r="E448191" s="33"/>
    </row>
    <row r="448210" spans="5:5">
      <c r="E448210" s="33"/>
    </row>
    <row r="448220" spans="5:5">
      <c r="E448220" s="33"/>
    </row>
    <row r="448223" spans="5:5">
      <c r="E448223" s="33"/>
    </row>
    <row r="448242" spans="5:5">
      <c r="E448242" s="33"/>
    </row>
    <row r="448252" spans="5:5">
      <c r="E448252" s="33"/>
    </row>
    <row r="448255" spans="5:5">
      <c r="E448255" s="33"/>
    </row>
    <row r="448274" spans="5:5">
      <c r="E448274" s="33"/>
    </row>
    <row r="448284" spans="5:5">
      <c r="E448284" s="33"/>
    </row>
    <row r="448287" spans="5:5">
      <c r="E448287" s="33"/>
    </row>
    <row r="448306" spans="5:5">
      <c r="E448306" s="33"/>
    </row>
    <row r="448316" spans="5:5">
      <c r="E448316" s="33"/>
    </row>
    <row r="448319" spans="5:5">
      <c r="E448319" s="33"/>
    </row>
    <row r="448338" spans="5:5">
      <c r="E448338" s="33"/>
    </row>
    <row r="448348" spans="5:5">
      <c r="E448348" s="33"/>
    </row>
    <row r="448351" spans="5:5">
      <c r="E448351" s="33"/>
    </row>
    <row r="448370" spans="5:5">
      <c r="E448370" s="33"/>
    </row>
    <row r="448380" spans="5:5">
      <c r="E448380" s="33"/>
    </row>
    <row r="448383" spans="5:5">
      <c r="E448383" s="33"/>
    </row>
    <row r="448402" spans="5:5">
      <c r="E448402" s="33"/>
    </row>
    <row r="448412" spans="5:5">
      <c r="E448412" s="33"/>
    </row>
    <row r="448415" spans="5:5">
      <c r="E448415" s="33"/>
    </row>
    <row r="448434" spans="5:5">
      <c r="E448434" s="33"/>
    </row>
    <row r="448444" spans="5:5">
      <c r="E448444" s="33"/>
    </row>
    <row r="448447" spans="5:5">
      <c r="E448447" s="33"/>
    </row>
    <row r="448466" spans="5:5">
      <c r="E448466" s="33"/>
    </row>
    <row r="448476" spans="5:5">
      <c r="E448476" s="33"/>
    </row>
    <row r="448479" spans="5:5">
      <c r="E448479" s="33"/>
    </row>
    <row r="448498" spans="5:5">
      <c r="E448498" s="33"/>
    </row>
    <row r="448508" spans="5:5">
      <c r="E448508" s="33"/>
    </row>
    <row r="448511" spans="5:5">
      <c r="E448511" s="33"/>
    </row>
    <row r="448530" spans="5:5">
      <c r="E448530" s="33"/>
    </row>
    <row r="448540" spans="5:5">
      <c r="E448540" s="33"/>
    </row>
    <row r="448543" spans="5:5">
      <c r="E448543" s="33"/>
    </row>
    <row r="448562" spans="5:5">
      <c r="E448562" s="33"/>
    </row>
    <row r="448572" spans="5:5">
      <c r="E448572" s="33"/>
    </row>
    <row r="448575" spans="5:5">
      <c r="E448575" s="33"/>
    </row>
    <row r="448594" spans="5:5">
      <c r="E448594" s="33"/>
    </row>
    <row r="448604" spans="5:5">
      <c r="E448604" s="33"/>
    </row>
    <row r="448607" spans="5:5">
      <c r="E448607" s="33"/>
    </row>
    <row r="448626" spans="5:5">
      <c r="E448626" s="33"/>
    </row>
    <row r="448636" spans="5:5">
      <c r="E448636" s="33"/>
    </row>
    <row r="448639" spans="5:5">
      <c r="E448639" s="33"/>
    </row>
    <row r="448658" spans="5:5">
      <c r="E448658" s="33"/>
    </row>
    <row r="448668" spans="5:5">
      <c r="E448668" s="33"/>
    </row>
    <row r="448671" spans="5:5">
      <c r="E448671" s="33"/>
    </row>
    <row r="448690" spans="5:5">
      <c r="E448690" s="33"/>
    </row>
    <row r="448700" spans="5:5">
      <c r="E448700" s="33"/>
    </row>
    <row r="448703" spans="5:5">
      <c r="E448703" s="33"/>
    </row>
    <row r="448722" spans="5:5">
      <c r="E448722" s="33"/>
    </row>
    <row r="448732" spans="5:5">
      <c r="E448732" s="33"/>
    </row>
    <row r="448735" spans="5:5">
      <c r="E448735" s="33"/>
    </row>
    <row r="448754" spans="5:5">
      <c r="E448754" s="33"/>
    </row>
    <row r="448764" spans="5:5">
      <c r="E448764" s="33"/>
    </row>
    <row r="448767" spans="5:5">
      <c r="E448767" s="33"/>
    </row>
    <row r="448786" spans="5:5">
      <c r="E448786" s="33"/>
    </row>
    <row r="448796" spans="5:5">
      <c r="E448796" s="33"/>
    </row>
    <row r="448799" spans="5:5">
      <c r="E448799" s="33"/>
    </row>
    <row r="448818" spans="5:5">
      <c r="E448818" s="33"/>
    </row>
    <row r="448828" spans="5:5">
      <c r="E448828" s="33"/>
    </row>
    <row r="448831" spans="5:5">
      <c r="E448831" s="33"/>
    </row>
    <row r="448850" spans="5:5">
      <c r="E448850" s="33"/>
    </row>
    <row r="448860" spans="5:5">
      <c r="E448860" s="33"/>
    </row>
    <row r="448863" spans="5:5">
      <c r="E448863" s="33"/>
    </row>
    <row r="448882" spans="5:5">
      <c r="E448882" s="33"/>
    </row>
    <row r="448892" spans="5:5">
      <c r="E448892" s="33"/>
    </row>
    <row r="448895" spans="5:5">
      <c r="E448895" s="33"/>
    </row>
    <row r="448914" spans="5:5">
      <c r="E448914" s="33"/>
    </row>
    <row r="448924" spans="5:5">
      <c r="E448924" s="33"/>
    </row>
    <row r="448927" spans="5:5">
      <c r="E448927" s="33"/>
    </row>
    <row r="448946" spans="5:5">
      <c r="E448946" s="33"/>
    </row>
    <row r="448956" spans="5:5">
      <c r="E448956" s="33"/>
    </row>
    <row r="448959" spans="5:5">
      <c r="E448959" s="33"/>
    </row>
    <row r="448978" spans="5:5">
      <c r="E448978" s="33"/>
    </row>
    <row r="448988" spans="5:5">
      <c r="E448988" s="33"/>
    </row>
    <row r="448991" spans="5:5">
      <c r="E448991" s="33"/>
    </row>
    <row r="449010" spans="5:5">
      <c r="E449010" s="33"/>
    </row>
    <row r="449020" spans="5:5">
      <c r="E449020" s="33"/>
    </row>
    <row r="449023" spans="5:5">
      <c r="E449023" s="33"/>
    </row>
    <row r="449042" spans="5:5">
      <c r="E449042" s="33"/>
    </row>
    <row r="449052" spans="5:5">
      <c r="E449052" s="33"/>
    </row>
    <row r="449055" spans="5:5">
      <c r="E449055" s="33"/>
    </row>
    <row r="449074" spans="5:5">
      <c r="E449074" s="33"/>
    </row>
    <row r="449084" spans="5:5">
      <c r="E449084" s="33"/>
    </row>
    <row r="449087" spans="5:5">
      <c r="E449087" s="33"/>
    </row>
    <row r="449106" spans="5:5">
      <c r="E449106" s="33"/>
    </row>
    <row r="449116" spans="5:5">
      <c r="E449116" s="33"/>
    </row>
    <row r="449119" spans="5:5">
      <c r="E449119" s="33"/>
    </row>
    <row r="449138" spans="5:5">
      <c r="E449138" s="33"/>
    </row>
    <row r="449148" spans="5:5">
      <c r="E449148" s="33"/>
    </row>
    <row r="449151" spans="5:5">
      <c r="E449151" s="33"/>
    </row>
    <row r="449170" spans="5:5">
      <c r="E449170" s="33"/>
    </row>
    <row r="449180" spans="5:5">
      <c r="E449180" s="33"/>
    </row>
    <row r="449183" spans="5:5">
      <c r="E449183" s="33"/>
    </row>
    <row r="449202" spans="5:5">
      <c r="E449202" s="33"/>
    </row>
    <row r="449212" spans="5:5">
      <c r="E449212" s="33"/>
    </row>
    <row r="449215" spans="5:5">
      <c r="E449215" s="33"/>
    </row>
    <row r="449234" spans="5:5">
      <c r="E449234" s="33"/>
    </row>
    <row r="449244" spans="5:5">
      <c r="E449244" s="33"/>
    </row>
    <row r="449247" spans="5:5">
      <c r="E449247" s="33"/>
    </row>
    <row r="449266" spans="5:5">
      <c r="E449266" s="33"/>
    </row>
    <row r="449276" spans="5:5">
      <c r="E449276" s="33"/>
    </row>
    <row r="449279" spans="5:5">
      <c r="E449279" s="33"/>
    </row>
    <row r="449298" spans="5:5">
      <c r="E449298" s="33"/>
    </row>
    <row r="449308" spans="5:5">
      <c r="E449308" s="33"/>
    </row>
    <row r="449311" spans="5:5">
      <c r="E449311" s="33"/>
    </row>
    <row r="449330" spans="5:5">
      <c r="E449330" s="33"/>
    </row>
    <row r="449340" spans="5:5">
      <c r="E449340" s="33"/>
    </row>
    <row r="449343" spans="5:5">
      <c r="E449343" s="33"/>
    </row>
    <row r="449362" spans="5:5">
      <c r="E449362" s="33"/>
    </row>
    <row r="449372" spans="5:5">
      <c r="E449372" s="33"/>
    </row>
    <row r="449375" spans="5:5">
      <c r="E449375" s="33"/>
    </row>
    <row r="449394" spans="5:5">
      <c r="E449394" s="33"/>
    </row>
    <row r="449404" spans="5:5">
      <c r="E449404" s="33"/>
    </row>
    <row r="449407" spans="5:5">
      <c r="E449407" s="33"/>
    </row>
    <row r="449426" spans="5:5">
      <c r="E449426" s="33"/>
    </row>
    <row r="449436" spans="5:5">
      <c r="E449436" s="33"/>
    </row>
    <row r="449439" spans="5:5">
      <c r="E449439" s="33"/>
    </row>
    <row r="449458" spans="5:5">
      <c r="E449458" s="33"/>
    </row>
    <row r="449468" spans="5:5">
      <c r="E449468" s="33"/>
    </row>
    <row r="449471" spans="5:5">
      <c r="E449471" s="33"/>
    </row>
    <row r="449490" spans="5:5">
      <c r="E449490" s="33"/>
    </row>
    <row r="449500" spans="5:5">
      <c r="E449500" s="33"/>
    </row>
    <row r="449503" spans="5:5">
      <c r="E449503" s="33"/>
    </row>
    <row r="449522" spans="5:5">
      <c r="E449522" s="33"/>
    </row>
    <row r="449532" spans="5:5">
      <c r="E449532" s="33"/>
    </row>
    <row r="449535" spans="5:5">
      <c r="E449535" s="33"/>
    </row>
    <row r="449554" spans="5:5">
      <c r="E449554" s="33"/>
    </row>
    <row r="449564" spans="5:5">
      <c r="E449564" s="33"/>
    </row>
    <row r="449567" spans="5:5">
      <c r="E449567" s="33"/>
    </row>
    <row r="449586" spans="5:5">
      <c r="E449586" s="33"/>
    </row>
    <row r="449596" spans="5:5">
      <c r="E449596" s="33"/>
    </row>
    <row r="449599" spans="5:5">
      <c r="E449599" s="33"/>
    </row>
    <row r="449618" spans="5:5">
      <c r="E449618" s="33"/>
    </row>
    <row r="449628" spans="5:5">
      <c r="E449628" s="33"/>
    </row>
    <row r="449631" spans="5:5">
      <c r="E449631" s="33"/>
    </row>
    <row r="449650" spans="5:5">
      <c r="E449650" s="33"/>
    </row>
    <row r="449660" spans="5:5">
      <c r="E449660" s="33"/>
    </row>
    <row r="449663" spans="5:5">
      <c r="E449663" s="33"/>
    </row>
    <row r="449682" spans="5:5">
      <c r="E449682" s="33"/>
    </row>
    <row r="449692" spans="5:5">
      <c r="E449692" s="33"/>
    </row>
    <row r="449695" spans="5:5">
      <c r="E449695" s="33"/>
    </row>
    <row r="449714" spans="5:5">
      <c r="E449714" s="33"/>
    </row>
    <row r="449724" spans="5:5">
      <c r="E449724" s="33"/>
    </row>
    <row r="449727" spans="5:5">
      <c r="E449727" s="33"/>
    </row>
    <row r="449746" spans="5:5">
      <c r="E449746" s="33"/>
    </row>
    <row r="449756" spans="5:5">
      <c r="E449756" s="33"/>
    </row>
    <row r="449759" spans="5:5">
      <c r="E449759" s="33"/>
    </row>
    <row r="449778" spans="5:5">
      <c r="E449778" s="33"/>
    </row>
    <row r="449788" spans="5:5">
      <c r="E449788" s="33"/>
    </row>
    <row r="449791" spans="5:5">
      <c r="E449791" s="33"/>
    </row>
    <row r="449810" spans="5:5">
      <c r="E449810" s="33"/>
    </row>
    <row r="449820" spans="5:5">
      <c r="E449820" s="33"/>
    </row>
    <row r="449823" spans="5:5">
      <c r="E449823" s="33"/>
    </row>
    <row r="449842" spans="5:5">
      <c r="E449842" s="33"/>
    </row>
    <row r="449852" spans="5:5">
      <c r="E449852" s="33"/>
    </row>
    <row r="449855" spans="5:5">
      <c r="E449855" s="33"/>
    </row>
    <row r="449874" spans="5:5">
      <c r="E449874" s="33"/>
    </row>
    <row r="449884" spans="5:5">
      <c r="E449884" s="33"/>
    </row>
    <row r="449887" spans="5:5">
      <c r="E449887" s="33"/>
    </row>
    <row r="449906" spans="5:5">
      <c r="E449906" s="33"/>
    </row>
    <row r="449916" spans="5:5">
      <c r="E449916" s="33"/>
    </row>
    <row r="449919" spans="5:5">
      <c r="E449919" s="33"/>
    </row>
    <row r="449938" spans="5:5">
      <c r="E449938" s="33"/>
    </row>
    <row r="449948" spans="5:5">
      <c r="E449948" s="33"/>
    </row>
    <row r="449951" spans="5:5">
      <c r="E449951" s="33"/>
    </row>
    <row r="449970" spans="5:5">
      <c r="E449970" s="33"/>
    </row>
    <row r="449980" spans="5:5">
      <c r="E449980" s="33"/>
    </row>
    <row r="449983" spans="5:5">
      <c r="E449983" s="33"/>
    </row>
    <row r="450002" spans="5:5">
      <c r="E450002" s="33"/>
    </row>
    <row r="450012" spans="5:5">
      <c r="E450012" s="33"/>
    </row>
    <row r="450015" spans="5:5">
      <c r="E450015" s="33"/>
    </row>
    <row r="450034" spans="5:5">
      <c r="E450034" s="33"/>
    </row>
    <row r="450044" spans="5:5">
      <c r="E450044" s="33"/>
    </row>
    <row r="450047" spans="5:5">
      <c r="E450047" s="33"/>
    </row>
    <row r="450066" spans="5:5">
      <c r="E450066" s="33"/>
    </row>
    <row r="450076" spans="5:5">
      <c r="E450076" s="33"/>
    </row>
    <row r="450079" spans="5:5">
      <c r="E450079" s="33"/>
    </row>
    <row r="450098" spans="5:5">
      <c r="E450098" s="33"/>
    </row>
    <row r="450108" spans="5:5">
      <c r="E450108" s="33"/>
    </row>
    <row r="450111" spans="5:5">
      <c r="E450111" s="33"/>
    </row>
    <row r="450130" spans="5:5">
      <c r="E450130" s="33"/>
    </row>
    <row r="450140" spans="5:5">
      <c r="E450140" s="33"/>
    </row>
    <row r="450143" spans="5:5">
      <c r="E450143" s="33"/>
    </row>
    <row r="450162" spans="5:5">
      <c r="E450162" s="33"/>
    </row>
    <row r="450172" spans="5:5">
      <c r="E450172" s="33"/>
    </row>
    <row r="450175" spans="5:5">
      <c r="E450175" s="33"/>
    </row>
    <row r="450194" spans="5:5">
      <c r="E450194" s="33"/>
    </row>
    <row r="450204" spans="5:5">
      <c r="E450204" s="33"/>
    </row>
    <row r="450207" spans="5:5">
      <c r="E450207" s="33"/>
    </row>
    <row r="450226" spans="5:5">
      <c r="E450226" s="33"/>
    </row>
    <row r="450236" spans="5:5">
      <c r="E450236" s="33"/>
    </row>
    <row r="450239" spans="5:5">
      <c r="E450239" s="33"/>
    </row>
    <row r="450258" spans="5:5">
      <c r="E450258" s="33"/>
    </row>
    <row r="450268" spans="5:5">
      <c r="E450268" s="33"/>
    </row>
    <row r="450271" spans="5:5">
      <c r="E450271" s="33"/>
    </row>
    <row r="450290" spans="5:5">
      <c r="E450290" s="33"/>
    </row>
    <row r="450300" spans="5:5">
      <c r="E450300" s="33"/>
    </row>
    <row r="450303" spans="5:5">
      <c r="E450303" s="33"/>
    </row>
    <row r="450322" spans="5:5">
      <c r="E450322" s="33"/>
    </row>
    <row r="450332" spans="5:5">
      <c r="E450332" s="33"/>
    </row>
    <row r="450335" spans="5:5">
      <c r="E450335" s="33"/>
    </row>
    <row r="450354" spans="5:5">
      <c r="E450354" s="33"/>
    </row>
    <row r="450364" spans="5:5">
      <c r="E450364" s="33"/>
    </row>
    <row r="450367" spans="5:5">
      <c r="E450367" s="33"/>
    </row>
    <row r="450386" spans="5:5">
      <c r="E450386" s="33"/>
    </row>
    <row r="450396" spans="5:5">
      <c r="E450396" s="33"/>
    </row>
    <row r="450399" spans="5:5">
      <c r="E450399" s="33"/>
    </row>
    <row r="450418" spans="5:5">
      <c r="E450418" s="33"/>
    </row>
    <row r="450428" spans="5:5">
      <c r="E450428" s="33"/>
    </row>
    <row r="450431" spans="5:5">
      <c r="E450431" s="33"/>
    </row>
    <row r="450450" spans="5:5">
      <c r="E450450" s="33"/>
    </row>
    <row r="450460" spans="5:5">
      <c r="E450460" s="33"/>
    </row>
    <row r="450463" spans="5:5">
      <c r="E450463" s="33"/>
    </row>
    <row r="450482" spans="5:5">
      <c r="E450482" s="33"/>
    </row>
    <row r="450492" spans="5:5">
      <c r="E450492" s="33"/>
    </row>
    <row r="450495" spans="5:5">
      <c r="E450495" s="33"/>
    </row>
    <row r="450514" spans="5:5">
      <c r="E450514" s="33"/>
    </row>
    <row r="450524" spans="5:5">
      <c r="E450524" s="33"/>
    </row>
    <row r="450527" spans="5:5">
      <c r="E450527" s="33"/>
    </row>
    <row r="450546" spans="5:5">
      <c r="E450546" s="33"/>
    </row>
    <row r="450556" spans="5:5">
      <c r="E450556" s="33"/>
    </row>
    <row r="450559" spans="5:5">
      <c r="E450559" s="33"/>
    </row>
    <row r="450578" spans="5:5">
      <c r="E450578" s="33"/>
    </row>
    <row r="450588" spans="5:5">
      <c r="E450588" s="33"/>
    </row>
    <row r="450591" spans="5:5">
      <c r="E450591" s="33"/>
    </row>
    <row r="450610" spans="5:5">
      <c r="E450610" s="33"/>
    </row>
    <row r="450620" spans="5:5">
      <c r="E450620" s="33"/>
    </row>
    <row r="450623" spans="5:5">
      <c r="E450623" s="33"/>
    </row>
    <row r="450642" spans="5:5">
      <c r="E450642" s="33"/>
    </row>
    <row r="450652" spans="5:5">
      <c r="E450652" s="33"/>
    </row>
    <row r="450655" spans="5:5">
      <c r="E450655" s="33"/>
    </row>
    <row r="450674" spans="5:5">
      <c r="E450674" s="33"/>
    </row>
    <row r="450684" spans="5:5">
      <c r="E450684" s="33"/>
    </row>
    <row r="450687" spans="5:5">
      <c r="E450687" s="33"/>
    </row>
    <row r="450706" spans="5:5">
      <c r="E450706" s="33"/>
    </row>
    <row r="450716" spans="5:5">
      <c r="E450716" s="33"/>
    </row>
    <row r="450719" spans="5:5">
      <c r="E450719" s="33"/>
    </row>
    <row r="450738" spans="5:5">
      <c r="E450738" s="33"/>
    </row>
    <row r="450748" spans="5:5">
      <c r="E450748" s="33"/>
    </row>
    <row r="450751" spans="5:5">
      <c r="E450751" s="33"/>
    </row>
    <row r="450770" spans="5:5">
      <c r="E450770" s="33"/>
    </row>
    <row r="450780" spans="5:5">
      <c r="E450780" s="33"/>
    </row>
    <row r="450783" spans="5:5">
      <c r="E450783" s="33"/>
    </row>
    <row r="450802" spans="5:5">
      <c r="E450802" s="33"/>
    </row>
    <row r="450812" spans="5:5">
      <c r="E450812" s="33"/>
    </row>
    <row r="450815" spans="5:5">
      <c r="E450815" s="33"/>
    </row>
    <row r="450834" spans="5:5">
      <c r="E450834" s="33"/>
    </row>
    <row r="450844" spans="5:5">
      <c r="E450844" s="33"/>
    </row>
    <row r="450847" spans="5:5">
      <c r="E450847" s="33"/>
    </row>
    <row r="450866" spans="5:5">
      <c r="E450866" s="33"/>
    </row>
    <row r="450876" spans="5:5">
      <c r="E450876" s="33"/>
    </row>
    <row r="450879" spans="5:5">
      <c r="E450879" s="33"/>
    </row>
    <row r="450898" spans="5:5">
      <c r="E450898" s="33"/>
    </row>
    <row r="450908" spans="5:5">
      <c r="E450908" s="33"/>
    </row>
    <row r="450911" spans="5:5">
      <c r="E450911" s="33"/>
    </row>
    <row r="450930" spans="5:5">
      <c r="E450930" s="33"/>
    </row>
    <row r="450940" spans="5:5">
      <c r="E450940" s="33"/>
    </row>
    <row r="450943" spans="5:5">
      <c r="E450943" s="33"/>
    </row>
    <row r="450962" spans="5:5">
      <c r="E450962" s="33"/>
    </row>
    <row r="450972" spans="5:5">
      <c r="E450972" s="33"/>
    </row>
    <row r="450975" spans="5:5">
      <c r="E450975" s="33"/>
    </row>
    <row r="450994" spans="5:5">
      <c r="E450994" s="33"/>
    </row>
    <row r="451004" spans="5:5">
      <c r="E451004" s="33"/>
    </row>
    <row r="451007" spans="5:5">
      <c r="E451007" s="33"/>
    </row>
    <row r="451026" spans="5:5">
      <c r="E451026" s="33"/>
    </row>
    <row r="451036" spans="5:5">
      <c r="E451036" s="33"/>
    </row>
    <row r="451039" spans="5:5">
      <c r="E451039" s="33"/>
    </row>
    <row r="451058" spans="5:5">
      <c r="E451058" s="33"/>
    </row>
    <row r="451068" spans="5:5">
      <c r="E451068" s="33"/>
    </row>
    <row r="451071" spans="5:5">
      <c r="E451071" s="33"/>
    </row>
    <row r="451090" spans="5:5">
      <c r="E451090" s="33"/>
    </row>
    <row r="451100" spans="5:5">
      <c r="E451100" s="33"/>
    </row>
    <row r="451103" spans="5:5">
      <c r="E451103" s="33"/>
    </row>
    <row r="451122" spans="5:5">
      <c r="E451122" s="33"/>
    </row>
    <row r="451132" spans="5:5">
      <c r="E451132" s="33"/>
    </row>
    <row r="451135" spans="5:5">
      <c r="E451135" s="33"/>
    </row>
    <row r="451154" spans="5:5">
      <c r="E451154" s="33"/>
    </row>
    <row r="451164" spans="5:5">
      <c r="E451164" s="33"/>
    </row>
    <row r="451167" spans="5:5">
      <c r="E451167" s="33"/>
    </row>
    <row r="451186" spans="5:5">
      <c r="E451186" s="33"/>
    </row>
    <row r="451196" spans="5:5">
      <c r="E451196" s="33"/>
    </row>
    <row r="451199" spans="5:5">
      <c r="E451199" s="33"/>
    </row>
    <row r="451218" spans="5:5">
      <c r="E451218" s="33"/>
    </row>
    <row r="451228" spans="5:5">
      <c r="E451228" s="33"/>
    </row>
    <row r="451231" spans="5:5">
      <c r="E451231" s="33"/>
    </row>
    <row r="451250" spans="5:5">
      <c r="E451250" s="33"/>
    </row>
    <row r="451260" spans="5:5">
      <c r="E451260" s="33"/>
    </row>
    <row r="451263" spans="5:5">
      <c r="E451263" s="33"/>
    </row>
    <row r="451282" spans="5:5">
      <c r="E451282" s="33"/>
    </row>
    <row r="451292" spans="5:5">
      <c r="E451292" s="33"/>
    </row>
    <row r="451295" spans="5:5">
      <c r="E451295" s="33"/>
    </row>
    <row r="451314" spans="5:5">
      <c r="E451314" s="33"/>
    </row>
    <row r="451324" spans="5:5">
      <c r="E451324" s="33"/>
    </row>
    <row r="451327" spans="5:5">
      <c r="E451327" s="33"/>
    </row>
    <row r="451346" spans="5:5">
      <c r="E451346" s="33"/>
    </row>
    <row r="451356" spans="5:5">
      <c r="E451356" s="33"/>
    </row>
    <row r="451359" spans="5:5">
      <c r="E451359" s="33"/>
    </row>
    <row r="451378" spans="5:5">
      <c r="E451378" s="33"/>
    </row>
    <row r="451388" spans="5:5">
      <c r="E451388" s="33"/>
    </row>
    <row r="451391" spans="5:5">
      <c r="E451391" s="33"/>
    </row>
    <row r="451410" spans="5:5">
      <c r="E451410" s="33"/>
    </row>
    <row r="451420" spans="5:5">
      <c r="E451420" s="33"/>
    </row>
    <row r="451423" spans="5:5">
      <c r="E451423" s="33"/>
    </row>
    <row r="451442" spans="5:5">
      <c r="E451442" s="33"/>
    </row>
    <row r="451452" spans="5:5">
      <c r="E451452" s="33"/>
    </row>
    <row r="451455" spans="5:5">
      <c r="E451455" s="33"/>
    </row>
    <row r="451474" spans="5:5">
      <c r="E451474" s="33"/>
    </row>
    <row r="451484" spans="5:5">
      <c r="E451484" s="33"/>
    </row>
    <row r="451487" spans="5:5">
      <c r="E451487" s="33"/>
    </row>
    <row r="451506" spans="5:5">
      <c r="E451506" s="33"/>
    </row>
    <row r="451516" spans="5:5">
      <c r="E451516" s="33"/>
    </row>
    <row r="451519" spans="5:5">
      <c r="E451519" s="33"/>
    </row>
    <row r="451538" spans="5:5">
      <c r="E451538" s="33"/>
    </row>
    <row r="451548" spans="5:5">
      <c r="E451548" s="33"/>
    </row>
    <row r="451551" spans="5:5">
      <c r="E451551" s="33"/>
    </row>
    <row r="451570" spans="5:5">
      <c r="E451570" s="33"/>
    </row>
    <row r="451580" spans="5:5">
      <c r="E451580" s="33"/>
    </row>
    <row r="451583" spans="5:5">
      <c r="E451583" s="33"/>
    </row>
    <row r="451602" spans="5:5">
      <c r="E451602" s="33"/>
    </row>
    <row r="451612" spans="5:5">
      <c r="E451612" s="33"/>
    </row>
    <row r="451615" spans="5:5">
      <c r="E451615" s="33"/>
    </row>
    <row r="451634" spans="5:5">
      <c r="E451634" s="33"/>
    </row>
    <row r="451644" spans="5:5">
      <c r="E451644" s="33"/>
    </row>
    <row r="451647" spans="5:5">
      <c r="E451647" s="33"/>
    </row>
    <row r="451666" spans="5:5">
      <c r="E451666" s="33"/>
    </row>
    <row r="451676" spans="5:5">
      <c r="E451676" s="33"/>
    </row>
    <row r="451679" spans="5:5">
      <c r="E451679" s="33"/>
    </row>
    <row r="451698" spans="5:5">
      <c r="E451698" s="33"/>
    </row>
    <row r="451708" spans="5:5">
      <c r="E451708" s="33"/>
    </row>
    <row r="451711" spans="5:5">
      <c r="E451711" s="33"/>
    </row>
    <row r="451730" spans="5:5">
      <c r="E451730" s="33"/>
    </row>
    <row r="451740" spans="5:5">
      <c r="E451740" s="33"/>
    </row>
    <row r="451743" spans="5:5">
      <c r="E451743" s="33"/>
    </row>
    <row r="451762" spans="5:5">
      <c r="E451762" s="33"/>
    </row>
    <row r="451772" spans="5:5">
      <c r="E451772" s="33"/>
    </row>
    <row r="451775" spans="5:5">
      <c r="E451775" s="33"/>
    </row>
    <row r="451794" spans="5:5">
      <c r="E451794" s="33"/>
    </row>
    <row r="451804" spans="5:5">
      <c r="E451804" s="33"/>
    </row>
    <row r="451807" spans="5:5">
      <c r="E451807" s="33"/>
    </row>
    <row r="451826" spans="5:5">
      <c r="E451826" s="33"/>
    </row>
    <row r="451836" spans="5:5">
      <c r="E451836" s="33"/>
    </row>
    <row r="451839" spans="5:5">
      <c r="E451839" s="33"/>
    </row>
    <row r="451858" spans="5:5">
      <c r="E451858" s="33"/>
    </row>
    <row r="451868" spans="5:5">
      <c r="E451868" s="33"/>
    </row>
    <row r="451871" spans="5:5">
      <c r="E451871" s="33"/>
    </row>
    <row r="451890" spans="5:5">
      <c r="E451890" s="33"/>
    </row>
    <row r="451900" spans="5:5">
      <c r="E451900" s="33"/>
    </row>
    <row r="451903" spans="5:5">
      <c r="E451903" s="33"/>
    </row>
    <row r="451922" spans="5:5">
      <c r="E451922" s="33"/>
    </row>
    <row r="451932" spans="5:5">
      <c r="E451932" s="33"/>
    </row>
    <row r="451935" spans="5:5">
      <c r="E451935" s="33"/>
    </row>
    <row r="451954" spans="5:5">
      <c r="E451954" s="33"/>
    </row>
    <row r="451964" spans="5:5">
      <c r="E451964" s="33"/>
    </row>
    <row r="451967" spans="5:5">
      <c r="E451967" s="33"/>
    </row>
    <row r="451986" spans="5:5">
      <c r="E451986" s="33"/>
    </row>
    <row r="451996" spans="5:5">
      <c r="E451996" s="33"/>
    </row>
    <row r="451999" spans="5:5">
      <c r="E451999" s="33"/>
    </row>
    <row r="452018" spans="5:5">
      <c r="E452018" s="33"/>
    </row>
    <row r="452028" spans="5:5">
      <c r="E452028" s="33"/>
    </row>
    <row r="452031" spans="5:5">
      <c r="E452031" s="33"/>
    </row>
    <row r="452050" spans="5:5">
      <c r="E452050" s="33"/>
    </row>
    <row r="452060" spans="5:5">
      <c r="E452060" s="33"/>
    </row>
    <row r="452063" spans="5:5">
      <c r="E452063" s="33"/>
    </row>
    <row r="452082" spans="5:5">
      <c r="E452082" s="33"/>
    </row>
    <row r="452092" spans="5:5">
      <c r="E452092" s="33"/>
    </row>
    <row r="452095" spans="5:5">
      <c r="E452095" s="33"/>
    </row>
    <row r="452114" spans="5:5">
      <c r="E452114" s="33"/>
    </row>
    <row r="452124" spans="5:5">
      <c r="E452124" s="33"/>
    </row>
    <row r="452127" spans="5:5">
      <c r="E452127" s="33"/>
    </row>
    <row r="452146" spans="5:5">
      <c r="E452146" s="33"/>
    </row>
    <row r="452156" spans="5:5">
      <c r="E452156" s="33"/>
    </row>
    <row r="452159" spans="5:5">
      <c r="E452159" s="33"/>
    </row>
    <row r="452178" spans="5:5">
      <c r="E452178" s="33"/>
    </row>
    <row r="452188" spans="5:5">
      <c r="E452188" s="33"/>
    </row>
    <row r="452191" spans="5:5">
      <c r="E452191" s="33"/>
    </row>
    <row r="452210" spans="5:5">
      <c r="E452210" s="33"/>
    </row>
    <row r="452220" spans="5:5">
      <c r="E452220" s="33"/>
    </row>
    <row r="452223" spans="5:5">
      <c r="E452223" s="33"/>
    </row>
    <row r="452242" spans="5:5">
      <c r="E452242" s="33"/>
    </row>
    <row r="452252" spans="5:5">
      <c r="E452252" s="33"/>
    </row>
    <row r="452255" spans="5:5">
      <c r="E452255" s="33"/>
    </row>
    <row r="452274" spans="5:5">
      <c r="E452274" s="33"/>
    </row>
    <row r="452284" spans="5:5">
      <c r="E452284" s="33"/>
    </row>
    <row r="452287" spans="5:5">
      <c r="E452287" s="33"/>
    </row>
    <row r="452306" spans="5:5">
      <c r="E452306" s="33"/>
    </row>
    <row r="452316" spans="5:5">
      <c r="E452316" s="33"/>
    </row>
    <row r="452319" spans="5:5">
      <c r="E452319" s="33"/>
    </row>
    <row r="452338" spans="5:5">
      <c r="E452338" s="33"/>
    </row>
    <row r="452348" spans="5:5">
      <c r="E452348" s="33"/>
    </row>
    <row r="452351" spans="5:5">
      <c r="E452351" s="33"/>
    </row>
    <row r="452370" spans="5:5">
      <c r="E452370" s="33"/>
    </row>
    <row r="452380" spans="5:5">
      <c r="E452380" s="33"/>
    </row>
    <row r="452383" spans="5:5">
      <c r="E452383" s="33"/>
    </row>
    <row r="452402" spans="5:5">
      <c r="E452402" s="33"/>
    </row>
    <row r="452412" spans="5:5">
      <c r="E452412" s="33"/>
    </row>
    <row r="452415" spans="5:5">
      <c r="E452415" s="33"/>
    </row>
    <row r="452434" spans="5:5">
      <c r="E452434" s="33"/>
    </row>
    <row r="452444" spans="5:5">
      <c r="E452444" s="33"/>
    </row>
    <row r="452447" spans="5:5">
      <c r="E452447" s="33"/>
    </row>
    <row r="452466" spans="5:5">
      <c r="E452466" s="33"/>
    </row>
    <row r="452476" spans="5:5">
      <c r="E452476" s="33"/>
    </row>
    <row r="452479" spans="5:5">
      <c r="E452479" s="33"/>
    </row>
    <row r="452498" spans="5:5">
      <c r="E452498" s="33"/>
    </row>
    <row r="452508" spans="5:5">
      <c r="E452508" s="33"/>
    </row>
    <row r="452511" spans="5:5">
      <c r="E452511" s="33"/>
    </row>
    <row r="452530" spans="5:5">
      <c r="E452530" s="33"/>
    </row>
    <row r="452540" spans="5:5">
      <c r="E452540" s="33"/>
    </row>
    <row r="452543" spans="5:5">
      <c r="E452543" s="33"/>
    </row>
    <row r="452562" spans="5:5">
      <c r="E452562" s="33"/>
    </row>
    <row r="452572" spans="5:5">
      <c r="E452572" s="33"/>
    </row>
    <row r="452575" spans="5:5">
      <c r="E452575" s="33"/>
    </row>
    <row r="452594" spans="5:5">
      <c r="E452594" s="33"/>
    </row>
    <row r="452604" spans="5:5">
      <c r="E452604" s="33"/>
    </row>
    <row r="452607" spans="5:5">
      <c r="E452607" s="33"/>
    </row>
    <row r="452626" spans="5:5">
      <c r="E452626" s="33"/>
    </row>
    <row r="452636" spans="5:5">
      <c r="E452636" s="33"/>
    </row>
    <row r="452639" spans="5:5">
      <c r="E452639" s="33"/>
    </row>
    <row r="452658" spans="5:5">
      <c r="E452658" s="33"/>
    </row>
    <row r="452668" spans="5:5">
      <c r="E452668" s="33"/>
    </row>
    <row r="452671" spans="5:5">
      <c r="E452671" s="33"/>
    </row>
    <row r="452690" spans="5:5">
      <c r="E452690" s="33"/>
    </row>
    <row r="452700" spans="5:5">
      <c r="E452700" s="33"/>
    </row>
    <row r="452703" spans="5:5">
      <c r="E452703" s="33"/>
    </row>
    <row r="452722" spans="5:5">
      <c r="E452722" s="33"/>
    </row>
    <row r="452732" spans="5:5">
      <c r="E452732" s="33"/>
    </row>
    <row r="452735" spans="5:5">
      <c r="E452735" s="33"/>
    </row>
    <row r="452754" spans="5:5">
      <c r="E452754" s="33"/>
    </row>
    <row r="452764" spans="5:5">
      <c r="E452764" s="33"/>
    </row>
    <row r="452767" spans="5:5">
      <c r="E452767" s="33"/>
    </row>
    <row r="452786" spans="5:5">
      <c r="E452786" s="33"/>
    </row>
    <row r="452796" spans="5:5">
      <c r="E452796" s="33"/>
    </row>
    <row r="452799" spans="5:5">
      <c r="E452799" s="33"/>
    </row>
    <row r="452818" spans="5:5">
      <c r="E452818" s="33"/>
    </row>
    <row r="452828" spans="5:5">
      <c r="E452828" s="33"/>
    </row>
    <row r="452831" spans="5:5">
      <c r="E452831" s="33"/>
    </row>
    <row r="452850" spans="5:5">
      <c r="E452850" s="33"/>
    </row>
    <row r="452860" spans="5:5">
      <c r="E452860" s="33"/>
    </row>
    <row r="452863" spans="5:5">
      <c r="E452863" s="33"/>
    </row>
    <row r="452882" spans="5:5">
      <c r="E452882" s="33"/>
    </row>
    <row r="452892" spans="5:5">
      <c r="E452892" s="33"/>
    </row>
    <row r="452895" spans="5:5">
      <c r="E452895" s="33"/>
    </row>
    <row r="452914" spans="5:5">
      <c r="E452914" s="33"/>
    </row>
    <row r="452924" spans="5:5">
      <c r="E452924" s="33"/>
    </row>
    <row r="452927" spans="5:5">
      <c r="E452927" s="33"/>
    </row>
    <row r="452946" spans="5:5">
      <c r="E452946" s="33"/>
    </row>
    <row r="452956" spans="5:5">
      <c r="E452956" s="33"/>
    </row>
    <row r="452959" spans="5:5">
      <c r="E452959" s="33"/>
    </row>
    <row r="452978" spans="5:5">
      <c r="E452978" s="33"/>
    </row>
    <row r="452988" spans="5:5">
      <c r="E452988" s="33"/>
    </row>
    <row r="452991" spans="5:5">
      <c r="E452991" s="33"/>
    </row>
    <row r="453010" spans="5:5">
      <c r="E453010" s="33"/>
    </row>
    <row r="453020" spans="5:5">
      <c r="E453020" s="33"/>
    </row>
    <row r="453023" spans="5:5">
      <c r="E453023" s="33"/>
    </row>
    <row r="453042" spans="5:5">
      <c r="E453042" s="33"/>
    </row>
    <row r="453052" spans="5:5">
      <c r="E453052" s="33"/>
    </row>
    <row r="453055" spans="5:5">
      <c r="E453055" s="33"/>
    </row>
    <row r="453074" spans="5:5">
      <c r="E453074" s="33"/>
    </row>
    <row r="453084" spans="5:5">
      <c r="E453084" s="33"/>
    </row>
    <row r="453087" spans="5:5">
      <c r="E453087" s="33"/>
    </row>
    <row r="453106" spans="5:5">
      <c r="E453106" s="33"/>
    </row>
    <row r="453116" spans="5:5">
      <c r="E453116" s="33"/>
    </row>
    <row r="453119" spans="5:5">
      <c r="E453119" s="33"/>
    </row>
    <row r="453138" spans="5:5">
      <c r="E453138" s="33"/>
    </row>
    <row r="453148" spans="5:5">
      <c r="E453148" s="33"/>
    </row>
    <row r="453151" spans="5:5">
      <c r="E453151" s="33"/>
    </row>
    <row r="453170" spans="5:5">
      <c r="E453170" s="33"/>
    </row>
    <row r="453180" spans="5:5">
      <c r="E453180" s="33"/>
    </row>
    <row r="453183" spans="5:5">
      <c r="E453183" s="33"/>
    </row>
    <row r="453202" spans="5:5">
      <c r="E453202" s="33"/>
    </row>
    <row r="453212" spans="5:5">
      <c r="E453212" s="33"/>
    </row>
    <row r="453215" spans="5:5">
      <c r="E453215" s="33"/>
    </row>
    <row r="453234" spans="5:5">
      <c r="E453234" s="33"/>
    </row>
    <row r="453244" spans="5:5">
      <c r="E453244" s="33"/>
    </row>
    <row r="453247" spans="5:5">
      <c r="E453247" s="33"/>
    </row>
    <row r="453266" spans="5:5">
      <c r="E453266" s="33"/>
    </row>
    <row r="453276" spans="5:5">
      <c r="E453276" s="33"/>
    </row>
    <row r="453279" spans="5:5">
      <c r="E453279" s="33"/>
    </row>
    <row r="453298" spans="5:5">
      <c r="E453298" s="33"/>
    </row>
    <row r="453308" spans="5:5">
      <c r="E453308" s="33"/>
    </row>
    <row r="453311" spans="5:5">
      <c r="E453311" s="33"/>
    </row>
    <row r="453330" spans="5:5">
      <c r="E453330" s="33"/>
    </row>
    <row r="453340" spans="5:5">
      <c r="E453340" s="33"/>
    </row>
    <row r="453343" spans="5:5">
      <c r="E453343" s="33"/>
    </row>
    <row r="453362" spans="5:5">
      <c r="E453362" s="33"/>
    </row>
    <row r="453372" spans="5:5">
      <c r="E453372" s="33"/>
    </row>
    <row r="453375" spans="5:5">
      <c r="E453375" s="33"/>
    </row>
    <row r="453394" spans="5:5">
      <c r="E453394" s="33"/>
    </row>
    <row r="453404" spans="5:5">
      <c r="E453404" s="33"/>
    </row>
    <row r="453407" spans="5:5">
      <c r="E453407" s="33"/>
    </row>
    <row r="453426" spans="5:5">
      <c r="E453426" s="33"/>
    </row>
    <row r="453436" spans="5:5">
      <c r="E453436" s="33"/>
    </row>
    <row r="453439" spans="5:5">
      <c r="E453439" s="33"/>
    </row>
    <row r="453458" spans="5:5">
      <c r="E453458" s="33"/>
    </row>
    <row r="453468" spans="5:5">
      <c r="E453468" s="33"/>
    </row>
    <row r="453471" spans="5:5">
      <c r="E453471" s="33"/>
    </row>
    <row r="453490" spans="5:5">
      <c r="E453490" s="33"/>
    </row>
    <row r="453500" spans="5:5">
      <c r="E453500" s="33"/>
    </row>
    <row r="453503" spans="5:5">
      <c r="E453503" s="33"/>
    </row>
    <row r="453522" spans="5:5">
      <c r="E453522" s="33"/>
    </row>
    <row r="453532" spans="5:5">
      <c r="E453532" s="33"/>
    </row>
    <row r="453535" spans="5:5">
      <c r="E453535" s="33"/>
    </row>
    <row r="453554" spans="5:5">
      <c r="E453554" s="33"/>
    </row>
    <row r="453564" spans="5:5">
      <c r="E453564" s="33"/>
    </row>
    <row r="453567" spans="5:5">
      <c r="E453567" s="33"/>
    </row>
    <row r="453586" spans="5:5">
      <c r="E453586" s="33"/>
    </row>
    <row r="453596" spans="5:5">
      <c r="E453596" s="33"/>
    </row>
    <row r="453599" spans="5:5">
      <c r="E453599" s="33"/>
    </row>
    <row r="453618" spans="5:5">
      <c r="E453618" s="33"/>
    </row>
    <row r="453628" spans="5:5">
      <c r="E453628" s="33"/>
    </row>
    <row r="453631" spans="5:5">
      <c r="E453631" s="33"/>
    </row>
    <row r="453650" spans="5:5">
      <c r="E453650" s="33"/>
    </row>
    <row r="453660" spans="5:5">
      <c r="E453660" s="33"/>
    </row>
    <row r="453663" spans="5:5">
      <c r="E453663" s="33"/>
    </row>
    <row r="453682" spans="5:5">
      <c r="E453682" s="33"/>
    </row>
    <row r="453692" spans="5:5">
      <c r="E453692" s="33"/>
    </row>
    <row r="453695" spans="5:5">
      <c r="E453695" s="33"/>
    </row>
    <row r="453714" spans="5:5">
      <c r="E453714" s="33"/>
    </row>
    <row r="453724" spans="5:5">
      <c r="E453724" s="33"/>
    </row>
    <row r="453727" spans="5:5">
      <c r="E453727" s="33"/>
    </row>
    <row r="453746" spans="5:5">
      <c r="E453746" s="33"/>
    </row>
    <row r="453756" spans="5:5">
      <c r="E453756" s="33"/>
    </row>
    <row r="453759" spans="5:5">
      <c r="E453759" s="33"/>
    </row>
    <row r="453778" spans="5:5">
      <c r="E453778" s="33"/>
    </row>
    <row r="453788" spans="5:5">
      <c r="E453788" s="33"/>
    </row>
    <row r="453791" spans="5:5">
      <c r="E453791" s="33"/>
    </row>
    <row r="453810" spans="5:5">
      <c r="E453810" s="33"/>
    </row>
    <row r="453820" spans="5:5">
      <c r="E453820" s="33"/>
    </row>
    <row r="453823" spans="5:5">
      <c r="E453823" s="33"/>
    </row>
    <row r="453842" spans="5:5">
      <c r="E453842" s="33"/>
    </row>
    <row r="453852" spans="5:5">
      <c r="E453852" s="33"/>
    </row>
    <row r="453855" spans="5:5">
      <c r="E453855" s="33"/>
    </row>
    <row r="453874" spans="5:5">
      <c r="E453874" s="33"/>
    </row>
    <row r="453884" spans="5:5">
      <c r="E453884" s="33"/>
    </row>
    <row r="453887" spans="5:5">
      <c r="E453887" s="33"/>
    </row>
    <row r="453906" spans="5:5">
      <c r="E453906" s="33"/>
    </row>
    <row r="453916" spans="5:5">
      <c r="E453916" s="33"/>
    </row>
    <row r="453919" spans="5:5">
      <c r="E453919" s="33"/>
    </row>
    <row r="453938" spans="5:5">
      <c r="E453938" s="33"/>
    </row>
    <row r="453948" spans="5:5">
      <c r="E453948" s="33"/>
    </row>
    <row r="453951" spans="5:5">
      <c r="E453951" s="33"/>
    </row>
    <row r="453970" spans="5:5">
      <c r="E453970" s="33"/>
    </row>
    <row r="453980" spans="5:5">
      <c r="E453980" s="33"/>
    </row>
    <row r="453983" spans="5:5">
      <c r="E453983" s="33"/>
    </row>
    <row r="454002" spans="5:5">
      <c r="E454002" s="33"/>
    </row>
    <row r="454012" spans="5:5">
      <c r="E454012" s="33"/>
    </row>
    <row r="454015" spans="5:5">
      <c r="E454015" s="33"/>
    </row>
    <row r="454034" spans="5:5">
      <c r="E454034" s="33"/>
    </row>
    <row r="454044" spans="5:5">
      <c r="E454044" s="33"/>
    </row>
    <row r="454047" spans="5:5">
      <c r="E454047" s="33"/>
    </row>
    <row r="454066" spans="5:5">
      <c r="E454066" s="33"/>
    </row>
    <row r="454076" spans="5:5">
      <c r="E454076" s="33"/>
    </row>
    <row r="454079" spans="5:5">
      <c r="E454079" s="33"/>
    </row>
    <row r="454098" spans="5:5">
      <c r="E454098" s="33"/>
    </row>
    <row r="454108" spans="5:5">
      <c r="E454108" s="33"/>
    </row>
    <row r="454111" spans="5:5">
      <c r="E454111" s="33"/>
    </row>
    <row r="454130" spans="5:5">
      <c r="E454130" s="33"/>
    </row>
    <row r="454140" spans="5:5">
      <c r="E454140" s="33"/>
    </row>
    <row r="454143" spans="5:5">
      <c r="E454143" s="33"/>
    </row>
    <row r="454162" spans="5:5">
      <c r="E454162" s="33"/>
    </row>
    <row r="454172" spans="5:5">
      <c r="E454172" s="33"/>
    </row>
    <row r="454175" spans="5:5">
      <c r="E454175" s="33"/>
    </row>
    <row r="454194" spans="5:5">
      <c r="E454194" s="33"/>
    </row>
    <row r="454204" spans="5:5">
      <c r="E454204" s="33"/>
    </row>
    <row r="454207" spans="5:5">
      <c r="E454207" s="33"/>
    </row>
    <row r="454226" spans="5:5">
      <c r="E454226" s="33"/>
    </row>
    <row r="454236" spans="5:5">
      <c r="E454236" s="33"/>
    </row>
    <row r="454239" spans="5:5">
      <c r="E454239" s="33"/>
    </row>
    <row r="454258" spans="5:5">
      <c r="E454258" s="33"/>
    </row>
    <row r="454268" spans="5:5">
      <c r="E454268" s="33"/>
    </row>
    <row r="454271" spans="5:5">
      <c r="E454271" s="33"/>
    </row>
    <row r="454290" spans="5:5">
      <c r="E454290" s="33"/>
    </row>
    <row r="454300" spans="5:5">
      <c r="E454300" s="33"/>
    </row>
    <row r="454303" spans="5:5">
      <c r="E454303" s="33"/>
    </row>
    <row r="454322" spans="5:5">
      <c r="E454322" s="33"/>
    </row>
    <row r="454332" spans="5:5">
      <c r="E454332" s="33"/>
    </row>
    <row r="454335" spans="5:5">
      <c r="E454335" s="33"/>
    </row>
    <row r="454354" spans="5:5">
      <c r="E454354" s="33"/>
    </row>
    <row r="454364" spans="5:5">
      <c r="E454364" s="33"/>
    </row>
    <row r="454367" spans="5:5">
      <c r="E454367" s="33"/>
    </row>
    <row r="454386" spans="5:5">
      <c r="E454386" s="33"/>
    </row>
    <row r="454396" spans="5:5">
      <c r="E454396" s="33"/>
    </row>
    <row r="454399" spans="5:5">
      <c r="E454399" s="33"/>
    </row>
    <row r="454418" spans="5:5">
      <c r="E454418" s="33"/>
    </row>
    <row r="454428" spans="5:5">
      <c r="E454428" s="33"/>
    </row>
    <row r="454431" spans="5:5">
      <c r="E454431" s="33"/>
    </row>
    <row r="454450" spans="5:5">
      <c r="E454450" s="33"/>
    </row>
    <row r="454460" spans="5:5">
      <c r="E454460" s="33"/>
    </row>
    <row r="454463" spans="5:5">
      <c r="E454463" s="33"/>
    </row>
    <row r="454482" spans="5:5">
      <c r="E454482" s="33"/>
    </row>
    <row r="454492" spans="5:5">
      <c r="E454492" s="33"/>
    </row>
    <row r="454495" spans="5:5">
      <c r="E454495" s="33"/>
    </row>
    <row r="454514" spans="5:5">
      <c r="E454514" s="33"/>
    </row>
    <row r="454524" spans="5:5">
      <c r="E454524" s="33"/>
    </row>
    <row r="454527" spans="5:5">
      <c r="E454527" s="33"/>
    </row>
    <row r="454546" spans="5:5">
      <c r="E454546" s="33"/>
    </row>
    <row r="454556" spans="5:5">
      <c r="E454556" s="33"/>
    </row>
    <row r="454559" spans="5:5">
      <c r="E454559" s="33"/>
    </row>
    <row r="454578" spans="5:5">
      <c r="E454578" s="33"/>
    </row>
    <row r="454588" spans="5:5">
      <c r="E454588" s="33"/>
    </row>
    <row r="454591" spans="5:5">
      <c r="E454591" s="33"/>
    </row>
    <row r="454610" spans="5:5">
      <c r="E454610" s="33"/>
    </row>
    <row r="454620" spans="5:5">
      <c r="E454620" s="33"/>
    </row>
    <row r="454623" spans="5:5">
      <c r="E454623" s="33"/>
    </row>
    <row r="454642" spans="5:5">
      <c r="E454642" s="33"/>
    </row>
    <row r="454652" spans="5:5">
      <c r="E454652" s="33"/>
    </row>
    <row r="454655" spans="5:5">
      <c r="E454655" s="33"/>
    </row>
    <row r="454674" spans="5:5">
      <c r="E454674" s="33"/>
    </row>
    <row r="454684" spans="5:5">
      <c r="E454684" s="33"/>
    </row>
    <row r="454687" spans="5:5">
      <c r="E454687" s="33"/>
    </row>
    <row r="454706" spans="5:5">
      <c r="E454706" s="33"/>
    </row>
    <row r="454716" spans="5:5">
      <c r="E454716" s="33"/>
    </row>
    <row r="454719" spans="5:5">
      <c r="E454719" s="33"/>
    </row>
    <row r="454738" spans="5:5">
      <c r="E454738" s="33"/>
    </row>
    <row r="454748" spans="5:5">
      <c r="E454748" s="33"/>
    </row>
    <row r="454751" spans="5:5">
      <c r="E454751" s="33"/>
    </row>
    <row r="454770" spans="5:5">
      <c r="E454770" s="33"/>
    </row>
    <row r="454780" spans="5:5">
      <c r="E454780" s="33"/>
    </row>
    <row r="454783" spans="5:5">
      <c r="E454783" s="33"/>
    </row>
    <row r="454802" spans="5:5">
      <c r="E454802" s="33"/>
    </row>
    <row r="454812" spans="5:5">
      <c r="E454812" s="33"/>
    </row>
    <row r="454815" spans="5:5">
      <c r="E454815" s="33"/>
    </row>
    <row r="454834" spans="5:5">
      <c r="E454834" s="33"/>
    </row>
    <row r="454844" spans="5:5">
      <c r="E454844" s="33"/>
    </row>
    <row r="454847" spans="5:5">
      <c r="E454847" s="33"/>
    </row>
    <row r="454866" spans="5:5">
      <c r="E454866" s="33"/>
    </row>
    <row r="454876" spans="5:5">
      <c r="E454876" s="33"/>
    </row>
    <row r="454879" spans="5:5">
      <c r="E454879" s="33"/>
    </row>
    <row r="454898" spans="5:5">
      <c r="E454898" s="33"/>
    </row>
    <row r="454908" spans="5:5">
      <c r="E454908" s="33"/>
    </row>
    <row r="454911" spans="5:5">
      <c r="E454911" s="33"/>
    </row>
    <row r="454930" spans="5:5">
      <c r="E454930" s="33"/>
    </row>
    <row r="454940" spans="5:5">
      <c r="E454940" s="33"/>
    </row>
    <row r="454943" spans="5:5">
      <c r="E454943" s="33"/>
    </row>
    <row r="454962" spans="5:5">
      <c r="E454962" s="33"/>
    </row>
    <row r="454972" spans="5:5">
      <c r="E454972" s="33"/>
    </row>
    <row r="454975" spans="5:5">
      <c r="E454975" s="33"/>
    </row>
    <row r="454994" spans="5:5">
      <c r="E454994" s="33"/>
    </row>
    <row r="455004" spans="5:5">
      <c r="E455004" s="33"/>
    </row>
    <row r="455007" spans="5:5">
      <c r="E455007" s="33"/>
    </row>
    <row r="455026" spans="5:5">
      <c r="E455026" s="33"/>
    </row>
    <row r="455036" spans="5:5">
      <c r="E455036" s="33"/>
    </row>
    <row r="455039" spans="5:5">
      <c r="E455039" s="33"/>
    </row>
    <row r="455058" spans="5:5">
      <c r="E455058" s="33"/>
    </row>
    <row r="455068" spans="5:5">
      <c r="E455068" s="33"/>
    </row>
    <row r="455071" spans="5:5">
      <c r="E455071" s="33"/>
    </row>
    <row r="455090" spans="5:5">
      <c r="E455090" s="33"/>
    </row>
    <row r="455100" spans="5:5">
      <c r="E455100" s="33"/>
    </row>
    <row r="455103" spans="5:5">
      <c r="E455103" s="33"/>
    </row>
    <row r="455122" spans="5:5">
      <c r="E455122" s="33"/>
    </row>
    <row r="455132" spans="5:5">
      <c r="E455132" s="33"/>
    </row>
    <row r="455135" spans="5:5">
      <c r="E455135" s="33"/>
    </row>
    <row r="455154" spans="5:5">
      <c r="E455154" s="33"/>
    </row>
    <row r="455164" spans="5:5">
      <c r="E455164" s="33"/>
    </row>
    <row r="455167" spans="5:5">
      <c r="E455167" s="33"/>
    </row>
    <row r="455186" spans="5:5">
      <c r="E455186" s="33"/>
    </row>
    <row r="455196" spans="5:5">
      <c r="E455196" s="33"/>
    </row>
    <row r="455199" spans="5:5">
      <c r="E455199" s="33"/>
    </row>
    <row r="455218" spans="5:5">
      <c r="E455218" s="33"/>
    </row>
    <row r="455228" spans="5:5">
      <c r="E455228" s="33"/>
    </row>
    <row r="455231" spans="5:5">
      <c r="E455231" s="33"/>
    </row>
    <row r="455250" spans="5:5">
      <c r="E455250" s="33"/>
    </row>
    <row r="455260" spans="5:5">
      <c r="E455260" s="33"/>
    </row>
    <row r="455263" spans="5:5">
      <c r="E455263" s="33"/>
    </row>
    <row r="455282" spans="5:5">
      <c r="E455282" s="33"/>
    </row>
    <row r="455292" spans="5:5">
      <c r="E455292" s="33"/>
    </row>
    <row r="455295" spans="5:5">
      <c r="E455295" s="33"/>
    </row>
    <row r="455314" spans="5:5">
      <c r="E455314" s="33"/>
    </row>
    <row r="455324" spans="5:5">
      <c r="E455324" s="33"/>
    </row>
    <row r="455327" spans="5:5">
      <c r="E455327" s="33"/>
    </row>
    <row r="455346" spans="5:5">
      <c r="E455346" s="33"/>
    </row>
    <row r="455356" spans="5:5">
      <c r="E455356" s="33"/>
    </row>
    <row r="455359" spans="5:5">
      <c r="E455359" s="33"/>
    </row>
    <row r="455378" spans="5:5">
      <c r="E455378" s="33"/>
    </row>
    <row r="455388" spans="5:5">
      <c r="E455388" s="33"/>
    </row>
    <row r="455391" spans="5:5">
      <c r="E455391" s="33"/>
    </row>
    <row r="455410" spans="5:5">
      <c r="E455410" s="33"/>
    </row>
    <row r="455420" spans="5:5">
      <c r="E455420" s="33"/>
    </row>
    <row r="455423" spans="5:5">
      <c r="E455423" s="33"/>
    </row>
    <row r="455442" spans="5:5">
      <c r="E455442" s="33"/>
    </row>
    <row r="455452" spans="5:5">
      <c r="E455452" s="33"/>
    </row>
    <row r="455455" spans="5:5">
      <c r="E455455" s="33"/>
    </row>
    <row r="455474" spans="5:5">
      <c r="E455474" s="33"/>
    </row>
    <row r="455484" spans="5:5">
      <c r="E455484" s="33"/>
    </row>
    <row r="455487" spans="5:5">
      <c r="E455487" s="33"/>
    </row>
    <row r="455506" spans="5:5">
      <c r="E455506" s="33"/>
    </row>
    <row r="455516" spans="5:5">
      <c r="E455516" s="33"/>
    </row>
    <row r="455519" spans="5:5">
      <c r="E455519" s="33"/>
    </row>
    <row r="455538" spans="5:5">
      <c r="E455538" s="33"/>
    </row>
    <row r="455548" spans="5:5">
      <c r="E455548" s="33"/>
    </row>
    <row r="455551" spans="5:5">
      <c r="E455551" s="33"/>
    </row>
    <row r="455570" spans="5:5">
      <c r="E455570" s="33"/>
    </row>
    <row r="455580" spans="5:5">
      <c r="E455580" s="33"/>
    </row>
    <row r="455583" spans="5:5">
      <c r="E455583" s="33"/>
    </row>
    <row r="455602" spans="5:5">
      <c r="E455602" s="33"/>
    </row>
    <row r="455612" spans="5:5">
      <c r="E455612" s="33"/>
    </row>
    <row r="455615" spans="5:5">
      <c r="E455615" s="33"/>
    </row>
    <row r="455634" spans="5:5">
      <c r="E455634" s="33"/>
    </row>
    <row r="455644" spans="5:5">
      <c r="E455644" s="33"/>
    </row>
    <row r="455647" spans="5:5">
      <c r="E455647" s="33"/>
    </row>
    <row r="455666" spans="5:5">
      <c r="E455666" s="33"/>
    </row>
    <row r="455676" spans="5:5">
      <c r="E455676" s="33"/>
    </row>
    <row r="455679" spans="5:5">
      <c r="E455679" s="33"/>
    </row>
    <row r="455698" spans="5:5">
      <c r="E455698" s="33"/>
    </row>
    <row r="455708" spans="5:5">
      <c r="E455708" s="33"/>
    </row>
    <row r="455711" spans="5:5">
      <c r="E455711" s="33"/>
    </row>
    <row r="455730" spans="5:5">
      <c r="E455730" s="33"/>
    </row>
    <row r="455740" spans="5:5">
      <c r="E455740" s="33"/>
    </row>
    <row r="455743" spans="5:5">
      <c r="E455743" s="33"/>
    </row>
    <row r="455762" spans="5:5">
      <c r="E455762" s="33"/>
    </row>
    <row r="455772" spans="5:5">
      <c r="E455772" s="33"/>
    </row>
    <row r="455775" spans="5:5">
      <c r="E455775" s="33"/>
    </row>
    <row r="455794" spans="5:5">
      <c r="E455794" s="33"/>
    </row>
    <row r="455804" spans="5:5">
      <c r="E455804" s="33"/>
    </row>
    <row r="455807" spans="5:5">
      <c r="E455807" s="33"/>
    </row>
    <row r="455826" spans="5:5">
      <c r="E455826" s="33"/>
    </row>
    <row r="455836" spans="5:5">
      <c r="E455836" s="33"/>
    </row>
    <row r="455839" spans="5:5">
      <c r="E455839" s="33"/>
    </row>
    <row r="455858" spans="5:5">
      <c r="E455858" s="33"/>
    </row>
    <row r="455868" spans="5:5">
      <c r="E455868" s="33"/>
    </row>
    <row r="455871" spans="5:5">
      <c r="E455871" s="33"/>
    </row>
    <row r="455890" spans="5:5">
      <c r="E455890" s="33"/>
    </row>
    <row r="455900" spans="5:5">
      <c r="E455900" s="33"/>
    </row>
    <row r="455903" spans="5:5">
      <c r="E455903" s="33"/>
    </row>
    <row r="455922" spans="5:5">
      <c r="E455922" s="33"/>
    </row>
    <row r="455932" spans="5:5">
      <c r="E455932" s="33"/>
    </row>
    <row r="455935" spans="5:5">
      <c r="E455935" s="33"/>
    </row>
    <row r="455954" spans="5:5">
      <c r="E455954" s="33"/>
    </row>
    <row r="455964" spans="5:5">
      <c r="E455964" s="33"/>
    </row>
    <row r="455967" spans="5:5">
      <c r="E455967" s="33"/>
    </row>
    <row r="455986" spans="5:5">
      <c r="E455986" s="33"/>
    </row>
    <row r="455996" spans="5:5">
      <c r="E455996" s="33"/>
    </row>
    <row r="455999" spans="5:5">
      <c r="E455999" s="33"/>
    </row>
    <row r="456018" spans="5:5">
      <c r="E456018" s="33"/>
    </row>
    <row r="456028" spans="5:5">
      <c r="E456028" s="33"/>
    </row>
    <row r="456031" spans="5:5">
      <c r="E456031" s="33"/>
    </row>
    <row r="456050" spans="5:5">
      <c r="E456050" s="33"/>
    </row>
    <row r="456060" spans="5:5">
      <c r="E456060" s="33"/>
    </row>
    <row r="456063" spans="5:5">
      <c r="E456063" s="33"/>
    </row>
    <row r="456082" spans="5:5">
      <c r="E456082" s="33"/>
    </row>
    <row r="456092" spans="5:5">
      <c r="E456092" s="33"/>
    </row>
    <row r="456095" spans="5:5">
      <c r="E456095" s="33"/>
    </row>
    <row r="456114" spans="5:5">
      <c r="E456114" s="33"/>
    </row>
    <row r="456124" spans="5:5">
      <c r="E456124" s="33"/>
    </row>
    <row r="456127" spans="5:5">
      <c r="E456127" s="33"/>
    </row>
    <row r="456146" spans="5:5">
      <c r="E456146" s="33"/>
    </row>
    <row r="456156" spans="5:5">
      <c r="E456156" s="33"/>
    </row>
    <row r="456159" spans="5:5">
      <c r="E456159" s="33"/>
    </row>
    <row r="456178" spans="5:5">
      <c r="E456178" s="33"/>
    </row>
    <row r="456188" spans="5:5">
      <c r="E456188" s="33"/>
    </row>
    <row r="456191" spans="5:5">
      <c r="E456191" s="33"/>
    </row>
    <row r="456210" spans="5:5">
      <c r="E456210" s="33"/>
    </row>
    <row r="456220" spans="5:5">
      <c r="E456220" s="33"/>
    </row>
    <row r="456223" spans="5:5">
      <c r="E456223" s="33"/>
    </row>
    <row r="456242" spans="5:5">
      <c r="E456242" s="33"/>
    </row>
    <row r="456252" spans="5:5">
      <c r="E456252" s="33"/>
    </row>
    <row r="456255" spans="5:5">
      <c r="E456255" s="33"/>
    </row>
    <row r="456274" spans="5:5">
      <c r="E456274" s="33"/>
    </row>
    <row r="456284" spans="5:5">
      <c r="E456284" s="33"/>
    </row>
    <row r="456287" spans="5:5">
      <c r="E456287" s="33"/>
    </row>
    <row r="456306" spans="5:5">
      <c r="E456306" s="33"/>
    </row>
    <row r="456316" spans="5:5">
      <c r="E456316" s="33"/>
    </row>
    <row r="456319" spans="5:5">
      <c r="E456319" s="33"/>
    </row>
    <row r="456338" spans="5:5">
      <c r="E456338" s="33"/>
    </row>
    <row r="456348" spans="5:5">
      <c r="E456348" s="33"/>
    </row>
    <row r="456351" spans="5:5">
      <c r="E456351" s="33"/>
    </row>
    <row r="456370" spans="5:5">
      <c r="E456370" s="33"/>
    </row>
    <row r="456380" spans="5:5">
      <c r="E456380" s="33"/>
    </row>
    <row r="456383" spans="5:5">
      <c r="E456383" s="33"/>
    </row>
    <row r="456402" spans="5:5">
      <c r="E456402" s="33"/>
    </row>
    <row r="456412" spans="5:5">
      <c r="E456412" s="33"/>
    </row>
    <row r="456415" spans="5:5">
      <c r="E456415" s="33"/>
    </row>
    <row r="456434" spans="5:5">
      <c r="E456434" s="33"/>
    </row>
    <row r="456444" spans="5:5">
      <c r="E456444" s="33"/>
    </row>
    <row r="456447" spans="5:5">
      <c r="E456447" s="33"/>
    </row>
    <row r="456466" spans="5:5">
      <c r="E456466" s="33"/>
    </row>
    <row r="456476" spans="5:5">
      <c r="E456476" s="33"/>
    </row>
    <row r="456479" spans="5:5">
      <c r="E456479" s="33"/>
    </row>
    <row r="456498" spans="5:5">
      <c r="E456498" s="33"/>
    </row>
    <row r="456508" spans="5:5">
      <c r="E456508" s="33"/>
    </row>
    <row r="456511" spans="5:5">
      <c r="E456511" s="33"/>
    </row>
    <row r="456530" spans="5:5">
      <c r="E456530" s="33"/>
    </row>
    <row r="456540" spans="5:5">
      <c r="E456540" s="33"/>
    </row>
    <row r="456543" spans="5:5">
      <c r="E456543" s="33"/>
    </row>
    <row r="456562" spans="5:5">
      <c r="E456562" s="33"/>
    </row>
    <row r="456572" spans="5:5">
      <c r="E456572" s="33"/>
    </row>
    <row r="456575" spans="5:5">
      <c r="E456575" s="33"/>
    </row>
    <row r="456594" spans="5:5">
      <c r="E456594" s="33"/>
    </row>
    <row r="456604" spans="5:5">
      <c r="E456604" s="33"/>
    </row>
    <row r="456607" spans="5:5">
      <c r="E456607" s="33"/>
    </row>
    <row r="456626" spans="5:5">
      <c r="E456626" s="33"/>
    </row>
    <row r="456636" spans="5:5">
      <c r="E456636" s="33"/>
    </row>
    <row r="456639" spans="5:5">
      <c r="E456639" s="33"/>
    </row>
    <row r="456658" spans="5:5">
      <c r="E456658" s="33"/>
    </row>
    <row r="456668" spans="5:5">
      <c r="E456668" s="33"/>
    </row>
    <row r="456671" spans="5:5">
      <c r="E456671" s="33"/>
    </row>
    <row r="456690" spans="5:5">
      <c r="E456690" s="33"/>
    </row>
    <row r="456700" spans="5:5">
      <c r="E456700" s="33"/>
    </row>
    <row r="456703" spans="5:5">
      <c r="E456703" s="33"/>
    </row>
    <row r="456722" spans="5:5">
      <c r="E456722" s="33"/>
    </row>
    <row r="456732" spans="5:5">
      <c r="E456732" s="33"/>
    </row>
    <row r="456735" spans="5:5">
      <c r="E456735" s="33"/>
    </row>
    <row r="456754" spans="5:5">
      <c r="E456754" s="33"/>
    </row>
    <row r="456764" spans="5:5">
      <c r="E456764" s="33"/>
    </row>
    <row r="456767" spans="5:5">
      <c r="E456767" s="33"/>
    </row>
    <row r="456786" spans="5:5">
      <c r="E456786" s="33"/>
    </row>
    <row r="456796" spans="5:5">
      <c r="E456796" s="33"/>
    </row>
    <row r="456799" spans="5:5">
      <c r="E456799" s="33"/>
    </row>
    <row r="456818" spans="5:5">
      <c r="E456818" s="33"/>
    </row>
    <row r="456828" spans="5:5">
      <c r="E456828" s="33"/>
    </row>
    <row r="456831" spans="5:5">
      <c r="E456831" s="33"/>
    </row>
    <row r="456850" spans="5:5">
      <c r="E456850" s="33"/>
    </row>
    <row r="456860" spans="5:5">
      <c r="E456860" s="33"/>
    </row>
    <row r="456863" spans="5:5">
      <c r="E456863" s="33"/>
    </row>
    <row r="456882" spans="5:5">
      <c r="E456882" s="33"/>
    </row>
    <row r="456892" spans="5:5">
      <c r="E456892" s="33"/>
    </row>
    <row r="456895" spans="5:5">
      <c r="E456895" s="33"/>
    </row>
    <row r="456914" spans="5:5">
      <c r="E456914" s="33"/>
    </row>
    <row r="456924" spans="5:5">
      <c r="E456924" s="33"/>
    </row>
    <row r="456927" spans="5:5">
      <c r="E456927" s="33"/>
    </row>
    <row r="456946" spans="5:5">
      <c r="E456946" s="33"/>
    </row>
    <row r="456956" spans="5:5">
      <c r="E456956" s="33"/>
    </row>
    <row r="456959" spans="5:5">
      <c r="E456959" s="33"/>
    </row>
    <row r="456978" spans="5:5">
      <c r="E456978" s="33"/>
    </row>
    <row r="456988" spans="5:5">
      <c r="E456988" s="33"/>
    </row>
    <row r="456991" spans="5:5">
      <c r="E456991" s="33"/>
    </row>
    <row r="457010" spans="5:5">
      <c r="E457010" s="33"/>
    </row>
    <row r="457020" spans="5:5">
      <c r="E457020" s="33"/>
    </row>
    <row r="457023" spans="5:5">
      <c r="E457023" s="33"/>
    </row>
    <row r="457042" spans="5:5">
      <c r="E457042" s="33"/>
    </row>
    <row r="457052" spans="5:5">
      <c r="E457052" s="33"/>
    </row>
    <row r="457055" spans="5:5">
      <c r="E457055" s="33"/>
    </row>
    <row r="457074" spans="5:5">
      <c r="E457074" s="33"/>
    </row>
    <row r="457084" spans="5:5">
      <c r="E457084" s="33"/>
    </row>
    <row r="457087" spans="5:5">
      <c r="E457087" s="33"/>
    </row>
    <row r="457106" spans="5:5">
      <c r="E457106" s="33"/>
    </row>
    <row r="457116" spans="5:5">
      <c r="E457116" s="33"/>
    </row>
    <row r="457119" spans="5:5">
      <c r="E457119" s="33"/>
    </row>
    <row r="457138" spans="5:5">
      <c r="E457138" s="33"/>
    </row>
    <row r="457148" spans="5:5">
      <c r="E457148" s="33"/>
    </row>
    <row r="457151" spans="5:5">
      <c r="E457151" s="33"/>
    </row>
    <row r="457170" spans="5:5">
      <c r="E457170" s="33"/>
    </row>
    <row r="457180" spans="5:5">
      <c r="E457180" s="33"/>
    </row>
    <row r="457183" spans="5:5">
      <c r="E457183" s="33"/>
    </row>
    <row r="457202" spans="5:5">
      <c r="E457202" s="33"/>
    </row>
    <row r="457212" spans="5:5">
      <c r="E457212" s="33"/>
    </row>
    <row r="457215" spans="5:5">
      <c r="E457215" s="33"/>
    </row>
    <row r="457234" spans="5:5">
      <c r="E457234" s="33"/>
    </row>
    <row r="457244" spans="5:5">
      <c r="E457244" s="33"/>
    </row>
    <row r="457247" spans="5:5">
      <c r="E457247" s="33"/>
    </row>
    <row r="457266" spans="5:5">
      <c r="E457266" s="33"/>
    </row>
    <row r="457276" spans="5:5">
      <c r="E457276" s="33"/>
    </row>
    <row r="457279" spans="5:5">
      <c r="E457279" s="33"/>
    </row>
    <row r="457298" spans="5:5">
      <c r="E457298" s="33"/>
    </row>
    <row r="457308" spans="5:5">
      <c r="E457308" s="33"/>
    </row>
    <row r="457311" spans="5:5">
      <c r="E457311" s="33"/>
    </row>
    <row r="457330" spans="5:5">
      <c r="E457330" s="33"/>
    </row>
    <row r="457340" spans="5:5">
      <c r="E457340" s="33"/>
    </row>
    <row r="457343" spans="5:5">
      <c r="E457343" s="33"/>
    </row>
    <row r="457362" spans="5:5">
      <c r="E457362" s="33"/>
    </row>
    <row r="457372" spans="5:5">
      <c r="E457372" s="33"/>
    </row>
    <row r="457375" spans="5:5">
      <c r="E457375" s="33"/>
    </row>
    <row r="457394" spans="5:5">
      <c r="E457394" s="33"/>
    </row>
    <row r="457404" spans="5:5">
      <c r="E457404" s="33"/>
    </row>
    <row r="457407" spans="5:5">
      <c r="E457407" s="33"/>
    </row>
    <row r="457426" spans="5:5">
      <c r="E457426" s="33"/>
    </row>
    <row r="457436" spans="5:5">
      <c r="E457436" s="33"/>
    </row>
    <row r="457439" spans="5:5">
      <c r="E457439" s="33"/>
    </row>
    <row r="457458" spans="5:5">
      <c r="E457458" s="33"/>
    </row>
    <row r="457468" spans="5:5">
      <c r="E457468" s="33"/>
    </row>
    <row r="457471" spans="5:5">
      <c r="E457471" s="33"/>
    </row>
    <row r="457490" spans="5:5">
      <c r="E457490" s="33"/>
    </row>
    <row r="457500" spans="5:5">
      <c r="E457500" s="33"/>
    </row>
    <row r="457503" spans="5:5">
      <c r="E457503" s="33"/>
    </row>
    <row r="457522" spans="5:5">
      <c r="E457522" s="33"/>
    </row>
    <row r="457532" spans="5:5">
      <c r="E457532" s="33"/>
    </row>
    <row r="457535" spans="5:5">
      <c r="E457535" s="33"/>
    </row>
    <row r="457554" spans="5:5">
      <c r="E457554" s="33"/>
    </row>
    <row r="457564" spans="5:5">
      <c r="E457564" s="33"/>
    </row>
    <row r="457567" spans="5:5">
      <c r="E457567" s="33"/>
    </row>
    <row r="457586" spans="5:5">
      <c r="E457586" s="33"/>
    </row>
    <row r="457596" spans="5:5">
      <c r="E457596" s="33"/>
    </row>
    <row r="457599" spans="5:5">
      <c r="E457599" s="33"/>
    </row>
    <row r="457618" spans="5:5">
      <c r="E457618" s="33"/>
    </row>
    <row r="457628" spans="5:5">
      <c r="E457628" s="33"/>
    </row>
    <row r="457631" spans="5:5">
      <c r="E457631" s="33"/>
    </row>
    <row r="457650" spans="5:5">
      <c r="E457650" s="33"/>
    </row>
    <row r="457660" spans="5:5">
      <c r="E457660" s="33"/>
    </row>
    <row r="457663" spans="5:5">
      <c r="E457663" s="33"/>
    </row>
    <row r="457682" spans="5:5">
      <c r="E457682" s="33"/>
    </row>
    <row r="457692" spans="5:5">
      <c r="E457692" s="33"/>
    </row>
    <row r="457695" spans="5:5">
      <c r="E457695" s="33"/>
    </row>
    <row r="457714" spans="5:5">
      <c r="E457714" s="33"/>
    </row>
    <row r="457724" spans="5:5">
      <c r="E457724" s="33"/>
    </row>
    <row r="457727" spans="5:5">
      <c r="E457727" s="33"/>
    </row>
    <row r="457746" spans="5:5">
      <c r="E457746" s="33"/>
    </row>
    <row r="457756" spans="5:5">
      <c r="E457756" s="33"/>
    </row>
    <row r="457759" spans="5:5">
      <c r="E457759" s="33"/>
    </row>
    <row r="457778" spans="5:5">
      <c r="E457778" s="33"/>
    </row>
    <row r="457788" spans="5:5">
      <c r="E457788" s="33"/>
    </row>
    <row r="457791" spans="5:5">
      <c r="E457791" s="33"/>
    </row>
    <row r="457810" spans="5:5">
      <c r="E457810" s="33"/>
    </row>
    <row r="457820" spans="5:5">
      <c r="E457820" s="33"/>
    </row>
    <row r="457823" spans="5:5">
      <c r="E457823" s="33"/>
    </row>
    <row r="457842" spans="5:5">
      <c r="E457842" s="33"/>
    </row>
    <row r="457852" spans="5:5">
      <c r="E457852" s="33"/>
    </row>
    <row r="457855" spans="5:5">
      <c r="E457855" s="33"/>
    </row>
    <row r="457874" spans="5:5">
      <c r="E457874" s="33"/>
    </row>
    <row r="457884" spans="5:5">
      <c r="E457884" s="33"/>
    </row>
    <row r="457887" spans="5:5">
      <c r="E457887" s="33"/>
    </row>
    <row r="457906" spans="5:5">
      <c r="E457906" s="33"/>
    </row>
    <row r="457916" spans="5:5">
      <c r="E457916" s="33"/>
    </row>
    <row r="457919" spans="5:5">
      <c r="E457919" s="33"/>
    </row>
    <row r="457938" spans="5:5">
      <c r="E457938" s="33"/>
    </row>
    <row r="457948" spans="5:5">
      <c r="E457948" s="33"/>
    </row>
    <row r="457951" spans="5:5">
      <c r="E457951" s="33"/>
    </row>
    <row r="457970" spans="5:5">
      <c r="E457970" s="33"/>
    </row>
    <row r="457980" spans="5:5">
      <c r="E457980" s="33"/>
    </row>
    <row r="457983" spans="5:5">
      <c r="E457983" s="33"/>
    </row>
    <row r="458002" spans="5:5">
      <c r="E458002" s="33"/>
    </row>
    <row r="458012" spans="5:5">
      <c r="E458012" s="33"/>
    </row>
    <row r="458015" spans="5:5">
      <c r="E458015" s="33"/>
    </row>
    <row r="458034" spans="5:5">
      <c r="E458034" s="33"/>
    </row>
    <row r="458044" spans="5:5">
      <c r="E458044" s="33"/>
    </row>
    <row r="458047" spans="5:5">
      <c r="E458047" s="33"/>
    </row>
    <row r="458066" spans="5:5">
      <c r="E458066" s="33"/>
    </row>
    <row r="458076" spans="5:5">
      <c r="E458076" s="33"/>
    </row>
    <row r="458079" spans="5:5">
      <c r="E458079" s="33"/>
    </row>
    <row r="458098" spans="5:5">
      <c r="E458098" s="33"/>
    </row>
    <row r="458108" spans="5:5">
      <c r="E458108" s="33"/>
    </row>
    <row r="458111" spans="5:5">
      <c r="E458111" s="33"/>
    </row>
    <row r="458130" spans="5:5">
      <c r="E458130" s="33"/>
    </row>
    <row r="458140" spans="5:5">
      <c r="E458140" s="33"/>
    </row>
    <row r="458143" spans="5:5">
      <c r="E458143" s="33"/>
    </row>
    <row r="458162" spans="5:5">
      <c r="E458162" s="33"/>
    </row>
    <row r="458172" spans="5:5">
      <c r="E458172" s="33"/>
    </row>
    <row r="458175" spans="5:5">
      <c r="E458175" s="33"/>
    </row>
    <row r="458194" spans="5:5">
      <c r="E458194" s="33"/>
    </row>
    <row r="458204" spans="5:5">
      <c r="E458204" s="33"/>
    </row>
    <row r="458207" spans="5:5">
      <c r="E458207" s="33"/>
    </row>
    <row r="458226" spans="5:5">
      <c r="E458226" s="33"/>
    </row>
    <row r="458236" spans="5:5">
      <c r="E458236" s="33"/>
    </row>
    <row r="458239" spans="5:5">
      <c r="E458239" s="33"/>
    </row>
    <row r="458258" spans="5:5">
      <c r="E458258" s="33"/>
    </row>
    <row r="458268" spans="5:5">
      <c r="E458268" s="33"/>
    </row>
    <row r="458271" spans="5:5">
      <c r="E458271" s="33"/>
    </row>
    <row r="458290" spans="5:5">
      <c r="E458290" s="33"/>
    </row>
    <row r="458300" spans="5:5">
      <c r="E458300" s="33"/>
    </row>
    <row r="458303" spans="5:5">
      <c r="E458303" s="33"/>
    </row>
    <row r="458322" spans="5:5">
      <c r="E458322" s="33"/>
    </row>
    <row r="458332" spans="5:5">
      <c r="E458332" s="33"/>
    </row>
    <row r="458335" spans="5:5">
      <c r="E458335" s="33"/>
    </row>
    <row r="458354" spans="5:5">
      <c r="E458354" s="33"/>
    </row>
    <row r="458364" spans="5:5">
      <c r="E458364" s="33"/>
    </row>
    <row r="458367" spans="5:5">
      <c r="E458367" s="33"/>
    </row>
    <row r="458386" spans="5:5">
      <c r="E458386" s="33"/>
    </row>
    <row r="458396" spans="5:5">
      <c r="E458396" s="33"/>
    </row>
    <row r="458399" spans="5:5">
      <c r="E458399" s="33"/>
    </row>
    <row r="458418" spans="5:5">
      <c r="E458418" s="33"/>
    </row>
    <row r="458428" spans="5:5">
      <c r="E458428" s="33"/>
    </row>
    <row r="458431" spans="5:5">
      <c r="E458431" s="33"/>
    </row>
    <row r="458450" spans="5:5">
      <c r="E458450" s="33"/>
    </row>
    <row r="458460" spans="5:5">
      <c r="E458460" s="33"/>
    </row>
    <row r="458463" spans="5:5">
      <c r="E458463" s="33"/>
    </row>
    <row r="458482" spans="5:5">
      <c r="E458482" s="33"/>
    </row>
    <row r="458492" spans="5:5">
      <c r="E458492" s="33"/>
    </row>
    <row r="458495" spans="5:5">
      <c r="E458495" s="33"/>
    </row>
    <row r="458514" spans="5:5">
      <c r="E458514" s="33"/>
    </row>
    <row r="458524" spans="5:5">
      <c r="E458524" s="33"/>
    </row>
    <row r="458527" spans="5:5">
      <c r="E458527" s="33"/>
    </row>
    <row r="458546" spans="5:5">
      <c r="E458546" s="33"/>
    </row>
    <row r="458556" spans="5:5">
      <c r="E458556" s="33"/>
    </row>
    <row r="458559" spans="5:5">
      <c r="E458559" s="33"/>
    </row>
    <row r="458578" spans="5:5">
      <c r="E458578" s="33"/>
    </row>
    <row r="458588" spans="5:5">
      <c r="E458588" s="33"/>
    </row>
    <row r="458591" spans="5:5">
      <c r="E458591" s="33"/>
    </row>
    <row r="458610" spans="5:5">
      <c r="E458610" s="33"/>
    </row>
    <row r="458620" spans="5:5">
      <c r="E458620" s="33"/>
    </row>
    <row r="458623" spans="5:5">
      <c r="E458623" s="33"/>
    </row>
    <row r="458642" spans="5:5">
      <c r="E458642" s="33"/>
    </row>
    <row r="458652" spans="5:5">
      <c r="E458652" s="33"/>
    </row>
    <row r="458655" spans="5:5">
      <c r="E458655" s="33"/>
    </row>
    <row r="458674" spans="5:5">
      <c r="E458674" s="33"/>
    </row>
    <row r="458684" spans="5:5">
      <c r="E458684" s="33"/>
    </row>
    <row r="458687" spans="5:5">
      <c r="E458687" s="33"/>
    </row>
    <row r="458706" spans="5:5">
      <c r="E458706" s="33"/>
    </row>
    <row r="458716" spans="5:5">
      <c r="E458716" s="33"/>
    </row>
    <row r="458719" spans="5:5">
      <c r="E458719" s="33"/>
    </row>
    <row r="458738" spans="5:5">
      <c r="E458738" s="33"/>
    </row>
    <row r="458748" spans="5:5">
      <c r="E458748" s="33"/>
    </row>
    <row r="458751" spans="5:5">
      <c r="E458751" s="33"/>
    </row>
    <row r="458770" spans="5:5">
      <c r="E458770" s="33"/>
    </row>
    <row r="458780" spans="5:5">
      <c r="E458780" s="33"/>
    </row>
    <row r="458783" spans="5:5">
      <c r="E458783" s="33"/>
    </row>
    <row r="458802" spans="5:5">
      <c r="E458802" s="33"/>
    </row>
    <row r="458812" spans="5:5">
      <c r="E458812" s="33"/>
    </row>
    <row r="458815" spans="5:5">
      <c r="E458815" s="33"/>
    </row>
    <row r="458834" spans="5:5">
      <c r="E458834" s="33"/>
    </row>
    <row r="458844" spans="5:5">
      <c r="E458844" s="33"/>
    </row>
    <row r="458847" spans="5:5">
      <c r="E458847" s="33"/>
    </row>
    <row r="458866" spans="5:5">
      <c r="E458866" s="33"/>
    </row>
    <row r="458876" spans="5:5">
      <c r="E458876" s="33"/>
    </row>
    <row r="458879" spans="5:5">
      <c r="E458879" s="33"/>
    </row>
    <row r="458898" spans="5:5">
      <c r="E458898" s="33"/>
    </row>
    <row r="458908" spans="5:5">
      <c r="E458908" s="33"/>
    </row>
    <row r="458911" spans="5:5">
      <c r="E458911" s="33"/>
    </row>
    <row r="458930" spans="5:5">
      <c r="E458930" s="33"/>
    </row>
    <row r="458940" spans="5:5">
      <c r="E458940" s="33"/>
    </row>
    <row r="458943" spans="5:5">
      <c r="E458943" s="33"/>
    </row>
    <row r="458962" spans="5:5">
      <c r="E458962" s="33"/>
    </row>
    <row r="458972" spans="5:5">
      <c r="E458972" s="33"/>
    </row>
    <row r="458975" spans="5:5">
      <c r="E458975" s="33"/>
    </row>
    <row r="458994" spans="5:5">
      <c r="E458994" s="33"/>
    </row>
    <row r="459004" spans="5:5">
      <c r="E459004" s="33"/>
    </row>
    <row r="459007" spans="5:5">
      <c r="E459007" s="33"/>
    </row>
    <row r="459026" spans="5:5">
      <c r="E459026" s="33"/>
    </row>
    <row r="459036" spans="5:5">
      <c r="E459036" s="33"/>
    </row>
    <row r="459039" spans="5:5">
      <c r="E459039" s="33"/>
    </row>
    <row r="459058" spans="5:5">
      <c r="E459058" s="33"/>
    </row>
    <row r="459068" spans="5:5">
      <c r="E459068" s="33"/>
    </row>
    <row r="459071" spans="5:5">
      <c r="E459071" s="33"/>
    </row>
    <row r="459090" spans="5:5">
      <c r="E459090" s="33"/>
    </row>
    <row r="459100" spans="5:5">
      <c r="E459100" s="33"/>
    </row>
    <row r="459103" spans="5:5">
      <c r="E459103" s="33"/>
    </row>
    <row r="459122" spans="5:5">
      <c r="E459122" s="33"/>
    </row>
    <row r="459132" spans="5:5">
      <c r="E459132" s="33"/>
    </row>
    <row r="459135" spans="5:5">
      <c r="E459135" s="33"/>
    </row>
    <row r="459154" spans="5:5">
      <c r="E459154" s="33"/>
    </row>
    <row r="459164" spans="5:5">
      <c r="E459164" s="33"/>
    </row>
    <row r="459167" spans="5:5">
      <c r="E459167" s="33"/>
    </row>
    <row r="459186" spans="5:5">
      <c r="E459186" s="33"/>
    </row>
    <row r="459196" spans="5:5">
      <c r="E459196" s="33"/>
    </row>
    <row r="459199" spans="5:5">
      <c r="E459199" s="33"/>
    </row>
    <row r="459218" spans="5:5">
      <c r="E459218" s="33"/>
    </row>
    <row r="459228" spans="5:5">
      <c r="E459228" s="33"/>
    </row>
    <row r="459231" spans="5:5">
      <c r="E459231" s="33"/>
    </row>
    <row r="459250" spans="5:5">
      <c r="E459250" s="33"/>
    </row>
    <row r="459260" spans="5:5">
      <c r="E459260" s="33"/>
    </row>
    <row r="459263" spans="5:5">
      <c r="E459263" s="33"/>
    </row>
    <row r="459282" spans="5:5">
      <c r="E459282" s="33"/>
    </row>
    <row r="459292" spans="5:5">
      <c r="E459292" s="33"/>
    </row>
    <row r="459295" spans="5:5">
      <c r="E459295" s="33"/>
    </row>
    <row r="459314" spans="5:5">
      <c r="E459314" s="33"/>
    </row>
    <row r="459324" spans="5:5">
      <c r="E459324" s="33"/>
    </row>
    <row r="459327" spans="5:5">
      <c r="E459327" s="33"/>
    </row>
    <row r="459346" spans="5:5">
      <c r="E459346" s="33"/>
    </row>
    <row r="459356" spans="5:5">
      <c r="E459356" s="33"/>
    </row>
    <row r="459359" spans="5:5">
      <c r="E459359" s="33"/>
    </row>
    <row r="459378" spans="5:5">
      <c r="E459378" s="33"/>
    </row>
    <row r="459388" spans="5:5">
      <c r="E459388" s="33"/>
    </row>
    <row r="459391" spans="5:5">
      <c r="E459391" s="33"/>
    </row>
    <row r="459410" spans="5:5">
      <c r="E459410" s="33"/>
    </row>
    <row r="459420" spans="5:5">
      <c r="E459420" s="33"/>
    </row>
    <row r="459423" spans="5:5">
      <c r="E459423" s="33"/>
    </row>
    <row r="459442" spans="5:5">
      <c r="E459442" s="33"/>
    </row>
    <row r="459452" spans="5:5">
      <c r="E459452" s="33"/>
    </row>
    <row r="459455" spans="5:5">
      <c r="E459455" s="33"/>
    </row>
    <row r="459474" spans="5:5">
      <c r="E459474" s="33"/>
    </row>
    <row r="459484" spans="5:5">
      <c r="E459484" s="33"/>
    </row>
    <row r="459487" spans="5:5">
      <c r="E459487" s="33"/>
    </row>
    <row r="459506" spans="5:5">
      <c r="E459506" s="33"/>
    </row>
    <row r="459516" spans="5:5">
      <c r="E459516" s="33"/>
    </row>
    <row r="459519" spans="5:5">
      <c r="E459519" s="33"/>
    </row>
    <row r="459538" spans="5:5">
      <c r="E459538" s="33"/>
    </row>
    <row r="459548" spans="5:5">
      <c r="E459548" s="33"/>
    </row>
    <row r="459551" spans="5:5">
      <c r="E459551" s="33"/>
    </row>
    <row r="459570" spans="5:5">
      <c r="E459570" s="33"/>
    </row>
    <row r="459580" spans="5:5">
      <c r="E459580" s="33"/>
    </row>
    <row r="459583" spans="5:5">
      <c r="E459583" s="33"/>
    </row>
    <row r="459602" spans="5:5">
      <c r="E459602" s="33"/>
    </row>
    <row r="459612" spans="5:5">
      <c r="E459612" s="33"/>
    </row>
    <row r="459615" spans="5:5">
      <c r="E459615" s="33"/>
    </row>
    <row r="459634" spans="5:5">
      <c r="E459634" s="33"/>
    </row>
    <row r="459644" spans="5:5">
      <c r="E459644" s="33"/>
    </row>
    <row r="459647" spans="5:5">
      <c r="E459647" s="33"/>
    </row>
    <row r="459666" spans="5:5">
      <c r="E459666" s="33"/>
    </row>
    <row r="459676" spans="5:5">
      <c r="E459676" s="33"/>
    </row>
    <row r="459679" spans="5:5">
      <c r="E459679" s="33"/>
    </row>
    <row r="459698" spans="5:5">
      <c r="E459698" s="33"/>
    </row>
    <row r="459708" spans="5:5">
      <c r="E459708" s="33"/>
    </row>
    <row r="459711" spans="5:5">
      <c r="E459711" s="33"/>
    </row>
    <row r="459730" spans="5:5">
      <c r="E459730" s="33"/>
    </row>
    <row r="459740" spans="5:5">
      <c r="E459740" s="33"/>
    </row>
    <row r="459743" spans="5:5">
      <c r="E459743" s="33"/>
    </row>
    <row r="459762" spans="5:5">
      <c r="E459762" s="33"/>
    </row>
    <row r="459772" spans="5:5">
      <c r="E459772" s="33"/>
    </row>
    <row r="459775" spans="5:5">
      <c r="E459775" s="33"/>
    </row>
    <row r="459794" spans="5:5">
      <c r="E459794" s="33"/>
    </row>
    <row r="459804" spans="5:5">
      <c r="E459804" s="33"/>
    </row>
    <row r="459807" spans="5:5">
      <c r="E459807" s="33"/>
    </row>
    <row r="459826" spans="5:5">
      <c r="E459826" s="33"/>
    </row>
    <row r="459836" spans="5:5">
      <c r="E459836" s="33"/>
    </row>
    <row r="459839" spans="5:5">
      <c r="E459839" s="33"/>
    </row>
    <row r="459858" spans="5:5">
      <c r="E459858" s="33"/>
    </row>
    <row r="459868" spans="5:5">
      <c r="E459868" s="33"/>
    </row>
    <row r="459871" spans="5:5">
      <c r="E459871" s="33"/>
    </row>
    <row r="459890" spans="5:5">
      <c r="E459890" s="33"/>
    </row>
    <row r="459900" spans="5:5">
      <c r="E459900" s="33"/>
    </row>
    <row r="459903" spans="5:5">
      <c r="E459903" s="33"/>
    </row>
    <row r="459922" spans="5:5">
      <c r="E459922" s="33"/>
    </row>
    <row r="459932" spans="5:5">
      <c r="E459932" s="33"/>
    </row>
    <row r="459935" spans="5:5">
      <c r="E459935" s="33"/>
    </row>
    <row r="459954" spans="5:5">
      <c r="E459954" s="33"/>
    </row>
    <row r="459964" spans="5:5">
      <c r="E459964" s="33"/>
    </row>
    <row r="459967" spans="5:5">
      <c r="E459967" s="33"/>
    </row>
    <row r="459986" spans="5:5">
      <c r="E459986" s="33"/>
    </row>
    <row r="459996" spans="5:5">
      <c r="E459996" s="33"/>
    </row>
    <row r="459999" spans="5:5">
      <c r="E459999" s="33"/>
    </row>
    <row r="460018" spans="5:5">
      <c r="E460018" s="33"/>
    </row>
    <row r="460028" spans="5:5">
      <c r="E460028" s="33"/>
    </row>
    <row r="460031" spans="5:5">
      <c r="E460031" s="33"/>
    </row>
    <row r="460050" spans="5:5">
      <c r="E460050" s="33"/>
    </row>
    <row r="460060" spans="5:5">
      <c r="E460060" s="33"/>
    </row>
    <row r="460063" spans="5:5">
      <c r="E460063" s="33"/>
    </row>
    <row r="460082" spans="5:5">
      <c r="E460082" s="33"/>
    </row>
    <row r="460092" spans="5:5">
      <c r="E460092" s="33"/>
    </row>
    <row r="460095" spans="5:5">
      <c r="E460095" s="33"/>
    </row>
    <row r="460114" spans="5:5">
      <c r="E460114" s="33"/>
    </row>
    <row r="460124" spans="5:5">
      <c r="E460124" s="33"/>
    </row>
    <row r="460127" spans="5:5">
      <c r="E460127" s="33"/>
    </row>
    <row r="460146" spans="5:5">
      <c r="E460146" s="33"/>
    </row>
    <row r="460156" spans="5:5">
      <c r="E460156" s="33"/>
    </row>
    <row r="460159" spans="5:5">
      <c r="E460159" s="33"/>
    </row>
    <row r="460178" spans="5:5">
      <c r="E460178" s="33"/>
    </row>
    <row r="460188" spans="5:5">
      <c r="E460188" s="33"/>
    </row>
    <row r="460191" spans="5:5">
      <c r="E460191" s="33"/>
    </row>
    <row r="460210" spans="5:5">
      <c r="E460210" s="33"/>
    </row>
    <row r="460220" spans="5:5">
      <c r="E460220" s="33"/>
    </row>
    <row r="460223" spans="5:5">
      <c r="E460223" s="33"/>
    </row>
    <row r="460242" spans="5:5">
      <c r="E460242" s="33"/>
    </row>
    <row r="460252" spans="5:5">
      <c r="E460252" s="33"/>
    </row>
    <row r="460255" spans="5:5">
      <c r="E460255" s="33"/>
    </row>
    <row r="460274" spans="5:5">
      <c r="E460274" s="33"/>
    </row>
    <row r="460284" spans="5:5">
      <c r="E460284" s="33"/>
    </row>
    <row r="460287" spans="5:5">
      <c r="E460287" s="33"/>
    </row>
    <row r="460306" spans="5:5">
      <c r="E460306" s="33"/>
    </row>
    <row r="460316" spans="5:5">
      <c r="E460316" s="33"/>
    </row>
    <row r="460319" spans="5:5">
      <c r="E460319" s="33"/>
    </row>
    <row r="460338" spans="5:5">
      <c r="E460338" s="33"/>
    </row>
    <row r="460348" spans="5:5">
      <c r="E460348" s="33"/>
    </row>
    <row r="460351" spans="5:5">
      <c r="E460351" s="33"/>
    </row>
    <row r="460370" spans="5:5">
      <c r="E460370" s="33"/>
    </row>
    <row r="460380" spans="5:5">
      <c r="E460380" s="33"/>
    </row>
    <row r="460383" spans="5:5">
      <c r="E460383" s="33"/>
    </row>
    <row r="460402" spans="5:5">
      <c r="E460402" s="33"/>
    </row>
    <row r="460412" spans="5:5">
      <c r="E460412" s="33"/>
    </row>
    <row r="460415" spans="5:5">
      <c r="E460415" s="33"/>
    </row>
    <row r="460434" spans="5:5">
      <c r="E460434" s="33"/>
    </row>
    <row r="460444" spans="5:5">
      <c r="E460444" s="33"/>
    </row>
    <row r="460447" spans="5:5">
      <c r="E460447" s="33"/>
    </row>
    <row r="460466" spans="5:5">
      <c r="E460466" s="33"/>
    </row>
    <row r="460476" spans="5:5">
      <c r="E460476" s="33"/>
    </row>
    <row r="460479" spans="5:5">
      <c r="E460479" s="33"/>
    </row>
    <row r="460498" spans="5:5">
      <c r="E460498" s="33"/>
    </row>
    <row r="460508" spans="5:5">
      <c r="E460508" s="33"/>
    </row>
    <row r="460511" spans="5:5">
      <c r="E460511" s="33"/>
    </row>
    <row r="460530" spans="5:5">
      <c r="E460530" s="33"/>
    </row>
    <row r="460540" spans="5:5">
      <c r="E460540" s="33"/>
    </row>
    <row r="460543" spans="5:5">
      <c r="E460543" s="33"/>
    </row>
    <row r="460562" spans="5:5">
      <c r="E460562" s="33"/>
    </row>
    <row r="460572" spans="5:5">
      <c r="E460572" s="33"/>
    </row>
    <row r="460575" spans="5:5">
      <c r="E460575" s="33"/>
    </row>
    <row r="460594" spans="5:5">
      <c r="E460594" s="33"/>
    </row>
    <row r="460604" spans="5:5">
      <c r="E460604" s="33"/>
    </row>
    <row r="460607" spans="5:5">
      <c r="E460607" s="33"/>
    </row>
    <row r="460626" spans="5:5">
      <c r="E460626" s="33"/>
    </row>
    <row r="460636" spans="5:5">
      <c r="E460636" s="33"/>
    </row>
    <row r="460639" spans="5:5">
      <c r="E460639" s="33"/>
    </row>
    <row r="460658" spans="5:5">
      <c r="E460658" s="33"/>
    </row>
    <row r="460668" spans="5:5">
      <c r="E460668" s="33"/>
    </row>
    <row r="460671" spans="5:5">
      <c r="E460671" s="33"/>
    </row>
    <row r="460690" spans="5:5">
      <c r="E460690" s="33"/>
    </row>
    <row r="460700" spans="5:5">
      <c r="E460700" s="33"/>
    </row>
    <row r="460703" spans="5:5">
      <c r="E460703" s="33"/>
    </row>
    <row r="460722" spans="5:5">
      <c r="E460722" s="33"/>
    </row>
    <row r="460732" spans="5:5">
      <c r="E460732" s="33"/>
    </row>
    <row r="460735" spans="5:5">
      <c r="E460735" s="33"/>
    </row>
    <row r="460754" spans="5:5">
      <c r="E460754" s="33"/>
    </row>
    <row r="460764" spans="5:5">
      <c r="E460764" s="33"/>
    </row>
    <row r="460767" spans="5:5">
      <c r="E460767" s="33"/>
    </row>
    <row r="460786" spans="5:5">
      <c r="E460786" s="33"/>
    </row>
    <row r="460796" spans="5:5">
      <c r="E460796" s="33"/>
    </row>
    <row r="460799" spans="5:5">
      <c r="E460799" s="33"/>
    </row>
    <row r="460818" spans="5:5">
      <c r="E460818" s="33"/>
    </row>
    <row r="460828" spans="5:5">
      <c r="E460828" s="33"/>
    </row>
    <row r="460831" spans="5:5">
      <c r="E460831" s="33"/>
    </row>
    <row r="460850" spans="5:5">
      <c r="E460850" s="33"/>
    </row>
    <row r="460860" spans="5:5">
      <c r="E460860" s="33"/>
    </row>
    <row r="460863" spans="5:5">
      <c r="E460863" s="33"/>
    </row>
    <row r="460882" spans="5:5">
      <c r="E460882" s="33"/>
    </row>
    <row r="460892" spans="5:5">
      <c r="E460892" s="33"/>
    </row>
    <row r="460895" spans="5:5">
      <c r="E460895" s="33"/>
    </row>
    <row r="460914" spans="5:5">
      <c r="E460914" s="33"/>
    </row>
    <row r="460924" spans="5:5">
      <c r="E460924" s="33"/>
    </row>
    <row r="460927" spans="5:5">
      <c r="E460927" s="33"/>
    </row>
    <row r="460946" spans="5:5">
      <c r="E460946" s="33"/>
    </row>
    <row r="460956" spans="5:5">
      <c r="E460956" s="33"/>
    </row>
    <row r="460959" spans="5:5">
      <c r="E460959" s="33"/>
    </row>
    <row r="460978" spans="5:5">
      <c r="E460978" s="33"/>
    </row>
    <row r="460988" spans="5:5">
      <c r="E460988" s="33"/>
    </row>
    <row r="460991" spans="5:5">
      <c r="E460991" s="33"/>
    </row>
    <row r="461010" spans="5:5">
      <c r="E461010" s="33"/>
    </row>
    <row r="461020" spans="5:5">
      <c r="E461020" s="33"/>
    </row>
    <row r="461023" spans="5:5">
      <c r="E461023" s="33"/>
    </row>
    <row r="461042" spans="5:5">
      <c r="E461042" s="33"/>
    </row>
    <row r="461052" spans="5:5">
      <c r="E461052" s="33"/>
    </row>
    <row r="461055" spans="5:5">
      <c r="E461055" s="33"/>
    </row>
    <row r="461074" spans="5:5">
      <c r="E461074" s="33"/>
    </row>
    <row r="461084" spans="5:5">
      <c r="E461084" s="33"/>
    </row>
    <row r="461087" spans="5:5">
      <c r="E461087" s="33"/>
    </row>
    <row r="461106" spans="5:5">
      <c r="E461106" s="33"/>
    </row>
    <row r="461116" spans="5:5">
      <c r="E461116" s="33"/>
    </row>
    <row r="461119" spans="5:5">
      <c r="E461119" s="33"/>
    </row>
    <row r="461138" spans="5:5">
      <c r="E461138" s="33"/>
    </row>
    <row r="461148" spans="5:5">
      <c r="E461148" s="33"/>
    </row>
    <row r="461151" spans="5:5">
      <c r="E461151" s="33"/>
    </row>
    <row r="461170" spans="5:5">
      <c r="E461170" s="33"/>
    </row>
    <row r="461180" spans="5:5">
      <c r="E461180" s="33"/>
    </row>
    <row r="461183" spans="5:5">
      <c r="E461183" s="33"/>
    </row>
    <row r="461202" spans="5:5">
      <c r="E461202" s="33"/>
    </row>
    <row r="461212" spans="5:5">
      <c r="E461212" s="33"/>
    </row>
    <row r="461215" spans="5:5">
      <c r="E461215" s="33"/>
    </row>
    <row r="461234" spans="5:5">
      <c r="E461234" s="33"/>
    </row>
    <row r="461244" spans="5:5">
      <c r="E461244" s="33"/>
    </row>
    <row r="461247" spans="5:5">
      <c r="E461247" s="33"/>
    </row>
    <row r="461266" spans="5:5">
      <c r="E461266" s="33"/>
    </row>
    <row r="461276" spans="5:5">
      <c r="E461276" s="33"/>
    </row>
    <row r="461279" spans="5:5">
      <c r="E461279" s="33"/>
    </row>
    <row r="461298" spans="5:5">
      <c r="E461298" s="33"/>
    </row>
    <row r="461308" spans="5:5">
      <c r="E461308" s="33"/>
    </row>
    <row r="461311" spans="5:5">
      <c r="E461311" s="33"/>
    </row>
    <row r="461330" spans="5:5">
      <c r="E461330" s="33"/>
    </row>
    <row r="461340" spans="5:5">
      <c r="E461340" s="33"/>
    </row>
    <row r="461343" spans="5:5">
      <c r="E461343" s="33"/>
    </row>
    <row r="461362" spans="5:5">
      <c r="E461362" s="33"/>
    </row>
    <row r="461372" spans="5:5">
      <c r="E461372" s="33"/>
    </row>
    <row r="461375" spans="5:5">
      <c r="E461375" s="33"/>
    </row>
    <row r="461394" spans="5:5">
      <c r="E461394" s="33"/>
    </row>
    <row r="461404" spans="5:5">
      <c r="E461404" s="33"/>
    </row>
    <row r="461407" spans="5:5">
      <c r="E461407" s="33"/>
    </row>
    <row r="461426" spans="5:5">
      <c r="E461426" s="33"/>
    </row>
    <row r="461436" spans="5:5">
      <c r="E461436" s="33"/>
    </row>
    <row r="461439" spans="5:5">
      <c r="E461439" s="33"/>
    </row>
    <row r="461458" spans="5:5">
      <c r="E461458" s="33"/>
    </row>
    <row r="461468" spans="5:5">
      <c r="E461468" s="33"/>
    </row>
    <row r="461471" spans="5:5">
      <c r="E461471" s="33"/>
    </row>
    <row r="461490" spans="5:5">
      <c r="E461490" s="33"/>
    </row>
    <row r="461500" spans="5:5">
      <c r="E461500" s="33"/>
    </row>
    <row r="461503" spans="5:5">
      <c r="E461503" s="33"/>
    </row>
    <row r="461522" spans="5:5">
      <c r="E461522" s="33"/>
    </row>
    <row r="461532" spans="5:5">
      <c r="E461532" s="33"/>
    </row>
    <row r="461535" spans="5:5">
      <c r="E461535" s="33"/>
    </row>
    <row r="461554" spans="5:5">
      <c r="E461554" s="33"/>
    </row>
    <row r="461564" spans="5:5">
      <c r="E461564" s="33"/>
    </row>
    <row r="461567" spans="5:5">
      <c r="E461567" s="33"/>
    </row>
    <row r="461586" spans="5:5">
      <c r="E461586" s="33"/>
    </row>
    <row r="461596" spans="5:5">
      <c r="E461596" s="33"/>
    </row>
    <row r="461599" spans="5:5">
      <c r="E461599" s="33"/>
    </row>
    <row r="461618" spans="5:5">
      <c r="E461618" s="33"/>
    </row>
    <row r="461628" spans="5:5">
      <c r="E461628" s="33"/>
    </row>
    <row r="461631" spans="5:5">
      <c r="E461631" s="33"/>
    </row>
    <row r="461650" spans="5:5">
      <c r="E461650" s="33"/>
    </row>
    <row r="461660" spans="5:5">
      <c r="E461660" s="33"/>
    </row>
    <row r="461663" spans="5:5">
      <c r="E461663" s="33"/>
    </row>
    <row r="461682" spans="5:5">
      <c r="E461682" s="33"/>
    </row>
    <row r="461692" spans="5:5">
      <c r="E461692" s="33"/>
    </row>
    <row r="461695" spans="5:5">
      <c r="E461695" s="33"/>
    </row>
    <row r="461714" spans="5:5">
      <c r="E461714" s="33"/>
    </row>
    <row r="461724" spans="5:5">
      <c r="E461724" s="33"/>
    </row>
    <row r="461727" spans="5:5">
      <c r="E461727" s="33"/>
    </row>
    <row r="461746" spans="5:5">
      <c r="E461746" s="33"/>
    </row>
    <row r="461756" spans="5:5">
      <c r="E461756" s="33"/>
    </row>
    <row r="461759" spans="5:5">
      <c r="E461759" s="33"/>
    </row>
    <row r="461778" spans="5:5">
      <c r="E461778" s="33"/>
    </row>
    <row r="461788" spans="5:5">
      <c r="E461788" s="33"/>
    </row>
    <row r="461791" spans="5:5">
      <c r="E461791" s="33"/>
    </row>
    <row r="461810" spans="5:5">
      <c r="E461810" s="33"/>
    </row>
    <row r="461820" spans="5:5">
      <c r="E461820" s="33"/>
    </row>
    <row r="461823" spans="5:5">
      <c r="E461823" s="33"/>
    </row>
    <row r="461842" spans="5:5">
      <c r="E461842" s="33"/>
    </row>
    <row r="461852" spans="5:5">
      <c r="E461852" s="33"/>
    </row>
    <row r="461855" spans="5:5">
      <c r="E461855" s="33"/>
    </row>
    <row r="461874" spans="5:5">
      <c r="E461874" s="33"/>
    </row>
    <row r="461884" spans="5:5">
      <c r="E461884" s="33"/>
    </row>
    <row r="461887" spans="5:5">
      <c r="E461887" s="33"/>
    </row>
    <row r="461906" spans="5:5">
      <c r="E461906" s="33"/>
    </row>
    <row r="461916" spans="5:5">
      <c r="E461916" s="33"/>
    </row>
    <row r="461919" spans="5:5">
      <c r="E461919" s="33"/>
    </row>
    <row r="461938" spans="5:5">
      <c r="E461938" s="33"/>
    </row>
    <row r="461948" spans="5:5">
      <c r="E461948" s="33"/>
    </row>
    <row r="461951" spans="5:5">
      <c r="E461951" s="33"/>
    </row>
    <row r="461970" spans="5:5">
      <c r="E461970" s="33"/>
    </row>
    <row r="461980" spans="5:5">
      <c r="E461980" s="33"/>
    </row>
    <row r="461983" spans="5:5">
      <c r="E461983" s="33"/>
    </row>
    <row r="462002" spans="5:5">
      <c r="E462002" s="33"/>
    </row>
    <row r="462012" spans="5:5">
      <c r="E462012" s="33"/>
    </row>
    <row r="462015" spans="5:5">
      <c r="E462015" s="33"/>
    </row>
    <row r="462034" spans="5:5">
      <c r="E462034" s="33"/>
    </row>
    <row r="462044" spans="5:5">
      <c r="E462044" s="33"/>
    </row>
    <row r="462047" spans="5:5">
      <c r="E462047" s="33"/>
    </row>
    <row r="462066" spans="5:5">
      <c r="E462066" s="33"/>
    </row>
    <row r="462076" spans="5:5">
      <c r="E462076" s="33"/>
    </row>
    <row r="462079" spans="5:5">
      <c r="E462079" s="33"/>
    </row>
    <row r="462098" spans="5:5">
      <c r="E462098" s="33"/>
    </row>
    <row r="462108" spans="5:5">
      <c r="E462108" s="33"/>
    </row>
    <row r="462111" spans="5:5">
      <c r="E462111" s="33"/>
    </row>
    <row r="462130" spans="5:5">
      <c r="E462130" s="33"/>
    </row>
    <row r="462140" spans="5:5">
      <c r="E462140" s="33"/>
    </row>
    <row r="462143" spans="5:5">
      <c r="E462143" s="33"/>
    </row>
    <row r="462162" spans="5:5">
      <c r="E462162" s="33"/>
    </row>
    <row r="462172" spans="5:5">
      <c r="E462172" s="33"/>
    </row>
    <row r="462175" spans="5:5">
      <c r="E462175" s="33"/>
    </row>
    <row r="462194" spans="5:5">
      <c r="E462194" s="33"/>
    </row>
    <row r="462204" spans="5:5">
      <c r="E462204" s="33"/>
    </row>
    <row r="462207" spans="5:5">
      <c r="E462207" s="33"/>
    </row>
    <row r="462226" spans="5:5">
      <c r="E462226" s="33"/>
    </row>
    <row r="462236" spans="5:5">
      <c r="E462236" s="33"/>
    </row>
    <row r="462239" spans="5:5">
      <c r="E462239" s="33"/>
    </row>
    <row r="462258" spans="5:5">
      <c r="E462258" s="33"/>
    </row>
    <row r="462268" spans="5:5">
      <c r="E462268" s="33"/>
    </row>
    <row r="462271" spans="5:5">
      <c r="E462271" s="33"/>
    </row>
    <row r="462290" spans="5:5">
      <c r="E462290" s="33"/>
    </row>
    <row r="462300" spans="5:5">
      <c r="E462300" s="33"/>
    </row>
    <row r="462303" spans="5:5">
      <c r="E462303" s="33"/>
    </row>
    <row r="462322" spans="5:5">
      <c r="E462322" s="33"/>
    </row>
    <row r="462332" spans="5:5">
      <c r="E462332" s="33"/>
    </row>
    <row r="462335" spans="5:5">
      <c r="E462335" s="33"/>
    </row>
    <row r="462354" spans="5:5">
      <c r="E462354" s="33"/>
    </row>
    <row r="462364" spans="5:5">
      <c r="E462364" s="33"/>
    </row>
    <row r="462367" spans="5:5">
      <c r="E462367" s="33"/>
    </row>
    <row r="462386" spans="5:5">
      <c r="E462386" s="33"/>
    </row>
    <row r="462396" spans="5:5">
      <c r="E462396" s="33"/>
    </row>
    <row r="462399" spans="5:5">
      <c r="E462399" s="33"/>
    </row>
    <row r="462418" spans="5:5">
      <c r="E462418" s="33"/>
    </row>
    <row r="462428" spans="5:5">
      <c r="E462428" s="33"/>
    </row>
    <row r="462431" spans="5:5">
      <c r="E462431" s="33"/>
    </row>
    <row r="462450" spans="5:5">
      <c r="E462450" s="33"/>
    </row>
    <row r="462460" spans="5:5">
      <c r="E462460" s="33"/>
    </row>
    <row r="462463" spans="5:5">
      <c r="E462463" s="33"/>
    </row>
    <row r="462482" spans="5:5">
      <c r="E462482" s="33"/>
    </row>
    <row r="462492" spans="5:5">
      <c r="E462492" s="33"/>
    </row>
    <row r="462495" spans="5:5">
      <c r="E462495" s="33"/>
    </row>
    <row r="462514" spans="5:5">
      <c r="E462514" s="33"/>
    </row>
    <row r="462524" spans="5:5">
      <c r="E462524" s="33"/>
    </row>
    <row r="462527" spans="5:5">
      <c r="E462527" s="33"/>
    </row>
    <row r="462546" spans="5:5">
      <c r="E462546" s="33"/>
    </row>
    <row r="462556" spans="5:5">
      <c r="E462556" s="33"/>
    </row>
    <row r="462559" spans="5:5">
      <c r="E462559" s="33"/>
    </row>
    <row r="462578" spans="5:5">
      <c r="E462578" s="33"/>
    </row>
    <row r="462588" spans="5:5">
      <c r="E462588" s="33"/>
    </row>
    <row r="462591" spans="5:5">
      <c r="E462591" s="33"/>
    </row>
    <row r="462610" spans="5:5">
      <c r="E462610" s="33"/>
    </row>
    <row r="462620" spans="5:5">
      <c r="E462620" s="33"/>
    </row>
    <row r="462623" spans="5:5">
      <c r="E462623" s="33"/>
    </row>
    <row r="462642" spans="5:5">
      <c r="E462642" s="33"/>
    </row>
    <row r="462652" spans="5:5">
      <c r="E462652" s="33"/>
    </row>
    <row r="462655" spans="5:5">
      <c r="E462655" s="33"/>
    </row>
    <row r="462674" spans="5:5">
      <c r="E462674" s="33"/>
    </row>
    <row r="462684" spans="5:5">
      <c r="E462684" s="33"/>
    </row>
    <row r="462687" spans="5:5">
      <c r="E462687" s="33"/>
    </row>
    <row r="462706" spans="5:5">
      <c r="E462706" s="33"/>
    </row>
    <row r="462716" spans="5:5">
      <c r="E462716" s="33"/>
    </row>
    <row r="462719" spans="5:5">
      <c r="E462719" s="33"/>
    </row>
    <row r="462738" spans="5:5">
      <c r="E462738" s="33"/>
    </row>
    <row r="462748" spans="5:5">
      <c r="E462748" s="33"/>
    </row>
    <row r="462751" spans="5:5">
      <c r="E462751" s="33"/>
    </row>
    <row r="462770" spans="5:5">
      <c r="E462770" s="33"/>
    </row>
    <row r="462780" spans="5:5">
      <c r="E462780" s="33"/>
    </row>
    <row r="462783" spans="5:5">
      <c r="E462783" s="33"/>
    </row>
    <row r="462802" spans="5:5">
      <c r="E462802" s="33"/>
    </row>
    <row r="462812" spans="5:5">
      <c r="E462812" s="33"/>
    </row>
    <row r="462815" spans="5:5">
      <c r="E462815" s="33"/>
    </row>
    <row r="462834" spans="5:5">
      <c r="E462834" s="33"/>
    </row>
    <row r="462844" spans="5:5">
      <c r="E462844" s="33"/>
    </row>
    <row r="462847" spans="5:5">
      <c r="E462847" s="33"/>
    </row>
    <row r="462866" spans="5:5">
      <c r="E462866" s="33"/>
    </row>
    <row r="462876" spans="5:5">
      <c r="E462876" s="33"/>
    </row>
    <row r="462879" spans="5:5">
      <c r="E462879" s="33"/>
    </row>
    <row r="462898" spans="5:5">
      <c r="E462898" s="33"/>
    </row>
    <row r="462908" spans="5:5">
      <c r="E462908" s="33"/>
    </row>
    <row r="462911" spans="5:5">
      <c r="E462911" s="33"/>
    </row>
    <row r="462930" spans="5:5">
      <c r="E462930" s="33"/>
    </row>
    <row r="462940" spans="5:5">
      <c r="E462940" s="33"/>
    </row>
    <row r="462943" spans="5:5">
      <c r="E462943" s="33"/>
    </row>
    <row r="462962" spans="5:5">
      <c r="E462962" s="33"/>
    </row>
    <row r="462972" spans="5:5">
      <c r="E462972" s="33"/>
    </row>
    <row r="462975" spans="5:5">
      <c r="E462975" s="33"/>
    </row>
    <row r="462994" spans="5:5">
      <c r="E462994" s="33"/>
    </row>
    <row r="463004" spans="5:5">
      <c r="E463004" s="33"/>
    </row>
    <row r="463007" spans="5:5">
      <c r="E463007" s="33"/>
    </row>
    <row r="463026" spans="5:5">
      <c r="E463026" s="33"/>
    </row>
    <row r="463036" spans="5:5">
      <c r="E463036" s="33"/>
    </row>
    <row r="463039" spans="5:5">
      <c r="E463039" s="33"/>
    </row>
    <row r="463058" spans="5:5">
      <c r="E463058" s="33"/>
    </row>
    <row r="463068" spans="5:5">
      <c r="E463068" s="33"/>
    </row>
    <row r="463071" spans="5:5">
      <c r="E463071" s="33"/>
    </row>
    <row r="463090" spans="5:5">
      <c r="E463090" s="33"/>
    </row>
    <row r="463100" spans="5:5">
      <c r="E463100" s="33"/>
    </row>
    <row r="463103" spans="5:5">
      <c r="E463103" s="33"/>
    </row>
    <row r="463122" spans="5:5">
      <c r="E463122" s="33"/>
    </row>
    <row r="463132" spans="5:5">
      <c r="E463132" s="33"/>
    </row>
    <row r="463135" spans="5:5">
      <c r="E463135" s="33"/>
    </row>
    <row r="463154" spans="5:5">
      <c r="E463154" s="33"/>
    </row>
    <row r="463164" spans="5:5">
      <c r="E463164" s="33"/>
    </row>
    <row r="463167" spans="5:5">
      <c r="E463167" s="33"/>
    </row>
    <row r="463186" spans="5:5">
      <c r="E463186" s="33"/>
    </row>
    <row r="463196" spans="5:5">
      <c r="E463196" s="33"/>
    </row>
    <row r="463199" spans="5:5">
      <c r="E463199" s="33"/>
    </row>
    <row r="463218" spans="5:5">
      <c r="E463218" s="33"/>
    </row>
    <row r="463228" spans="5:5">
      <c r="E463228" s="33"/>
    </row>
    <row r="463231" spans="5:5">
      <c r="E463231" s="33"/>
    </row>
    <row r="463250" spans="5:5">
      <c r="E463250" s="33"/>
    </row>
    <row r="463260" spans="5:5">
      <c r="E463260" s="33"/>
    </row>
    <row r="463263" spans="5:5">
      <c r="E463263" s="33"/>
    </row>
    <row r="463282" spans="5:5">
      <c r="E463282" s="33"/>
    </row>
    <row r="463292" spans="5:5">
      <c r="E463292" s="33"/>
    </row>
    <row r="463295" spans="5:5">
      <c r="E463295" s="33"/>
    </row>
    <row r="463314" spans="5:5">
      <c r="E463314" s="33"/>
    </row>
    <row r="463324" spans="5:5">
      <c r="E463324" s="33"/>
    </row>
    <row r="463327" spans="5:5">
      <c r="E463327" s="33"/>
    </row>
    <row r="463346" spans="5:5">
      <c r="E463346" s="33"/>
    </row>
    <row r="463356" spans="5:5">
      <c r="E463356" s="33"/>
    </row>
    <row r="463359" spans="5:5">
      <c r="E463359" s="33"/>
    </row>
    <row r="463378" spans="5:5">
      <c r="E463378" s="33"/>
    </row>
    <row r="463388" spans="5:5">
      <c r="E463388" s="33"/>
    </row>
    <row r="463391" spans="5:5">
      <c r="E463391" s="33"/>
    </row>
    <row r="463410" spans="5:5">
      <c r="E463410" s="33"/>
    </row>
    <row r="463420" spans="5:5">
      <c r="E463420" s="33"/>
    </row>
    <row r="463423" spans="5:5">
      <c r="E463423" s="33"/>
    </row>
    <row r="463442" spans="5:5">
      <c r="E463442" s="33"/>
    </row>
    <row r="463452" spans="5:5">
      <c r="E463452" s="33"/>
    </row>
    <row r="463455" spans="5:5">
      <c r="E463455" s="33"/>
    </row>
    <row r="463474" spans="5:5">
      <c r="E463474" s="33"/>
    </row>
    <row r="463484" spans="5:5">
      <c r="E463484" s="33"/>
    </row>
    <row r="463487" spans="5:5">
      <c r="E463487" s="33"/>
    </row>
    <row r="463506" spans="5:5">
      <c r="E463506" s="33"/>
    </row>
    <row r="463516" spans="5:5">
      <c r="E463516" s="33"/>
    </row>
    <row r="463519" spans="5:5">
      <c r="E463519" s="33"/>
    </row>
    <row r="463538" spans="5:5">
      <c r="E463538" s="33"/>
    </row>
    <row r="463548" spans="5:5">
      <c r="E463548" s="33"/>
    </row>
    <row r="463551" spans="5:5">
      <c r="E463551" s="33"/>
    </row>
    <row r="463570" spans="5:5">
      <c r="E463570" s="33"/>
    </row>
    <row r="463580" spans="5:5">
      <c r="E463580" s="33"/>
    </row>
    <row r="463583" spans="5:5">
      <c r="E463583" s="33"/>
    </row>
    <row r="463602" spans="5:5">
      <c r="E463602" s="33"/>
    </row>
    <row r="463612" spans="5:5">
      <c r="E463612" s="33"/>
    </row>
    <row r="463615" spans="5:5">
      <c r="E463615" s="33"/>
    </row>
    <row r="463634" spans="5:5">
      <c r="E463634" s="33"/>
    </row>
    <row r="463644" spans="5:5">
      <c r="E463644" s="33"/>
    </row>
    <row r="463647" spans="5:5">
      <c r="E463647" s="33"/>
    </row>
    <row r="463666" spans="5:5">
      <c r="E463666" s="33"/>
    </row>
    <row r="463676" spans="5:5">
      <c r="E463676" s="33"/>
    </row>
    <row r="463679" spans="5:5">
      <c r="E463679" s="33"/>
    </row>
    <row r="463698" spans="5:5">
      <c r="E463698" s="33"/>
    </row>
    <row r="463708" spans="5:5">
      <c r="E463708" s="33"/>
    </row>
    <row r="463711" spans="5:5">
      <c r="E463711" s="33"/>
    </row>
    <row r="463730" spans="5:5">
      <c r="E463730" s="33"/>
    </row>
    <row r="463740" spans="5:5">
      <c r="E463740" s="33"/>
    </row>
    <row r="463743" spans="5:5">
      <c r="E463743" s="33"/>
    </row>
    <row r="463762" spans="5:5">
      <c r="E463762" s="33"/>
    </row>
    <row r="463772" spans="5:5">
      <c r="E463772" s="33"/>
    </row>
    <row r="463775" spans="5:5">
      <c r="E463775" s="33"/>
    </row>
    <row r="463794" spans="5:5">
      <c r="E463794" s="33"/>
    </row>
    <row r="463804" spans="5:5">
      <c r="E463804" s="33"/>
    </row>
    <row r="463807" spans="5:5">
      <c r="E463807" s="33"/>
    </row>
    <row r="463826" spans="5:5">
      <c r="E463826" s="33"/>
    </row>
    <row r="463836" spans="5:5">
      <c r="E463836" s="33"/>
    </row>
    <row r="463839" spans="5:5">
      <c r="E463839" s="33"/>
    </row>
    <row r="463858" spans="5:5">
      <c r="E463858" s="33"/>
    </row>
    <row r="463868" spans="5:5">
      <c r="E463868" s="33"/>
    </row>
    <row r="463871" spans="5:5">
      <c r="E463871" s="33"/>
    </row>
    <row r="463890" spans="5:5">
      <c r="E463890" s="33"/>
    </row>
    <row r="463900" spans="5:5">
      <c r="E463900" s="33"/>
    </row>
    <row r="463903" spans="5:5">
      <c r="E463903" s="33"/>
    </row>
    <row r="463922" spans="5:5">
      <c r="E463922" s="33"/>
    </row>
    <row r="463932" spans="5:5">
      <c r="E463932" s="33"/>
    </row>
    <row r="463935" spans="5:5">
      <c r="E463935" s="33"/>
    </row>
    <row r="463954" spans="5:5">
      <c r="E463954" s="33"/>
    </row>
    <row r="463964" spans="5:5">
      <c r="E463964" s="33"/>
    </row>
    <row r="463967" spans="5:5">
      <c r="E463967" s="33"/>
    </row>
    <row r="463986" spans="5:5">
      <c r="E463986" s="33"/>
    </row>
    <row r="463996" spans="5:5">
      <c r="E463996" s="33"/>
    </row>
    <row r="463999" spans="5:5">
      <c r="E463999" s="33"/>
    </row>
    <row r="464018" spans="5:5">
      <c r="E464018" s="33"/>
    </row>
    <row r="464028" spans="5:5">
      <c r="E464028" s="33"/>
    </row>
    <row r="464031" spans="5:5">
      <c r="E464031" s="33"/>
    </row>
    <row r="464050" spans="5:5">
      <c r="E464050" s="33"/>
    </row>
    <row r="464060" spans="5:5">
      <c r="E464060" s="33"/>
    </row>
    <row r="464063" spans="5:5">
      <c r="E464063" s="33"/>
    </row>
    <row r="464082" spans="5:5">
      <c r="E464082" s="33"/>
    </row>
    <row r="464092" spans="5:5">
      <c r="E464092" s="33"/>
    </row>
    <row r="464095" spans="5:5">
      <c r="E464095" s="33"/>
    </row>
    <row r="464114" spans="5:5">
      <c r="E464114" s="33"/>
    </row>
    <row r="464124" spans="5:5">
      <c r="E464124" s="33"/>
    </row>
    <row r="464127" spans="5:5">
      <c r="E464127" s="33"/>
    </row>
    <row r="464146" spans="5:5">
      <c r="E464146" s="33"/>
    </row>
    <row r="464156" spans="5:5">
      <c r="E464156" s="33"/>
    </row>
    <row r="464159" spans="5:5">
      <c r="E464159" s="33"/>
    </row>
    <row r="464178" spans="5:5">
      <c r="E464178" s="33"/>
    </row>
    <row r="464188" spans="5:5">
      <c r="E464188" s="33"/>
    </row>
    <row r="464191" spans="5:5">
      <c r="E464191" s="33"/>
    </row>
    <row r="464210" spans="5:5">
      <c r="E464210" s="33"/>
    </row>
    <row r="464220" spans="5:5">
      <c r="E464220" s="33"/>
    </row>
    <row r="464223" spans="5:5">
      <c r="E464223" s="33"/>
    </row>
    <row r="464242" spans="5:5">
      <c r="E464242" s="33"/>
    </row>
    <row r="464252" spans="5:5">
      <c r="E464252" s="33"/>
    </row>
    <row r="464255" spans="5:5">
      <c r="E464255" s="33"/>
    </row>
    <row r="464274" spans="5:5">
      <c r="E464274" s="33"/>
    </row>
    <row r="464284" spans="5:5">
      <c r="E464284" s="33"/>
    </row>
    <row r="464287" spans="5:5">
      <c r="E464287" s="33"/>
    </row>
    <row r="464306" spans="5:5">
      <c r="E464306" s="33"/>
    </row>
    <row r="464316" spans="5:5">
      <c r="E464316" s="33"/>
    </row>
    <row r="464319" spans="5:5">
      <c r="E464319" s="33"/>
    </row>
    <row r="464338" spans="5:5">
      <c r="E464338" s="33"/>
    </row>
    <row r="464348" spans="5:5">
      <c r="E464348" s="33"/>
    </row>
    <row r="464351" spans="5:5">
      <c r="E464351" s="33"/>
    </row>
    <row r="464370" spans="5:5">
      <c r="E464370" s="33"/>
    </row>
    <row r="464380" spans="5:5">
      <c r="E464380" s="33"/>
    </row>
    <row r="464383" spans="5:5">
      <c r="E464383" s="33"/>
    </row>
    <row r="464402" spans="5:5">
      <c r="E464402" s="33"/>
    </row>
    <row r="464412" spans="5:5">
      <c r="E464412" s="33"/>
    </row>
    <row r="464415" spans="5:5">
      <c r="E464415" s="33"/>
    </row>
    <row r="464434" spans="5:5">
      <c r="E464434" s="33"/>
    </row>
    <row r="464444" spans="5:5">
      <c r="E464444" s="33"/>
    </row>
    <row r="464447" spans="5:5">
      <c r="E464447" s="33"/>
    </row>
    <row r="464466" spans="5:5">
      <c r="E464466" s="33"/>
    </row>
    <row r="464476" spans="5:5">
      <c r="E464476" s="33"/>
    </row>
    <row r="464479" spans="5:5">
      <c r="E464479" s="33"/>
    </row>
    <row r="464498" spans="5:5">
      <c r="E464498" s="33"/>
    </row>
    <row r="464508" spans="5:5">
      <c r="E464508" s="33"/>
    </row>
    <row r="464511" spans="5:5">
      <c r="E464511" s="33"/>
    </row>
    <row r="464530" spans="5:5">
      <c r="E464530" s="33"/>
    </row>
    <row r="464540" spans="5:5">
      <c r="E464540" s="33"/>
    </row>
    <row r="464543" spans="5:5">
      <c r="E464543" s="33"/>
    </row>
    <row r="464562" spans="5:5">
      <c r="E464562" s="33"/>
    </row>
    <row r="464572" spans="5:5">
      <c r="E464572" s="33"/>
    </row>
    <row r="464575" spans="5:5">
      <c r="E464575" s="33"/>
    </row>
    <row r="464594" spans="5:5">
      <c r="E464594" s="33"/>
    </row>
    <row r="464604" spans="5:5">
      <c r="E464604" s="33"/>
    </row>
    <row r="464607" spans="5:5">
      <c r="E464607" s="33"/>
    </row>
    <row r="464626" spans="5:5">
      <c r="E464626" s="33"/>
    </row>
    <row r="464636" spans="5:5">
      <c r="E464636" s="33"/>
    </row>
    <row r="464639" spans="5:5">
      <c r="E464639" s="33"/>
    </row>
    <row r="464658" spans="5:5">
      <c r="E464658" s="33"/>
    </row>
    <row r="464668" spans="5:5">
      <c r="E464668" s="33"/>
    </row>
    <row r="464671" spans="5:5">
      <c r="E464671" s="33"/>
    </row>
    <row r="464690" spans="5:5">
      <c r="E464690" s="33"/>
    </row>
    <row r="464700" spans="5:5">
      <c r="E464700" s="33"/>
    </row>
    <row r="464703" spans="5:5">
      <c r="E464703" s="33"/>
    </row>
    <row r="464722" spans="5:5">
      <c r="E464722" s="33"/>
    </row>
    <row r="464732" spans="5:5">
      <c r="E464732" s="33"/>
    </row>
    <row r="464735" spans="5:5">
      <c r="E464735" s="33"/>
    </row>
    <row r="464754" spans="5:5">
      <c r="E464754" s="33"/>
    </row>
    <row r="464764" spans="5:5">
      <c r="E464764" s="33"/>
    </row>
    <row r="464767" spans="5:5">
      <c r="E464767" s="33"/>
    </row>
    <row r="464786" spans="5:5">
      <c r="E464786" s="33"/>
    </row>
    <row r="464796" spans="5:5">
      <c r="E464796" s="33"/>
    </row>
    <row r="464799" spans="5:5">
      <c r="E464799" s="33"/>
    </row>
    <row r="464818" spans="5:5">
      <c r="E464818" s="33"/>
    </row>
    <row r="464828" spans="5:5">
      <c r="E464828" s="33"/>
    </row>
    <row r="464831" spans="5:5">
      <c r="E464831" s="33"/>
    </row>
    <row r="464850" spans="5:5">
      <c r="E464850" s="33"/>
    </row>
    <row r="464860" spans="5:5">
      <c r="E464860" s="33"/>
    </row>
    <row r="464863" spans="5:5">
      <c r="E464863" s="33"/>
    </row>
    <row r="464882" spans="5:5">
      <c r="E464882" s="33"/>
    </row>
    <row r="464892" spans="5:5">
      <c r="E464892" s="33"/>
    </row>
    <row r="464895" spans="5:5">
      <c r="E464895" s="33"/>
    </row>
    <row r="464914" spans="5:5">
      <c r="E464914" s="33"/>
    </row>
    <row r="464924" spans="5:5">
      <c r="E464924" s="33"/>
    </row>
    <row r="464927" spans="5:5">
      <c r="E464927" s="33"/>
    </row>
    <row r="464946" spans="5:5">
      <c r="E464946" s="33"/>
    </row>
    <row r="464956" spans="5:5">
      <c r="E464956" s="33"/>
    </row>
    <row r="464959" spans="5:5">
      <c r="E464959" s="33"/>
    </row>
    <row r="464978" spans="5:5">
      <c r="E464978" s="33"/>
    </row>
    <row r="464988" spans="5:5">
      <c r="E464988" s="33"/>
    </row>
    <row r="464991" spans="5:5">
      <c r="E464991" s="33"/>
    </row>
    <row r="465010" spans="5:5">
      <c r="E465010" s="33"/>
    </row>
    <row r="465020" spans="5:5">
      <c r="E465020" s="33"/>
    </row>
    <row r="465023" spans="5:5">
      <c r="E465023" s="33"/>
    </row>
    <row r="465042" spans="5:5">
      <c r="E465042" s="33"/>
    </row>
    <row r="465052" spans="5:5">
      <c r="E465052" s="33"/>
    </row>
    <row r="465055" spans="5:5">
      <c r="E465055" s="33"/>
    </row>
    <row r="465074" spans="5:5">
      <c r="E465074" s="33"/>
    </row>
    <row r="465084" spans="5:5">
      <c r="E465084" s="33"/>
    </row>
    <row r="465087" spans="5:5">
      <c r="E465087" s="33"/>
    </row>
    <row r="465106" spans="5:5">
      <c r="E465106" s="33"/>
    </row>
    <row r="465116" spans="5:5">
      <c r="E465116" s="33"/>
    </row>
    <row r="465119" spans="5:5">
      <c r="E465119" s="33"/>
    </row>
    <row r="465138" spans="5:5">
      <c r="E465138" s="33"/>
    </row>
    <row r="465148" spans="5:5">
      <c r="E465148" s="33"/>
    </row>
    <row r="465151" spans="5:5">
      <c r="E465151" s="33"/>
    </row>
    <row r="465170" spans="5:5">
      <c r="E465170" s="33"/>
    </row>
    <row r="465180" spans="5:5">
      <c r="E465180" s="33"/>
    </row>
    <row r="465183" spans="5:5">
      <c r="E465183" s="33"/>
    </row>
    <row r="465202" spans="5:5">
      <c r="E465202" s="33"/>
    </row>
    <row r="465212" spans="5:5">
      <c r="E465212" s="33"/>
    </row>
    <row r="465215" spans="5:5">
      <c r="E465215" s="33"/>
    </row>
    <row r="465234" spans="5:5">
      <c r="E465234" s="33"/>
    </row>
    <row r="465244" spans="5:5">
      <c r="E465244" s="33"/>
    </row>
    <row r="465247" spans="5:5">
      <c r="E465247" s="33"/>
    </row>
    <row r="465266" spans="5:5">
      <c r="E465266" s="33"/>
    </row>
    <row r="465276" spans="5:5">
      <c r="E465276" s="33"/>
    </row>
    <row r="465279" spans="5:5">
      <c r="E465279" s="33"/>
    </row>
    <row r="465298" spans="5:5">
      <c r="E465298" s="33"/>
    </row>
    <row r="465308" spans="5:5">
      <c r="E465308" s="33"/>
    </row>
    <row r="465311" spans="5:5">
      <c r="E465311" s="33"/>
    </row>
    <row r="465330" spans="5:5">
      <c r="E465330" s="33"/>
    </row>
    <row r="465340" spans="5:5">
      <c r="E465340" s="33"/>
    </row>
    <row r="465343" spans="5:5">
      <c r="E465343" s="33"/>
    </row>
    <row r="465362" spans="5:5">
      <c r="E465362" s="33"/>
    </row>
    <row r="465372" spans="5:5">
      <c r="E465372" s="33"/>
    </row>
    <row r="465375" spans="5:5">
      <c r="E465375" s="33"/>
    </row>
    <row r="465394" spans="5:5">
      <c r="E465394" s="33"/>
    </row>
    <row r="465404" spans="5:5">
      <c r="E465404" s="33"/>
    </row>
    <row r="465407" spans="5:5">
      <c r="E465407" s="33"/>
    </row>
    <row r="465426" spans="5:5">
      <c r="E465426" s="33"/>
    </row>
    <row r="465436" spans="5:5">
      <c r="E465436" s="33"/>
    </row>
    <row r="465439" spans="5:5">
      <c r="E465439" s="33"/>
    </row>
    <row r="465458" spans="5:5">
      <c r="E465458" s="33"/>
    </row>
    <row r="465468" spans="5:5">
      <c r="E465468" s="33"/>
    </row>
    <row r="465471" spans="5:5">
      <c r="E465471" s="33"/>
    </row>
    <row r="465490" spans="5:5">
      <c r="E465490" s="33"/>
    </row>
    <row r="465500" spans="5:5">
      <c r="E465500" s="33"/>
    </row>
    <row r="465503" spans="5:5">
      <c r="E465503" s="33"/>
    </row>
    <row r="465522" spans="5:5">
      <c r="E465522" s="33"/>
    </row>
    <row r="465532" spans="5:5">
      <c r="E465532" s="33"/>
    </row>
    <row r="465535" spans="5:5">
      <c r="E465535" s="33"/>
    </row>
    <row r="465554" spans="5:5">
      <c r="E465554" s="33"/>
    </row>
    <row r="465564" spans="5:5">
      <c r="E465564" s="33"/>
    </row>
    <row r="465567" spans="5:5">
      <c r="E465567" s="33"/>
    </row>
    <row r="465586" spans="5:5">
      <c r="E465586" s="33"/>
    </row>
    <row r="465596" spans="5:5">
      <c r="E465596" s="33"/>
    </row>
    <row r="465599" spans="5:5">
      <c r="E465599" s="33"/>
    </row>
    <row r="465618" spans="5:5">
      <c r="E465618" s="33"/>
    </row>
    <row r="465628" spans="5:5">
      <c r="E465628" s="33"/>
    </row>
    <row r="465631" spans="5:5">
      <c r="E465631" s="33"/>
    </row>
    <row r="465650" spans="5:5">
      <c r="E465650" s="33"/>
    </row>
    <row r="465660" spans="5:5">
      <c r="E465660" s="33"/>
    </row>
    <row r="465663" spans="5:5">
      <c r="E465663" s="33"/>
    </row>
    <row r="465682" spans="5:5">
      <c r="E465682" s="33"/>
    </row>
    <row r="465692" spans="5:5">
      <c r="E465692" s="33"/>
    </row>
    <row r="465695" spans="5:5">
      <c r="E465695" s="33"/>
    </row>
    <row r="465714" spans="5:5">
      <c r="E465714" s="33"/>
    </row>
    <row r="465724" spans="5:5">
      <c r="E465724" s="33"/>
    </row>
    <row r="465727" spans="5:5">
      <c r="E465727" s="33"/>
    </row>
    <row r="465746" spans="5:5">
      <c r="E465746" s="33"/>
    </row>
    <row r="465756" spans="5:5">
      <c r="E465756" s="33"/>
    </row>
    <row r="465759" spans="5:5">
      <c r="E465759" s="33"/>
    </row>
    <row r="465778" spans="5:5">
      <c r="E465778" s="33"/>
    </row>
    <row r="465788" spans="5:5">
      <c r="E465788" s="33"/>
    </row>
    <row r="465791" spans="5:5">
      <c r="E465791" s="33"/>
    </row>
    <row r="465810" spans="5:5">
      <c r="E465810" s="33"/>
    </row>
    <row r="465820" spans="5:5">
      <c r="E465820" s="33"/>
    </row>
    <row r="465823" spans="5:5">
      <c r="E465823" s="33"/>
    </row>
    <row r="465842" spans="5:5">
      <c r="E465842" s="33"/>
    </row>
    <row r="465852" spans="5:5">
      <c r="E465852" s="33"/>
    </row>
    <row r="465855" spans="5:5">
      <c r="E465855" s="33"/>
    </row>
    <row r="465874" spans="5:5">
      <c r="E465874" s="33"/>
    </row>
    <row r="465884" spans="5:5">
      <c r="E465884" s="33"/>
    </row>
    <row r="465887" spans="5:5">
      <c r="E465887" s="33"/>
    </row>
    <row r="465906" spans="5:5">
      <c r="E465906" s="33"/>
    </row>
    <row r="465916" spans="5:5">
      <c r="E465916" s="33"/>
    </row>
    <row r="465919" spans="5:5">
      <c r="E465919" s="33"/>
    </row>
    <row r="465938" spans="5:5">
      <c r="E465938" s="33"/>
    </row>
    <row r="465948" spans="5:5">
      <c r="E465948" s="33"/>
    </row>
    <row r="465951" spans="5:5">
      <c r="E465951" s="33"/>
    </row>
    <row r="465970" spans="5:5">
      <c r="E465970" s="33"/>
    </row>
    <row r="465980" spans="5:5">
      <c r="E465980" s="33"/>
    </row>
    <row r="465983" spans="5:5">
      <c r="E465983" s="33"/>
    </row>
    <row r="466002" spans="5:5">
      <c r="E466002" s="33"/>
    </row>
    <row r="466012" spans="5:5">
      <c r="E466012" s="33"/>
    </row>
    <row r="466015" spans="5:5">
      <c r="E466015" s="33"/>
    </row>
    <row r="466034" spans="5:5">
      <c r="E466034" s="33"/>
    </row>
    <row r="466044" spans="5:5">
      <c r="E466044" s="33"/>
    </row>
    <row r="466047" spans="5:5">
      <c r="E466047" s="33"/>
    </row>
    <row r="466066" spans="5:5">
      <c r="E466066" s="33"/>
    </row>
    <row r="466076" spans="5:5">
      <c r="E466076" s="33"/>
    </row>
    <row r="466079" spans="5:5">
      <c r="E466079" s="33"/>
    </row>
    <row r="466098" spans="5:5">
      <c r="E466098" s="33"/>
    </row>
    <row r="466108" spans="5:5">
      <c r="E466108" s="33"/>
    </row>
    <row r="466111" spans="5:5">
      <c r="E466111" s="33"/>
    </row>
    <row r="466130" spans="5:5">
      <c r="E466130" s="33"/>
    </row>
    <row r="466140" spans="5:5">
      <c r="E466140" s="33"/>
    </row>
    <row r="466143" spans="5:5">
      <c r="E466143" s="33"/>
    </row>
    <row r="466162" spans="5:5">
      <c r="E466162" s="33"/>
    </row>
    <row r="466172" spans="5:5">
      <c r="E466172" s="33"/>
    </row>
    <row r="466175" spans="5:5">
      <c r="E466175" s="33"/>
    </row>
    <row r="466194" spans="5:5">
      <c r="E466194" s="33"/>
    </row>
    <row r="466204" spans="5:5">
      <c r="E466204" s="33"/>
    </row>
    <row r="466207" spans="5:5">
      <c r="E466207" s="33"/>
    </row>
    <row r="466226" spans="5:5">
      <c r="E466226" s="33"/>
    </row>
    <row r="466236" spans="5:5">
      <c r="E466236" s="33"/>
    </row>
    <row r="466239" spans="5:5">
      <c r="E466239" s="33"/>
    </row>
    <row r="466258" spans="5:5">
      <c r="E466258" s="33"/>
    </row>
    <row r="466268" spans="5:5">
      <c r="E466268" s="33"/>
    </row>
    <row r="466271" spans="5:5">
      <c r="E466271" s="33"/>
    </row>
    <row r="466290" spans="5:5">
      <c r="E466290" s="33"/>
    </row>
    <row r="466300" spans="5:5">
      <c r="E466300" s="33"/>
    </row>
    <row r="466303" spans="5:5">
      <c r="E466303" s="33"/>
    </row>
    <row r="466322" spans="5:5">
      <c r="E466322" s="33"/>
    </row>
    <row r="466332" spans="5:5">
      <c r="E466332" s="33"/>
    </row>
    <row r="466335" spans="5:5">
      <c r="E466335" s="33"/>
    </row>
    <row r="466354" spans="5:5">
      <c r="E466354" s="33"/>
    </row>
    <row r="466364" spans="5:5">
      <c r="E466364" s="33"/>
    </row>
    <row r="466367" spans="5:5">
      <c r="E466367" s="33"/>
    </row>
    <row r="466386" spans="5:5">
      <c r="E466386" s="33"/>
    </row>
    <row r="466396" spans="5:5">
      <c r="E466396" s="33"/>
    </row>
    <row r="466399" spans="5:5">
      <c r="E466399" s="33"/>
    </row>
    <row r="466418" spans="5:5">
      <c r="E466418" s="33"/>
    </row>
    <row r="466428" spans="5:5">
      <c r="E466428" s="33"/>
    </row>
    <row r="466431" spans="5:5">
      <c r="E466431" s="33"/>
    </row>
    <row r="466450" spans="5:5">
      <c r="E466450" s="33"/>
    </row>
    <row r="466460" spans="5:5">
      <c r="E466460" s="33"/>
    </row>
    <row r="466463" spans="5:5">
      <c r="E466463" s="33"/>
    </row>
    <row r="466482" spans="5:5">
      <c r="E466482" s="33"/>
    </row>
    <row r="466492" spans="5:5">
      <c r="E466492" s="33"/>
    </row>
    <row r="466495" spans="5:5">
      <c r="E466495" s="33"/>
    </row>
    <row r="466514" spans="5:5">
      <c r="E466514" s="33"/>
    </row>
    <row r="466524" spans="5:5">
      <c r="E466524" s="33"/>
    </row>
    <row r="466527" spans="5:5">
      <c r="E466527" s="33"/>
    </row>
    <row r="466546" spans="5:5">
      <c r="E466546" s="33"/>
    </row>
    <row r="466556" spans="5:5">
      <c r="E466556" s="33"/>
    </row>
    <row r="466559" spans="5:5">
      <c r="E466559" s="33"/>
    </row>
    <row r="466578" spans="5:5">
      <c r="E466578" s="33"/>
    </row>
    <row r="466588" spans="5:5">
      <c r="E466588" s="33"/>
    </row>
    <row r="466591" spans="5:5">
      <c r="E466591" s="33"/>
    </row>
    <row r="466610" spans="5:5">
      <c r="E466610" s="33"/>
    </row>
    <row r="466620" spans="5:5">
      <c r="E466620" s="33"/>
    </row>
    <row r="466623" spans="5:5">
      <c r="E466623" s="33"/>
    </row>
    <row r="466642" spans="5:5">
      <c r="E466642" s="33"/>
    </row>
    <row r="466652" spans="5:5">
      <c r="E466652" s="33"/>
    </row>
    <row r="466655" spans="5:5">
      <c r="E466655" s="33"/>
    </row>
    <row r="466674" spans="5:5">
      <c r="E466674" s="33"/>
    </row>
    <row r="466684" spans="5:5">
      <c r="E466684" s="33"/>
    </row>
    <row r="466687" spans="5:5">
      <c r="E466687" s="33"/>
    </row>
    <row r="466706" spans="5:5">
      <c r="E466706" s="33"/>
    </row>
    <row r="466716" spans="5:5">
      <c r="E466716" s="33"/>
    </row>
    <row r="466719" spans="5:5">
      <c r="E466719" s="33"/>
    </row>
    <row r="466738" spans="5:5">
      <c r="E466738" s="33"/>
    </row>
    <row r="466748" spans="5:5">
      <c r="E466748" s="33"/>
    </row>
    <row r="466751" spans="5:5">
      <c r="E466751" s="33"/>
    </row>
    <row r="466770" spans="5:5">
      <c r="E466770" s="33"/>
    </row>
    <row r="466780" spans="5:5">
      <c r="E466780" s="33"/>
    </row>
    <row r="466783" spans="5:5">
      <c r="E466783" s="33"/>
    </row>
    <row r="466802" spans="5:5">
      <c r="E466802" s="33"/>
    </row>
    <row r="466812" spans="5:5">
      <c r="E466812" s="33"/>
    </row>
    <row r="466815" spans="5:5">
      <c r="E466815" s="33"/>
    </row>
    <row r="466834" spans="5:5">
      <c r="E466834" s="33"/>
    </row>
    <row r="466844" spans="5:5">
      <c r="E466844" s="33"/>
    </row>
    <row r="466847" spans="5:5">
      <c r="E466847" s="33"/>
    </row>
    <row r="466866" spans="5:5">
      <c r="E466866" s="33"/>
    </row>
    <row r="466876" spans="5:5">
      <c r="E466876" s="33"/>
    </row>
    <row r="466879" spans="5:5">
      <c r="E466879" s="33"/>
    </row>
    <row r="466898" spans="5:5">
      <c r="E466898" s="33"/>
    </row>
    <row r="466908" spans="5:5">
      <c r="E466908" s="33"/>
    </row>
    <row r="466911" spans="5:5">
      <c r="E466911" s="33"/>
    </row>
    <row r="466930" spans="5:5">
      <c r="E466930" s="33"/>
    </row>
    <row r="466940" spans="5:5">
      <c r="E466940" s="33"/>
    </row>
    <row r="466943" spans="5:5">
      <c r="E466943" s="33"/>
    </row>
    <row r="466962" spans="5:5">
      <c r="E466962" s="33"/>
    </row>
    <row r="466972" spans="5:5">
      <c r="E466972" s="33"/>
    </row>
    <row r="466975" spans="5:5">
      <c r="E466975" s="33"/>
    </row>
    <row r="466994" spans="5:5">
      <c r="E466994" s="33"/>
    </row>
    <row r="467004" spans="5:5">
      <c r="E467004" s="33"/>
    </row>
    <row r="467007" spans="5:5">
      <c r="E467007" s="33"/>
    </row>
    <row r="467026" spans="5:5">
      <c r="E467026" s="33"/>
    </row>
    <row r="467036" spans="5:5">
      <c r="E467036" s="33"/>
    </row>
    <row r="467039" spans="5:5">
      <c r="E467039" s="33"/>
    </row>
    <row r="467058" spans="5:5">
      <c r="E467058" s="33"/>
    </row>
    <row r="467068" spans="5:5">
      <c r="E467068" s="33"/>
    </row>
    <row r="467071" spans="5:5">
      <c r="E467071" s="33"/>
    </row>
    <row r="467090" spans="5:5">
      <c r="E467090" s="33"/>
    </row>
    <row r="467100" spans="5:5">
      <c r="E467100" s="33"/>
    </row>
    <row r="467103" spans="5:5">
      <c r="E467103" s="33"/>
    </row>
    <row r="467122" spans="5:5">
      <c r="E467122" s="33"/>
    </row>
    <row r="467132" spans="5:5">
      <c r="E467132" s="33"/>
    </row>
    <row r="467135" spans="5:5">
      <c r="E467135" s="33"/>
    </row>
    <row r="467154" spans="5:5">
      <c r="E467154" s="33"/>
    </row>
    <row r="467164" spans="5:5">
      <c r="E467164" s="33"/>
    </row>
    <row r="467167" spans="5:5">
      <c r="E467167" s="33"/>
    </row>
    <row r="467186" spans="5:5">
      <c r="E467186" s="33"/>
    </row>
    <row r="467196" spans="5:5">
      <c r="E467196" s="33"/>
    </row>
    <row r="467199" spans="5:5">
      <c r="E467199" s="33"/>
    </row>
    <row r="467218" spans="5:5">
      <c r="E467218" s="33"/>
    </row>
    <row r="467228" spans="5:5">
      <c r="E467228" s="33"/>
    </row>
    <row r="467231" spans="5:5">
      <c r="E467231" s="33"/>
    </row>
    <row r="467250" spans="5:5">
      <c r="E467250" s="33"/>
    </row>
    <row r="467260" spans="5:5">
      <c r="E467260" s="33"/>
    </row>
    <row r="467263" spans="5:5">
      <c r="E467263" s="33"/>
    </row>
    <row r="467282" spans="5:5">
      <c r="E467282" s="33"/>
    </row>
    <row r="467292" spans="5:5">
      <c r="E467292" s="33"/>
    </row>
    <row r="467295" spans="5:5">
      <c r="E467295" s="33"/>
    </row>
    <row r="467314" spans="5:5">
      <c r="E467314" s="33"/>
    </row>
    <row r="467324" spans="5:5">
      <c r="E467324" s="33"/>
    </row>
    <row r="467327" spans="5:5">
      <c r="E467327" s="33"/>
    </row>
    <row r="467346" spans="5:5">
      <c r="E467346" s="33"/>
    </row>
    <row r="467356" spans="5:5">
      <c r="E467356" s="33"/>
    </row>
    <row r="467359" spans="5:5">
      <c r="E467359" s="33"/>
    </row>
    <row r="467378" spans="5:5">
      <c r="E467378" s="33"/>
    </row>
    <row r="467388" spans="5:5">
      <c r="E467388" s="33"/>
    </row>
    <row r="467391" spans="5:5">
      <c r="E467391" s="33"/>
    </row>
    <row r="467410" spans="5:5">
      <c r="E467410" s="33"/>
    </row>
    <row r="467420" spans="5:5">
      <c r="E467420" s="33"/>
    </row>
    <row r="467423" spans="5:5">
      <c r="E467423" s="33"/>
    </row>
    <row r="467442" spans="5:5">
      <c r="E467442" s="33"/>
    </row>
    <row r="467452" spans="5:5">
      <c r="E467452" s="33"/>
    </row>
    <row r="467455" spans="5:5">
      <c r="E467455" s="33"/>
    </row>
    <row r="467474" spans="5:5">
      <c r="E467474" s="33"/>
    </row>
    <row r="467484" spans="5:5">
      <c r="E467484" s="33"/>
    </row>
    <row r="467487" spans="5:5">
      <c r="E467487" s="33"/>
    </row>
    <row r="467506" spans="5:5">
      <c r="E467506" s="33"/>
    </row>
    <row r="467516" spans="5:5">
      <c r="E467516" s="33"/>
    </row>
    <row r="467519" spans="5:5">
      <c r="E467519" s="33"/>
    </row>
    <row r="467538" spans="5:5">
      <c r="E467538" s="33"/>
    </row>
    <row r="467548" spans="5:5">
      <c r="E467548" s="33"/>
    </row>
    <row r="467551" spans="5:5">
      <c r="E467551" s="33"/>
    </row>
    <row r="467570" spans="5:5">
      <c r="E467570" s="33"/>
    </row>
    <row r="467580" spans="5:5">
      <c r="E467580" s="33"/>
    </row>
    <row r="467583" spans="5:5">
      <c r="E467583" s="33"/>
    </row>
    <row r="467602" spans="5:5">
      <c r="E467602" s="33"/>
    </row>
    <row r="467612" spans="5:5">
      <c r="E467612" s="33"/>
    </row>
    <row r="467615" spans="5:5">
      <c r="E467615" s="33"/>
    </row>
    <row r="467634" spans="5:5">
      <c r="E467634" s="33"/>
    </row>
    <row r="467644" spans="5:5">
      <c r="E467644" s="33"/>
    </row>
    <row r="467647" spans="5:5">
      <c r="E467647" s="33"/>
    </row>
    <row r="467666" spans="5:5">
      <c r="E467666" s="33"/>
    </row>
    <row r="467676" spans="5:5">
      <c r="E467676" s="33"/>
    </row>
    <row r="467679" spans="5:5">
      <c r="E467679" s="33"/>
    </row>
    <row r="467698" spans="5:5">
      <c r="E467698" s="33"/>
    </row>
    <row r="467708" spans="5:5">
      <c r="E467708" s="33"/>
    </row>
    <row r="467711" spans="5:5">
      <c r="E467711" s="33"/>
    </row>
    <row r="467730" spans="5:5">
      <c r="E467730" s="33"/>
    </row>
    <row r="467740" spans="5:5">
      <c r="E467740" s="33"/>
    </row>
    <row r="467743" spans="5:5">
      <c r="E467743" s="33"/>
    </row>
    <row r="467762" spans="5:5">
      <c r="E467762" s="33"/>
    </row>
    <row r="467772" spans="5:5">
      <c r="E467772" s="33"/>
    </row>
    <row r="467775" spans="5:5">
      <c r="E467775" s="33"/>
    </row>
    <row r="467794" spans="5:5">
      <c r="E467794" s="33"/>
    </row>
    <row r="467804" spans="5:5">
      <c r="E467804" s="33"/>
    </row>
    <row r="467807" spans="5:5">
      <c r="E467807" s="33"/>
    </row>
    <row r="467826" spans="5:5">
      <c r="E467826" s="33"/>
    </row>
    <row r="467836" spans="5:5">
      <c r="E467836" s="33"/>
    </row>
    <row r="467839" spans="5:5">
      <c r="E467839" s="33"/>
    </row>
    <row r="467858" spans="5:5">
      <c r="E467858" s="33"/>
    </row>
    <row r="467868" spans="5:5">
      <c r="E467868" s="33"/>
    </row>
    <row r="467871" spans="5:5">
      <c r="E467871" s="33"/>
    </row>
    <row r="467890" spans="5:5">
      <c r="E467890" s="33"/>
    </row>
    <row r="467900" spans="5:5">
      <c r="E467900" s="33"/>
    </row>
    <row r="467903" spans="5:5">
      <c r="E467903" s="33"/>
    </row>
    <row r="467922" spans="5:5">
      <c r="E467922" s="33"/>
    </row>
    <row r="467932" spans="5:5">
      <c r="E467932" s="33"/>
    </row>
    <row r="467935" spans="5:5">
      <c r="E467935" s="33"/>
    </row>
    <row r="467954" spans="5:5">
      <c r="E467954" s="33"/>
    </row>
    <row r="467964" spans="5:5">
      <c r="E467964" s="33"/>
    </row>
    <row r="467967" spans="5:5">
      <c r="E467967" s="33"/>
    </row>
    <row r="467986" spans="5:5">
      <c r="E467986" s="33"/>
    </row>
    <row r="467996" spans="5:5">
      <c r="E467996" s="33"/>
    </row>
    <row r="467999" spans="5:5">
      <c r="E467999" s="33"/>
    </row>
    <row r="468018" spans="5:5">
      <c r="E468018" s="33"/>
    </row>
    <row r="468028" spans="5:5">
      <c r="E468028" s="33"/>
    </row>
    <row r="468031" spans="5:5">
      <c r="E468031" s="33"/>
    </row>
    <row r="468050" spans="5:5">
      <c r="E468050" s="33"/>
    </row>
    <row r="468060" spans="5:5">
      <c r="E468060" s="33"/>
    </row>
    <row r="468063" spans="5:5">
      <c r="E468063" s="33"/>
    </row>
    <row r="468082" spans="5:5">
      <c r="E468082" s="33"/>
    </row>
    <row r="468092" spans="5:5">
      <c r="E468092" s="33"/>
    </row>
    <row r="468095" spans="5:5">
      <c r="E468095" s="33"/>
    </row>
    <row r="468114" spans="5:5">
      <c r="E468114" s="33"/>
    </row>
    <row r="468124" spans="5:5">
      <c r="E468124" s="33"/>
    </row>
    <row r="468127" spans="5:5">
      <c r="E468127" s="33"/>
    </row>
    <row r="468146" spans="5:5">
      <c r="E468146" s="33"/>
    </row>
    <row r="468156" spans="5:5">
      <c r="E468156" s="33"/>
    </row>
    <row r="468159" spans="5:5">
      <c r="E468159" s="33"/>
    </row>
    <row r="468178" spans="5:5">
      <c r="E468178" s="33"/>
    </row>
    <row r="468188" spans="5:5">
      <c r="E468188" s="33"/>
    </row>
    <row r="468191" spans="5:5">
      <c r="E468191" s="33"/>
    </row>
    <row r="468210" spans="5:5">
      <c r="E468210" s="33"/>
    </row>
    <row r="468220" spans="5:5">
      <c r="E468220" s="33"/>
    </row>
    <row r="468223" spans="5:5">
      <c r="E468223" s="33"/>
    </row>
    <row r="468242" spans="5:5">
      <c r="E468242" s="33"/>
    </row>
    <row r="468252" spans="5:5">
      <c r="E468252" s="33"/>
    </row>
    <row r="468255" spans="5:5">
      <c r="E468255" s="33"/>
    </row>
    <row r="468274" spans="5:5">
      <c r="E468274" s="33"/>
    </row>
    <row r="468284" spans="5:5">
      <c r="E468284" s="33"/>
    </row>
    <row r="468287" spans="5:5">
      <c r="E468287" s="33"/>
    </row>
    <row r="468306" spans="5:5">
      <c r="E468306" s="33"/>
    </row>
    <row r="468316" spans="5:5">
      <c r="E468316" s="33"/>
    </row>
    <row r="468319" spans="5:5">
      <c r="E468319" s="33"/>
    </row>
    <row r="468338" spans="5:5">
      <c r="E468338" s="33"/>
    </row>
    <row r="468348" spans="5:5">
      <c r="E468348" s="33"/>
    </row>
    <row r="468351" spans="5:5">
      <c r="E468351" s="33"/>
    </row>
    <row r="468370" spans="5:5">
      <c r="E468370" s="33"/>
    </row>
    <row r="468380" spans="5:5">
      <c r="E468380" s="33"/>
    </row>
    <row r="468383" spans="5:5">
      <c r="E468383" s="33"/>
    </row>
    <row r="468402" spans="5:5">
      <c r="E468402" s="33"/>
    </row>
    <row r="468412" spans="5:5">
      <c r="E468412" s="33"/>
    </row>
    <row r="468415" spans="5:5">
      <c r="E468415" s="33"/>
    </row>
    <row r="468434" spans="5:5">
      <c r="E468434" s="33"/>
    </row>
    <row r="468444" spans="5:5">
      <c r="E468444" s="33"/>
    </row>
    <row r="468447" spans="5:5">
      <c r="E468447" s="33"/>
    </row>
    <row r="468466" spans="5:5">
      <c r="E468466" s="33"/>
    </row>
    <row r="468476" spans="5:5">
      <c r="E468476" s="33"/>
    </row>
    <row r="468479" spans="5:5">
      <c r="E468479" s="33"/>
    </row>
    <row r="468498" spans="5:5">
      <c r="E468498" s="33"/>
    </row>
    <row r="468508" spans="5:5">
      <c r="E468508" s="33"/>
    </row>
    <row r="468511" spans="5:5">
      <c r="E468511" s="33"/>
    </row>
    <row r="468530" spans="5:5">
      <c r="E468530" s="33"/>
    </row>
    <row r="468540" spans="5:5">
      <c r="E468540" s="33"/>
    </row>
    <row r="468543" spans="5:5">
      <c r="E468543" s="33"/>
    </row>
    <row r="468562" spans="5:5">
      <c r="E468562" s="33"/>
    </row>
    <row r="468572" spans="5:5">
      <c r="E468572" s="33"/>
    </row>
    <row r="468575" spans="5:5">
      <c r="E468575" s="33"/>
    </row>
    <row r="468594" spans="5:5">
      <c r="E468594" s="33"/>
    </row>
    <row r="468604" spans="5:5">
      <c r="E468604" s="33"/>
    </row>
    <row r="468607" spans="5:5">
      <c r="E468607" s="33"/>
    </row>
    <row r="468626" spans="5:5">
      <c r="E468626" s="33"/>
    </row>
    <row r="468636" spans="5:5">
      <c r="E468636" s="33"/>
    </row>
    <row r="468639" spans="5:5">
      <c r="E468639" s="33"/>
    </row>
    <row r="468658" spans="5:5">
      <c r="E468658" s="33"/>
    </row>
    <row r="468668" spans="5:5">
      <c r="E468668" s="33"/>
    </row>
    <row r="468671" spans="5:5">
      <c r="E468671" s="33"/>
    </row>
    <row r="468690" spans="5:5">
      <c r="E468690" s="33"/>
    </row>
    <row r="468700" spans="5:5">
      <c r="E468700" s="33"/>
    </row>
    <row r="468703" spans="5:5">
      <c r="E468703" s="33"/>
    </row>
    <row r="468722" spans="5:5">
      <c r="E468722" s="33"/>
    </row>
    <row r="468732" spans="5:5">
      <c r="E468732" s="33"/>
    </row>
    <row r="468735" spans="5:5">
      <c r="E468735" s="33"/>
    </row>
    <row r="468754" spans="5:5">
      <c r="E468754" s="33"/>
    </row>
    <row r="468764" spans="5:5">
      <c r="E468764" s="33"/>
    </row>
    <row r="468767" spans="5:5">
      <c r="E468767" s="33"/>
    </row>
    <row r="468786" spans="5:5">
      <c r="E468786" s="33"/>
    </row>
    <row r="468796" spans="5:5">
      <c r="E468796" s="33"/>
    </row>
    <row r="468799" spans="5:5">
      <c r="E468799" s="33"/>
    </row>
    <row r="468818" spans="5:5">
      <c r="E468818" s="33"/>
    </row>
    <row r="468828" spans="5:5">
      <c r="E468828" s="33"/>
    </row>
    <row r="468831" spans="5:5">
      <c r="E468831" s="33"/>
    </row>
    <row r="468850" spans="5:5">
      <c r="E468850" s="33"/>
    </row>
    <row r="468860" spans="5:5">
      <c r="E468860" s="33"/>
    </row>
    <row r="468863" spans="5:5">
      <c r="E468863" s="33"/>
    </row>
    <row r="468882" spans="5:5">
      <c r="E468882" s="33"/>
    </row>
    <row r="468892" spans="5:5">
      <c r="E468892" s="33"/>
    </row>
    <row r="468895" spans="5:5">
      <c r="E468895" s="33"/>
    </row>
    <row r="468914" spans="5:5">
      <c r="E468914" s="33"/>
    </row>
    <row r="468924" spans="5:5">
      <c r="E468924" s="33"/>
    </row>
    <row r="468927" spans="5:5">
      <c r="E468927" s="33"/>
    </row>
    <row r="468946" spans="5:5">
      <c r="E468946" s="33"/>
    </row>
    <row r="468956" spans="5:5">
      <c r="E468956" s="33"/>
    </row>
    <row r="468959" spans="5:5">
      <c r="E468959" s="33"/>
    </row>
    <row r="468978" spans="5:5">
      <c r="E468978" s="33"/>
    </row>
    <row r="468988" spans="5:5">
      <c r="E468988" s="33"/>
    </row>
    <row r="468991" spans="5:5">
      <c r="E468991" s="33"/>
    </row>
    <row r="469010" spans="5:5">
      <c r="E469010" s="33"/>
    </row>
    <row r="469020" spans="5:5">
      <c r="E469020" s="33"/>
    </row>
    <row r="469023" spans="5:5">
      <c r="E469023" s="33"/>
    </row>
    <row r="469042" spans="5:5">
      <c r="E469042" s="33"/>
    </row>
    <row r="469052" spans="5:5">
      <c r="E469052" s="33"/>
    </row>
    <row r="469055" spans="5:5">
      <c r="E469055" s="33"/>
    </row>
    <row r="469074" spans="5:5">
      <c r="E469074" s="33"/>
    </row>
    <row r="469084" spans="5:5">
      <c r="E469084" s="33"/>
    </row>
    <row r="469087" spans="5:5">
      <c r="E469087" s="33"/>
    </row>
    <row r="469106" spans="5:5">
      <c r="E469106" s="33"/>
    </row>
    <row r="469116" spans="5:5">
      <c r="E469116" s="33"/>
    </row>
    <row r="469119" spans="5:5">
      <c r="E469119" s="33"/>
    </row>
    <row r="469138" spans="5:5">
      <c r="E469138" s="33"/>
    </row>
    <row r="469148" spans="5:5">
      <c r="E469148" s="33"/>
    </row>
    <row r="469151" spans="5:5">
      <c r="E469151" s="33"/>
    </row>
    <row r="469170" spans="5:5">
      <c r="E469170" s="33"/>
    </row>
    <row r="469180" spans="5:5">
      <c r="E469180" s="33"/>
    </row>
    <row r="469183" spans="5:5">
      <c r="E469183" s="33"/>
    </row>
    <row r="469202" spans="5:5">
      <c r="E469202" s="33"/>
    </row>
    <row r="469212" spans="5:5">
      <c r="E469212" s="33"/>
    </row>
    <row r="469215" spans="5:5">
      <c r="E469215" s="33"/>
    </row>
    <row r="469234" spans="5:5">
      <c r="E469234" s="33"/>
    </row>
    <row r="469244" spans="5:5">
      <c r="E469244" s="33"/>
    </row>
    <row r="469247" spans="5:5">
      <c r="E469247" s="33"/>
    </row>
    <row r="469266" spans="5:5">
      <c r="E469266" s="33"/>
    </row>
    <row r="469276" spans="5:5">
      <c r="E469276" s="33"/>
    </row>
    <row r="469279" spans="5:5">
      <c r="E469279" s="33"/>
    </row>
    <row r="469298" spans="5:5">
      <c r="E469298" s="33"/>
    </row>
    <row r="469308" spans="5:5">
      <c r="E469308" s="33"/>
    </row>
    <row r="469311" spans="5:5">
      <c r="E469311" s="33"/>
    </row>
    <row r="469330" spans="5:5">
      <c r="E469330" s="33"/>
    </row>
    <row r="469340" spans="5:5">
      <c r="E469340" s="33"/>
    </row>
    <row r="469343" spans="5:5">
      <c r="E469343" s="33"/>
    </row>
    <row r="469362" spans="5:5">
      <c r="E469362" s="33"/>
    </row>
    <row r="469372" spans="5:5">
      <c r="E469372" s="33"/>
    </row>
    <row r="469375" spans="5:5">
      <c r="E469375" s="33"/>
    </row>
    <row r="469394" spans="5:5">
      <c r="E469394" s="33"/>
    </row>
    <row r="469404" spans="5:5">
      <c r="E469404" s="33"/>
    </row>
    <row r="469407" spans="5:5">
      <c r="E469407" s="33"/>
    </row>
    <row r="469426" spans="5:5">
      <c r="E469426" s="33"/>
    </row>
    <row r="469436" spans="5:5">
      <c r="E469436" s="33"/>
    </row>
    <row r="469439" spans="5:5">
      <c r="E469439" s="33"/>
    </row>
    <row r="469458" spans="5:5">
      <c r="E469458" s="33"/>
    </row>
    <row r="469468" spans="5:5">
      <c r="E469468" s="33"/>
    </row>
    <row r="469471" spans="5:5">
      <c r="E469471" s="33"/>
    </row>
    <row r="469490" spans="5:5">
      <c r="E469490" s="33"/>
    </row>
    <row r="469500" spans="5:5">
      <c r="E469500" s="33"/>
    </row>
    <row r="469503" spans="5:5">
      <c r="E469503" s="33"/>
    </row>
    <row r="469522" spans="5:5">
      <c r="E469522" s="33"/>
    </row>
    <row r="469532" spans="5:5">
      <c r="E469532" s="33"/>
    </row>
    <row r="469535" spans="5:5">
      <c r="E469535" s="33"/>
    </row>
    <row r="469554" spans="5:5">
      <c r="E469554" s="33"/>
    </row>
    <row r="469564" spans="5:5">
      <c r="E469564" s="33"/>
    </row>
    <row r="469567" spans="5:5">
      <c r="E469567" s="33"/>
    </row>
    <row r="469586" spans="5:5">
      <c r="E469586" s="33"/>
    </row>
    <row r="469596" spans="5:5">
      <c r="E469596" s="33"/>
    </row>
    <row r="469599" spans="5:5">
      <c r="E469599" s="33"/>
    </row>
    <row r="469618" spans="5:5">
      <c r="E469618" s="33"/>
    </row>
    <row r="469628" spans="5:5">
      <c r="E469628" s="33"/>
    </row>
    <row r="469631" spans="5:5">
      <c r="E469631" s="33"/>
    </row>
    <row r="469650" spans="5:5">
      <c r="E469650" s="33"/>
    </row>
    <row r="469660" spans="5:5">
      <c r="E469660" s="33"/>
    </row>
    <row r="469663" spans="5:5">
      <c r="E469663" s="33"/>
    </row>
    <row r="469682" spans="5:5">
      <c r="E469682" s="33"/>
    </row>
    <row r="469692" spans="5:5">
      <c r="E469692" s="33"/>
    </row>
    <row r="469695" spans="5:5">
      <c r="E469695" s="33"/>
    </row>
    <row r="469714" spans="5:5">
      <c r="E469714" s="33"/>
    </row>
    <row r="469724" spans="5:5">
      <c r="E469724" s="33"/>
    </row>
    <row r="469727" spans="5:5">
      <c r="E469727" s="33"/>
    </row>
    <row r="469746" spans="5:5">
      <c r="E469746" s="33"/>
    </row>
    <row r="469756" spans="5:5">
      <c r="E469756" s="33"/>
    </row>
    <row r="469759" spans="5:5">
      <c r="E469759" s="33"/>
    </row>
    <row r="469778" spans="5:5">
      <c r="E469778" s="33"/>
    </row>
    <row r="469788" spans="5:5">
      <c r="E469788" s="33"/>
    </row>
    <row r="469791" spans="5:5">
      <c r="E469791" s="33"/>
    </row>
    <row r="469810" spans="5:5">
      <c r="E469810" s="33"/>
    </row>
    <row r="469820" spans="5:5">
      <c r="E469820" s="33"/>
    </row>
    <row r="469823" spans="5:5">
      <c r="E469823" s="33"/>
    </row>
    <row r="469842" spans="5:5">
      <c r="E469842" s="33"/>
    </row>
    <row r="469852" spans="5:5">
      <c r="E469852" s="33"/>
    </row>
    <row r="469855" spans="5:5">
      <c r="E469855" s="33"/>
    </row>
    <row r="469874" spans="5:5">
      <c r="E469874" s="33"/>
    </row>
    <row r="469884" spans="5:5">
      <c r="E469884" s="33"/>
    </row>
    <row r="469887" spans="5:5">
      <c r="E469887" s="33"/>
    </row>
    <row r="469906" spans="5:5">
      <c r="E469906" s="33"/>
    </row>
    <row r="469916" spans="5:5">
      <c r="E469916" s="33"/>
    </row>
    <row r="469919" spans="5:5">
      <c r="E469919" s="33"/>
    </row>
    <row r="469938" spans="5:5">
      <c r="E469938" s="33"/>
    </row>
    <row r="469948" spans="5:5">
      <c r="E469948" s="33"/>
    </row>
    <row r="469951" spans="5:5">
      <c r="E469951" s="33"/>
    </row>
    <row r="469970" spans="5:5">
      <c r="E469970" s="33"/>
    </row>
    <row r="469980" spans="5:5">
      <c r="E469980" s="33"/>
    </row>
    <row r="469983" spans="5:5">
      <c r="E469983" s="33"/>
    </row>
    <row r="470002" spans="5:5">
      <c r="E470002" s="33"/>
    </row>
    <row r="470012" spans="5:5">
      <c r="E470012" s="33"/>
    </row>
    <row r="470015" spans="5:5">
      <c r="E470015" s="33"/>
    </row>
    <row r="470034" spans="5:5">
      <c r="E470034" s="33"/>
    </row>
    <row r="470044" spans="5:5">
      <c r="E470044" s="33"/>
    </row>
    <row r="470047" spans="5:5">
      <c r="E470047" s="33"/>
    </row>
    <row r="470066" spans="5:5">
      <c r="E470066" s="33"/>
    </row>
    <row r="470076" spans="5:5">
      <c r="E470076" s="33"/>
    </row>
    <row r="470079" spans="5:5">
      <c r="E470079" s="33"/>
    </row>
    <row r="470098" spans="5:5">
      <c r="E470098" s="33"/>
    </row>
    <row r="470108" spans="5:5">
      <c r="E470108" s="33"/>
    </row>
    <row r="470111" spans="5:5">
      <c r="E470111" s="33"/>
    </row>
    <row r="470130" spans="5:5">
      <c r="E470130" s="33"/>
    </row>
    <row r="470140" spans="5:5">
      <c r="E470140" s="33"/>
    </row>
    <row r="470143" spans="5:5">
      <c r="E470143" s="33"/>
    </row>
    <row r="470162" spans="5:5">
      <c r="E470162" s="33"/>
    </row>
    <row r="470172" spans="5:5">
      <c r="E470172" s="33"/>
    </row>
    <row r="470175" spans="5:5">
      <c r="E470175" s="33"/>
    </row>
    <row r="470194" spans="5:5">
      <c r="E470194" s="33"/>
    </row>
    <row r="470204" spans="5:5">
      <c r="E470204" s="33"/>
    </row>
    <row r="470207" spans="5:5">
      <c r="E470207" s="33"/>
    </row>
    <row r="470226" spans="5:5">
      <c r="E470226" s="33"/>
    </row>
    <row r="470236" spans="5:5">
      <c r="E470236" s="33"/>
    </row>
    <row r="470239" spans="5:5">
      <c r="E470239" s="33"/>
    </row>
    <row r="470258" spans="5:5">
      <c r="E470258" s="33"/>
    </row>
    <row r="470268" spans="5:5">
      <c r="E470268" s="33"/>
    </row>
    <row r="470271" spans="5:5">
      <c r="E470271" s="33"/>
    </row>
    <row r="470290" spans="5:5">
      <c r="E470290" s="33"/>
    </row>
    <row r="470300" spans="5:5">
      <c r="E470300" s="33"/>
    </row>
    <row r="470303" spans="5:5">
      <c r="E470303" s="33"/>
    </row>
    <row r="470322" spans="5:5">
      <c r="E470322" s="33"/>
    </row>
    <row r="470332" spans="5:5">
      <c r="E470332" s="33"/>
    </row>
    <row r="470335" spans="5:5">
      <c r="E470335" s="33"/>
    </row>
    <row r="470354" spans="5:5">
      <c r="E470354" s="33"/>
    </row>
    <row r="470364" spans="5:5">
      <c r="E470364" s="33"/>
    </row>
    <row r="470367" spans="5:5">
      <c r="E470367" s="33"/>
    </row>
    <row r="470386" spans="5:5">
      <c r="E470386" s="33"/>
    </row>
    <row r="470396" spans="5:5">
      <c r="E470396" s="33"/>
    </row>
    <row r="470399" spans="5:5">
      <c r="E470399" s="33"/>
    </row>
    <row r="470418" spans="5:5">
      <c r="E470418" s="33"/>
    </row>
    <row r="470428" spans="5:5">
      <c r="E470428" s="33"/>
    </row>
    <row r="470431" spans="5:5">
      <c r="E470431" s="33"/>
    </row>
    <row r="470450" spans="5:5">
      <c r="E470450" s="33"/>
    </row>
    <row r="470460" spans="5:5">
      <c r="E470460" s="33"/>
    </row>
    <row r="470463" spans="5:5">
      <c r="E470463" s="33"/>
    </row>
    <row r="470482" spans="5:5">
      <c r="E470482" s="33"/>
    </row>
    <row r="470492" spans="5:5">
      <c r="E470492" s="33"/>
    </row>
    <row r="470495" spans="5:5">
      <c r="E470495" s="33"/>
    </row>
    <row r="470514" spans="5:5">
      <c r="E470514" s="33"/>
    </row>
    <row r="470524" spans="5:5">
      <c r="E470524" s="33"/>
    </row>
    <row r="470527" spans="5:5">
      <c r="E470527" s="33"/>
    </row>
    <row r="470546" spans="5:5">
      <c r="E470546" s="33"/>
    </row>
    <row r="470556" spans="5:5">
      <c r="E470556" s="33"/>
    </row>
    <row r="470559" spans="5:5">
      <c r="E470559" s="33"/>
    </row>
    <row r="470578" spans="5:5">
      <c r="E470578" s="33"/>
    </row>
    <row r="470588" spans="5:5">
      <c r="E470588" s="33"/>
    </row>
    <row r="470591" spans="5:5">
      <c r="E470591" s="33"/>
    </row>
    <row r="470610" spans="5:5">
      <c r="E470610" s="33"/>
    </row>
    <row r="470620" spans="5:5">
      <c r="E470620" s="33"/>
    </row>
    <row r="470623" spans="5:5">
      <c r="E470623" s="33"/>
    </row>
    <row r="470642" spans="5:5">
      <c r="E470642" s="33"/>
    </row>
    <row r="470652" spans="5:5">
      <c r="E470652" s="33"/>
    </row>
    <row r="470655" spans="5:5">
      <c r="E470655" s="33"/>
    </row>
    <row r="470674" spans="5:5">
      <c r="E470674" s="33"/>
    </row>
    <row r="470684" spans="5:5">
      <c r="E470684" s="33"/>
    </row>
    <row r="470687" spans="5:5">
      <c r="E470687" s="33"/>
    </row>
    <row r="470706" spans="5:5">
      <c r="E470706" s="33"/>
    </row>
    <row r="470716" spans="5:5">
      <c r="E470716" s="33"/>
    </row>
    <row r="470719" spans="5:5">
      <c r="E470719" s="33"/>
    </row>
    <row r="470738" spans="5:5">
      <c r="E470738" s="33"/>
    </row>
    <row r="470748" spans="5:5">
      <c r="E470748" s="33"/>
    </row>
    <row r="470751" spans="5:5">
      <c r="E470751" s="33"/>
    </row>
    <row r="470770" spans="5:5">
      <c r="E470770" s="33"/>
    </row>
    <row r="470780" spans="5:5">
      <c r="E470780" s="33"/>
    </row>
    <row r="470783" spans="5:5">
      <c r="E470783" s="33"/>
    </row>
    <row r="470802" spans="5:5">
      <c r="E470802" s="33"/>
    </row>
    <row r="470812" spans="5:5">
      <c r="E470812" s="33"/>
    </row>
    <row r="470815" spans="5:5">
      <c r="E470815" s="33"/>
    </row>
    <row r="470834" spans="5:5">
      <c r="E470834" s="33"/>
    </row>
    <row r="470844" spans="5:5">
      <c r="E470844" s="33"/>
    </row>
    <row r="470847" spans="5:5">
      <c r="E470847" s="33"/>
    </row>
    <row r="470866" spans="5:5">
      <c r="E470866" s="33"/>
    </row>
    <row r="470876" spans="5:5">
      <c r="E470876" s="33"/>
    </row>
    <row r="470879" spans="5:5">
      <c r="E470879" s="33"/>
    </row>
    <row r="470898" spans="5:5">
      <c r="E470898" s="33"/>
    </row>
    <row r="470908" spans="5:5">
      <c r="E470908" s="33"/>
    </row>
    <row r="470911" spans="5:5">
      <c r="E470911" s="33"/>
    </row>
    <row r="470930" spans="5:5">
      <c r="E470930" s="33"/>
    </row>
    <row r="470940" spans="5:5">
      <c r="E470940" s="33"/>
    </row>
    <row r="470943" spans="5:5">
      <c r="E470943" s="33"/>
    </row>
    <row r="470962" spans="5:5">
      <c r="E470962" s="33"/>
    </row>
    <row r="470972" spans="5:5">
      <c r="E470972" s="33"/>
    </row>
    <row r="470975" spans="5:5">
      <c r="E470975" s="33"/>
    </row>
    <row r="470994" spans="5:5">
      <c r="E470994" s="33"/>
    </row>
    <row r="471004" spans="5:5">
      <c r="E471004" s="33"/>
    </row>
    <row r="471007" spans="5:5">
      <c r="E471007" s="33"/>
    </row>
    <row r="471026" spans="5:5">
      <c r="E471026" s="33"/>
    </row>
    <row r="471036" spans="5:5">
      <c r="E471036" s="33"/>
    </row>
    <row r="471039" spans="5:5">
      <c r="E471039" s="33"/>
    </row>
    <row r="471058" spans="5:5">
      <c r="E471058" s="33"/>
    </row>
    <row r="471068" spans="5:5">
      <c r="E471068" s="33"/>
    </row>
    <row r="471071" spans="5:5">
      <c r="E471071" s="33"/>
    </row>
    <row r="471090" spans="5:5">
      <c r="E471090" s="33"/>
    </row>
    <row r="471100" spans="5:5">
      <c r="E471100" s="33"/>
    </row>
    <row r="471103" spans="5:5">
      <c r="E471103" s="33"/>
    </row>
    <row r="471122" spans="5:5">
      <c r="E471122" s="33"/>
    </row>
    <row r="471132" spans="5:5">
      <c r="E471132" s="33"/>
    </row>
    <row r="471135" spans="5:5">
      <c r="E471135" s="33"/>
    </row>
    <row r="471154" spans="5:5">
      <c r="E471154" s="33"/>
    </row>
    <row r="471164" spans="5:5">
      <c r="E471164" s="33"/>
    </row>
    <row r="471167" spans="5:5">
      <c r="E471167" s="33"/>
    </row>
    <row r="471186" spans="5:5">
      <c r="E471186" s="33"/>
    </row>
    <row r="471196" spans="5:5">
      <c r="E471196" s="33"/>
    </row>
    <row r="471199" spans="5:5">
      <c r="E471199" s="33"/>
    </row>
    <row r="471218" spans="5:5">
      <c r="E471218" s="33"/>
    </row>
    <row r="471228" spans="5:5">
      <c r="E471228" s="33"/>
    </row>
    <row r="471231" spans="5:5">
      <c r="E471231" s="33"/>
    </row>
    <row r="471250" spans="5:5">
      <c r="E471250" s="33"/>
    </row>
    <row r="471260" spans="5:5">
      <c r="E471260" s="33"/>
    </row>
    <row r="471263" spans="5:5">
      <c r="E471263" s="33"/>
    </row>
    <row r="471282" spans="5:5">
      <c r="E471282" s="33"/>
    </row>
    <row r="471292" spans="5:5">
      <c r="E471292" s="33"/>
    </row>
    <row r="471295" spans="5:5">
      <c r="E471295" s="33"/>
    </row>
    <row r="471314" spans="5:5">
      <c r="E471314" s="33"/>
    </row>
    <row r="471324" spans="5:5">
      <c r="E471324" s="33"/>
    </row>
    <row r="471327" spans="5:5">
      <c r="E471327" s="33"/>
    </row>
    <row r="471346" spans="5:5">
      <c r="E471346" s="33"/>
    </row>
    <row r="471356" spans="5:5">
      <c r="E471356" s="33"/>
    </row>
    <row r="471359" spans="5:5">
      <c r="E471359" s="33"/>
    </row>
    <row r="471378" spans="5:5">
      <c r="E471378" s="33"/>
    </row>
    <row r="471388" spans="5:5">
      <c r="E471388" s="33"/>
    </row>
    <row r="471391" spans="5:5">
      <c r="E471391" s="33"/>
    </row>
    <row r="471410" spans="5:5">
      <c r="E471410" s="33"/>
    </row>
    <row r="471420" spans="5:5">
      <c r="E471420" s="33"/>
    </row>
    <row r="471423" spans="5:5">
      <c r="E471423" s="33"/>
    </row>
    <row r="471442" spans="5:5">
      <c r="E471442" s="33"/>
    </row>
    <row r="471452" spans="5:5">
      <c r="E471452" s="33"/>
    </row>
    <row r="471455" spans="5:5">
      <c r="E471455" s="33"/>
    </row>
    <row r="471474" spans="5:5">
      <c r="E471474" s="33"/>
    </row>
    <row r="471484" spans="5:5">
      <c r="E471484" s="33"/>
    </row>
    <row r="471487" spans="5:5">
      <c r="E471487" s="33"/>
    </row>
    <row r="471506" spans="5:5">
      <c r="E471506" s="33"/>
    </row>
    <row r="471516" spans="5:5">
      <c r="E471516" s="33"/>
    </row>
    <row r="471519" spans="5:5">
      <c r="E471519" s="33"/>
    </row>
    <row r="471538" spans="5:5">
      <c r="E471538" s="33"/>
    </row>
    <row r="471548" spans="5:5">
      <c r="E471548" s="33"/>
    </row>
    <row r="471551" spans="5:5">
      <c r="E471551" s="33"/>
    </row>
    <row r="471570" spans="5:5">
      <c r="E471570" s="33"/>
    </row>
    <row r="471580" spans="5:5">
      <c r="E471580" s="33"/>
    </row>
    <row r="471583" spans="5:5">
      <c r="E471583" s="33"/>
    </row>
    <row r="471602" spans="5:5">
      <c r="E471602" s="33"/>
    </row>
    <row r="471612" spans="5:5">
      <c r="E471612" s="33"/>
    </row>
    <row r="471615" spans="5:5">
      <c r="E471615" s="33"/>
    </row>
    <row r="471634" spans="5:5">
      <c r="E471634" s="33"/>
    </row>
    <row r="471644" spans="5:5">
      <c r="E471644" s="33"/>
    </row>
    <row r="471647" spans="5:5">
      <c r="E471647" s="33"/>
    </row>
    <row r="471666" spans="5:5">
      <c r="E471666" s="33"/>
    </row>
    <row r="471676" spans="5:5">
      <c r="E471676" s="33"/>
    </row>
    <row r="471679" spans="5:5">
      <c r="E471679" s="33"/>
    </row>
    <row r="471698" spans="5:5">
      <c r="E471698" s="33"/>
    </row>
    <row r="471708" spans="5:5">
      <c r="E471708" s="33"/>
    </row>
    <row r="471711" spans="5:5">
      <c r="E471711" s="33"/>
    </row>
    <row r="471730" spans="5:5">
      <c r="E471730" s="33"/>
    </row>
    <row r="471740" spans="5:5">
      <c r="E471740" s="33"/>
    </row>
    <row r="471743" spans="5:5">
      <c r="E471743" s="33"/>
    </row>
    <row r="471762" spans="5:5">
      <c r="E471762" s="33"/>
    </row>
    <row r="471772" spans="5:5">
      <c r="E471772" s="33"/>
    </row>
    <row r="471775" spans="5:5">
      <c r="E471775" s="33"/>
    </row>
    <row r="471794" spans="5:5">
      <c r="E471794" s="33"/>
    </row>
    <row r="471804" spans="5:5">
      <c r="E471804" s="33"/>
    </row>
    <row r="471807" spans="5:5">
      <c r="E471807" s="33"/>
    </row>
    <row r="471826" spans="5:5">
      <c r="E471826" s="33"/>
    </row>
    <row r="471836" spans="5:5">
      <c r="E471836" s="33"/>
    </row>
    <row r="471839" spans="5:5">
      <c r="E471839" s="33"/>
    </row>
    <row r="471858" spans="5:5">
      <c r="E471858" s="33"/>
    </row>
    <row r="471868" spans="5:5">
      <c r="E471868" s="33"/>
    </row>
    <row r="471871" spans="5:5">
      <c r="E471871" s="33"/>
    </row>
    <row r="471890" spans="5:5">
      <c r="E471890" s="33"/>
    </row>
    <row r="471900" spans="5:5">
      <c r="E471900" s="33"/>
    </row>
    <row r="471903" spans="5:5">
      <c r="E471903" s="33"/>
    </row>
    <row r="471922" spans="5:5">
      <c r="E471922" s="33"/>
    </row>
    <row r="471932" spans="5:5">
      <c r="E471932" s="33"/>
    </row>
    <row r="471935" spans="5:5">
      <c r="E471935" s="33"/>
    </row>
    <row r="471954" spans="5:5">
      <c r="E471954" s="33"/>
    </row>
    <row r="471964" spans="5:5">
      <c r="E471964" s="33"/>
    </row>
    <row r="471967" spans="5:5">
      <c r="E471967" s="33"/>
    </row>
    <row r="471986" spans="5:5">
      <c r="E471986" s="33"/>
    </row>
    <row r="471996" spans="5:5">
      <c r="E471996" s="33"/>
    </row>
    <row r="471999" spans="5:5">
      <c r="E471999" s="33"/>
    </row>
    <row r="472018" spans="5:5">
      <c r="E472018" s="33"/>
    </row>
    <row r="472028" spans="5:5">
      <c r="E472028" s="33"/>
    </row>
    <row r="472031" spans="5:5">
      <c r="E472031" s="33"/>
    </row>
    <row r="472050" spans="5:5">
      <c r="E472050" s="33"/>
    </row>
    <row r="472060" spans="5:5">
      <c r="E472060" s="33"/>
    </row>
    <row r="472063" spans="5:5">
      <c r="E472063" s="33"/>
    </row>
    <row r="472082" spans="5:5">
      <c r="E472082" s="33"/>
    </row>
    <row r="472092" spans="5:5">
      <c r="E472092" s="33"/>
    </row>
    <row r="472095" spans="5:5">
      <c r="E472095" s="33"/>
    </row>
    <row r="472114" spans="5:5">
      <c r="E472114" s="33"/>
    </row>
    <row r="472124" spans="5:5">
      <c r="E472124" s="33"/>
    </row>
    <row r="472127" spans="5:5">
      <c r="E472127" s="33"/>
    </row>
    <row r="472146" spans="5:5">
      <c r="E472146" s="33"/>
    </row>
    <row r="472156" spans="5:5">
      <c r="E472156" s="33"/>
    </row>
    <row r="472159" spans="5:5">
      <c r="E472159" s="33"/>
    </row>
    <row r="472178" spans="5:5">
      <c r="E472178" s="33"/>
    </row>
    <row r="472188" spans="5:5">
      <c r="E472188" s="33"/>
    </row>
    <row r="472191" spans="5:5">
      <c r="E472191" s="33"/>
    </row>
    <row r="472210" spans="5:5">
      <c r="E472210" s="33"/>
    </row>
    <row r="472220" spans="5:5">
      <c r="E472220" s="33"/>
    </row>
    <row r="472223" spans="5:5">
      <c r="E472223" s="33"/>
    </row>
    <row r="472242" spans="5:5">
      <c r="E472242" s="33"/>
    </row>
    <row r="472252" spans="5:5">
      <c r="E472252" s="33"/>
    </row>
    <row r="472255" spans="5:5">
      <c r="E472255" s="33"/>
    </row>
    <row r="472274" spans="5:5">
      <c r="E472274" s="33"/>
    </row>
    <row r="472284" spans="5:5">
      <c r="E472284" s="33"/>
    </row>
    <row r="472287" spans="5:5">
      <c r="E472287" s="33"/>
    </row>
    <row r="472306" spans="5:5">
      <c r="E472306" s="33"/>
    </row>
    <row r="472316" spans="5:5">
      <c r="E472316" s="33"/>
    </row>
    <row r="472319" spans="5:5">
      <c r="E472319" s="33"/>
    </row>
    <row r="472338" spans="5:5">
      <c r="E472338" s="33"/>
    </row>
    <row r="472348" spans="5:5">
      <c r="E472348" s="33"/>
    </row>
    <row r="472351" spans="5:5">
      <c r="E472351" s="33"/>
    </row>
    <row r="472370" spans="5:5">
      <c r="E472370" s="33"/>
    </row>
    <row r="472380" spans="5:5">
      <c r="E472380" s="33"/>
    </row>
    <row r="472383" spans="5:5">
      <c r="E472383" s="33"/>
    </row>
    <row r="472402" spans="5:5">
      <c r="E472402" s="33"/>
    </row>
    <row r="472412" spans="5:5">
      <c r="E472412" s="33"/>
    </row>
    <row r="472415" spans="5:5">
      <c r="E472415" s="33"/>
    </row>
    <row r="472434" spans="5:5">
      <c r="E472434" s="33"/>
    </row>
    <row r="472444" spans="5:5">
      <c r="E472444" s="33"/>
    </row>
    <row r="472447" spans="5:5">
      <c r="E472447" s="33"/>
    </row>
    <row r="472466" spans="5:5">
      <c r="E472466" s="33"/>
    </row>
    <row r="472476" spans="5:5">
      <c r="E472476" s="33"/>
    </row>
    <row r="472479" spans="5:5">
      <c r="E472479" s="33"/>
    </row>
    <row r="472498" spans="5:5">
      <c r="E472498" s="33"/>
    </row>
    <row r="472508" spans="5:5">
      <c r="E472508" s="33"/>
    </row>
    <row r="472511" spans="5:5">
      <c r="E472511" s="33"/>
    </row>
    <row r="472530" spans="5:5">
      <c r="E472530" s="33"/>
    </row>
    <row r="472540" spans="5:5">
      <c r="E472540" s="33"/>
    </row>
    <row r="472543" spans="5:5">
      <c r="E472543" s="33"/>
    </row>
    <row r="472562" spans="5:5">
      <c r="E472562" s="33"/>
    </row>
    <row r="472572" spans="5:5">
      <c r="E472572" s="33"/>
    </row>
    <row r="472575" spans="5:5">
      <c r="E472575" s="33"/>
    </row>
    <row r="472594" spans="5:5">
      <c r="E472594" s="33"/>
    </row>
    <row r="472604" spans="5:5">
      <c r="E472604" s="33"/>
    </row>
    <row r="472607" spans="5:5">
      <c r="E472607" s="33"/>
    </row>
    <row r="472626" spans="5:5">
      <c r="E472626" s="33"/>
    </row>
    <row r="472636" spans="5:5">
      <c r="E472636" s="33"/>
    </row>
    <row r="472639" spans="5:5">
      <c r="E472639" s="33"/>
    </row>
    <row r="472658" spans="5:5">
      <c r="E472658" s="33"/>
    </row>
    <row r="472668" spans="5:5">
      <c r="E472668" s="33"/>
    </row>
    <row r="472671" spans="5:5">
      <c r="E472671" s="33"/>
    </row>
    <row r="472690" spans="5:5">
      <c r="E472690" s="33"/>
    </row>
    <row r="472700" spans="5:5">
      <c r="E472700" s="33"/>
    </row>
    <row r="472703" spans="5:5">
      <c r="E472703" s="33"/>
    </row>
    <row r="472722" spans="5:5">
      <c r="E472722" s="33"/>
    </row>
    <row r="472732" spans="5:5">
      <c r="E472732" s="33"/>
    </row>
    <row r="472735" spans="5:5">
      <c r="E472735" s="33"/>
    </row>
    <row r="472754" spans="5:5">
      <c r="E472754" s="33"/>
    </row>
    <row r="472764" spans="5:5">
      <c r="E472764" s="33"/>
    </row>
    <row r="472767" spans="5:5">
      <c r="E472767" s="33"/>
    </row>
    <row r="472786" spans="5:5">
      <c r="E472786" s="33"/>
    </row>
    <row r="472796" spans="5:5">
      <c r="E472796" s="33"/>
    </row>
    <row r="472799" spans="5:5">
      <c r="E472799" s="33"/>
    </row>
    <row r="472818" spans="5:5">
      <c r="E472818" s="33"/>
    </row>
    <row r="472828" spans="5:5">
      <c r="E472828" s="33"/>
    </row>
    <row r="472831" spans="5:5">
      <c r="E472831" s="33"/>
    </row>
    <row r="472850" spans="5:5">
      <c r="E472850" s="33"/>
    </row>
    <row r="472860" spans="5:5">
      <c r="E472860" s="33"/>
    </row>
    <row r="472863" spans="5:5">
      <c r="E472863" s="33"/>
    </row>
    <row r="472882" spans="5:5">
      <c r="E472882" s="33"/>
    </row>
    <row r="472892" spans="5:5">
      <c r="E472892" s="33"/>
    </row>
    <row r="472895" spans="5:5">
      <c r="E472895" s="33"/>
    </row>
    <row r="472914" spans="5:5">
      <c r="E472914" s="33"/>
    </row>
    <row r="472924" spans="5:5">
      <c r="E472924" s="33"/>
    </row>
    <row r="472927" spans="5:5">
      <c r="E472927" s="33"/>
    </row>
    <row r="472946" spans="5:5">
      <c r="E472946" s="33"/>
    </row>
    <row r="472956" spans="5:5">
      <c r="E472956" s="33"/>
    </row>
    <row r="472959" spans="5:5">
      <c r="E472959" s="33"/>
    </row>
    <row r="472978" spans="5:5">
      <c r="E472978" s="33"/>
    </row>
    <row r="472988" spans="5:5">
      <c r="E472988" s="33"/>
    </row>
    <row r="472991" spans="5:5">
      <c r="E472991" s="33"/>
    </row>
    <row r="473010" spans="5:5">
      <c r="E473010" s="33"/>
    </row>
    <row r="473020" spans="5:5">
      <c r="E473020" s="33"/>
    </row>
    <row r="473023" spans="5:5">
      <c r="E473023" s="33"/>
    </row>
    <row r="473042" spans="5:5">
      <c r="E473042" s="33"/>
    </row>
    <row r="473052" spans="5:5">
      <c r="E473052" s="33"/>
    </row>
    <row r="473055" spans="5:5">
      <c r="E473055" s="33"/>
    </row>
    <row r="473074" spans="5:5">
      <c r="E473074" s="33"/>
    </row>
    <row r="473084" spans="5:5">
      <c r="E473084" s="33"/>
    </row>
    <row r="473087" spans="5:5">
      <c r="E473087" s="33"/>
    </row>
    <row r="473106" spans="5:5">
      <c r="E473106" s="33"/>
    </row>
    <row r="473116" spans="5:5">
      <c r="E473116" s="33"/>
    </row>
    <row r="473119" spans="5:5">
      <c r="E473119" s="33"/>
    </row>
    <row r="473138" spans="5:5">
      <c r="E473138" s="33"/>
    </row>
    <row r="473148" spans="5:5">
      <c r="E473148" s="33"/>
    </row>
    <row r="473151" spans="5:5">
      <c r="E473151" s="33"/>
    </row>
    <row r="473170" spans="5:5">
      <c r="E473170" s="33"/>
    </row>
    <row r="473180" spans="5:5">
      <c r="E473180" s="33"/>
    </row>
    <row r="473183" spans="5:5">
      <c r="E473183" s="33"/>
    </row>
    <row r="473202" spans="5:5">
      <c r="E473202" s="33"/>
    </row>
    <row r="473212" spans="5:5">
      <c r="E473212" s="33"/>
    </row>
    <row r="473215" spans="5:5">
      <c r="E473215" s="33"/>
    </row>
    <row r="473234" spans="5:5">
      <c r="E473234" s="33"/>
    </row>
    <row r="473244" spans="5:5">
      <c r="E473244" s="33"/>
    </row>
    <row r="473247" spans="5:5">
      <c r="E473247" s="33"/>
    </row>
    <row r="473266" spans="5:5">
      <c r="E473266" s="33"/>
    </row>
    <row r="473276" spans="5:5">
      <c r="E473276" s="33"/>
    </row>
    <row r="473279" spans="5:5">
      <c r="E473279" s="33"/>
    </row>
    <row r="473298" spans="5:5">
      <c r="E473298" s="33"/>
    </row>
    <row r="473308" spans="5:5">
      <c r="E473308" s="33"/>
    </row>
    <row r="473311" spans="5:5">
      <c r="E473311" s="33"/>
    </row>
    <row r="473330" spans="5:5">
      <c r="E473330" s="33"/>
    </row>
    <row r="473340" spans="5:5">
      <c r="E473340" s="33"/>
    </row>
    <row r="473343" spans="5:5">
      <c r="E473343" s="33"/>
    </row>
    <row r="473362" spans="5:5">
      <c r="E473362" s="33"/>
    </row>
    <row r="473372" spans="5:5">
      <c r="E473372" s="33"/>
    </row>
    <row r="473375" spans="5:5">
      <c r="E473375" s="33"/>
    </row>
    <row r="473394" spans="5:5">
      <c r="E473394" s="33"/>
    </row>
    <row r="473404" spans="5:5">
      <c r="E473404" s="33"/>
    </row>
    <row r="473407" spans="5:5">
      <c r="E473407" s="33"/>
    </row>
    <row r="473426" spans="5:5">
      <c r="E473426" s="33"/>
    </row>
    <row r="473436" spans="5:5">
      <c r="E473436" s="33"/>
    </row>
    <row r="473439" spans="5:5">
      <c r="E473439" s="33"/>
    </row>
    <row r="473458" spans="5:5">
      <c r="E473458" s="33"/>
    </row>
    <row r="473468" spans="5:5">
      <c r="E473468" s="33"/>
    </row>
    <row r="473471" spans="5:5">
      <c r="E473471" s="33"/>
    </row>
    <row r="473490" spans="5:5">
      <c r="E473490" s="33"/>
    </row>
    <row r="473500" spans="5:5">
      <c r="E473500" s="33"/>
    </row>
    <row r="473503" spans="5:5">
      <c r="E473503" s="33"/>
    </row>
    <row r="473522" spans="5:5">
      <c r="E473522" s="33"/>
    </row>
    <row r="473532" spans="5:5">
      <c r="E473532" s="33"/>
    </row>
    <row r="473535" spans="5:5">
      <c r="E473535" s="33"/>
    </row>
    <row r="473554" spans="5:5">
      <c r="E473554" s="33"/>
    </row>
    <row r="473564" spans="5:5">
      <c r="E473564" s="33"/>
    </row>
    <row r="473567" spans="5:5">
      <c r="E473567" s="33"/>
    </row>
    <row r="473586" spans="5:5">
      <c r="E473586" s="33"/>
    </row>
    <row r="473596" spans="5:5">
      <c r="E473596" s="33"/>
    </row>
    <row r="473599" spans="5:5">
      <c r="E473599" s="33"/>
    </row>
    <row r="473618" spans="5:5">
      <c r="E473618" s="33"/>
    </row>
    <row r="473628" spans="5:5">
      <c r="E473628" s="33"/>
    </row>
    <row r="473631" spans="5:5">
      <c r="E473631" s="33"/>
    </row>
    <row r="473650" spans="5:5">
      <c r="E473650" s="33"/>
    </row>
    <row r="473660" spans="5:5">
      <c r="E473660" s="33"/>
    </row>
    <row r="473663" spans="5:5">
      <c r="E473663" s="33"/>
    </row>
    <row r="473682" spans="5:5">
      <c r="E473682" s="33"/>
    </row>
    <row r="473692" spans="5:5">
      <c r="E473692" s="33"/>
    </row>
    <row r="473695" spans="5:5">
      <c r="E473695" s="33"/>
    </row>
    <row r="473714" spans="5:5">
      <c r="E473714" s="33"/>
    </row>
    <row r="473724" spans="5:5">
      <c r="E473724" s="33"/>
    </row>
    <row r="473727" spans="5:5">
      <c r="E473727" s="33"/>
    </row>
    <row r="473746" spans="5:5">
      <c r="E473746" s="33"/>
    </row>
    <row r="473756" spans="5:5">
      <c r="E473756" s="33"/>
    </row>
    <row r="473759" spans="5:5">
      <c r="E473759" s="33"/>
    </row>
    <row r="473778" spans="5:5">
      <c r="E473778" s="33"/>
    </row>
    <row r="473788" spans="5:5">
      <c r="E473788" s="33"/>
    </row>
    <row r="473791" spans="5:5">
      <c r="E473791" s="33"/>
    </row>
    <row r="473810" spans="5:5">
      <c r="E473810" s="33"/>
    </row>
    <row r="473820" spans="5:5">
      <c r="E473820" s="33"/>
    </row>
    <row r="473823" spans="5:5">
      <c r="E473823" s="33"/>
    </row>
    <row r="473842" spans="5:5">
      <c r="E473842" s="33"/>
    </row>
    <row r="473852" spans="5:5">
      <c r="E473852" s="33"/>
    </row>
    <row r="473855" spans="5:5">
      <c r="E473855" s="33"/>
    </row>
    <row r="473874" spans="5:5">
      <c r="E473874" s="33"/>
    </row>
    <row r="473884" spans="5:5">
      <c r="E473884" s="33"/>
    </row>
    <row r="473887" spans="5:5">
      <c r="E473887" s="33"/>
    </row>
    <row r="473906" spans="5:5">
      <c r="E473906" s="33"/>
    </row>
    <row r="473916" spans="5:5">
      <c r="E473916" s="33"/>
    </row>
    <row r="473919" spans="5:5">
      <c r="E473919" s="33"/>
    </row>
    <row r="473938" spans="5:5">
      <c r="E473938" s="33"/>
    </row>
    <row r="473948" spans="5:5">
      <c r="E473948" s="33"/>
    </row>
    <row r="473951" spans="5:5">
      <c r="E473951" s="33"/>
    </row>
    <row r="473970" spans="5:5">
      <c r="E473970" s="33"/>
    </row>
    <row r="473980" spans="5:5">
      <c r="E473980" s="33"/>
    </row>
    <row r="473983" spans="5:5">
      <c r="E473983" s="33"/>
    </row>
    <row r="474002" spans="5:5">
      <c r="E474002" s="33"/>
    </row>
    <row r="474012" spans="5:5">
      <c r="E474012" s="33"/>
    </row>
    <row r="474015" spans="5:5">
      <c r="E474015" s="33"/>
    </row>
    <row r="474034" spans="5:5">
      <c r="E474034" s="33"/>
    </row>
    <row r="474044" spans="5:5">
      <c r="E474044" s="33"/>
    </row>
    <row r="474047" spans="5:5">
      <c r="E474047" s="33"/>
    </row>
    <row r="474066" spans="5:5">
      <c r="E474066" s="33"/>
    </row>
    <row r="474076" spans="5:5">
      <c r="E474076" s="33"/>
    </row>
    <row r="474079" spans="5:5">
      <c r="E474079" s="33"/>
    </row>
    <row r="474098" spans="5:5">
      <c r="E474098" s="33"/>
    </row>
    <row r="474108" spans="5:5">
      <c r="E474108" s="33"/>
    </row>
    <row r="474111" spans="5:5">
      <c r="E474111" s="33"/>
    </row>
    <row r="474130" spans="5:5">
      <c r="E474130" s="33"/>
    </row>
    <row r="474140" spans="5:5">
      <c r="E474140" s="33"/>
    </row>
    <row r="474143" spans="5:5">
      <c r="E474143" s="33"/>
    </row>
    <row r="474162" spans="5:5">
      <c r="E474162" s="33"/>
    </row>
    <row r="474172" spans="5:5">
      <c r="E474172" s="33"/>
    </row>
    <row r="474175" spans="5:5">
      <c r="E474175" s="33"/>
    </row>
    <row r="474194" spans="5:5">
      <c r="E474194" s="33"/>
    </row>
    <row r="474204" spans="5:5">
      <c r="E474204" s="33"/>
    </row>
    <row r="474207" spans="5:5">
      <c r="E474207" s="33"/>
    </row>
    <row r="474226" spans="5:5">
      <c r="E474226" s="33"/>
    </row>
    <row r="474236" spans="5:5">
      <c r="E474236" s="33"/>
    </row>
    <row r="474239" spans="5:5">
      <c r="E474239" s="33"/>
    </row>
    <row r="474258" spans="5:5">
      <c r="E474258" s="33"/>
    </row>
    <row r="474268" spans="5:5">
      <c r="E474268" s="33"/>
    </row>
    <row r="474271" spans="5:5">
      <c r="E474271" s="33"/>
    </row>
    <row r="474290" spans="5:5">
      <c r="E474290" s="33"/>
    </row>
    <row r="474300" spans="5:5">
      <c r="E474300" s="33"/>
    </row>
    <row r="474303" spans="5:5">
      <c r="E474303" s="33"/>
    </row>
    <row r="474322" spans="5:5">
      <c r="E474322" s="33"/>
    </row>
    <row r="474332" spans="5:5">
      <c r="E474332" s="33"/>
    </row>
    <row r="474335" spans="5:5">
      <c r="E474335" s="33"/>
    </row>
    <row r="474354" spans="5:5">
      <c r="E474354" s="33"/>
    </row>
    <row r="474364" spans="5:5">
      <c r="E474364" s="33"/>
    </row>
    <row r="474367" spans="5:5">
      <c r="E474367" s="33"/>
    </row>
    <row r="474386" spans="5:5">
      <c r="E474386" s="33"/>
    </row>
    <row r="474396" spans="5:5">
      <c r="E474396" s="33"/>
    </row>
    <row r="474399" spans="5:5">
      <c r="E474399" s="33"/>
    </row>
    <row r="474418" spans="5:5">
      <c r="E474418" s="33"/>
    </row>
    <row r="474428" spans="5:5">
      <c r="E474428" s="33"/>
    </row>
    <row r="474431" spans="5:5">
      <c r="E474431" s="33"/>
    </row>
    <row r="474450" spans="5:5">
      <c r="E474450" s="33"/>
    </row>
    <row r="474460" spans="5:5">
      <c r="E474460" s="33"/>
    </row>
    <row r="474463" spans="5:5">
      <c r="E474463" s="33"/>
    </row>
    <row r="474482" spans="5:5">
      <c r="E474482" s="33"/>
    </row>
    <row r="474492" spans="5:5">
      <c r="E474492" s="33"/>
    </row>
    <row r="474495" spans="5:5">
      <c r="E474495" s="33"/>
    </row>
    <row r="474514" spans="5:5">
      <c r="E474514" s="33"/>
    </row>
    <row r="474524" spans="5:5">
      <c r="E474524" s="33"/>
    </row>
    <row r="474527" spans="5:5">
      <c r="E474527" s="33"/>
    </row>
    <row r="474546" spans="5:5">
      <c r="E474546" s="33"/>
    </row>
    <row r="474556" spans="5:5">
      <c r="E474556" s="33"/>
    </row>
    <row r="474559" spans="5:5">
      <c r="E474559" s="33"/>
    </row>
    <row r="474578" spans="5:5">
      <c r="E474578" s="33"/>
    </row>
    <row r="474588" spans="5:5">
      <c r="E474588" s="33"/>
    </row>
    <row r="474591" spans="5:5">
      <c r="E474591" s="33"/>
    </row>
    <row r="474610" spans="5:5">
      <c r="E474610" s="33"/>
    </row>
    <row r="474620" spans="5:5">
      <c r="E474620" s="33"/>
    </row>
    <row r="474623" spans="5:5">
      <c r="E474623" s="33"/>
    </row>
    <row r="474642" spans="5:5">
      <c r="E474642" s="33"/>
    </row>
    <row r="474652" spans="5:5">
      <c r="E474652" s="33"/>
    </row>
    <row r="474655" spans="5:5">
      <c r="E474655" s="33"/>
    </row>
    <row r="474674" spans="5:5">
      <c r="E474674" s="33"/>
    </row>
    <row r="474684" spans="5:5">
      <c r="E474684" s="33"/>
    </row>
    <row r="474687" spans="5:5">
      <c r="E474687" s="33"/>
    </row>
    <row r="474706" spans="5:5">
      <c r="E474706" s="33"/>
    </row>
    <row r="474716" spans="5:5">
      <c r="E474716" s="33"/>
    </row>
    <row r="474719" spans="5:5">
      <c r="E474719" s="33"/>
    </row>
    <row r="474738" spans="5:5">
      <c r="E474738" s="33"/>
    </row>
    <row r="474748" spans="5:5">
      <c r="E474748" s="33"/>
    </row>
    <row r="474751" spans="5:5">
      <c r="E474751" s="33"/>
    </row>
    <row r="474770" spans="5:5">
      <c r="E474770" s="33"/>
    </row>
    <row r="474780" spans="5:5">
      <c r="E474780" s="33"/>
    </row>
    <row r="474783" spans="5:5">
      <c r="E474783" s="33"/>
    </row>
    <row r="474802" spans="5:5">
      <c r="E474802" s="33"/>
    </row>
    <row r="474812" spans="5:5">
      <c r="E474812" s="33"/>
    </row>
    <row r="474815" spans="5:5">
      <c r="E474815" s="33"/>
    </row>
    <row r="474834" spans="5:5">
      <c r="E474834" s="33"/>
    </row>
    <row r="474844" spans="5:5">
      <c r="E474844" s="33"/>
    </row>
    <row r="474847" spans="5:5">
      <c r="E474847" s="33"/>
    </row>
    <row r="474866" spans="5:5">
      <c r="E474866" s="33"/>
    </row>
    <row r="474876" spans="5:5">
      <c r="E474876" s="33"/>
    </row>
    <row r="474879" spans="5:5">
      <c r="E474879" s="33"/>
    </row>
    <row r="474898" spans="5:5">
      <c r="E474898" s="33"/>
    </row>
    <row r="474908" spans="5:5">
      <c r="E474908" s="33"/>
    </row>
    <row r="474911" spans="5:5">
      <c r="E474911" s="33"/>
    </row>
    <row r="474930" spans="5:5">
      <c r="E474930" s="33"/>
    </row>
    <row r="474940" spans="5:5">
      <c r="E474940" s="33"/>
    </row>
    <row r="474943" spans="5:5">
      <c r="E474943" s="33"/>
    </row>
    <row r="474962" spans="5:5">
      <c r="E474962" s="33"/>
    </row>
    <row r="474972" spans="5:5">
      <c r="E474972" s="33"/>
    </row>
    <row r="474975" spans="5:5">
      <c r="E474975" s="33"/>
    </row>
    <row r="474994" spans="5:5">
      <c r="E474994" s="33"/>
    </row>
    <row r="475004" spans="5:5">
      <c r="E475004" s="33"/>
    </row>
    <row r="475007" spans="5:5">
      <c r="E475007" s="33"/>
    </row>
    <row r="475026" spans="5:5">
      <c r="E475026" s="33"/>
    </row>
    <row r="475036" spans="5:5">
      <c r="E475036" s="33"/>
    </row>
    <row r="475039" spans="5:5">
      <c r="E475039" s="33"/>
    </row>
    <row r="475058" spans="5:5">
      <c r="E475058" s="33"/>
    </row>
    <row r="475068" spans="5:5">
      <c r="E475068" s="33"/>
    </row>
    <row r="475071" spans="5:5">
      <c r="E475071" s="33"/>
    </row>
    <row r="475090" spans="5:5">
      <c r="E475090" s="33"/>
    </row>
    <row r="475100" spans="5:5">
      <c r="E475100" s="33"/>
    </row>
    <row r="475103" spans="5:5">
      <c r="E475103" s="33"/>
    </row>
    <row r="475122" spans="5:5">
      <c r="E475122" s="33"/>
    </row>
    <row r="475132" spans="5:5">
      <c r="E475132" s="33"/>
    </row>
    <row r="475135" spans="5:5">
      <c r="E475135" s="33"/>
    </row>
    <row r="475154" spans="5:5">
      <c r="E475154" s="33"/>
    </row>
    <row r="475164" spans="5:5">
      <c r="E475164" s="33"/>
    </row>
    <row r="475167" spans="5:5">
      <c r="E475167" s="33"/>
    </row>
    <row r="475186" spans="5:5">
      <c r="E475186" s="33"/>
    </row>
    <row r="475196" spans="5:5">
      <c r="E475196" s="33"/>
    </row>
    <row r="475199" spans="5:5">
      <c r="E475199" s="33"/>
    </row>
    <row r="475218" spans="5:5">
      <c r="E475218" s="33"/>
    </row>
    <row r="475228" spans="5:5">
      <c r="E475228" s="33"/>
    </row>
    <row r="475231" spans="5:5">
      <c r="E475231" s="33"/>
    </row>
    <row r="475250" spans="5:5">
      <c r="E475250" s="33"/>
    </row>
    <row r="475260" spans="5:5">
      <c r="E475260" s="33"/>
    </row>
    <row r="475263" spans="5:5">
      <c r="E475263" s="33"/>
    </row>
    <row r="475282" spans="5:5">
      <c r="E475282" s="33"/>
    </row>
    <row r="475292" spans="5:5">
      <c r="E475292" s="33"/>
    </row>
    <row r="475295" spans="5:5">
      <c r="E475295" s="33"/>
    </row>
    <row r="475314" spans="5:5">
      <c r="E475314" s="33"/>
    </row>
    <row r="475324" spans="5:5">
      <c r="E475324" s="33"/>
    </row>
    <row r="475327" spans="5:5">
      <c r="E475327" s="33"/>
    </row>
    <row r="475346" spans="5:5">
      <c r="E475346" s="33"/>
    </row>
    <row r="475356" spans="5:5">
      <c r="E475356" s="33"/>
    </row>
    <row r="475359" spans="5:5">
      <c r="E475359" s="33"/>
    </row>
    <row r="475378" spans="5:5">
      <c r="E475378" s="33"/>
    </row>
    <row r="475388" spans="5:5">
      <c r="E475388" s="33"/>
    </row>
    <row r="475391" spans="5:5">
      <c r="E475391" s="33"/>
    </row>
    <row r="475410" spans="5:5">
      <c r="E475410" s="33"/>
    </row>
    <row r="475420" spans="5:5">
      <c r="E475420" s="33"/>
    </row>
    <row r="475423" spans="5:5">
      <c r="E475423" s="33"/>
    </row>
    <row r="475442" spans="5:5">
      <c r="E475442" s="33"/>
    </row>
    <row r="475452" spans="5:5">
      <c r="E475452" s="33"/>
    </row>
    <row r="475455" spans="5:5">
      <c r="E475455" s="33"/>
    </row>
    <row r="475474" spans="5:5">
      <c r="E475474" s="33"/>
    </row>
    <row r="475484" spans="5:5">
      <c r="E475484" s="33"/>
    </row>
    <row r="475487" spans="5:5">
      <c r="E475487" s="33"/>
    </row>
    <row r="475506" spans="5:5">
      <c r="E475506" s="33"/>
    </row>
    <row r="475516" spans="5:5">
      <c r="E475516" s="33"/>
    </row>
    <row r="475519" spans="5:5">
      <c r="E475519" s="33"/>
    </row>
    <row r="475538" spans="5:5">
      <c r="E475538" s="33"/>
    </row>
    <row r="475548" spans="5:5">
      <c r="E475548" s="33"/>
    </row>
    <row r="475551" spans="5:5">
      <c r="E475551" s="33"/>
    </row>
    <row r="475570" spans="5:5">
      <c r="E475570" s="33"/>
    </row>
    <row r="475580" spans="5:5">
      <c r="E475580" s="33"/>
    </row>
    <row r="475583" spans="5:5">
      <c r="E475583" s="33"/>
    </row>
    <row r="475602" spans="5:5">
      <c r="E475602" s="33"/>
    </row>
    <row r="475612" spans="5:5">
      <c r="E475612" s="33"/>
    </row>
    <row r="475615" spans="5:5">
      <c r="E475615" s="33"/>
    </row>
    <row r="475634" spans="5:5">
      <c r="E475634" s="33"/>
    </row>
    <row r="475644" spans="5:5">
      <c r="E475644" s="33"/>
    </row>
    <row r="475647" spans="5:5">
      <c r="E475647" s="33"/>
    </row>
    <row r="475666" spans="5:5">
      <c r="E475666" s="33"/>
    </row>
    <row r="475676" spans="5:5">
      <c r="E475676" s="33"/>
    </row>
    <row r="475679" spans="5:5">
      <c r="E475679" s="33"/>
    </row>
    <row r="475698" spans="5:5">
      <c r="E475698" s="33"/>
    </row>
    <row r="475708" spans="5:5">
      <c r="E475708" s="33"/>
    </row>
    <row r="475711" spans="5:5">
      <c r="E475711" s="33"/>
    </row>
    <row r="475730" spans="5:5">
      <c r="E475730" s="33"/>
    </row>
    <row r="475740" spans="5:5">
      <c r="E475740" s="33"/>
    </row>
    <row r="475743" spans="5:5">
      <c r="E475743" s="33"/>
    </row>
    <row r="475762" spans="5:5">
      <c r="E475762" s="33"/>
    </row>
    <row r="475772" spans="5:5">
      <c r="E475772" s="33"/>
    </row>
    <row r="475775" spans="5:5">
      <c r="E475775" s="33"/>
    </row>
    <row r="475794" spans="5:5">
      <c r="E475794" s="33"/>
    </row>
    <row r="475804" spans="5:5">
      <c r="E475804" s="33"/>
    </row>
    <row r="475807" spans="5:5">
      <c r="E475807" s="33"/>
    </row>
    <row r="475826" spans="5:5">
      <c r="E475826" s="33"/>
    </row>
    <row r="475836" spans="5:5">
      <c r="E475836" s="33"/>
    </row>
    <row r="475839" spans="5:5">
      <c r="E475839" s="33"/>
    </row>
    <row r="475858" spans="5:5">
      <c r="E475858" s="33"/>
    </row>
    <row r="475868" spans="5:5">
      <c r="E475868" s="33"/>
    </row>
    <row r="475871" spans="5:5">
      <c r="E475871" s="33"/>
    </row>
    <row r="475890" spans="5:5">
      <c r="E475890" s="33"/>
    </row>
    <row r="475900" spans="5:5">
      <c r="E475900" s="33"/>
    </row>
    <row r="475903" spans="5:5">
      <c r="E475903" s="33"/>
    </row>
    <row r="475922" spans="5:5">
      <c r="E475922" s="33"/>
    </row>
    <row r="475932" spans="5:5">
      <c r="E475932" s="33"/>
    </row>
    <row r="475935" spans="5:5">
      <c r="E475935" s="33"/>
    </row>
    <row r="475954" spans="5:5">
      <c r="E475954" s="33"/>
    </row>
    <row r="475964" spans="5:5">
      <c r="E475964" s="33"/>
    </row>
    <row r="475967" spans="5:5">
      <c r="E475967" s="33"/>
    </row>
    <row r="475986" spans="5:5">
      <c r="E475986" s="33"/>
    </row>
    <row r="475996" spans="5:5">
      <c r="E475996" s="33"/>
    </row>
    <row r="475999" spans="5:5">
      <c r="E475999" s="33"/>
    </row>
    <row r="476018" spans="5:5">
      <c r="E476018" s="33"/>
    </row>
    <row r="476028" spans="5:5">
      <c r="E476028" s="33"/>
    </row>
    <row r="476031" spans="5:5">
      <c r="E476031" s="33"/>
    </row>
    <row r="476050" spans="5:5">
      <c r="E476050" s="33"/>
    </row>
    <row r="476060" spans="5:5">
      <c r="E476060" s="33"/>
    </row>
    <row r="476063" spans="5:5">
      <c r="E476063" s="33"/>
    </row>
    <row r="476082" spans="5:5">
      <c r="E476082" s="33"/>
    </row>
    <row r="476092" spans="5:5">
      <c r="E476092" s="33"/>
    </row>
    <row r="476095" spans="5:5">
      <c r="E476095" s="33"/>
    </row>
    <row r="476114" spans="5:5">
      <c r="E476114" s="33"/>
    </row>
    <row r="476124" spans="5:5">
      <c r="E476124" s="33"/>
    </row>
    <row r="476127" spans="5:5">
      <c r="E476127" s="33"/>
    </row>
    <row r="476146" spans="5:5">
      <c r="E476146" s="33"/>
    </row>
    <row r="476156" spans="5:5">
      <c r="E476156" s="33"/>
    </row>
    <row r="476159" spans="5:5">
      <c r="E476159" s="33"/>
    </row>
    <row r="476178" spans="5:5">
      <c r="E476178" s="33"/>
    </row>
    <row r="476188" spans="5:5">
      <c r="E476188" s="33"/>
    </row>
    <row r="476191" spans="5:5">
      <c r="E476191" s="33"/>
    </row>
    <row r="476210" spans="5:5">
      <c r="E476210" s="33"/>
    </row>
    <row r="476220" spans="5:5">
      <c r="E476220" s="33"/>
    </row>
    <row r="476223" spans="5:5">
      <c r="E476223" s="33"/>
    </row>
    <row r="476242" spans="5:5">
      <c r="E476242" s="33"/>
    </row>
    <row r="476252" spans="5:5">
      <c r="E476252" s="33"/>
    </row>
    <row r="476255" spans="5:5">
      <c r="E476255" s="33"/>
    </row>
    <row r="476274" spans="5:5">
      <c r="E476274" s="33"/>
    </row>
    <row r="476284" spans="5:5">
      <c r="E476284" s="33"/>
    </row>
    <row r="476287" spans="5:5">
      <c r="E476287" s="33"/>
    </row>
    <row r="476306" spans="5:5">
      <c r="E476306" s="33"/>
    </row>
    <row r="476316" spans="5:5">
      <c r="E476316" s="33"/>
    </row>
    <row r="476319" spans="5:5">
      <c r="E476319" s="33"/>
    </row>
    <row r="476338" spans="5:5">
      <c r="E476338" s="33"/>
    </row>
    <row r="476348" spans="5:5">
      <c r="E476348" s="33"/>
    </row>
    <row r="476351" spans="5:5">
      <c r="E476351" s="33"/>
    </row>
    <row r="476370" spans="5:5">
      <c r="E476370" s="33"/>
    </row>
    <row r="476380" spans="5:5">
      <c r="E476380" s="33"/>
    </row>
    <row r="476383" spans="5:5">
      <c r="E476383" s="33"/>
    </row>
    <row r="476402" spans="5:5">
      <c r="E476402" s="33"/>
    </row>
    <row r="476412" spans="5:5">
      <c r="E476412" s="33"/>
    </row>
    <row r="476415" spans="5:5">
      <c r="E476415" s="33"/>
    </row>
    <row r="476434" spans="5:5">
      <c r="E476434" s="33"/>
    </row>
    <row r="476444" spans="5:5">
      <c r="E476444" s="33"/>
    </row>
    <row r="476447" spans="5:5">
      <c r="E476447" s="33"/>
    </row>
    <row r="476466" spans="5:5">
      <c r="E476466" s="33"/>
    </row>
    <row r="476476" spans="5:5">
      <c r="E476476" s="33"/>
    </row>
    <row r="476479" spans="5:5">
      <c r="E476479" s="33"/>
    </row>
    <row r="476498" spans="5:5">
      <c r="E476498" s="33"/>
    </row>
    <row r="476508" spans="5:5">
      <c r="E476508" s="33"/>
    </row>
    <row r="476511" spans="5:5">
      <c r="E476511" s="33"/>
    </row>
    <row r="476530" spans="5:5">
      <c r="E476530" s="33"/>
    </row>
    <row r="476540" spans="5:5">
      <c r="E476540" s="33"/>
    </row>
    <row r="476543" spans="5:5">
      <c r="E476543" s="33"/>
    </row>
    <row r="476562" spans="5:5">
      <c r="E476562" s="33"/>
    </row>
    <row r="476572" spans="5:5">
      <c r="E476572" s="33"/>
    </row>
    <row r="476575" spans="5:5">
      <c r="E476575" s="33"/>
    </row>
    <row r="476594" spans="5:5">
      <c r="E476594" s="33"/>
    </row>
    <row r="476604" spans="5:5">
      <c r="E476604" s="33"/>
    </row>
    <row r="476607" spans="5:5">
      <c r="E476607" s="33"/>
    </row>
    <row r="476626" spans="5:5">
      <c r="E476626" s="33"/>
    </row>
    <row r="476636" spans="5:5">
      <c r="E476636" s="33"/>
    </row>
    <row r="476639" spans="5:5">
      <c r="E476639" s="33"/>
    </row>
    <row r="476658" spans="5:5">
      <c r="E476658" s="33"/>
    </row>
    <row r="476668" spans="5:5">
      <c r="E476668" s="33"/>
    </row>
    <row r="476671" spans="5:5">
      <c r="E476671" s="33"/>
    </row>
    <row r="476690" spans="5:5">
      <c r="E476690" s="33"/>
    </row>
    <row r="476700" spans="5:5">
      <c r="E476700" s="33"/>
    </row>
    <row r="476703" spans="5:5">
      <c r="E476703" s="33"/>
    </row>
    <row r="476722" spans="5:5">
      <c r="E476722" s="33"/>
    </row>
    <row r="476732" spans="5:5">
      <c r="E476732" s="33"/>
    </row>
    <row r="476735" spans="5:5">
      <c r="E476735" s="33"/>
    </row>
    <row r="476754" spans="5:5">
      <c r="E476754" s="33"/>
    </row>
    <row r="476764" spans="5:5">
      <c r="E476764" s="33"/>
    </row>
    <row r="476767" spans="5:5">
      <c r="E476767" s="33"/>
    </row>
    <row r="476786" spans="5:5">
      <c r="E476786" s="33"/>
    </row>
    <row r="476796" spans="5:5">
      <c r="E476796" s="33"/>
    </row>
    <row r="476799" spans="5:5">
      <c r="E476799" s="33"/>
    </row>
    <row r="476818" spans="5:5">
      <c r="E476818" s="33"/>
    </row>
    <row r="476828" spans="5:5">
      <c r="E476828" s="33"/>
    </row>
    <row r="476831" spans="5:5">
      <c r="E476831" s="33"/>
    </row>
    <row r="476850" spans="5:5">
      <c r="E476850" s="33"/>
    </row>
    <row r="476860" spans="5:5">
      <c r="E476860" s="33"/>
    </row>
    <row r="476863" spans="5:5">
      <c r="E476863" s="33"/>
    </row>
    <row r="476882" spans="5:5">
      <c r="E476882" s="33"/>
    </row>
    <row r="476892" spans="5:5">
      <c r="E476892" s="33"/>
    </row>
    <row r="476895" spans="5:5">
      <c r="E476895" s="33"/>
    </row>
    <row r="476914" spans="5:5">
      <c r="E476914" s="33"/>
    </row>
    <row r="476924" spans="5:5">
      <c r="E476924" s="33"/>
    </row>
    <row r="476927" spans="5:5">
      <c r="E476927" s="33"/>
    </row>
    <row r="476946" spans="5:5">
      <c r="E476946" s="33"/>
    </row>
    <row r="476956" spans="5:5">
      <c r="E476956" s="33"/>
    </row>
    <row r="476959" spans="5:5">
      <c r="E476959" s="33"/>
    </row>
    <row r="476978" spans="5:5">
      <c r="E476978" s="33"/>
    </row>
    <row r="476988" spans="5:5">
      <c r="E476988" s="33"/>
    </row>
    <row r="476991" spans="5:5">
      <c r="E476991" s="33"/>
    </row>
    <row r="477010" spans="5:5">
      <c r="E477010" s="33"/>
    </row>
    <row r="477020" spans="5:5">
      <c r="E477020" s="33"/>
    </row>
    <row r="477023" spans="5:5">
      <c r="E477023" s="33"/>
    </row>
    <row r="477042" spans="5:5">
      <c r="E477042" s="33"/>
    </row>
    <row r="477052" spans="5:5">
      <c r="E477052" s="33"/>
    </row>
    <row r="477055" spans="5:5">
      <c r="E477055" s="33"/>
    </row>
    <row r="477074" spans="5:5">
      <c r="E477074" s="33"/>
    </row>
    <row r="477084" spans="5:5">
      <c r="E477084" s="33"/>
    </row>
    <row r="477087" spans="5:5">
      <c r="E477087" s="33"/>
    </row>
    <row r="477106" spans="5:5">
      <c r="E477106" s="33"/>
    </row>
    <row r="477116" spans="5:5">
      <c r="E477116" s="33"/>
    </row>
    <row r="477119" spans="5:5">
      <c r="E477119" s="33"/>
    </row>
    <row r="477138" spans="5:5">
      <c r="E477138" s="33"/>
    </row>
    <row r="477148" spans="5:5">
      <c r="E477148" s="33"/>
    </row>
    <row r="477151" spans="5:5">
      <c r="E477151" s="33"/>
    </row>
    <row r="477170" spans="5:5">
      <c r="E477170" s="33"/>
    </row>
    <row r="477180" spans="5:5">
      <c r="E477180" s="33"/>
    </row>
    <row r="477183" spans="5:5">
      <c r="E477183" s="33"/>
    </row>
    <row r="477202" spans="5:5">
      <c r="E477202" s="33"/>
    </row>
    <row r="477212" spans="5:5">
      <c r="E477212" s="33"/>
    </row>
    <row r="477215" spans="5:5">
      <c r="E477215" s="33"/>
    </row>
    <row r="477234" spans="5:5">
      <c r="E477234" s="33"/>
    </row>
    <row r="477244" spans="5:5">
      <c r="E477244" s="33"/>
    </row>
    <row r="477247" spans="5:5">
      <c r="E477247" s="33"/>
    </row>
    <row r="477266" spans="5:5">
      <c r="E477266" s="33"/>
    </row>
    <row r="477276" spans="5:5">
      <c r="E477276" s="33"/>
    </row>
    <row r="477279" spans="5:5">
      <c r="E477279" s="33"/>
    </row>
    <row r="477298" spans="5:5">
      <c r="E477298" s="33"/>
    </row>
    <row r="477308" spans="5:5">
      <c r="E477308" s="33"/>
    </row>
    <row r="477311" spans="5:5">
      <c r="E477311" s="33"/>
    </row>
    <row r="477330" spans="5:5">
      <c r="E477330" s="33"/>
    </row>
    <row r="477340" spans="5:5">
      <c r="E477340" s="33"/>
    </row>
    <row r="477343" spans="5:5">
      <c r="E477343" s="33"/>
    </row>
    <row r="477362" spans="5:5">
      <c r="E477362" s="33"/>
    </row>
    <row r="477372" spans="5:5">
      <c r="E477372" s="33"/>
    </row>
    <row r="477375" spans="5:5">
      <c r="E477375" s="33"/>
    </row>
    <row r="477394" spans="5:5">
      <c r="E477394" s="33"/>
    </row>
    <row r="477404" spans="5:5">
      <c r="E477404" s="33"/>
    </row>
    <row r="477407" spans="5:5">
      <c r="E477407" s="33"/>
    </row>
    <row r="477426" spans="5:5">
      <c r="E477426" s="33"/>
    </row>
    <row r="477436" spans="5:5">
      <c r="E477436" s="33"/>
    </row>
    <row r="477439" spans="5:5">
      <c r="E477439" s="33"/>
    </row>
    <row r="477458" spans="5:5">
      <c r="E477458" s="33"/>
    </row>
    <row r="477468" spans="5:5">
      <c r="E477468" s="33"/>
    </row>
    <row r="477471" spans="5:5">
      <c r="E477471" s="33"/>
    </row>
    <row r="477490" spans="5:5">
      <c r="E477490" s="33"/>
    </row>
    <row r="477500" spans="5:5">
      <c r="E477500" s="33"/>
    </row>
    <row r="477503" spans="5:5">
      <c r="E477503" s="33"/>
    </row>
    <row r="477522" spans="5:5">
      <c r="E477522" s="33"/>
    </row>
    <row r="477532" spans="5:5">
      <c r="E477532" s="33"/>
    </row>
    <row r="477535" spans="5:5">
      <c r="E477535" s="33"/>
    </row>
    <row r="477554" spans="5:5">
      <c r="E477554" s="33"/>
    </row>
    <row r="477564" spans="5:5">
      <c r="E477564" s="33"/>
    </row>
    <row r="477567" spans="5:5">
      <c r="E477567" s="33"/>
    </row>
    <row r="477586" spans="5:5">
      <c r="E477586" s="33"/>
    </row>
    <row r="477596" spans="5:5">
      <c r="E477596" s="33"/>
    </row>
    <row r="477599" spans="5:5">
      <c r="E477599" s="33"/>
    </row>
    <row r="477618" spans="5:5">
      <c r="E477618" s="33"/>
    </row>
    <row r="477628" spans="5:5">
      <c r="E477628" s="33"/>
    </row>
    <row r="477631" spans="5:5">
      <c r="E477631" s="33"/>
    </row>
    <row r="477650" spans="5:5">
      <c r="E477650" s="33"/>
    </row>
    <row r="477660" spans="5:5">
      <c r="E477660" s="33"/>
    </row>
    <row r="477663" spans="5:5">
      <c r="E477663" s="33"/>
    </row>
    <row r="477682" spans="5:5">
      <c r="E477682" s="33"/>
    </row>
    <row r="477692" spans="5:5">
      <c r="E477692" s="33"/>
    </row>
    <row r="477695" spans="5:5">
      <c r="E477695" s="33"/>
    </row>
    <row r="477714" spans="5:5">
      <c r="E477714" s="33"/>
    </row>
    <row r="477724" spans="5:5">
      <c r="E477724" s="33"/>
    </row>
    <row r="477727" spans="5:5">
      <c r="E477727" s="33"/>
    </row>
    <row r="477746" spans="5:5">
      <c r="E477746" s="33"/>
    </row>
    <row r="477756" spans="5:5">
      <c r="E477756" s="33"/>
    </row>
    <row r="477759" spans="5:5">
      <c r="E477759" s="33"/>
    </row>
    <row r="477778" spans="5:5">
      <c r="E477778" s="33"/>
    </row>
    <row r="477788" spans="5:5">
      <c r="E477788" s="33"/>
    </row>
    <row r="477791" spans="5:5">
      <c r="E477791" s="33"/>
    </row>
    <row r="477810" spans="5:5">
      <c r="E477810" s="33"/>
    </row>
    <row r="477820" spans="5:5">
      <c r="E477820" s="33"/>
    </row>
    <row r="477823" spans="5:5">
      <c r="E477823" s="33"/>
    </row>
    <row r="477842" spans="5:5">
      <c r="E477842" s="33"/>
    </row>
    <row r="477852" spans="5:5">
      <c r="E477852" s="33"/>
    </row>
    <row r="477855" spans="5:5">
      <c r="E477855" s="33"/>
    </row>
    <row r="477874" spans="5:5">
      <c r="E477874" s="33"/>
    </row>
    <row r="477884" spans="5:5">
      <c r="E477884" s="33"/>
    </row>
    <row r="477887" spans="5:5">
      <c r="E477887" s="33"/>
    </row>
    <row r="477906" spans="5:5">
      <c r="E477906" s="33"/>
    </row>
    <row r="477916" spans="5:5">
      <c r="E477916" s="33"/>
    </row>
    <row r="477919" spans="5:5">
      <c r="E477919" s="33"/>
    </row>
    <row r="477938" spans="5:5">
      <c r="E477938" s="33"/>
    </row>
    <row r="477948" spans="5:5">
      <c r="E477948" s="33"/>
    </row>
    <row r="477951" spans="5:5">
      <c r="E477951" s="33"/>
    </row>
    <row r="477970" spans="5:5">
      <c r="E477970" s="33"/>
    </row>
    <row r="477980" spans="5:5">
      <c r="E477980" s="33"/>
    </row>
    <row r="477983" spans="5:5">
      <c r="E477983" s="33"/>
    </row>
    <row r="478002" spans="5:5">
      <c r="E478002" s="33"/>
    </row>
    <row r="478012" spans="5:5">
      <c r="E478012" s="33"/>
    </row>
    <row r="478015" spans="5:5">
      <c r="E478015" s="33"/>
    </row>
    <row r="478034" spans="5:5">
      <c r="E478034" s="33"/>
    </row>
    <row r="478044" spans="5:5">
      <c r="E478044" s="33"/>
    </row>
    <row r="478047" spans="5:5">
      <c r="E478047" s="33"/>
    </row>
    <row r="478066" spans="5:5">
      <c r="E478066" s="33"/>
    </row>
    <row r="478076" spans="5:5">
      <c r="E478076" s="33"/>
    </row>
    <row r="478079" spans="5:5">
      <c r="E478079" s="33"/>
    </row>
    <row r="478098" spans="5:5">
      <c r="E478098" s="33"/>
    </row>
    <row r="478108" spans="5:5">
      <c r="E478108" s="33"/>
    </row>
    <row r="478111" spans="5:5">
      <c r="E478111" s="33"/>
    </row>
    <row r="478130" spans="5:5">
      <c r="E478130" s="33"/>
    </row>
    <row r="478140" spans="5:5">
      <c r="E478140" s="33"/>
    </row>
    <row r="478143" spans="5:5">
      <c r="E478143" s="33"/>
    </row>
    <row r="478162" spans="5:5">
      <c r="E478162" s="33"/>
    </row>
    <row r="478172" spans="5:5">
      <c r="E478172" s="33"/>
    </row>
    <row r="478175" spans="5:5">
      <c r="E478175" s="33"/>
    </row>
    <row r="478194" spans="5:5">
      <c r="E478194" s="33"/>
    </row>
    <row r="478204" spans="5:5">
      <c r="E478204" s="33"/>
    </row>
    <row r="478207" spans="5:5">
      <c r="E478207" s="33"/>
    </row>
    <row r="478226" spans="5:5">
      <c r="E478226" s="33"/>
    </row>
    <row r="478236" spans="5:5">
      <c r="E478236" s="33"/>
    </row>
    <row r="478239" spans="5:5">
      <c r="E478239" s="33"/>
    </row>
    <row r="478258" spans="5:5">
      <c r="E478258" s="33"/>
    </row>
    <row r="478268" spans="5:5">
      <c r="E478268" s="33"/>
    </row>
    <row r="478271" spans="5:5">
      <c r="E478271" s="33"/>
    </row>
    <row r="478290" spans="5:5">
      <c r="E478290" s="33"/>
    </row>
    <row r="478300" spans="5:5">
      <c r="E478300" s="33"/>
    </row>
    <row r="478303" spans="5:5">
      <c r="E478303" s="33"/>
    </row>
    <row r="478322" spans="5:5">
      <c r="E478322" s="33"/>
    </row>
    <row r="478332" spans="5:5">
      <c r="E478332" s="33"/>
    </row>
    <row r="478335" spans="5:5">
      <c r="E478335" s="33"/>
    </row>
    <row r="478354" spans="5:5">
      <c r="E478354" s="33"/>
    </row>
    <row r="478364" spans="5:5">
      <c r="E478364" s="33"/>
    </row>
    <row r="478367" spans="5:5">
      <c r="E478367" s="33"/>
    </row>
    <row r="478386" spans="5:5">
      <c r="E478386" s="33"/>
    </row>
    <row r="478396" spans="5:5">
      <c r="E478396" s="33"/>
    </row>
    <row r="478399" spans="5:5">
      <c r="E478399" s="33"/>
    </row>
    <row r="478418" spans="5:5">
      <c r="E478418" s="33"/>
    </row>
    <row r="478428" spans="5:5">
      <c r="E478428" s="33"/>
    </row>
    <row r="478431" spans="5:5">
      <c r="E478431" s="33"/>
    </row>
    <row r="478450" spans="5:5">
      <c r="E478450" s="33"/>
    </row>
    <row r="478460" spans="5:5">
      <c r="E478460" s="33"/>
    </row>
    <row r="478463" spans="5:5">
      <c r="E478463" s="33"/>
    </row>
    <row r="478482" spans="5:5">
      <c r="E478482" s="33"/>
    </row>
    <row r="478492" spans="5:5">
      <c r="E478492" s="33"/>
    </row>
    <row r="478495" spans="5:5">
      <c r="E478495" s="33"/>
    </row>
    <row r="478514" spans="5:5">
      <c r="E478514" s="33"/>
    </row>
    <row r="478524" spans="5:5">
      <c r="E478524" s="33"/>
    </row>
    <row r="478527" spans="5:5">
      <c r="E478527" s="33"/>
    </row>
    <row r="478546" spans="5:5">
      <c r="E478546" s="33"/>
    </row>
    <row r="478556" spans="5:5">
      <c r="E478556" s="33"/>
    </row>
    <row r="478559" spans="5:5">
      <c r="E478559" s="33"/>
    </row>
    <row r="478578" spans="5:5">
      <c r="E478578" s="33"/>
    </row>
    <row r="478588" spans="5:5">
      <c r="E478588" s="33"/>
    </row>
    <row r="478591" spans="5:5">
      <c r="E478591" s="33"/>
    </row>
    <row r="478610" spans="5:5">
      <c r="E478610" s="33"/>
    </row>
    <row r="478620" spans="5:5">
      <c r="E478620" s="33"/>
    </row>
    <row r="478623" spans="5:5">
      <c r="E478623" s="33"/>
    </row>
    <row r="478642" spans="5:5">
      <c r="E478642" s="33"/>
    </row>
    <row r="478652" spans="5:5">
      <c r="E478652" s="33"/>
    </row>
    <row r="478655" spans="5:5">
      <c r="E478655" s="33"/>
    </row>
    <row r="478674" spans="5:5">
      <c r="E478674" s="33"/>
    </row>
    <row r="478684" spans="5:5">
      <c r="E478684" s="33"/>
    </row>
    <row r="478687" spans="5:5">
      <c r="E478687" s="33"/>
    </row>
    <row r="478706" spans="5:5">
      <c r="E478706" s="33"/>
    </row>
    <row r="478716" spans="5:5">
      <c r="E478716" s="33"/>
    </row>
    <row r="478719" spans="5:5">
      <c r="E478719" s="33"/>
    </row>
    <row r="478738" spans="5:5">
      <c r="E478738" s="33"/>
    </row>
    <row r="478748" spans="5:5">
      <c r="E478748" s="33"/>
    </row>
    <row r="478751" spans="5:5">
      <c r="E478751" s="33"/>
    </row>
    <row r="478770" spans="5:5">
      <c r="E478770" s="33"/>
    </row>
    <row r="478780" spans="5:5">
      <c r="E478780" s="33"/>
    </row>
    <row r="478783" spans="5:5">
      <c r="E478783" s="33"/>
    </row>
    <row r="478802" spans="5:5">
      <c r="E478802" s="33"/>
    </row>
    <row r="478812" spans="5:5">
      <c r="E478812" s="33"/>
    </row>
    <row r="478815" spans="5:5">
      <c r="E478815" s="33"/>
    </row>
    <row r="478834" spans="5:5">
      <c r="E478834" s="33"/>
    </row>
    <row r="478844" spans="5:5">
      <c r="E478844" s="33"/>
    </row>
    <row r="478847" spans="5:5">
      <c r="E478847" s="33"/>
    </row>
    <row r="478866" spans="5:5">
      <c r="E478866" s="33"/>
    </row>
    <row r="478876" spans="5:5">
      <c r="E478876" s="33"/>
    </row>
    <row r="478879" spans="5:5">
      <c r="E478879" s="33"/>
    </row>
    <row r="478898" spans="5:5">
      <c r="E478898" s="33"/>
    </row>
    <row r="478908" spans="5:5">
      <c r="E478908" s="33"/>
    </row>
    <row r="478911" spans="5:5">
      <c r="E478911" s="33"/>
    </row>
    <row r="478930" spans="5:5">
      <c r="E478930" s="33"/>
    </row>
    <row r="478940" spans="5:5">
      <c r="E478940" s="33"/>
    </row>
    <row r="478943" spans="5:5">
      <c r="E478943" s="33"/>
    </row>
    <row r="478962" spans="5:5">
      <c r="E478962" s="33"/>
    </row>
    <row r="478972" spans="5:5">
      <c r="E478972" s="33"/>
    </row>
    <row r="478975" spans="5:5">
      <c r="E478975" s="33"/>
    </row>
    <row r="478994" spans="5:5">
      <c r="E478994" s="33"/>
    </row>
    <row r="479004" spans="5:5">
      <c r="E479004" s="33"/>
    </row>
    <row r="479007" spans="5:5">
      <c r="E479007" s="33"/>
    </row>
    <row r="479026" spans="5:5">
      <c r="E479026" s="33"/>
    </row>
    <row r="479036" spans="5:5">
      <c r="E479036" s="33"/>
    </row>
    <row r="479039" spans="5:5">
      <c r="E479039" s="33"/>
    </row>
    <row r="479058" spans="5:5">
      <c r="E479058" s="33"/>
    </row>
    <row r="479068" spans="5:5">
      <c r="E479068" s="33"/>
    </row>
    <row r="479071" spans="5:5">
      <c r="E479071" s="33"/>
    </row>
    <row r="479090" spans="5:5">
      <c r="E479090" s="33"/>
    </row>
    <row r="479100" spans="5:5">
      <c r="E479100" s="33"/>
    </row>
    <row r="479103" spans="5:5">
      <c r="E479103" s="33"/>
    </row>
    <row r="479122" spans="5:5">
      <c r="E479122" s="33"/>
    </row>
    <row r="479132" spans="5:5">
      <c r="E479132" s="33"/>
    </row>
    <row r="479135" spans="5:5">
      <c r="E479135" s="33"/>
    </row>
    <row r="479154" spans="5:5">
      <c r="E479154" s="33"/>
    </row>
    <row r="479164" spans="5:5">
      <c r="E479164" s="33"/>
    </row>
    <row r="479167" spans="5:5">
      <c r="E479167" s="33"/>
    </row>
    <row r="479186" spans="5:5">
      <c r="E479186" s="33"/>
    </row>
    <row r="479196" spans="5:5">
      <c r="E479196" s="33"/>
    </row>
    <row r="479199" spans="5:5">
      <c r="E479199" s="33"/>
    </row>
    <row r="479218" spans="5:5">
      <c r="E479218" s="33"/>
    </row>
    <row r="479228" spans="5:5">
      <c r="E479228" s="33"/>
    </row>
    <row r="479231" spans="5:5">
      <c r="E479231" s="33"/>
    </row>
    <row r="479250" spans="5:5">
      <c r="E479250" s="33"/>
    </row>
    <row r="479260" spans="5:5">
      <c r="E479260" s="33"/>
    </row>
    <row r="479263" spans="5:5">
      <c r="E479263" s="33"/>
    </row>
    <row r="479282" spans="5:5">
      <c r="E479282" s="33"/>
    </row>
    <row r="479292" spans="5:5">
      <c r="E479292" s="33"/>
    </row>
    <row r="479295" spans="5:5">
      <c r="E479295" s="33"/>
    </row>
    <row r="479314" spans="5:5">
      <c r="E479314" s="33"/>
    </row>
    <row r="479324" spans="5:5">
      <c r="E479324" s="33"/>
    </row>
    <row r="479327" spans="5:5">
      <c r="E479327" s="33"/>
    </row>
    <row r="479346" spans="5:5">
      <c r="E479346" s="33"/>
    </row>
    <row r="479356" spans="5:5">
      <c r="E479356" s="33"/>
    </row>
    <row r="479359" spans="5:5">
      <c r="E479359" s="33"/>
    </row>
    <row r="479378" spans="5:5">
      <c r="E479378" s="33"/>
    </row>
    <row r="479388" spans="5:5">
      <c r="E479388" s="33"/>
    </row>
    <row r="479391" spans="5:5">
      <c r="E479391" s="33"/>
    </row>
    <row r="479410" spans="5:5">
      <c r="E479410" s="33"/>
    </row>
    <row r="479420" spans="5:5">
      <c r="E479420" s="33"/>
    </row>
    <row r="479423" spans="5:5">
      <c r="E479423" s="33"/>
    </row>
    <row r="479442" spans="5:5">
      <c r="E479442" s="33"/>
    </row>
    <row r="479452" spans="5:5">
      <c r="E479452" s="33"/>
    </row>
    <row r="479455" spans="5:5">
      <c r="E479455" s="33"/>
    </row>
    <row r="479474" spans="5:5">
      <c r="E479474" s="33"/>
    </row>
    <row r="479484" spans="5:5">
      <c r="E479484" s="33"/>
    </row>
    <row r="479487" spans="5:5">
      <c r="E479487" s="33"/>
    </row>
    <row r="479506" spans="5:5">
      <c r="E479506" s="33"/>
    </row>
    <row r="479516" spans="5:5">
      <c r="E479516" s="33"/>
    </row>
    <row r="479519" spans="5:5">
      <c r="E479519" s="33"/>
    </row>
    <row r="479538" spans="5:5">
      <c r="E479538" s="33"/>
    </row>
    <row r="479548" spans="5:5">
      <c r="E479548" s="33"/>
    </row>
    <row r="479551" spans="5:5">
      <c r="E479551" s="33"/>
    </row>
    <row r="479570" spans="5:5">
      <c r="E479570" s="33"/>
    </row>
    <row r="479580" spans="5:5">
      <c r="E479580" s="33"/>
    </row>
    <row r="479583" spans="5:5">
      <c r="E479583" s="33"/>
    </row>
    <row r="479602" spans="5:5">
      <c r="E479602" s="33"/>
    </row>
    <row r="479612" spans="5:5">
      <c r="E479612" s="33"/>
    </row>
    <row r="479615" spans="5:5">
      <c r="E479615" s="33"/>
    </row>
    <row r="479634" spans="5:5">
      <c r="E479634" s="33"/>
    </row>
    <row r="479644" spans="5:5">
      <c r="E479644" s="33"/>
    </row>
    <row r="479647" spans="5:5">
      <c r="E479647" s="33"/>
    </row>
    <row r="479666" spans="5:5">
      <c r="E479666" s="33"/>
    </row>
    <row r="479676" spans="5:5">
      <c r="E479676" s="33"/>
    </row>
    <row r="479679" spans="5:5">
      <c r="E479679" s="33"/>
    </row>
    <row r="479698" spans="5:5">
      <c r="E479698" s="33"/>
    </row>
    <row r="479708" spans="5:5">
      <c r="E479708" s="33"/>
    </row>
    <row r="479711" spans="5:5">
      <c r="E479711" s="33"/>
    </row>
    <row r="479730" spans="5:5">
      <c r="E479730" s="33"/>
    </row>
    <row r="479740" spans="5:5">
      <c r="E479740" s="33"/>
    </row>
    <row r="479743" spans="5:5">
      <c r="E479743" s="33"/>
    </row>
    <row r="479762" spans="5:5">
      <c r="E479762" s="33"/>
    </row>
    <row r="479772" spans="5:5">
      <c r="E479772" s="33"/>
    </row>
    <row r="479775" spans="5:5">
      <c r="E479775" s="33"/>
    </row>
    <row r="479794" spans="5:5">
      <c r="E479794" s="33"/>
    </row>
    <row r="479804" spans="5:5">
      <c r="E479804" s="33"/>
    </row>
    <row r="479807" spans="5:5">
      <c r="E479807" s="33"/>
    </row>
    <row r="479826" spans="5:5">
      <c r="E479826" s="33"/>
    </row>
    <row r="479836" spans="5:5">
      <c r="E479836" s="33"/>
    </row>
    <row r="479839" spans="5:5">
      <c r="E479839" s="33"/>
    </row>
    <row r="479858" spans="5:5">
      <c r="E479858" s="33"/>
    </row>
    <row r="479868" spans="5:5">
      <c r="E479868" s="33"/>
    </row>
    <row r="479871" spans="5:5">
      <c r="E479871" s="33"/>
    </row>
    <row r="479890" spans="5:5">
      <c r="E479890" s="33"/>
    </row>
    <row r="479900" spans="5:5">
      <c r="E479900" s="33"/>
    </row>
    <row r="479903" spans="5:5">
      <c r="E479903" s="33"/>
    </row>
    <row r="479922" spans="5:5">
      <c r="E479922" s="33"/>
    </row>
    <row r="479932" spans="5:5">
      <c r="E479932" s="33"/>
    </row>
    <row r="479935" spans="5:5">
      <c r="E479935" s="33"/>
    </row>
    <row r="479954" spans="5:5">
      <c r="E479954" s="33"/>
    </row>
    <row r="479964" spans="5:5">
      <c r="E479964" s="33"/>
    </row>
    <row r="479967" spans="5:5">
      <c r="E479967" s="33"/>
    </row>
    <row r="479986" spans="5:5">
      <c r="E479986" s="33"/>
    </row>
    <row r="479996" spans="5:5">
      <c r="E479996" s="33"/>
    </row>
    <row r="479999" spans="5:5">
      <c r="E479999" s="33"/>
    </row>
    <row r="480018" spans="5:5">
      <c r="E480018" s="33"/>
    </row>
    <row r="480028" spans="5:5">
      <c r="E480028" s="33"/>
    </row>
    <row r="480031" spans="5:5">
      <c r="E480031" s="33"/>
    </row>
    <row r="480050" spans="5:5">
      <c r="E480050" s="33"/>
    </row>
    <row r="480060" spans="5:5">
      <c r="E480060" s="33"/>
    </row>
    <row r="480063" spans="5:5">
      <c r="E480063" s="33"/>
    </row>
    <row r="480082" spans="5:5">
      <c r="E480082" s="33"/>
    </row>
    <row r="480092" spans="5:5">
      <c r="E480092" s="33"/>
    </row>
    <row r="480095" spans="5:5">
      <c r="E480095" s="33"/>
    </row>
    <row r="480114" spans="5:5">
      <c r="E480114" s="33"/>
    </row>
    <row r="480124" spans="5:5">
      <c r="E480124" s="33"/>
    </row>
    <row r="480127" spans="5:5">
      <c r="E480127" s="33"/>
    </row>
    <row r="480146" spans="5:5">
      <c r="E480146" s="33"/>
    </row>
    <row r="480156" spans="5:5">
      <c r="E480156" s="33"/>
    </row>
    <row r="480159" spans="5:5">
      <c r="E480159" s="33"/>
    </row>
    <row r="480178" spans="5:5">
      <c r="E480178" s="33"/>
    </row>
    <row r="480188" spans="5:5">
      <c r="E480188" s="33"/>
    </row>
    <row r="480191" spans="5:5">
      <c r="E480191" s="33"/>
    </row>
    <row r="480210" spans="5:5">
      <c r="E480210" s="33"/>
    </row>
    <row r="480220" spans="5:5">
      <c r="E480220" s="33"/>
    </row>
    <row r="480223" spans="5:5">
      <c r="E480223" s="33"/>
    </row>
    <row r="480242" spans="5:5">
      <c r="E480242" s="33"/>
    </row>
    <row r="480252" spans="5:5">
      <c r="E480252" s="33"/>
    </row>
    <row r="480255" spans="5:5">
      <c r="E480255" s="33"/>
    </row>
    <row r="480274" spans="5:5">
      <c r="E480274" s="33"/>
    </row>
    <row r="480284" spans="5:5">
      <c r="E480284" s="33"/>
    </row>
    <row r="480287" spans="5:5">
      <c r="E480287" s="33"/>
    </row>
    <row r="480306" spans="5:5">
      <c r="E480306" s="33"/>
    </row>
    <row r="480316" spans="5:5">
      <c r="E480316" s="33"/>
    </row>
    <row r="480319" spans="5:5">
      <c r="E480319" s="33"/>
    </row>
    <row r="480338" spans="5:5">
      <c r="E480338" s="33"/>
    </row>
    <row r="480348" spans="5:5">
      <c r="E480348" s="33"/>
    </row>
    <row r="480351" spans="5:5">
      <c r="E480351" s="33"/>
    </row>
    <row r="480370" spans="5:5">
      <c r="E480370" s="33"/>
    </row>
    <row r="480380" spans="5:5">
      <c r="E480380" s="33"/>
    </row>
    <row r="480383" spans="5:5">
      <c r="E480383" s="33"/>
    </row>
    <row r="480402" spans="5:5">
      <c r="E480402" s="33"/>
    </row>
    <row r="480412" spans="5:5">
      <c r="E480412" s="33"/>
    </row>
    <row r="480415" spans="5:5">
      <c r="E480415" s="33"/>
    </row>
    <row r="480434" spans="5:5">
      <c r="E480434" s="33"/>
    </row>
    <row r="480444" spans="5:5">
      <c r="E480444" s="33"/>
    </row>
    <row r="480447" spans="5:5">
      <c r="E480447" s="33"/>
    </row>
    <row r="480466" spans="5:5">
      <c r="E480466" s="33"/>
    </row>
    <row r="480476" spans="5:5">
      <c r="E480476" s="33"/>
    </row>
    <row r="480479" spans="5:5">
      <c r="E480479" s="33"/>
    </row>
    <row r="480498" spans="5:5">
      <c r="E480498" s="33"/>
    </row>
    <row r="480508" spans="5:5">
      <c r="E480508" s="33"/>
    </row>
    <row r="480511" spans="5:5">
      <c r="E480511" s="33"/>
    </row>
    <row r="480530" spans="5:5">
      <c r="E480530" s="33"/>
    </row>
    <row r="480540" spans="5:5">
      <c r="E480540" s="33"/>
    </row>
    <row r="480543" spans="5:5">
      <c r="E480543" s="33"/>
    </row>
    <row r="480562" spans="5:5">
      <c r="E480562" s="33"/>
    </row>
    <row r="480572" spans="5:5">
      <c r="E480572" s="33"/>
    </row>
    <row r="480575" spans="5:5">
      <c r="E480575" s="33"/>
    </row>
    <row r="480594" spans="5:5">
      <c r="E480594" s="33"/>
    </row>
    <row r="480604" spans="5:5">
      <c r="E480604" s="33"/>
    </row>
    <row r="480607" spans="5:5">
      <c r="E480607" s="33"/>
    </row>
    <row r="480626" spans="5:5">
      <c r="E480626" s="33"/>
    </row>
    <row r="480636" spans="5:5">
      <c r="E480636" s="33"/>
    </row>
    <row r="480639" spans="5:5">
      <c r="E480639" s="33"/>
    </row>
    <row r="480658" spans="5:5">
      <c r="E480658" s="33"/>
    </row>
    <row r="480668" spans="5:5">
      <c r="E480668" s="33"/>
    </row>
    <row r="480671" spans="5:5">
      <c r="E480671" s="33"/>
    </row>
    <row r="480690" spans="5:5">
      <c r="E480690" s="33"/>
    </row>
    <row r="480700" spans="5:5">
      <c r="E480700" s="33"/>
    </row>
    <row r="480703" spans="5:5">
      <c r="E480703" s="33"/>
    </row>
    <row r="480722" spans="5:5">
      <c r="E480722" s="33"/>
    </row>
    <row r="480732" spans="5:5">
      <c r="E480732" s="33"/>
    </row>
    <row r="480735" spans="5:5">
      <c r="E480735" s="33"/>
    </row>
    <row r="480754" spans="5:5">
      <c r="E480754" s="33"/>
    </row>
    <row r="480764" spans="5:5">
      <c r="E480764" s="33"/>
    </row>
    <row r="480767" spans="5:5">
      <c r="E480767" s="33"/>
    </row>
    <row r="480786" spans="5:5">
      <c r="E480786" s="33"/>
    </row>
    <row r="480796" spans="5:5">
      <c r="E480796" s="33"/>
    </row>
    <row r="480799" spans="5:5">
      <c r="E480799" s="33"/>
    </row>
    <row r="480818" spans="5:5">
      <c r="E480818" s="33"/>
    </row>
    <row r="480828" spans="5:5">
      <c r="E480828" s="33"/>
    </row>
    <row r="480831" spans="5:5">
      <c r="E480831" s="33"/>
    </row>
    <row r="480850" spans="5:5">
      <c r="E480850" s="33"/>
    </row>
    <row r="480860" spans="5:5">
      <c r="E480860" s="33"/>
    </row>
    <row r="480863" spans="5:5">
      <c r="E480863" s="33"/>
    </row>
    <row r="480882" spans="5:5">
      <c r="E480882" s="33"/>
    </row>
    <row r="480892" spans="5:5">
      <c r="E480892" s="33"/>
    </row>
    <row r="480895" spans="5:5">
      <c r="E480895" s="33"/>
    </row>
    <row r="480914" spans="5:5">
      <c r="E480914" s="33"/>
    </row>
    <row r="480924" spans="5:5">
      <c r="E480924" s="33"/>
    </row>
    <row r="480927" spans="5:5">
      <c r="E480927" s="33"/>
    </row>
    <row r="480946" spans="5:5">
      <c r="E480946" s="33"/>
    </row>
    <row r="480956" spans="5:5">
      <c r="E480956" s="33"/>
    </row>
    <row r="480959" spans="5:5">
      <c r="E480959" s="33"/>
    </row>
    <row r="480978" spans="5:5">
      <c r="E480978" s="33"/>
    </row>
    <row r="480988" spans="5:5">
      <c r="E480988" s="33"/>
    </row>
    <row r="480991" spans="5:5">
      <c r="E480991" s="33"/>
    </row>
    <row r="481010" spans="5:5">
      <c r="E481010" s="33"/>
    </row>
    <row r="481020" spans="5:5">
      <c r="E481020" s="33"/>
    </row>
    <row r="481023" spans="5:5">
      <c r="E481023" s="33"/>
    </row>
    <row r="481042" spans="5:5">
      <c r="E481042" s="33"/>
    </row>
    <row r="481052" spans="5:5">
      <c r="E481052" s="33"/>
    </row>
    <row r="481055" spans="5:5">
      <c r="E481055" s="33"/>
    </row>
    <row r="481074" spans="5:5">
      <c r="E481074" s="33"/>
    </row>
    <row r="481084" spans="5:5">
      <c r="E481084" s="33"/>
    </row>
    <row r="481087" spans="5:5">
      <c r="E481087" s="33"/>
    </row>
    <row r="481106" spans="5:5">
      <c r="E481106" s="33"/>
    </row>
    <row r="481116" spans="5:5">
      <c r="E481116" s="33"/>
    </row>
    <row r="481119" spans="5:5">
      <c r="E481119" s="33"/>
    </row>
    <row r="481138" spans="5:5">
      <c r="E481138" s="33"/>
    </row>
    <row r="481148" spans="5:5">
      <c r="E481148" s="33"/>
    </row>
    <row r="481151" spans="5:5">
      <c r="E481151" s="33"/>
    </row>
    <row r="481170" spans="5:5">
      <c r="E481170" s="33"/>
    </row>
    <row r="481180" spans="5:5">
      <c r="E481180" s="33"/>
    </row>
    <row r="481183" spans="5:5">
      <c r="E481183" s="33"/>
    </row>
    <row r="481202" spans="5:5">
      <c r="E481202" s="33"/>
    </row>
    <row r="481212" spans="5:5">
      <c r="E481212" s="33"/>
    </row>
    <row r="481215" spans="5:5">
      <c r="E481215" s="33"/>
    </row>
    <row r="481234" spans="5:5">
      <c r="E481234" s="33"/>
    </row>
    <row r="481244" spans="5:5">
      <c r="E481244" s="33"/>
    </row>
    <row r="481247" spans="5:5">
      <c r="E481247" s="33"/>
    </row>
    <row r="481266" spans="5:5">
      <c r="E481266" s="33"/>
    </row>
    <row r="481276" spans="5:5">
      <c r="E481276" s="33"/>
    </row>
    <row r="481279" spans="5:5">
      <c r="E481279" s="33"/>
    </row>
    <row r="481298" spans="5:5">
      <c r="E481298" s="33"/>
    </row>
    <row r="481308" spans="5:5">
      <c r="E481308" s="33"/>
    </row>
    <row r="481311" spans="5:5">
      <c r="E481311" s="33"/>
    </row>
    <row r="481330" spans="5:5">
      <c r="E481330" s="33"/>
    </row>
    <row r="481340" spans="5:5">
      <c r="E481340" s="33"/>
    </row>
    <row r="481343" spans="5:5">
      <c r="E481343" s="33"/>
    </row>
    <row r="481362" spans="5:5">
      <c r="E481362" s="33"/>
    </row>
    <row r="481372" spans="5:5">
      <c r="E481372" s="33"/>
    </row>
    <row r="481375" spans="5:5">
      <c r="E481375" s="33"/>
    </row>
    <row r="481394" spans="5:5">
      <c r="E481394" s="33"/>
    </row>
    <row r="481404" spans="5:5">
      <c r="E481404" s="33"/>
    </row>
    <row r="481407" spans="5:5">
      <c r="E481407" s="33"/>
    </row>
    <row r="481426" spans="5:5">
      <c r="E481426" s="33"/>
    </row>
    <row r="481436" spans="5:5">
      <c r="E481436" s="33"/>
    </row>
    <row r="481439" spans="5:5">
      <c r="E481439" s="33"/>
    </row>
    <row r="481458" spans="5:5">
      <c r="E481458" s="33"/>
    </row>
    <row r="481468" spans="5:5">
      <c r="E481468" s="33"/>
    </row>
    <row r="481471" spans="5:5">
      <c r="E481471" s="33"/>
    </row>
    <row r="481490" spans="5:5">
      <c r="E481490" s="33"/>
    </row>
    <row r="481500" spans="5:5">
      <c r="E481500" s="33"/>
    </row>
    <row r="481503" spans="5:5">
      <c r="E481503" s="33"/>
    </row>
    <row r="481522" spans="5:5">
      <c r="E481522" s="33"/>
    </row>
    <row r="481532" spans="5:5">
      <c r="E481532" s="33"/>
    </row>
    <row r="481535" spans="5:5">
      <c r="E481535" s="33"/>
    </row>
    <row r="481554" spans="5:5">
      <c r="E481554" s="33"/>
    </row>
    <row r="481564" spans="5:5">
      <c r="E481564" s="33"/>
    </row>
    <row r="481567" spans="5:5">
      <c r="E481567" s="33"/>
    </row>
    <row r="481586" spans="5:5">
      <c r="E481586" s="33"/>
    </row>
    <row r="481596" spans="5:5">
      <c r="E481596" s="33"/>
    </row>
    <row r="481599" spans="5:5">
      <c r="E481599" s="33"/>
    </row>
    <row r="481618" spans="5:5">
      <c r="E481618" s="33"/>
    </row>
    <row r="481628" spans="5:5">
      <c r="E481628" s="33"/>
    </row>
    <row r="481631" spans="5:5">
      <c r="E481631" s="33"/>
    </row>
    <row r="481650" spans="5:5">
      <c r="E481650" s="33"/>
    </row>
    <row r="481660" spans="5:5">
      <c r="E481660" s="33"/>
    </row>
    <row r="481663" spans="5:5">
      <c r="E481663" s="33"/>
    </row>
    <row r="481682" spans="5:5">
      <c r="E481682" s="33"/>
    </row>
    <row r="481692" spans="5:5">
      <c r="E481692" s="33"/>
    </row>
    <row r="481695" spans="5:5">
      <c r="E481695" s="33"/>
    </row>
    <row r="481714" spans="5:5">
      <c r="E481714" s="33"/>
    </row>
    <row r="481724" spans="5:5">
      <c r="E481724" s="33"/>
    </row>
    <row r="481727" spans="5:5">
      <c r="E481727" s="33"/>
    </row>
    <row r="481746" spans="5:5">
      <c r="E481746" s="33"/>
    </row>
    <row r="481756" spans="5:5">
      <c r="E481756" s="33"/>
    </row>
    <row r="481759" spans="5:5">
      <c r="E481759" s="33"/>
    </row>
    <row r="481778" spans="5:5">
      <c r="E481778" s="33"/>
    </row>
    <row r="481788" spans="5:5">
      <c r="E481788" s="33"/>
    </row>
    <row r="481791" spans="5:5">
      <c r="E481791" s="33"/>
    </row>
    <row r="481810" spans="5:5">
      <c r="E481810" s="33"/>
    </row>
    <row r="481820" spans="5:5">
      <c r="E481820" s="33"/>
    </row>
    <row r="481823" spans="5:5">
      <c r="E481823" s="33"/>
    </row>
    <row r="481842" spans="5:5">
      <c r="E481842" s="33"/>
    </row>
    <row r="481852" spans="5:5">
      <c r="E481852" s="33"/>
    </row>
    <row r="481855" spans="5:5">
      <c r="E481855" s="33"/>
    </row>
    <row r="481874" spans="5:5">
      <c r="E481874" s="33"/>
    </row>
    <row r="481884" spans="5:5">
      <c r="E481884" s="33"/>
    </row>
    <row r="481887" spans="5:5">
      <c r="E481887" s="33"/>
    </row>
    <row r="481906" spans="5:5">
      <c r="E481906" s="33"/>
    </row>
    <row r="481916" spans="5:5">
      <c r="E481916" s="33"/>
    </row>
    <row r="481919" spans="5:5">
      <c r="E481919" s="33"/>
    </row>
    <row r="481938" spans="5:5">
      <c r="E481938" s="33"/>
    </row>
    <row r="481948" spans="5:5">
      <c r="E481948" s="33"/>
    </row>
    <row r="481951" spans="5:5">
      <c r="E481951" s="33"/>
    </row>
    <row r="481970" spans="5:5">
      <c r="E481970" s="33"/>
    </row>
    <row r="481980" spans="5:5">
      <c r="E481980" s="33"/>
    </row>
    <row r="481983" spans="5:5">
      <c r="E481983" s="33"/>
    </row>
    <row r="482002" spans="5:5">
      <c r="E482002" s="33"/>
    </row>
    <row r="482012" spans="5:5">
      <c r="E482012" s="33"/>
    </row>
    <row r="482015" spans="5:5">
      <c r="E482015" s="33"/>
    </row>
    <row r="482034" spans="5:5">
      <c r="E482034" s="33"/>
    </row>
    <row r="482044" spans="5:5">
      <c r="E482044" s="33"/>
    </row>
    <row r="482047" spans="5:5">
      <c r="E482047" s="33"/>
    </row>
    <row r="482066" spans="5:5">
      <c r="E482066" s="33"/>
    </row>
    <row r="482076" spans="5:5">
      <c r="E482076" s="33"/>
    </row>
    <row r="482079" spans="5:5">
      <c r="E482079" s="33"/>
    </row>
    <row r="482098" spans="5:5">
      <c r="E482098" s="33"/>
    </row>
    <row r="482108" spans="5:5">
      <c r="E482108" s="33"/>
    </row>
    <row r="482111" spans="5:5">
      <c r="E482111" s="33"/>
    </row>
    <row r="482130" spans="5:5">
      <c r="E482130" s="33"/>
    </row>
    <row r="482140" spans="5:5">
      <c r="E482140" s="33"/>
    </row>
    <row r="482143" spans="5:5">
      <c r="E482143" s="33"/>
    </row>
    <row r="482162" spans="5:5">
      <c r="E482162" s="33"/>
    </row>
    <row r="482172" spans="5:5">
      <c r="E482172" s="33"/>
    </row>
    <row r="482175" spans="5:5">
      <c r="E482175" s="33"/>
    </row>
    <row r="482194" spans="5:5">
      <c r="E482194" s="33"/>
    </row>
    <row r="482204" spans="5:5">
      <c r="E482204" s="33"/>
    </row>
    <row r="482207" spans="5:5">
      <c r="E482207" s="33"/>
    </row>
    <row r="482226" spans="5:5">
      <c r="E482226" s="33"/>
    </row>
    <row r="482236" spans="5:5">
      <c r="E482236" s="33"/>
    </row>
    <row r="482239" spans="5:5">
      <c r="E482239" s="33"/>
    </row>
    <row r="482258" spans="5:5">
      <c r="E482258" s="33"/>
    </row>
    <row r="482268" spans="5:5">
      <c r="E482268" s="33"/>
    </row>
    <row r="482271" spans="5:5">
      <c r="E482271" s="33"/>
    </row>
    <row r="482290" spans="5:5">
      <c r="E482290" s="33"/>
    </row>
    <row r="482300" spans="5:5">
      <c r="E482300" s="33"/>
    </row>
    <row r="482303" spans="5:5">
      <c r="E482303" s="33"/>
    </row>
    <row r="482322" spans="5:5">
      <c r="E482322" s="33"/>
    </row>
    <row r="482332" spans="5:5">
      <c r="E482332" s="33"/>
    </row>
    <row r="482335" spans="5:5">
      <c r="E482335" s="33"/>
    </row>
    <row r="482354" spans="5:5">
      <c r="E482354" s="33"/>
    </row>
    <row r="482364" spans="5:5">
      <c r="E482364" s="33"/>
    </row>
    <row r="482367" spans="5:5">
      <c r="E482367" s="33"/>
    </row>
    <row r="482386" spans="5:5">
      <c r="E482386" s="33"/>
    </row>
    <row r="482396" spans="5:5">
      <c r="E482396" s="33"/>
    </row>
    <row r="482399" spans="5:5">
      <c r="E482399" s="33"/>
    </row>
    <row r="482418" spans="5:5">
      <c r="E482418" s="33"/>
    </row>
    <row r="482428" spans="5:5">
      <c r="E482428" s="33"/>
    </row>
    <row r="482431" spans="5:5">
      <c r="E482431" s="33"/>
    </row>
    <row r="482450" spans="5:5">
      <c r="E482450" s="33"/>
    </row>
    <row r="482460" spans="5:5">
      <c r="E482460" s="33"/>
    </row>
    <row r="482463" spans="5:5">
      <c r="E482463" s="33"/>
    </row>
    <row r="482482" spans="5:5">
      <c r="E482482" s="33"/>
    </row>
    <row r="482492" spans="5:5">
      <c r="E482492" s="33"/>
    </row>
    <row r="482495" spans="5:5">
      <c r="E482495" s="33"/>
    </row>
    <row r="482514" spans="5:5">
      <c r="E482514" s="33"/>
    </row>
    <row r="482524" spans="5:5">
      <c r="E482524" s="33"/>
    </row>
    <row r="482527" spans="5:5">
      <c r="E482527" s="33"/>
    </row>
    <row r="482546" spans="5:5">
      <c r="E482546" s="33"/>
    </row>
    <row r="482556" spans="5:5">
      <c r="E482556" s="33"/>
    </row>
    <row r="482559" spans="5:5">
      <c r="E482559" s="33"/>
    </row>
    <row r="482578" spans="5:5">
      <c r="E482578" s="33"/>
    </row>
    <row r="482588" spans="5:5">
      <c r="E482588" s="33"/>
    </row>
    <row r="482591" spans="5:5">
      <c r="E482591" s="33"/>
    </row>
    <row r="482610" spans="5:5">
      <c r="E482610" s="33"/>
    </row>
    <row r="482620" spans="5:5">
      <c r="E482620" s="33"/>
    </row>
    <row r="482623" spans="5:5">
      <c r="E482623" s="33"/>
    </row>
    <row r="482642" spans="5:5">
      <c r="E482642" s="33"/>
    </row>
    <row r="482652" spans="5:5">
      <c r="E482652" s="33"/>
    </row>
    <row r="482655" spans="5:5">
      <c r="E482655" s="33"/>
    </row>
    <row r="482674" spans="5:5">
      <c r="E482674" s="33"/>
    </row>
    <row r="482684" spans="5:5">
      <c r="E482684" s="33"/>
    </row>
    <row r="482687" spans="5:5">
      <c r="E482687" s="33"/>
    </row>
    <row r="482706" spans="5:5">
      <c r="E482706" s="33"/>
    </row>
    <row r="482716" spans="5:5">
      <c r="E482716" s="33"/>
    </row>
    <row r="482719" spans="5:5">
      <c r="E482719" s="33"/>
    </row>
    <row r="482738" spans="5:5">
      <c r="E482738" s="33"/>
    </row>
    <row r="482748" spans="5:5">
      <c r="E482748" s="33"/>
    </row>
    <row r="482751" spans="5:5">
      <c r="E482751" s="33"/>
    </row>
    <row r="482770" spans="5:5">
      <c r="E482770" s="33"/>
    </row>
    <row r="482780" spans="5:5">
      <c r="E482780" s="33"/>
    </row>
    <row r="482783" spans="5:5">
      <c r="E482783" s="33"/>
    </row>
    <row r="482802" spans="5:5">
      <c r="E482802" s="33"/>
    </row>
    <row r="482812" spans="5:5">
      <c r="E482812" s="33"/>
    </row>
    <row r="482815" spans="5:5">
      <c r="E482815" s="33"/>
    </row>
    <row r="482834" spans="5:5">
      <c r="E482834" s="33"/>
    </row>
    <row r="482844" spans="5:5">
      <c r="E482844" s="33"/>
    </row>
    <row r="482847" spans="5:5">
      <c r="E482847" s="33"/>
    </row>
    <row r="482866" spans="5:5">
      <c r="E482866" s="33"/>
    </row>
    <row r="482876" spans="5:5">
      <c r="E482876" s="33"/>
    </row>
    <row r="482879" spans="5:5">
      <c r="E482879" s="33"/>
    </row>
    <row r="482898" spans="5:5">
      <c r="E482898" s="33"/>
    </row>
    <row r="482908" spans="5:5">
      <c r="E482908" s="33"/>
    </row>
    <row r="482911" spans="5:5">
      <c r="E482911" s="33"/>
    </row>
    <row r="482930" spans="5:5">
      <c r="E482930" s="33"/>
    </row>
    <row r="482940" spans="5:5">
      <c r="E482940" s="33"/>
    </row>
    <row r="482943" spans="5:5">
      <c r="E482943" s="33"/>
    </row>
    <row r="482962" spans="5:5">
      <c r="E482962" s="33"/>
    </row>
    <row r="482972" spans="5:5">
      <c r="E482972" s="33"/>
    </row>
    <row r="482975" spans="5:5">
      <c r="E482975" s="33"/>
    </row>
    <row r="482994" spans="5:5">
      <c r="E482994" s="33"/>
    </row>
    <row r="483004" spans="5:5">
      <c r="E483004" s="33"/>
    </row>
    <row r="483007" spans="5:5">
      <c r="E483007" s="33"/>
    </row>
    <row r="483026" spans="5:5">
      <c r="E483026" s="33"/>
    </row>
    <row r="483036" spans="5:5">
      <c r="E483036" s="33"/>
    </row>
    <row r="483039" spans="5:5">
      <c r="E483039" s="33"/>
    </row>
    <row r="483058" spans="5:5">
      <c r="E483058" s="33"/>
    </row>
    <row r="483068" spans="5:5">
      <c r="E483068" s="33"/>
    </row>
    <row r="483071" spans="5:5">
      <c r="E483071" s="33"/>
    </row>
    <row r="483090" spans="5:5">
      <c r="E483090" s="33"/>
    </row>
    <row r="483100" spans="5:5">
      <c r="E483100" s="33"/>
    </row>
    <row r="483103" spans="5:5">
      <c r="E483103" s="33"/>
    </row>
    <row r="483122" spans="5:5">
      <c r="E483122" s="33"/>
    </row>
    <row r="483132" spans="5:5">
      <c r="E483132" s="33"/>
    </row>
    <row r="483135" spans="5:5">
      <c r="E483135" s="33"/>
    </row>
    <row r="483154" spans="5:5">
      <c r="E483154" s="33"/>
    </row>
    <row r="483164" spans="5:5">
      <c r="E483164" s="33"/>
    </row>
    <row r="483167" spans="5:5">
      <c r="E483167" s="33"/>
    </row>
    <row r="483186" spans="5:5">
      <c r="E483186" s="33"/>
    </row>
    <row r="483196" spans="5:5">
      <c r="E483196" s="33"/>
    </row>
    <row r="483199" spans="5:5">
      <c r="E483199" s="33"/>
    </row>
    <row r="483218" spans="5:5">
      <c r="E483218" s="33"/>
    </row>
    <row r="483228" spans="5:5">
      <c r="E483228" s="33"/>
    </row>
    <row r="483231" spans="5:5">
      <c r="E483231" s="33"/>
    </row>
    <row r="483250" spans="5:5">
      <c r="E483250" s="33"/>
    </row>
    <row r="483260" spans="5:5">
      <c r="E483260" s="33"/>
    </row>
    <row r="483263" spans="5:5">
      <c r="E483263" s="33"/>
    </row>
    <row r="483282" spans="5:5">
      <c r="E483282" s="33"/>
    </row>
    <row r="483292" spans="5:5">
      <c r="E483292" s="33"/>
    </row>
    <row r="483295" spans="5:5">
      <c r="E483295" s="33"/>
    </row>
    <row r="483314" spans="5:5">
      <c r="E483314" s="33"/>
    </row>
    <row r="483324" spans="5:5">
      <c r="E483324" s="33"/>
    </row>
    <row r="483327" spans="5:5">
      <c r="E483327" s="33"/>
    </row>
    <row r="483346" spans="5:5">
      <c r="E483346" s="33"/>
    </row>
    <row r="483356" spans="5:5">
      <c r="E483356" s="33"/>
    </row>
    <row r="483359" spans="5:5">
      <c r="E483359" s="33"/>
    </row>
    <row r="483378" spans="5:5">
      <c r="E483378" s="33"/>
    </row>
    <row r="483388" spans="5:5">
      <c r="E483388" s="33"/>
    </row>
    <row r="483391" spans="5:5">
      <c r="E483391" s="33"/>
    </row>
    <row r="483410" spans="5:5">
      <c r="E483410" s="33"/>
    </row>
    <row r="483420" spans="5:5">
      <c r="E483420" s="33"/>
    </row>
    <row r="483423" spans="5:5">
      <c r="E483423" s="33"/>
    </row>
    <row r="483442" spans="5:5">
      <c r="E483442" s="33"/>
    </row>
    <row r="483452" spans="5:5">
      <c r="E483452" s="33"/>
    </row>
    <row r="483455" spans="5:5">
      <c r="E483455" s="33"/>
    </row>
    <row r="483474" spans="5:5">
      <c r="E483474" s="33"/>
    </row>
    <row r="483484" spans="5:5">
      <c r="E483484" s="33"/>
    </row>
    <row r="483487" spans="5:5">
      <c r="E483487" s="33"/>
    </row>
    <row r="483506" spans="5:5">
      <c r="E483506" s="33"/>
    </row>
    <row r="483516" spans="5:5">
      <c r="E483516" s="33"/>
    </row>
    <row r="483519" spans="5:5">
      <c r="E483519" s="33"/>
    </row>
    <row r="483538" spans="5:5">
      <c r="E483538" s="33"/>
    </row>
    <row r="483548" spans="5:5">
      <c r="E483548" s="33"/>
    </row>
    <row r="483551" spans="5:5">
      <c r="E483551" s="33"/>
    </row>
    <row r="483570" spans="5:5">
      <c r="E483570" s="33"/>
    </row>
    <row r="483580" spans="5:5">
      <c r="E483580" s="33"/>
    </row>
    <row r="483583" spans="5:5">
      <c r="E483583" s="33"/>
    </row>
    <row r="483602" spans="5:5">
      <c r="E483602" s="33"/>
    </row>
    <row r="483612" spans="5:5">
      <c r="E483612" s="33"/>
    </row>
    <row r="483615" spans="5:5">
      <c r="E483615" s="33"/>
    </row>
    <row r="483634" spans="5:5">
      <c r="E483634" s="33"/>
    </row>
    <row r="483644" spans="5:5">
      <c r="E483644" s="33"/>
    </row>
    <row r="483647" spans="5:5">
      <c r="E483647" s="33"/>
    </row>
    <row r="483666" spans="5:5">
      <c r="E483666" s="33"/>
    </row>
    <row r="483676" spans="5:5">
      <c r="E483676" s="33"/>
    </row>
    <row r="483679" spans="5:5">
      <c r="E483679" s="33"/>
    </row>
    <row r="483698" spans="5:5">
      <c r="E483698" s="33"/>
    </row>
    <row r="483708" spans="5:5">
      <c r="E483708" s="33"/>
    </row>
    <row r="483711" spans="5:5">
      <c r="E483711" s="33"/>
    </row>
    <row r="483730" spans="5:5">
      <c r="E483730" s="33"/>
    </row>
    <row r="483740" spans="5:5">
      <c r="E483740" s="33"/>
    </row>
    <row r="483743" spans="5:5">
      <c r="E483743" s="33"/>
    </row>
    <row r="483762" spans="5:5">
      <c r="E483762" s="33"/>
    </row>
    <row r="483772" spans="5:5">
      <c r="E483772" s="33"/>
    </row>
    <row r="483775" spans="5:5">
      <c r="E483775" s="33"/>
    </row>
    <row r="483794" spans="5:5">
      <c r="E483794" s="33"/>
    </row>
    <row r="483804" spans="5:5">
      <c r="E483804" s="33"/>
    </row>
    <row r="483807" spans="5:5">
      <c r="E483807" s="33"/>
    </row>
    <row r="483826" spans="5:5">
      <c r="E483826" s="33"/>
    </row>
    <row r="483836" spans="5:5">
      <c r="E483836" s="33"/>
    </row>
    <row r="483839" spans="5:5">
      <c r="E483839" s="33"/>
    </row>
    <row r="483858" spans="5:5">
      <c r="E483858" s="33"/>
    </row>
    <row r="483868" spans="5:5">
      <c r="E483868" s="33"/>
    </row>
    <row r="483871" spans="5:5">
      <c r="E483871" s="33"/>
    </row>
    <row r="483890" spans="5:5">
      <c r="E483890" s="33"/>
    </row>
    <row r="483900" spans="5:5">
      <c r="E483900" s="33"/>
    </row>
    <row r="483903" spans="5:5">
      <c r="E483903" s="33"/>
    </row>
    <row r="483922" spans="5:5">
      <c r="E483922" s="33"/>
    </row>
    <row r="483932" spans="5:5">
      <c r="E483932" s="33"/>
    </row>
    <row r="483935" spans="5:5">
      <c r="E483935" s="33"/>
    </row>
    <row r="483954" spans="5:5">
      <c r="E483954" s="33"/>
    </row>
    <row r="483964" spans="5:5">
      <c r="E483964" s="33"/>
    </row>
    <row r="483967" spans="5:5">
      <c r="E483967" s="33"/>
    </row>
    <row r="483986" spans="5:5">
      <c r="E483986" s="33"/>
    </row>
    <row r="483996" spans="5:5">
      <c r="E483996" s="33"/>
    </row>
    <row r="483999" spans="5:5">
      <c r="E483999" s="33"/>
    </row>
    <row r="484018" spans="5:5">
      <c r="E484018" s="33"/>
    </row>
    <row r="484028" spans="5:5">
      <c r="E484028" s="33"/>
    </row>
    <row r="484031" spans="5:5">
      <c r="E484031" s="33"/>
    </row>
    <row r="484050" spans="5:5">
      <c r="E484050" s="33"/>
    </row>
    <row r="484060" spans="5:5">
      <c r="E484060" s="33"/>
    </row>
    <row r="484063" spans="5:5">
      <c r="E484063" s="33"/>
    </row>
    <row r="484082" spans="5:5">
      <c r="E484082" s="33"/>
    </row>
    <row r="484092" spans="5:5">
      <c r="E484092" s="33"/>
    </row>
    <row r="484095" spans="5:5">
      <c r="E484095" s="33"/>
    </row>
    <row r="484114" spans="5:5">
      <c r="E484114" s="33"/>
    </row>
    <row r="484124" spans="5:5">
      <c r="E484124" s="33"/>
    </row>
    <row r="484127" spans="5:5">
      <c r="E484127" s="33"/>
    </row>
    <row r="484146" spans="5:5">
      <c r="E484146" s="33"/>
    </row>
    <row r="484156" spans="5:5">
      <c r="E484156" s="33"/>
    </row>
    <row r="484159" spans="5:5">
      <c r="E484159" s="33"/>
    </row>
    <row r="484178" spans="5:5">
      <c r="E484178" s="33"/>
    </row>
    <row r="484188" spans="5:5">
      <c r="E484188" s="33"/>
    </row>
    <row r="484191" spans="5:5">
      <c r="E484191" s="33"/>
    </row>
    <row r="484210" spans="5:5">
      <c r="E484210" s="33"/>
    </row>
    <row r="484220" spans="5:5">
      <c r="E484220" s="33"/>
    </row>
    <row r="484223" spans="5:5">
      <c r="E484223" s="33"/>
    </row>
    <row r="484242" spans="5:5">
      <c r="E484242" s="33"/>
    </row>
    <row r="484252" spans="5:5">
      <c r="E484252" s="33"/>
    </row>
    <row r="484255" spans="5:5">
      <c r="E484255" s="33"/>
    </row>
    <row r="484274" spans="5:5">
      <c r="E484274" s="33"/>
    </row>
    <row r="484284" spans="5:5">
      <c r="E484284" s="33"/>
    </row>
    <row r="484287" spans="5:5">
      <c r="E484287" s="33"/>
    </row>
    <row r="484306" spans="5:5">
      <c r="E484306" s="33"/>
    </row>
    <row r="484316" spans="5:5">
      <c r="E484316" s="33"/>
    </row>
    <row r="484319" spans="5:5">
      <c r="E484319" s="33"/>
    </row>
    <row r="484338" spans="5:5">
      <c r="E484338" s="33"/>
    </row>
    <row r="484348" spans="5:5">
      <c r="E484348" s="33"/>
    </row>
    <row r="484351" spans="5:5">
      <c r="E484351" s="33"/>
    </row>
    <row r="484370" spans="5:5">
      <c r="E484370" s="33"/>
    </row>
    <row r="484380" spans="5:5">
      <c r="E484380" s="33"/>
    </row>
    <row r="484383" spans="5:5">
      <c r="E484383" s="33"/>
    </row>
    <row r="484402" spans="5:5">
      <c r="E484402" s="33"/>
    </row>
    <row r="484412" spans="5:5">
      <c r="E484412" s="33"/>
    </row>
    <row r="484415" spans="5:5">
      <c r="E484415" s="33"/>
    </row>
    <row r="484434" spans="5:5">
      <c r="E484434" s="33"/>
    </row>
    <row r="484444" spans="5:5">
      <c r="E484444" s="33"/>
    </row>
    <row r="484447" spans="5:5">
      <c r="E484447" s="33"/>
    </row>
    <row r="484466" spans="5:5">
      <c r="E484466" s="33"/>
    </row>
    <row r="484476" spans="5:5">
      <c r="E484476" s="33"/>
    </row>
    <row r="484479" spans="5:5">
      <c r="E484479" s="33"/>
    </row>
    <row r="484498" spans="5:5">
      <c r="E484498" s="33"/>
    </row>
    <row r="484508" spans="5:5">
      <c r="E484508" s="33"/>
    </row>
    <row r="484511" spans="5:5">
      <c r="E484511" s="33"/>
    </row>
    <row r="484530" spans="5:5">
      <c r="E484530" s="33"/>
    </row>
    <row r="484540" spans="5:5">
      <c r="E484540" s="33"/>
    </row>
    <row r="484543" spans="5:5">
      <c r="E484543" s="33"/>
    </row>
    <row r="484562" spans="5:5">
      <c r="E484562" s="33"/>
    </row>
    <row r="484572" spans="5:5">
      <c r="E484572" s="33"/>
    </row>
    <row r="484575" spans="5:5">
      <c r="E484575" s="33"/>
    </row>
    <row r="484594" spans="5:5">
      <c r="E484594" s="33"/>
    </row>
    <row r="484604" spans="5:5">
      <c r="E484604" s="33"/>
    </row>
    <row r="484607" spans="5:5">
      <c r="E484607" s="33"/>
    </row>
    <row r="484626" spans="5:5">
      <c r="E484626" s="33"/>
    </row>
    <row r="484636" spans="5:5">
      <c r="E484636" s="33"/>
    </row>
    <row r="484639" spans="5:5">
      <c r="E484639" s="33"/>
    </row>
    <row r="484658" spans="5:5">
      <c r="E484658" s="33"/>
    </row>
    <row r="484668" spans="5:5">
      <c r="E484668" s="33"/>
    </row>
    <row r="484671" spans="5:5">
      <c r="E484671" s="33"/>
    </row>
    <row r="484690" spans="5:5">
      <c r="E484690" s="33"/>
    </row>
    <row r="484700" spans="5:5">
      <c r="E484700" s="33"/>
    </row>
    <row r="484703" spans="5:5">
      <c r="E484703" s="33"/>
    </row>
    <row r="484722" spans="5:5">
      <c r="E484722" s="33"/>
    </row>
    <row r="484732" spans="5:5">
      <c r="E484732" s="33"/>
    </row>
    <row r="484735" spans="5:5">
      <c r="E484735" s="33"/>
    </row>
    <row r="484754" spans="5:5">
      <c r="E484754" s="33"/>
    </row>
    <row r="484764" spans="5:5">
      <c r="E484764" s="33"/>
    </row>
    <row r="484767" spans="5:5">
      <c r="E484767" s="33"/>
    </row>
    <row r="484786" spans="5:5">
      <c r="E484786" s="33"/>
    </row>
    <row r="484796" spans="5:5">
      <c r="E484796" s="33"/>
    </row>
    <row r="484799" spans="5:5">
      <c r="E484799" s="33"/>
    </row>
    <row r="484818" spans="5:5">
      <c r="E484818" s="33"/>
    </row>
    <row r="484828" spans="5:5">
      <c r="E484828" s="33"/>
    </row>
    <row r="484831" spans="5:5">
      <c r="E484831" s="33"/>
    </row>
    <row r="484850" spans="5:5">
      <c r="E484850" s="33"/>
    </row>
    <row r="484860" spans="5:5">
      <c r="E484860" s="33"/>
    </row>
    <row r="484863" spans="5:5">
      <c r="E484863" s="33"/>
    </row>
    <row r="484882" spans="5:5">
      <c r="E484882" s="33"/>
    </row>
    <row r="484892" spans="5:5">
      <c r="E484892" s="33"/>
    </row>
    <row r="484895" spans="5:5">
      <c r="E484895" s="33"/>
    </row>
    <row r="484914" spans="5:5">
      <c r="E484914" s="33"/>
    </row>
    <row r="484924" spans="5:5">
      <c r="E484924" s="33"/>
    </row>
    <row r="484927" spans="5:5">
      <c r="E484927" s="33"/>
    </row>
    <row r="484946" spans="5:5">
      <c r="E484946" s="33"/>
    </row>
    <row r="484956" spans="5:5">
      <c r="E484956" s="33"/>
    </row>
    <row r="484959" spans="5:5">
      <c r="E484959" s="33"/>
    </row>
    <row r="484978" spans="5:5">
      <c r="E484978" s="33"/>
    </row>
    <row r="484988" spans="5:5">
      <c r="E484988" s="33"/>
    </row>
    <row r="484991" spans="5:5">
      <c r="E484991" s="33"/>
    </row>
    <row r="485010" spans="5:5">
      <c r="E485010" s="33"/>
    </row>
    <row r="485020" spans="5:5">
      <c r="E485020" s="33"/>
    </row>
    <row r="485023" spans="5:5">
      <c r="E485023" s="33"/>
    </row>
    <row r="485042" spans="5:5">
      <c r="E485042" s="33"/>
    </row>
    <row r="485052" spans="5:5">
      <c r="E485052" s="33"/>
    </row>
    <row r="485055" spans="5:5">
      <c r="E485055" s="33"/>
    </row>
    <row r="485074" spans="5:5">
      <c r="E485074" s="33"/>
    </row>
    <row r="485084" spans="5:5">
      <c r="E485084" s="33"/>
    </row>
    <row r="485087" spans="5:5">
      <c r="E485087" s="33"/>
    </row>
    <row r="485106" spans="5:5">
      <c r="E485106" s="33"/>
    </row>
    <row r="485116" spans="5:5">
      <c r="E485116" s="33"/>
    </row>
    <row r="485119" spans="5:5">
      <c r="E485119" s="33"/>
    </row>
    <row r="485138" spans="5:5">
      <c r="E485138" s="33"/>
    </row>
    <row r="485148" spans="5:5">
      <c r="E485148" s="33"/>
    </row>
    <row r="485151" spans="5:5">
      <c r="E485151" s="33"/>
    </row>
    <row r="485170" spans="5:5">
      <c r="E485170" s="33"/>
    </row>
    <row r="485180" spans="5:5">
      <c r="E485180" s="33"/>
    </row>
    <row r="485183" spans="5:5">
      <c r="E485183" s="33"/>
    </row>
    <row r="485202" spans="5:5">
      <c r="E485202" s="33"/>
    </row>
    <row r="485212" spans="5:5">
      <c r="E485212" s="33"/>
    </row>
    <row r="485215" spans="5:5">
      <c r="E485215" s="33"/>
    </row>
    <row r="485234" spans="5:5">
      <c r="E485234" s="33"/>
    </row>
    <row r="485244" spans="5:5">
      <c r="E485244" s="33"/>
    </row>
    <row r="485247" spans="5:5">
      <c r="E485247" s="33"/>
    </row>
    <row r="485266" spans="5:5">
      <c r="E485266" s="33"/>
    </row>
    <row r="485276" spans="5:5">
      <c r="E485276" s="33"/>
    </row>
    <row r="485279" spans="5:5">
      <c r="E485279" s="33"/>
    </row>
    <row r="485298" spans="5:5">
      <c r="E485298" s="33"/>
    </row>
    <row r="485308" spans="5:5">
      <c r="E485308" s="33"/>
    </row>
    <row r="485311" spans="5:5">
      <c r="E485311" s="33"/>
    </row>
    <row r="485330" spans="5:5">
      <c r="E485330" s="33"/>
    </row>
    <row r="485340" spans="5:5">
      <c r="E485340" s="33"/>
    </row>
    <row r="485343" spans="5:5">
      <c r="E485343" s="33"/>
    </row>
    <row r="485362" spans="5:5">
      <c r="E485362" s="33"/>
    </row>
    <row r="485372" spans="5:5">
      <c r="E485372" s="33"/>
    </row>
    <row r="485375" spans="5:5">
      <c r="E485375" s="33"/>
    </row>
    <row r="485394" spans="5:5">
      <c r="E485394" s="33"/>
    </row>
    <row r="485404" spans="5:5">
      <c r="E485404" s="33"/>
    </row>
    <row r="485407" spans="5:5">
      <c r="E485407" s="33"/>
    </row>
    <row r="485426" spans="5:5">
      <c r="E485426" s="33"/>
    </row>
    <row r="485436" spans="5:5">
      <c r="E485436" s="33"/>
    </row>
    <row r="485439" spans="5:5">
      <c r="E485439" s="33"/>
    </row>
    <row r="485458" spans="5:5">
      <c r="E485458" s="33"/>
    </row>
    <row r="485468" spans="5:5">
      <c r="E485468" s="33"/>
    </row>
    <row r="485471" spans="5:5">
      <c r="E485471" s="33"/>
    </row>
    <row r="485490" spans="5:5">
      <c r="E485490" s="33"/>
    </row>
    <row r="485500" spans="5:5">
      <c r="E485500" s="33"/>
    </row>
    <row r="485503" spans="5:5">
      <c r="E485503" s="33"/>
    </row>
    <row r="485522" spans="5:5">
      <c r="E485522" s="33"/>
    </row>
    <row r="485532" spans="5:5">
      <c r="E485532" s="33"/>
    </row>
    <row r="485535" spans="5:5">
      <c r="E485535" s="33"/>
    </row>
    <row r="485554" spans="5:5">
      <c r="E485554" s="33"/>
    </row>
    <row r="485564" spans="5:5">
      <c r="E485564" s="33"/>
    </row>
    <row r="485567" spans="5:5">
      <c r="E485567" s="33"/>
    </row>
    <row r="485586" spans="5:5">
      <c r="E485586" s="33"/>
    </row>
    <row r="485596" spans="5:5">
      <c r="E485596" s="33"/>
    </row>
    <row r="485599" spans="5:5">
      <c r="E485599" s="33"/>
    </row>
    <row r="485618" spans="5:5">
      <c r="E485618" s="33"/>
    </row>
    <row r="485628" spans="5:5">
      <c r="E485628" s="33"/>
    </row>
    <row r="485631" spans="5:5">
      <c r="E485631" s="33"/>
    </row>
    <row r="485650" spans="5:5">
      <c r="E485650" s="33"/>
    </row>
    <row r="485660" spans="5:5">
      <c r="E485660" s="33"/>
    </row>
    <row r="485663" spans="5:5">
      <c r="E485663" s="33"/>
    </row>
    <row r="485682" spans="5:5">
      <c r="E485682" s="33"/>
    </row>
    <row r="485692" spans="5:5">
      <c r="E485692" s="33"/>
    </row>
    <row r="485695" spans="5:5">
      <c r="E485695" s="33"/>
    </row>
    <row r="485714" spans="5:5">
      <c r="E485714" s="33"/>
    </row>
    <row r="485724" spans="5:5">
      <c r="E485724" s="33"/>
    </row>
    <row r="485727" spans="5:5">
      <c r="E485727" s="33"/>
    </row>
    <row r="485746" spans="5:5">
      <c r="E485746" s="33"/>
    </row>
    <row r="485756" spans="5:5">
      <c r="E485756" s="33"/>
    </row>
    <row r="485759" spans="5:5">
      <c r="E485759" s="33"/>
    </row>
    <row r="485778" spans="5:5">
      <c r="E485778" s="33"/>
    </row>
    <row r="485788" spans="5:5">
      <c r="E485788" s="33"/>
    </row>
    <row r="485791" spans="5:5">
      <c r="E485791" s="33"/>
    </row>
    <row r="485810" spans="5:5">
      <c r="E485810" s="33"/>
    </row>
    <row r="485820" spans="5:5">
      <c r="E485820" s="33"/>
    </row>
    <row r="485823" spans="5:5">
      <c r="E485823" s="33"/>
    </row>
    <row r="485842" spans="5:5">
      <c r="E485842" s="33"/>
    </row>
    <row r="485852" spans="5:5">
      <c r="E485852" s="33"/>
    </row>
    <row r="485855" spans="5:5">
      <c r="E485855" s="33"/>
    </row>
    <row r="485874" spans="5:5">
      <c r="E485874" s="33"/>
    </row>
    <row r="485884" spans="5:5">
      <c r="E485884" s="33"/>
    </row>
    <row r="485887" spans="5:5">
      <c r="E485887" s="33"/>
    </row>
    <row r="485906" spans="5:5">
      <c r="E485906" s="33"/>
    </row>
    <row r="485916" spans="5:5">
      <c r="E485916" s="33"/>
    </row>
    <row r="485919" spans="5:5">
      <c r="E485919" s="33"/>
    </row>
    <row r="485938" spans="5:5">
      <c r="E485938" s="33"/>
    </row>
    <row r="485948" spans="5:5">
      <c r="E485948" s="33"/>
    </row>
    <row r="485951" spans="5:5">
      <c r="E485951" s="33"/>
    </row>
    <row r="485970" spans="5:5">
      <c r="E485970" s="33"/>
    </row>
    <row r="485980" spans="5:5">
      <c r="E485980" s="33"/>
    </row>
    <row r="485983" spans="5:5">
      <c r="E485983" s="33"/>
    </row>
    <row r="486002" spans="5:5">
      <c r="E486002" s="33"/>
    </row>
    <row r="486012" spans="5:5">
      <c r="E486012" s="33"/>
    </row>
    <row r="486015" spans="5:5">
      <c r="E486015" s="33"/>
    </row>
    <row r="486034" spans="5:5">
      <c r="E486034" s="33"/>
    </row>
    <row r="486044" spans="5:5">
      <c r="E486044" s="33"/>
    </row>
    <row r="486047" spans="5:5">
      <c r="E486047" s="33"/>
    </row>
    <row r="486066" spans="5:5">
      <c r="E486066" s="33"/>
    </row>
    <row r="486076" spans="5:5">
      <c r="E486076" s="33"/>
    </row>
    <row r="486079" spans="5:5">
      <c r="E486079" s="33"/>
    </row>
    <row r="486098" spans="5:5">
      <c r="E486098" s="33"/>
    </row>
    <row r="486108" spans="5:5">
      <c r="E486108" s="33"/>
    </row>
    <row r="486111" spans="5:5">
      <c r="E486111" s="33"/>
    </row>
    <row r="486130" spans="5:5">
      <c r="E486130" s="33"/>
    </row>
    <row r="486140" spans="5:5">
      <c r="E486140" s="33"/>
    </row>
    <row r="486143" spans="5:5">
      <c r="E486143" s="33"/>
    </row>
    <row r="486162" spans="5:5">
      <c r="E486162" s="33"/>
    </row>
    <row r="486172" spans="5:5">
      <c r="E486172" s="33"/>
    </row>
    <row r="486175" spans="5:5">
      <c r="E486175" s="33"/>
    </row>
    <row r="486194" spans="5:5">
      <c r="E486194" s="33"/>
    </row>
    <row r="486204" spans="5:5">
      <c r="E486204" s="33"/>
    </row>
    <row r="486207" spans="5:5">
      <c r="E486207" s="33"/>
    </row>
    <row r="486226" spans="5:5">
      <c r="E486226" s="33"/>
    </row>
    <row r="486236" spans="5:5">
      <c r="E486236" s="33"/>
    </row>
    <row r="486239" spans="5:5">
      <c r="E486239" s="33"/>
    </row>
    <row r="486258" spans="5:5">
      <c r="E486258" s="33"/>
    </row>
    <row r="486268" spans="5:5">
      <c r="E486268" s="33"/>
    </row>
    <row r="486271" spans="5:5">
      <c r="E486271" s="33"/>
    </row>
    <row r="486290" spans="5:5">
      <c r="E486290" s="33"/>
    </row>
    <row r="486300" spans="5:5">
      <c r="E486300" s="33"/>
    </row>
    <row r="486303" spans="5:5">
      <c r="E486303" s="33"/>
    </row>
    <row r="486322" spans="5:5">
      <c r="E486322" s="33"/>
    </row>
    <row r="486332" spans="5:5">
      <c r="E486332" s="33"/>
    </row>
    <row r="486335" spans="5:5">
      <c r="E486335" s="33"/>
    </row>
    <row r="486354" spans="5:5">
      <c r="E486354" s="33"/>
    </row>
    <row r="486364" spans="5:5">
      <c r="E486364" s="33"/>
    </row>
    <row r="486367" spans="5:5">
      <c r="E486367" s="33"/>
    </row>
    <row r="486386" spans="5:5">
      <c r="E486386" s="33"/>
    </row>
    <row r="486396" spans="5:5">
      <c r="E486396" s="33"/>
    </row>
    <row r="486399" spans="5:5">
      <c r="E486399" s="33"/>
    </row>
    <row r="486418" spans="5:5">
      <c r="E486418" s="33"/>
    </row>
    <row r="486428" spans="5:5">
      <c r="E486428" s="33"/>
    </row>
    <row r="486431" spans="5:5">
      <c r="E486431" s="33"/>
    </row>
    <row r="486450" spans="5:5">
      <c r="E486450" s="33"/>
    </row>
    <row r="486460" spans="5:5">
      <c r="E486460" s="33"/>
    </row>
    <row r="486463" spans="5:5">
      <c r="E486463" s="33"/>
    </row>
    <row r="486482" spans="5:5">
      <c r="E486482" s="33"/>
    </row>
    <row r="486492" spans="5:5">
      <c r="E486492" s="33"/>
    </row>
    <row r="486495" spans="5:5">
      <c r="E486495" s="33"/>
    </row>
    <row r="486514" spans="5:5">
      <c r="E486514" s="33"/>
    </row>
    <row r="486524" spans="5:5">
      <c r="E486524" s="33"/>
    </row>
    <row r="486527" spans="5:5">
      <c r="E486527" s="33"/>
    </row>
    <row r="486546" spans="5:5">
      <c r="E486546" s="33"/>
    </row>
    <row r="486556" spans="5:5">
      <c r="E486556" s="33"/>
    </row>
    <row r="486559" spans="5:5">
      <c r="E486559" s="33"/>
    </row>
    <row r="486578" spans="5:5">
      <c r="E486578" s="33"/>
    </row>
    <row r="486588" spans="5:5">
      <c r="E486588" s="33"/>
    </row>
    <row r="486591" spans="5:5">
      <c r="E486591" s="33"/>
    </row>
    <row r="486610" spans="5:5">
      <c r="E486610" s="33"/>
    </row>
    <row r="486620" spans="5:5">
      <c r="E486620" s="33"/>
    </row>
    <row r="486623" spans="5:5">
      <c r="E486623" s="33"/>
    </row>
    <row r="486642" spans="5:5">
      <c r="E486642" s="33"/>
    </row>
    <row r="486652" spans="5:5">
      <c r="E486652" s="33"/>
    </row>
    <row r="486655" spans="5:5">
      <c r="E486655" s="33"/>
    </row>
    <row r="486674" spans="5:5">
      <c r="E486674" s="33"/>
    </row>
    <row r="486684" spans="5:5">
      <c r="E486684" s="33"/>
    </row>
    <row r="486687" spans="5:5">
      <c r="E486687" s="33"/>
    </row>
    <row r="486706" spans="5:5">
      <c r="E486706" s="33"/>
    </row>
    <row r="486716" spans="5:5">
      <c r="E486716" s="33"/>
    </row>
    <row r="486719" spans="5:5">
      <c r="E486719" s="33"/>
    </row>
    <row r="486738" spans="5:5">
      <c r="E486738" s="33"/>
    </row>
    <row r="486748" spans="5:5">
      <c r="E486748" s="33"/>
    </row>
    <row r="486751" spans="5:5">
      <c r="E486751" s="33"/>
    </row>
    <row r="486770" spans="5:5">
      <c r="E486770" s="33"/>
    </row>
    <row r="486780" spans="5:5">
      <c r="E486780" s="33"/>
    </row>
    <row r="486783" spans="5:5">
      <c r="E486783" s="33"/>
    </row>
    <row r="486802" spans="5:5">
      <c r="E486802" s="33"/>
    </row>
    <row r="486812" spans="5:5">
      <c r="E486812" s="33"/>
    </row>
    <row r="486815" spans="5:5">
      <c r="E486815" s="33"/>
    </row>
    <row r="486834" spans="5:5">
      <c r="E486834" s="33"/>
    </row>
    <row r="486844" spans="5:5">
      <c r="E486844" s="33"/>
    </row>
    <row r="486847" spans="5:5">
      <c r="E486847" s="33"/>
    </row>
    <row r="486866" spans="5:5">
      <c r="E486866" s="33"/>
    </row>
    <row r="486876" spans="5:5">
      <c r="E486876" s="33"/>
    </row>
    <row r="486879" spans="5:5">
      <c r="E486879" s="33"/>
    </row>
    <row r="486898" spans="5:5">
      <c r="E486898" s="33"/>
    </row>
    <row r="486908" spans="5:5">
      <c r="E486908" s="33"/>
    </row>
    <row r="486911" spans="5:5">
      <c r="E486911" s="33"/>
    </row>
    <row r="486930" spans="5:5">
      <c r="E486930" s="33"/>
    </row>
    <row r="486940" spans="5:5">
      <c r="E486940" s="33"/>
    </row>
    <row r="486943" spans="5:5">
      <c r="E486943" s="33"/>
    </row>
    <row r="486962" spans="5:5">
      <c r="E486962" s="33"/>
    </row>
    <row r="486972" spans="5:5">
      <c r="E486972" s="33"/>
    </row>
    <row r="486975" spans="5:5">
      <c r="E486975" s="33"/>
    </row>
    <row r="486994" spans="5:5">
      <c r="E486994" s="33"/>
    </row>
    <row r="487004" spans="5:5">
      <c r="E487004" s="33"/>
    </row>
    <row r="487007" spans="5:5">
      <c r="E487007" s="33"/>
    </row>
    <row r="487026" spans="5:5">
      <c r="E487026" s="33"/>
    </row>
    <row r="487036" spans="5:5">
      <c r="E487036" s="33"/>
    </row>
    <row r="487039" spans="5:5">
      <c r="E487039" s="33"/>
    </row>
    <row r="487058" spans="5:5">
      <c r="E487058" s="33"/>
    </row>
    <row r="487068" spans="5:5">
      <c r="E487068" s="33"/>
    </row>
    <row r="487071" spans="5:5">
      <c r="E487071" s="33"/>
    </row>
    <row r="487090" spans="5:5">
      <c r="E487090" s="33"/>
    </row>
    <row r="487100" spans="5:5">
      <c r="E487100" s="33"/>
    </row>
    <row r="487103" spans="5:5">
      <c r="E487103" s="33"/>
    </row>
    <row r="487122" spans="5:5">
      <c r="E487122" s="33"/>
    </row>
    <row r="487132" spans="5:5">
      <c r="E487132" s="33"/>
    </row>
    <row r="487135" spans="5:5">
      <c r="E487135" s="33"/>
    </row>
    <row r="487154" spans="5:5">
      <c r="E487154" s="33"/>
    </row>
    <row r="487164" spans="5:5">
      <c r="E487164" s="33"/>
    </row>
    <row r="487167" spans="5:5">
      <c r="E487167" s="33"/>
    </row>
    <row r="487186" spans="5:5">
      <c r="E487186" s="33"/>
    </row>
    <row r="487196" spans="5:5">
      <c r="E487196" s="33"/>
    </row>
    <row r="487199" spans="5:5">
      <c r="E487199" s="33"/>
    </row>
    <row r="487218" spans="5:5">
      <c r="E487218" s="33"/>
    </row>
    <row r="487228" spans="5:5">
      <c r="E487228" s="33"/>
    </row>
    <row r="487231" spans="5:5">
      <c r="E487231" s="33"/>
    </row>
    <row r="487250" spans="5:5">
      <c r="E487250" s="33"/>
    </row>
    <row r="487260" spans="5:5">
      <c r="E487260" s="33"/>
    </row>
    <row r="487263" spans="5:5">
      <c r="E487263" s="33"/>
    </row>
    <row r="487282" spans="5:5">
      <c r="E487282" s="33"/>
    </row>
    <row r="487292" spans="5:5">
      <c r="E487292" s="33"/>
    </row>
    <row r="487295" spans="5:5">
      <c r="E487295" s="33"/>
    </row>
    <row r="487314" spans="5:5">
      <c r="E487314" s="33"/>
    </row>
    <row r="487324" spans="5:5">
      <c r="E487324" s="33"/>
    </row>
    <row r="487327" spans="5:5">
      <c r="E487327" s="33"/>
    </row>
    <row r="487346" spans="5:5">
      <c r="E487346" s="33"/>
    </row>
    <row r="487356" spans="5:5">
      <c r="E487356" s="33"/>
    </row>
    <row r="487359" spans="5:5">
      <c r="E487359" s="33"/>
    </row>
    <row r="487378" spans="5:5">
      <c r="E487378" s="33"/>
    </row>
    <row r="487388" spans="5:5">
      <c r="E487388" s="33"/>
    </row>
    <row r="487391" spans="5:5">
      <c r="E487391" s="33"/>
    </row>
    <row r="487410" spans="5:5">
      <c r="E487410" s="33"/>
    </row>
    <row r="487420" spans="5:5">
      <c r="E487420" s="33"/>
    </row>
    <row r="487423" spans="5:5">
      <c r="E487423" s="33"/>
    </row>
    <row r="487442" spans="5:5">
      <c r="E487442" s="33"/>
    </row>
    <row r="487452" spans="5:5">
      <c r="E487452" s="33"/>
    </row>
    <row r="487455" spans="5:5">
      <c r="E487455" s="33"/>
    </row>
    <row r="487474" spans="5:5">
      <c r="E487474" s="33"/>
    </row>
    <row r="487484" spans="5:5">
      <c r="E487484" s="33"/>
    </row>
    <row r="487487" spans="5:5">
      <c r="E487487" s="33"/>
    </row>
    <row r="487506" spans="5:5">
      <c r="E487506" s="33"/>
    </row>
    <row r="487516" spans="5:5">
      <c r="E487516" s="33"/>
    </row>
    <row r="487519" spans="5:5">
      <c r="E487519" s="33"/>
    </row>
    <row r="487538" spans="5:5">
      <c r="E487538" s="33"/>
    </row>
    <row r="487548" spans="5:5">
      <c r="E487548" s="33"/>
    </row>
    <row r="487551" spans="5:5">
      <c r="E487551" s="33"/>
    </row>
    <row r="487570" spans="5:5">
      <c r="E487570" s="33"/>
    </row>
    <row r="487580" spans="5:5">
      <c r="E487580" s="33"/>
    </row>
    <row r="487583" spans="5:5">
      <c r="E487583" s="33"/>
    </row>
    <row r="487602" spans="5:5">
      <c r="E487602" s="33"/>
    </row>
    <row r="487612" spans="5:5">
      <c r="E487612" s="33"/>
    </row>
    <row r="487615" spans="5:5">
      <c r="E487615" s="33"/>
    </row>
    <row r="487634" spans="5:5">
      <c r="E487634" s="33"/>
    </row>
    <row r="487644" spans="5:5">
      <c r="E487644" s="33"/>
    </row>
    <row r="487647" spans="5:5">
      <c r="E487647" s="33"/>
    </row>
    <row r="487666" spans="5:5">
      <c r="E487666" s="33"/>
    </row>
    <row r="487676" spans="5:5">
      <c r="E487676" s="33"/>
    </row>
    <row r="487679" spans="5:5">
      <c r="E487679" s="33"/>
    </row>
    <row r="487698" spans="5:5">
      <c r="E487698" s="33"/>
    </row>
    <row r="487708" spans="5:5">
      <c r="E487708" s="33"/>
    </row>
    <row r="487711" spans="5:5">
      <c r="E487711" s="33"/>
    </row>
    <row r="487730" spans="5:5">
      <c r="E487730" s="33"/>
    </row>
    <row r="487740" spans="5:5">
      <c r="E487740" s="33"/>
    </row>
    <row r="487743" spans="5:5">
      <c r="E487743" s="33"/>
    </row>
    <row r="487762" spans="5:5">
      <c r="E487762" s="33"/>
    </row>
    <row r="487772" spans="5:5">
      <c r="E487772" s="33"/>
    </row>
    <row r="487775" spans="5:5">
      <c r="E487775" s="33"/>
    </row>
    <row r="487794" spans="5:5">
      <c r="E487794" s="33"/>
    </row>
    <row r="487804" spans="5:5">
      <c r="E487804" s="33"/>
    </row>
    <row r="487807" spans="5:5">
      <c r="E487807" s="33"/>
    </row>
    <row r="487826" spans="5:5">
      <c r="E487826" s="33"/>
    </row>
    <row r="487836" spans="5:5">
      <c r="E487836" s="33"/>
    </row>
    <row r="487839" spans="5:5">
      <c r="E487839" s="33"/>
    </row>
    <row r="487858" spans="5:5">
      <c r="E487858" s="33"/>
    </row>
    <row r="487868" spans="5:5">
      <c r="E487868" s="33"/>
    </row>
    <row r="487871" spans="5:5">
      <c r="E487871" s="33"/>
    </row>
    <row r="487890" spans="5:5">
      <c r="E487890" s="33"/>
    </row>
    <row r="487900" spans="5:5">
      <c r="E487900" s="33"/>
    </row>
    <row r="487903" spans="5:5">
      <c r="E487903" s="33"/>
    </row>
    <row r="487922" spans="5:5">
      <c r="E487922" s="33"/>
    </row>
    <row r="487932" spans="5:5">
      <c r="E487932" s="33"/>
    </row>
    <row r="487935" spans="5:5">
      <c r="E487935" s="33"/>
    </row>
    <row r="487954" spans="5:5">
      <c r="E487954" s="33"/>
    </row>
    <row r="487964" spans="5:5">
      <c r="E487964" s="33"/>
    </row>
    <row r="487967" spans="5:5">
      <c r="E487967" s="33"/>
    </row>
    <row r="487986" spans="5:5">
      <c r="E487986" s="33"/>
    </row>
    <row r="487996" spans="5:5">
      <c r="E487996" s="33"/>
    </row>
    <row r="487999" spans="5:5">
      <c r="E487999" s="33"/>
    </row>
    <row r="488018" spans="5:5">
      <c r="E488018" s="33"/>
    </row>
    <row r="488028" spans="5:5">
      <c r="E488028" s="33"/>
    </row>
    <row r="488031" spans="5:5">
      <c r="E488031" s="33"/>
    </row>
    <row r="488050" spans="5:5">
      <c r="E488050" s="33"/>
    </row>
    <row r="488060" spans="5:5">
      <c r="E488060" s="33"/>
    </row>
    <row r="488063" spans="5:5">
      <c r="E488063" s="33"/>
    </row>
    <row r="488082" spans="5:5">
      <c r="E488082" s="33"/>
    </row>
    <row r="488092" spans="5:5">
      <c r="E488092" s="33"/>
    </row>
    <row r="488095" spans="5:5">
      <c r="E488095" s="33"/>
    </row>
    <row r="488114" spans="5:5">
      <c r="E488114" s="33"/>
    </row>
    <row r="488124" spans="5:5">
      <c r="E488124" s="33"/>
    </row>
    <row r="488127" spans="5:5">
      <c r="E488127" s="33"/>
    </row>
    <row r="488146" spans="5:5">
      <c r="E488146" s="33"/>
    </row>
    <row r="488156" spans="5:5">
      <c r="E488156" s="33"/>
    </row>
    <row r="488159" spans="5:5">
      <c r="E488159" s="33"/>
    </row>
    <row r="488178" spans="5:5">
      <c r="E488178" s="33"/>
    </row>
    <row r="488188" spans="5:5">
      <c r="E488188" s="33"/>
    </row>
    <row r="488191" spans="5:5">
      <c r="E488191" s="33"/>
    </row>
    <row r="488210" spans="5:5">
      <c r="E488210" s="33"/>
    </row>
    <row r="488220" spans="5:5">
      <c r="E488220" s="33"/>
    </row>
    <row r="488223" spans="5:5">
      <c r="E488223" s="33"/>
    </row>
    <row r="488242" spans="5:5">
      <c r="E488242" s="33"/>
    </row>
    <row r="488252" spans="5:5">
      <c r="E488252" s="33"/>
    </row>
    <row r="488255" spans="5:5">
      <c r="E488255" s="33"/>
    </row>
    <row r="488274" spans="5:5">
      <c r="E488274" s="33"/>
    </row>
    <row r="488284" spans="5:5">
      <c r="E488284" s="33"/>
    </row>
    <row r="488287" spans="5:5">
      <c r="E488287" s="33"/>
    </row>
    <row r="488306" spans="5:5">
      <c r="E488306" s="33"/>
    </row>
    <row r="488316" spans="5:5">
      <c r="E488316" s="33"/>
    </row>
    <row r="488319" spans="5:5">
      <c r="E488319" s="33"/>
    </row>
    <row r="488338" spans="5:5">
      <c r="E488338" s="33"/>
    </row>
    <row r="488348" spans="5:5">
      <c r="E488348" s="33"/>
    </row>
    <row r="488351" spans="5:5">
      <c r="E488351" s="33"/>
    </row>
    <row r="488370" spans="5:5">
      <c r="E488370" s="33"/>
    </row>
    <row r="488380" spans="5:5">
      <c r="E488380" s="33"/>
    </row>
    <row r="488383" spans="5:5">
      <c r="E488383" s="33"/>
    </row>
    <row r="488402" spans="5:5">
      <c r="E488402" s="33"/>
    </row>
    <row r="488412" spans="5:5">
      <c r="E488412" s="33"/>
    </row>
    <row r="488415" spans="5:5">
      <c r="E488415" s="33"/>
    </row>
    <row r="488434" spans="5:5">
      <c r="E488434" s="33"/>
    </row>
    <row r="488444" spans="5:5">
      <c r="E488444" s="33"/>
    </row>
    <row r="488447" spans="5:5">
      <c r="E488447" s="33"/>
    </row>
    <row r="488466" spans="5:5">
      <c r="E488466" s="33"/>
    </row>
    <row r="488476" spans="5:5">
      <c r="E488476" s="33"/>
    </row>
    <row r="488479" spans="5:5">
      <c r="E488479" s="33"/>
    </row>
    <row r="488498" spans="5:5">
      <c r="E488498" s="33"/>
    </row>
    <row r="488508" spans="5:5">
      <c r="E488508" s="33"/>
    </row>
    <row r="488511" spans="5:5">
      <c r="E488511" s="33"/>
    </row>
    <row r="488530" spans="5:5">
      <c r="E488530" s="33"/>
    </row>
    <row r="488540" spans="5:5">
      <c r="E488540" s="33"/>
    </row>
    <row r="488543" spans="5:5">
      <c r="E488543" s="33"/>
    </row>
    <row r="488562" spans="5:5">
      <c r="E488562" s="33"/>
    </row>
    <row r="488572" spans="5:5">
      <c r="E488572" s="33"/>
    </row>
    <row r="488575" spans="5:5">
      <c r="E488575" s="33"/>
    </row>
    <row r="488594" spans="5:5">
      <c r="E488594" s="33"/>
    </row>
    <row r="488604" spans="5:5">
      <c r="E488604" s="33"/>
    </row>
    <row r="488607" spans="5:5">
      <c r="E488607" s="33"/>
    </row>
    <row r="488626" spans="5:5">
      <c r="E488626" s="33"/>
    </row>
    <row r="488636" spans="5:5">
      <c r="E488636" s="33"/>
    </row>
    <row r="488639" spans="5:5">
      <c r="E488639" s="33"/>
    </row>
    <row r="488658" spans="5:5">
      <c r="E488658" s="33"/>
    </row>
    <row r="488668" spans="5:5">
      <c r="E488668" s="33"/>
    </row>
    <row r="488671" spans="5:5">
      <c r="E488671" s="33"/>
    </row>
    <row r="488690" spans="5:5">
      <c r="E488690" s="33"/>
    </row>
    <row r="488700" spans="5:5">
      <c r="E488700" s="33"/>
    </row>
    <row r="488703" spans="5:5">
      <c r="E488703" s="33"/>
    </row>
    <row r="488722" spans="5:5">
      <c r="E488722" s="33"/>
    </row>
    <row r="488732" spans="5:5">
      <c r="E488732" s="33"/>
    </row>
    <row r="488735" spans="5:5">
      <c r="E488735" s="33"/>
    </row>
    <row r="488754" spans="5:5">
      <c r="E488754" s="33"/>
    </row>
    <row r="488764" spans="5:5">
      <c r="E488764" s="33"/>
    </row>
    <row r="488767" spans="5:5">
      <c r="E488767" s="33"/>
    </row>
    <row r="488786" spans="5:5">
      <c r="E488786" s="33"/>
    </row>
    <row r="488796" spans="5:5">
      <c r="E488796" s="33"/>
    </row>
    <row r="488799" spans="5:5">
      <c r="E488799" s="33"/>
    </row>
    <row r="488818" spans="5:5">
      <c r="E488818" s="33"/>
    </row>
    <row r="488828" spans="5:5">
      <c r="E488828" s="33"/>
    </row>
    <row r="488831" spans="5:5">
      <c r="E488831" s="33"/>
    </row>
    <row r="488850" spans="5:5">
      <c r="E488850" s="33"/>
    </row>
    <row r="488860" spans="5:5">
      <c r="E488860" s="33"/>
    </row>
    <row r="488863" spans="5:5">
      <c r="E488863" s="33"/>
    </row>
    <row r="488882" spans="5:5">
      <c r="E488882" s="33"/>
    </row>
    <row r="488892" spans="5:5">
      <c r="E488892" s="33"/>
    </row>
    <row r="488895" spans="5:5">
      <c r="E488895" s="33"/>
    </row>
    <row r="488914" spans="5:5">
      <c r="E488914" s="33"/>
    </row>
    <row r="488924" spans="5:5">
      <c r="E488924" s="33"/>
    </row>
    <row r="488927" spans="5:5">
      <c r="E488927" s="33"/>
    </row>
    <row r="488946" spans="5:5">
      <c r="E488946" s="33"/>
    </row>
    <row r="488956" spans="5:5">
      <c r="E488956" s="33"/>
    </row>
    <row r="488959" spans="5:5">
      <c r="E488959" s="33"/>
    </row>
    <row r="488978" spans="5:5">
      <c r="E488978" s="33"/>
    </row>
    <row r="488988" spans="5:5">
      <c r="E488988" s="33"/>
    </row>
    <row r="488991" spans="5:5">
      <c r="E488991" s="33"/>
    </row>
    <row r="489010" spans="5:5">
      <c r="E489010" s="33"/>
    </row>
    <row r="489020" spans="5:5">
      <c r="E489020" s="33"/>
    </row>
    <row r="489023" spans="5:5">
      <c r="E489023" s="33"/>
    </row>
    <row r="489042" spans="5:5">
      <c r="E489042" s="33"/>
    </row>
    <row r="489052" spans="5:5">
      <c r="E489052" s="33"/>
    </row>
    <row r="489055" spans="5:5">
      <c r="E489055" s="33"/>
    </row>
    <row r="489074" spans="5:5">
      <c r="E489074" s="33"/>
    </row>
    <row r="489084" spans="5:5">
      <c r="E489084" s="33"/>
    </row>
    <row r="489087" spans="5:5">
      <c r="E489087" s="33"/>
    </row>
    <row r="489106" spans="5:5">
      <c r="E489106" s="33"/>
    </row>
    <row r="489116" spans="5:5">
      <c r="E489116" s="33"/>
    </row>
    <row r="489119" spans="5:5">
      <c r="E489119" s="33"/>
    </row>
    <row r="489138" spans="5:5">
      <c r="E489138" s="33"/>
    </row>
    <row r="489148" spans="5:5">
      <c r="E489148" s="33"/>
    </row>
    <row r="489151" spans="5:5">
      <c r="E489151" s="33"/>
    </row>
    <row r="489170" spans="5:5">
      <c r="E489170" s="33"/>
    </row>
    <row r="489180" spans="5:5">
      <c r="E489180" s="33"/>
    </row>
    <row r="489183" spans="5:5">
      <c r="E489183" s="33"/>
    </row>
    <row r="489202" spans="5:5">
      <c r="E489202" s="33"/>
    </row>
    <row r="489212" spans="5:5">
      <c r="E489212" s="33"/>
    </row>
    <row r="489215" spans="5:5">
      <c r="E489215" s="33"/>
    </row>
    <row r="489234" spans="5:5">
      <c r="E489234" s="33"/>
    </row>
    <row r="489244" spans="5:5">
      <c r="E489244" s="33"/>
    </row>
    <row r="489247" spans="5:5">
      <c r="E489247" s="33"/>
    </row>
    <row r="489266" spans="5:5">
      <c r="E489266" s="33"/>
    </row>
    <row r="489276" spans="5:5">
      <c r="E489276" s="33"/>
    </row>
    <row r="489279" spans="5:5">
      <c r="E489279" s="33"/>
    </row>
    <row r="489298" spans="5:5">
      <c r="E489298" s="33"/>
    </row>
    <row r="489308" spans="5:5">
      <c r="E489308" s="33"/>
    </row>
    <row r="489311" spans="5:5">
      <c r="E489311" s="33"/>
    </row>
    <row r="489330" spans="5:5">
      <c r="E489330" s="33"/>
    </row>
    <row r="489340" spans="5:5">
      <c r="E489340" s="33"/>
    </row>
    <row r="489343" spans="5:5">
      <c r="E489343" s="33"/>
    </row>
    <row r="489362" spans="5:5">
      <c r="E489362" s="33"/>
    </row>
    <row r="489372" spans="5:5">
      <c r="E489372" s="33"/>
    </row>
    <row r="489375" spans="5:5">
      <c r="E489375" s="33"/>
    </row>
    <row r="489394" spans="5:5">
      <c r="E489394" s="33"/>
    </row>
    <row r="489404" spans="5:5">
      <c r="E489404" s="33"/>
    </row>
    <row r="489407" spans="5:5">
      <c r="E489407" s="33"/>
    </row>
    <row r="489426" spans="5:5">
      <c r="E489426" s="33"/>
    </row>
    <row r="489436" spans="5:5">
      <c r="E489436" s="33"/>
    </row>
    <row r="489439" spans="5:5">
      <c r="E489439" s="33"/>
    </row>
    <row r="489458" spans="5:5">
      <c r="E489458" s="33"/>
    </row>
    <row r="489468" spans="5:5">
      <c r="E489468" s="33"/>
    </row>
    <row r="489471" spans="5:5">
      <c r="E489471" s="33"/>
    </row>
    <row r="489490" spans="5:5">
      <c r="E489490" s="33"/>
    </row>
    <row r="489500" spans="5:5">
      <c r="E489500" s="33"/>
    </row>
    <row r="489503" spans="5:5">
      <c r="E489503" s="33"/>
    </row>
    <row r="489522" spans="5:5">
      <c r="E489522" s="33"/>
    </row>
    <row r="489532" spans="5:5">
      <c r="E489532" s="33"/>
    </row>
    <row r="489535" spans="5:5">
      <c r="E489535" s="33"/>
    </row>
    <row r="489554" spans="5:5">
      <c r="E489554" s="33"/>
    </row>
    <row r="489564" spans="5:5">
      <c r="E489564" s="33"/>
    </row>
    <row r="489567" spans="5:5">
      <c r="E489567" s="33"/>
    </row>
    <row r="489586" spans="5:5">
      <c r="E489586" s="33"/>
    </row>
    <row r="489596" spans="5:5">
      <c r="E489596" s="33"/>
    </row>
    <row r="489599" spans="5:5">
      <c r="E489599" s="33"/>
    </row>
    <row r="489618" spans="5:5">
      <c r="E489618" s="33"/>
    </row>
    <row r="489628" spans="5:5">
      <c r="E489628" s="33"/>
    </row>
    <row r="489631" spans="5:5">
      <c r="E489631" s="33"/>
    </row>
    <row r="489650" spans="5:5">
      <c r="E489650" s="33"/>
    </row>
    <row r="489660" spans="5:5">
      <c r="E489660" s="33"/>
    </row>
    <row r="489663" spans="5:5">
      <c r="E489663" s="33"/>
    </row>
    <row r="489682" spans="5:5">
      <c r="E489682" s="33"/>
    </row>
    <row r="489692" spans="5:5">
      <c r="E489692" s="33"/>
    </row>
    <row r="489695" spans="5:5">
      <c r="E489695" s="33"/>
    </row>
    <row r="489714" spans="5:5">
      <c r="E489714" s="33"/>
    </row>
    <row r="489724" spans="5:5">
      <c r="E489724" s="33"/>
    </row>
    <row r="489727" spans="5:5">
      <c r="E489727" s="33"/>
    </row>
    <row r="489746" spans="5:5">
      <c r="E489746" s="33"/>
    </row>
    <row r="489756" spans="5:5">
      <c r="E489756" s="33"/>
    </row>
    <row r="489759" spans="5:5">
      <c r="E489759" s="33"/>
    </row>
    <row r="489778" spans="5:5">
      <c r="E489778" s="33"/>
    </row>
    <row r="489788" spans="5:5">
      <c r="E489788" s="33"/>
    </row>
    <row r="489791" spans="5:5">
      <c r="E489791" s="33"/>
    </row>
    <row r="489810" spans="5:5">
      <c r="E489810" s="33"/>
    </row>
    <row r="489820" spans="5:5">
      <c r="E489820" s="33"/>
    </row>
    <row r="489823" spans="5:5">
      <c r="E489823" s="33"/>
    </row>
    <row r="489842" spans="5:5">
      <c r="E489842" s="33"/>
    </row>
    <row r="489852" spans="5:5">
      <c r="E489852" s="33"/>
    </row>
    <row r="489855" spans="5:5">
      <c r="E489855" s="33"/>
    </row>
    <row r="489874" spans="5:5">
      <c r="E489874" s="33"/>
    </row>
    <row r="489884" spans="5:5">
      <c r="E489884" s="33"/>
    </row>
    <row r="489887" spans="5:5">
      <c r="E489887" s="33"/>
    </row>
    <row r="489906" spans="5:5">
      <c r="E489906" s="33"/>
    </row>
    <row r="489916" spans="5:5">
      <c r="E489916" s="33"/>
    </row>
    <row r="489919" spans="5:5">
      <c r="E489919" s="33"/>
    </row>
    <row r="489938" spans="5:5">
      <c r="E489938" s="33"/>
    </row>
    <row r="489948" spans="5:5">
      <c r="E489948" s="33"/>
    </row>
    <row r="489951" spans="5:5">
      <c r="E489951" s="33"/>
    </row>
    <row r="489970" spans="5:5">
      <c r="E489970" s="33"/>
    </row>
    <row r="489980" spans="5:5">
      <c r="E489980" s="33"/>
    </row>
    <row r="489983" spans="5:5">
      <c r="E489983" s="33"/>
    </row>
    <row r="490002" spans="5:5">
      <c r="E490002" s="33"/>
    </row>
    <row r="490012" spans="5:5">
      <c r="E490012" s="33"/>
    </row>
    <row r="490015" spans="5:5">
      <c r="E490015" s="33"/>
    </row>
    <row r="490034" spans="5:5">
      <c r="E490034" s="33"/>
    </row>
    <row r="490044" spans="5:5">
      <c r="E490044" s="33"/>
    </row>
    <row r="490047" spans="5:5">
      <c r="E490047" s="33"/>
    </row>
    <row r="490066" spans="5:5">
      <c r="E490066" s="33"/>
    </row>
    <row r="490076" spans="5:5">
      <c r="E490076" s="33"/>
    </row>
    <row r="490079" spans="5:5">
      <c r="E490079" s="33"/>
    </row>
    <row r="490098" spans="5:5">
      <c r="E490098" s="33"/>
    </row>
    <row r="490108" spans="5:5">
      <c r="E490108" s="33"/>
    </row>
    <row r="490111" spans="5:5">
      <c r="E490111" s="33"/>
    </row>
    <row r="490130" spans="5:5">
      <c r="E490130" s="33"/>
    </row>
    <row r="490140" spans="5:5">
      <c r="E490140" s="33"/>
    </row>
    <row r="490143" spans="5:5">
      <c r="E490143" s="33"/>
    </row>
    <row r="490162" spans="5:5">
      <c r="E490162" s="33"/>
    </row>
    <row r="490172" spans="5:5">
      <c r="E490172" s="33"/>
    </row>
    <row r="490175" spans="5:5">
      <c r="E490175" s="33"/>
    </row>
    <row r="490194" spans="5:5">
      <c r="E490194" s="33"/>
    </row>
    <row r="490204" spans="5:5">
      <c r="E490204" s="33"/>
    </row>
    <row r="490207" spans="5:5">
      <c r="E490207" s="33"/>
    </row>
    <row r="490226" spans="5:5">
      <c r="E490226" s="33"/>
    </row>
    <row r="490236" spans="5:5">
      <c r="E490236" s="33"/>
    </row>
    <row r="490239" spans="5:5">
      <c r="E490239" s="33"/>
    </row>
    <row r="490258" spans="5:5">
      <c r="E490258" s="33"/>
    </row>
    <row r="490268" spans="5:5">
      <c r="E490268" s="33"/>
    </row>
    <row r="490271" spans="5:5">
      <c r="E490271" s="33"/>
    </row>
    <row r="490290" spans="5:5">
      <c r="E490290" s="33"/>
    </row>
    <row r="490300" spans="5:5">
      <c r="E490300" s="33"/>
    </row>
    <row r="490303" spans="5:5">
      <c r="E490303" s="33"/>
    </row>
    <row r="490322" spans="5:5">
      <c r="E490322" s="33"/>
    </row>
    <row r="490332" spans="5:5">
      <c r="E490332" s="33"/>
    </row>
    <row r="490335" spans="5:5">
      <c r="E490335" s="33"/>
    </row>
    <row r="490354" spans="5:5">
      <c r="E490354" s="33"/>
    </row>
    <row r="490364" spans="5:5">
      <c r="E490364" s="33"/>
    </row>
    <row r="490367" spans="5:5">
      <c r="E490367" s="33"/>
    </row>
    <row r="490386" spans="5:5">
      <c r="E490386" s="33"/>
    </row>
    <row r="490396" spans="5:5">
      <c r="E490396" s="33"/>
    </row>
    <row r="490399" spans="5:5">
      <c r="E490399" s="33"/>
    </row>
    <row r="490418" spans="5:5">
      <c r="E490418" s="33"/>
    </row>
    <row r="490428" spans="5:5">
      <c r="E490428" s="33"/>
    </row>
    <row r="490431" spans="5:5">
      <c r="E490431" s="33"/>
    </row>
    <row r="490450" spans="5:5">
      <c r="E490450" s="33"/>
    </row>
    <row r="490460" spans="5:5">
      <c r="E490460" s="33"/>
    </row>
    <row r="490463" spans="5:5">
      <c r="E490463" s="33"/>
    </row>
    <row r="490482" spans="5:5">
      <c r="E490482" s="33"/>
    </row>
    <row r="490492" spans="5:5">
      <c r="E490492" s="33"/>
    </row>
    <row r="490495" spans="5:5">
      <c r="E490495" s="33"/>
    </row>
    <row r="490514" spans="5:5">
      <c r="E490514" s="33"/>
    </row>
    <row r="490524" spans="5:5">
      <c r="E490524" s="33"/>
    </row>
    <row r="490527" spans="5:5">
      <c r="E490527" s="33"/>
    </row>
    <row r="490546" spans="5:5">
      <c r="E490546" s="33"/>
    </row>
    <row r="490556" spans="5:5">
      <c r="E490556" s="33"/>
    </row>
    <row r="490559" spans="5:5">
      <c r="E490559" s="33"/>
    </row>
    <row r="490578" spans="5:5">
      <c r="E490578" s="33"/>
    </row>
    <row r="490588" spans="5:5">
      <c r="E490588" s="33"/>
    </row>
    <row r="490591" spans="5:5">
      <c r="E490591" s="33"/>
    </row>
    <row r="490610" spans="5:5">
      <c r="E490610" s="33"/>
    </row>
    <row r="490620" spans="5:5">
      <c r="E490620" s="33"/>
    </row>
    <row r="490623" spans="5:5">
      <c r="E490623" s="33"/>
    </row>
    <row r="490642" spans="5:5">
      <c r="E490642" s="33"/>
    </row>
    <row r="490652" spans="5:5">
      <c r="E490652" s="33"/>
    </row>
    <row r="490655" spans="5:5">
      <c r="E490655" s="33"/>
    </row>
    <row r="490674" spans="5:5">
      <c r="E490674" s="33"/>
    </row>
    <row r="490684" spans="5:5">
      <c r="E490684" s="33"/>
    </row>
    <row r="490687" spans="5:5">
      <c r="E490687" s="33"/>
    </row>
    <row r="490706" spans="5:5">
      <c r="E490706" s="33"/>
    </row>
    <row r="490716" spans="5:5">
      <c r="E490716" s="33"/>
    </row>
    <row r="490719" spans="5:5">
      <c r="E490719" s="33"/>
    </row>
    <row r="490738" spans="5:5">
      <c r="E490738" s="33"/>
    </row>
    <row r="490748" spans="5:5">
      <c r="E490748" s="33"/>
    </row>
    <row r="490751" spans="5:5">
      <c r="E490751" s="33"/>
    </row>
    <row r="490770" spans="5:5">
      <c r="E490770" s="33"/>
    </row>
    <row r="490780" spans="5:5">
      <c r="E490780" s="33"/>
    </row>
    <row r="490783" spans="5:5">
      <c r="E490783" s="33"/>
    </row>
    <row r="490802" spans="5:5">
      <c r="E490802" s="33"/>
    </row>
    <row r="490812" spans="5:5">
      <c r="E490812" s="33"/>
    </row>
    <row r="490815" spans="5:5">
      <c r="E490815" s="33"/>
    </row>
    <row r="490834" spans="5:5">
      <c r="E490834" s="33"/>
    </row>
    <row r="490844" spans="5:5">
      <c r="E490844" s="33"/>
    </row>
    <row r="490847" spans="5:5">
      <c r="E490847" s="33"/>
    </row>
    <row r="490866" spans="5:5">
      <c r="E490866" s="33"/>
    </row>
    <row r="490876" spans="5:5">
      <c r="E490876" s="33"/>
    </row>
    <row r="490879" spans="5:5">
      <c r="E490879" s="33"/>
    </row>
    <row r="490898" spans="5:5">
      <c r="E490898" s="33"/>
    </row>
    <row r="490908" spans="5:5">
      <c r="E490908" s="33"/>
    </row>
    <row r="490911" spans="5:5">
      <c r="E490911" s="33"/>
    </row>
    <row r="490930" spans="5:5">
      <c r="E490930" s="33"/>
    </row>
    <row r="490940" spans="5:5">
      <c r="E490940" s="33"/>
    </row>
    <row r="490943" spans="5:5">
      <c r="E490943" s="33"/>
    </row>
    <row r="490962" spans="5:5">
      <c r="E490962" s="33"/>
    </row>
    <row r="490972" spans="5:5">
      <c r="E490972" s="33"/>
    </row>
    <row r="490975" spans="5:5">
      <c r="E490975" s="33"/>
    </row>
    <row r="490994" spans="5:5">
      <c r="E490994" s="33"/>
    </row>
    <row r="491004" spans="5:5">
      <c r="E491004" s="33"/>
    </row>
    <row r="491007" spans="5:5">
      <c r="E491007" s="33"/>
    </row>
    <row r="491026" spans="5:5">
      <c r="E491026" s="33"/>
    </row>
    <row r="491036" spans="5:5">
      <c r="E491036" s="33"/>
    </row>
    <row r="491039" spans="5:5">
      <c r="E491039" s="33"/>
    </row>
    <row r="491058" spans="5:5">
      <c r="E491058" s="33"/>
    </row>
    <row r="491068" spans="5:5">
      <c r="E491068" s="33"/>
    </row>
    <row r="491071" spans="5:5">
      <c r="E491071" s="33"/>
    </row>
    <row r="491090" spans="5:5">
      <c r="E491090" s="33"/>
    </row>
    <row r="491100" spans="5:5">
      <c r="E491100" s="33"/>
    </row>
    <row r="491103" spans="5:5">
      <c r="E491103" s="33"/>
    </row>
    <row r="491122" spans="5:5">
      <c r="E491122" s="33"/>
    </row>
    <row r="491132" spans="5:5">
      <c r="E491132" s="33"/>
    </row>
    <row r="491135" spans="5:5">
      <c r="E491135" s="33"/>
    </row>
    <row r="491154" spans="5:5">
      <c r="E491154" s="33"/>
    </row>
    <row r="491164" spans="5:5">
      <c r="E491164" s="33"/>
    </row>
    <row r="491167" spans="5:5">
      <c r="E491167" s="33"/>
    </row>
    <row r="491186" spans="5:5">
      <c r="E491186" s="33"/>
    </row>
    <row r="491196" spans="5:5">
      <c r="E491196" s="33"/>
    </row>
    <row r="491199" spans="5:5">
      <c r="E491199" s="33"/>
    </row>
    <row r="491218" spans="5:5">
      <c r="E491218" s="33"/>
    </row>
    <row r="491228" spans="5:5">
      <c r="E491228" s="33"/>
    </row>
    <row r="491231" spans="5:5">
      <c r="E491231" s="33"/>
    </row>
    <row r="491250" spans="5:5">
      <c r="E491250" s="33"/>
    </row>
    <row r="491260" spans="5:5">
      <c r="E491260" s="33"/>
    </row>
    <row r="491263" spans="5:5">
      <c r="E491263" s="33"/>
    </row>
    <row r="491282" spans="5:5">
      <c r="E491282" s="33"/>
    </row>
    <row r="491292" spans="5:5">
      <c r="E491292" s="33"/>
    </row>
    <row r="491295" spans="5:5">
      <c r="E491295" s="33"/>
    </row>
    <row r="491314" spans="5:5">
      <c r="E491314" s="33"/>
    </row>
    <row r="491324" spans="5:5">
      <c r="E491324" s="33"/>
    </row>
    <row r="491327" spans="5:5">
      <c r="E491327" s="33"/>
    </row>
    <row r="491346" spans="5:5">
      <c r="E491346" s="33"/>
    </row>
    <row r="491356" spans="5:5">
      <c r="E491356" s="33"/>
    </row>
    <row r="491359" spans="5:5">
      <c r="E491359" s="33"/>
    </row>
    <row r="491378" spans="5:5">
      <c r="E491378" s="33"/>
    </row>
    <row r="491388" spans="5:5">
      <c r="E491388" s="33"/>
    </row>
    <row r="491391" spans="5:5">
      <c r="E491391" s="33"/>
    </row>
    <row r="491410" spans="5:5">
      <c r="E491410" s="33"/>
    </row>
    <row r="491420" spans="5:5">
      <c r="E491420" s="33"/>
    </row>
    <row r="491423" spans="5:5">
      <c r="E491423" s="33"/>
    </row>
    <row r="491442" spans="5:5">
      <c r="E491442" s="33"/>
    </row>
    <row r="491452" spans="5:5">
      <c r="E491452" s="33"/>
    </row>
    <row r="491455" spans="5:5">
      <c r="E491455" s="33"/>
    </row>
    <row r="491474" spans="5:5">
      <c r="E491474" s="33"/>
    </row>
    <row r="491484" spans="5:5">
      <c r="E491484" s="33"/>
    </row>
    <row r="491487" spans="5:5">
      <c r="E491487" s="33"/>
    </row>
    <row r="491506" spans="5:5">
      <c r="E491506" s="33"/>
    </row>
    <row r="491516" spans="5:5">
      <c r="E491516" s="33"/>
    </row>
    <row r="491519" spans="5:5">
      <c r="E491519" s="33"/>
    </row>
    <row r="491538" spans="5:5">
      <c r="E491538" s="33"/>
    </row>
    <row r="491548" spans="5:5">
      <c r="E491548" s="33"/>
    </row>
    <row r="491551" spans="5:5">
      <c r="E491551" s="33"/>
    </row>
    <row r="491570" spans="5:5">
      <c r="E491570" s="33"/>
    </row>
    <row r="491580" spans="5:5">
      <c r="E491580" s="33"/>
    </row>
    <row r="491583" spans="5:5">
      <c r="E491583" s="33"/>
    </row>
    <row r="491602" spans="5:5">
      <c r="E491602" s="33"/>
    </row>
    <row r="491612" spans="5:5">
      <c r="E491612" s="33"/>
    </row>
    <row r="491615" spans="5:5">
      <c r="E491615" s="33"/>
    </row>
    <row r="491634" spans="5:5">
      <c r="E491634" s="33"/>
    </row>
    <row r="491644" spans="5:5">
      <c r="E491644" s="33"/>
    </row>
    <row r="491647" spans="5:5">
      <c r="E491647" s="33"/>
    </row>
    <row r="491666" spans="5:5">
      <c r="E491666" s="33"/>
    </row>
    <row r="491676" spans="5:5">
      <c r="E491676" s="33"/>
    </row>
    <row r="491679" spans="5:5">
      <c r="E491679" s="33"/>
    </row>
    <row r="491698" spans="5:5">
      <c r="E491698" s="33"/>
    </row>
    <row r="491708" spans="5:5">
      <c r="E491708" s="33"/>
    </row>
    <row r="491711" spans="5:5">
      <c r="E491711" s="33"/>
    </row>
    <row r="491730" spans="5:5">
      <c r="E491730" s="33"/>
    </row>
    <row r="491740" spans="5:5">
      <c r="E491740" s="33"/>
    </row>
    <row r="491743" spans="5:5">
      <c r="E491743" s="33"/>
    </row>
    <row r="491762" spans="5:5">
      <c r="E491762" s="33"/>
    </row>
    <row r="491772" spans="5:5">
      <c r="E491772" s="33"/>
    </row>
    <row r="491775" spans="5:5">
      <c r="E491775" s="33"/>
    </row>
    <row r="491794" spans="5:5">
      <c r="E491794" s="33"/>
    </row>
    <row r="491804" spans="5:5">
      <c r="E491804" s="33"/>
    </row>
    <row r="491807" spans="5:5">
      <c r="E491807" s="33"/>
    </row>
    <row r="491826" spans="5:5">
      <c r="E491826" s="33"/>
    </row>
    <row r="491836" spans="5:5">
      <c r="E491836" s="33"/>
    </row>
    <row r="491839" spans="5:5">
      <c r="E491839" s="33"/>
    </row>
    <row r="491858" spans="5:5">
      <c r="E491858" s="33"/>
    </row>
    <row r="491868" spans="5:5">
      <c r="E491868" s="33"/>
    </row>
    <row r="491871" spans="5:5">
      <c r="E491871" s="33"/>
    </row>
    <row r="491890" spans="5:5">
      <c r="E491890" s="33"/>
    </row>
    <row r="491900" spans="5:5">
      <c r="E491900" s="33"/>
    </row>
    <row r="491903" spans="5:5">
      <c r="E491903" s="33"/>
    </row>
    <row r="491922" spans="5:5">
      <c r="E491922" s="33"/>
    </row>
    <row r="491932" spans="5:5">
      <c r="E491932" s="33"/>
    </row>
    <row r="491935" spans="5:5">
      <c r="E491935" s="33"/>
    </row>
    <row r="491954" spans="5:5">
      <c r="E491954" s="33"/>
    </row>
    <row r="491964" spans="5:5">
      <c r="E491964" s="33"/>
    </row>
    <row r="491967" spans="5:5">
      <c r="E491967" s="33"/>
    </row>
    <row r="491986" spans="5:5">
      <c r="E491986" s="33"/>
    </row>
    <row r="491996" spans="5:5">
      <c r="E491996" s="33"/>
    </row>
    <row r="491999" spans="5:5">
      <c r="E491999" s="33"/>
    </row>
    <row r="492018" spans="5:5">
      <c r="E492018" s="33"/>
    </row>
    <row r="492028" spans="5:5">
      <c r="E492028" s="33"/>
    </row>
    <row r="492031" spans="5:5">
      <c r="E492031" s="33"/>
    </row>
    <row r="492050" spans="5:5">
      <c r="E492050" s="33"/>
    </row>
    <row r="492060" spans="5:5">
      <c r="E492060" s="33"/>
    </row>
    <row r="492063" spans="5:5">
      <c r="E492063" s="33"/>
    </row>
    <row r="492082" spans="5:5">
      <c r="E492082" s="33"/>
    </row>
    <row r="492092" spans="5:5">
      <c r="E492092" s="33"/>
    </row>
    <row r="492095" spans="5:5">
      <c r="E492095" s="33"/>
    </row>
    <row r="492114" spans="5:5">
      <c r="E492114" s="33"/>
    </row>
    <row r="492124" spans="5:5">
      <c r="E492124" s="33"/>
    </row>
    <row r="492127" spans="5:5">
      <c r="E492127" s="33"/>
    </row>
    <row r="492146" spans="5:5">
      <c r="E492146" s="33"/>
    </row>
    <row r="492156" spans="5:5">
      <c r="E492156" s="33"/>
    </row>
    <row r="492159" spans="5:5">
      <c r="E492159" s="33"/>
    </row>
    <row r="492178" spans="5:5">
      <c r="E492178" s="33"/>
    </row>
    <row r="492188" spans="5:5">
      <c r="E492188" s="33"/>
    </row>
    <row r="492191" spans="5:5">
      <c r="E492191" s="33"/>
    </row>
    <row r="492210" spans="5:5">
      <c r="E492210" s="33"/>
    </row>
    <row r="492220" spans="5:5">
      <c r="E492220" s="33"/>
    </row>
    <row r="492223" spans="5:5">
      <c r="E492223" s="33"/>
    </row>
    <row r="492242" spans="5:5">
      <c r="E492242" s="33"/>
    </row>
    <row r="492252" spans="5:5">
      <c r="E492252" s="33"/>
    </row>
    <row r="492255" spans="5:5">
      <c r="E492255" s="33"/>
    </row>
    <row r="492274" spans="5:5">
      <c r="E492274" s="33"/>
    </row>
    <row r="492284" spans="5:5">
      <c r="E492284" s="33"/>
    </row>
    <row r="492287" spans="5:5">
      <c r="E492287" s="33"/>
    </row>
    <row r="492306" spans="5:5">
      <c r="E492306" s="33"/>
    </row>
    <row r="492316" spans="5:5">
      <c r="E492316" s="33"/>
    </row>
    <row r="492319" spans="5:5">
      <c r="E492319" s="33"/>
    </row>
    <row r="492338" spans="5:5">
      <c r="E492338" s="33"/>
    </row>
    <row r="492348" spans="5:5">
      <c r="E492348" s="33"/>
    </row>
    <row r="492351" spans="5:5">
      <c r="E492351" s="33"/>
    </row>
    <row r="492370" spans="5:5">
      <c r="E492370" s="33"/>
    </row>
    <row r="492380" spans="5:5">
      <c r="E492380" s="33"/>
    </row>
    <row r="492383" spans="5:5">
      <c r="E492383" s="33"/>
    </row>
    <row r="492402" spans="5:5">
      <c r="E492402" s="33"/>
    </row>
    <row r="492412" spans="5:5">
      <c r="E492412" s="33"/>
    </row>
    <row r="492415" spans="5:5">
      <c r="E492415" s="33"/>
    </row>
    <row r="492434" spans="5:5">
      <c r="E492434" s="33"/>
    </row>
    <row r="492444" spans="5:5">
      <c r="E492444" s="33"/>
    </row>
    <row r="492447" spans="5:5">
      <c r="E492447" s="33"/>
    </row>
    <row r="492466" spans="5:5">
      <c r="E492466" s="33"/>
    </row>
    <row r="492476" spans="5:5">
      <c r="E492476" s="33"/>
    </row>
    <row r="492479" spans="5:5">
      <c r="E492479" s="33"/>
    </row>
    <row r="492498" spans="5:5">
      <c r="E492498" s="33"/>
    </row>
    <row r="492508" spans="5:5">
      <c r="E492508" s="33"/>
    </row>
    <row r="492511" spans="5:5">
      <c r="E492511" s="33"/>
    </row>
    <row r="492530" spans="5:5">
      <c r="E492530" s="33"/>
    </row>
    <row r="492540" spans="5:5">
      <c r="E492540" s="33"/>
    </row>
    <row r="492543" spans="5:5">
      <c r="E492543" s="33"/>
    </row>
    <row r="492562" spans="5:5">
      <c r="E492562" s="33"/>
    </row>
    <row r="492572" spans="5:5">
      <c r="E492572" s="33"/>
    </row>
    <row r="492575" spans="5:5">
      <c r="E492575" s="33"/>
    </row>
    <row r="492594" spans="5:5">
      <c r="E492594" s="33"/>
    </row>
    <row r="492604" spans="5:5">
      <c r="E492604" s="33"/>
    </row>
    <row r="492607" spans="5:5">
      <c r="E492607" s="33"/>
    </row>
    <row r="492626" spans="5:5">
      <c r="E492626" s="33"/>
    </row>
    <row r="492636" spans="5:5">
      <c r="E492636" s="33"/>
    </row>
    <row r="492639" spans="5:5">
      <c r="E492639" s="33"/>
    </row>
    <row r="492658" spans="5:5">
      <c r="E492658" s="33"/>
    </row>
    <row r="492668" spans="5:5">
      <c r="E492668" s="33"/>
    </row>
    <row r="492671" spans="5:5">
      <c r="E492671" s="33"/>
    </row>
    <row r="492690" spans="5:5">
      <c r="E492690" s="33"/>
    </row>
    <row r="492700" spans="5:5">
      <c r="E492700" s="33"/>
    </row>
    <row r="492703" spans="5:5">
      <c r="E492703" s="33"/>
    </row>
    <row r="492722" spans="5:5">
      <c r="E492722" s="33"/>
    </row>
    <row r="492732" spans="5:5">
      <c r="E492732" s="33"/>
    </row>
    <row r="492735" spans="5:5">
      <c r="E492735" s="33"/>
    </row>
    <row r="492754" spans="5:5">
      <c r="E492754" s="33"/>
    </row>
    <row r="492764" spans="5:5">
      <c r="E492764" s="33"/>
    </row>
    <row r="492767" spans="5:5">
      <c r="E492767" s="33"/>
    </row>
    <row r="492786" spans="5:5">
      <c r="E492786" s="33"/>
    </row>
    <row r="492796" spans="5:5">
      <c r="E492796" s="33"/>
    </row>
    <row r="492799" spans="5:5">
      <c r="E492799" s="33"/>
    </row>
    <row r="492818" spans="5:5">
      <c r="E492818" s="33"/>
    </row>
    <row r="492828" spans="5:5">
      <c r="E492828" s="33"/>
    </row>
    <row r="492831" spans="5:5">
      <c r="E492831" s="33"/>
    </row>
    <row r="492850" spans="5:5">
      <c r="E492850" s="33"/>
    </row>
    <row r="492860" spans="5:5">
      <c r="E492860" s="33"/>
    </row>
    <row r="492863" spans="5:5">
      <c r="E492863" s="33"/>
    </row>
    <row r="492882" spans="5:5">
      <c r="E492882" s="33"/>
    </row>
    <row r="492892" spans="5:5">
      <c r="E492892" s="33"/>
    </row>
    <row r="492895" spans="5:5">
      <c r="E492895" s="33"/>
    </row>
    <row r="492914" spans="5:5">
      <c r="E492914" s="33"/>
    </row>
    <row r="492924" spans="5:5">
      <c r="E492924" s="33"/>
    </row>
    <row r="492927" spans="5:5">
      <c r="E492927" s="33"/>
    </row>
    <row r="492946" spans="5:5">
      <c r="E492946" s="33"/>
    </row>
    <row r="492956" spans="5:5">
      <c r="E492956" s="33"/>
    </row>
    <row r="492959" spans="5:5">
      <c r="E492959" s="33"/>
    </row>
    <row r="492978" spans="5:5">
      <c r="E492978" s="33"/>
    </row>
    <row r="492988" spans="5:5">
      <c r="E492988" s="33"/>
    </row>
    <row r="492991" spans="5:5">
      <c r="E492991" s="33"/>
    </row>
    <row r="493010" spans="5:5">
      <c r="E493010" s="33"/>
    </row>
    <row r="493020" spans="5:5">
      <c r="E493020" s="33"/>
    </row>
    <row r="493023" spans="5:5">
      <c r="E493023" s="33"/>
    </row>
    <row r="493042" spans="5:5">
      <c r="E493042" s="33"/>
    </row>
    <row r="493052" spans="5:5">
      <c r="E493052" s="33"/>
    </row>
    <row r="493055" spans="5:5">
      <c r="E493055" s="33"/>
    </row>
    <row r="493074" spans="5:5">
      <c r="E493074" s="33"/>
    </row>
    <row r="493084" spans="5:5">
      <c r="E493084" s="33"/>
    </row>
    <row r="493087" spans="5:5">
      <c r="E493087" s="33"/>
    </row>
    <row r="493106" spans="5:5">
      <c r="E493106" s="33"/>
    </row>
    <row r="493116" spans="5:5">
      <c r="E493116" s="33"/>
    </row>
    <row r="493119" spans="5:5">
      <c r="E493119" s="33"/>
    </row>
    <row r="493138" spans="5:5">
      <c r="E493138" s="33"/>
    </row>
    <row r="493148" spans="5:5">
      <c r="E493148" s="33"/>
    </row>
    <row r="493151" spans="5:5">
      <c r="E493151" s="33"/>
    </row>
    <row r="493170" spans="5:5">
      <c r="E493170" s="33"/>
    </row>
    <row r="493180" spans="5:5">
      <c r="E493180" s="33"/>
    </row>
    <row r="493183" spans="5:5">
      <c r="E493183" s="33"/>
    </row>
    <row r="493202" spans="5:5">
      <c r="E493202" s="33"/>
    </row>
    <row r="493212" spans="5:5">
      <c r="E493212" s="33"/>
    </row>
    <row r="493215" spans="5:5">
      <c r="E493215" s="33"/>
    </row>
    <row r="493234" spans="5:5">
      <c r="E493234" s="33"/>
    </row>
    <row r="493244" spans="5:5">
      <c r="E493244" s="33"/>
    </row>
    <row r="493247" spans="5:5">
      <c r="E493247" s="33"/>
    </row>
    <row r="493266" spans="5:5">
      <c r="E493266" s="33"/>
    </row>
    <row r="493276" spans="5:5">
      <c r="E493276" s="33"/>
    </row>
    <row r="493279" spans="5:5">
      <c r="E493279" s="33"/>
    </row>
    <row r="493298" spans="5:5">
      <c r="E493298" s="33"/>
    </row>
    <row r="493308" spans="5:5">
      <c r="E493308" s="33"/>
    </row>
    <row r="493311" spans="5:5">
      <c r="E493311" s="33"/>
    </row>
    <row r="493330" spans="5:5">
      <c r="E493330" s="33"/>
    </row>
    <row r="493340" spans="5:5">
      <c r="E493340" s="33"/>
    </row>
    <row r="493343" spans="5:5">
      <c r="E493343" s="33"/>
    </row>
    <row r="493362" spans="5:5">
      <c r="E493362" s="33"/>
    </row>
    <row r="493372" spans="5:5">
      <c r="E493372" s="33"/>
    </row>
    <row r="493375" spans="5:5">
      <c r="E493375" s="33"/>
    </row>
    <row r="493394" spans="5:5">
      <c r="E493394" s="33"/>
    </row>
    <row r="493404" spans="5:5">
      <c r="E493404" s="33"/>
    </row>
    <row r="493407" spans="5:5">
      <c r="E493407" s="33"/>
    </row>
    <row r="493426" spans="5:5">
      <c r="E493426" s="33"/>
    </row>
    <row r="493436" spans="5:5">
      <c r="E493436" s="33"/>
    </row>
    <row r="493439" spans="5:5">
      <c r="E493439" s="33"/>
    </row>
    <row r="493458" spans="5:5">
      <c r="E493458" s="33"/>
    </row>
    <row r="493468" spans="5:5">
      <c r="E493468" s="33"/>
    </row>
    <row r="493471" spans="5:5">
      <c r="E493471" s="33"/>
    </row>
    <row r="493490" spans="5:5">
      <c r="E493490" s="33"/>
    </row>
    <row r="493500" spans="5:5">
      <c r="E493500" s="33"/>
    </row>
    <row r="493503" spans="5:5">
      <c r="E493503" s="33"/>
    </row>
    <row r="493522" spans="5:5">
      <c r="E493522" s="33"/>
    </row>
    <row r="493532" spans="5:5">
      <c r="E493532" s="33"/>
    </row>
    <row r="493535" spans="5:5">
      <c r="E493535" s="33"/>
    </row>
    <row r="493554" spans="5:5">
      <c r="E493554" s="33"/>
    </row>
    <row r="493564" spans="5:5">
      <c r="E493564" s="33"/>
    </row>
    <row r="493567" spans="5:5">
      <c r="E493567" s="33"/>
    </row>
    <row r="493586" spans="5:5">
      <c r="E493586" s="33"/>
    </row>
    <row r="493596" spans="5:5">
      <c r="E493596" s="33"/>
    </row>
    <row r="493599" spans="5:5">
      <c r="E493599" s="33"/>
    </row>
    <row r="493618" spans="5:5">
      <c r="E493618" s="33"/>
    </row>
    <row r="493628" spans="5:5">
      <c r="E493628" s="33"/>
    </row>
    <row r="493631" spans="5:5">
      <c r="E493631" s="33"/>
    </row>
    <row r="493650" spans="5:5">
      <c r="E493650" s="33"/>
    </row>
    <row r="493660" spans="5:5">
      <c r="E493660" s="33"/>
    </row>
    <row r="493663" spans="5:5">
      <c r="E493663" s="33"/>
    </row>
    <row r="493682" spans="5:5">
      <c r="E493682" s="33"/>
    </row>
    <row r="493692" spans="5:5">
      <c r="E493692" s="33"/>
    </row>
    <row r="493695" spans="5:5">
      <c r="E493695" s="33"/>
    </row>
    <row r="493714" spans="5:5">
      <c r="E493714" s="33"/>
    </row>
    <row r="493724" spans="5:5">
      <c r="E493724" s="33"/>
    </row>
    <row r="493727" spans="5:5">
      <c r="E493727" s="33"/>
    </row>
    <row r="493746" spans="5:5">
      <c r="E493746" s="33"/>
    </row>
    <row r="493756" spans="5:5">
      <c r="E493756" s="33"/>
    </row>
    <row r="493759" spans="5:5">
      <c r="E493759" s="33"/>
    </row>
    <row r="493778" spans="5:5">
      <c r="E493778" s="33"/>
    </row>
    <row r="493788" spans="5:5">
      <c r="E493788" s="33"/>
    </row>
    <row r="493791" spans="5:5">
      <c r="E493791" s="33"/>
    </row>
    <row r="493810" spans="5:5">
      <c r="E493810" s="33"/>
    </row>
    <row r="493820" spans="5:5">
      <c r="E493820" s="33"/>
    </row>
    <row r="493823" spans="5:5">
      <c r="E493823" s="33"/>
    </row>
    <row r="493842" spans="5:5">
      <c r="E493842" s="33"/>
    </row>
    <row r="493852" spans="5:5">
      <c r="E493852" s="33"/>
    </row>
    <row r="493855" spans="5:5">
      <c r="E493855" s="33"/>
    </row>
    <row r="493874" spans="5:5">
      <c r="E493874" s="33"/>
    </row>
    <row r="493884" spans="5:5">
      <c r="E493884" s="33"/>
    </row>
    <row r="493887" spans="5:5">
      <c r="E493887" s="33"/>
    </row>
    <row r="493906" spans="5:5">
      <c r="E493906" s="33"/>
    </row>
    <row r="493916" spans="5:5">
      <c r="E493916" s="33"/>
    </row>
    <row r="493919" spans="5:5">
      <c r="E493919" s="33"/>
    </row>
    <row r="493938" spans="5:5">
      <c r="E493938" s="33"/>
    </row>
    <row r="493948" spans="5:5">
      <c r="E493948" s="33"/>
    </row>
    <row r="493951" spans="5:5">
      <c r="E493951" s="33"/>
    </row>
    <row r="493970" spans="5:5">
      <c r="E493970" s="33"/>
    </row>
    <row r="493980" spans="5:5">
      <c r="E493980" s="33"/>
    </row>
    <row r="493983" spans="5:5">
      <c r="E493983" s="33"/>
    </row>
    <row r="494002" spans="5:5">
      <c r="E494002" s="33"/>
    </row>
    <row r="494012" spans="5:5">
      <c r="E494012" s="33"/>
    </row>
    <row r="494015" spans="5:5">
      <c r="E494015" s="33"/>
    </row>
    <row r="494034" spans="5:5">
      <c r="E494034" s="33"/>
    </row>
    <row r="494044" spans="5:5">
      <c r="E494044" s="33"/>
    </row>
    <row r="494047" spans="5:5">
      <c r="E494047" s="33"/>
    </row>
    <row r="494066" spans="5:5">
      <c r="E494066" s="33"/>
    </row>
    <row r="494076" spans="5:5">
      <c r="E494076" s="33"/>
    </row>
    <row r="494079" spans="5:5">
      <c r="E494079" s="33"/>
    </row>
    <row r="494098" spans="5:5">
      <c r="E494098" s="33"/>
    </row>
    <row r="494108" spans="5:5">
      <c r="E494108" s="33"/>
    </row>
    <row r="494111" spans="5:5">
      <c r="E494111" s="33"/>
    </row>
    <row r="494130" spans="5:5">
      <c r="E494130" s="33"/>
    </row>
    <row r="494140" spans="5:5">
      <c r="E494140" s="33"/>
    </row>
    <row r="494143" spans="5:5">
      <c r="E494143" s="33"/>
    </row>
    <row r="494162" spans="5:5">
      <c r="E494162" s="33"/>
    </row>
    <row r="494172" spans="5:5">
      <c r="E494172" s="33"/>
    </row>
    <row r="494175" spans="5:5">
      <c r="E494175" s="33"/>
    </row>
    <row r="494194" spans="5:5">
      <c r="E494194" s="33"/>
    </row>
    <row r="494204" spans="5:5">
      <c r="E494204" s="33"/>
    </row>
    <row r="494207" spans="5:5">
      <c r="E494207" s="33"/>
    </row>
    <row r="494226" spans="5:5">
      <c r="E494226" s="33"/>
    </row>
    <row r="494236" spans="5:5">
      <c r="E494236" s="33"/>
    </row>
    <row r="494239" spans="5:5">
      <c r="E494239" s="33"/>
    </row>
    <row r="494258" spans="5:5">
      <c r="E494258" s="33"/>
    </row>
    <row r="494268" spans="5:5">
      <c r="E494268" s="33"/>
    </row>
    <row r="494271" spans="5:5">
      <c r="E494271" s="33"/>
    </row>
    <row r="494290" spans="5:5">
      <c r="E494290" s="33"/>
    </row>
    <row r="494300" spans="5:5">
      <c r="E494300" s="33"/>
    </row>
    <row r="494303" spans="5:5">
      <c r="E494303" s="33"/>
    </row>
    <row r="494322" spans="5:5">
      <c r="E494322" s="33"/>
    </row>
    <row r="494332" spans="5:5">
      <c r="E494332" s="33"/>
    </row>
    <row r="494335" spans="5:5">
      <c r="E494335" s="33"/>
    </row>
    <row r="494354" spans="5:5">
      <c r="E494354" s="33"/>
    </row>
    <row r="494364" spans="5:5">
      <c r="E494364" s="33"/>
    </row>
    <row r="494367" spans="5:5">
      <c r="E494367" s="33"/>
    </row>
    <row r="494386" spans="5:5">
      <c r="E494386" s="33"/>
    </row>
    <row r="494396" spans="5:5">
      <c r="E494396" s="33"/>
    </row>
    <row r="494399" spans="5:5">
      <c r="E494399" s="33"/>
    </row>
    <row r="494418" spans="5:5">
      <c r="E494418" s="33"/>
    </row>
    <row r="494428" spans="5:5">
      <c r="E494428" s="33"/>
    </row>
    <row r="494431" spans="5:5">
      <c r="E494431" s="33"/>
    </row>
    <row r="494450" spans="5:5">
      <c r="E494450" s="33"/>
    </row>
    <row r="494460" spans="5:5">
      <c r="E494460" s="33"/>
    </row>
    <row r="494463" spans="5:5">
      <c r="E494463" s="33"/>
    </row>
    <row r="494482" spans="5:5">
      <c r="E494482" s="33"/>
    </row>
    <row r="494492" spans="5:5">
      <c r="E494492" s="33"/>
    </row>
    <row r="494495" spans="5:5">
      <c r="E494495" s="33"/>
    </row>
    <row r="494514" spans="5:5">
      <c r="E494514" s="33"/>
    </row>
    <row r="494524" spans="5:5">
      <c r="E494524" s="33"/>
    </row>
    <row r="494527" spans="5:5">
      <c r="E494527" s="33"/>
    </row>
    <row r="494546" spans="5:5">
      <c r="E494546" s="33"/>
    </row>
    <row r="494556" spans="5:5">
      <c r="E494556" s="33"/>
    </row>
    <row r="494559" spans="5:5">
      <c r="E494559" s="33"/>
    </row>
    <row r="494578" spans="5:5">
      <c r="E494578" s="33"/>
    </row>
    <row r="494588" spans="5:5">
      <c r="E494588" s="33"/>
    </row>
    <row r="494591" spans="5:5">
      <c r="E494591" s="33"/>
    </row>
    <row r="494610" spans="5:5">
      <c r="E494610" s="33"/>
    </row>
    <row r="494620" spans="5:5">
      <c r="E494620" s="33"/>
    </row>
    <row r="494623" spans="5:5">
      <c r="E494623" s="33"/>
    </row>
    <row r="494642" spans="5:5">
      <c r="E494642" s="33"/>
    </row>
    <row r="494652" spans="5:5">
      <c r="E494652" s="33"/>
    </row>
    <row r="494655" spans="5:5">
      <c r="E494655" s="33"/>
    </row>
    <row r="494674" spans="5:5">
      <c r="E494674" s="33"/>
    </row>
    <row r="494684" spans="5:5">
      <c r="E494684" s="33"/>
    </row>
    <row r="494687" spans="5:5">
      <c r="E494687" s="33"/>
    </row>
    <row r="494706" spans="5:5">
      <c r="E494706" s="33"/>
    </row>
    <row r="494716" spans="5:5">
      <c r="E494716" s="33"/>
    </row>
    <row r="494719" spans="5:5">
      <c r="E494719" s="33"/>
    </row>
    <row r="494738" spans="5:5">
      <c r="E494738" s="33"/>
    </row>
    <row r="494748" spans="5:5">
      <c r="E494748" s="33"/>
    </row>
    <row r="494751" spans="5:5">
      <c r="E494751" s="33"/>
    </row>
    <row r="494770" spans="5:5">
      <c r="E494770" s="33"/>
    </row>
    <row r="494780" spans="5:5">
      <c r="E494780" s="33"/>
    </row>
    <row r="494783" spans="5:5">
      <c r="E494783" s="33"/>
    </row>
    <row r="494802" spans="5:5">
      <c r="E494802" s="33"/>
    </row>
    <row r="494812" spans="5:5">
      <c r="E494812" s="33"/>
    </row>
    <row r="494815" spans="5:5">
      <c r="E494815" s="33"/>
    </row>
    <row r="494834" spans="5:5">
      <c r="E494834" s="33"/>
    </row>
    <row r="494844" spans="5:5">
      <c r="E494844" s="33"/>
    </row>
    <row r="494847" spans="5:5">
      <c r="E494847" s="33"/>
    </row>
    <row r="494866" spans="5:5">
      <c r="E494866" s="33"/>
    </row>
    <row r="494876" spans="5:5">
      <c r="E494876" s="33"/>
    </row>
    <row r="494879" spans="5:5">
      <c r="E494879" s="33"/>
    </row>
    <row r="494898" spans="5:5">
      <c r="E494898" s="33"/>
    </row>
    <row r="494908" spans="5:5">
      <c r="E494908" s="33"/>
    </row>
    <row r="494911" spans="5:5">
      <c r="E494911" s="33"/>
    </row>
    <row r="494930" spans="5:5">
      <c r="E494930" s="33"/>
    </row>
    <row r="494940" spans="5:5">
      <c r="E494940" s="33"/>
    </row>
    <row r="494943" spans="5:5">
      <c r="E494943" s="33"/>
    </row>
    <row r="494962" spans="5:5">
      <c r="E494962" s="33"/>
    </row>
    <row r="494972" spans="5:5">
      <c r="E494972" s="33"/>
    </row>
    <row r="494975" spans="5:5">
      <c r="E494975" s="33"/>
    </row>
    <row r="494994" spans="5:5">
      <c r="E494994" s="33"/>
    </row>
    <row r="495004" spans="5:5">
      <c r="E495004" s="33"/>
    </row>
    <row r="495007" spans="5:5">
      <c r="E495007" s="33"/>
    </row>
    <row r="495026" spans="5:5">
      <c r="E495026" s="33"/>
    </row>
    <row r="495036" spans="5:5">
      <c r="E495036" s="33"/>
    </row>
    <row r="495039" spans="5:5">
      <c r="E495039" s="33"/>
    </row>
    <row r="495058" spans="5:5">
      <c r="E495058" s="33"/>
    </row>
    <row r="495068" spans="5:5">
      <c r="E495068" s="33"/>
    </row>
    <row r="495071" spans="5:5">
      <c r="E495071" s="33"/>
    </row>
    <row r="495090" spans="5:5">
      <c r="E495090" s="33"/>
    </row>
    <row r="495100" spans="5:5">
      <c r="E495100" s="33"/>
    </row>
    <row r="495103" spans="5:5">
      <c r="E495103" s="33"/>
    </row>
    <row r="495122" spans="5:5">
      <c r="E495122" s="33"/>
    </row>
    <row r="495132" spans="5:5">
      <c r="E495132" s="33"/>
    </row>
    <row r="495135" spans="5:5">
      <c r="E495135" s="33"/>
    </row>
    <row r="495154" spans="5:5">
      <c r="E495154" s="33"/>
    </row>
    <row r="495164" spans="5:5">
      <c r="E495164" s="33"/>
    </row>
    <row r="495167" spans="5:5">
      <c r="E495167" s="33"/>
    </row>
    <row r="495186" spans="5:5">
      <c r="E495186" s="33"/>
    </row>
    <row r="495196" spans="5:5">
      <c r="E495196" s="33"/>
    </row>
    <row r="495199" spans="5:5">
      <c r="E495199" s="33"/>
    </row>
    <row r="495218" spans="5:5">
      <c r="E495218" s="33"/>
    </row>
    <row r="495228" spans="5:5">
      <c r="E495228" s="33"/>
    </row>
    <row r="495231" spans="5:5">
      <c r="E495231" s="33"/>
    </row>
    <row r="495250" spans="5:5">
      <c r="E495250" s="33"/>
    </row>
    <row r="495260" spans="5:5">
      <c r="E495260" s="33"/>
    </row>
    <row r="495263" spans="5:5">
      <c r="E495263" s="33"/>
    </row>
    <row r="495282" spans="5:5">
      <c r="E495282" s="33"/>
    </row>
    <row r="495292" spans="5:5">
      <c r="E495292" s="33"/>
    </row>
    <row r="495295" spans="5:5">
      <c r="E495295" s="33"/>
    </row>
    <row r="495314" spans="5:5">
      <c r="E495314" s="33"/>
    </row>
    <row r="495324" spans="5:5">
      <c r="E495324" s="33"/>
    </row>
    <row r="495327" spans="5:5">
      <c r="E495327" s="33"/>
    </row>
    <row r="495346" spans="5:5">
      <c r="E495346" s="33"/>
    </row>
    <row r="495356" spans="5:5">
      <c r="E495356" s="33"/>
    </row>
    <row r="495359" spans="5:5">
      <c r="E495359" s="33"/>
    </row>
    <row r="495378" spans="5:5">
      <c r="E495378" s="33"/>
    </row>
    <row r="495388" spans="5:5">
      <c r="E495388" s="33"/>
    </row>
    <row r="495391" spans="5:5">
      <c r="E495391" s="33"/>
    </row>
    <row r="495410" spans="5:5">
      <c r="E495410" s="33"/>
    </row>
    <row r="495420" spans="5:5">
      <c r="E495420" s="33"/>
    </row>
    <row r="495423" spans="5:5">
      <c r="E495423" s="33"/>
    </row>
    <row r="495442" spans="5:5">
      <c r="E495442" s="33"/>
    </row>
    <row r="495452" spans="5:5">
      <c r="E495452" s="33"/>
    </row>
    <row r="495455" spans="5:5">
      <c r="E495455" s="33"/>
    </row>
    <row r="495474" spans="5:5">
      <c r="E495474" s="33"/>
    </row>
    <row r="495484" spans="5:5">
      <c r="E495484" s="33"/>
    </row>
    <row r="495487" spans="5:5">
      <c r="E495487" s="33"/>
    </row>
    <row r="495506" spans="5:5">
      <c r="E495506" s="33"/>
    </row>
    <row r="495516" spans="5:5">
      <c r="E495516" s="33"/>
    </row>
    <row r="495519" spans="5:5">
      <c r="E495519" s="33"/>
    </row>
    <row r="495538" spans="5:5">
      <c r="E495538" s="33"/>
    </row>
    <row r="495548" spans="5:5">
      <c r="E495548" s="33"/>
    </row>
    <row r="495551" spans="5:5">
      <c r="E495551" s="33"/>
    </row>
    <row r="495570" spans="5:5">
      <c r="E495570" s="33"/>
    </row>
    <row r="495580" spans="5:5">
      <c r="E495580" s="33"/>
    </row>
    <row r="495583" spans="5:5">
      <c r="E495583" s="33"/>
    </row>
    <row r="495602" spans="5:5">
      <c r="E495602" s="33"/>
    </row>
    <row r="495612" spans="5:5">
      <c r="E495612" s="33"/>
    </row>
    <row r="495615" spans="5:5">
      <c r="E495615" s="33"/>
    </row>
    <row r="495634" spans="5:5">
      <c r="E495634" s="33"/>
    </row>
    <row r="495644" spans="5:5">
      <c r="E495644" s="33"/>
    </row>
    <row r="495647" spans="5:5">
      <c r="E495647" s="33"/>
    </row>
    <row r="495666" spans="5:5">
      <c r="E495666" s="33"/>
    </row>
    <row r="495676" spans="5:5">
      <c r="E495676" s="33"/>
    </row>
    <row r="495679" spans="5:5">
      <c r="E495679" s="33"/>
    </row>
    <row r="495698" spans="5:5">
      <c r="E495698" s="33"/>
    </row>
    <row r="495708" spans="5:5">
      <c r="E495708" s="33"/>
    </row>
    <row r="495711" spans="5:5">
      <c r="E495711" s="33"/>
    </row>
    <row r="495730" spans="5:5">
      <c r="E495730" s="33"/>
    </row>
    <row r="495740" spans="5:5">
      <c r="E495740" s="33"/>
    </row>
    <row r="495743" spans="5:5">
      <c r="E495743" s="33"/>
    </row>
    <row r="495762" spans="5:5">
      <c r="E495762" s="33"/>
    </row>
    <row r="495772" spans="5:5">
      <c r="E495772" s="33"/>
    </row>
    <row r="495775" spans="5:5">
      <c r="E495775" s="33"/>
    </row>
    <row r="495794" spans="5:5">
      <c r="E495794" s="33"/>
    </row>
    <row r="495804" spans="5:5">
      <c r="E495804" s="33"/>
    </row>
    <row r="495807" spans="5:5">
      <c r="E495807" s="33"/>
    </row>
    <row r="495826" spans="5:5">
      <c r="E495826" s="33"/>
    </row>
    <row r="495836" spans="5:5">
      <c r="E495836" s="33"/>
    </row>
    <row r="495839" spans="5:5">
      <c r="E495839" s="33"/>
    </row>
    <row r="495858" spans="5:5">
      <c r="E495858" s="33"/>
    </row>
    <row r="495868" spans="5:5">
      <c r="E495868" s="33"/>
    </row>
    <row r="495871" spans="5:5">
      <c r="E495871" s="33"/>
    </row>
    <row r="495890" spans="5:5">
      <c r="E495890" s="33"/>
    </row>
    <row r="495900" spans="5:5">
      <c r="E495900" s="33"/>
    </row>
    <row r="495903" spans="5:5">
      <c r="E495903" s="33"/>
    </row>
    <row r="495922" spans="5:5">
      <c r="E495922" s="33"/>
    </row>
    <row r="495932" spans="5:5">
      <c r="E495932" s="33"/>
    </row>
    <row r="495935" spans="5:5">
      <c r="E495935" s="33"/>
    </row>
    <row r="495954" spans="5:5">
      <c r="E495954" s="33"/>
    </row>
    <row r="495964" spans="5:5">
      <c r="E495964" s="33"/>
    </row>
    <row r="495967" spans="5:5">
      <c r="E495967" s="33"/>
    </row>
    <row r="495986" spans="5:5">
      <c r="E495986" s="33"/>
    </row>
    <row r="495996" spans="5:5">
      <c r="E495996" s="33"/>
    </row>
    <row r="495999" spans="5:5">
      <c r="E495999" s="33"/>
    </row>
    <row r="496018" spans="5:5">
      <c r="E496018" s="33"/>
    </row>
    <row r="496028" spans="5:5">
      <c r="E496028" s="33"/>
    </row>
    <row r="496031" spans="5:5">
      <c r="E496031" s="33"/>
    </row>
    <row r="496050" spans="5:5">
      <c r="E496050" s="33"/>
    </row>
    <row r="496060" spans="5:5">
      <c r="E496060" s="33"/>
    </row>
    <row r="496063" spans="5:5">
      <c r="E496063" s="33"/>
    </row>
    <row r="496082" spans="5:5">
      <c r="E496082" s="33"/>
    </row>
    <row r="496092" spans="5:5">
      <c r="E496092" s="33"/>
    </row>
    <row r="496095" spans="5:5">
      <c r="E496095" s="33"/>
    </row>
    <row r="496114" spans="5:5">
      <c r="E496114" s="33"/>
    </row>
    <row r="496124" spans="5:5">
      <c r="E496124" s="33"/>
    </row>
    <row r="496127" spans="5:5">
      <c r="E496127" s="33"/>
    </row>
    <row r="496146" spans="5:5">
      <c r="E496146" s="33"/>
    </row>
    <row r="496156" spans="5:5">
      <c r="E496156" s="33"/>
    </row>
    <row r="496159" spans="5:5">
      <c r="E496159" s="33"/>
    </row>
    <row r="496178" spans="5:5">
      <c r="E496178" s="33"/>
    </row>
    <row r="496188" spans="5:5">
      <c r="E496188" s="33"/>
    </row>
    <row r="496191" spans="5:5">
      <c r="E496191" s="33"/>
    </row>
    <row r="496210" spans="5:5">
      <c r="E496210" s="33"/>
    </row>
    <row r="496220" spans="5:5">
      <c r="E496220" s="33"/>
    </row>
    <row r="496223" spans="5:5">
      <c r="E496223" s="33"/>
    </row>
    <row r="496242" spans="5:5">
      <c r="E496242" s="33"/>
    </row>
    <row r="496252" spans="5:5">
      <c r="E496252" s="33"/>
    </row>
    <row r="496255" spans="5:5">
      <c r="E496255" s="33"/>
    </row>
    <row r="496274" spans="5:5">
      <c r="E496274" s="33"/>
    </row>
    <row r="496284" spans="5:5">
      <c r="E496284" s="33"/>
    </row>
    <row r="496287" spans="5:5">
      <c r="E496287" s="33"/>
    </row>
    <row r="496306" spans="5:5">
      <c r="E496306" s="33"/>
    </row>
    <row r="496316" spans="5:5">
      <c r="E496316" s="33"/>
    </row>
    <row r="496319" spans="5:5">
      <c r="E496319" s="33"/>
    </row>
    <row r="496338" spans="5:5">
      <c r="E496338" s="33"/>
    </row>
    <row r="496348" spans="5:5">
      <c r="E496348" s="33"/>
    </row>
    <row r="496351" spans="5:5">
      <c r="E496351" s="33"/>
    </row>
    <row r="496370" spans="5:5">
      <c r="E496370" s="33"/>
    </row>
    <row r="496380" spans="5:5">
      <c r="E496380" s="33"/>
    </row>
    <row r="496383" spans="5:5">
      <c r="E496383" s="33"/>
    </row>
    <row r="496402" spans="5:5">
      <c r="E496402" s="33"/>
    </row>
    <row r="496412" spans="5:5">
      <c r="E496412" s="33"/>
    </row>
    <row r="496415" spans="5:5">
      <c r="E496415" s="33"/>
    </row>
    <row r="496434" spans="5:5">
      <c r="E496434" s="33"/>
    </row>
    <row r="496444" spans="5:5">
      <c r="E496444" s="33"/>
    </row>
    <row r="496447" spans="5:5">
      <c r="E496447" s="33"/>
    </row>
    <row r="496466" spans="5:5">
      <c r="E496466" s="33"/>
    </row>
    <row r="496476" spans="5:5">
      <c r="E496476" s="33"/>
    </row>
    <row r="496479" spans="5:5">
      <c r="E496479" s="33"/>
    </row>
    <row r="496498" spans="5:5">
      <c r="E496498" s="33"/>
    </row>
    <row r="496508" spans="5:5">
      <c r="E496508" s="33"/>
    </row>
    <row r="496511" spans="5:5">
      <c r="E496511" s="33"/>
    </row>
    <row r="496530" spans="5:5">
      <c r="E496530" s="33"/>
    </row>
    <row r="496540" spans="5:5">
      <c r="E496540" s="33"/>
    </row>
    <row r="496543" spans="5:5">
      <c r="E496543" s="33"/>
    </row>
    <row r="496562" spans="5:5">
      <c r="E496562" s="33"/>
    </row>
    <row r="496572" spans="5:5">
      <c r="E496572" s="33"/>
    </row>
    <row r="496575" spans="5:5">
      <c r="E496575" s="33"/>
    </row>
    <row r="496594" spans="5:5">
      <c r="E496594" s="33"/>
    </row>
    <row r="496604" spans="5:5">
      <c r="E496604" s="33"/>
    </row>
    <row r="496607" spans="5:5">
      <c r="E496607" s="33"/>
    </row>
    <row r="496626" spans="5:5">
      <c r="E496626" s="33"/>
    </row>
    <row r="496636" spans="5:5">
      <c r="E496636" s="33"/>
    </row>
    <row r="496639" spans="5:5">
      <c r="E496639" s="33"/>
    </row>
    <row r="496658" spans="5:5">
      <c r="E496658" s="33"/>
    </row>
    <row r="496668" spans="5:5">
      <c r="E496668" s="33"/>
    </row>
    <row r="496671" spans="5:5">
      <c r="E496671" s="33"/>
    </row>
    <row r="496690" spans="5:5">
      <c r="E496690" s="33"/>
    </row>
    <row r="496700" spans="5:5">
      <c r="E496700" s="33"/>
    </row>
    <row r="496703" spans="5:5">
      <c r="E496703" s="33"/>
    </row>
    <row r="496722" spans="5:5">
      <c r="E496722" s="33"/>
    </row>
    <row r="496732" spans="5:5">
      <c r="E496732" s="33"/>
    </row>
    <row r="496735" spans="5:5">
      <c r="E496735" s="33"/>
    </row>
    <row r="496754" spans="5:5">
      <c r="E496754" s="33"/>
    </row>
    <row r="496764" spans="5:5">
      <c r="E496764" s="33"/>
    </row>
    <row r="496767" spans="5:5">
      <c r="E496767" s="33"/>
    </row>
    <row r="496786" spans="5:5">
      <c r="E496786" s="33"/>
    </row>
    <row r="496796" spans="5:5">
      <c r="E496796" s="33"/>
    </row>
    <row r="496799" spans="5:5">
      <c r="E496799" s="33"/>
    </row>
    <row r="496818" spans="5:5">
      <c r="E496818" s="33"/>
    </row>
    <row r="496828" spans="5:5">
      <c r="E496828" s="33"/>
    </row>
    <row r="496831" spans="5:5">
      <c r="E496831" s="33"/>
    </row>
    <row r="496850" spans="5:5">
      <c r="E496850" s="33"/>
    </row>
    <row r="496860" spans="5:5">
      <c r="E496860" s="33"/>
    </row>
    <row r="496863" spans="5:5">
      <c r="E496863" s="33"/>
    </row>
    <row r="496882" spans="5:5">
      <c r="E496882" s="33"/>
    </row>
    <row r="496892" spans="5:5">
      <c r="E496892" s="33"/>
    </row>
    <row r="496895" spans="5:5">
      <c r="E496895" s="33"/>
    </row>
    <row r="496914" spans="5:5">
      <c r="E496914" s="33"/>
    </row>
    <row r="496924" spans="5:5">
      <c r="E496924" s="33"/>
    </row>
    <row r="496927" spans="5:5">
      <c r="E496927" s="33"/>
    </row>
    <row r="496946" spans="5:5">
      <c r="E496946" s="33"/>
    </row>
    <row r="496956" spans="5:5">
      <c r="E496956" s="33"/>
    </row>
    <row r="496959" spans="5:5">
      <c r="E496959" s="33"/>
    </row>
    <row r="496978" spans="5:5">
      <c r="E496978" s="33"/>
    </row>
    <row r="496988" spans="5:5">
      <c r="E496988" s="33"/>
    </row>
    <row r="496991" spans="5:5">
      <c r="E496991" s="33"/>
    </row>
    <row r="497010" spans="5:5">
      <c r="E497010" s="33"/>
    </row>
    <row r="497020" spans="5:5">
      <c r="E497020" s="33"/>
    </row>
    <row r="497023" spans="5:5">
      <c r="E497023" s="33"/>
    </row>
    <row r="497042" spans="5:5">
      <c r="E497042" s="33"/>
    </row>
    <row r="497052" spans="5:5">
      <c r="E497052" s="33"/>
    </row>
    <row r="497055" spans="5:5">
      <c r="E497055" s="33"/>
    </row>
    <row r="497074" spans="5:5">
      <c r="E497074" s="33"/>
    </row>
    <row r="497084" spans="5:5">
      <c r="E497084" s="33"/>
    </row>
    <row r="497087" spans="5:5">
      <c r="E497087" s="33"/>
    </row>
    <row r="497106" spans="5:5">
      <c r="E497106" s="33"/>
    </row>
    <row r="497116" spans="5:5">
      <c r="E497116" s="33"/>
    </row>
    <row r="497119" spans="5:5">
      <c r="E497119" s="33"/>
    </row>
    <row r="497138" spans="5:5">
      <c r="E497138" s="33"/>
    </row>
    <row r="497148" spans="5:5">
      <c r="E497148" s="33"/>
    </row>
    <row r="497151" spans="5:5">
      <c r="E497151" s="33"/>
    </row>
    <row r="497170" spans="5:5">
      <c r="E497170" s="33"/>
    </row>
    <row r="497180" spans="5:5">
      <c r="E497180" s="33"/>
    </row>
    <row r="497183" spans="5:5">
      <c r="E497183" s="33"/>
    </row>
    <row r="497202" spans="5:5">
      <c r="E497202" s="33"/>
    </row>
    <row r="497212" spans="5:5">
      <c r="E497212" s="33"/>
    </row>
    <row r="497215" spans="5:5">
      <c r="E497215" s="33"/>
    </row>
    <row r="497234" spans="5:5">
      <c r="E497234" s="33"/>
    </row>
    <row r="497244" spans="5:5">
      <c r="E497244" s="33"/>
    </row>
    <row r="497247" spans="5:5">
      <c r="E497247" s="33"/>
    </row>
    <row r="497266" spans="5:5">
      <c r="E497266" s="33"/>
    </row>
    <row r="497276" spans="5:5">
      <c r="E497276" s="33"/>
    </row>
    <row r="497279" spans="5:5">
      <c r="E497279" s="33"/>
    </row>
    <row r="497298" spans="5:5">
      <c r="E497298" s="33"/>
    </row>
    <row r="497308" spans="5:5">
      <c r="E497308" s="33"/>
    </row>
    <row r="497311" spans="5:5">
      <c r="E497311" s="33"/>
    </row>
    <row r="497330" spans="5:5">
      <c r="E497330" s="33"/>
    </row>
    <row r="497340" spans="5:5">
      <c r="E497340" s="33"/>
    </row>
    <row r="497343" spans="5:5">
      <c r="E497343" s="33"/>
    </row>
    <row r="497362" spans="5:5">
      <c r="E497362" s="33"/>
    </row>
    <row r="497372" spans="5:5">
      <c r="E497372" s="33"/>
    </row>
    <row r="497375" spans="5:5">
      <c r="E497375" s="33"/>
    </row>
    <row r="497394" spans="5:5">
      <c r="E497394" s="33"/>
    </row>
    <row r="497404" spans="5:5">
      <c r="E497404" s="33"/>
    </row>
    <row r="497407" spans="5:5">
      <c r="E497407" s="33"/>
    </row>
    <row r="497426" spans="5:5">
      <c r="E497426" s="33"/>
    </row>
    <row r="497436" spans="5:5">
      <c r="E497436" s="33"/>
    </row>
    <row r="497439" spans="5:5">
      <c r="E497439" s="33"/>
    </row>
    <row r="497458" spans="5:5">
      <c r="E497458" s="33"/>
    </row>
    <row r="497468" spans="5:5">
      <c r="E497468" s="33"/>
    </row>
    <row r="497471" spans="5:5">
      <c r="E497471" s="33"/>
    </row>
    <row r="497490" spans="5:5">
      <c r="E497490" s="33"/>
    </row>
    <row r="497500" spans="5:5">
      <c r="E497500" s="33"/>
    </row>
    <row r="497503" spans="5:5">
      <c r="E497503" s="33"/>
    </row>
    <row r="497522" spans="5:5">
      <c r="E497522" s="33"/>
    </row>
    <row r="497532" spans="5:5">
      <c r="E497532" s="33"/>
    </row>
    <row r="497535" spans="5:5">
      <c r="E497535" s="33"/>
    </row>
    <row r="497554" spans="5:5">
      <c r="E497554" s="33"/>
    </row>
    <row r="497564" spans="5:5">
      <c r="E497564" s="33"/>
    </row>
    <row r="497567" spans="5:5">
      <c r="E497567" s="33"/>
    </row>
    <row r="497586" spans="5:5">
      <c r="E497586" s="33"/>
    </row>
    <row r="497596" spans="5:5">
      <c r="E497596" s="33"/>
    </row>
    <row r="497599" spans="5:5">
      <c r="E497599" s="33"/>
    </row>
    <row r="497618" spans="5:5">
      <c r="E497618" s="33"/>
    </row>
    <row r="497628" spans="5:5">
      <c r="E497628" s="33"/>
    </row>
    <row r="497631" spans="5:5">
      <c r="E497631" s="33"/>
    </row>
    <row r="497650" spans="5:5">
      <c r="E497650" s="33"/>
    </row>
    <row r="497660" spans="5:5">
      <c r="E497660" s="33"/>
    </row>
    <row r="497663" spans="5:5">
      <c r="E497663" s="33"/>
    </row>
    <row r="497682" spans="5:5">
      <c r="E497682" s="33"/>
    </row>
    <row r="497692" spans="5:5">
      <c r="E497692" s="33"/>
    </row>
    <row r="497695" spans="5:5">
      <c r="E497695" s="33"/>
    </row>
    <row r="497714" spans="5:5">
      <c r="E497714" s="33"/>
    </row>
    <row r="497724" spans="5:5">
      <c r="E497724" s="33"/>
    </row>
    <row r="497727" spans="5:5">
      <c r="E497727" s="33"/>
    </row>
    <row r="497746" spans="5:5">
      <c r="E497746" s="33"/>
    </row>
    <row r="497756" spans="5:5">
      <c r="E497756" s="33"/>
    </row>
    <row r="497759" spans="5:5">
      <c r="E497759" s="33"/>
    </row>
    <row r="497778" spans="5:5">
      <c r="E497778" s="33"/>
    </row>
    <row r="497788" spans="5:5">
      <c r="E497788" s="33"/>
    </row>
    <row r="497791" spans="5:5">
      <c r="E497791" s="33"/>
    </row>
    <row r="497810" spans="5:5">
      <c r="E497810" s="33"/>
    </row>
    <row r="497820" spans="5:5">
      <c r="E497820" s="33"/>
    </row>
    <row r="497823" spans="5:5">
      <c r="E497823" s="33"/>
    </row>
    <row r="497842" spans="5:5">
      <c r="E497842" s="33"/>
    </row>
    <row r="497852" spans="5:5">
      <c r="E497852" s="33"/>
    </row>
    <row r="497855" spans="5:5">
      <c r="E497855" s="33"/>
    </row>
    <row r="497874" spans="5:5">
      <c r="E497874" s="33"/>
    </row>
    <row r="497884" spans="5:5">
      <c r="E497884" s="33"/>
    </row>
    <row r="497887" spans="5:5">
      <c r="E497887" s="33"/>
    </row>
    <row r="497906" spans="5:5">
      <c r="E497906" s="33"/>
    </row>
    <row r="497916" spans="5:5">
      <c r="E497916" s="33"/>
    </row>
    <row r="497919" spans="5:5">
      <c r="E497919" s="33"/>
    </row>
    <row r="497938" spans="5:5">
      <c r="E497938" s="33"/>
    </row>
    <row r="497948" spans="5:5">
      <c r="E497948" s="33"/>
    </row>
    <row r="497951" spans="5:5">
      <c r="E497951" s="33"/>
    </row>
    <row r="497970" spans="5:5">
      <c r="E497970" s="33"/>
    </row>
    <row r="497980" spans="5:5">
      <c r="E497980" s="33"/>
    </row>
    <row r="497983" spans="5:5">
      <c r="E497983" s="33"/>
    </row>
    <row r="498002" spans="5:5">
      <c r="E498002" s="33"/>
    </row>
    <row r="498012" spans="5:5">
      <c r="E498012" s="33"/>
    </row>
    <row r="498015" spans="5:5">
      <c r="E498015" s="33"/>
    </row>
    <row r="498034" spans="5:5">
      <c r="E498034" s="33"/>
    </row>
    <row r="498044" spans="5:5">
      <c r="E498044" s="33"/>
    </row>
    <row r="498047" spans="5:5">
      <c r="E498047" s="33"/>
    </row>
    <row r="498066" spans="5:5">
      <c r="E498066" s="33"/>
    </row>
    <row r="498076" spans="5:5">
      <c r="E498076" s="33"/>
    </row>
    <row r="498079" spans="5:5">
      <c r="E498079" s="33"/>
    </row>
    <row r="498098" spans="5:5">
      <c r="E498098" s="33"/>
    </row>
    <row r="498108" spans="5:5">
      <c r="E498108" s="33"/>
    </row>
    <row r="498111" spans="5:5">
      <c r="E498111" s="33"/>
    </row>
    <row r="498130" spans="5:5">
      <c r="E498130" s="33"/>
    </row>
    <row r="498140" spans="5:5">
      <c r="E498140" s="33"/>
    </row>
    <row r="498143" spans="5:5">
      <c r="E498143" s="33"/>
    </row>
    <row r="498162" spans="5:5">
      <c r="E498162" s="33"/>
    </row>
    <row r="498172" spans="5:5">
      <c r="E498172" s="33"/>
    </row>
    <row r="498175" spans="5:5">
      <c r="E498175" s="33"/>
    </row>
    <row r="498194" spans="5:5">
      <c r="E498194" s="33"/>
    </row>
    <row r="498204" spans="5:5">
      <c r="E498204" s="33"/>
    </row>
    <row r="498207" spans="5:5">
      <c r="E498207" s="33"/>
    </row>
    <row r="498226" spans="5:5">
      <c r="E498226" s="33"/>
    </row>
    <row r="498236" spans="5:5">
      <c r="E498236" s="33"/>
    </row>
    <row r="498239" spans="5:5">
      <c r="E498239" s="33"/>
    </row>
    <row r="498258" spans="5:5">
      <c r="E498258" s="33"/>
    </row>
    <row r="498268" spans="5:5">
      <c r="E498268" s="33"/>
    </row>
    <row r="498271" spans="5:5">
      <c r="E498271" s="33"/>
    </row>
    <row r="498290" spans="5:5">
      <c r="E498290" s="33"/>
    </row>
    <row r="498300" spans="5:5">
      <c r="E498300" s="33"/>
    </row>
    <row r="498303" spans="5:5">
      <c r="E498303" s="33"/>
    </row>
    <row r="498322" spans="5:5">
      <c r="E498322" s="33"/>
    </row>
    <row r="498332" spans="5:5">
      <c r="E498332" s="33"/>
    </row>
    <row r="498335" spans="5:5">
      <c r="E498335" s="33"/>
    </row>
    <row r="498354" spans="5:5">
      <c r="E498354" s="33"/>
    </row>
    <row r="498364" spans="5:5">
      <c r="E498364" s="33"/>
    </row>
    <row r="498367" spans="5:5">
      <c r="E498367" s="33"/>
    </row>
    <row r="498386" spans="5:5">
      <c r="E498386" s="33"/>
    </row>
    <row r="498396" spans="5:5">
      <c r="E498396" s="33"/>
    </row>
    <row r="498399" spans="5:5">
      <c r="E498399" s="33"/>
    </row>
    <row r="498418" spans="5:5">
      <c r="E498418" s="33"/>
    </row>
    <row r="498428" spans="5:5">
      <c r="E498428" s="33"/>
    </row>
    <row r="498431" spans="5:5">
      <c r="E498431" s="33"/>
    </row>
    <row r="498450" spans="5:5">
      <c r="E498450" s="33"/>
    </row>
    <row r="498460" spans="5:5">
      <c r="E498460" s="33"/>
    </row>
    <row r="498463" spans="5:5">
      <c r="E498463" s="33"/>
    </row>
    <row r="498482" spans="5:5">
      <c r="E498482" s="33"/>
    </row>
    <row r="498492" spans="5:5">
      <c r="E498492" s="33"/>
    </row>
    <row r="498495" spans="5:5">
      <c r="E498495" s="33"/>
    </row>
    <row r="498514" spans="5:5">
      <c r="E498514" s="33"/>
    </row>
    <row r="498524" spans="5:5">
      <c r="E498524" s="33"/>
    </row>
    <row r="498527" spans="5:5">
      <c r="E498527" s="33"/>
    </row>
    <row r="498546" spans="5:5">
      <c r="E498546" s="33"/>
    </row>
    <row r="498556" spans="5:5">
      <c r="E498556" s="33"/>
    </row>
    <row r="498559" spans="5:5">
      <c r="E498559" s="33"/>
    </row>
    <row r="498578" spans="5:5">
      <c r="E498578" s="33"/>
    </row>
    <row r="498588" spans="5:5">
      <c r="E498588" s="33"/>
    </row>
    <row r="498591" spans="5:5">
      <c r="E498591" s="33"/>
    </row>
    <row r="498610" spans="5:5">
      <c r="E498610" s="33"/>
    </row>
    <row r="498620" spans="5:5">
      <c r="E498620" s="33"/>
    </row>
    <row r="498623" spans="5:5">
      <c r="E498623" s="33"/>
    </row>
    <row r="498642" spans="5:5">
      <c r="E498642" s="33"/>
    </row>
    <row r="498652" spans="5:5">
      <c r="E498652" s="33"/>
    </row>
    <row r="498655" spans="5:5">
      <c r="E498655" s="33"/>
    </row>
    <row r="498674" spans="5:5">
      <c r="E498674" s="33"/>
    </row>
    <row r="498684" spans="5:5">
      <c r="E498684" s="33"/>
    </row>
    <row r="498687" spans="5:5">
      <c r="E498687" s="33"/>
    </row>
    <row r="498706" spans="5:5">
      <c r="E498706" s="33"/>
    </row>
    <row r="498716" spans="5:5">
      <c r="E498716" s="33"/>
    </row>
    <row r="498719" spans="5:5">
      <c r="E498719" s="33"/>
    </row>
    <row r="498738" spans="5:5">
      <c r="E498738" s="33"/>
    </row>
    <row r="498748" spans="5:5">
      <c r="E498748" s="33"/>
    </row>
    <row r="498751" spans="5:5">
      <c r="E498751" s="33"/>
    </row>
    <row r="498770" spans="5:5">
      <c r="E498770" s="33"/>
    </row>
    <row r="498780" spans="5:5">
      <c r="E498780" s="33"/>
    </row>
    <row r="498783" spans="5:5">
      <c r="E498783" s="33"/>
    </row>
    <row r="498802" spans="5:5">
      <c r="E498802" s="33"/>
    </row>
    <row r="498812" spans="5:5">
      <c r="E498812" s="33"/>
    </row>
    <row r="498815" spans="5:5">
      <c r="E498815" s="33"/>
    </row>
    <row r="498834" spans="5:5">
      <c r="E498834" s="33"/>
    </row>
    <row r="498844" spans="5:5">
      <c r="E498844" s="33"/>
    </row>
    <row r="498847" spans="5:5">
      <c r="E498847" s="33"/>
    </row>
    <row r="498866" spans="5:5">
      <c r="E498866" s="33"/>
    </row>
    <row r="498876" spans="5:5">
      <c r="E498876" s="33"/>
    </row>
    <row r="498879" spans="5:5">
      <c r="E498879" s="33"/>
    </row>
    <row r="498898" spans="5:5">
      <c r="E498898" s="33"/>
    </row>
    <row r="498908" spans="5:5">
      <c r="E498908" s="33"/>
    </row>
    <row r="498911" spans="5:5">
      <c r="E498911" s="33"/>
    </row>
    <row r="498930" spans="5:5">
      <c r="E498930" s="33"/>
    </row>
    <row r="498940" spans="5:5">
      <c r="E498940" s="33"/>
    </row>
    <row r="498943" spans="5:5">
      <c r="E498943" s="33"/>
    </row>
    <row r="498962" spans="5:5">
      <c r="E498962" s="33"/>
    </row>
    <row r="498972" spans="5:5">
      <c r="E498972" s="33"/>
    </row>
    <row r="498975" spans="5:5">
      <c r="E498975" s="33"/>
    </row>
    <row r="498994" spans="5:5">
      <c r="E498994" s="33"/>
    </row>
    <row r="499004" spans="5:5">
      <c r="E499004" s="33"/>
    </row>
    <row r="499007" spans="5:5">
      <c r="E499007" s="33"/>
    </row>
    <row r="499026" spans="5:5">
      <c r="E499026" s="33"/>
    </row>
    <row r="499036" spans="5:5">
      <c r="E499036" s="33"/>
    </row>
    <row r="499039" spans="5:5">
      <c r="E499039" s="33"/>
    </row>
    <row r="499058" spans="5:5">
      <c r="E499058" s="33"/>
    </row>
    <row r="499068" spans="5:5">
      <c r="E499068" s="33"/>
    </row>
    <row r="499071" spans="5:5">
      <c r="E499071" s="33"/>
    </row>
    <row r="499090" spans="5:5">
      <c r="E499090" s="33"/>
    </row>
    <row r="499100" spans="5:5">
      <c r="E499100" s="33"/>
    </row>
    <row r="499103" spans="5:5">
      <c r="E499103" s="33"/>
    </row>
    <row r="499122" spans="5:5">
      <c r="E499122" s="33"/>
    </row>
    <row r="499132" spans="5:5">
      <c r="E499132" s="33"/>
    </row>
    <row r="499135" spans="5:5">
      <c r="E499135" s="33"/>
    </row>
    <row r="499154" spans="5:5">
      <c r="E499154" s="33"/>
    </row>
    <row r="499164" spans="5:5">
      <c r="E499164" s="33"/>
    </row>
    <row r="499167" spans="5:5">
      <c r="E499167" s="33"/>
    </row>
    <row r="499186" spans="5:5">
      <c r="E499186" s="33"/>
    </row>
    <row r="499196" spans="5:5">
      <c r="E499196" s="33"/>
    </row>
    <row r="499199" spans="5:5">
      <c r="E499199" s="33"/>
    </row>
    <row r="499218" spans="5:5">
      <c r="E499218" s="33"/>
    </row>
    <row r="499228" spans="5:5">
      <c r="E499228" s="33"/>
    </row>
    <row r="499231" spans="5:5">
      <c r="E499231" s="33"/>
    </row>
    <row r="499250" spans="5:5">
      <c r="E499250" s="33"/>
    </row>
    <row r="499260" spans="5:5">
      <c r="E499260" s="33"/>
    </row>
    <row r="499263" spans="5:5">
      <c r="E499263" s="33"/>
    </row>
    <row r="499282" spans="5:5">
      <c r="E499282" s="33"/>
    </row>
    <row r="499292" spans="5:5">
      <c r="E499292" s="33"/>
    </row>
    <row r="499295" spans="5:5">
      <c r="E499295" s="33"/>
    </row>
    <row r="499314" spans="5:5">
      <c r="E499314" s="33"/>
    </row>
    <row r="499324" spans="5:5">
      <c r="E499324" s="33"/>
    </row>
    <row r="499327" spans="5:5">
      <c r="E499327" s="33"/>
    </row>
    <row r="499346" spans="5:5">
      <c r="E499346" s="33"/>
    </row>
    <row r="499356" spans="5:5">
      <c r="E499356" s="33"/>
    </row>
    <row r="499359" spans="5:5">
      <c r="E499359" s="33"/>
    </row>
    <row r="499378" spans="5:5">
      <c r="E499378" s="33"/>
    </row>
    <row r="499388" spans="5:5">
      <c r="E499388" s="33"/>
    </row>
    <row r="499391" spans="5:5">
      <c r="E499391" s="33"/>
    </row>
    <row r="499410" spans="5:5">
      <c r="E499410" s="33"/>
    </row>
    <row r="499420" spans="5:5">
      <c r="E499420" s="33"/>
    </row>
    <row r="499423" spans="5:5">
      <c r="E499423" s="33"/>
    </row>
    <row r="499442" spans="5:5">
      <c r="E499442" s="33"/>
    </row>
    <row r="499452" spans="5:5">
      <c r="E499452" s="33"/>
    </row>
    <row r="499455" spans="5:5">
      <c r="E499455" s="33"/>
    </row>
    <row r="499474" spans="5:5">
      <c r="E499474" s="33"/>
    </row>
    <row r="499484" spans="5:5">
      <c r="E499484" s="33"/>
    </row>
    <row r="499487" spans="5:5">
      <c r="E499487" s="33"/>
    </row>
    <row r="499506" spans="5:5">
      <c r="E499506" s="33"/>
    </row>
    <row r="499516" spans="5:5">
      <c r="E499516" s="33"/>
    </row>
    <row r="499519" spans="5:5">
      <c r="E499519" s="33"/>
    </row>
    <row r="499538" spans="5:5">
      <c r="E499538" s="33"/>
    </row>
    <row r="499548" spans="5:5">
      <c r="E499548" s="33"/>
    </row>
    <row r="499551" spans="5:5">
      <c r="E499551" s="33"/>
    </row>
    <row r="499570" spans="5:5">
      <c r="E499570" s="33"/>
    </row>
    <row r="499580" spans="5:5">
      <c r="E499580" s="33"/>
    </row>
    <row r="499583" spans="5:5">
      <c r="E499583" s="33"/>
    </row>
    <row r="499602" spans="5:5">
      <c r="E499602" s="33"/>
    </row>
    <row r="499612" spans="5:5">
      <c r="E499612" s="33"/>
    </row>
    <row r="499615" spans="5:5">
      <c r="E499615" s="33"/>
    </row>
    <row r="499634" spans="5:5">
      <c r="E499634" s="33"/>
    </row>
    <row r="499644" spans="5:5">
      <c r="E499644" s="33"/>
    </row>
    <row r="499647" spans="5:5">
      <c r="E499647" s="33"/>
    </row>
    <row r="499666" spans="5:5">
      <c r="E499666" s="33"/>
    </row>
    <row r="499676" spans="5:5">
      <c r="E499676" s="33"/>
    </row>
    <row r="499679" spans="5:5">
      <c r="E499679" s="33"/>
    </row>
    <row r="499698" spans="5:5">
      <c r="E499698" s="33"/>
    </row>
    <row r="499708" spans="5:5">
      <c r="E499708" s="33"/>
    </row>
    <row r="499711" spans="5:5">
      <c r="E499711" s="33"/>
    </row>
    <row r="499730" spans="5:5">
      <c r="E499730" s="33"/>
    </row>
    <row r="499740" spans="5:5">
      <c r="E499740" s="33"/>
    </row>
    <row r="499743" spans="5:5">
      <c r="E499743" s="33"/>
    </row>
    <row r="499762" spans="5:5">
      <c r="E499762" s="33"/>
    </row>
    <row r="499772" spans="5:5">
      <c r="E499772" s="33"/>
    </row>
    <row r="499775" spans="5:5">
      <c r="E499775" s="33"/>
    </row>
    <row r="499794" spans="5:5">
      <c r="E499794" s="33"/>
    </row>
    <row r="499804" spans="5:5">
      <c r="E499804" s="33"/>
    </row>
    <row r="499807" spans="5:5">
      <c r="E499807" s="33"/>
    </row>
    <row r="499826" spans="5:5">
      <c r="E499826" s="33"/>
    </row>
    <row r="499836" spans="5:5">
      <c r="E499836" s="33"/>
    </row>
    <row r="499839" spans="5:5">
      <c r="E499839" s="33"/>
    </row>
    <row r="499858" spans="5:5">
      <c r="E499858" s="33"/>
    </row>
    <row r="499868" spans="5:5">
      <c r="E499868" s="33"/>
    </row>
    <row r="499871" spans="5:5">
      <c r="E499871" s="33"/>
    </row>
    <row r="499890" spans="5:5">
      <c r="E499890" s="33"/>
    </row>
    <row r="499900" spans="5:5">
      <c r="E499900" s="33"/>
    </row>
    <row r="499903" spans="5:5">
      <c r="E499903" s="33"/>
    </row>
    <row r="499922" spans="5:5">
      <c r="E499922" s="33"/>
    </row>
    <row r="499932" spans="5:5">
      <c r="E499932" s="33"/>
    </row>
    <row r="499935" spans="5:5">
      <c r="E499935" s="33"/>
    </row>
    <row r="499954" spans="5:5">
      <c r="E499954" s="33"/>
    </row>
    <row r="499964" spans="5:5">
      <c r="E499964" s="33"/>
    </row>
    <row r="499967" spans="5:5">
      <c r="E499967" s="33"/>
    </row>
    <row r="499986" spans="5:5">
      <c r="E499986" s="33"/>
    </row>
    <row r="499996" spans="5:5">
      <c r="E499996" s="33"/>
    </row>
    <row r="499999" spans="5:5">
      <c r="E499999" s="33"/>
    </row>
    <row r="500018" spans="5:5">
      <c r="E500018" s="33"/>
    </row>
    <row r="500028" spans="5:5">
      <c r="E500028" s="33"/>
    </row>
    <row r="500031" spans="5:5">
      <c r="E500031" s="33"/>
    </row>
    <row r="500050" spans="5:5">
      <c r="E500050" s="33"/>
    </row>
    <row r="500060" spans="5:5">
      <c r="E500060" s="33"/>
    </row>
    <row r="500063" spans="5:5">
      <c r="E500063" s="33"/>
    </row>
    <row r="500082" spans="5:5">
      <c r="E500082" s="33"/>
    </row>
    <row r="500092" spans="5:5">
      <c r="E500092" s="33"/>
    </row>
    <row r="500095" spans="5:5">
      <c r="E500095" s="33"/>
    </row>
    <row r="500114" spans="5:5">
      <c r="E500114" s="33"/>
    </row>
    <row r="500124" spans="5:5">
      <c r="E500124" s="33"/>
    </row>
    <row r="500127" spans="5:5">
      <c r="E500127" s="33"/>
    </row>
    <row r="500146" spans="5:5">
      <c r="E500146" s="33"/>
    </row>
    <row r="500156" spans="5:5">
      <c r="E500156" s="33"/>
    </row>
    <row r="500159" spans="5:5">
      <c r="E500159" s="33"/>
    </row>
    <row r="500178" spans="5:5">
      <c r="E500178" s="33"/>
    </row>
    <row r="500188" spans="5:5">
      <c r="E500188" s="33"/>
    </row>
    <row r="500191" spans="5:5">
      <c r="E500191" s="33"/>
    </row>
    <row r="500210" spans="5:5">
      <c r="E500210" s="33"/>
    </row>
    <row r="500220" spans="5:5">
      <c r="E500220" s="33"/>
    </row>
    <row r="500223" spans="5:5">
      <c r="E500223" s="33"/>
    </row>
    <row r="500242" spans="5:5">
      <c r="E500242" s="33"/>
    </row>
    <row r="500252" spans="5:5">
      <c r="E500252" s="33"/>
    </row>
    <row r="500255" spans="5:5">
      <c r="E500255" s="33"/>
    </row>
    <row r="500274" spans="5:5">
      <c r="E500274" s="33"/>
    </row>
    <row r="500284" spans="5:5">
      <c r="E500284" s="33"/>
    </row>
    <row r="500287" spans="5:5">
      <c r="E500287" s="33"/>
    </row>
    <row r="500306" spans="5:5">
      <c r="E500306" s="33"/>
    </row>
    <row r="500316" spans="5:5">
      <c r="E500316" s="33"/>
    </row>
    <row r="500319" spans="5:5">
      <c r="E500319" s="33"/>
    </row>
    <row r="500338" spans="5:5">
      <c r="E500338" s="33"/>
    </row>
    <row r="500348" spans="5:5">
      <c r="E500348" s="33"/>
    </row>
    <row r="500351" spans="5:5">
      <c r="E500351" s="33"/>
    </row>
    <row r="500370" spans="5:5">
      <c r="E500370" s="33"/>
    </row>
    <row r="500380" spans="5:5">
      <c r="E500380" s="33"/>
    </row>
    <row r="500383" spans="5:5">
      <c r="E500383" s="33"/>
    </row>
    <row r="500402" spans="5:5">
      <c r="E500402" s="33"/>
    </row>
    <row r="500412" spans="5:5">
      <c r="E500412" s="33"/>
    </row>
    <row r="500415" spans="5:5">
      <c r="E500415" s="33"/>
    </row>
    <row r="500434" spans="5:5">
      <c r="E500434" s="33"/>
    </row>
    <row r="500444" spans="5:5">
      <c r="E500444" s="33"/>
    </row>
    <row r="500447" spans="5:5">
      <c r="E500447" s="33"/>
    </row>
    <row r="500466" spans="5:5">
      <c r="E500466" s="33"/>
    </row>
    <row r="500476" spans="5:5">
      <c r="E500476" s="33"/>
    </row>
    <row r="500479" spans="5:5">
      <c r="E500479" s="33"/>
    </row>
    <row r="500498" spans="5:5">
      <c r="E500498" s="33"/>
    </row>
    <row r="500508" spans="5:5">
      <c r="E500508" s="33"/>
    </row>
    <row r="500511" spans="5:5">
      <c r="E500511" s="33"/>
    </row>
    <row r="500530" spans="5:5">
      <c r="E500530" s="33"/>
    </row>
    <row r="500540" spans="5:5">
      <c r="E500540" s="33"/>
    </row>
    <row r="500543" spans="5:5">
      <c r="E500543" s="33"/>
    </row>
    <row r="500562" spans="5:5">
      <c r="E500562" s="33"/>
    </row>
    <row r="500572" spans="5:5">
      <c r="E500572" s="33"/>
    </row>
    <row r="500575" spans="5:5">
      <c r="E500575" s="33"/>
    </row>
    <row r="500594" spans="5:5">
      <c r="E500594" s="33"/>
    </row>
    <row r="500604" spans="5:5">
      <c r="E500604" s="33"/>
    </row>
    <row r="500607" spans="5:5">
      <c r="E500607" s="33"/>
    </row>
    <row r="500626" spans="5:5">
      <c r="E500626" s="33"/>
    </row>
    <row r="500636" spans="5:5">
      <c r="E500636" s="33"/>
    </row>
    <row r="500639" spans="5:5">
      <c r="E500639" s="33"/>
    </row>
    <row r="500658" spans="5:5">
      <c r="E500658" s="33"/>
    </row>
    <row r="500668" spans="5:5">
      <c r="E500668" s="33"/>
    </row>
    <row r="500671" spans="5:5">
      <c r="E500671" s="33"/>
    </row>
    <row r="500690" spans="5:5">
      <c r="E500690" s="33"/>
    </row>
    <row r="500700" spans="5:5">
      <c r="E500700" s="33"/>
    </row>
    <row r="500703" spans="5:5">
      <c r="E500703" s="33"/>
    </row>
    <row r="500722" spans="5:5">
      <c r="E500722" s="33"/>
    </row>
    <row r="500732" spans="5:5">
      <c r="E500732" s="33"/>
    </row>
    <row r="500735" spans="5:5">
      <c r="E500735" s="33"/>
    </row>
    <row r="500754" spans="5:5">
      <c r="E500754" s="33"/>
    </row>
    <row r="500764" spans="5:5">
      <c r="E500764" s="33"/>
    </row>
    <row r="500767" spans="5:5">
      <c r="E500767" s="33"/>
    </row>
    <row r="500786" spans="5:5">
      <c r="E500786" s="33"/>
    </row>
    <row r="500796" spans="5:5">
      <c r="E500796" s="33"/>
    </row>
    <row r="500799" spans="5:5">
      <c r="E500799" s="33"/>
    </row>
    <row r="500818" spans="5:5">
      <c r="E500818" s="33"/>
    </row>
    <row r="500828" spans="5:5">
      <c r="E500828" s="33"/>
    </row>
    <row r="500831" spans="5:5">
      <c r="E500831" s="33"/>
    </row>
    <row r="500850" spans="5:5">
      <c r="E500850" s="33"/>
    </row>
    <row r="500860" spans="5:5">
      <c r="E500860" s="33"/>
    </row>
    <row r="500863" spans="5:5">
      <c r="E500863" s="33"/>
    </row>
    <row r="500882" spans="5:5">
      <c r="E500882" s="33"/>
    </row>
    <row r="500892" spans="5:5">
      <c r="E500892" s="33"/>
    </row>
    <row r="500895" spans="5:5">
      <c r="E500895" s="33"/>
    </row>
    <row r="500914" spans="5:5">
      <c r="E500914" s="33"/>
    </row>
    <row r="500924" spans="5:5">
      <c r="E500924" s="33"/>
    </row>
    <row r="500927" spans="5:5">
      <c r="E500927" s="33"/>
    </row>
    <row r="500946" spans="5:5">
      <c r="E500946" s="33"/>
    </row>
    <row r="500956" spans="5:5">
      <c r="E500956" s="33"/>
    </row>
    <row r="500959" spans="5:5">
      <c r="E500959" s="33"/>
    </row>
    <row r="500978" spans="5:5">
      <c r="E500978" s="33"/>
    </row>
    <row r="500988" spans="5:5">
      <c r="E500988" s="33"/>
    </row>
    <row r="500991" spans="5:5">
      <c r="E500991" s="33"/>
    </row>
    <row r="501010" spans="5:5">
      <c r="E501010" s="33"/>
    </row>
    <row r="501020" spans="5:5">
      <c r="E501020" s="33"/>
    </row>
    <row r="501023" spans="5:5">
      <c r="E501023" s="33"/>
    </row>
    <row r="501042" spans="5:5">
      <c r="E501042" s="33"/>
    </row>
    <row r="501052" spans="5:5">
      <c r="E501052" s="33"/>
    </row>
    <row r="501055" spans="5:5">
      <c r="E501055" s="33"/>
    </row>
    <row r="501074" spans="5:5">
      <c r="E501074" s="33"/>
    </row>
    <row r="501084" spans="5:5">
      <c r="E501084" s="33"/>
    </row>
    <row r="501087" spans="5:5">
      <c r="E501087" s="33"/>
    </row>
    <row r="501106" spans="5:5">
      <c r="E501106" s="33"/>
    </row>
    <row r="501116" spans="5:5">
      <c r="E501116" s="33"/>
    </row>
    <row r="501119" spans="5:5">
      <c r="E501119" s="33"/>
    </row>
    <row r="501138" spans="5:5">
      <c r="E501138" s="33"/>
    </row>
    <row r="501148" spans="5:5">
      <c r="E501148" s="33"/>
    </row>
    <row r="501151" spans="5:5">
      <c r="E501151" s="33"/>
    </row>
    <row r="501170" spans="5:5">
      <c r="E501170" s="33"/>
    </row>
    <row r="501180" spans="5:5">
      <c r="E501180" s="33"/>
    </row>
    <row r="501183" spans="5:5">
      <c r="E501183" s="33"/>
    </row>
    <row r="501202" spans="5:5">
      <c r="E501202" s="33"/>
    </row>
    <row r="501212" spans="5:5">
      <c r="E501212" s="33"/>
    </row>
    <row r="501215" spans="5:5">
      <c r="E501215" s="33"/>
    </row>
    <row r="501234" spans="5:5">
      <c r="E501234" s="33"/>
    </row>
    <row r="501244" spans="5:5">
      <c r="E501244" s="33"/>
    </row>
    <row r="501247" spans="5:5">
      <c r="E501247" s="33"/>
    </row>
    <row r="501266" spans="5:5">
      <c r="E501266" s="33"/>
    </row>
    <row r="501276" spans="5:5">
      <c r="E501276" s="33"/>
    </row>
    <row r="501279" spans="5:5">
      <c r="E501279" s="33"/>
    </row>
    <row r="501298" spans="5:5">
      <c r="E501298" s="33"/>
    </row>
    <row r="501308" spans="5:5">
      <c r="E501308" s="33"/>
    </row>
    <row r="501311" spans="5:5">
      <c r="E501311" s="33"/>
    </row>
    <row r="501330" spans="5:5">
      <c r="E501330" s="33"/>
    </row>
    <row r="501340" spans="5:5">
      <c r="E501340" s="33"/>
    </row>
    <row r="501343" spans="5:5">
      <c r="E501343" s="33"/>
    </row>
    <row r="501362" spans="5:5">
      <c r="E501362" s="33"/>
    </row>
    <row r="501372" spans="5:5">
      <c r="E501372" s="33"/>
    </row>
    <row r="501375" spans="5:5">
      <c r="E501375" s="33"/>
    </row>
    <row r="501394" spans="5:5">
      <c r="E501394" s="33"/>
    </row>
    <row r="501404" spans="5:5">
      <c r="E501404" s="33"/>
    </row>
    <row r="501407" spans="5:5">
      <c r="E501407" s="33"/>
    </row>
    <row r="501426" spans="5:5">
      <c r="E501426" s="33"/>
    </row>
    <row r="501436" spans="5:5">
      <c r="E501436" s="33"/>
    </row>
    <row r="501439" spans="5:5">
      <c r="E501439" s="33"/>
    </row>
    <row r="501458" spans="5:5">
      <c r="E501458" s="33"/>
    </row>
    <row r="501468" spans="5:5">
      <c r="E501468" s="33"/>
    </row>
    <row r="501471" spans="5:5">
      <c r="E501471" s="33"/>
    </row>
    <row r="501490" spans="5:5">
      <c r="E501490" s="33"/>
    </row>
    <row r="501500" spans="5:5">
      <c r="E501500" s="33"/>
    </row>
    <row r="501503" spans="5:5">
      <c r="E501503" s="33"/>
    </row>
    <row r="501522" spans="5:5">
      <c r="E501522" s="33"/>
    </row>
    <row r="501532" spans="5:5">
      <c r="E501532" s="33"/>
    </row>
    <row r="501535" spans="5:5">
      <c r="E501535" s="33"/>
    </row>
    <row r="501554" spans="5:5">
      <c r="E501554" s="33"/>
    </row>
    <row r="501564" spans="5:5">
      <c r="E501564" s="33"/>
    </row>
    <row r="501567" spans="5:5">
      <c r="E501567" s="33"/>
    </row>
    <row r="501586" spans="5:5">
      <c r="E501586" s="33"/>
    </row>
    <row r="501596" spans="5:5">
      <c r="E501596" s="33"/>
    </row>
    <row r="501599" spans="5:5">
      <c r="E501599" s="33"/>
    </row>
    <row r="501618" spans="5:5">
      <c r="E501618" s="33"/>
    </row>
    <row r="501628" spans="5:5">
      <c r="E501628" s="33"/>
    </row>
    <row r="501631" spans="5:5">
      <c r="E501631" s="33"/>
    </row>
    <row r="501650" spans="5:5">
      <c r="E501650" s="33"/>
    </row>
    <row r="501660" spans="5:5">
      <c r="E501660" s="33"/>
    </row>
    <row r="501663" spans="5:5">
      <c r="E501663" s="33"/>
    </row>
    <row r="501682" spans="5:5">
      <c r="E501682" s="33"/>
    </row>
    <row r="501692" spans="5:5">
      <c r="E501692" s="33"/>
    </row>
    <row r="501695" spans="5:5">
      <c r="E501695" s="33"/>
    </row>
    <row r="501714" spans="5:5">
      <c r="E501714" s="33"/>
    </row>
    <row r="501724" spans="5:5">
      <c r="E501724" s="33"/>
    </row>
    <row r="501727" spans="5:5">
      <c r="E501727" s="33"/>
    </row>
    <row r="501746" spans="5:5">
      <c r="E501746" s="33"/>
    </row>
    <row r="501756" spans="5:5">
      <c r="E501756" s="33"/>
    </row>
    <row r="501759" spans="5:5">
      <c r="E501759" s="33"/>
    </row>
    <row r="501778" spans="5:5">
      <c r="E501778" s="33"/>
    </row>
    <row r="501788" spans="5:5">
      <c r="E501788" s="33"/>
    </row>
    <row r="501791" spans="5:5">
      <c r="E501791" s="33"/>
    </row>
    <row r="501810" spans="5:5">
      <c r="E501810" s="33"/>
    </row>
    <row r="501820" spans="5:5">
      <c r="E501820" s="33"/>
    </row>
    <row r="501823" spans="5:5">
      <c r="E501823" s="33"/>
    </row>
    <row r="501842" spans="5:5">
      <c r="E501842" s="33"/>
    </row>
    <row r="501852" spans="5:5">
      <c r="E501852" s="33"/>
    </row>
    <row r="501855" spans="5:5">
      <c r="E501855" s="33"/>
    </row>
    <row r="501874" spans="5:5">
      <c r="E501874" s="33"/>
    </row>
    <row r="501884" spans="5:5">
      <c r="E501884" s="33"/>
    </row>
    <row r="501887" spans="5:5">
      <c r="E501887" s="33"/>
    </row>
    <row r="501906" spans="5:5">
      <c r="E501906" s="33"/>
    </row>
    <row r="501916" spans="5:5">
      <c r="E501916" s="33"/>
    </row>
    <row r="501919" spans="5:5">
      <c r="E501919" s="33"/>
    </row>
    <row r="501938" spans="5:5">
      <c r="E501938" s="33"/>
    </row>
    <row r="501948" spans="5:5">
      <c r="E501948" s="33"/>
    </row>
    <row r="501951" spans="5:5">
      <c r="E501951" s="33"/>
    </row>
    <row r="501970" spans="5:5">
      <c r="E501970" s="33"/>
    </row>
    <row r="501980" spans="5:5">
      <c r="E501980" s="33"/>
    </row>
    <row r="501983" spans="5:5">
      <c r="E501983" s="33"/>
    </row>
    <row r="502002" spans="5:5">
      <c r="E502002" s="33"/>
    </row>
    <row r="502012" spans="5:5">
      <c r="E502012" s="33"/>
    </row>
    <row r="502015" spans="5:5">
      <c r="E502015" s="33"/>
    </row>
    <row r="502034" spans="5:5">
      <c r="E502034" s="33"/>
    </row>
    <row r="502044" spans="5:5">
      <c r="E502044" s="33"/>
    </row>
    <row r="502047" spans="5:5">
      <c r="E502047" s="33"/>
    </row>
    <row r="502066" spans="5:5">
      <c r="E502066" s="33"/>
    </row>
    <row r="502076" spans="5:5">
      <c r="E502076" s="33"/>
    </row>
    <row r="502079" spans="5:5">
      <c r="E502079" s="33"/>
    </row>
    <row r="502098" spans="5:5">
      <c r="E502098" s="33"/>
    </row>
    <row r="502108" spans="5:5">
      <c r="E502108" s="33"/>
    </row>
    <row r="502111" spans="5:5">
      <c r="E502111" s="33"/>
    </row>
    <row r="502130" spans="5:5">
      <c r="E502130" s="33"/>
    </row>
    <row r="502140" spans="5:5">
      <c r="E502140" s="33"/>
    </row>
    <row r="502143" spans="5:5">
      <c r="E502143" s="33"/>
    </row>
    <row r="502162" spans="5:5">
      <c r="E502162" s="33"/>
    </row>
    <row r="502172" spans="5:5">
      <c r="E502172" s="33"/>
    </row>
    <row r="502175" spans="5:5">
      <c r="E502175" s="33"/>
    </row>
    <row r="502194" spans="5:5">
      <c r="E502194" s="33"/>
    </row>
    <row r="502204" spans="5:5">
      <c r="E502204" s="33"/>
    </row>
    <row r="502207" spans="5:5">
      <c r="E502207" s="33"/>
    </row>
    <row r="502226" spans="5:5">
      <c r="E502226" s="33"/>
    </row>
    <row r="502236" spans="5:5">
      <c r="E502236" s="33"/>
    </row>
    <row r="502239" spans="5:5">
      <c r="E502239" s="33"/>
    </row>
    <row r="502258" spans="5:5">
      <c r="E502258" s="33"/>
    </row>
    <row r="502268" spans="5:5">
      <c r="E502268" s="33"/>
    </row>
    <row r="502271" spans="5:5">
      <c r="E502271" s="33"/>
    </row>
    <row r="502290" spans="5:5">
      <c r="E502290" s="33"/>
    </row>
    <row r="502300" spans="5:5">
      <c r="E502300" s="33"/>
    </row>
    <row r="502303" spans="5:5">
      <c r="E502303" s="33"/>
    </row>
    <row r="502322" spans="5:5">
      <c r="E502322" s="33"/>
    </row>
    <row r="502332" spans="5:5">
      <c r="E502332" s="33"/>
    </row>
    <row r="502335" spans="5:5">
      <c r="E502335" s="33"/>
    </row>
    <row r="502354" spans="5:5">
      <c r="E502354" s="33"/>
    </row>
    <row r="502364" spans="5:5">
      <c r="E502364" s="33"/>
    </row>
    <row r="502367" spans="5:5">
      <c r="E502367" s="33"/>
    </row>
    <row r="502386" spans="5:5">
      <c r="E502386" s="33"/>
    </row>
    <row r="502396" spans="5:5">
      <c r="E502396" s="33"/>
    </row>
    <row r="502399" spans="5:5">
      <c r="E502399" s="33"/>
    </row>
    <row r="502418" spans="5:5">
      <c r="E502418" s="33"/>
    </row>
    <row r="502428" spans="5:5">
      <c r="E502428" s="33"/>
    </row>
    <row r="502431" spans="5:5">
      <c r="E502431" s="33"/>
    </row>
    <row r="502450" spans="5:5">
      <c r="E502450" s="33"/>
    </row>
    <row r="502460" spans="5:5">
      <c r="E502460" s="33"/>
    </row>
    <row r="502463" spans="5:5">
      <c r="E502463" s="33"/>
    </row>
    <row r="502482" spans="5:5">
      <c r="E502482" s="33"/>
    </row>
    <row r="502492" spans="5:5">
      <c r="E502492" s="33"/>
    </row>
    <row r="502495" spans="5:5">
      <c r="E502495" s="33"/>
    </row>
    <row r="502514" spans="5:5">
      <c r="E502514" s="33"/>
    </row>
    <row r="502524" spans="5:5">
      <c r="E502524" s="33"/>
    </row>
    <row r="502527" spans="5:5">
      <c r="E502527" s="33"/>
    </row>
    <row r="502546" spans="5:5">
      <c r="E502546" s="33"/>
    </row>
    <row r="502556" spans="5:5">
      <c r="E502556" s="33"/>
    </row>
    <row r="502559" spans="5:5">
      <c r="E502559" s="33"/>
    </row>
    <row r="502578" spans="5:5">
      <c r="E502578" s="33"/>
    </row>
    <row r="502588" spans="5:5">
      <c r="E502588" s="33"/>
    </row>
    <row r="502591" spans="5:5">
      <c r="E502591" s="33"/>
    </row>
    <row r="502610" spans="5:5">
      <c r="E502610" s="33"/>
    </row>
    <row r="502620" spans="5:5">
      <c r="E502620" s="33"/>
    </row>
    <row r="502623" spans="5:5">
      <c r="E502623" s="33"/>
    </row>
    <row r="502642" spans="5:5">
      <c r="E502642" s="33"/>
    </row>
    <row r="502652" spans="5:5">
      <c r="E502652" s="33"/>
    </row>
    <row r="502655" spans="5:5">
      <c r="E502655" s="33"/>
    </row>
    <row r="502674" spans="5:5">
      <c r="E502674" s="33"/>
    </row>
    <row r="502684" spans="5:5">
      <c r="E502684" s="33"/>
    </row>
    <row r="502687" spans="5:5">
      <c r="E502687" s="33"/>
    </row>
    <row r="502706" spans="5:5">
      <c r="E502706" s="33"/>
    </row>
    <row r="502716" spans="5:5">
      <c r="E502716" s="33"/>
    </row>
    <row r="502719" spans="5:5">
      <c r="E502719" s="33"/>
    </row>
    <row r="502738" spans="5:5">
      <c r="E502738" s="33"/>
    </row>
    <row r="502748" spans="5:5">
      <c r="E502748" s="33"/>
    </row>
    <row r="502751" spans="5:5">
      <c r="E502751" s="33"/>
    </row>
    <row r="502770" spans="5:5">
      <c r="E502770" s="33"/>
    </row>
    <row r="502780" spans="5:5">
      <c r="E502780" s="33"/>
    </row>
    <row r="502783" spans="5:5">
      <c r="E502783" s="33"/>
    </row>
    <row r="502802" spans="5:5">
      <c r="E502802" s="33"/>
    </row>
    <row r="502812" spans="5:5">
      <c r="E502812" s="33"/>
    </row>
    <row r="502815" spans="5:5">
      <c r="E502815" s="33"/>
    </row>
    <row r="502834" spans="5:5">
      <c r="E502834" s="33"/>
    </row>
    <row r="502844" spans="5:5">
      <c r="E502844" s="33"/>
    </row>
    <row r="502847" spans="5:5">
      <c r="E502847" s="33"/>
    </row>
    <row r="502866" spans="5:5">
      <c r="E502866" s="33"/>
    </row>
    <row r="502876" spans="5:5">
      <c r="E502876" s="33"/>
    </row>
    <row r="502879" spans="5:5">
      <c r="E502879" s="33"/>
    </row>
    <row r="502898" spans="5:5">
      <c r="E502898" s="33"/>
    </row>
    <row r="502908" spans="5:5">
      <c r="E502908" s="33"/>
    </row>
    <row r="502911" spans="5:5">
      <c r="E502911" s="33"/>
    </row>
    <row r="502930" spans="5:5">
      <c r="E502930" s="33"/>
    </row>
    <row r="502940" spans="5:5">
      <c r="E502940" s="33"/>
    </row>
    <row r="502943" spans="5:5">
      <c r="E502943" s="33"/>
    </row>
    <row r="502962" spans="5:5">
      <c r="E502962" s="33"/>
    </row>
    <row r="502972" spans="5:5">
      <c r="E502972" s="33"/>
    </row>
    <row r="502975" spans="5:5">
      <c r="E502975" s="33"/>
    </row>
    <row r="502994" spans="5:5">
      <c r="E502994" s="33"/>
    </row>
    <row r="503004" spans="5:5">
      <c r="E503004" s="33"/>
    </row>
    <row r="503007" spans="5:5">
      <c r="E503007" s="33"/>
    </row>
    <row r="503026" spans="5:5">
      <c r="E503026" s="33"/>
    </row>
    <row r="503036" spans="5:5">
      <c r="E503036" s="33"/>
    </row>
    <row r="503039" spans="5:5">
      <c r="E503039" s="33"/>
    </row>
    <row r="503058" spans="5:5">
      <c r="E503058" s="33"/>
    </row>
    <row r="503068" spans="5:5">
      <c r="E503068" s="33"/>
    </row>
    <row r="503071" spans="5:5">
      <c r="E503071" s="33"/>
    </row>
    <row r="503090" spans="5:5">
      <c r="E503090" s="33"/>
    </row>
    <row r="503100" spans="5:5">
      <c r="E503100" s="33"/>
    </row>
    <row r="503103" spans="5:5">
      <c r="E503103" s="33"/>
    </row>
    <row r="503122" spans="5:5">
      <c r="E503122" s="33"/>
    </row>
    <row r="503132" spans="5:5">
      <c r="E503132" s="33"/>
    </row>
    <row r="503135" spans="5:5">
      <c r="E503135" s="33"/>
    </row>
    <row r="503154" spans="5:5">
      <c r="E503154" s="33"/>
    </row>
    <row r="503164" spans="5:5">
      <c r="E503164" s="33"/>
    </row>
    <row r="503167" spans="5:5">
      <c r="E503167" s="33"/>
    </row>
    <row r="503186" spans="5:5">
      <c r="E503186" s="33"/>
    </row>
    <row r="503196" spans="5:5">
      <c r="E503196" s="33"/>
    </row>
    <row r="503199" spans="5:5">
      <c r="E503199" s="33"/>
    </row>
    <row r="503218" spans="5:5">
      <c r="E503218" s="33"/>
    </row>
    <row r="503228" spans="5:5">
      <c r="E503228" s="33"/>
    </row>
    <row r="503231" spans="5:5">
      <c r="E503231" s="33"/>
    </row>
    <row r="503250" spans="5:5">
      <c r="E503250" s="33"/>
    </row>
    <row r="503260" spans="5:5">
      <c r="E503260" s="33"/>
    </row>
    <row r="503263" spans="5:5">
      <c r="E503263" s="33"/>
    </row>
    <row r="503282" spans="5:5">
      <c r="E503282" s="33"/>
    </row>
    <row r="503292" spans="5:5">
      <c r="E503292" s="33"/>
    </row>
    <row r="503295" spans="5:5">
      <c r="E503295" s="33"/>
    </row>
    <row r="503314" spans="5:5">
      <c r="E503314" s="33"/>
    </row>
    <row r="503324" spans="5:5">
      <c r="E503324" s="33"/>
    </row>
    <row r="503327" spans="5:5">
      <c r="E503327" s="33"/>
    </row>
    <row r="503346" spans="5:5">
      <c r="E503346" s="33"/>
    </row>
    <row r="503356" spans="5:5">
      <c r="E503356" s="33"/>
    </row>
    <row r="503359" spans="5:5">
      <c r="E503359" s="33"/>
    </row>
    <row r="503378" spans="5:5">
      <c r="E503378" s="33"/>
    </row>
    <row r="503388" spans="5:5">
      <c r="E503388" s="33"/>
    </row>
    <row r="503391" spans="5:5">
      <c r="E503391" s="33"/>
    </row>
    <row r="503410" spans="5:5">
      <c r="E503410" s="33"/>
    </row>
    <row r="503420" spans="5:5">
      <c r="E503420" s="33"/>
    </row>
    <row r="503423" spans="5:5">
      <c r="E503423" s="33"/>
    </row>
    <row r="503442" spans="5:5">
      <c r="E503442" s="33"/>
    </row>
    <row r="503452" spans="5:5">
      <c r="E503452" s="33"/>
    </row>
    <row r="503455" spans="5:5">
      <c r="E503455" s="33"/>
    </row>
    <row r="503474" spans="5:5">
      <c r="E503474" s="33"/>
    </row>
    <row r="503484" spans="5:5">
      <c r="E503484" s="33"/>
    </row>
    <row r="503487" spans="5:5">
      <c r="E503487" s="33"/>
    </row>
    <row r="503506" spans="5:5">
      <c r="E503506" s="33"/>
    </row>
    <row r="503516" spans="5:5">
      <c r="E503516" s="33"/>
    </row>
    <row r="503519" spans="5:5">
      <c r="E503519" s="33"/>
    </row>
    <row r="503538" spans="5:5">
      <c r="E503538" s="33"/>
    </row>
    <row r="503548" spans="5:5">
      <c r="E503548" s="33"/>
    </row>
    <row r="503551" spans="5:5">
      <c r="E503551" s="33"/>
    </row>
    <row r="503570" spans="5:5">
      <c r="E503570" s="33"/>
    </row>
    <row r="503580" spans="5:5">
      <c r="E503580" s="33"/>
    </row>
    <row r="503583" spans="5:5">
      <c r="E503583" s="33"/>
    </row>
    <row r="503602" spans="5:5">
      <c r="E503602" s="33"/>
    </row>
    <row r="503612" spans="5:5">
      <c r="E503612" s="33"/>
    </row>
    <row r="503615" spans="5:5">
      <c r="E503615" s="33"/>
    </row>
    <row r="503634" spans="5:5">
      <c r="E503634" s="33"/>
    </row>
    <row r="503644" spans="5:5">
      <c r="E503644" s="33"/>
    </row>
    <row r="503647" spans="5:5">
      <c r="E503647" s="33"/>
    </row>
    <row r="503666" spans="5:5">
      <c r="E503666" s="33"/>
    </row>
    <row r="503676" spans="5:5">
      <c r="E503676" s="33"/>
    </row>
    <row r="503679" spans="5:5">
      <c r="E503679" s="33"/>
    </row>
    <row r="503698" spans="5:5">
      <c r="E503698" s="33"/>
    </row>
    <row r="503708" spans="5:5">
      <c r="E503708" s="33"/>
    </row>
    <row r="503711" spans="5:5">
      <c r="E503711" s="33"/>
    </row>
    <row r="503730" spans="5:5">
      <c r="E503730" s="33"/>
    </row>
    <row r="503740" spans="5:5">
      <c r="E503740" s="33"/>
    </row>
    <row r="503743" spans="5:5">
      <c r="E503743" s="33"/>
    </row>
    <row r="503762" spans="5:5">
      <c r="E503762" s="33"/>
    </row>
    <row r="503772" spans="5:5">
      <c r="E503772" s="33"/>
    </row>
    <row r="503775" spans="5:5">
      <c r="E503775" s="33"/>
    </row>
    <row r="503794" spans="5:5">
      <c r="E503794" s="33"/>
    </row>
    <row r="503804" spans="5:5">
      <c r="E503804" s="33"/>
    </row>
    <row r="503807" spans="5:5">
      <c r="E503807" s="33"/>
    </row>
    <row r="503826" spans="5:5">
      <c r="E503826" s="33"/>
    </row>
    <row r="503836" spans="5:5">
      <c r="E503836" s="33"/>
    </row>
    <row r="503839" spans="5:5">
      <c r="E503839" s="33"/>
    </row>
    <row r="503858" spans="5:5">
      <c r="E503858" s="33"/>
    </row>
    <row r="503868" spans="5:5">
      <c r="E503868" s="33"/>
    </row>
    <row r="503871" spans="5:5">
      <c r="E503871" s="33"/>
    </row>
    <row r="503890" spans="5:5">
      <c r="E503890" s="33"/>
    </row>
    <row r="503900" spans="5:5">
      <c r="E503900" s="33"/>
    </row>
    <row r="503903" spans="5:5">
      <c r="E503903" s="33"/>
    </row>
    <row r="503922" spans="5:5">
      <c r="E503922" s="33"/>
    </row>
    <row r="503932" spans="5:5">
      <c r="E503932" s="33"/>
    </row>
    <row r="503935" spans="5:5">
      <c r="E503935" s="33"/>
    </row>
    <row r="503954" spans="5:5">
      <c r="E503954" s="33"/>
    </row>
    <row r="503964" spans="5:5">
      <c r="E503964" s="33"/>
    </row>
    <row r="503967" spans="5:5">
      <c r="E503967" s="33"/>
    </row>
    <row r="503986" spans="5:5">
      <c r="E503986" s="33"/>
    </row>
    <row r="503996" spans="5:5">
      <c r="E503996" s="33"/>
    </row>
    <row r="503999" spans="5:5">
      <c r="E503999" s="33"/>
    </row>
    <row r="504018" spans="5:5">
      <c r="E504018" s="33"/>
    </row>
    <row r="504028" spans="5:5">
      <c r="E504028" s="33"/>
    </row>
    <row r="504031" spans="5:5">
      <c r="E504031" s="33"/>
    </row>
    <row r="504050" spans="5:5">
      <c r="E504050" s="33"/>
    </row>
    <row r="504060" spans="5:5">
      <c r="E504060" s="33"/>
    </row>
    <row r="504063" spans="5:5">
      <c r="E504063" s="33"/>
    </row>
    <row r="504082" spans="5:5">
      <c r="E504082" s="33"/>
    </row>
    <row r="504092" spans="5:5">
      <c r="E504092" s="33"/>
    </row>
    <row r="504095" spans="5:5">
      <c r="E504095" s="33"/>
    </row>
    <row r="504114" spans="5:5">
      <c r="E504114" s="33"/>
    </row>
    <row r="504124" spans="5:5">
      <c r="E504124" s="33"/>
    </row>
    <row r="504127" spans="5:5">
      <c r="E504127" s="33"/>
    </row>
    <row r="504146" spans="5:5">
      <c r="E504146" s="33"/>
    </row>
    <row r="504156" spans="5:5">
      <c r="E504156" s="33"/>
    </row>
    <row r="504159" spans="5:5">
      <c r="E504159" s="33"/>
    </row>
    <row r="504178" spans="5:5">
      <c r="E504178" s="33"/>
    </row>
    <row r="504188" spans="5:5">
      <c r="E504188" s="33"/>
    </row>
    <row r="504191" spans="5:5">
      <c r="E504191" s="33"/>
    </row>
    <row r="504210" spans="5:5">
      <c r="E504210" s="33"/>
    </row>
    <row r="504220" spans="5:5">
      <c r="E504220" s="33"/>
    </row>
    <row r="504223" spans="5:5">
      <c r="E504223" s="33"/>
    </row>
    <row r="504242" spans="5:5">
      <c r="E504242" s="33"/>
    </row>
    <row r="504252" spans="5:5">
      <c r="E504252" s="33"/>
    </row>
    <row r="504255" spans="5:5">
      <c r="E504255" s="33"/>
    </row>
    <row r="504274" spans="5:5">
      <c r="E504274" s="33"/>
    </row>
    <row r="504284" spans="5:5">
      <c r="E504284" s="33"/>
    </row>
    <row r="504287" spans="5:5">
      <c r="E504287" s="33"/>
    </row>
    <row r="504306" spans="5:5">
      <c r="E504306" s="33"/>
    </row>
    <row r="504316" spans="5:5">
      <c r="E504316" s="33"/>
    </row>
    <row r="504319" spans="5:5">
      <c r="E504319" s="33"/>
    </row>
    <row r="504338" spans="5:5">
      <c r="E504338" s="33"/>
    </row>
    <row r="504348" spans="5:5">
      <c r="E504348" s="33"/>
    </row>
    <row r="504351" spans="5:5">
      <c r="E504351" s="33"/>
    </row>
    <row r="504370" spans="5:5">
      <c r="E504370" s="33"/>
    </row>
    <row r="504380" spans="5:5">
      <c r="E504380" s="33"/>
    </row>
    <row r="504383" spans="5:5">
      <c r="E504383" s="33"/>
    </row>
    <row r="504402" spans="5:5">
      <c r="E504402" s="33"/>
    </row>
    <row r="504412" spans="5:5">
      <c r="E504412" s="33"/>
    </row>
    <row r="504415" spans="5:5">
      <c r="E504415" s="33"/>
    </row>
    <row r="504434" spans="5:5">
      <c r="E504434" s="33"/>
    </row>
    <row r="504444" spans="5:5">
      <c r="E504444" s="33"/>
    </row>
    <row r="504447" spans="5:5">
      <c r="E504447" s="33"/>
    </row>
    <row r="504466" spans="5:5">
      <c r="E504466" s="33"/>
    </row>
    <row r="504476" spans="5:5">
      <c r="E504476" s="33"/>
    </row>
    <row r="504479" spans="5:5">
      <c r="E504479" s="33"/>
    </row>
    <row r="504498" spans="5:5">
      <c r="E504498" s="33"/>
    </row>
    <row r="504508" spans="5:5">
      <c r="E504508" s="33"/>
    </row>
    <row r="504511" spans="5:5">
      <c r="E504511" s="33"/>
    </row>
    <row r="504530" spans="5:5">
      <c r="E504530" s="33"/>
    </row>
    <row r="504540" spans="5:5">
      <c r="E504540" s="33"/>
    </row>
    <row r="504543" spans="5:5">
      <c r="E504543" s="33"/>
    </row>
    <row r="504562" spans="5:5">
      <c r="E504562" s="33"/>
    </row>
    <row r="504572" spans="5:5">
      <c r="E504572" s="33"/>
    </row>
    <row r="504575" spans="5:5">
      <c r="E504575" s="33"/>
    </row>
    <row r="504594" spans="5:5">
      <c r="E504594" s="33"/>
    </row>
    <row r="504604" spans="5:5">
      <c r="E504604" s="33"/>
    </row>
    <row r="504607" spans="5:5">
      <c r="E504607" s="33"/>
    </row>
    <row r="504626" spans="5:5">
      <c r="E504626" s="33"/>
    </row>
    <row r="504636" spans="5:5">
      <c r="E504636" s="33"/>
    </row>
    <row r="504639" spans="5:5">
      <c r="E504639" s="33"/>
    </row>
    <row r="504658" spans="5:5">
      <c r="E504658" s="33"/>
    </row>
    <row r="504668" spans="5:5">
      <c r="E504668" s="33"/>
    </row>
    <row r="504671" spans="5:5">
      <c r="E504671" s="33"/>
    </row>
    <row r="504690" spans="5:5">
      <c r="E504690" s="33"/>
    </row>
    <row r="504700" spans="5:5">
      <c r="E504700" s="33"/>
    </row>
    <row r="504703" spans="5:5">
      <c r="E504703" s="33"/>
    </row>
    <row r="504722" spans="5:5">
      <c r="E504722" s="33"/>
    </row>
    <row r="504732" spans="5:5">
      <c r="E504732" s="33"/>
    </row>
    <row r="504735" spans="5:5">
      <c r="E504735" s="33"/>
    </row>
    <row r="504754" spans="5:5">
      <c r="E504754" s="33"/>
    </row>
    <row r="504764" spans="5:5">
      <c r="E504764" s="33"/>
    </row>
    <row r="504767" spans="5:5">
      <c r="E504767" s="33"/>
    </row>
    <row r="504786" spans="5:5">
      <c r="E504786" s="33"/>
    </row>
    <row r="504796" spans="5:5">
      <c r="E504796" s="33"/>
    </row>
    <row r="504799" spans="5:5">
      <c r="E504799" s="33"/>
    </row>
    <row r="504818" spans="5:5">
      <c r="E504818" s="33"/>
    </row>
    <row r="504828" spans="5:5">
      <c r="E504828" s="33"/>
    </row>
    <row r="504831" spans="5:5">
      <c r="E504831" s="33"/>
    </row>
    <row r="504850" spans="5:5">
      <c r="E504850" s="33"/>
    </row>
    <row r="504860" spans="5:5">
      <c r="E504860" s="33"/>
    </row>
    <row r="504863" spans="5:5">
      <c r="E504863" s="33"/>
    </row>
    <row r="504882" spans="5:5">
      <c r="E504882" s="33"/>
    </row>
    <row r="504892" spans="5:5">
      <c r="E504892" s="33"/>
    </row>
    <row r="504895" spans="5:5">
      <c r="E504895" s="33"/>
    </row>
    <row r="504914" spans="5:5">
      <c r="E504914" s="33"/>
    </row>
    <row r="504924" spans="5:5">
      <c r="E504924" s="33"/>
    </row>
    <row r="504927" spans="5:5">
      <c r="E504927" s="33"/>
    </row>
    <row r="504946" spans="5:5">
      <c r="E504946" s="33"/>
    </row>
    <row r="504956" spans="5:5">
      <c r="E504956" s="33"/>
    </row>
    <row r="504959" spans="5:5">
      <c r="E504959" s="33"/>
    </row>
    <row r="504978" spans="5:5">
      <c r="E504978" s="33"/>
    </row>
    <row r="504988" spans="5:5">
      <c r="E504988" s="33"/>
    </row>
    <row r="504991" spans="5:5">
      <c r="E504991" s="33"/>
    </row>
    <row r="505010" spans="5:5">
      <c r="E505010" s="33"/>
    </row>
    <row r="505020" spans="5:5">
      <c r="E505020" s="33"/>
    </row>
    <row r="505023" spans="5:5">
      <c r="E505023" s="33"/>
    </row>
    <row r="505042" spans="5:5">
      <c r="E505042" s="33"/>
    </row>
    <row r="505052" spans="5:5">
      <c r="E505052" s="33"/>
    </row>
    <row r="505055" spans="5:5">
      <c r="E505055" s="33"/>
    </row>
    <row r="505074" spans="5:5">
      <c r="E505074" s="33"/>
    </row>
    <row r="505084" spans="5:5">
      <c r="E505084" s="33"/>
    </row>
    <row r="505087" spans="5:5">
      <c r="E505087" s="33"/>
    </row>
    <row r="505106" spans="5:5">
      <c r="E505106" s="33"/>
    </row>
    <row r="505116" spans="5:5">
      <c r="E505116" s="33"/>
    </row>
    <row r="505119" spans="5:5">
      <c r="E505119" s="33"/>
    </row>
    <row r="505138" spans="5:5">
      <c r="E505138" s="33"/>
    </row>
    <row r="505148" spans="5:5">
      <c r="E505148" s="33"/>
    </row>
    <row r="505151" spans="5:5">
      <c r="E505151" s="33"/>
    </row>
    <row r="505170" spans="5:5">
      <c r="E505170" s="33"/>
    </row>
    <row r="505180" spans="5:5">
      <c r="E505180" s="33"/>
    </row>
    <row r="505183" spans="5:5">
      <c r="E505183" s="33"/>
    </row>
    <row r="505202" spans="5:5">
      <c r="E505202" s="33"/>
    </row>
    <row r="505212" spans="5:5">
      <c r="E505212" s="33"/>
    </row>
    <row r="505215" spans="5:5">
      <c r="E505215" s="33"/>
    </row>
    <row r="505234" spans="5:5">
      <c r="E505234" s="33"/>
    </row>
    <row r="505244" spans="5:5">
      <c r="E505244" s="33"/>
    </row>
    <row r="505247" spans="5:5">
      <c r="E505247" s="33"/>
    </row>
    <row r="505266" spans="5:5">
      <c r="E505266" s="33"/>
    </row>
    <row r="505276" spans="5:5">
      <c r="E505276" s="33"/>
    </row>
    <row r="505279" spans="5:5">
      <c r="E505279" s="33"/>
    </row>
    <row r="505298" spans="5:5">
      <c r="E505298" s="33"/>
    </row>
    <row r="505308" spans="5:5">
      <c r="E505308" s="33"/>
    </row>
    <row r="505311" spans="5:5">
      <c r="E505311" s="33"/>
    </row>
    <row r="505330" spans="5:5">
      <c r="E505330" s="33"/>
    </row>
    <row r="505340" spans="5:5">
      <c r="E505340" s="33"/>
    </row>
    <row r="505343" spans="5:5">
      <c r="E505343" s="33"/>
    </row>
    <row r="505362" spans="5:5">
      <c r="E505362" s="33"/>
    </row>
    <row r="505372" spans="5:5">
      <c r="E505372" s="33"/>
    </row>
    <row r="505375" spans="5:5">
      <c r="E505375" s="33"/>
    </row>
    <row r="505394" spans="5:5">
      <c r="E505394" s="33"/>
    </row>
    <row r="505404" spans="5:5">
      <c r="E505404" s="33"/>
    </row>
    <row r="505407" spans="5:5">
      <c r="E505407" s="33"/>
    </row>
    <row r="505426" spans="5:5">
      <c r="E505426" s="33"/>
    </row>
    <row r="505436" spans="5:5">
      <c r="E505436" s="33"/>
    </row>
    <row r="505439" spans="5:5">
      <c r="E505439" s="33"/>
    </row>
    <row r="505458" spans="5:5">
      <c r="E505458" s="33"/>
    </row>
    <row r="505468" spans="5:5">
      <c r="E505468" s="33"/>
    </row>
    <row r="505471" spans="5:5">
      <c r="E505471" s="33"/>
    </row>
    <row r="505490" spans="5:5">
      <c r="E505490" s="33"/>
    </row>
    <row r="505500" spans="5:5">
      <c r="E505500" s="33"/>
    </row>
    <row r="505503" spans="5:5">
      <c r="E505503" s="33"/>
    </row>
    <row r="505522" spans="5:5">
      <c r="E505522" s="33"/>
    </row>
    <row r="505532" spans="5:5">
      <c r="E505532" s="33"/>
    </row>
    <row r="505535" spans="5:5">
      <c r="E505535" s="33"/>
    </row>
    <row r="505554" spans="5:5">
      <c r="E505554" s="33"/>
    </row>
    <row r="505564" spans="5:5">
      <c r="E505564" s="33"/>
    </row>
    <row r="505567" spans="5:5">
      <c r="E505567" s="33"/>
    </row>
    <row r="505586" spans="5:5">
      <c r="E505586" s="33"/>
    </row>
    <row r="505596" spans="5:5">
      <c r="E505596" s="33"/>
    </row>
    <row r="505599" spans="5:5">
      <c r="E505599" s="33"/>
    </row>
    <row r="505618" spans="5:5">
      <c r="E505618" s="33"/>
    </row>
    <row r="505628" spans="5:5">
      <c r="E505628" s="33"/>
    </row>
    <row r="505631" spans="5:5">
      <c r="E505631" s="33"/>
    </row>
    <row r="505650" spans="5:5">
      <c r="E505650" s="33"/>
    </row>
    <row r="505660" spans="5:5">
      <c r="E505660" s="33"/>
    </row>
    <row r="505663" spans="5:5">
      <c r="E505663" s="33"/>
    </row>
    <row r="505682" spans="5:5">
      <c r="E505682" s="33"/>
    </row>
    <row r="505692" spans="5:5">
      <c r="E505692" s="33"/>
    </row>
    <row r="505695" spans="5:5">
      <c r="E505695" s="33"/>
    </row>
    <row r="505714" spans="5:5">
      <c r="E505714" s="33"/>
    </row>
    <row r="505724" spans="5:5">
      <c r="E505724" s="33"/>
    </row>
    <row r="505727" spans="5:5">
      <c r="E505727" s="33"/>
    </row>
    <row r="505746" spans="5:5">
      <c r="E505746" s="33"/>
    </row>
    <row r="505756" spans="5:5">
      <c r="E505756" s="33"/>
    </row>
    <row r="505759" spans="5:5">
      <c r="E505759" s="33"/>
    </row>
    <row r="505778" spans="5:5">
      <c r="E505778" s="33"/>
    </row>
    <row r="505788" spans="5:5">
      <c r="E505788" s="33"/>
    </row>
    <row r="505791" spans="5:5">
      <c r="E505791" s="33"/>
    </row>
    <row r="505810" spans="5:5">
      <c r="E505810" s="33"/>
    </row>
    <row r="505820" spans="5:5">
      <c r="E505820" s="33"/>
    </row>
    <row r="505823" spans="5:5">
      <c r="E505823" s="33"/>
    </row>
    <row r="505842" spans="5:5">
      <c r="E505842" s="33"/>
    </row>
    <row r="505852" spans="5:5">
      <c r="E505852" s="33"/>
    </row>
    <row r="505855" spans="5:5">
      <c r="E505855" s="33"/>
    </row>
    <row r="505874" spans="5:5">
      <c r="E505874" s="33"/>
    </row>
    <row r="505884" spans="5:5">
      <c r="E505884" s="33"/>
    </row>
    <row r="505887" spans="5:5">
      <c r="E505887" s="33"/>
    </row>
    <row r="505906" spans="5:5">
      <c r="E505906" s="33"/>
    </row>
    <row r="505916" spans="5:5">
      <c r="E505916" s="33"/>
    </row>
    <row r="505919" spans="5:5">
      <c r="E505919" s="33"/>
    </row>
    <row r="505938" spans="5:5">
      <c r="E505938" s="33"/>
    </row>
    <row r="505948" spans="5:5">
      <c r="E505948" s="33"/>
    </row>
    <row r="505951" spans="5:5">
      <c r="E505951" s="33"/>
    </row>
    <row r="505970" spans="5:5">
      <c r="E505970" s="33"/>
    </row>
    <row r="505980" spans="5:5">
      <c r="E505980" s="33"/>
    </row>
    <row r="505983" spans="5:5">
      <c r="E505983" s="33"/>
    </row>
    <row r="506002" spans="5:5">
      <c r="E506002" s="33"/>
    </row>
    <row r="506012" spans="5:5">
      <c r="E506012" s="33"/>
    </row>
    <row r="506015" spans="5:5">
      <c r="E506015" s="33"/>
    </row>
    <row r="506034" spans="5:5">
      <c r="E506034" s="33"/>
    </row>
    <row r="506044" spans="5:5">
      <c r="E506044" s="33"/>
    </row>
    <row r="506047" spans="5:5">
      <c r="E506047" s="33"/>
    </row>
    <row r="506066" spans="5:5">
      <c r="E506066" s="33"/>
    </row>
    <row r="506076" spans="5:5">
      <c r="E506076" s="33"/>
    </row>
    <row r="506079" spans="5:5">
      <c r="E506079" s="33"/>
    </row>
    <row r="506098" spans="5:5">
      <c r="E506098" s="33"/>
    </row>
    <row r="506108" spans="5:5">
      <c r="E506108" s="33"/>
    </row>
    <row r="506111" spans="5:5">
      <c r="E506111" s="33"/>
    </row>
    <row r="506130" spans="5:5">
      <c r="E506130" s="33"/>
    </row>
    <row r="506140" spans="5:5">
      <c r="E506140" s="33"/>
    </row>
    <row r="506143" spans="5:5">
      <c r="E506143" s="33"/>
    </row>
    <row r="506162" spans="5:5">
      <c r="E506162" s="33"/>
    </row>
    <row r="506172" spans="5:5">
      <c r="E506172" s="33"/>
    </row>
    <row r="506175" spans="5:5">
      <c r="E506175" s="33"/>
    </row>
    <row r="506194" spans="5:5">
      <c r="E506194" s="33"/>
    </row>
    <row r="506204" spans="5:5">
      <c r="E506204" s="33"/>
    </row>
    <row r="506207" spans="5:5">
      <c r="E506207" s="33"/>
    </row>
    <row r="506226" spans="5:5">
      <c r="E506226" s="33"/>
    </row>
    <row r="506236" spans="5:5">
      <c r="E506236" s="33"/>
    </row>
    <row r="506239" spans="5:5">
      <c r="E506239" s="33"/>
    </row>
    <row r="506258" spans="5:5">
      <c r="E506258" s="33"/>
    </row>
    <row r="506268" spans="5:5">
      <c r="E506268" s="33"/>
    </row>
    <row r="506271" spans="5:5">
      <c r="E506271" s="33"/>
    </row>
    <row r="506290" spans="5:5">
      <c r="E506290" s="33"/>
    </row>
    <row r="506300" spans="5:5">
      <c r="E506300" s="33"/>
    </row>
    <row r="506303" spans="5:5">
      <c r="E506303" s="33"/>
    </row>
    <row r="506322" spans="5:5">
      <c r="E506322" s="33"/>
    </row>
    <row r="506332" spans="5:5">
      <c r="E506332" s="33"/>
    </row>
    <row r="506335" spans="5:5">
      <c r="E506335" s="33"/>
    </row>
    <row r="506354" spans="5:5">
      <c r="E506354" s="33"/>
    </row>
    <row r="506364" spans="5:5">
      <c r="E506364" s="33"/>
    </row>
    <row r="506367" spans="5:5">
      <c r="E506367" s="33"/>
    </row>
    <row r="506386" spans="5:5">
      <c r="E506386" s="33"/>
    </row>
    <row r="506396" spans="5:5">
      <c r="E506396" s="33"/>
    </row>
    <row r="506399" spans="5:5">
      <c r="E506399" s="33"/>
    </row>
    <row r="506418" spans="5:5">
      <c r="E506418" s="33"/>
    </row>
    <row r="506428" spans="5:5">
      <c r="E506428" s="33"/>
    </row>
    <row r="506431" spans="5:5">
      <c r="E506431" s="33"/>
    </row>
    <row r="506450" spans="5:5">
      <c r="E506450" s="33"/>
    </row>
    <row r="506460" spans="5:5">
      <c r="E506460" s="33"/>
    </row>
    <row r="506463" spans="5:5">
      <c r="E506463" s="33"/>
    </row>
    <row r="506482" spans="5:5">
      <c r="E506482" s="33"/>
    </row>
    <row r="506492" spans="5:5">
      <c r="E506492" s="33"/>
    </row>
    <row r="506495" spans="5:5">
      <c r="E506495" s="33"/>
    </row>
    <row r="506514" spans="5:5">
      <c r="E506514" s="33"/>
    </row>
    <row r="506524" spans="5:5">
      <c r="E506524" s="33"/>
    </row>
    <row r="506527" spans="5:5">
      <c r="E506527" s="33"/>
    </row>
    <row r="506546" spans="5:5">
      <c r="E506546" s="33"/>
    </row>
    <row r="506556" spans="5:5">
      <c r="E506556" s="33"/>
    </row>
    <row r="506559" spans="5:5">
      <c r="E506559" s="33"/>
    </row>
    <row r="506578" spans="5:5">
      <c r="E506578" s="33"/>
    </row>
    <row r="506588" spans="5:5">
      <c r="E506588" s="33"/>
    </row>
    <row r="506591" spans="5:5">
      <c r="E506591" s="33"/>
    </row>
    <row r="506610" spans="5:5">
      <c r="E506610" s="33"/>
    </row>
    <row r="506620" spans="5:5">
      <c r="E506620" s="33"/>
    </row>
    <row r="506623" spans="5:5">
      <c r="E506623" s="33"/>
    </row>
    <row r="506642" spans="5:5">
      <c r="E506642" s="33"/>
    </row>
    <row r="506652" spans="5:5">
      <c r="E506652" s="33"/>
    </row>
    <row r="506655" spans="5:5">
      <c r="E506655" s="33"/>
    </row>
    <row r="506674" spans="5:5">
      <c r="E506674" s="33"/>
    </row>
    <row r="506684" spans="5:5">
      <c r="E506684" s="33"/>
    </row>
    <row r="506687" spans="5:5">
      <c r="E506687" s="33"/>
    </row>
    <row r="506706" spans="5:5">
      <c r="E506706" s="33"/>
    </row>
    <row r="506716" spans="5:5">
      <c r="E506716" s="33"/>
    </row>
    <row r="506719" spans="5:5">
      <c r="E506719" s="33"/>
    </row>
    <row r="506738" spans="5:5">
      <c r="E506738" s="33"/>
    </row>
    <row r="506748" spans="5:5">
      <c r="E506748" s="33"/>
    </row>
    <row r="506751" spans="5:5">
      <c r="E506751" s="33"/>
    </row>
    <row r="506770" spans="5:5">
      <c r="E506770" s="33"/>
    </row>
    <row r="506780" spans="5:5">
      <c r="E506780" s="33"/>
    </row>
    <row r="506783" spans="5:5">
      <c r="E506783" s="33"/>
    </row>
    <row r="506802" spans="5:5">
      <c r="E506802" s="33"/>
    </row>
    <row r="506812" spans="5:5">
      <c r="E506812" s="33"/>
    </row>
    <row r="506815" spans="5:5">
      <c r="E506815" s="33"/>
    </row>
    <row r="506834" spans="5:5">
      <c r="E506834" s="33"/>
    </row>
    <row r="506844" spans="5:5">
      <c r="E506844" s="33"/>
    </row>
    <row r="506847" spans="5:5">
      <c r="E506847" s="33"/>
    </row>
    <row r="506866" spans="5:5">
      <c r="E506866" s="33"/>
    </row>
    <row r="506876" spans="5:5">
      <c r="E506876" s="33"/>
    </row>
    <row r="506879" spans="5:5">
      <c r="E506879" s="33"/>
    </row>
    <row r="506898" spans="5:5">
      <c r="E506898" s="33"/>
    </row>
    <row r="506908" spans="5:5">
      <c r="E506908" s="33"/>
    </row>
    <row r="506911" spans="5:5">
      <c r="E506911" s="33"/>
    </row>
    <row r="506930" spans="5:5">
      <c r="E506930" s="33"/>
    </row>
    <row r="506940" spans="5:5">
      <c r="E506940" s="33"/>
    </row>
    <row r="506943" spans="5:5">
      <c r="E506943" s="33"/>
    </row>
    <row r="506962" spans="5:5">
      <c r="E506962" s="33"/>
    </row>
    <row r="506972" spans="5:5">
      <c r="E506972" s="33"/>
    </row>
    <row r="506975" spans="5:5">
      <c r="E506975" s="33"/>
    </row>
    <row r="506994" spans="5:5">
      <c r="E506994" s="33"/>
    </row>
    <row r="507004" spans="5:5">
      <c r="E507004" s="33"/>
    </row>
    <row r="507007" spans="5:5">
      <c r="E507007" s="33"/>
    </row>
    <row r="507026" spans="5:5">
      <c r="E507026" s="33"/>
    </row>
    <row r="507036" spans="5:5">
      <c r="E507036" s="33"/>
    </row>
    <row r="507039" spans="5:5">
      <c r="E507039" s="33"/>
    </row>
    <row r="507058" spans="5:5">
      <c r="E507058" s="33"/>
    </row>
    <row r="507068" spans="5:5">
      <c r="E507068" s="33"/>
    </row>
    <row r="507071" spans="5:5">
      <c r="E507071" s="33"/>
    </row>
    <row r="507090" spans="5:5">
      <c r="E507090" s="33"/>
    </row>
    <row r="507100" spans="5:5">
      <c r="E507100" s="33"/>
    </row>
    <row r="507103" spans="5:5">
      <c r="E507103" s="33"/>
    </row>
    <row r="507122" spans="5:5">
      <c r="E507122" s="33"/>
    </row>
    <row r="507132" spans="5:5">
      <c r="E507132" s="33"/>
    </row>
    <row r="507135" spans="5:5">
      <c r="E507135" s="33"/>
    </row>
    <row r="507154" spans="5:5">
      <c r="E507154" s="33"/>
    </row>
    <row r="507164" spans="5:5">
      <c r="E507164" s="33"/>
    </row>
    <row r="507167" spans="5:5">
      <c r="E507167" s="33"/>
    </row>
    <row r="507186" spans="5:5">
      <c r="E507186" s="33"/>
    </row>
    <row r="507196" spans="5:5">
      <c r="E507196" s="33"/>
    </row>
    <row r="507199" spans="5:5">
      <c r="E507199" s="33"/>
    </row>
    <row r="507218" spans="5:5">
      <c r="E507218" s="33"/>
    </row>
    <row r="507228" spans="5:5">
      <c r="E507228" s="33"/>
    </row>
    <row r="507231" spans="5:5">
      <c r="E507231" s="33"/>
    </row>
    <row r="507250" spans="5:5">
      <c r="E507250" s="33"/>
    </row>
    <row r="507260" spans="5:5">
      <c r="E507260" s="33"/>
    </row>
    <row r="507263" spans="5:5">
      <c r="E507263" s="33"/>
    </row>
    <row r="507282" spans="5:5">
      <c r="E507282" s="33"/>
    </row>
    <row r="507292" spans="5:5">
      <c r="E507292" s="33"/>
    </row>
    <row r="507295" spans="5:5">
      <c r="E507295" s="33"/>
    </row>
    <row r="507314" spans="5:5">
      <c r="E507314" s="33"/>
    </row>
    <row r="507324" spans="5:5">
      <c r="E507324" s="33"/>
    </row>
    <row r="507327" spans="5:5">
      <c r="E507327" s="33"/>
    </row>
    <row r="507346" spans="5:5">
      <c r="E507346" s="33"/>
    </row>
    <row r="507356" spans="5:5">
      <c r="E507356" s="33"/>
    </row>
    <row r="507359" spans="5:5">
      <c r="E507359" s="33"/>
    </row>
    <row r="507378" spans="5:5">
      <c r="E507378" s="33"/>
    </row>
    <row r="507388" spans="5:5">
      <c r="E507388" s="33"/>
    </row>
    <row r="507391" spans="5:5">
      <c r="E507391" s="33"/>
    </row>
    <row r="507410" spans="5:5">
      <c r="E507410" s="33"/>
    </row>
    <row r="507420" spans="5:5">
      <c r="E507420" s="33"/>
    </row>
    <row r="507423" spans="5:5">
      <c r="E507423" s="33"/>
    </row>
    <row r="507442" spans="5:5">
      <c r="E507442" s="33"/>
    </row>
    <row r="507452" spans="5:5">
      <c r="E507452" s="33"/>
    </row>
    <row r="507455" spans="5:5">
      <c r="E507455" s="33"/>
    </row>
    <row r="507474" spans="5:5">
      <c r="E507474" s="33"/>
    </row>
    <row r="507484" spans="5:5">
      <c r="E507484" s="33"/>
    </row>
    <row r="507487" spans="5:5">
      <c r="E507487" s="33"/>
    </row>
    <row r="507506" spans="5:5">
      <c r="E507506" s="33"/>
    </row>
    <row r="507516" spans="5:5">
      <c r="E507516" s="33"/>
    </row>
    <row r="507519" spans="5:5">
      <c r="E507519" s="33"/>
    </row>
    <row r="507538" spans="5:5">
      <c r="E507538" s="33"/>
    </row>
    <row r="507548" spans="5:5">
      <c r="E507548" s="33"/>
    </row>
    <row r="507551" spans="5:5">
      <c r="E507551" s="33"/>
    </row>
    <row r="507570" spans="5:5">
      <c r="E507570" s="33"/>
    </row>
    <row r="507580" spans="5:5">
      <c r="E507580" s="33"/>
    </row>
    <row r="507583" spans="5:5">
      <c r="E507583" s="33"/>
    </row>
    <row r="507602" spans="5:5">
      <c r="E507602" s="33"/>
    </row>
    <row r="507612" spans="5:5">
      <c r="E507612" s="33"/>
    </row>
    <row r="507615" spans="5:5">
      <c r="E507615" s="33"/>
    </row>
    <row r="507634" spans="5:5">
      <c r="E507634" s="33"/>
    </row>
    <row r="507644" spans="5:5">
      <c r="E507644" s="33"/>
    </row>
    <row r="507647" spans="5:5">
      <c r="E507647" s="33"/>
    </row>
    <row r="507666" spans="5:5">
      <c r="E507666" s="33"/>
    </row>
    <row r="507676" spans="5:5">
      <c r="E507676" s="33"/>
    </row>
    <row r="507679" spans="5:5">
      <c r="E507679" s="33"/>
    </row>
    <row r="507698" spans="5:5">
      <c r="E507698" s="33"/>
    </row>
    <row r="507708" spans="5:5">
      <c r="E507708" s="33"/>
    </row>
    <row r="507711" spans="5:5">
      <c r="E507711" s="33"/>
    </row>
    <row r="507730" spans="5:5">
      <c r="E507730" s="33"/>
    </row>
    <row r="507740" spans="5:5">
      <c r="E507740" s="33"/>
    </row>
    <row r="507743" spans="5:5">
      <c r="E507743" s="33"/>
    </row>
    <row r="507762" spans="5:5">
      <c r="E507762" s="33"/>
    </row>
    <row r="507772" spans="5:5">
      <c r="E507772" s="33"/>
    </row>
    <row r="507775" spans="5:5">
      <c r="E507775" s="33"/>
    </row>
    <row r="507794" spans="5:5">
      <c r="E507794" s="33"/>
    </row>
    <row r="507804" spans="5:5">
      <c r="E507804" s="33"/>
    </row>
    <row r="507807" spans="5:5">
      <c r="E507807" s="33"/>
    </row>
    <row r="507826" spans="5:5">
      <c r="E507826" s="33"/>
    </row>
    <row r="507836" spans="5:5">
      <c r="E507836" s="33"/>
    </row>
    <row r="507839" spans="5:5">
      <c r="E507839" s="33"/>
    </row>
    <row r="507858" spans="5:5">
      <c r="E507858" s="33"/>
    </row>
    <row r="507868" spans="5:5">
      <c r="E507868" s="33"/>
    </row>
    <row r="507871" spans="5:5">
      <c r="E507871" s="33"/>
    </row>
    <row r="507890" spans="5:5">
      <c r="E507890" s="33"/>
    </row>
    <row r="507900" spans="5:5">
      <c r="E507900" s="33"/>
    </row>
    <row r="507903" spans="5:5">
      <c r="E507903" s="33"/>
    </row>
    <row r="507922" spans="5:5">
      <c r="E507922" s="33"/>
    </row>
    <row r="507932" spans="5:5">
      <c r="E507932" s="33"/>
    </row>
    <row r="507935" spans="5:5">
      <c r="E507935" s="33"/>
    </row>
    <row r="507954" spans="5:5">
      <c r="E507954" s="33"/>
    </row>
    <row r="507964" spans="5:5">
      <c r="E507964" s="33"/>
    </row>
    <row r="507967" spans="5:5">
      <c r="E507967" s="33"/>
    </row>
    <row r="507986" spans="5:5">
      <c r="E507986" s="33"/>
    </row>
    <row r="507996" spans="5:5">
      <c r="E507996" s="33"/>
    </row>
    <row r="507999" spans="5:5">
      <c r="E507999" s="33"/>
    </row>
    <row r="508018" spans="5:5">
      <c r="E508018" s="33"/>
    </row>
    <row r="508028" spans="5:5">
      <c r="E508028" s="33"/>
    </row>
    <row r="508031" spans="5:5">
      <c r="E508031" s="33"/>
    </row>
    <row r="508050" spans="5:5">
      <c r="E508050" s="33"/>
    </row>
    <row r="508060" spans="5:5">
      <c r="E508060" s="33"/>
    </row>
    <row r="508063" spans="5:5">
      <c r="E508063" s="33"/>
    </row>
    <row r="508082" spans="5:5">
      <c r="E508082" s="33"/>
    </row>
    <row r="508092" spans="5:5">
      <c r="E508092" s="33"/>
    </row>
    <row r="508095" spans="5:5">
      <c r="E508095" s="33"/>
    </row>
    <row r="508114" spans="5:5">
      <c r="E508114" s="33"/>
    </row>
    <row r="508124" spans="5:5">
      <c r="E508124" s="33"/>
    </row>
    <row r="508127" spans="5:5">
      <c r="E508127" s="33"/>
    </row>
    <row r="508146" spans="5:5">
      <c r="E508146" s="33"/>
    </row>
    <row r="508156" spans="5:5">
      <c r="E508156" s="33"/>
    </row>
    <row r="508159" spans="5:5">
      <c r="E508159" s="33"/>
    </row>
    <row r="508178" spans="5:5">
      <c r="E508178" s="33"/>
    </row>
    <row r="508188" spans="5:5">
      <c r="E508188" s="33"/>
    </row>
    <row r="508191" spans="5:5">
      <c r="E508191" s="33"/>
    </row>
    <row r="508210" spans="5:5">
      <c r="E508210" s="33"/>
    </row>
    <row r="508220" spans="5:5">
      <c r="E508220" s="33"/>
    </row>
    <row r="508223" spans="5:5">
      <c r="E508223" s="33"/>
    </row>
    <row r="508242" spans="5:5">
      <c r="E508242" s="33"/>
    </row>
    <row r="508252" spans="5:5">
      <c r="E508252" s="33"/>
    </row>
    <row r="508255" spans="5:5">
      <c r="E508255" s="33"/>
    </row>
    <row r="508274" spans="5:5">
      <c r="E508274" s="33"/>
    </row>
    <row r="508284" spans="5:5">
      <c r="E508284" s="33"/>
    </row>
    <row r="508287" spans="5:5">
      <c r="E508287" s="33"/>
    </row>
    <row r="508306" spans="5:5">
      <c r="E508306" s="33"/>
    </row>
    <row r="508316" spans="5:5">
      <c r="E508316" s="33"/>
    </row>
    <row r="508319" spans="5:5">
      <c r="E508319" s="33"/>
    </row>
    <row r="508338" spans="5:5">
      <c r="E508338" s="33"/>
    </row>
    <row r="508348" spans="5:5">
      <c r="E508348" s="33"/>
    </row>
    <row r="508351" spans="5:5">
      <c r="E508351" s="33"/>
    </row>
    <row r="508370" spans="5:5">
      <c r="E508370" s="33"/>
    </row>
    <row r="508380" spans="5:5">
      <c r="E508380" s="33"/>
    </row>
    <row r="508383" spans="5:5">
      <c r="E508383" s="33"/>
    </row>
    <row r="508402" spans="5:5">
      <c r="E508402" s="33"/>
    </row>
    <row r="508412" spans="5:5">
      <c r="E508412" s="33"/>
    </row>
    <row r="508415" spans="5:5">
      <c r="E508415" s="33"/>
    </row>
    <row r="508434" spans="5:5">
      <c r="E508434" s="33"/>
    </row>
    <row r="508444" spans="5:5">
      <c r="E508444" s="33"/>
    </row>
    <row r="508447" spans="5:5">
      <c r="E508447" s="33"/>
    </row>
    <row r="508466" spans="5:5">
      <c r="E508466" s="33"/>
    </row>
    <row r="508476" spans="5:5">
      <c r="E508476" s="33"/>
    </row>
    <row r="508479" spans="5:5">
      <c r="E508479" s="33"/>
    </row>
    <row r="508498" spans="5:5">
      <c r="E508498" s="33"/>
    </row>
    <row r="508508" spans="5:5">
      <c r="E508508" s="33"/>
    </row>
    <row r="508511" spans="5:5">
      <c r="E508511" s="33"/>
    </row>
    <row r="508530" spans="5:5">
      <c r="E508530" s="33"/>
    </row>
    <row r="508540" spans="5:5">
      <c r="E508540" s="33"/>
    </row>
    <row r="508543" spans="5:5">
      <c r="E508543" s="33"/>
    </row>
    <row r="508562" spans="5:5">
      <c r="E508562" s="33"/>
    </row>
    <row r="508572" spans="5:5">
      <c r="E508572" s="33"/>
    </row>
    <row r="508575" spans="5:5">
      <c r="E508575" s="33"/>
    </row>
    <row r="508594" spans="5:5">
      <c r="E508594" s="33"/>
    </row>
    <row r="508604" spans="5:5">
      <c r="E508604" s="33"/>
    </row>
    <row r="508607" spans="5:5">
      <c r="E508607" s="33"/>
    </row>
    <row r="508626" spans="5:5">
      <c r="E508626" s="33"/>
    </row>
    <row r="508636" spans="5:5">
      <c r="E508636" s="33"/>
    </row>
    <row r="508639" spans="5:5">
      <c r="E508639" s="33"/>
    </row>
    <row r="508658" spans="5:5">
      <c r="E508658" s="33"/>
    </row>
    <row r="508668" spans="5:5">
      <c r="E508668" s="33"/>
    </row>
    <row r="508671" spans="5:5">
      <c r="E508671" s="33"/>
    </row>
    <row r="508690" spans="5:5">
      <c r="E508690" s="33"/>
    </row>
    <row r="508700" spans="5:5">
      <c r="E508700" s="33"/>
    </row>
    <row r="508703" spans="5:5">
      <c r="E508703" s="33"/>
    </row>
    <row r="508722" spans="5:5">
      <c r="E508722" s="33"/>
    </row>
    <row r="508732" spans="5:5">
      <c r="E508732" s="33"/>
    </row>
    <row r="508735" spans="5:5">
      <c r="E508735" s="33"/>
    </row>
    <row r="508754" spans="5:5">
      <c r="E508754" s="33"/>
    </row>
    <row r="508764" spans="5:5">
      <c r="E508764" s="33"/>
    </row>
    <row r="508767" spans="5:5">
      <c r="E508767" s="33"/>
    </row>
    <row r="508786" spans="5:5">
      <c r="E508786" s="33"/>
    </row>
    <row r="508796" spans="5:5">
      <c r="E508796" s="33"/>
    </row>
    <row r="508799" spans="5:5">
      <c r="E508799" s="33"/>
    </row>
    <row r="508818" spans="5:5">
      <c r="E508818" s="33"/>
    </row>
    <row r="508828" spans="5:5">
      <c r="E508828" s="33"/>
    </row>
    <row r="508831" spans="5:5">
      <c r="E508831" s="33"/>
    </row>
    <row r="508850" spans="5:5">
      <c r="E508850" s="33"/>
    </row>
    <row r="508860" spans="5:5">
      <c r="E508860" s="33"/>
    </row>
    <row r="508863" spans="5:5">
      <c r="E508863" s="33"/>
    </row>
    <row r="508882" spans="5:5">
      <c r="E508882" s="33"/>
    </row>
    <row r="508892" spans="5:5">
      <c r="E508892" s="33"/>
    </row>
    <row r="508895" spans="5:5">
      <c r="E508895" s="33"/>
    </row>
    <row r="508914" spans="5:5">
      <c r="E508914" s="33"/>
    </row>
    <row r="508924" spans="5:5">
      <c r="E508924" s="33"/>
    </row>
    <row r="508927" spans="5:5">
      <c r="E508927" s="33"/>
    </row>
    <row r="508946" spans="5:5">
      <c r="E508946" s="33"/>
    </row>
    <row r="508956" spans="5:5">
      <c r="E508956" s="33"/>
    </row>
    <row r="508959" spans="5:5">
      <c r="E508959" s="33"/>
    </row>
    <row r="508978" spans="5:5">
      <c r="E508978" s="33"/>
    </row>
    <row r="508988" spans="5:5">
      <c r="E508988" s="33"/>
    </row>
    <row r="508991" spans="5:5">
      <c r="E508991" s="33"/>
    </row>
    <row r="509010" spans="5:5">
      <c r="E509010" s="33"/>
    </row>
    <row r="509020" spans="5:5">
      <c r="E509020" s="33"/>
    </row>
    <row r="509023" spans="5:5">
      <c r="E509023" s="33"/>
    </row>
    <row r="509042" spans="5:5">
      <c r="E509042" s="33"/>
    </row>
    <row r="509052" spans="5:5">
      <c r="E509052" s="33"/>
    </row>
    <row r="509055" spans="5:5">
      <c r="E509055" s="33"/>
    </row>
    <row r="509074" spans="5:5">
      <c r="E509074" s="33"/>
    </row>
    <row r="509084" spans="5:5">
      <c r="E509084" s="33"/>
    </row>
    <row r="509087" spans="5:5">
      <c r="E509087" s="33"/>
    </row>
    <row r="509106" spans="5:5">
      <c r="E509106" s="33"/>
    </row>
    <row r="509116" spans="5:5">
      <c r="E509116" s="33"/>
    </row>
    <row r="509119" spans="5:5">
      <c r="E509119" s="33"/>
    </row>
    <row r="509138" spans="5:5">
      <c r="E509138" s="33"/>
    </row>
    <row r="509148" spans="5:5">
      <c r="E509148" s="33"/>
    </row>
    <row r="509151" spans="5:5">
      <c r="E509151" s="33"/>
    </row>
    <row r="509170" spans="5:5">
      <c r="E509170" s="33"/>
    </row>
    <row r="509180" spans="5:5">
      <c r="E509180" s="33"/>
    </row>
    <row r="509183" spans="5:5">
      <c r="E509183" s="33"/>
    </row>
    <row r="509202" spans="5:5">
      <c r="E509202" s="33"/>
    </row>
    <row r="509212" spans="5:5">
      <c r="E509212" s="33"/>
    </row>
    <row r="509215" spans="5:5">
      <c r="E509215" s="33"/>
    </row>
    <row r="509234" spans="5:5">
      <c r="E509234" s="33"/>
    </row>
    <row r="509244" spans="5:5">
      <c r="E509244" s="33"/>
    </row>
    <row r="509247" spans="5:5">
      <c r="E509247" s="33"/>
    </row>
    <row r="509266" spans="5:5">
      <c r="E509266" s="33"/>
    </row>
    <row r="509276" spans="5:5">
      <c r="E509276" s="33"/>
    </row>
    <row r="509279" spans="5:5">
      <c r="E509279" s="33"/>
    </row>
    <row r="509298" spans="5:5">
      <c r="E509298" s="33"/>
    </row>
    <row r="509308" spans="5:5">
      <c r="E509308" s="33"/>
    </row>
    <row r="509311" spans="5:5">
      <c r="E509311" s="33"/>
    </row>
    <row r="509330" spans="5:5">
      <c r="E509330" s="33"/>
    </row>
    <row r="509340" spans="5:5">
      <c r="E509340" s="33"/>
    </row>
    <row r="509343" spans="5:5">
      <c r="E509343" s="33"/>
    </row>
    <row r="509362" spans="5:5">
      <c r="E509362" s="33"/>
    </row>
    <row r="509372" spans="5:5">
      <c r="E509372" s="33"/>
    </row>
    <row r="509375" spans="5:5">
      <c r="E509375" s="33"/>
    </row>
    <row r="509394" spans="5:5">
      <c r="E509394" s="33"/>
    </row>
    <row r="509404" spans="5:5">
      <c r="E509404" s="33"/>
    </row>
    <row r="509407" spans="5:5">
      <c r="E509407" s="33"/>
    </row>
    <row r="509426" spans="5:5">
      <c r="E509426" s="33"/>
    </row>
    <row r="509436" spans="5:5">
      <c r="E509436" s="33"/>
    </row>
    <row r="509439" spans="5:5">
      <c r="E509439" s="33"/>
    </row>
    <row r="509458" spans="5:5">
      <c r="E509458" s="33"/>
    </row>
    <row r="509468" spans="5:5">
      <c r="E509468" s="33"/>
    </row>
    <row r="509471" spans="5:5">
      <c r="E509471" s="33"/>
    </row>
    <row r="509490" spans="5:5">
      <c r="E509490" s="33"/>
    </row>
    <row r="509500" spans="5:5">
      <c r="E509500" s="33"/>
    </row>
    <row r="509503" spans="5:5">
      <c r="E509503" s="33"/>
    </row>
    <row r="509522" spans="5:5">
      <c r="E509522" s="33"/>
    </row>
    <row r="509532" spans="5:5">
      <c r="E509532" s="33"/>
    </row>
    <row r="509535" spans="5:5">
      <c r="E509535" s="33"/>
    </row>
    <row r="509554" spans="5:5">
      <c r="E509554" s="33"/>
    </row>
    <row r="509564" spans="5:5">
      <c r="E509564" s="33"/>
    </row>
    <row r="509567" spans="5:5">
      <c r="E509567" s="33"/>
    </row>
    <row r="509586" spans="5:5">
      <c r="E509586" s="33"/>
    </row>
    <row r="509596" spans="5:5">
      <c r="E509596" s="33"/>
    </row>
    <row r="509599" spans="5:5">
      <c r="E509599" s="33"/>
    </row>
    <row r="509618" spans="5:5">
      <c r="E509618" s="33"/>
    </row>
    <row r="509628" spans="5:5">
      <c r="E509628" s="33"/>
    </row>
    <row r="509631" spans="5:5">
      <c r="E509631" s="33"/>
    </row>
    <row r="509650" spans="5:5">
      <c r="E509650" s="33"/>
    </row>
    <row r="509660" spans="5:5">
      <c r="E509660" s="33"/>
    </row>
    <row r="509663" spans="5:5">
      <c r="E509663" s="33"/>
    </row>
    <row r="509682" spans="5:5">
      <c r="E509682" s="33"/>
    </row>
    <row r="509692" spans="5:5">
      <c r="E509692" s="33"/>
    </row>
    <row r="509695" spans="5:5">
      <c r="E509695" s="33"/>
    </row>
    <row r="509714" spans="5:5">
      <c r="E509714" s="33"/>
    </row>
    <row r="509724" spans="5:5">
      <c r="E509724" s="33"/>
    </row>
    <row r="509727" spans="5:5">
      <c r="E509727" s="33"/>
    </row>
    <row r="509746" spans="5:5">
      <c r="E509746" s="33"/>
    </row>
    <row r="509756" spans="5:5">
      <c r="E509756" s="33"/>
    </row>
    <row r="509759" spans="5:5">
      <c r="E509759" s="33"/>
    </row>
    <row r="509778" spans="5:5">
      <c r="E509778" s="33"/>
    </row>
    <row r="509788" spans="5:5">
      <c r="E509788" s="33"/>
    </row>
    <row r="509791" spans="5:5">
      <c r="E509791" s="33"/>
    </row>
    <row r="509810" spans="5:5">
      <c r="E509810" s="33"/>
    </row>
    <row r="509820" spans="5:5">
      <c r="E509820" s="33"/>
    </row>
    <row r="509823" spans="5:5">
      <c r="E509823" s="33"/>
    </row>
    <row r="509842" spans="5:5">
      <c r="E509842" s="33"/>
    </row>
    <row r="509852" spans="5:5">
      <c r="E509852" s="33"/>
    </row>
    <row r="509855" spans="5:5">
      <c r="E509855" s="33"/>
    </row>
    <row r="509874" spans="5:5">
      <c r="E509874" s="33"/>
    </row>
    <row r="509884" spans="5:5">
      <c r="E509884" s="33"/>
    </row>
    <row r="509887" spans="5:5">
      <c r="E509887" s="33"/>
    </row>
    <row r="509906" spans="5:5">
      <c r="E509906" s="33"/>
    </row>
    <row r="509916" spans="5:5">
      <c r="E509916" s="33"/>
    </row>
    <row r="509919" spans="5:5">
      <c r="E509919" s="33"/>
    </row>
    <row r="509938" spans="5:5">
      <c r="E509938" s="33"/>
    </row>
    <row r="509948" spans="5:5">
      <c r="E509948" s="33"/>
    </row>
    <row r="509951" spans="5:5">
      <c r="E509951" s="33"/>
    </row>
    <row r="509970" spans="5:5">
      <c r="E509970" s="33"/>
    </row>
    <row r="509980" spans="5:5">
      <c r="E509980" s="33"/>
    </row>
    <row r="509983" spans="5:5">
      <c r="E509983" s="33"/>
    </row>
    <row r="510002" spans="5:5">
      <c r="E510002" s="33"/>
    </row>
    <row r="510012" spans="5:5">
      <c r="E510012" s="33"/>
    </row>
    <row r="510015" spans="5:5">
      <c r="E510015" s="33"/>
    </row>
    <row r="510034" spans="5:5">
      <c r="E510034" s="33"/>
    </row>
    <row r="510044" spans="5:5">
      <c r="E510044" s="33"/>
    </row>
    <row r="510047" spans="5:5">
      <c r="E510047" s="33"/>
    </row>
    <row r="510066" spans="5:5">
      <c r="E510066" s="33"/>
    </row>
    <row r="510076" spans="5:5">
      <c r="E510076" s="33"/>
    </row>
    <row r="510079" spans="5:5">
      <c r="E510079" s="33"/>
    </row>
    <row r="510098" spans="5:5">
      <c r="E510098" s="33"/>
    </row>
    <row r="510108" spans="5:5">
      <c r="E510108" s="33"/>
    </row>
    <row r="510111" spans="5:5">
      <c r="E510111" s="33"/>
    </row>
    <row r="510130" spans="5:5">
      <c r="E510130" s="33"/>
    </row>
    <row r="510140" spans="5:5">
      <c r="E510140" s="33"/>
    </row>
    <row r="510143" spans="5:5">
      <c r="E510143" s="33"/>
    </row>
    <row r="510162" spans="5:5">
      <c r="E510162" s="33"/>
    </row>
    <row r="510172" spans="5:5">
      <c r="E510172" s="33"/>
    </row>
    <row r="510175" spans="5:5">
      <c r="E510175" s="33"/>
    </row>
    <row r="510194" spans="5:5">
      <c r="E510194" s="33"/>
    </row>
    <row r="510204" spans="5:5">
      <c r="E510204" s="33"/>
    </row>
    <row r="510207" spans="5:5">
      <c r="E510207" s="33"/>
    </row>
    <row r="510226" spans="5:5">
      <c r="E510226" s="33"/>
    </row>
    <row r="510236" spans="5:5">
      <c r="E510236" s="33"/>
    </row>
    <row r="510239" spans="5:5">
      <c r="E510239" s="33"/>
    </row>
    <row r="510258" spans="5:5">
      <c r="E510258" s="33"/>
    </row>
    <row r="510268" spans="5:5">
      <c r="E510268" s="33"/>
    </row>
    <row r="510271" spans="5:5">
      <c r="E510271" s="33"/>
    </row>
    <row r="510290" spans="5:5">
      <c r="E510290" s="33"/>
    </row>
    <row r="510300" spans="5:5">
      <c r="E510300" s="33"/>
    </row>
    <row r="510303" spans="5:5">
      <c r="E510303" s="33"/>
    </row>
    <row r="510322" spans="5:5">
      <c r="E510322" s="33"/>
    </row>
    <row r="510332" spans="5:5">
      <c r="E510332" s="33"/>
    </row>
    <row r="510335" spans="5:5">
      <c r="E510335" s="33"/>
    </row>
    <row r="510354" spans="5:5">
      <c r="E510354" s="33"/>
    </row>
    <row r="510364" spans="5:5">
      <c r="E510364" s="33"/>
    </row>
    <row r="510367" spans="5:5">
      <c r="E510367" s="33"/>
    </row>
    <row r="510386" spans="5:5">
      <c r="E510386" s="33"/>
    </row>
    <row r="510396" spans="5:5">
      <c r="E510396" s="33"/>
    </row>
    <row r="510399" spans="5:5">
      <c r="E510399" s="33"/>
    </row>
    <row r="510418" spans="5:5">
      <c r="E510418" s="33"/>
    </row>
    <row r="510428" spans="5:5">
      <c r="E510428" s="33"/>
    </row>
    <row r="510431" spans="5:5">
      <c r="E510431" s="33"/>
    </row>
    <row r="510450" spans="5:5">
      <c r="E510450" s="33"/>
    </row>
    <row r="510460" spans="5:5">
      <c r="E510460" s="33"/>
    </row>
    <row r="510463" spans="5:5">
      <c r="E510463" s="33"/>
    </row>
    <row r="510482" spans="5:5">
      <c r="E510482" s="33"/>
    </row>
    <row r="510492" spans="5:5">
      <c r="E510492" s="33"/>
    </row>
    <row r="510495" spans="5:5">
      <c r="E510495" s="33"/>
    </row>
    <row r="510514" spans="5:5">
      <c r="E510514" s="33"/>
    </row>
    <row r="510524" spans="5:5">
      <c r="E510524" s="33"/>
    </row>
    <row r="510527" spans="5:5">
      <c r="E510527" s="33"/>
    </row>
    <row r="510546" spans="5:5">
      <c r="E510546" s="33"/>
    </row>
    <row r="510556" spans="5:5">
      <c r="E510556" s="33"/>
    </row>
    <row r="510559" spans="5:5">
      <c r="E510559" s="33"/>
    </row>
    <row r="510578" spans="5:5">
      <c r="E510578" s="33"/>
    </row>
    <row r="510588" spans="5:5">
      <c r="E510588" s="33"/>
    </row>
    <row r="510591" spans="5:5">
      <c r="E510591" s="33"/>
    </row>
    <row r="510610" spans="5:5">
      <c r="E510610" s="33"/>
    </row>
    <row r="510620" spans="5:5">
      <c r="E510620" s="33"/>
    </row>
    <row r="510623" spans="5:5">
      <c r="E510623" s="33"/>
    </row>
    <row r="510642" spans="5:5">
      <c r="E510642" s="33"/>
    </row>
    <row r="510652" spans="5:5">
      <c r="E510652" s="33"/>
    </row>
    <row r="510655" spans="5:5">
      <c r="E510655" s="33"/>
    </row>
    <row r="510674" spans="5:5">
      <c r="E510674" s="33"/>
    </row>
    <row r="510684" spans="5:5">
      <c r="E510684" s="33"/>
    </row>
    <row r="510687" spans="5:5">
      <c r="E510687" s="33"/>
    </row>
    <row r="510706" spans="5:5">
      <c r="E510706" s="33"/>
    </row>
    <row r="510716" spans="5:5">
      <c r="E510716" s="33"/>
    </row>
    <row r="510719" spans="5:5">
      <c r="E510719" s="33"/>
    </row>
    <row r="510738" spans="5:5">
      <c r="E510738" s="33"/>
    </row>
    <row r="510748" spans="5:5">
      <c r="E510748" s="33"/>
    </row>
    <row r="510751" spans="5:5">
      <c r="E510751" s="33"/>
    </row>
    <row r="510770" spans="5:5">
      <c r="E510770" s="33"/>
    </row>
    <row r="510780" spans="5:5">
      <c r="E510780" s="33"/>
    </row>
    <row r="510783" spans="5:5">
      <c r="E510783" s="33"/>
    </row>
    <row r="510802" spans="5:5">
      <c r="E510802" s="33"/>
    </row>
    <row r="510812" spans="5:5">
      <c r="E510812" s="33"/>
    </row>
    <row r="510815" spans="5:5">
      <c r="E510815" s="33"/>
    </row>
    <row r="510834" spans="5:5">
      <c r="E510834" s="33"/>
    </row>
    <row r="510844" spans="5:5">
      <c r="E510844" s="33"/>
    </row>
    <row r="510847" spans="5:5">
      <c r="E510847" s="33"/>
    </row>
    <row r="510866" spans="5:5">
      <c r="E510866" s="33"/>
    </row>
    <row r="510876" spans="5:5">
      <c r="E510876" s="33"/>
    </row>
    <row r="510879" spans="5:5">
      <c r="E510879" s="33"/>
    </row>
    <row r="510898" spans="5:5">
      <c r="E510898" s="33"/>
    </row>
    <row r="510908" spans="5:5">
      <c r="E510908" s="33"/>
    </row>
    <row r="510911" spans="5:5">
      <c r="E510911" s="33"/>
    </row>
    <row r="510930" spans="5:5">
      <c r="E510930" s="33"/>
    </row>
    <row r="510940" spans="5:5">
      <c r="E510940" s="33"/>
    </row>
    <row r="510943" spans="5:5">
      <c r="E510943" s="33"/>
    </row>
    <row r="510962" spans="5:5">
      <c r="E510962" s="33"/>
    </row>
    <row r="510972" spans="5:5">
      <c r="E510972" s="33"/>
    </row>
    <row r="510975" spans="5:5">
      <c r="E510975" s="33"/>
    </row>
    <row r="510994" spans="5:5">
      <c r="E510994" s="33"/>
    </row>
    <row r="511004" spans="5:5">
      <c r="E511004" s="33"/>
    </row>
    <row r="511007" spans="5:5">
      <c r="E511007" s="33"/>
    </row>
    <row r="511026" spans="5:5">
      <c r="E511026" s="33"/>
    </row>
    <row r="511036" spans="5:5">
      <c r="E511036" s="33"/>
    </row>
    <row r="511039" spans="5:5">
      <c r="E511039" s="33"/>
    </row>
    <row r="511058" spans="5:5">
      <c r="E511058" s="33"/>
    </row>
    <row r="511068" spans="5:5">
      <c r="E511068" s="33"/>
    </row>
    <row r="511071" spans="5:5">
      <c r="E511071" s="33"/>
    </row>
    <row r="511090" spans="5:5">
      <c r="E511090" s="33"/>
    </row>
    <row r="511100" spans="5:5">
      <c r="E511100" s="33"/>
    </row>
    <row r="511103" spans="5:5">
      <c r="E511103" s="33"/>
    </row>
    <row r="511122" spans="5:5">
      <c r="E511122" s="33"/>
    </row>
    <row r="511132" spans="5:5">
      <c r="E511132" s="33"/>
    </row>
    <row r="511135" spans="5:5">
      <c r="E511135" s="33"/>
    </row>
    <row r="511154" spans="5:5">
      <c r="E511154" s="33"/>
    </row>
    <row r="511164" spans="5:5">
      <c r="E511164" s="33"/>
    </row>
    <row r="511167" spans="5:5">
      <c r="E511167" s="33"/>
    </row>
    <row r="511186" spans="5:5">
      <c r="E511186" s="33"/>
    </row>
    <row r="511196" spans="5:5">
      <c r="E511196" s="33"/>
    </row>
    <row r="511199" spans="5:5">
      <c r="E511199" s="33"/>
    </row>
    <row r="511218" spans="5:5">
      <c r="E511218" s="33"/>
    </row>
    <row r="511228" spans="5:5">
      <c r="E511228" s="33"/>
    </row>
    <row r="511231" spans="5:5">
      <c r="E511231" s="33"/>
    </row>
    <row r="511250" spans="5:5">
      <c r="E511250" s="33"/>
    </row>
    <row r="511260" spans="5:5">
      <c r="E511260" s="33"/>
    </row>
    <row r="511263" spans="5:5">
      <c r="E511263" s="33"/>
    </row>
    <row r="511282" spans="5:5">
      <c r="E511282" s="33"/>
    </row>
    <row r="511292" spans="5:5">
      <c r="E511292" s="33"/>
    </row>
    <row r="511295" spans="5:5">
      <c r="E511295" s="33"/>
    </row>
    <row r="511314" spans="5:5">
      <c r="E511314" s="33"/>
    </row>
    <row r="511324" spans="5:5">
      <c r="E511324" s="33"/>
    </row>
    <row r="511327" spans="5:5">
      <c r="E511327" s="33"/>
    </row>
    <row r="511346" spans="5:5">
      <c r="E511346" s="33"/>
    </row>
    <row r="511356" spans="5:5">
      <c r="E511356" s="33"/>
    </row>
    <row r="511359" spans="5:5">
      <c r="E511359" s="33"/>
    </row>
    <row r="511378" spans="5:5">
      <c r="E511378" s="33"/>
    </row>
    <row r="511388" spans="5:5">
      <c r="E511388" s="33"/>
    </row>
    <row r="511391" spans="5:5">
      <c r="E511391" s="33"/>
    </row>
    <row r="511410" spans="5:5">
      <c r="E511410" s="33"/>
    </row>
    <row r="511420" spans="5:5">
      <c r="E511420" s="33"/>
    </row>
    <row r="511423" spans="5:5">
      <c r="E511423" s="33"/>
    </row>
    <row r="511442" spans="5:5">
      <c r="E511442" s="33"/>
    </row>
    <row r="511452" spans="5:5">
      <c r="E511452" s="33"/>
    </row>
    <row r="511455" spans="5:5">
      <c r="E511455" s="33"/>
    </row>
    <row r="511474" spans="5:5">
      <c r="E511474" s="33"/>
    </row>
    <row r="511484" spans="5:5">
      <c r="E511484" s="33"/>
    </row>
    <row r="511487" spans="5:5">
      <c r="E511487" s="33"/>
    </row>
    <row r="511506" spans="5:5">
      <c r="E511506" s="33"/>
    </row>
    <row r="511516" spans="5:5">
      <c r="E511516" s="33"/>
    </row>
    <row r="511519" spans="5:5">
      <c r="E511519" s="33"/>
    </row>
    <row r="511538" spans="5:5">
      <c r="E511538" s="33"/>
    </row>
    <row r="511548" spans="5:5">
      <c r="E511548" s="33"/>
    </row>
    <row r="511551" spans="5:5">
      <c r="E511551" s="33"/>
    </row>
    <row r="511570" spans="5:5">
      <c r="E511570" s="33"/>
    </row>
    <row r="511580" spans="5:5">
      <c r="E511580" s="33"/>
    </row>
    <row r="511583" spans="5:5">
      <c r="E511583" s="33"/>
    </row>
    <row r="511602" spans="5:5">
      <c r="E511602" s="33"/>
    </row>
    <row r="511612" spans="5:5">
      <c r="E511612" s="33"/>
    </row>
    <row r="511615" spans="5:5">
      <c r="E511615" s="33"/>
    </row>
    <row r="511634" spans="5:5">
      <c r="E511634" s="33"/>
    </row>
    <row r="511644" spans="5:5">
      <c r="E511644" s="33"/>
    </row>
    <row r="511647" spans="5:5">
      <c r="E511647" s="33"/>
    </row>
    <row r="511666" spans="5:5">
      <c r="E511666" s="33"/>
    </row>
    <row r="511676" spans="5:5">
      <c r="E511676" s="33"/>
    </row>
    <row r="511679" spans="5:5">
      <c r="E511679" s="33"/>
    </row>
    <row r="511698" spans="5:5">
      <c r="E511698" s="33"/>
    </row>
    <row r="511708" spans="5:5">
      <c r="E511708" s="33"/>
    </row>
    <row r="511711" spans="5:5">
      <c r="E511711" s="33"/>
    </row>
    <row r="511730" spans="5:5">
      <c r="E511730" s="33"/>
    </row>
    <row r="511740" spans="5:5">
      <c r="E511740" s="33"/>
    </row>
    <row r="511743" spans="5:5">
      <c r="E511743" s="33"/>
    </row>
    <row r="511762" spans="5:5">
      <c r="E511762" s="33"/>
    </row>
    <row r="511772" spans="5:5">
      <c r="E511772" s="33"/>
    </row>
    <row r="511775" spans="5:5">
      <c r="E511775" s="33"/>
    </row>
    <row r="511794" spans="5:5">
      <c r="E511794" s="33"/>
    </row>
    <row r="511804" spans="5:5">
      <c r="E511804" s="33"/>
    </row>
    <row r="511807" spans="5:5">
      <c r="E511807" s="33"/>
    </row>
    <row r="511826" spans="5:5">
      <c r="E511826" s="33"/>
    </row>
    <row r="511836" spans="5:5">
      <c r="E511836" s="33"/>
    </row>
    <row r="511839" spans="5:5">
      <c r="E511839" s="33"/>
    </row>
    <row r="511858" spans="5:5">
      <c r="E511858" s="33"/>
    </row>
    <row r="511868" spans="5:5">
      <c r="E511868" s="33"/>
    </row>
    <row r="511871" spans="5:5">
      <c r="E511871" s="33"/>
    </row>
    <row r="511890" spans="5:5">
      <c r="E511890" s="33"/>
    </row>
    <row r="511900" spans="5:5">
      <c r="E511900" s="33"/>
    </row>
    <row r="511903" spans="5:5">
      <c r="E511903" s="33"/>
    </row>
    <row r="511922" spans="5:5">
      <c r="E511922" s="33"/>
    </row>
    <row r="511932" spans="5:5">
      <c r="E511932" s="33"/>
    </row>
    <row r="511935" spans="5:5">
      <c r="E511935" s="33"/>
    </row>
    <row r="511954" spans="5:5">
      <c r="E511954" s="33"/>
    </row>
    <row r="511964" spans="5:5">
      <c r="E511964" s="33"/>
    </row>
    <row r="511967" spans="5:5">
      <c r="E511967" s="33"/>
    </row>
    <row r="511986" spans="5:5">
      <c r="E511986" s="33"/>
    </row>
    <row r="511996" spans="5:5">
      <c r="E511996" s="33"/>
    </row>
    <row r="511999" spans="5:5">
      <c r="E511999" s="33"/>
    </row>
    <row r="512018" spans="5:5">
      <c r="E512018" s="33"/>
    </row>
    <row r="512028" spans="5:5">
      <c r="E512028" s="33"/>
    </row>
    <row r="512031" spans="5:5">
      <c r="E512031" s="33"/>
    </row>
    <row r="512050" spans="5:5">
      <c r="E512050" s="33"/>
    </row>
    <row r="512060" spans="5:5">
      <c r="E512060" s="33"/>
    </row>
    <row r="512063" spans="5:5">
      <c r="E512063" s="33"/>
    </row>
    <row r="512082" spans="5:5">
      <c r="E512082" s="33"/>
    </row>
    <row r="512092" spans="5:5">
      <c r="E512092" s="33"/>
    </row>
    <row r="512095" spans="5:5">
      <c r="E512095" s="33"/>
    </row>
    <row r="512114" spans="5:5">
      <c r="E512114" s="33"/>
    </row>
    <row r="512124" spans="5:5">
      <c r="E512124" s="33"/>
    </row>
    <row r="512127" spans="5:5">
      <c r="E512127" s="33"/>
    </row>
    <row r="512146" spans="5:5">
      <c r="E512146" s="33"/>
    </row>
    <row r="512156" spans="5:5">
      <c r="E512156" s="33"/>
    </row>
    <row r="512159" spans="5:5">
      <c r="E512159" s="33"/>
    </row>
    <row r="512178" spans="5:5">
      <c r="E512178" s="33"/>
    </row>
    <row r="512188" spans="5:5">
      <c r="E512188" s="33"/>
    </row>
    <row r="512191" spans="5:5">
      <c r="E512191" s="33"/>
    </row>
    <row r="512210" spans="5:5">
      <c r="E512210" s="33"/>
    </row>
    <row r="512220" spans="5:5">
      <c r="E512220" s="33"/>
    </row>
    <row r="512223" spans="5:5">
      <c r="E512223" s="33"/>
    </row>
    <row r="512242" spans="5:5">
      <c r="E512242" s="33"/>
    </row>
    <row r="512252" spans="5:5">
      <c r="E512252" s="33"/>
    </row>
    <row r="512255" spans="5:5">
      <c r="E512255" s="33"/>
    </row>
    <row r="512274" spans="5:5">
      <c r="E512274" s="33"/>
    </row>
    <row r="512284" spans="5:5">
      <c r="E512284" s="33"/>
    </row>
    <row r="512287" spans="5:5">
      <c r="E512287" s="33"/>
    </row>
    <row r="512306" spans="5:5">
      <c r="E512306" s="33"/>
    </row>
    <row r="512316" spans="5:5">
      <c r="E512316" s="33"/>
    </row>
    <row r="512319" spans="5:5">
      <c r="E512319" s="33"/>
    </row>
    <row r="512338" spans="5:5">
      <c r="E512338" s="33"/>
    </row>
    <row r="512348" spans="5:5">
      <c r="E512348" s="33"/>
    </row>
    <row r="512351" spans="5:5">
      <c r="E512351" s="33"/>
    </row>
    <row r="512370" spans="5:5">
      <c r="E512370" s="33"/>
    </row>
    <row r="512380" spans="5:5">
      <c r="E512380" s="33"/>
    </row>
    <row r="512383" spans="5:5">
      <c r="E512383" s="33"/>
    </row>
    <row r="512402" spans="5:5">
      <c r="E512402" s="33"/>
    </row>
    <row r="512412" spans="5:5">
      <c r="E512412" s="33"/>
    </row>
    <row r="512415" spans="5:5">
      <c r="E512415" s="33"/>
    </row>
    <row r="512434" spans="5:5">
      <c r="E512434" s="33"/>
    </row>
    <row r="512444" spans="5:5">
      <c r="E512444" s="33"/>
    </row>
    <row r="512447" spans="5:5">
      <c r="E512447" s="33"/>
    </row>
    <row r="512466" spans="5:5">
      <c r="E512466" s="33"/>
    </row>
    <row r="512476" spans="5:5">
      <c r="E512476" s="33"/>
    </row>
    <row r="512479" spans="5:5">
      <c r="E512479" s="33"/>
    </row>
    <row r="512498" spans="5:5">
      <c r="E512498" s="33"/>
    </row>
    <row r="512508" spans="5:5">
      <c r="E512508" s="33"/>
    </row>
    <row r="512511" spans="5:5">
      <c r="E512511" s="33"/>
    </row>
    <row r="512530" spans="5:5">
      <c r="E512530" s="33"/>
    </row>
    <row r="512540" spans="5:5">
      <c r="E512540" s="33"/>
    </row>
    <row r="512543" spans="5:5">
      <c r="E512543" s="33"/>
    </row>
    <row r="512562" spans="5:5">
      <c r="E512562" s="33"/>
    </row>
    <row r="512572" spans="5:5">
      <c r="E512572" s="33"/>
    </row>
    <row r="512575" spans="5:5">
      <c r="E512575" s="33"/>
    </row>
    <row r="512594" spans="5:5">
      <c r="E512594" s="33"/>
    </row>
    <row r="512604" spans="5:5">
      <c r="E512604" s="33"/>
    </row>
    <row r="512607" spans="5:5">
      <c r="E512607" s="33"/>
    </row>
    <row r="512626" spans="5:5">
      <c r="E512626" s="33"/>
    </row>
    <row r="512636" spans="5:5">
      <c r="E512636" s="33"/>
    </row>
    <row r="512639" spans="5:5">
      <c r="E512639" s="33"/>
    </row>
    <row r="512658" spans="5:5">
      <c r="E512658" s="33"/>
    </row>
    <row r="512668" spans="5:5">
      <c r="E512668" s="33"/>
    </row>
    <row r="512671" spans="5:5">
      <c r="E512671" s="33"/>
    </row>
    <row r="512690" spans="5:5">
      <c r="E512690" s="33"/>
    </row>
    <row r="512700" spans="5:5">
      <c r="E512700" s="33"/>
    </row>
    <row r="512703" spans="5:5">
      <c r="E512703" s="33"/>
    </row>
    <row r="512722" spans="5:5">
      <c r="E512722" s="33"/>
    </row>
    <row r="512732" spans="5:5">
      <c r="E512732" s="33"/>
    </row>
    <row r="512735" spans="5:5">
      <c r="E512735" s="33"/>
    </row>
    <row r="512754" spans="5:5">
      <c r="E512754" s="33"/>
    </row>
    <row r="512764" spans="5:5">
      <c r="E512764" s="33"/>
    </row>
    <row r="512767" spans="5:5">
      <c r="E512767" s="33"/>
    </row>
    <row r="512786" spans="5:5">
      <c r="E512786" s="33"/>
    </row>
    <row r="512796" spans="5:5">
      <c r="E512796" s="33"/>
    </row>
    <row r="512799" spans="5:5">
      <c r="E512799" s="33"/>
    </row>
    <row r="512818" spans="5:5">
      <c r="E512818" s="33"/>
    </row>
    <row r="512828" spans="5:5">
      <c r="E512828" s="33"/>
    </row>
    <row r="512831" spans="5:5">
      <c r="E512831" s="33"/>
    </row>
    <row r="512850" spans="5:5">
      <c r="E512850" s="33"/>
    </row>
    <row r="512860" spans="5:5">
      <c r="E512860" s="33"/>
    </row>
    <row r="512863" spans="5:5">
      <c r="E512863" s="33"/>
    </row>
    <row r="512882" spans="5:5">
      <c r="E512882" s="33"/>
    </row>
    <row r="512892" spans="5:5">
      <c r="E512892" s="33"/>
    </row>
    <row r="512895" spans="5:5">
      <c r="E512895" s="33"/>
    </row>
    <row r="512914" spans="5:5">
      <c r="E512914" s="33"/>
    </row>
    <row r="512924" spans="5:5">
      <c r="E512924" s="33"/>
    </row>
    <row r="512927" spans="5:5">
      <c r="E512927" s="33"/>
    </row>
    <row r="512946" spans="5:5">
      <c r="E512946" s="33"/>
    </row>
    <row r="512956" spans="5:5">
      <c r="E512956" s="33"/>
    </row>
    <row r="512959" spans="5:5">
      <c r="E512959" s="33"/>
    </row>
    <row r="512978" spans="5:5">
      <c r="E512978" s="33"/>
    </row>
    <row r="512988" spans="5:5">
      <c r="E512988" s="33"/>
    </row>
    <row r="512991" spans="5:5">
      <c r="E512991" s="33"/>
    </row>
    <row r="513010" spans="5:5">
      <c r="E513010" s="33"/>
    </row>
    <row r="513020" spans="5:5">
      <c r="E513020" s="33"/>
    </row>
    <row r="513023" spans="5:5">
      <c r="E513023" s="33"/>
    </row>
    <row r="513042" spans="5:5">
      <c r="E513042" s="33"/>
    </row>
    <row r="513052" spans="5:5">
      <c r="E513052" s="33"/>
    </row>
    <row r="513055" spans="5:5">
      <c r="E513055" s="33"/>
    </row>
    <row r="513074" spans="5:5">
      <c r="E513074" s="33"/>
    </row>
    <row r="513084" spans="5:5">
      <c r="E513084" s="33"/>
    </row>
    <row r="513087" spans="5:5">
      <c r="E513087" s="33"/>
    </row>
    <row r="513106" spans="5:5">
      <c r="E513106" s="33"/>
    </row>
    <row r="513116" spans="5:5">
      <c r="E513116" s="33"/>
    </row>
    <row r="513119" spans="5:5">
      <c r="E513119" s="33"/>
    </row>
    <row r="513138" spans="5:5">
      <c r="E513138" s="33"/>
    </row>
    <row r="513148" spans="5:5">
      <c r="E513148" s="33"/>
    </row>
    <row r="513151" spans="5:5">
      <c r="E513151" s="33"/>
    </row>
    <row r="513170" spans="5:5">
      <c r="E513170" s="33"/>
    </row>
    <row r="513180" spans="5:5">
      <c r="E513180" s="33"/>
    </row>
    <row r="513183" spans="5:5">
      <c r="E513183" s="33"/>
    </row>
    <row r="513202" spans="5:5">
      <c r="E513202" s="33"/>
    </row>
    <row r="513212" spans="5:5">
      <c r="E513212" s="33"/>
    </row>
    <row r="513215" spans="5:5">
      <c r="E513215" s="33"/>
    </row>
    <row r="513234" spans="5:5">
      <c r="E513234" s="33"/>
    </row>
    <row r="513244" spans="5:5">
      <c r="E513244" s="33"/>
    </row>
    <row r="513247" spans="5:5">
      <c r="E513247" s="33"/>
    </row>
    <row r="513266" spans="5:5">
      <c r="E513266" s="33"/>
    </row>
    <row r="513276" spans="5:5">
      <c r="E513276" s="33"/>
    </row>
    <row r="513279" spans="5:5">
      <c r="E513279" s="33"/>
    </row>
    <row r="513298" spans="5:5">
      <c r="E513298" s="33"/>
    </row>
    <row r="513308" spans="5:5">
      <c r="E513308" s="33"/>
    </row>
    <row r="513311" spans="5:5">
      <c r="E513311" s="33"/>
    </row>
    <row r="513330" spans="5:5">
      <c r="E513330" s="33"/>
    </row>
    <row r="513340" spans="5:5">
      <c r="E513340" s="33"/>
    </row>
    <row r="513343" spans="5:5">
      <c r="E513343" s="33"/>
    </row>
    <row r="513362" spans="5:5">
      <c r="E513362" s="33"/>
    </row>
    <row r="513372" spans="5:5">
      <c r="E513372" s="33"/>
    </row>
    <row r="513375" spans="5:5">
      <c r="E513375" s="33"/>
    </row>
    <row r="513394" spans="5:5">
      <c r="E513394" s="33"/>
    </row>
    <row r="513404" spans="5:5">
      <c r="E513404" s="33"/>
    </row>
    <row r="513407" spans="5:5">
      <c r="E513407" s="33"/>
    </row>
    <row r="513426" spans="5:5">
      <c r="E513426" s="33"/>
    </row>
    <row r="513436" spans="5:5">
      <c r="E513436" s="33"/>
    </row>
    <row r="513439" spans="5:5">
      <c r="E513439" s="33"/>
    </row>
    <row r="513458" spans="5:5">
      <c r="E513458" s="33"/>
    </row>
    <row r="513468" spans="5:5">
      <c r="E513468" s="33"/>
    </row>
    <row r="513471" spans="5:5">
      <c r="E513471" s="33"/>
    </row>
    <row r="513490" spans="5:5">
      <c r="E513490" s="33"/>
    </row>
    <row r="513500" spans="5:5">
      <c r="E513500" s="33"/>
    </row>
    <row r="513503" spans="5:5">
      <c r="E513503" s="33"/>
    </row>
    <row r="513522" spans="5:5">
      <c r="E513522" s="33"/>
    </row>
    <row r="513532" spans="5:5">
      <c r="E513532" s="33"/>
    </row>
    <row r="513535" spans="5:5">
      <c r="E513535" s="33"/>
    </row>
    <row r="513554" spans="5:5">
      <c r="E513554" s="33"/>
    </row>
    <row r="513564" spans="5:5">
      <c r="E513564" s="33"/>
    </row>
    <row r="513567" spans="5:5">
      <c r="E513567" s="33"/>
    </row>
    <row r="513586" spans="5:5">
      <c r="E513586" s="33"/>
    </row>
    <row r="513596" spans="5:5">
      <c r="E513596" s="33"/>
    </row>
    <row r="513599" spans="5:5">
      <c r="E513599" s="33"/>
    </row>
    <row r="513618" spans="5:5">
      <c r="E513618" s="33"/>
    </row>
    <row r="513628" spans="5:5">
      <c r="E513628" s="33"/>
    </row>
    <row r="513631" spans="5:5">
      <c r="E513631" s="33"/>
    </row>
    <row r="513650" spans="5:5">
      <c r="E513650" s="33"/>
    </row>
    <row r="513660" spans="5:5">
      <c r="E513660" s="33"/>
    </row>
    <row r="513663" spans="5:5">
      <c r="E513663" s="33"/>
    </row>
    <row r="513682" spans="5:5">
      <c r="E513682" s="33"/>
    </row>
    <row r="513692" spans="5:5">
      <c r="E513692" s="33"/>
    </row>
    <row r="513695" spans="5:5">
      <c r="E513695" s="33"/>
    </row>
    <row r="513714" spans="5:5">
      <c r="E513714" s="33"/>
    </row>
    <row r="513724" spans="5:5">
      <c r="E513724" s="33"/>
    </row>
    <row r="513727" spans="5:5">
      <c r="E513727" s="33"/>
    </row>
    <row r="513746" spans="5:5">
      <c r="E513746" s="33"/>
    </row>
    <row r="513756" spans="5:5">
      <c r="E513756" s="33"/>
    </row>
    <row r="513759" spans="5:5">
      <c r="E513759" s="33"/>
    </row>
    <row r="513778" spans="5:5">
      <c r="E513778" s="33"/>
    </row>
    <row r="513788" spans="5:5">
      <c r="E513788" s="33"/>
    </row>
    <row r="513791" spans="5:5">
      <c r="E513791" s="33"/>
    </row>
    <row r="513810" spans="5:5">
      <c r="E513810" s="33"/>
    </row>
    <row r="513820" spans="5:5">
      <c r="E513820" s="33"/>
    </row>
    <row r="513823" spans="5:5">
      <c r="E513823" s="33"/>
    </row>
    <row r="513842" spans="5:5">
      <c r="E513842" s="33"/>
    </row>
    <row r="513852" spans="5:5">
      <c r="E513852" s="33"/>
    </row>
    <row r="513855" spans="5:5">
      <c r="E513855" s="33"/>
    </row>
    <row r="513874" spans="5:5">
      <c r="E513874" s="33"/>
    </row>
    <row r="513884" spans="5:5">
      <c r="E513884" s="33"/>
    </row>
    <row r="513887" spans="5:5">
      <c r="E513887" s="33"/>
    </row>
    <row r="513906" spans="5:5">
      <c r="E513906" s="33"/>
    </row>
    <row r="513916" spans="5:5">
      <c r="E513916" s="33"/>
    </row>
    <row r="513919" spans="5:5">
      <c r="E513919" s="33"/>
    </row>
    <row r="513938" spans="5:5">
      <c r="E513938" s="33"/>
    </row>
    <row r="513948" spans="5:5">
      <c r="E513948" s="33"/>
    </row>
    <row r="513951" spans="5:5">
      <c r="E513951" s="33"/>
    </row>
    <row r="513970" spans="5:5">
      <c r="E513970" s="33"/>
    </row>
    <row r="513980" spans="5:5">
      <c r="E513980" s="33"/>
    </row>
    <row r="513983" spans="5:5">
      <c r="E513983" s="33"/>
    </row>
    <row r="514002" spans="5:5">
      <c r="E514002" s="33"/>
    </row>
    <row r="514012" spans="5:5">
      <c r="E514012" s="33"/>
    </row>
    <row r="514015" spans="5:5">
      <c r="E514015" s="33"/>
    </row>
    <row r="514034" spans="5:5">
      <c r="E514034" s="33"/>
    </row>
    <row r="514044" spans="5:5">
      <c r="E514044" s="33"/>
    </row>
    <row r="514047" spans="5:5">
      <c r="E514047" s="33"/>
    </row>
    <row r="514066" spans="5:5">
      <c r="E514066" s="33"/>
    </row>
    <row r="514076" spans="5:5">
      <c r="E514076" s="33"/>
    </row>
    <row r="514079" spans="5:5">
      <c r="E514079" s="33"/>
    </row>
    <row r="514098" spans="5:5">
      <c r="E514098" s="33"/>
    </row>
    <row r="514108" spans="5:5">
      <c r="E514108" s="33"/>
    </row>
    <row r="514111" spans="5:5">
      <c r="E514111" s="33"/>
    </row>
    <row r="514130" spans="5:5">
      <c r="E514130" s="33"/>
    </row>
    <row r="514140" spans="5:5">
      <c r="E514140" s="33"/>
    </row>
    <row r="514143" spans="5:5">
      <c r="E514143" s="33"/>
    </row>
    <row r="514162" spans="5:5">
      <c r="E514162" s="33"/>
    </row>
    <row r="514172" spans="5:5">
      <c r="E514172" s="33"/>
    </row>
    <row r="514175" spans="5:5">
      <c r="E514175" s="33"/>
    </row>
    <row r="514194" spans="5:5">
      <c r="E514194" s="33"/>
    </row>
    <row r="514204" spans="5:5">
      <c r="E514204" s="33"/>
    </row>
    <row r="514207" spans="5:5">
      <c r="E514207" s="33"/>
    </row>
    <row r="514226" spans="5:5">
      <c r="E514226" s="33"/>
    </row>
    <row r="514236" spans="5:5">
      <c r="E514236" s="33"/>
    </row>
    <row r="514239" spans="5:5">
      <c r="E514239" s="33"/>
    </row>
    <row r="514258" spans="5:5">
      <c r="E514258" s="33"/>
    </row>
    <row r="514268" spans="5:5">
      <c r="E514268" s="33"/>
    </row>
    <row r="514271" spans="5:5">
      <c r="E514271" s="33"/>
    </row>
    <row r="514290" spans="5:5">
      <c r="E514290" s="33"/>
    </row>
    <row r="514300" spans="5:5">
      <c r="E514300" s="33"/>
    </row>
    <row r="514303" spans="5:5">
      <c r="E514303" s="33"/>
    </row>
    <row r="514322" spans="5:5">
      <c r="E514322" s="33"/>
    </row>
    <row r="514332" spans="5:5">
      <c r="E514332" s="33"/>
    </row>
    <row r="514335" spans="5:5">
      <c r="E514335" s="33"/>
    </row>
    <row r="514354" spans="5:5">
      <c r="E514354" s="33"/>
    </row>
    <row r="514364" spans="5:5">
      <c r="E514364" s="33"/>
    </row>
    <row r="514367" spans="5:5">
      <c r="E514367" s="33"/>
    </row>
    <row r="514386" spans="5:5">
      <c r="E514386" s="33"/>
    </row>
    <row r="514396" spans="5:5">
      <c r="E514396" s="33"/>
    </row>
    <row r="514399" spans="5:5">
      <c r="E514399" s="33"/>
    </row>
    <row r="514418" spans="5:5">
      <c r="E514418" s="33"/>
    </row>
    <row r="514428" spans="5:5">
      <c r="E514428" s="33"/>
    </row>
    <row r="514431" spans="5:5">
      <c r="E514431" s="33"/>
    </row>
    <row r="514450" spans="5:5">
      <c r="E514450" s="33"/>
    </row>
    <row r="514460" spans="5:5">
      <c r="E514460" s="33"/>
    </row>
    <row r="514463" spans="5:5">
      <c r="E514463" s="33"/>
    </row>
    <row r="514482" spans="5:5">
      <c r="E514482" s="33"/>
    </row>
    <row r="514492" spans="5:5">
      <c r="E514492" s="33"/>
    </row>
    <row r="514495" spans="5:5">
      <c r="E514495" s="33"/>
    </row>
    <row r="514514" spans="5:5">
      <c r="E514514" s="33"/>
    </row>
    <row r="514524" spans="5:5">
      <c r="E514524" s="33"/>
    </row>
    <row r="514527" spans="5:5">
      <c r="E514527" s="33"/>
    </row>
    <row r="514546" spans="5:5">
      <c r="E514546" s="33"/>
    </row>
    <row r="514556" spans="5:5">
      <c r="E514556" s="33"/>
    </row>
    <row r="514559" spans="5:5">
      <c r="E514559" s="33"/>
    </row>
    <row r="514578" spans="5:5">
      <c r="E514578" s="33"/>
    </row>
    <row r="514588" spans="5:5">
      <c r="E514588" s="33"/>
    </row>
    <row r="514591" spans="5:5">
      <c r="E514591" s="33"/>
    </row>
    <row r="514610" spans="5:5">
      <c r="E514610" s="33"/>
    </row>
    <row r="514620" spans="5:5">
      <c r="E514620" s="33"/>
    </row>
    <row r="514623" spans="5:5">
      <c r="E514623" s="33"/>
    </row>
    <row r="514642" spans="5:5">
      <c r="E514642" s="33"/>
    </row>
    <row r="514652" spans="5:5">
      <c r="E514652" s="33"/>
    </row>
    <row r="514655" spans="5:5">
      <c r="E514655" s="33"/>
    </row>
    <row r="514674" spans="5:5">
      <c r="E514674" s="33"/>
    </row>
    <row r="514684" spans="5:5">
      <c r="E514684" s="33"/>
    </row>
    <row r="514687" spans="5:5">
      <c r="E514687" s="33"/>
    </row>
    <row r="514706" spans="5:5">
      <c r="E514706" s="33"/>
    </row>
    <row r="514716" spans="5:5">
      <c r="E514716" s="33"/>
    </row>
    <row r="514719" spans="5:5">
      <c r="E514719" s="33"/>
    </row>
    <row r="514738" spans="5:5">
      <c r="E514738" s="33"/>
    </row>
    <row r="514748" spans="5:5">
      <c r="E514748" s="33"/>
    </row>
    <row r="514751" spans="5:5">
      <c r="E514751" s="33"/>
    </row>
    <row r="514770" spans="5:5">
      <c r="E514770" s="33"/>
    </row>
    <row r="514780" spans="5:5">
      <c r="E514780" s="33"/>
    </row>
    <row r="514783" spans="5:5">
      <c r="E514783" s="33"/>
    </row>
    <row r="514802" spans="5:5">
      <c r="E514802" s="33"/>
    </row>
    <row r="514812" spans="5:5">
      <c r="E514812" s="33"/>
    </row>
    <row r="514815" spans="5:5">
      <c r="E514815" s="33"/>
    </row>
    <row r="514834" spans="5:5">
      <c r="E514834" s="33"/>
    </row>
    <row r="514844" spans="5:5">
      <c r="E514844" s="33"/>
    </row>
    <row r="514847" spans="5:5">
      <c r="E514847" s="33"/>
    </row>
    <row r="514866" spans="5:5">
      <c r="E514866" s="33"/>
    </row>
    <row r="514876" spans="5:5">
      <c r="E514876" s="33"/>
    </row>
    <row r="514879" spans="5:5">
      <c r="E514879" s="33"/>
    </row>
    <row r="514898" spans="5:5">
      <c r="E514898" s="33"/>
    </row>
    <row r="514908" spans="5:5">
      <c r="E514908" s="33"/>
    </row>
    <row r="514911" spans="5:5">
      <c r="E514911" s="33"/>
    </row>
    <row r="514930" spans="5:5">
      <c r="E514930" s="33"/>
    </row>
    <row r="514940" spans="5:5">
      <c r="E514940" s="33"/>
    </row>
    <row r="514943" spans="5:5">
      <c r="E514943" s="33"/>
    </row>
    <row r="514962" spans="5:5">
      <c r="E514962" s="33"/>
    </row>
    <row r="514972" spans="5:5">
      <c r="E514972" s="33"/>
    </row>
    <row r="514975" spans="5:5">
      <c r="E514975" s="33"/>
    </row>
    <row r="514994" spans="5:5">
      <c r="E514994" s="33"/>
    </row>
    <row r="515004" spans="5:5">
      <c r="E515004" s="33"/>
    </row>
    <row r="515007" spans="5:5">
      <c r="E515007" s="33"/>
    </row>
    <row r="515026" spans="5:5">
      <c r="E515026" s="33"/>
    </row>
    <row r="515036" spans="5:5">
      <c r="E515036" s="33"/>
    </row>
    <row r="515039" spans="5:5">
      <c r="E515039" s="33"/>
    </row>
    <row r="515058" spans="5:5">
      <c r="E515058" s="33"/>
    </row>
    <row r="515068" spans="5:5">
      <c r="E515068" s="33"/>
    </row>
    <row r="515071" spans="5:5">
      <c r="E515071" s="33"/>
    </row>
    <row r="515090" spans="5:5">
      <c r="E515090" s="33"/>
    </row>
    <row r="515100" spans="5:5">
      <c r="E515100" s="33"/>
    </row>
    <row r="515103" spans="5:5">
      <c r="E515103" s="33"/>
    </row>
    <row r="515122" spans="5:5">
      <c r="E515122" s="33"/>
    </row>
    <row r="515132" spans="5:5">
      <c r="E515132" s="33"/>
    </row>
    <row r="515135" spans="5:5">
      <c r="E515135" s="33"/>
    </row>
    <row r="515154" spans="5:5">
      <c r="E515154" s="33"/>
    </row>
    <row r="515164" spans="5:5">
      <c r="E515164" s="33"/>
    </row>
    <row r="515167" spans="5:5">
      <c r="E515167" s="33"/>
    </row>
    <row r="515186" spans="5:5">
      <c r="E515186" s="33"/>
    </row>
    <row r="515196" spans="5:5">
      <c r="E515196" s="33"/>
    </row>
    <row r="515199" spans="5:5">
      <c r="E515199" s="33"/>
    </row>
    <row r="515218" spans="5:5">
      <c r="E515218" s="33"/>
    </row>
    <row r="515228" spans="5:5">
      <c r="E515228" s="33"/>
    </row>
    <row r="515231" spans="5:5">
      <c r="E515231" s="33"/>
    </row>
    <row r="515250" spans="5:5">
      <c r="E515250" s="33"/>
    </row>
    <row r="515260" spans="5:5">
      <c r="E515260" s="33"/>
    </row>
    <row r="515263" spans="5:5">
      <c r="E515263" s="33"/>
    </row>
    <row r="515282" spans="5:5">
      <c r="E515282" s="33"/>
    </row>
    <row r="515292" spans="5:5">
      <c r="E515292" s="33"/>
    </row>
    <row r="515295" spans="5:5">
      <c r="E515295" s="33"/>
    </row>
    <row r="515314" spans="5:5">
      <c r="E515314" s="33"/>
    </row>
    <row r="515324" spans="5:5">
      <c r="E515324" s="33"/>
    </row>
    <row r="515327" spans="5:5">
      <c r="E515327" s="33"/>
    </row>
    <row r="515346" spans="5:5">
      <c r="E515346" s="33"/>
    </row>
    <row r="515356" spans="5:5">
      <c r="E515356" s="33"/>
    </row>
    <row r="515359" spans="5:5">
      <c r="E515359" s="33"/>
    </row>
    <row r="515378" spans="5:5">
      <c r="E515378" s="33"/>
    </row>
    <row r="515388" spans="5:5">
      <c r="E515388" s="33"/>
    </row>
    <row r="515391" spans="5:5">
      <c r="E515391" s="33"/>
    </row>
    <row r="515410" spans="5:5">
      <c r="E515410" s="33"/>
    </row>
    <row r="515420" spans="5:5">
      <c r="E515420" s="33"/>
    </row>
    <row r="515423" spans="5:5">
      <c r="E515423" s="33"/>
    </row>
    <row r="515442" spans="5:5">
      <c r="E515442" s="33"/>
    </row>
    <row r="515452" spans="5:5">
      <c r="E515452" s="33"/>
    </row>
    <row r="515455" spans="5:5">
      <c r="E515455" s="33"/>
    </row>
    <row r="515474" spans="5:5">
      <c r="E515474" s="33"/>
    </row>
    <row r="515484" spans="5:5">
      <c r="E515484" s="33"/>
    </row>
    <row r="515487" spans="5:5">
      <c r="E515487" s="33"/>
    </row>
    <row r="515506" spans="5:5">
      <c r="E515506" s="33"/>
    </row>
    <row r="515516" spans="5:5">
      <c r="E515516" s="33"/>
    </row>
    <row r="515519" spans="5:5">
      <c r="E515519" s="33"/>
    </row>
    <row r="515538" spans="5:5">
      <c r="E515538" s="33"/>
    </row>
    <row r="515548" spans="5:5">
      <c r="E515548" s="33"/>
    </row>
    <row r="515551" spans="5:5">
      <c r="E515551" s="33"/>
    </row>
    <row r="515570" spans="5:5">
      <c r="E515570" s="33"/>
    </row>
    <row r="515580" spans="5:5">
      <c r="E515580" s="33"/>
    </row>
    <row r="515583" spans="5:5">
      <c r="E515583" s="33"/>
    </row>
    <row r="515602" spans="5:5">
      <c r="E515602" s="33"/>
    </row>
    <row r="515612" spans="5:5">
      <c r="E515612" s="33"/>
    </row>
    <row r="515615" spans="5:5">
      <c r="E515615" s="33"/>
    </row>
    <row r="515634" spans="5:5">
      <c r="E515634" s="33"/>
    </row>
    <row r="515644" spans="5:5">
      <c r="E515644" s="33"/>
    </row>
    <row r="515647" spans="5:5">
      <c r="E515647" s="33"/>
    </row>
    <row r="515666" spans="5:5">
      <c r="E515666" s="33"/>
    </row>
    <row r="515676" spans="5:5">
      <c r="E515676" s="33"/>
    </row>
    <row r="515679" spans="5:5">
      <c r="E515679" s="33"/>
    </row>
    <row r="515698" spans="5:5">
      <c r="E515698" s="33"/>
    </row>
    <row r="515708" spans="5:5">
      <c r="E515708" s="33"/>
    </row>
    <row r="515711" spans="5:5">
      <c r="E515711" s="33"/>
    </row>
    <row r="515730" spans="5:5">
      <c r="E515730" s="33"/>
    </row>
    <row r="515740" spans="5:5">
      <c r="E515740" s="33"/>
    </row>
    <row r="515743" spans="5:5">
      <c r="E515743" s="33"/>
    </row>
    <row r="515762" spans="5:5">
      <c r="E515762" s="33"/>
    </row>
    <row r="515772" spans="5:5">
      <c r="E515772" s="33"/>
    </row>
    <row r="515775" spans="5:5">
      <c r="E515775" s="33"/>
    </row>
    <row r="515794" spans="5:5">
      <c r="E515794" s="33"/>
    </row>
    <row r="515804" spans="5:5">
      <c r="E515804" s="33"/>
    </row>
    <row r="515807" spans="5:5">
      <c r="E515807" s="33"/>
    </row>
    <row r="515826" spans="5:5">
      <c r="E515826" s="33"/>
    </row>
    <row r="515836" spans="5:5">
      <c r="E515836" s="33"/>
    </row>
    <row r="515839" spans="5:5">
      <c r="E515839" s="33"/>
    </row>
    <row r="515858" spans="5:5">
      <c r="E515858" s="33"/>
    </row>
    <row r="515868" spans="5:5">
      <c r="E515868" s="33"/>
    </row>
    <row r="515871" spans="5:5">
      <c r="E515871" s="33"/>
    </row>
    <row r="515890" spans="5:5">
      <c r="E515890" s="33"/>
    </row>
    <row r="515900" spans="5:5">
      <c r="E515900" s="33"/>
    </row>
    <row r="515903" spans="5:5">
      <c r="E515903" s="33"/>
    </row>
    <row r="515922" spans="5:5">
      <c r="E515922" s="33"/>
    </row>
    <row r="515932" spans="5:5">
      <c r="E515932" s="33"/>
    </row>
    <row r="515935" spans="5:5">
      <c r="E515935" s="33"/>
    </row>
    <row r="515954" spans="5:5">
      <c r="E515954" s="33"/>
    </row>
    <row r="515964" spans="5:5">
      <c r="E515964" s="33"/>
    </row>
    <row r="515967" spans="5:5">
      <c r="E515967" s="33"/>
    </row>
    <row r="515986" spans="5:5">
      <c r="E515986" s="33"/>
    </row>
    <row r="515996" spans="5:5">
      <c r="E515996" s="33"/>
    </row>
    <row r="515999" spans="5:5">
      <c r="E515999" s="33"/>
    </row>
    <row r="516018" spans="5:5">
      <c r="E516018" s="33"/>
    </row>
    <row r="516028" spans="5:5">
      <c r="E516028" s="33"/>
    </row>
    <row r="516031" spans="5:5">
      <c r="E516031" s="33"/>
    </row>
    <row r="516050" spans="5:5">
      <c r="E516050" s="33"/>
    </row>
    <row r="516060" spans="5:5">
      <c r="E516060" s="33"/>
    </row>
    <row r="516063" spans="5:5">
      <c r="E516063" s="33"/>
    </row>
    <row r="516082" spans="5:5">
      <c r="E516082" s="33"/>
    </row>
    <row r="516092" spans="5:5">
      <c r="E516092" s="33"/>
    </row>
    <row r="516095" spans="5:5">
      <c r="E516095" s="33"/>
    </row>
    <row r="516114" spans="5:5">
      <c r="E516114" s="33"/>
    </row>
    <row r="516124" spans="5:5">
      <c r="E516124" s="33"/>
    </row>
    <row r="516127" spans="5:5">
      <c r="E516127" s="33"/>
    </row>
    <row r="516146" spans="5:5">
      <c r="E516146" s="33"/>
    </row>
    <row r="516156" spans="5:5">
      <c r="E516156" s="33"/>
    </row>
    <row r="516159" spans="5:5">
      <c r="E516159" s="33"/>
    </row>
    <row r="516178" spans="5:5">
      <c r="E516178" s="33"/>
    </row>
    <row r="516188" spans="5:5">
      <c r="E516188" s="33"/>
    </row>
    <row r="516191" spans="5:5">
      <c r="E516191" s="33"/>
    </row>
    <row r="516210" spans="5:5">
      <c r="E516210" s="33"/>
    </row>
    <row r="516220" spans="5:5">
      <c r="E516220" s="33"/>
    </row>
    <row r="516223" spans="5:5">
      <c r="E516223" s="33"/>
    </row>
    <row r="516242" spans="5:5">
      <c r="E516242" s="33"/>
    </row>
    <row r="516252" spans="5:5">
      <c r="E516252" s="33"/>
    </row>
    <row r="516255" spans="5:5">
      <c r="E516255" s="33"/>
    </row>
    <row r="516274" spans="5:5">
      <c r="E516274" s="33"/>
    </row>
    <row r="516284" spans="5:5">
      <c r="E516284" s="33"/>
    </row>
    <row r="516287" spans="5:5">
      <c r="E516287" s="33"/>
    </row>
    <row r="516306" spans="5:5">
      <c r="E516306" s="33"/>
    </row>
    <row r="516316" spans="5:5">
      <c r="E516316" s="33"/>
    </row>
    <row r="516319" spans="5:5">
      <c r="E516319" s="33"/>
    </row>
    <row r="516338" spans="5:5">
      <c r="E516338" s="33"/>
    </row>
    <row r="516348" spans="5:5">
      <c r="E516348" s="33"/>
    </row>
    <row r="516351" spans="5:5">
      <c r="E516351" s="33"/>
    </row>
    <row r="516370" spans="5:5">
      <c r="E516370" s="33"/>
    </row>
    <row r="516380" spans="5:5">
      <c r="E516380" s="33"/>
    </row>
    <row r="516383" spans="5:5">
      <c r="E516383" s="33"/>
    </row>
    <row r="516402" spans="5:5">
      <c r="E516402" s="33"/>
    </row>
    <row r="516412" spans="5:5">
      <c r="E516412" s="33"/>
    </row>
    <row r="516415" spans="5:5">
      <c r="E516415" s="33"/>
    </row>
    <row r="516434" spans="5:5">
      <c r="E516434" s="33"/>
    </row>
    <row r="516444" spans="5:5">
      <c r="E516444" s="33"/>
    </row>
    <row r="516447" spans="5:5">
      <c r="E516447" s="33"/>
    </row>
    <row r="516466" spans="5:5">
      <c r="E516466" s="33"/>
    </row>
    <row r="516476" spans="5:5">
      <c r="E516476" s="33"/>
    </row>
    <row r="516479" spans="5:5">
      <c r="E516479" s="33"/>
    </row>
    <row r="516498" spans="5:5">
      <c r="E516498" s="33"/>
    </row>
    <row r="516508" spans="5:5">
      <c r="E516508" s="33"/>
    </row>
    <row r="516511" spans="5:5">
      <c r="E516511" s="33"/>
    </row>
    <row r="516530" spans="5:5">
      <c r="E516530" s="33"/>
    </row>
    <row r="516540" spans="5:5">
      <c r="E516540" s="33"/>
    </row>
    <row r="516543" spans="5:5">
      <c r="E516543" s="33"/>
    </row>
    <row r="516562" spans="5:5">
      <c r="E516562" s="33"/>
    </row>
    <row r="516572" spans="5:5">
      <c r="E516572" s="33"/>
    </row>
    <row r="516575" spans="5:5">
      <c r="E516575" s="33"/>
    </row>
    <row r="516594" spans="5:5">
      <c r="E516594" s="33"/>
    </row>
    <row r="516604" spans="5:5">
      <c r="E516604" s="33"/>
    </row>
    <row r="516607" spans="5:5">
      <c r="E516607" s="33"/>
    </row>
    <row r="516626" spans="5:5">
      <c r="E516626" s="33"/>
    </row>
    <row r="516636" spans="5:5">
      <c r="E516636" s="33"/>
    </row>
    <row r="516639" spans="5:5">
      <c r="E516639" s="33"/>
    </row>
    <row r="516658" spans="5:5">
      <c r="E516658" s="33"/>
    </row>
    <row r="516668" spans="5:5">
      <c r="E516668" s="33"/>
    </row>
    <row r="516671" spans="5:5">
      <c r="E516671" s="33"/>
    </row>
    <row r="516690" spans="5:5">
      <c r="E516690" s="33"/>
    </row>
    <row r="516700" spans="5:5">
      <c r="E516700" s="33"/>
    </row>
    <row r="516703" spans="5:5">
      <c r="E516703" s="33"/>
    </row>
    <row r="516722" spans="5:5">
      <c r="E516722" s="33"/>
    </row>
    <row r="516732" spans="5:5">
      <c r="E516732" s="33"/>
    </row>
    <row r="516735" spans="5:5">
      <c r="E516735" s="33"/>
    </row>
    <row r="516754" spans="5:5">
      <c r="E516754" s="33"/>
    </row>
    <row r="516764" spans="5:5">
      <c r="E516764" s="33"/>
    </row>
    <row r="516767" spans="5:5">
      <c r="E516767" s="33"/>
    </row>
    <row r="516786" spans="5:5">
      <c r="E516786" s="33"/>
    </row>
    <row r="516796" spans="5:5">
      <c r="E516796" s="33"/>
    </row>
    <row r="516799" spans="5:5">
      <c r="E516799" s="33"/>
    </row>
    <row r="516818" spans="5:5">
      <c r="E516818" s="33"/>
    </row>
    <row r="516828" spans="5:5">
      <c r="E516828" s="33"/>
    </row>
    <row r="516831" spans="5:5">
      <c r="E516831" s="33"/>
    </row>
    <row r="516850" spans="5:5">
      <c r="E516850" s="33"/>
    </row>
    <row r="516860" spans="5:5">
      <c r="E516860" s="33"/>
    </row>
    <row r="516863" spans="5:5">
      <c r="E516863" s="33"/>
    </row>
    <row r="516882" spans="5:5">
      <c r="E516882" s="33"/>
    </row>
    <row r="516892" spans="5:5">
      <c r="E516892" s="33"/>
    </row>
    <row r="516895" spans="5:5">
      <c r="E516895" s="33"/>
    </row>
    <row r="516914" spans="5:5">
      <c r="E516914" s="33"/>
    </row>
    <row r="516924" spans="5:5">
      <c r="E516924" s="33"/>
    </row>
    <row r="516927" spans="5:5">
      <c r="E516927" s="33"/>
    </row>
    <row r="516946" spans="5:5">
      <c r="E516946" s="33"/>
    </row>
    <row r="516956" spans="5:5">
      <c r="E516956" s="33"/>
    </row>
    <row r="516959" spans="5:5">
      <c r="E516959" s="33"/>
    </row>
    <row r="516978" spans="5:5">
      <c r="E516978" s="33"/>
    </row>
    <row r="516988" spans="5:5">
      <c r="E516988" s="33"/>
    </row>
    <row r="516991" spans="5:5">
      <c r="E516991" s="33"/>
    </row>
    <row r="517010" spans="5:5">
      <c r="E517010" s="33"/>
    </row>
    <row r="517020" spans="5:5">
      <c r="E517020" s="33"/>
    </row>
    <row r="517023" spans="5:5">
      <c r="E517023" s="33"/>
    </row>
    <row r="517042" spans="5:5">
      <c r="E517042" s="33"/>
    </row>
    <row r="517052" spans="5:5">
      <c r="E517052" s="33"/>
    </row>
    <row r="517055" spans="5:5">
      <c r="E517055" s="33"/>
    </row>
    <row r="517074" spans="5:5">
      <c r="E517074" s="33"/>
    </row>
    <row r="517084" spans="5:5">
      <c r="E517084" s="33"/>
    </row>
    <row r="517087" spans="5:5">
      <c r="E517087" s="33"/>
    </row>
    <row r="517106" spans="5:5">
      <c r="E517106" s="33"/>
    </row>
    <row r="517116" spans="5:5">
      <c r="E517116" s="33"/>
    </row>
    <row r="517119" spans="5:5">
      <c r="E517119" s="33"/>
    </row>
    <row r="517138" spans="5:5">
      <c r="E517138" s="33"/>
    </row>
    <row r="517148" spans="5:5">
      <c r="E517148" s="33"/>
    </row>
    <row r="517151" spans="5:5">
      <c r="E517151" s="33"/>
    </row>
    <row r="517170" spans="5:5">
      <c r="E517170" s="33"/>
    </row>
    <row r="517180" spans="5:5">
      <c r="E517180" s="33"/>
    </row>
    <row r="517183" spans="5:5">
      <c r="E517183" s="33"/>
    </row>
    <row r="517202" spans="5:5">
      <c r="E517202" s="33"/>
    </row>
    <row r="517212" spans="5:5">
      <c r="E517212" s="33"/>
    </row>
    <row r="517215" spans="5:5">
      <c r="E517215" s="33"/>
    </row>
    <row r="517234" spans="5:5">
      <c r="E517234" s="33"/>
    </row>
    <row r="517244" spans="5:5">
      <c r="E517244" s="33"/>
    </row>
    <row r="517247" spans="5:5">
      <c r="E517247" s="33"/>
    </row>
    <row r="517266" spans="5:5">
      <c r="E517266" s="33"/>
    </row>
    <row r="517276" spans="5:5">
      <c r="E517276" s="33"/>
    </row>
    <row r="517279" spans="5:5">
      <c r="E517279" s="33"/>
    </row>
    <row r="517298" spans="5:5">
      <c r="E517298" s="33"/>
    </row>
    <row r="517308" spans="5:5">
      <c r="E517308" s="33"/>
    </row>
    <row r="517311" spans="5:5">
      <c r="E517311" s="33"/>
    </row>
    <row r="517330" spans="5:5">
      <c r="E517330" s="33"/>
    </row>
    <row r="517340" spans="5:5">
      <c r="E517340" s="33"/>
    </row>
    <row r="517343" spans="5:5">
      <c r="E517343" s="33"/>
    </row>
    <row r="517362" spans="5:5">
      <c r="E517362" s="33"/>
    </row>
    <row r="517372" spans="5:5">
      <c r="E517372" s="33"/>
    </row>
    <row r="517375" spans="5:5">
      <c r="E517375" s="33"/>
    </row>
    <row r="517394" spans="5:5">
      <c r="E517394" s="33"/>
    </row>
    <row r="517404" spans="5:5">
      <c r="E517404" s="33"/>
    </row>
    <row r="517407" spans="5:5">
      <c r="E517407" s="33"/>
    </row>
    <row r="517426" spans="5:5">
      <c r="E517426" s="33"/>
    </row>
    <row r="517436" spans="5:5">
      <c r="E517436" s="33"/>
    </row>
    <row r="517439" spans="5:5">
      <c r="E517439" s="33"/>
    </row>
    <row r="517458" spans="5:5">
      <c r="E517458" s="33"/>
    </row>
    <row r="517468" spans="5:5">
      <c r="E517468" s="33"/>
    </row>
    <row r="517471" spans="5:5">
      <c r="E517471" s="33"/>
    </row>
    <row r="517490" spans="5:5">
      <c r="E517490" s="33"/>
    </row>
    <row r="517500" spans="5:5">
      <c r="E517500" s="33"/>
    </row>
    <row r="517503" spans="5:5">
      <c r="E517503" s="33"/>
    </row>
    <row r="517522" spans="5:5">
      <c r="E517522" s="33"/>
    </row>
    <row r="517532" spans="5:5">
      <c r="E517532" s="33"/>
    </row>
    <row r="517535" spans="5:5">
      <c r="E517535" s="33"/>
    </row>
    <row r="517554" spans="5:5">
      <c r="E517554" s="33"/>
    </row>
    <row r="517564" spans="5:5">
      <c r="E517564" s="33"/>
    </row>
    <row r="517567" spans="5:5">
      <c r="E517567" s="33"/>
    </row>
    <row r="517586" spans="5:5">
      <c r="E517586" s="33"/>
    </row>
    <row r="517596" spans="5:5">
      <c r="E517596" s="33"/>
    </row>
    <row r="517599" spans="5:5">
      <c r="E517599" s="33"/>
    </row>
    <row r="517618" spans="5:5">
      <c r="E517618" s="33"/>
    </row>
    <row r="517628" spans="5:5">
      <c r="E517628" s="33"/>
    </row>
    <row r="517631" spans="5:5">
      <c r="E517631" s="33"/>
    </row>
    <row r="517650" spans="5:5">
      <c r="E517650" s="33"/>
    </row>
    <row r="517660" spans="5:5">
      <c r="E517660" s="33"/>
    </row>
    <row r="517663" spans="5:5">
      <c r="E517663" s="33"/>
    </row>
    <row r="517682" spans="5:5">
      <c r="E517682" s="33"/>
    </row>
    <row r="517692" spans="5:5">
      <c r="E517692" s="33"/>
    </row>
    <row r="517695" spans="5:5">
      <c r="E517695" s="33"/>
    </row>
    <row r="517714" spans="5:5">
      <c r="E517714" s="33"/>
    </row>
    <row r="517724" spans="5:5">
      <c r="E517724" s="33"/>
    </row>
    <row r="517727" spans="5:5">
      <c r="E517727" s="33"/>
    </row>
    <row r="517746" spans="5:5">
      <c r="E517746" s="33"/>
    </row>
    <row r="517756" spans="5:5">
      <c r="E517756" s="33"/>
    </row>
    <row r="517759" spans="5:5">
      <c r="E517759" s="33"/>
    </row>
    <row r="517778" spans="5:5">
      <c r="E517778" s="33"/>
    </row>
    <row r="517788" spans="5:5">
      <c r="E517788" s="33"/>
    </row>
    <row r="517791" spans="5:5">
      <c r="E517791" s="33"/>
    </row>
    <row r="517810" spans="5:5">
      <c r="E517810" s="33"/>
    </row>
    <row r="517820" spans="5:5">
      <c r="E517820" s="33"/>
    </row>
    <row r="517823" spans="5:5">
      <c r="E517823" s="33"/>
    </row>
    <row r="517842" spans="5:5">
      <c r="E517842" s="33"/>
    </row>
    <row r="517852" spans="5:5">
      <c r="E517852" s="33"/>
    </row>
    <row r="517855" spans="5:5">
      <c r="E517855" s="33"/>
    </row>
    <row r="517874" spans="5:5">
      <c r="E517874" s="33"/>
    </row>
    <row r="517884" spans="5:5">
      <c r="E517884" s="33"/>
    </row>
    <row r="517887" spans="5:5">
      <c r="E517887" s="33"/>
    </row>
    <row r="517906" spans="5:5">
      <c r="E517906" s="33"/>
    </row>
    <row r="517916" spans="5:5">
      <c r="E517916" s="33"/>
    </row>
    <row r="517919" spans="5:5">
      <c r="E517919" s="33"/>
    </row>
    <row r="517938" spans="5:5">
      <c r="E517938" s="33"/>
    </row>
    <row r="517948" spans="5:5">
      <c r="E517948" s="33"/>
    </row>
    <row r="517951" spans="5:5">
      <c r="E517951" s="33"/>
    </row>
    <row r="517970" spans="5:5">
      <c r="E517970" s="33"/>
    </row>
    <row r="517980" spans="5:5">
      <c r="E517980" s="33"/>
    </row>
    <row r="517983" spans="5:5">
      <c r="E517983" s="33"/>
    </row>
    <row r="518002" spans="5:5">
      <c r="E518002" s="33"/>
    </row>
    <row r="518012" spans="5:5">
      <c r="E518012" s="33"/>
    </row>
    <row r="518015" spans="5:5">
      <c r="E518015" s="33"/>
    </row>
    <row r="518034" spans="5:5">
      <c r="E518034" s="33"/>
    </row>
    <row r="518044" spans="5:5">
      <c r="E518044" s="33"/>
    </row>
    <row r="518047" spans="5:5">
      <c r="E518047" s="33"/>
    </row>
    <row r="518066" spans="5:5">
      <c r="E518066" s="33"/>
    </row>
    <row r="518076" spans="5:5">
      <c r="E518076" s="33"/>
    </row>
    <row r="518079" spans="5:5">
      <c r="E518079" s="33"/>
    </row>
    <row r="518098" spans="5:5">
      <c r="E518098" s="33"/>
    </row>
    <row r="518108" spans="5:5">
      <c r="E518108" s="33"/>
    </row>
    <row r="518111" spans="5:5">
      <c r="E518111" s="33"/>
    </row>
    <row r="518130" spans="5:5">
      <c r="E518130" s="33"/>
    </row>
    <row r="518140" spans="5:5">
      <c r="E518140" s="33"/>
    </row>
    <row r="518143" spans="5:5">
      <c r="E518143" s="33"/>
    </row>
    <row r="518162" spans="5:5">
      <c r="E518162" s="33"/>
    </row>
    <row r="518172" spans="5:5">
      <c r="E518172" s="33"/>
    </row>
    <row r="518175" spans="5:5">
      <c r="E518175" s="33"/>
    </row>
    <row r="518194" spans="5:5">
      <c r="E518194" s="33"/>
    </row>
    <row r="518204" spans="5:5">
      <c r="E518204" s="33"/>
    </row>
    <row r="518207" spans="5:5">
      <c r="E518207" s="33"/>
    </row>
    <row r="518226" spans="5:5">
      <c r="E518226" s="33"/>
    </row>
    <row r="518236" spans="5:5">
      <c r="E518236" s="33"/>
    </row>
    <row r="518239" spans="5:5">
      <c r="E518239" s="33"/>
    </row>
    <row r="518258" spans="5:5">
      <c r="E518258" s="33"/>
    </row>
    <row r="518268" spans="5:5">
      <c r="E518268" s="33"/>
    </row>
    <row r="518271" spans="5:5">
      <c r="E518271" s="33"/>
    </row>
    <row r="518290" spans="5:5">
      <c r="E518290" s="33"/>
    </row>
    <row r="518300" spans="5:5">
      <c r="E518300" s="33"/>
    </row>
    <row r="518303" spans="5:5">
      <c r="E518303" s="33"/>
    </row>
    <row r="518322" spans="5:5">
      <c r="E518322" s="33"/>
    </row>
    <row r="518332" spans="5:5">
      <c r="E518332" s="33"/>
    </row>
    <row r="518335" spans="5:5">
      <c r="E518335" s="33"/>
    </row>
    <row r="518354" spans="5:5">
      <c r="E518354" s="33"/>
    </row>
    <row r="518364" spans="5:5">
      <c r="E518364" s="33"/>
    </row>
    <row r="518367" spans="5:5">
      <c r="E518367" s="33"/>
    </row>
    <row r="518386" spans="5:5">
      <c r="E518386" s="33"/>
    </row>
    <row r="518396" spans="5:5">
      <c r="E518396" s="33"/>
    </row>
    <row r="518399" spans="5:5">
      <c r="E518399" s="33"/>
    </row>
    <row r="518418" spans="5:5">
      <c r="E518418" s="33"/>
    </row>
    <row r="518428" spans="5:5">
      <c r="E518428" s="33"/>
    </row>
    <row r="518431" spans="5:5">
      <c r="E518431" s="33"/>
    </row>
    <row r="518450" spans="5:5">
      <c r="E518450" s="33"/>
    </row>
    <row r="518460" spans="5:5">
      <c r="E518460" s="33"/>
    </row>
    <row r="518463" spans="5:5">
      <c r="E518463" s="33"/>
    </row>
    <row r="518482" spans="5:5">
      <c r="E518482" s="33"/>
    </row>
    <row r="518492" spans="5:5">
      <c r="E518492" s="33"/>
    </row>
    <row r="518495" spans="5:5">
      <c r="E518495" s="33"/>
    </row>
    <row r="518514" spans="5:5">
      <c r="E518514" s="33"/>
    </row>
    <row r="518524" spans="5:5">
      <c r="E518524" s="33"/>
    </row>
    <row r="518527" spans="5:5">
      <c r="E518527" s="33"/>
    </row>
    <row r="518546" spans="5:5">
      <c r="E518546" s="33"/>
    </row>
    <row r="518556" spans="5:5">
      <c r="E518556" s="33"/>
    </row>
    <row r="518559" spans="5:5">
      <c r="E518559" s="33"/>
    </row>
    <row r="518578" spans="5:5">
      <c r="E518578" s="33"/>
    </row>
    <row r="518588" spans="5:5">
      <c r="E518588" s="33"/>
    </row>
    <row r="518591" spans="5:5">
      <c r="E518591" s="33"/>
    </row>
    <row r="518610" spans="5:5">
      <c r="E518610" s="33"/>
    </row>
    <row r="518620" spans="5:5">
      <c r="E518620" s="33"/>
    </row>
    <row r="518623" spans="5:5">
      <c r="E518623" s="33"/>
    </row>
    <row r="518642" spans="5:5">
      <c r="E518642" s="33"/>
    </row>
    <row r="518652" spans="5:5">
      <c r="E518652" s="33"/>
    </row>
    <row r="518655" spans="5:5">
      <c r="E518655" s="33"/>
    </row>
    <row r="518674" spans="5:5">
      <c r="E518674" s="33"/>
    </row>
    <row r="518684" spans="5:5">
      <c r="E518684" s="33"/>
    </row>
    <row r="518687" spans="5:5">
      <c r="E518687" s="33"/>
    </row>
    <row r="518706" spans="5:5">
      <c r="E518706" s="33"/>
    </row>
    <row r="518716" spans="5:5">
      <c r="E518716" s="33"/>
    </row>
    <row r="518719" spans="5:5">
      <c r="E518719" s="33"/>
    </row>
    <row r="518738" spans="5:5">
      <c r="E518738" s="33"/>
    </row>
    <row r="518748" spans="5:5">
      <c r="E518748" s="33"/>
    </row>
    <row r="518751" spans="5:5">
      <c r="E518751" s="33"/>
    </row>
    <row r="518770" spans="5:5">
      <c r="E518770" s="33"/>
    </row>
    <row r="518780" spans="5:5">
      <c r="E518780" s="33"/>
    </row>
    <row r="518783" spans="5:5">
      <c r="E518783" s="33"/>
    </row>
    <row r="518802" spans="5:5">
      <c r="E518802" s="33"/>
    </row>
    <row r="518812" spans="5:5">
      <c r="E518812" s="33"/>
    </row>
    <row r="518815" spans="5:5">
      <c r="E518815" s="33"/>
    </row>
    <row r="518834" spans="5:5">
      <c r="E518834" s="33"/>
    </row>
    <row r="518844" spans="5:5">
      <c r="E518844" s="33"/>
    </row>
    <row r="518847" spans="5:5">
      <c r="E518847" s="33"/>
    </row>
    <row r="518866" spans="5:5">
      <c r="E518866" s="33"/>
    </row>
    <row r="518876" spans="5:5">
      <c r="E518876" s="33"/>
    </row>
    <row r="518879" spans="5:5">
      <c r="E518879" s="33"/>
    </row>
    <row r="518898" spans="5:5">
      <c r="E518898" s="33"/>
    </row>
    <row r="518908" spans="5:5">
      <c r="E518908" s="33"/>
    </row>
    <row r="518911" spans="5:5">
      <c r="E518911" s="33"/>
    </row>
    <row r="518930" spans="5:5">
      <c r="E518930" s="33"/>
    </row>
    <row r="518940" spans="5:5">
      <c r="E518940" s="33"/>
    </row>
    <row r="518943" spans="5:5">
      <c r="E518943" s="33"/>
    </row>
    <row r="518962" spans="5:5">
      <c r="E518962" s="33"/>
    </row>
    <row r="518972" spans="5:5">
      <c r="E518972" s="33"/>
    </row>
    <row r="518975" spans="5:5">
      <c r="E518975" s="33"/>
    </row>
    <row r="518994" spans="5:5">
      <c r="E518994" s="33"/>
    </row>
    <row r="519004" spans="5:5">
      <c r="E519004" s="33"/>
    </row>
    <row r="519007" spans="5:5">
      <c r="E519007" s="33"/>
    </row>
    <row r="519026" spans="5:5">
      <c r="E519026" s="33"/>
    </row>
    <row r="519036" spans="5:5">
      <c r="E519036" s="33"/>
    </row>
    <row r="519039" spans="5:5">
      <c r="E519039" s="33"/>
    </row>
    <row r="519058" spans="5:5">
      <c r="E519058" s="33"/>
    </row>
    <row r="519068" spans="5:5">
      <c r="E519068" s="33"/>
    </row>
    <row r="519071" spans="5:5">
      <c r="E519071" s="33"/>
    </row>
    <row r="519090" spans="5:5">
      <c r="E519090" s="33"/>
    </row>
    <row r="519100" spans="5:5">
      <c r="E519100" s="33"/>
    </row>
    <row r="519103" spans="5:5">
      <c r="E519103" s="33"/>
    </row>
    <row r="519122" spans="5:5">
      <c r="E519122" s="33"/>
    </row>
    <row r="519132" spans="5:5">
      <c r="E519132" s="33"/>
    </row>
    <row r="519135" spans="5:5">
      <c r="E519135" s="33"/>
    </row>
    <row r="519154" spans="5:5">
      <c r="E519154" s="33"/>
    </row>
    <row r="519164" spans="5:5">
      <c r="E519164" s="33"/>
    </row>
    <row r="519167" spans="5:5">
      <c r="E519167" s="33"/>
    </row>
    <row r="519186" spans="5:5">
      <c r="E519186" s="33"/>
    </row>
    <row r="519196" spans="5:5">
      <c r="E519196" s="33"/>
    </row>
    <row r="519199" spans="5:5">
      <c r="E519199" s="33"/>
    </row>
    <row r="519218" spans="5:5">
      <c r="E519218" s="33"/>
    </row>
    <row r="519228" spans="5:5">
      <c r="E519228" s="33"/>
    </row>
    <row r="519231" spans="5:5">
      <c r="E519231" s="33"/>
    </row>
    <row r="519250" spans="5:5">
      <c r="E519250" s="33"/>
    </row>
    <row r="519260" spans="5:5">
      <c r="E519260" s="33"/>
    </row>
    <row r="519263" spans="5:5">
      <c r="E519263" s="33"/>
    </row>
    <row r="519282" spans="5:5">
      <c r="E519282" s="33"/>
    </row>
    <row r="519292" spans="5:5">
      <c r="E519292" s="33"/>
    </row>
    <row r="519295" spans="5:5">
      <c r="E519295" s="33"/>
    </row>
    <row r="519314" spans="5:5">
      <c r="E519314" s="33"/>
    </row>
    <row r="519324" spans="5:5">
      <c r="E519324" s="33"/>
    </row>
    <row r="519327" spans="5:5">
      <c r="E519327" s="33"/>
    </row>
    <row r="519346" spans="5:5">
      <c r="E519346" s="33"/>
    </row>
    <row r="519356" spans="5:5">
      <c r="E519356" s="33"/>
    </row>
    <row r="519359" spans="5:5">
      <c r="E519359" s="33"/>
    </row>
    <row r="519378" spans="5:5">
      <c r="E519378" s="33"/>
    </row>
    <row r="519388" spans="5:5">
      <c r="E519388" s="33"/>
    </row>
    <row r="519391" spans="5:5">
      <c r="E519391" s="33"/>
    </row>
    <row r="519410" spans="5:5">
      <c r="E519410" s="33"/>
    </row>
    <row r="519420" spans="5:5">
      <c r="E519420" s="33"/>
    </row>
    <row r="519423" spans="5:5">
      <c r="E519423" s="33"/>
    </row>
    <row r="519442" spans="5:5">
      <c r="E519442" s="33"/>
    </row>
    <row r="519452" spans="5:5">
      <c r="E519452" s="33"/>
    </row>
    <row r="519455" spans="5:5">
      <c r="E519455" s="33"/>
    </row>
    <row r="519474" spans="5:5">
      <c r="E519474" s="33"/>
    </row>
    <row r="519484" spans="5:5">
      <c r="E519484" s="33"/>
    </row>
    <row r="519487" spans="5:5">
      <c r="E519487" s="33"/>
    </row>
    <row r="519506" spans="5:5">
      <c r="E519506" s="33"/>
    </row>
    <row r="519516" spans="5:5">
      <c r="E519516" s="33"/>
    </row>
    <row r="519519" spans="5:5">
      <c r="E519519" s="33"/>
    </row>
    <row r="519538" spans="5:5">
      <c r="E519538" s="33"/>
    </row>
    <row r="519548" spans="5:5">
      <c r="E519548" s="33"/>
    </row>
    <row r="519551" spans="5:5">
      <c r="E519551" s="33"/>
    </row>
    <row r="519570" spans="5:5">
      <c r="E519570" s="33"/>
    </row>
    <row r="519580" spans="5:5">
      <c r="E519580" s="33"/>
    </row>
    <row r="519583" spans="5:5">
      <c r="E519583" s="33"/>
    </row>
    <row r="519602" spans="5:5">
      <c r="E519602" s="33"/>
    </row>
    <row r="519612" spans="5:5">
      <c r="E519612" s="33"/>
    </row>
    <row r="519615" spans="5:5">
      <c r="E519615" s="33"/>
    </row>
    <row r="519634" spans="5:5">
      <c r="E519634" s="33"/>
    </row>
    <row r="519644" spans="5:5">
      <c r="E519644" s="33"/>
    </row>
    <row r="519647" spans="5:5">
      <c r="E519647" s="33"/>
    </row>
    <row r="519666" spans="5:5">
      <c r="E519666" s="33"/>
    </row>
    <row r="519676" spans="5:5">
      <c r="E519676" s="33"/>
    </row>
    <row r="519679" spans="5:5">
      <c r="E519679" s="33"/>
    </row>
    <row r="519698" spans="5:5">
      <c r="E519698" s="33"/>
    </row>
    <row r="519708" spans="5:5">
      <c r="E519708" s="33"/>
    </row>
    <row r="519711" spans="5:5">
      <c r="E519711" s="33"/>
    </row>
    <row r="519730" spans="5:5">
      <c r="E519730" s="33"/>
    </row>
    <row r="519740" spans="5:5">
      <c r="E519740" s="33"/>
    </row>
    <row r="519743" spans="5:5">
      <c r="E519743" s="33"/>
    </row>
    <row r="519762" spans="5:5">
      <c r="E519762" s="33"/>
    </row>
    <row r="519772" spans="5:5">
      <c r="E519772" s="33"/>
    </row>
    <row r="519775" spans="5:5">
      <c r="E519775" s="33"/>
    </row>
    <row r="519794" spans="5:5">
      <c r="E519794" s="33"/>
    </row>
    <row r="519804" spans="5:5">
      <c r="E519804" s="33"/>
    </row>
    <row r="519807" spans="5:5">
      <c r="E519807" s="33"/>
    </row>
    <row r="519826" spans="5:5">
      <c r="E519826" s="33"/>
    </row>
    <row r="519836" spans="5:5">
      <c r="E519836" s="33"/>
    </row>
    <row r="519839" spans="5:5">
      <c r="E519839" s="33"/>
    </row>
    <row r="519858" spans="5:5">
      <c r="E519858" s="33"/>
    </row>
    <row r="519868" spans="5:5">
      <c r="E519868" s="33"/>
    </row>
    <row r="519871" spans="5:5">
      <c r="E519871" s="33"/>
    </row>
    <row r="519890" spans="5:5">
      <c r="E519890" s="33"/>
    </row>
    <row r="519900" spans="5:5">
      <c r="E519900" s="33"/>
    </row>
    <row r="519903" spans="5:5">
      <c r="E519903" s="33"/>
    </row>
    <row r="519922" spans="5:5">
      <c r="E519922" s="33"/>
    </row>
    <row r="519932" spans="5:5">
      <c r="E519932" s="33"/>
    </row>
    <row r="519935" spans="5:5">
      <c r="E519935" s="33"/>
    </row>
    <row r="519954" spans="5:5">
      <c r="E519954" s="33"/>
    </row>
    <row r="519964" spans="5:5">
      <c r="E519964" s="33"/>
    </row>
    <row r="519967" spans="5:5">
      <c r="E519967" s="33"/>
    </row>
    <row r="519986" spans="5:5">
      <c r="E519986" s="33"/>
    </row>
    <row r="519996" spans="5:5">
      <c r="E519996" s="33"/>
    </row>
    <row r="519999" spans="5:5">
      <c r="E519999" s="33"/>
    </row>
    <row r="520018" spans="5:5">
      <c r="E520018" s="33"/>
    </row>
    <row r="520028" spans="5:5">
      <c r="E520028" s="33"/>
    </row>
    <row r="520031" spans="5:5">
      <c r="E520031" s="33"/>
    </row>
    <row r="520050" spans="5:5">
      <c r="E520050" s="33"/>
    </row>
    <row r="520060" spans="5:5">
      <c r="E520060" s="33"/>
    </row>
    <row r="520063" spans="5:5">
      <c r="E520063" s="33"/>
    </row>
    <row r="520082" spans="5:5">
      <c r="E520082" s="33"/>
    </row>
    <row r="520092" spans="5:5">
      <c r="E520092" s="33"/>
    </row>
    <row r="520095" spans="5:5">
      <c r="E520095" s="33"/>
    </row>
    <row r="520114" spans="5:5">
      <c r="E520114" s="33"/>
    </row>
    <row r="520124" spans="5:5">
      <c r="E520124" s="33"/>
    </row>
    <row r="520127" spans="5:5">
      <c r="E520127" s="33"/>
    </row>
    <row r="520146" spans="5:5">
      <c r="E520146" s="33"/>
    </row>
    <row r="520156" spans="5:5">
      <c r="E520156" s="33"/>
    </row>
    <row r="520159" spans="5:5">
      <c r="E520159" s="33"/>
    </row>
    <row r="520178" spans="5:5">
      <c r="E520178" s="33"/>
    </row>
    <row r="520188" spans="5:5">
      <c r="E520188" s="33"/>
    </row>
    <row r="520191" spans="5:5">
      <c r="E520191" s="33"/>
    </row>
    <row r="520210" spans="5:5">
      <c r="E520210" s="33"/>
    </row>
    <row r="520220" spans="5:5">
      <c r="E520220" s="33"/>
    </row>
    <row r="520223" spans="5:5">
      <c r="E520223" s="33"/>
    </row>
    <row r="520242" spans="5:5">
      <c r="E520242" s="33"/>
    </row>
    <row r="520252" spans="5:5">
      <c r="E520252" s="33"/>
    </row>
    <row r="520255" spans="5:5">
      <c r="E520255" s="33"/>
    </row>
    <row r="520274" spans="5:5">
      <c r="E520274" s="33"/>
    </row>
    <row r="520284" spans="5:5">
      <c r="E520284" s="33"/>
    </row>
    <row r="520287" spans="5:5">
      <c r="E520287" s="33"/>
    </row>
    <row r="520306" spans="5:5">
      <c r="E520306" s="33"/>
    </row>
    <row r="520316" spans="5:5">
      <c r="E520316" s="33"/>
    </row>
    <row r="520319" spans="5:5">
      <c r="E520319" s="33"/>
    </row>
    <row r="520338" spans="5:5">
      <c r="E520338" s="33"/>
    </row>
    <row r="520348" spans="5:5">
      <c r="E520348" s="33"/>
    </row>
    <row r="520351" spans="5:5">
      <c r="E520351" s="33"/>
    </row>
    <row r="520370" spans="5:5">
      <c r="E520370" s="33"/>
    </row>
    <row r="520380" spans="5:5">
      <c r="E520380" s="33"/>
    </row>
    <row r="520383" spans="5:5">
      <c r="E520383" s="33"/>
    </row>
    <row r="520402" spans="5:5">
      <c r="E520402" s="33"/>
    </row>
    <row r="520412" spans="5:5">
      <c r="E520412" s="33"/>
    </row>
    <row r="520415" spans="5:5">
      <c r="E520415" s="33"/>
    </row>
    <row r="520434" spans="5:5">
      <c r="E520434" s="33"/>
    </row>
    <row r="520444" spans="5:5">
      <c r="E520444" s="33"/>
    </row>
    <row r="520447" spans="5:5">
      <c r="E520447" s="33"/>
    </row>
    <row r="520466" spans="5:5">
      <c r="E520466" s="33"/>
    </row>
    <row r="520476" spans="5:5">
      <c r="E520476" s="33"/>
    </row>
    <row r="520479" spans="5:5">
      <c r="E520479" s="33"/>
    </row>
    <row r="520498" spans="5:5">
      <c r="E520498" s="33"/>
    </row>
    <row r="520508" spans="5:5">
      <c r="E520508" s="33"/>
    </row>
    <row r="520511" spans="5:5">
      <c r="E520511" s="33"/>
    </row>
    <row r="520530" spans="5:5">
      <c r="E520530" s="33"/>
    </row>
    <row r="520540" spans="5:5">
      <c r="E520540" s="33"/>
    </row>
    <row r="520543" spans="5:5">
      <c r="E520543" s="33"/>
    </row>
    <row r="520562" spans="5:5">
      <c r="E520562" s="33"/>
    </row>
    <row r="520572" spans="5:5">
      <c r="E520572" s="33"/>
    </row>
    <row r="520575" spans="5:5">
      <c r="E520575" s="33"/>
    </row>
    <row r="520594" spans="5:5">
      <c r="E520594" s="33"/>
    </row>
    <row r="520604" spans="5:5">
      <c r="E520604" s="33"/>
    </row>
    <row r="520607" spans="5:5">
      <c r="E520607" s="33"/>
    </row>
    <row r="520626" spans="5:5">
      <c r="E520626" s="33"/>
    </row>
    <row r="520636" spans="5:5">
      <c r="E520636" s="33"/>
    </row>
    <row r="520639" spans="5:5">
      <c r="E520639" s="33"/>
    </row>
    <row r="520658" spans="5:5">
      <c r="E520658" s="33"/>
    </row>
    <row r="520668" spans="5:5">
      <c r="E520668" s="33"/>
    </row>
    <row r="520671" spans="5:5">
      <c r="E520671" s="33"/>
    </row>
    <row r="520690" spans="5:5">
      <c r="E520690" s="33"/>
    </row>
    <row r="520700" spans="5:5">
      <c r="E520700" s="33"/>
    </row>
    <row r="520703" spans="5:5">
      <c r="E520703" s="33"/>
    </row>
    <row r="520722" spans="5:5">
      <c r="E520722" s="33"/>
    </row>
    <row r="520732" spans="5:5">
      <c r="E520732" s="33"/>
    </row>
    <row r="520735" spans="5:5">
      <c r="E520735" s="33"/>
    </row>
    <row r="520754" spans="5:5">
      <c r="E520754" s="33"/>
    </row>
    <row r="520764" spans="5:5">
      <c r="E520764" s="33"/>
    </row>
    <row r="520767" spans="5:5">
      <c r="E520767" s="33"/>
    </row>
    <row r="520786" spans="5:5">
      <c r="E520786" s="33"/>
    </row>
    <row r="520796" spans="5:5">
      <c r="E520796" s="33"/>
    </row>
    <row r="520799" spans="5:5">
      <c r="E520799" s="33"/>
    </row>
    <row r="520818" spans="5:5">
      <c r="E520818" s="33"/>
    </row>
    <row r="520828" spans="5:5">
      <c r="E520828" s="33"/>
    </row>
    <row r="520831" spans="5:5">
      <c r="E520831" s="33"/>
    </row>
    <row r="520850" spans="5:5">
      <c r="E520850" s="33"/>
    </row>
    <row r="520860" spans="5:5">
      <c r="E520860" s="33"/>
    </row>
    <row r="520863" spans="5:5">
      <c r="E520863" s="33"/>
    </row>
    <row r="520882" spans="5:5">
      <c r="E520882" s="33"/>
    </row>
    <row r="520892" spans="5:5">
      <c r="E520892" s="33"/>
    </row>
    <row r="520895" spans="5:5">
      <c r="E520895" s="33"/>
    </row>
    <row r="520914" spans="5:5">
      <c r="E520914" s="33"/>
    </row>
    <row r="520924" spans="5:5">
      <c r="E520924" s="33"/>
    </row>
    <row r="520927" spans="5:5">
      <c r="E520927" s="33"/>
    </row>
    <row r="520946" spans="5:5">
      <c r="E520946" s="33"/>
    </row>
    <row r="520956" spans="5:5">
      <c r="E520956" s="33"/>
    </row>
    <row r="520959" spans="5:5">
      <c r="E520959" s="33"/>
    </row>
    <row r="520978" spans="5:5">
      <c r="E520978" s="33"/>
    </row>
    <row r="520988" spans="5:5">
      <c r="E520988" s="33"/>
    </row>
    <row r="520991" spans="5:5">
      <c r="E520991" s="33"/>
    </row>
    <row r="521010" spans="5:5">
      <c r="E521010" s="33"/>
    </row>
    <row r="521020" spans="5:5">
      <c r="E521020" s="33"/>
    </row>
    <row r="521023" spans="5:5">
      <c r="E521023" s="33"/>
    </row>
    <row r="521042" spans="5:5">
      <c r="E521042" s="33"/>
    </row>
    <row r="521052" spans="5:5">
      <c r="E521052" s="33"/>
    </row>
    <row r="521055" spans="5:5">
      <c r="E521055" s="33"/>
    </row>
    <row r="521074" spans="5:5">
      <c r="E521074" s="33"/>
    </row>
    <row r="521084" spans="5:5">
      <c r="E521084" s="33"/>
    </row>
    <row r="521087" spans="5:5">
      <c r="E521087" s="33"/>
    </row>
    <row r="521106" spans="5:5">
      <c r="E521106" s="33"/>
    </row>
    <row r="521116" spans="5:5">
      <c r="E521116" s="33"/>
    </row>
    <row r="521119" spans="5:5">
      <c r="E521119" s="33"/>
    </row>
    <row r="521138" spans="5:5">
      <c r="E521138" s="33"/>
    </row>
    <row r="521148" spans="5:5">
      <c r="E521148" s="33"/>
    </row>
    <row r="521151" spans="5:5">
      <c r="E521151" s="33"/>
    </row>
    <row r="521170" spans="5:5">
      <c r="E521170" s="33"/>
    </row>
    <row r="521180" spans="5:5">
      <c r="E521180" s="33"/>
    </row>
    <row r="521183" spans="5:5">
      <c r="E521183" s="33"/>
    </row>
    <row r="521202" spans="5:5">
      <c r="E521202" s="33"/>
    </row>
    <row r="521212" spans="5:5">
      <c r="E521212" s="33"/>
    </row>
    <row r="521215" spans="5:5">
      <c r="E521215" s="33"/>
    </row>
    <row r="521234" spans="5:5">
      <c r="E521234" s="33"/>
    </row>
    <row r="521244" spans="5:5">
      <c r="E521244" s="33"/>
    </row>
    <row r="521247" spans="5:5">
      <c r="E521247" s="33"/>
    </row>
    <row r="521266" spans="5:5">
      <c r="E521266" s="33"/>
    </row>
    <row r="521276" spans="5:5">
      <c r="E521276" s="33"/>
    </row>
    <row r="521279" spans="5:5">
      <c r="E521279" s="33"/>
    </row>
    <row r="521298" spans="5:5">
      <c r="E521298" s="33"/>
    </row>
    <row r="521308" spans="5:5">
      <c r="E521308" s="33"/>
    </row>
    <row r="521311" spans="5:5">
      <c r="E521311" s="33"/>
    </row>
    <row r="521330" spans="5:5">
      <c r="E521330" s="33"/>
    </row>
    <row r="521340" spans="5:5">
      <c r="E521340" s="33"/>
    </row>
    <row r="521343" spans="5:5">
      <c r="E521343" s="33"/>
    </row>
    <row r="521362" spans="5:5">
      <c r="E521362" s="33"/>
    </row>
    <row r="521372" spans="5:5">
      <c r="E521372" s="33"/>
    </row>
    <row r="521375" spans="5:5">
      <c r="E521375" s="33"/>
    </row>
    <row r="521394" spans="5:5">
      <c r="E521394" s="33"/>
    </row>
    <row r="521404" spans="5:5">
      <c r="E521404" s="33"/>
    </row>
    <row r="521407" spans="5:5">
      <c r="E521407" s="33"/>
    </row>
    <row r="521426" spans="5:5">
      <c r="E521426" s="33"/>
    </row>
    <row r="521436" spans="5:5">
      <c r="E521436" s="33"/>
    </row>
    <row r="521439" spans="5:5">
      <c r="E521439" s="33"/>
    </row>
    <row r="521458" spans="5:5">
      <c r="E521458" s="33"/>
    </row>
    <row r="521468" spans="5:5">
      <c r="E521468" s="33"/>
    </row>
    <row r="521471" spans="5:5">
      <c r="E521471" s="33"/>
    </row>
    <row r="521490" spans="5:5">
      <c r="E521490" s="33"/>
    </row>
    <row r="521500" spans="5:5">
      <c r="E521500" s="33"/>
    </row>
    <row r="521503" spans="5:5">
      <c r="E521503" s="33"/>
    </row>
    <row r="521522" spans="5:5">
      <c r="E521522" s="33"/>
    </row>
    <row r="521532" spans="5:5">
      <c r="E521532" s="33"/>
    </row>
    <row r="521535" spans="5:5">
      <c r="E521535" s="33"/>
    </row>
    <row r="521554" spans="5:5">
      <c r="E521554" s="33"/>
    </row>
    <row r="521564" spans="5:5">
      <c r="E521564" s="33"/>
    </row>
    <row r="521567" spans="5:5">
      <c r="E521567" s="33"/>
    </row>
    <row r="521586" spans="5:5">
      <c r="E521586" s="33"/>
    </row>
    <row r="521596" spans="5:5">
      <c r="E521596" s="33"/>
    </row>
    <row r="521599" spans="5:5">
      <c r="E521599" s="33"/>
    </row>
    <row r="521618" spans="5:5">
      <c r="E521618" s="33"/>
    </row>
    <row r="521628" spans="5:5">
      <c r="E521628" s="33"/>
    </row>
    <row r="521631" spans="5:5">
      <c r="E521631" s="33"/>
    </row>
    <row r="521650" spans="5:5">
      <c r="E521650" s="33"/>
    </row>
    <row r="521660" spans="5:5">
      <c r="E521660" s="33"/>
    </row>
    <row r="521663" spans="5:5">
      <c r="E521663" s="33"/>
    </row>
    <row r="521682" spans="5:5">
      <c r="E521682" s="33"/>
    </row>
    <row r="521692" spans="5:5">
      <c r="E521692" s="33"/>
    </row>
    <row r="521695" spans="5:5">
      <c r="E521695" s="33"/>
    </row>
    <row r="521714" spans="5:5">
      <c r="E521714" s="33"/>
    </row>
    <row r="521724" spans="5:5">
      <c r="E521724" s="33"/>
    </row>
    <row r="521727" spans="5:5">
      <c r="E521727" s="33"/>
    </row>
    <row r="521746" spans="5:5">
      <c r="E521746" s="33"/>
    </row>
    <row r="521756" spans="5:5">
      <c r="E521756" s="33"/>
    </row>
    <row r="521759" spans="5:5">
      <c r="E521759" s="33"/>
    </row>
    <row r="521778" spans="5:5">
      <c r="E521778" s="33"/>
    </row>
    <row r="521788" spans="5:5">
      <c r="E521788" s="33"/>
    </row>
    <row r="521791" spans="5:5">
      <c r="E521791" s="33"/>
    </row>
    <row r="521810" spans="5:5">
      <c r="E521810" s="33"/>
    </row>
    <row r="521820" spans="5:5">
      <c r="E521820" s="33"/>
    </row>
    <row r="521823" spans="5:5">
      <c r="E521823" s="33"/>
    </row>
    <row r="521842" spans="5:5">
      <c r="E521842" s="33"/>
    </row>
    <row r="521852" spans="5:5">
      <c r="E521852" s="33"/>
    </row>
    <row r="521855" spans="5:5">
      <c r="E521855" s="33"/>
    </row>
    <row r="521874" spans="5:5">
      <c r="E521874" s="33"/>
    </row>
    <row r="521884" spans="5:5">
      <c r="E521884" s="33"/>
    </row>
    <row r="521887" spans="5:5">
      <c r="E521887" s="33"/>
    </row>
    <row r="521906" spans="5:5">
      <c r="E521906" s="33"/>
    </row>
    <row r="521916" spans="5:5">
      <c r="E521916" s="33"/>
    </row>
    <row r="521919" spans="5:5">
      <c r="E521919" s="33"/>
    </row>
    <row r="521938" spans="5:5">
      <c r="E521938" s="33"/>
    </row>
    <row r="521948" spans="5:5">
      <c r="E521948" s="33"/>
    </row>
    <row r="521951" spans="5:5">
      <c r="E521951" s="33"/>
    </row>
    <row r="521970" spans="5:5">
      <c r="E521970" s="33"/>
    </row>
    <row r="521980" spans="5:5">
      <c r="E521980" s="33"/>
    </row>
    <row r="521983" spans="5:5">
      <c r="E521983" s="33"/>
    </row>
    <row r="522002" spans="5:5">
      <c r="E522002" s="33"/>
    </row>
    <row r="522012" spans="5:5">
      <c r="E522012" s="33"/>
    </row>
    <row r="522015" spans="5:5">
      <c r="E522015" s="33"/>
    </row>
    <row r="522034" spans="5:5">
      <c r="E522034" s="33"/>
    </row>
    <row r="522044" spans="5:5">
      <c r="E522044" s="33"/>
    </row>
    <row r="522047" spans="5:5">
      <c r="E522047" s="33"/>
    </row>
    <row r="522066" spans="5:5">
      <c r="E522066" s="33"/>
    </row>
    <row r="522076" spans="5:5">
      <c r="E522076" s="33"/>
    </row>
    <row r="522079" spans="5:5">
      <c r="E522079" s="33"/>
    </row>
    <row r="522098" spans="5:5">
      <c r="E522098" s="33"/>
    </row>
    <row r="522108" spans="5:5">
      <c r="E522108" s="33"/>
    </row>
    <row r="522111" spans="5:5">
      <c r="E522111" s="33"/>
    </row>
    <row r="522130" spans="5:5">
      <c r="E522130" s="33"/>
    </row>
    <row r="522140" spans="5:5">
      <c r="E522140" s="33"/>
    </row>
    <row r="522143" spans="5:5">
      <c r="E522143" s="33"/>
    </row>
    <row r="522162" spans="5:5">
      <c r="E522162" s="33"/>
    </row>
    <row r="522172" spans="5:5">
      <c r="E522172" s="33"/>
    </row>
    <row r="522175" spans="5:5">
      <c r="E522175" s="33"/>
    </row>
    <row r="522194" spans="5:5">
      <c r="E522194" s="33"/>
    </row>
    <row r="522204" spans="5:5">
      <c r="E522204" s="33"/>
    </row>
    <row r="522207" spans="5:5">
      <c r="E522207" s="33"/>
    </row>
    <row r="522226" spans="5:5">
      <c r="E522226" s="33"/>
    </row>
    <row r="522236" spans="5:5">
      <c r="E522236" s="33"/>
    </row>
    <row r="522239" spans="5:5">
      <c r="E522239" s="33"/>
    </row>
    <row r="522258" spans="5:5">
      <c r="E522258" s="33"/>
    </row>
    <row r="522268" spans="5:5">
      <c r="E522268" s="33"/>
    </row>
    <row r="522271" spans="5:5">
      <c r="E522271" s="33"/>
    </row>
    <row r="522290" spans="5:5">
      <c r="E522290" s="33"/>
    </row>
    <row r="522300" spans="5:5">
      <c r="E522300" s="33"/>
    </row>
    <row r="522303" spans="5:5">
      <c r="E522303" s="33"/>
    </row>
    <row r="522322" spans="5:5">
      <c r="E522322" s="33"/>
    </row>
    <row r="522332" spans="5:5">
      <c r="E522332" s="33"/>
    </row>
    <row r="522335" spans="5:5">
      <c r="E522335" s="33"/>
    </row>
    <row r="522354" spans="5:5">
      <c r="E522354" s="33"/>
    </row>
    <row r="522364" spans="5:5">
      <c r="E522364" s="33"/>
    </row>
    <row r="522367" spans="5:5">
      <c r="E522367" s="33"/>
    </row>
    <row r="522386" spans="5:5">
      <c r="E522386" s="33"/>
    </row>
    <row r="522396" spans="5:5">
      <c r="E522396" s="33"/>
    </row>
    <row r="522399" spans="5:5">
      <c r="E522399" s="33"/>
    </row>
    <row r="522418" spans="5:5">
      <c r="E522418" s="33"/>
    </row>
    <row r="522428" spans="5:5">
      <c r="E522428" s="33"/>
    </row>
    <row r="522431" spans="5:5">
      <c r="E522431" s="33"/>
    </row>
    <row r="522450" spans="5:5">
      <c r="E522450" s="33"/>
    </row>
    <row r="522460" spans="5:5">
      <c r="E522460" s="33"/>
    </row>
    <row r="522463" spans="5:5">
      <c r="E522463" s="33"/>
    </row>
    <row r="522482" spans="5:5">
      <c r="E522482" s="33"/>
    </row>
    <row r="522492" spans="5:5">
      <c r="E522492" s="33"/>
    </row>
    <row r="522495" spans="5:5">
      <c r="E522495" s="33"/>
    </row>
    <row r="522514" spans="5:5">
      <c r="E522514" s="33"/>
    </row>
    <row r="522524" spans="5:5">
      <c r="E522524" s="33"/>
    </row>
    <row r="522527" spans="5:5">
      <c r="E522527" s="33"/>
    </row>
    <row r="522546" spans="5:5">
      <c r="E522546" s="33"/>
    </row>
    <row r="522556" spans="5:5">
      <c r="E522556" s="33"/>
    </row>
    <row r="522559" spans="5:5">
      <c r="E522559" s="33"/>
    </row>
    <row r="522578" spans="5:5">
      <c r="E522578" s="33"/>
    </row>
    <row r="522588" spans="5:5">
      <c r="E522588" s="33"/>
    </row>
    <row r="522591" spans="5:5">
      <c r="E522591" s="33"/>
    </row>
    <row r="522610" spans="5:5">
      <c r="E522610" s="33"/>
    </row>
    <row r="522620" spans="5:5">
      <c r="E522620" s="33"/>
    </row>
    <row r="522623" spans="5:5">
      <c r="E522623" s="33"/>
    </row>
    <row r="522642" spans="5:5">
      <c r="E522642" s="33"/>
    </row>
    <row r="522652" spans="5:5">
      <c r="E522652" s="33"/>
    </row>
    <row r="522655" spans="5:5">
      <c r="E522655" s="33"/>
    </row>
    <row r="522674" spans="5:5">
      <c r="E522674" s="33"/>
    </row>
    <row r="522684" spans="5:5">
      <c r="E522684" s="33"/>
    </row>
    <row r="522687" spans="5:5">
      <c r="E522687" s="33"/>
    </row>
    <row r="522706" spans="5:5">
      <c r="E522706" s="33"/>
    </row>
    <row r="522716" spans="5:5">
      <c r="E522716" s="33"/>
    </row>
    <row r="522719" spans="5:5">
      <c r="E522719" s="33"/>
    </row>
    <row r="522738" spans="5:5">
      <c r="E522738" s="33"/>
    </row>
    <row r="522748" spans="5:5">
      <c r="E522748" s="33"/>
    </row>
    <row r="522751" spans="5:5">
      <c r="E522751" s="33"/>
    </row>
    <row r="522770" spans="5:5">
      <c r="E522770" s="33"/>
    </row>
    <row r="522780" spans="5:5">
      <c r="E522780" s="33"/>
    </row>
    <row r="522783" spans="5:5">
      <c r="E522783" s="33"/>
    </row>
    <row r="522802" spans="5:5">
      <c r="E522802" s="33"/>
    </row>
    <row r="522812" spans="5:5">
      <c r="E522812" s="33"/>
    </row>
    <row r="522815" spans="5:5">
      <c r="E522815" s="33"/>
    </row>
    <row r="522834" spans="5:5">
      <c r="E522834" s="33"/>
    </row>
    <row r="522844" spans="5:5">
      <c r="E522844" s="33"/>
    </row>
    <row r="522847" spans="5:5">
      <c r="E522847" s="33"/>
    </row>
    <row r="522866" spans="5:5">
      <c r="E522866" s="33"/>
    </row>
    <row r="522876" spans="5:5">
      <c r="E522876" s="33"/>
    </row>
    <row r="522879" spans="5:5">
      <c r="E522879" s="33"/>
    </row>
    <row r="522898" spans="5:5">
      <c r="E522898" s="33"/>
    </row>
    <row r="522908" spans="5:5">
      <c r="E522908" s="33"/>
    </row>
    <row r="522911" spans="5:5">
      <c r="E522911" s="33"/>
    </row>
    <row r="522930" spans="5:5">
      <c r="E522930" s="33"/>
    </row>
    <row r="522940" spans="5:5">
      <c r="E522940" s="33"/>
    </row>
    <row r="522943" spans="5:5">
      <c r="E522943" s="33"/>
    </row>
    <row r="522962" spans="5:5">
      <c r="E522962" s="33"/>
    </row>
    <row r="522972" spans="5:5">
      <c r="E522972" s="33"/>
    </row>
    <row r="522975" spans="5:5">
      <c r="E522975" s="33"/>
    </row>
    <row r="522994" spans="5:5">
      <c r="E522994" s="33"/>
    </row>
    <row r="523004" spans="5:5">
      <c r="E523004" s="33"/>
    </row>
    <row r="523007" spans="5:5">
      <c r="E523007" s="33"/>
    </row>
    <row r="523026" spans="5:5">
      <c r="E523026" s="33"/>
    </row>
    <row r="523036" spans="5:5">
      <c r="E523036" s="33"/>
    </row>
    <row r="523039" spans="5:5">
      <c r="E523039" s="33"/>
    </row>
    <row r="523058" spans="5:5">
      <c r="E523058" s="33"/>
    </row>
    <row r="523068" spans="5:5">
      <c r="E523068" s="33"/>
    </row>
    <row r="523071" spans="5:5">
      <c r="E523071" s="33"/>
    </row>
    <row r="523090" spans="5:5">
      <c r="E523090" s="33"/>
    </row>
    <row r="523100" spans="5:5">
      <c r="E523100" s="33"/>
    </row>
    <row r="523103" spans="5:5">
      <c r="E523103" s="33"/>
    </row>
    <row r="523122" spans="5:5">
      <c r="E523122" s="33"/>
    </row>
    <row r="523132" spans="5:5">
      <c r="E523132" s="33"/>
    </row>
    <row r="523135" spans="5:5">
      <c r="E523135" s="33"/>
    </row>
    <row r="523154" spans="5:5">
      <c r="E523154" s="33"/>
    </row>
    <row r="523164" spans="5:5">
      <c r="E523164" s="33"/>
    </row>
    <row r="523167" spans="5:5">
      <c r="E523167" s="33"/>
    </row>
    <row r="523186" spans="5:5">
      <c r="E523186" s="33"/>
    </row>
    <row r="523196" spans="5:5">
      <c r="E523196" s="33"/>
    </row>
    <row r="523199" spans="5:5">
      <c r="E523199" s="33"/>
    </row>
    <row r="523218" spans="5:5">
      <c r="E523218" s="33"/>
    </row>
    <row r="523228" spans="5:5">
      <c r="E523228" s="33"/>
    </row>
    <row r="523231" spans="5:5">
      <c r="E523231" s="33"/>
    </row>
    <row r="523250" spans="5:5">
      <c r="E523250" s="33"/>
    </row>
    <row r="523260" spans="5:5">
      <c r="E523260" s="33"/>
    </row>
    <row r="523263" spans="5:5">
      <c r="E523263" s="33"/>
    </row>
    <row r="523282" spans="5:5">
      <c r="E523282" s="33"/>
    </row>
    <row r="523292" spans="5:5">
      <c r="E523292" s="33"/>
    </row>
    <row r="523295" spans="5:5">
      <c r="E523295" s="33"/>
    </row>
    <row r="523314" spans="5:5">
      <c r="E523314" s="33"/>
    </row>
    <row r="523324" spans="5:5">
      <c r="E523324" s="33"/>
    </row>
    <row r="523327" spans="5:5">
      <c r="E523327" s="33"/>
    </row>
    <row r="523346" spans="5:5">
      <c r="E523346" s="33"/>
    </row>
    <row r="523356" spans="5:5">
      <c r="E523356" s="33"/>
    </row>
    <row r="523359" spans="5:5">
      <c r="E523359" s="33"/>
    </row>
    <row r="523378" spans="5:5">
      <c r="E523378" s="33"/>
    </row>
    <row r="523388" spans="5:5">
      <c r="E523388" s="33"/>
    </row>
    <row r="523391" spans="5:5">
      <c r="E523391" s="33"/>
    </row>
    <row r="523410" spans="5:5">
      <c r="E523410" s="33"/>
    </row>
    <row r="523420" spans="5:5">
      <c r="E523420" s="33"/>
    </row>
    <row r="523423" spans="5:5">
      <c r="E523423" s="33"/>
    </row>
    <row r="523442" spans="5:5">
      <c r="E523442" s="33"/>
    </row>
    <row r="523452" spans="5:5">
      <c r="E523452" s="33"/>
    </row>
    <row r="523455" spans="5:5">
      <c r="E523455" s="33"/>
    </row>
    <row r="523474" spans="5:5">
      <c r="E523474" s="33"/>
    </row>
    <row r="523484" spans="5:5">
      <c r="E523484" s="33"/>
    </row>
    <row r="523487" spans="5:5">
      <c r="E523487" s="33"/>
    </row>
    <row r="523506" spans="5:5">
      <c r="E523506" s="33"/>
    </row>
    <row r="523516" spans="5:5">
      <c r="E523516" s="33"/>
    </row>
    <row r="523519" spans="5:5">
      <c r="E523519" s="33"/>
    </row>
    <row r="523538" spans="5:5">
      <c r="E523538" s="33"/>
    </row>
    <row r="523548" spans="5:5">
      <c r="E523548" s="33"/>
    </row>
    <row r="523551" spans="5:5">
      <c r="E523551" s="33"/>
    </row>
    <row r="523570" spans="5:5">
      <c r="E523570" s="33"/>
    </row>
    <row r="523580" spans="5:5">
      <c r="E523580" s="33"/>
    </row>
    <row r="523583" spans="5:5">
      <c r="E523583" s="33"/>
    </row>
    <row r="523602" spans="5:5">
      <c r="E523602" s="33"/>
    </row>
    <row r="523612" spans="5:5">
      <c r="E523612" s="33"/>
    </row>
    <row r="523615" spans="5:5">
      <c r="E523615" s="33"/>
    </row>
    <row r="523634" spans="5:5">
      <c r="E523634" s="33"/>
    </row>
    <row r="523644" spans="5:5">
      <c r="E523644" s="33"/>
    </row>
    <row r="523647" spans="5:5">
      <c r="E523647" s="33"/>
    </row>
    <row r="523666" spans="5:5">
      <c r="E523666" s="33"/>
    </row>
    <row r="523676" spans="5:5">
      <c r="E523676" s="33"/>
    </row>
    <row r="523679" spans="5:5">
      <c r="E523679" s="33"/>
    </row>
    <row r="523698" spans="5:5">
      <c r="E523698" s="33"/>
    </row>
    <row r="523708" spans="5:5">
      <c r="E523708" s="33"/>
    </row>
    <row r="523711" spans="5:5">
      <c r="E523711" s="33"/>
    </row>
    <row r="523730" spans="5:5">
      <c r="E523730" s="33"/>
    </row>
    <row r="523740" spans="5:5">
      <c r="E523740" s="33"/>
    </row>
    <row r="523743" spans="5:5">
      <c r="E523743" s="33"/>
    </row>
    <row r="523762" spans="5:5">
      <c r="E523762" s="33"/>
    </row>
    <row r="523772" spans="5:5">
      <c r="E523772" s="33"/>
    </row>
    <row r="523775" spans="5:5">
      <c r="E523775" s="33"/>
    </row>
    <row r="523794" spans="5:5">
      <c r="E523794" s="33"/>
    </row>
    <row r="523804" spans="5:5">
      <c r="E523804" s="33"/>
    </row>
    <row r="523807" spans="5:5">
      <c r="E523807" s="33"/>
    </row>
    <row r="523826" spans="5:5">
      <c r="E523826" s="33"/>
    </row>
    <row r="523836" spans="5:5">
      <c r="E523836" s="33"/>
    </row>
    <row r="523839" spans="5:5">
      <c r="E523839" s="33"/>
    </row>
    <row r="523858" spans="5:5">
      <c r="E523858" s="33"/>
    </row>
    <row r="523868" spans="5:5">
      <c r="E523868" s="33"/>
    </row>
    <row r="523871" spans="5:5">
      <c r="E523871" s="33"/>
    </row>
    <row r="523890" spans="5:5">
      <c r="E523890" s="33"/>
    </row>
    <row r="523900" spans="5:5">
      <c r="E523900" s="33"/>
    </row>
    <row r="523903" spans="5:5">
      <c r="E523903" s="33"/>
    </row>
    <row r="523922" spans="5:5">
      <c r="E523922" s="33"/>
    </row>
    <row r="523932" spans="5:5">
      <c r="E523932" s="33"/>
    </row>
    <row r="523935" spans="5:5">
      <c r="E523935" s="33"/>
    </row>
    <row r="523954" spans="5:5">
      <c r="E523954" s="33"/>
    </row>
    <row r="523964" spans="5:5">
      <c r="E523964" s="33"/>
    </row>
    <row r="523967" spans="5:5">
      <c r="E523967" s="33"/>
    </row>
    <row r="523986" spans="5:5">
      <c r="E523986" s="33"/>
    </row>
    <row r="523996" spans="5:5">
      <c r="E523996" s="33"/>
    </row>
    <row r="523999" spans="5:5">
      <c r="E523999" s="33"/>
    </row>
    <row r="524018" spans="5:5">
      <c r="E524018" s="33"/>
    </row>
    <row r="524028" spans="5:5">
      <c r="E524028" s="33"/>
    </row>
    <row r="524031" spans="5:5">
      <c r="E524031" s="33"/>
    </row>
    <row r="524050" spans="5:5">
      <c r="E524050" s="33"/>
    </row>
    <row r="524060" spans="5:5">
      <c r="E524060" s="33"/>
    </row>
    <row r="524063" spans="5:5">
      <c r="E524063" s="33"/>
    </row>
    <row r="524082" spans="5:5">
      <c r="E524082" s="33"/>
    </row>
    <row r="524092" spans="5:5">
      <c r="E524092" s="33"/>
    </row>
    <row r="524095" spans="5:5">
      <c r="E524095" s="33"/>
    </row>
    <row r="524114" spans="5:5">
      <c r="E524114" s="33"/>
    </row>
    <row r="524124" spans="5:5">
      <c r="E524124" s="33"/>
    </row>
    <row r="524127" spans="5:5">
      <c r="E524127" s="33"/>
    </row>
    <row r="524146" spans="5:5">
      <c r="E524146" s="33"/>
    </row>
    <row r="524156" spans="5:5">
      <c r="E524156" s="33"/>
    </row>
    <row r="524159" spans="5:5">
      <c r="E524159" s="33"/>
    </row>
    <row r="524178" spans="5:5">
      <c r="E524178" s="33"/>
    </row>
    <row r="524188" spans="5:5">
      <c r="E524188" s="33"/>
    </row>
    <row r="524191" spans="5:5">
      <c r="E524191" s="33"/>
    </row>
    <row r="524210" spans="5:5">
      <c r="E524210" s="33"/>
    </row>
    <row r="524220" spans="5:5">
      <c r="E524220" s="33"/>
    </row>
    <row r="524223" spans="5:5">
      <c r="E524223" s="33"/>
    </row>
    <row r="524242" spans="5:5">
      <c r="E524242" s="33"/>
    </row>
    <row r="524252" spans="5:5">
      <c r="E524252" s="33"/>
    </row>
    <row r="524255" spans="5:5">
      <c r="E524255" s="33"/>
    </row>
    <row r="524274" spans="5:5">
      <c r="E524274" s="33"/>
    </row>
    <row r="524284" spans="5:5">
      <c r="E524284" s="33"/>
    </row>
    <row r="524287" spans="5:5">
      <c r="E524287" s="33"/>
    </row>
    <row r="524306" spans="5:5">
      <c r="E524306" s="33"/>
    </row>
    <row r="524316" spans="5:5">
      <c r="E524316" s="33"/>
    </row>
    <row r="524319" spans="5:5">
      <c r="E524319" s="33"/>
    </row>
    <row r="524338" spans="5:5">
      <c r="E524338" s="33"/>
    </row>
    <row r="524348" spans="5:5">
      <c r="E524348" s="33"/>
    </row>
    <row r="524351" spans="5:5">
      <c r="E524351" s="33"/>
    </row>
    <row r="524370" spans="5:5">
      <c r="E524370" s="33"/>
    </row>
    <row r="524380" spans="5:5">
      <c r="E524380" s="33"/>
    </row>
    <row r="524383" spans="5:5">
      <c r="E524383" s="33"/>
    </row>
    <row r="524402" spans="5:5">
      <c r="E524402" s="33"/>
    </row>
    <row r="524412" spans="5:5">
      <c r="E524412" s="33"/>
    </row>
    <row r="524415" spans="5:5">
      <c r="E524415" s="33"/>
    </row>
    <row r="524434" spans="5:5">
      <c r="E524434" s="33"/>
    </row>
    <row r="524444" spans="5:5">
      <c r="E524444" s="33"/>
    </row>
    <row r="524447" spans="5:5">
      <c r="E524447" s="33"/>
    </row>
    <row r="524466" spans="5:5">
      <c r="E524466" s="33"/>
    </row>
    <row r="524476" spans="5:5">
      <c r="E524476" s="33"/>
    </row>
    <row r="524479" spans="5:5">
      <c r="E524479" s="33"/>
    </row>
    <row r="524498" spans="5:5">
      <c r="E524498" s="33"/>
    </row>
    <row r="524508" spans="5:5">
      <c r="E524508" s="33"/>
    </row>
    <row r="524511" spans="5:5">
      <c r="E524511" s="33"/>
    </row>
    <row r="524530" spans="5:5">
      <c r="E524530" s="33"/>
    </row>
    <row r="524540" spans="5:5">
      <c r="E524540" s="33"/>
    </row>
    <row r="524543" spans="5:5">
      <c r="E524543" s="33"/>
    </row>
    <row r="524562" spans="5:5">
      <c r="E524562" s="33"/>
    </row>
    <row r="524572" spans="5:5">
      <c r="E524572" s="33"/>
    </row>
    <row r="524575" spans="5:5">
      <c r="E524575" s="33"/>
    </row>
    <row r="524594" spans="5:5">
      <c r="E524594" s="33"/>
    </row>
    <row r="524604" spans="5:5">
      <c r="E524604" s="33"/>
    </row>
    <row r="524607" spans="5:5">
      <c r="E524607" s="33"/>
    </row>
    <row r="524626" spans="5:5">
      <c r="E524626" s="33"/>
    </row>
    <row r="524636" spans="5:5">
      <c r="E524636" s="33"/>
    </row>
    <row r="524639" spans="5:5">
      <c r="E524639" s="33"/>
    </row>
    <row r="524658" spans="5:5">
      <c r="E524658" s="33"/>
    </row>
    <row r="524668" spans="5:5">
      <c r="E524668" s="33"/>
    </row>
    <row r="524671" spans="5:5">
      <c r="E524671" s="33"/>
    </row>
    <row r="524690" spans="5:5">
      <c r="E524690" s="33"/>
    </row>
    <row r="524700" spans="5:5">
      <c r="E524700" s="33"/>
    </row>
    <row r="524703" spans="5:5">
      <c r="E524703" s="33"/>
    </row>
    <row r="524722" spans="5:5">
      <c r="E524722" s="33"/>
    </row>
    <row r="524732" spans="5:5">
      <c r="E524732" s="33"/>
    </row>
    <row r="524735" spans="5:5">
      <c r="E524735" s="33"/>
    </row>
    <row r="524754" spans="5:5">
      <c r="E524754" s="33"/>
    </row>
    <row r="524764" spans="5:5">
      <c r="E524764" s="33"/>
    </row>
    <row r="524767" spans="5:5">
      <c r="E524767" s="33"/>
    </row>
    <row r="524786" spans="5:5">
      <c r="E524786" s="33"/>
    </row>
    <row r="524796" spans="5:5">
      <c r="E524796" s="33"/>
    </row>
    <row r="524799" spans="5:5">
      <c r="E524799" s="33"/>
    </row>
    <row r="524818" spans="5:5">
      <c r="E524818" s="33"/>
    </row>
    <row r="524828" spans="5:5">
      <c r="E524828" s="33"/>
    </row>
    <row r="524831" spans="5:5">
      <c r="E524831" s="33"/>
    </row>
    <row r="524850" spans="5:5">
      <c r="E524850" s="33"/>
    </row>
    <row r="524860" spans="5:5">
      <c r="E524860" s="33"/>
    </row>
    <row r="524863" spans="5:5">
      <c r="E524863" s="33"/>
    </row>
    <row r="524882" spans="5:5">
      <c r="E524882" s="33"/>
    </row>
    <row r="524892" spans="5:5">
      <c r="E524892" s="33"/>
    </row>
    <row r="524895" spans="5:5">
      <c r="E524895" s="33"/>
    </row>
    <row r="524914" spans="5:5">
      <c r="E524914" s="33"/>
    </row>
    <row r="524924" spans="5:5">
      <c r="E524924" s="33"/>
    </row>
    <row r="524927" spans="5:5">
      <c r="E524927" s="33"/>
    </row>
    <row r="524946" spans="5:5">
      <c r="E524946" s="33"/>
    </row>
    <row r="524956" spans="5:5">
      <c r="E524956" s="33"/>
    </row>
    <row r="524959" spans="5:5">
      <c r="E524959" s="33"/>
    </row>
    <row r="524978" spans="5:5">
      <c r="E524978" s="33"/>
    </row>
    <row r="524988" spans="5:5">
      <c r="E524988" s="33"/>
    </row>
    <row r="524991" spans="5:5">
      <c r="E524991" s="33"/>
    </row>
    <row r="525010" spans="5:5">
      <c r="E525010" s="33"/>
    </row>
    <row r="525020" spans="5:5">
      <c r="E525020" s="33"/>
    </row>
    <row r="525023" spans="5:5">
      <c r="E525023" s="33"/>
    </row>
    <row r="525042" spans="5:5">
      <c r="E525042" s="33"/>
    </row>
    <row r="525052" spans="5:5">
      <c r="E525052" s="33"/>
    </row>
    <row r="525055" spans="5:5">
      <c r="E525055" s="33"/>
    </row>
    <row r="525074" spans="5:5">
      <c r="E525074" s="33"/>
    </row>
    <row r="525084" spans="5:5">
      <c r="E525084" s="33"/>
    </row>
    <row r="525087" spans="5:5">
      <c r="E525087" s="33"/>
    </row>
    <row r="525106" spans="5:5">
      <c r="E525106" s="33"/>
    </row>
    <row r="525116" spans="5:5">
      <c r="E525116" s="33"/>
    </row>
    <row r="525119" spans="5:5">
      <c r="E525119" s="33"/>
    </row>
    <row r="525138" spans="5:5">
      <c r="E525138" s="33"/>
    </row>
    <row r="525148" spans="5:5">
      <c r="E525148" s="33"/>
    </row>
    <row r="525151" spans="5:5">
      <c r="E525151" s="33"/>
    </row>
    <row r="525170" spans="5:5">
      <c r="E525170" s="33"/>
    </row>
    <row r="525180" spans="5:5">
      <c r="E525180" s="33"/>
    </row>
    <row r="525183" spans="5:5">
      <c r="E525183" s="33"/>
    </row>
    <row r="525202" spans="5:5">
      <c r="E525202" s="33"/>
    </row>
    <row r="525212" spans="5:5">
      <c r="E525212" s="33"/>
    </row>
    <row r="525215" spans="5:5">
      <c r="E525215" s="33"/>
    </row>
    <row r="525234" spans="5:5">
      <c r="E525234" s="33"/>
    </row>
    <row r="525244" spans="5:5">
      <c r="E525244" s="33"/>
    </row>
    <row r="525247" spans="5:5">
      <c r="E525247" s="33"/>
    </row>
    <row r="525266" spans="5:5">
      <c r="E525266" s="33"/>
    </row>
    <row r="525276" spans="5:5">
      <c r="E525276" s="33"/>
    </row>
    <row r="525279" spans="5:5">
      <c r="E525279" s="33"/>
    </row>
    <row r="525298" spans="5:5">
      <c r="E525298" s="33"/>
    </row>
    <row r="525308" spans="5:5">
      <c r="E525308" s="33"/>
    </row>
    <row r="525311" spans="5:5">
      <c r="E525311" s="33"/>
    </row>
    <row r="525330" spans="5:5">
      <c r="E525330" s="33"/>
    </row>
    <row r="525340" spans="5:5">
      <c r="E525340" s="33"/>
    </row>
    <row r="525343" spans="5:5">
      <c r="E525343" s="33"/>
    </row>
    <row r="525362" spans="5:5">
      <c r="E525362" s="33"/>
    </row>
    <row r="525372" spans="5:5">
      <c r="E525372" s="33"/>
    </row>
    <row r="525375" spans="5:5">
      <c r="E525375" s="33"/>
    </row>
    <row r="525394" spans="5:5">
      <c r="E525394" s="33"/>
    </row>
    <row r="525404" spans="5:5">
      <c r="E525404" s="33"/>
    </row>
    <row r="525407" spans="5:5">
      <c r="E525407" s="33"/>
    </row>
    <row r="525426" spans="5:5">
      <c r="E525426" s="33"/>
    </row>
    <row r="525436" spans="5:5">
      <c r="E525436" s="33"/>
    </row>
    <row r="525439" spans="5:5">
      <c r="E525439" s="33"/>
    </row>
    <row r="525458" spans="5:5">
      <c r="E525458" s="33"/>
    </row>
    <row r="525468" spans="5:5">
      <c r="E525468" s="33"/>
    </row>
    <row r="525471" spans="5:5">
      <c r="E525471" s="33"/>
    </row>
    <row r="525490" spans="5:5">
      <c r="E525490" s="33"/>
    </row>
    <row r="525500" spans="5:5">
      <c r="E525500" s="33"/>
    </row>
    <row r="525503" spans="5:5">
      <c r="E525503" s="33"/>
    </row>
    <row r="525522" spans="5:5">
      <c r="E525522" s="33"/>
    </row>
    <row r="525532" spans="5:5">
      <c r="E525532" s="33"/>
    </row>
    <row r="525535" spans="5:5">
      <c r="E525535" s="33"/>
    </row>
    <row r="525554" spans="5:5">
      <c r="E525554" s="33"/>
    </row>
    <row r="525564" spans="5:5">
      <c r="E525564" s="33"/>
    </row>
    <row r="525567" spans="5:5">
      <c r="E525567" s="33"/>
    </row>
    <row r="525586" spans="5:5">
      <c r="E525586" s="33"/>
    </row>
    <row r="525596" spans="5:5">
      <c r="E525596" s="33"/>
    </row>
    <row r="525599" spans="5:5">
      <c r="E525599" s="33"/>
    </row>
    <row r="525618" spans="5:5">
      <c r="E525618" s="33"/>
    </row>
    <row r="525628" spans="5:5">
      <c r="E525628" s="33"/>
    </row>
    <row r="525631" spans="5:5">
      <c r="E525631" s="33"/>
    </row>
    <row r="525650" spans="5:5">
      <c r="E525650" s="33"/>
    </row>
    <row r="525660" spans="5:5">
      <c r="E525660" s="33"/>
    </row>
    <row r="525663" spans="5:5">
      <c r="E525663" s="33"/>
    </row>
    <row r="525682" spans="5:5">
      <c r="E525682" s="33"/>
    </row>
    <row r="525692" spans="5:5">
      <c r="E525692" s="33"/>
    </row>
    <row r="525695" spans="5:5">
      <c r="E525695" s="33"/>
    </row>
    <row r="525714" spans="5:5">
      <c r="E525714" s="33"/>
    </row>
    <row r="525724" spans="5:5">
      <c r="E525724" s="33"/>
    </row>
    <row r="525727" spans="5:5">
      <c r="E525727" s="33"/>
    </row>
    <row r="525746" spans="5:5">
      <c r="E525746" s="33"/>
    </row>
    <row r="525756" spans="5:5">
      <c r="E525756" s="33"/>
    </row>
    <row r="525759" spans="5:5">
      <c r="E525759" s="33"/>
    </row>
    <row r="525778" spans="5:5">
      <c r="E525778" s="33"/>
    </row>
    <row r="525788" spans="5:5">
      <c r="E525788" s="33"/>
    </row>
    <row r="525791" spans="5:5">
      <c r="E525791" s="33"/>
    </row>
    <row r="525810" spans="5:5">
      <c r="E525810" s="33"/>
    </row>
    <row r="525820" spans="5:5">
      <c r="E525820" s="33"/>
    </row>
    <row r="525823" spans="5:5">
      <c r="E525823" s="33"/>
    </row>
    <row r="525842" spans="5:5">
      <c r="E525842" s="33"/>
    </row>
    <row r="525852" spans="5:5">
      <c r="E525852" s="33"/>
    </row>
    <row r="525855" spans="5:5">
      <c r="E525855" s="33"/>
    </row>
    <row r="525874" spans="5:5">
      <c r="E525874" s="33"/>
    </row>
    <row r="525884" spans="5:5">
      <c r="E525884" s="33"/>
    </row>
    <row r="525887" spans="5:5">
      <c r="E525887" s="33"/>
    </row>
    <row r="525906" spans="5:5">
      <c r="E525906" s="33"/>
    </row>
    <row r="525916" spans="5:5">
      <c r="E525916" s="33"/>
    </row>
    <row r="525919" spans="5:5">
      <c r="E525919" s="33"/>
    </row>
    <row r="525938" spans="5:5">
      <c r="E525938" s="33"/>
    </row>
    <row r="525948" spans="5:5">
      <c r="E525948" s="33"/>
    </row>
    <row r="525951" spans="5:5">
      <c r="E525951" s="33"/>
    </row>
    <row r="525970" spans="5:5">
      <c r="E525970" s="33"/>
    </row>
    <row r="525980" spans="5:5">
      <c r="E525980" s="33"/>
    </row>
    <row r="525983" spans="5:5">
      <c r="E525983" s="33"/>
    </row>
    <row r="526002" spans="5:5">
      <c r="E526002" s="33"/>
    </row>
    <row r="526012" spans="5:5">
      <c r="E526012" s="33"/>
    </row>
    <row r="526015" spans="5:5">
      <c r="E526015" s="33"/>
    </row>
    <row r="526034" spans="5:5">
      <c r="E526034" s="33"/>
    </row>
    <row r="526044" spans="5:5">
      <c r="E526044" s="33"/>
    </row>
    <row r="526047" spans="5:5">
      <c r="E526047" s="33"/>
    </row>
    <row r="526066" spans="5:5">
      <c r="E526066" s="33"/>
    </row>
    <row r="526076" spans="5:5">
      <c r="E526076" s="33"/>
    </row>
    <row r="526079" spans="5:5">
      <c r="E526079" s="33"/>
    </row>
    <row r="526098" spans="5:5">
      <c r="E526098" s="33"/>
    </row>
    <row r="526108" spans="5:5">
      <c r="E526108" s="33"/>
    </row>
    <row r="526111" spans="5:5">
      <c r="E526111" s="33"/>
    </row>
    <row r="526130" spans="5:5">
      <c r="E526130" s="33"/>
    </row>
    <row r="526140" spans="5:5">
      <c r="E526140" s="33"/>
    </row>
    <row r="526143" spans="5:5">
      <c r="E526143" s="33"/>
    </row>
    <row r="526162" spans="5:5">
      <c r="E526162" s="33"/>
    </row>
    <row r="526172" spans="5:5">
      <c r="E526172" s="33"/>
    </row>
    <row r="526175" spans="5:5">
      <c r="E526175" s="33"/>
    </row>
    <row r="526194" spans="5:5">
      <c r="E526194" s="33"/>
    </row>
    <row r="526204" spans="5:5">
      <c r="E526204" s="33"/>
    </row>
    <row r="526207" spans="5:5">
      <c r="E526207" s="33"/>
    </row>
    <row r="526226" spans="5:5">
      <c r="E526226" s="33"/>
    </row>
    <row r="526236" spans="5:5">
      <c r="E526236" s="33"/>
    </row>
    <row r="526239" spans="5:5">
      <c r="E526239" s="33"/>
    </row>
    <row r="526258" spans="5:5">
      <c r="E526258" s="33"/>
    </row>
    <row r="526268" spans="5:5">
      <c r="E526268" s="33"/>
    </row>
    <row r="526271" spans="5:5">
      <c r="E526271" s="33"/>
    </row>
    <row r="526290" spans="5:5">
      <c r="E526290" s="33"/>
    </row>
    <row r="526300" spans="5:5">
      <c r="E526300" s="33"/>
    </row>
    <row r="526303" spans="5:5">
      <c r="E526303" s="33"/>
    </row>
    <row r="526322" spans="5:5">
      <c r="E526322" s="33"/>
    </row>
    <row r="526332" spans="5:5">
      <c r="E526332" s="33"/>
    </row>
    <row r="526335" spans="5:5">
      <c r="E526335" s="33"/>
    </row>
    <row r="526354" spans="5:5">
      <c r="E526354" s="33"/>
    </row>
    <row r="526364" spans="5:5">
      <c r="E526364" s="33"/>
    </row>
    <row r="526367" spans="5:5">
      <c r="E526367" s="33"/>
    </row>
    <row r="526386" spans="5:5">
      <c r="E526386" s="33"/>
    </row>
    <row r="526396" spans="5:5">
      <c r="E526396" s="33"/>
    </row>
    <row r="526399" spans="5:5">
      <c r="E526399" s="33"/>
    </row>
    <row r="526418" spans="5:5">
      <c r="E526418" s="33"/>
    </row>
    <row r="526428" spans="5:5">
      <c r="E526428" s="33"/>
    </row>
    <row r="526431" spans="5:5">
      <c r="E526431" s="33"/>
    </row>
    <row r="526450" spans="5:5">
      <c r="E526450" s="33"/>
    </row>
    <row r="526460" spans="5:5">
      <c r="E526460" s="33"/>
    </row>
    <row r="526463" spans="5:5">
      <c r="E526463" s="33"/>
    </row>
    <row r="526482" spans="5:5">
      <c r="E526482" s="33"/>
    </row>
    <row r="526492" spans="5:5">
      <c r="E526492" s="33"/>
    </row>
    <row r="526495" spans="5:5">
      <c r="E526495" s="33"/>
    </row>
    <row r="526514" spans="5:5">
      <c r="E526514" s="33"/>
    </row>
    <row r="526524" spans="5:5">
      <c r="E526524" s="33"/>
    </row>
    <row r="526527" spans="5:5">
      <c r="E526527" s="33"/>
    </row>
    <row r="526546" spans="5:5">
      <c r="E526546" s="33"/>
    </row>
    <row r="526556" spans="5:5">
      <c r="E526556" s="33"/>
    </row>
    <row r="526559" spans="5:5">
      <c r="E526559" s="33"/>
    </row>
    <row r="526578" spans="5:5">
      <c r="E526578" s="33"/>
    </row>
    <row r="526588" spans="5:5">
      <c r="E526588" s="33"/>
    </row>
    <row r="526591" spans="5:5">
      <c r="E526591" s="33"/>
    </row>
    <row r="526610" spans="5:5">
      <c r="E526610" s="33"/>
    </row>
    <row r="526620" spans="5:5">
      <c r="E526620" s="33"/>
    </row>
    <row r="526623" spans="5:5">
      <c r="E526623" s="33"/>
    </row>
    <row r="526642" spans="5:5">
      <c r="E526642" s="33"/>
    </row>
    <row r="526652" spans="5:5">
      <c r="E526652" s="33"/>
    </row>
    <row r="526655" spans="5:5">
      <c r="E526655" s="33"/>
    </row>
    <row r="526674" spans="5:5">
      <c r="E526674" s="33"/>
    </row>
    <row r="526684" spans="5:5">
      <c r="E526684" s="33"/>
    </row>
    <row r="526687" spans="5:5">
      <c r="E526687" s="33"/>
    </row>
    <row r="526706" spans="5:5">
      <c r="E526706" s="33"/>
    </row>
    <row r="526716" spans="5:5">
      <c r="E526716" s="33"/>
    </row>
    <row r="526719" spans="5:5">
      <c r="E526719" s="33"/>
    </row>
    <row r="526738" spans="5:5">
      <c r="E526738" s="33"/>
    </row>
    <row r="526748" spans="5:5">
      <c r="E526748" s="33"/>
    </row>
    <row r="526751" spans="5:5">
      <c r="E526751" s="33"/>
    </row>
    <row r="526770" spans="5:5">
      <c r="E526770" s="33"/>
    </row>
    <row r="526780" spans="5:5">
      <c r="E526780" s="33"/>
    </row>
    <row r="526783" spans="5:5">
      <c r="E526783" s="33"/>
    </row>
    <row r="526802" spans="5:5">
      <c r="E526802" s="33"/>
    </row>
    <row r="526812" spans="5:5">
      <c r="E526812" s="33"/>
    </row>
    <row r="526815" spans="5:5">
      <c r="E526815" s="33"/>
    </row>
    <row r="526834" spans="5:5">
      <c r="E526834" s="33"/>
    </row>
    <row r="526844" spans="5:5">
      <c r="E526844" s="33"/>
    </row>
    <row r="526847" spans="5:5">
      <c r="E526847" s="33"/>
    </row>
    <row r="526866" spans="5:5">
      <c r="E526866" s="33"/>
    </row>
    <row r="526876" spans="5:5">
      <c r="E526876" s="33"/>
    </row>
    <row r="526879" spans="5:5">
      <c r="E526879" s="33"/>
    </row>
    <row r="526898" spans="5:5">
      <c r="E526898" s="33"/>
    </row>
    <row r="526908" spans="5:5">
      <c r="E526908" s="33"/>
    </row>
    <row r="526911" spans="5:5">
      <c r="E526911" s="33"/>
    </row>
    <row r="526930" spans="5:5">
      <c r="E526930" s="33"/>
    </row>
    <row r="526940" spans="5:5">
      <c r="E526940" s="33"/>
    </row>
    <row r="526943" spans="5:5">
      <c r="E526943" s="33"/>
    </row>
    <row r="526962" spans="5:5">
      <c r="E526962" s="33"/>
    </row>
    <row r="526972" spans="5:5">
      <c r="E526972" s="33"/>
    </row>
    <row r="526975" spans="5:5">
      <c r="E526975" s="33"/>
    </row>
    <row r="526994" spans="5:5">
      <c r="E526994" s="33"/>
    </row>
    <row r="527004" spans="5:5">
      <c r="E527004" s="33"/>
    </row>
    <row r="527007" spans="5:5">
      <c r="E527007" s="33"/>
    </row>
    <row r="527026" spans="5:5">
      <c r="E527026" s="33"/>
    </row>
    <row r="527036" spans="5:5">
      <c r="E527036" s="33"/>
    </row>
    <row r="527039" spans="5:5">
      <c r="E527039" s="33"/>
    </row>
    <row r="527058" spans="5:5">
      <c r="E527058" s="33"/>
    </row>
    <row r="527068" spans="5:5">
      <c r="E527068" s="33"/>
    </row>
    <row r="527071" spans="5:5">
      <c r="E527071" s="33"/>
    </row>
    <row r="527090" spans="5:5">
      <c r="E527090" s="33"/>
    </row>
    <row r="527100" spans="5:5">
      <c r="E527100" s="33"/>
    </row>
    <row r="527103" spans="5:5">
      <c r="E527103" s="33"/>
    </row>
    <row r="527122" spans="5:5">
      <c r="E527122" s="33"/>
    </row>
    <row r="527132" spans="5:5">
      <c r="E527132" s="33"/>
    </row>
    <row r="527135" spans="5:5">
      <c r="E527135" s="33"/>
    </row>
    <row r="527154" spans="5:5">
      <c r="E527154" s="33"/>
    </row>
    <row r="527164" spans="5:5">
      <c r="E527164" s="33"/>
    </row>
    <row r="527167" spans="5:5">
      <c r="E527167" s="33"/>
    </row>
    <row r="527186" spans="5:5">
      <c r="E527186" s="33"/>
    </row>
    <row r="527196" spans="5:5">
      <c r="E527196" s="33"/>
    </row>
    <row r="527199" spans="5:5">
      <c r="E527199" s="33"/>
    </row>
    <row r="527218" spans="5:5">
      <c r="E527218" s="33"/>
    </row>
    <row r="527228" spans="5:5">
      <c r="E527228" s="33"/>
    </row>
    <row r="527231" spans="5:5">
      <c r="E527231" s="33"/>
    </row>
    <row r="527250" spans="5:5">
      <c r="E527250" s="33"/>
    </row>
    <row r="527260" spans="5:5">
      <c r="E527260" s="33"/>
    </row>
    <row r="527263" spans="5:5">
      <c r="E527263" s="33"/>
    </row>
    <row r="527282" spans="5:5">
      <c r="E527282" s="33"/>
    </row>
    <row r="527292" spans="5:5">
      <c r="E527292" s="33"/>
    </row>
    <row r="527295" spans="5:5">
      <c r="E527295" s="33"/>
    </row>
    <row r="527314" spans="5:5">
      <c r="E527314" s="33"/>
    </row>
    <row r="527324" spans="5:5">
      <c r="E527324" s="33"/>
    </row>
    <row r="527327" spans="5:5">
      <c r="E527327" s="33"/>
    </row>
    <row r="527346" spans="5:5">
      <c r="E527346" s="33"/>
    </row>
    <row r="527356" spans="5:5">
      <c r="E527356" s="33"/>
    </row>
    <row r="527359" spans="5:5">
      <c r="E527359" s="33"/>
    </row>
    <row r="527378" spans="5:5">
      <c r="E527378" s="33"/>
    </row>
    <row r="527388" spans="5:5">
      <c r="E527388" s="33"/>
    </row>
    <row r="527391" spans="5:5">
      <c r="E527391" s="33"/>
    </row>
    <row r="527410" spans="5:5">
      <c r="E527410" s="33"/>
    </row>
    <row r="527420" spans="5:5">
      <c r="E527420" s="33"/>
    </row>
    <row r="527423" spans="5:5">
      <c r="E527423" s="33"/>
    </row>
    <row r="527442" spans="5:5">
      <c r="E527442" s="33"/>
    </row>
    <row r="527452" spans="5:5">
      <c r="E527452" s="33"/>
    </row>
    <row r="527455" spans="5:5">
      <c r="E527455" s="33"/>
    </row>
    <row r="527474" spans="5:5">
      <c r="E527474" s="33"/>
    </row>
    <row r="527484" spans="5:5">
      <c r="E527484" s="33"/>
    </row>
    <row r="527487" spans="5:5">
      <c r="E527487" s="33"/>
    </row>
    <row r="527506" spans="5:5">
      <c r="E527506" s="33"/>
    </row>
    <row r="527516" spans="5:5">
      <c r="E527516" s="33"/>
    </row>
    <row r="527519" spans="5:5">
      <c r="E527519" s="33"/>
    </row>
    <row r="527538" spans="5:5">
      <c r="E527538" s="33"/>
    </row>
    <row r="527548" spans="5:5">
      <c r="E527548" s="33"/>
    </row>
    <row r="527551" spans="5:5">
      <c r="E527551" s="33"/>
    </row>
    <row r="527570" spans="5:5">
      <c r="E527570" s="33"/>
    </row>
    <row r="527580" spans="5:5">
      <c r="E527580" s="33"/>
    </row>
    <row r="527583" spans="5:5">
      <c r="E527583" s="33"/>
    </row>
    <row r="527602" spans="5:5">
      <c r="E527602" s="33"/>
    </row>
    <row r="527612" spans="5:5">
      <c r="E527612" s="33"/>
    </row>
    <row r="527615" spans="5:5">
      <c r="E527615" s="33"/>
    </row>
    <row r="527634" spans="5:5">
      <c r="E527634" s="33"/>
    </row>
    <row r="527644" spans="5:5">
      <c r="E527644" s="33"/>
    </row>
    <row r="527647" spans="5:5">
      <c r="E527647" s="33"/>
    </row>
    <row r="527666" spans="5:5">
      <c r="E527666" s="33"/>
    </row>
    <row r="527676" spans="5:5">
      <c r="E527676" s="33"/>
    </row>
    <row r="527679" spans="5:5">
      <c r="E527679" s="33"/>
    </row>
    <row r="527698" spans="5:5">
      <c r="E527698" s="33"/>
    </row>
    <row r="527708" spans="5:5">
      <c r="E527708" s="33"/>
    </row>
    <row r="527711" spans="5:5">
      <c r="E527711" s="33"/>
    </row>
    <row r="527730" spans="5:5">
      <c r="E527730" s="33"/>
    </row>
    <row r="527740" spans="5:5">
      <c r="E527740" s="33"/>
    </row>
    <row r="527743" spans="5:5">
      <c r="E527743" s="33"/>
    </row>
    <row r="527762" spans="5:5">
      <c r="E527762" s="33"/>
    </row>
    <row r="527772" spans="5:5">
      <c r="E527772" s="33"/>
    </row>
    <row r="527775" spans="5:5">
      <c r="E527775" s="33"/>
    </row>
    <row r="527794" spans="5:5">
      <c r="E527794" s="33"/>
    </row>
    <row r="527804" spans="5:5">
      <c r="E527804" s="33"/>
    </row>
    <row r="527807" spans="5:5">
      <c r="E527807" s="33"/>
    </row>
    <row r="527826" spans="5:5">
      <c r="E527826" s="33"/>
    </row>
    <row r="527836" spans="5:5">
      <c r="E527836" s="33"/>
    </row>
    <row r="527839" spans="5:5">
      <c r="E527839" s="33"/>
    </row>
    <row r="527858" spans="5:5">
      <c r="E527858" s="33"/>
    </row>
    <row r="527868" spans="5:5">
      <c r="E527868" s="33"/>
    </row>
    <row r="527871" spans="5:5">
      <c r="E527871" s="33"/>
    </row>
    <row r="527890" spans="5:5">
      <c r="E527890" s="33"/>
    </row>
    <row r="527900" spans="5:5">
      <c r="E527900" s="33"/>
    </row>
    <row r="527903" spans="5:5">
      <c r="E527903" s="33"/>
    </row>
    <row r="527922" spans="5:5">
      <c r="E527922" s="33"/>
    </row>
    <row r="527932" spans="5:5">
      <c r="E527932" s="33"/>
    </row>
    <row r="527935" spans="5:5">
      <c r="E527935" s="33"/>
    </row>
    <row r="527954" spans="5:5">
      <c r="E527954" s="33"/>
    </row>
    <row r="527964" spans="5:5">
      <c r="E527964" s="33"/>
    </row>
    <row r="527967" spans="5:5">
      <c r="E527967" s="33"/>
    </row>
    <row r="527986" spans="5:5">
      <c r="E527986" s="33"/>
    </row>
    <row r="527996" spans="5:5">
      <c r="E527996" s="33"/>
    </row>
    <row r="527999" spans="5:5">
      <c r="E527999" s="33"/>
    </row>
    <row r="528018" spans="5:5">
      <c r="E528018" s="33"/>
    </row>
    <row r="528028" spans="5:5">
      <c r="E528028" s="33"/>
    </row>
    <row r="528031" spans="5:5">
      <c r="E528031" s="33"/>
    </row>
    <row r="528050" spans="5:5">
      <c r="E528050" s="33"/>
    </row>
    <row r="528060" spans="5:5">
      <c r="E528060" s="33"/>
    </row>
    <row r="528063" spans="5:5">
      <c r="E528063" s="33"/>
    </row>
    <row r="528082" spans="5:5">
      <c r="E528082" s="33"/>
    </row>
    <row r="528092" spans="5:5">
      <c r="E528092" s="33"/>
    </row>
    <row r="528095" spans="5:5">
      <c r="E528095" s="33"/>
    </row>
    <row r="528114" spans="5:5">
      <c r="E528114" s="33"/>
    </row>
    <row r="528124" spans="5:5">
      <c r="E528124" s="33"/>
    </row>
    <row r="528127" spans="5:5">
      <c r="E528127" s="33"/>
    </row>
    <row r="528146" spans="5:5">
      <c r="E528146" s="33"/>
    </row>
    <row r="528156" spans="5:5">
      <c r="E528156" s="33"/>
    </row>
    <row r="528159" spans="5:5">
      <c r="E528159" s="33"/>
    </row>
    <row r="528178" spans="5:5">
      <c r="E528178" s="33"/>
    </row>
    <row r="528188" spans="5:5">
      <c r="E528188" s="33"/>
    </row>
    <row r="528191" spans="5:5">
      <c r="E528191" s="33"/>
    </row>
    <row r="528210" spans="5:5">
      <c r="E528210" s="33"/>
    </row>
    <row r="528220" spans="5:5">
      <c r="E528220" s="33"/>
    </row>
    <row r="528223" spans="5:5">
      <c r="E528223" s="33"/>
    </row>
    <row r="528242" spans="5:5">
      <c r="E528242" s="33"/>
    </row>
    <row r="528252" spans="5:5">
      <c r="E528252" s="33"/>
    </row>
    <row r="528255" spans="5:5">
      <c r="E528255" s="33"/>
    </row>
    <row r="528274" spans="5:5">
      <c r="E528274" s="33"/>
    </row>
    <row r="528284" spans="5:5">
      <c r="E528284" s="33"/>
    </row>
    <row r="528287" spans="5:5">
      <c r="E528287" s="33"/>
    </row>
    <row r="528306" spans="5:5">
      <c r="E528306" s="33"/>
    </row>
    <row r="528316" spans="5:5">
      <c r="E528316" s="33"/>
    </row>
    <row r="528319" spans="5:5">
      <c r="E528319" s="33"/>
    </row>
    <row r="528338" spans="5:5">
      <c r="E528338" s="33"/>
    </row>
    <row r="528348" spans="5:5">
      <c r="E528348" s="33"/>
    </row>
    <row r="528351" spans="5:5">
      <c r="E528351" s="33"/>
    </row>
    <row r="528370" spans="5:5">
      <c r="E528370" s="33"/>
    </row>
    <row r="528380" spans="5:5">
      <c r="E528380" s="33"/>
    </row>
    <row r="528383" spans="5:5">
      <c r="E528383" s="33"/>
    </row>
    <row r="528402" spans="5:5">
      <c r="E528402" s="33"/>
    </row>
    <row r="528412" spans="5:5">
      <c r="E528412" s="33"/>
    </row>
    <row r="528415" spans="5:5">
      <c r="E528415" s="33"/>
    </row>
    <row r="528434" spans="5:5">
      <c r="E528434" s="33"/>
    </row>
    <row r="528444" spans="5:5">
      <c r="E528444" s="33"/>
    </row>
    <row r="528447" spans="5:5">
      <c r="E528447" s="33"/>
    </row>
    <row r="528466" spans="5:5">
      <c r="E528466" s="33"/>
    </row>
    <row r="528476" spans="5:5">
      <c r="E528476" s="33"/>
    </row>
    <row r="528479" spans="5:5">
      <c r="E528479" s="33"/>
    </row>
    <row r="528498" spans="5:5">
      <c r="E528498" s="33"/>
    </row>
    <row r="528508" spans="5:5">
      <c r="E528508" s="33"/>
    </row>
    <row r="528511" spans="5:5">
      <c r="E528511" s="33"/>
    </row>
    <row r="528530" spans="5:5">
      <c r="E528530" s="33"/>
    </row>
    <row r="528540" spans="5:5">
      <c r="E528540" s="33"/>
    </row>
    <row r="528543" spans="5:5">
      <c r="E528543" s="33"/>
    </row>
    <row r="528562" spans="5:5">
      <c r="E528562" s="33"/>
    </row>
    <row r="528572" spans="5:5">
      <c r="E528572" s="33"/>
    </row>
    <row r="528575" spans="5:5">
      <c r="E528575" s="33"/>
    </row>
    <row r="528594" spans="5:5">
      <c r="E528594" s="33"/>
    </row>
    <row r="528604" spans="5:5">
      <c r="E528604" s="33"/>
    </row>
    <row r="528607" spans="5:5">
      <c r="E528607" s="33"/>
    </row>
    <row r="528626" spans="5:5">
      <c r="E528626" s="33"/>
    </row>
    <row r="528636" spans="5:5">
      <c r="E528636" s="33"/>
    </row>
    <row r="528639" spans="5:5">
      <c r="E528639" s="33"/>
    </row>
    <row r="528658" spans="5:5">
      <c r="E528658" s="33"/>
    </row>
    <row r="528668" spans="5:5">
      <c r="E528668" s="33"/>
    </row>
    <row r="528671" spans="5:5">
      <c r="E528671" s="33"/>
    </row>
    <row r="528690" spans="5:5">
      <c r="E528690" s="33"/>
    </row>
    <row r="528700" spans="5:5">
      <c r="E528700" s="33"/>
    </row>
    <row r="528703" spans="5:5">
      <c r="E528703" s="33"/>
    </row>
    <row r="528722" spans="5:5">
      <c r="E528722" s="33"/>
    </row>
    <row r="528732" spans="5:5">
      <c r="E528732" s="33"/>
    </row>
    <row r="528735" spans="5:5">
      <c r="E528735" s="33"/>
    </row>
    <row r="528754" spans="5:5">
      <c r="E528754" s="33"/>
    </row>
    <row r="528764" spans="5:5">
      <c r="E528764" s="33"/>
    </row>
    <row r="528767" spans="5:5">
      <c r="E528767" s="33"/>
    </row>
    <row r="528786" spans="5:5">
      <c r="E528786" s="33"/>
    </row>
    <row r="528796" spans="5:5">
      <c r="E528796" s="33"/>
    </row>
    <row r="528799" spans="5:5">
      <c r="E528799" s="33"/>
    </row>
    <row r="528818" spans="5:5">
      <c r="E528818" s="33"/>
    </row>
    <row r="528828" spans="5:5">
      <c r="E528828" s="33"/>
    </row>
    <row r="528831" spans="5:5">
      <c r="E528831" s="33"/>
    </row>
    <row r="528850" spans="5:5">
      <c r="E528850" s="33"/>
    </row>
    <row r="528860" spans="5:5">
      <c r="E528860" s="33"/>
    </row>
    <row r="528863" spans="5:5">
      <c r="E528863" s="33"/>
    </row>
    <row r="528882" spans="5:5">
      <c r="E528882" s="33"/>
    </row>
    <row r="528892" spans="5:5">
      <c r="E528892" s="33"/>
    </row>
    <row r="528895" spans="5:5">
      <c r="E528895" s="33"/>
    </row>
    <row r="528914" spans="5:5">
      <c r="E528914" s="33"/>
    </row>
    <row r="528924" spans="5:5">
      <c r="E528924" s="33"/>
    </row>
    <row r="528927" spans="5:5">
      <c r="E528927" s="33"/>
    </row>
    <row r="528946" spans="5:5">
      <c r="E528946" s="33"/>
    </row>
    <row r="528956" spans="5:5">
      <c r="E528956" s="33"/>
    </row>
    <row r="528959" spans="5:5">
      <c r="E528959" s="33"/>
    </row>
    <row r="528978" spans="5:5">
      <c r="E528978" s="33"/>
    </row>
    <row r="528988" spans="5:5">
      <c r="E528988" s="33"/>
    </row>
    <row r="528991" spans="5:5">
      <c r="E528991" s="33"/>
    </row>
    <row r="529010" spans="5:5">
      <c r="E529010" s="33"/>
    </row>
    <row r="529020" spans="5:5">
      <c r="E529020" s="33"/>
    </row>
    <row r="529023" spans="5:5">
      <c r="E529023" s="33"/>
    </row>
    <row r="529042" spans="5:5">
      <c r="E529042" s="33"/>
    </row>
    <row r="529052" spans="5:5">
      <c r="E529052" s="33"/>
    </row>
    <row r="529055" spans="5:5">
      <c r="E529055" s="33"/>
    </row>
    <row r="529074" spans="5:5">
      <c r="E529074" s="33"/>
    </row>
    <row r="529084" spans="5:5">
      <c r="E529084" s="33"/>
    </row>
    <row r="529087" spans="5:5">
      <c r="E529087" s="33"/>
    </row>
    <row r="529106" spans="5:5">
      <c r="E529106" s="33"/>
    </row>
    <row r="529116" spans="5:5">
      <c r="E529116" s="33"/>
    </row>
    <row r="529119" spans="5:5">
      <c r="E529119" s="33"/>
    </row>
    <row r="529138" spans="5:5">
      <c r="E529138" s="33"/>
    </row>
    <row r="529148" spans="5:5">
      <c r="E529148" s="33"/>
    </row>
    <row r="529151" spans="5:5">
      <c r="E529151" s="33"/>
    </row>
    <row r="529170" spans="5:5">
      <c r="E529170" s="33"/>
    </row>
    <row r="529180" spans="5:5">
      <c r="E529180" s="33"/>
    </row>
    <row r="529183" spans="5:5">
      <c r="E529183" s="33"/>
    </row>
    <row r="529202" spans="5:5">
      <c r="E529202" s="33"/>
    </row>
    <row r="529212" spans="5:5">
      <c r="E529212" s="33"/>
    </row>
    <row r="529215" spans="5:5">
      <c r="E529215" s="33"/>
    </row>
    <row r="529234" spans="5:5">
      <c r="E529234" s="33"/>
    </row>
    <row r="529244" spans="5:5">
      <c r="E529244" s="33"/>
    </row>
    <row r="529247" spans="5:5">
      <c r="E529247" s="33"/>
    </row>
    <row r="529266" spans="5:5">
      <c r="E529266" s="33"/>
    </row>
    <row r="529276" spans="5:5">
      <c r="E529276" s="33"/>
    </row>
    <row r="529279" spans="5:5">
      <c r="E529279" s="33"/>
    </row>
    <row r="529298" spans="5:5">
      <c r="E529298" s="33"/>
    </row>
    <row r="529308" spans="5:5">
      <c r="E529308" s="33"/>
    </row>
    <row r="529311" spans="5:5">
      <c r="E529311" s="33"/>
    </row>
    <row r="529330" spans="5:5">
      <c r="E529330" s="33"/>
    </row>
    <row r="529340" spans="5:5">
      <c r="E529340" s="33"/>
    </row>
    <row r="529343" spans="5:5">
      <c r="E529343" s="33"/>
    </row>
    <row r="529362" spans="5:5">
      <c r="E529362" s="33"/>
    </row>
    <row r="529372" spans="5:5">
      <c r="E529372" s="33"/>
    </row>
    <row r="529375" spans="5:5">
      <c r="E529375" s="33"/>
    </row>
    <row r="529394" spans="5:5">
      <c r="E529394" s="33"/>
    </row>
    <row r="529404" spans="5:5">
      <c r="E529404" s="33"/>
    </row>
    <row r="529407" spans="5:5">
      <c r="E529407" s="33"/>
    </row>
    <row r="529426" spans="5:5">
      <c r="E529426" s="33"/>
    </row>
    <row r="529436" spans="5:5">
      <c r="E529436" s="33"/>
    </row>
    <row r="529439" spans="5:5">
      <c r="E529439" s="33"/>
    </row>
    <row r="529458" spans="5:5">
      <c r="E529458" s="33"/>
    </row>
    <row r="529468" spans="5:5">
      <c r="E529468" s="33"/>
    </row>
    <row r="529471" spans="5:5">
      <c r="E529471" s="33"/>
    </row>
    <row r="529490" spans="5:5">
      <c r="E529490" s="33"/>
    </row>
    <row r="529500" spans="5:5">
      <c r="E529500" s="33"/>
    </row>
    <row r="529503" spans="5:5">
      <c r="E529503" s="33"/>
    </row>
    <row r="529522" spans="5:5">
      <c r="E529522" s="33"/>
    </row>
    <row r="529532" spans="5:5">
      <c r="E529532" s="33"/>
    </row>
    <row r="529535" spans="5:5">
      <c r="E529535" s="33"/>
    </row>
    <row r="529554" spans="5:5">
      <c r="E529554" s="33"/>
    </row>
    <row r="529564" spans="5:5">
      <c r="E529564" s="33"/>
    </row>
    <row r="529567" spans="5:5">
      <c r="E529567" s="33"/>
    </row>
    <row r="529586" spans="5:5">
      <c r="E529586" s="33"/>
    </row>
    <row r="529596" spans="5:5">
      <c r="E529596" s="33"/>
    </row>
    <row r="529599" spans="5:5">
      <c r="E529599" s="33"/>
    </row>
    <row r="529618" spans="5:5">
      <c r="E529618" s="33"/>
    </row>
    <row r="529628" spans="5:5">
      <c r="E529628" s="33"/>
    </row>
    <row r="529631" spans="5:5">
      <c r="E529631" s="33"/>
    </row>
    <row r="529650" spans="5:5">
      <c r="E529650" s="33"/>
    </row>
    <row r="529660" spans="5:5">
      <c r="E529660" s="33"/>
    </row>
    <row r="529663" spans="5:5">
      <c r="E529663" s="33"/>
    </row>
    <row r="529682" spans="5:5">
      <c r="E529682" s="33"/>
    </row>
    <row r="529692" spans="5:5">
      <c r="E529692" s="33"/>
    </row>
    <row r="529695" spans="5:5">
      <c r="E529695" s="33"/>
    </row>
    <row r="529714" spans="5:5">
      <c r="E529714" s="33"/>
    </row>
    <row r="529724" spans="5:5">
      <c r="E529724" s="33"/>
    </row>
    <row r="529727" spans="5:5">
      <c r="E529727" s="33"/>
    </row>
    <row r="529746" spans="5:5">
      <c r="E529746" s="33"/>
    </row>
    <row r="529756" spans="5:5">
      <c r="E529756" s="33"/>
    </row>
    <row r="529759" spans="5:5">
      <c r="E529759" s="33"/>
    </row>
    <row r="529778" spans="5:5">
      <c r="E529778" s="33"/>
    </row>
    <row r="529788" spans="5:5">
      <c r="E529788" s="33"/>
    </row>
    <row r="529791" spans="5:5">
      <c r="E529791" s="33"/>
    </row>
    <row r="529810" spans="5:5">
      <c r="E529810" s="33"/>
    </row>
    <row r="529820" spans="5:5">
      <c r="E529820" s="33"/>
    </row>
    <row r="529823" spans="5:5">
      <c r="E529823" s="33"/>
    </row>
    <row r="529842" spans="5:5">
      <c r="E529842" s="33"/>
    </row>
    <row r="529852" spans="5:5">
      <c r="E529852" s="33"/>
    </row>
    <row r="529855" spans="5:5">
      <c r="E529855" s="33"/>
    </row>
    <row r="529874" spans="5:5">
      <c r="E529874" s="33"/>
    </row>
    <row r="529884" spans="5:5">
      <c r="E529884" s="33"/>
    </row>
    <row r="529887" spans="5:5">
      <c r="E529887" s="33"/>
    </row>
    <row r="529906" spans="5:5">
      <c r="E529906" s="33"/>
    </row>
    <row r="529916" spans="5:5">
      <c r="E529916" s="33"/>
    </row>
    <row r="529919" spans="5:5">
      <c r="E529919" s="33"/>
    </row>
    <row r="529938" spans="5:5">
      <c r="E529938" s="33"/>
    </row>
    <row r="529948" spans="5:5">
      <c r="E529948" s="33"/>
    </row>
    <row r="529951" spans="5:5">
      <c r="E529951" s="33"/>
    </row>
    <row r="529970" spans="5:5">
      <c r="E529970" s="33"/>
    </row>
    <row r="529980" spans="5:5">
      <c r="E529980" s="33"/>
    </row>
    <row r="529983" spans="5:5">
      <c r="E529983" s="33"/>
    </row>
    <row r="530002" spans="5:5">
      <c r="E530002" s="33"/>
    </row>
    <row r="530012" spans="5:5">
      <c r="E530012" s="33"/>
    </row>
    <row r="530015" spans="5:5">
      <c r="E530015" s="33"/>
    </row>
    <row r="530034" spans="5:5">
      <c r="E530034" s="33"/>
    </row>
    <row r="530044" spans="5:5">
      <c r="E530044" s="33"/>
    </row>
    <row r="530047" spans="5:5">
      <c r="E530047" s="33"/>
    </row>
    <row r="530066" spans="5:5">
      <c r="E530066" s="33"/>
    </row>
    <row r="530076" spans="5:5">
      <c r="E530076" s="33"/>
    </row>
    <row r="530079" spans="5:5">
      <c r="E530079" s="33"/>
    </row>
    <row r="530098" spans="5:5">
      <c r="E530098" s="33"/>
    </row>
    <row r="530108" spans="5:5">
      <c r="E530108" s="33"/>
    </row>
    <row r="530111" spans="5:5">
      <c r="E530111" s="33"/>
    </row>
    <row r="530130" spans="5:5">
      <c r="E530130" s="33"/>
    </row>
    <row r="530140" spans="5:5">
      <c r="E530140" s="33"/>
    </row>
    <row r="530143" spans="5:5">
      <c r="E530143" s="33"/>
    </row>
    <row r="530162" spans="5:5">
      <c r="E530162" s="33"/>
    </row>
    <row r="530172" spans="5:5">
      <c r="E530172" s="33"/>
    </row>
    <row r="530175" spans="5:5">
      <c r="E530175" s="33"/>
    </row>
    <row r="530194" spans="5:5">
      <c r="E530194" s="33"/>
    </row>
    <row r="530204" spans="5:5">
      <c r="E530204" s="33"/>
    </row>
    <row r="530207" spans="5:5">
      <c r="E530207" s="33"/>
    </row>
    <row r="530226" spans="5:5">
      <c r="E530226" s="33"/>
    </row>
    <row r="530236" spans="5:5">
      <c r="E530236" s="33"/>
    </row>
    <row r="530239" spans="5:5">
      <c r="E530239" s="33"/>
    </row>
    <row r="530258" spans="5:5">
      <c r="E530258" s="33"/>
    </row>
    <row r="530268" spans="5:5">
      <c r="E530268" s="33"/>
    </row>
    <row r="530271" spans="5:5">
      <c r="E530271" s="33"/>
    </row>
    <row r="530290" spans="5:5">
      <c r="E530290" s="33"/>
    </row>
    <row r="530300" spans="5:5">
      <c r="E530300" s="33"/>
    </row>
    <row r="530303" spans="5:5">
      <c r="E530303" s="33"/>
    </row>
    <row r="530322" spans="5:5">
      <c r="E530322" s="33"/>
    </row>
    <row r="530332" spans="5:5">
      <c r="E530332" s="33"/>
    </row>
    <row r="530335" spans="5:5">
      <c r="E530335" s="33"/>
    </row>
    <row r="530354" spans="5:5">
      <c r="E530354" s="33"/>
    </row>
    <row r="530364" spans="5:5">
      <c r="E530364" s="33"/>
    </row>
    <row r="530367" spans="5:5">
      <c r="E530367" s="33"/>
    </row>
    <row r="530386" spans="5:5">
      <c r="E530386" s="33"/>
    </row>
    <row r="530396" spans="5:5">
      <c r="E530396" s="33"/>
    </row>
    <row r="530399" spans="5:5">
      <c r="E530399" s="33"/>
    </row>
    <row r="530418" spans="5:5">
      <c r="E530418" s="33"/>
    </row>
    <row r="530428" spans="5:5">
      <c r="E530428" s="33"/>
    </row>
    <row r="530431" spans="5:5">
      <c r="E530431" s="33"/>
    </row>
    <row r="530450" spans="5:5">
      <c r="E530450" s="33"/>
    </row>
    <row r="530460" spans="5:5">
      <c r="E530460" s="33"/>
    </row>
    <row r="530463" spans="5:5">
      <c r="E530463" s="33"/>
    </row>
    <row r="530482" spans="5:5">
      <c r="E530482" s="33"/>
    </row>
    <row r="530492" spans="5:5">
      <c r="E530492" s="33"/>
    </row>
    <row r="530495" spans="5:5">
      <c r="E530495" s="33"/>
    </row>
    <row r="530514" spans="5:5">
      <c r="E530514" s="33"/>
    </row>
    <row r="530524" spans="5:5">
      <c r="E530524" s="33"/>
    </row>
    <row r="530527" spans="5:5">
      <c r="E530527" s="33"/>
    </row>
    <row r="530546" spans="5:5">
      <c r="E530546" s="33"/>
    </row>
    <row r="530556" spans="5:5">
      <c r="E530556" s="33"/>
    </row>
    <row r="530559" spans="5:5">
      <c r="E530559" s="33"/>
    </row>
    <row r="530578" spans="5:5">
      <c r="E530578" s="33"/>
    </row>
    <row r="530588" spans="5:5">
      <c r="E530588" s="33"/>
    </row>
    <row r="530591" spans="5:5">
      <c r="E530591" s="33"/>
    </row>
    <row r="530610" spans="5:5">
      <c r="E530610" s="33"/>
    </row>
    <row r="530620" spans="5:5">
      <c r="E530620" s="33"/>
    </row>
    <row r="530623" spans="5:5">
      <c r="E530623" s="33"/>
    </row>
    <row r="530642" spans="5:5">
      <c r="E530642" s="33"/>
    </row>
    <row r="530652" spans="5:5">
      <c r="E530652" s="33"/>
    </row>
    <row r="530655" spans="5:5">
      <c r="E530655" s="33"/>
    </row>
    <row r="530674" spans="5:5">
      <c r="E530674" s="33"/>
    </row>
    <row r="530684" spans="5:5">
      <c r="E530684" s="33"/>
    </row>
    <row r="530687" spans="5:5">
      <c r="E530687" s="33"/>
    </row>
    <row r="530706" spans="5:5">
      <c r="E530706" s="33"/>
    </row>
    <row r="530716" spans="5:5">
      <c r="E530716" s="33"/>
    </row>
    <row r="530719" spans="5:5">
      <c r="E530719" s="33"/>
    </row>
    <row r="530738" spans="5:5">
      <c r="E530738" s="33"/>
    </row>
    <row r="530748" spans="5:5">
      <c r="E530748" s="33"/>
    </row>
    <row r="530751" spans="5:5">
      <c r="E530751" s="33"/>
    </row>
    <row r="530770" spans="5:5">
      <c r="E530770" s="33"/>
    </row>
    <row r="530780" spans="5:5">
      <c r="E530780" s="33"/>
    </row>
    <row r="530783" spans="5:5">
      <c r="E530783" s="33"/>
    </row>
    <row r="530802" spans="5:5">
      <c r="E530802" s="33"/>
    </row>
    <row r="530812" spans="5:5">
      <c r="E530812" s="33"/>
    </row>
    <row r="530815" spans="5:5">
      <c r="E530815" s="33"/>
    </row>
    <row r="530834" spans="5:5">
      <c r="E530834" s="33"/>
    </row>
    <row r="530844" spans="5:5">
      <c r="E530844" s="33"/>
    </row>
    <row r="530847" spans="5:5">
      <c r="E530847" s="33"/>
    </row>
    <row r="530866" spans="5:5">
      <c r="E530866" s="33"/>
    </row>
    <row r="530876" spans="5:5">
      <c r="E530876" s="33"/>
    </row>
    <row r="530879" spans="5:5">
      <c r="E530879" s="33"/>
    </row>
    <row r="530898" spans="5:5">
      <c r="E530898" s="33"/>
    </row>
    <row r="530908" spans="5:5">
      <c r="E530908" s="33"/>
    </row>
    <row r="530911" spans="5:5">
      <c r="E530911" s="33"/>
    </row>
    <row r="530930" spans="5:5">
      <c r="E530930" s="33"/>
    </row>
    <row r="530940" spans="5:5">
      <c r="E530940" s="33"/>
    </row>
    <row r="530943" spans="5:5">
      <c r="E530943" s="33"/>
    </row>
    <row r="530962" spans="5:5">
      <c r="E530962" s="33"/>
    </row>
    <row r="530972" spans="5:5">
      <c r="E530972" s="33"/>
    </row>
    <row r="530975" spans="5:5">
      <c r="E530975" s="33"/>
    </row>
    <row r="530994" spans="5:5">
      <c r="E530994" s="33"/>
    </row>
    <row r="531004" spans="5:5">
      <c r="E531004" s="33"/>
    </row>
    <row r="531007" spans="5:5">
      <c r="E531007" s="33"/>
    </row>
    <row r="531026" spans="5:5">
      <c r="E531026" s="33"/>
    </row>
    <row r="531036" spans="5:5">
      <c r="E531036" s="33"/>
    </row>
    <row r="531039" spans="5:5">
      <c r="E531039" s="33"/>
    </row>
    <row r="531058" spans="5:5">
      <c r="E531058" s="33"/>
    </row>
    <row r="531068" spans="5:5">
      <c r="E531068" s="33"/>
    </row>
    <row r="531071" spans="5:5">
      <c r="E531071" s="33"/>
    </row>
    <row r="531090" spans="5:5">
      <c r="E531090" s="33"/>
    </row>
    <row r="531100" spans="5:5">
      <c r="E531100" s="33"/>
    </row>
    <row r="531103" spans="5:5">
      <c r="E531103" s="33"/>
    </row>
    <row r="531122" spans="5:5">
      <c r="E531122" s="33"/>
    </row>
    <row r="531132" spans="5:5">
      <c r="E531132" s="33"/>
    </row>
    <row r="531135" spans="5:5">
      <c r="E531135" s="33"/>
    </row>
    <row r="531154" spans="5:5">
      <c r="E531154" s="33"/>
    </row>
    <row r="531164" spans="5:5">
      <c r="E531164" s="33"/>
    </row>
    <row r="531167" spans="5:5">
      <c r="E531167" s="33"/>
    </row>
    <row r="531186" spans="5:5">
      <c r="E531186" s="33"/>
    </row>
    <row r="531196" spans="5:5">
      <c r="E531196" s="33"/>
    </row>
    <row r="531199" spans="5:5">
      <c r="E531199" s="33"/>
    </row>
    <row r="531218" spans="5:5">
      <c r="E531218" s="33"/>
    </row>
    <row r="531228" spans="5:5">
      <c r="E531228" s="33"/>
    </row>
    <row r="531231" spans="5:5">
      <c r="E531231" s="33"/>
    </row>
    <row r="531250" spans="5:5">
      <c r="E531250" s="33"/>
    </row>
    <row r="531260" spans="5:5">
      <c r="E531260" s="33"/>
    </row>
    <row r="531263" spans="5:5">
      <c r="E531263" s="33"/>
    </row>
    <row r="531282" spans="5:5">
      <c r="E531282" s="33"/>
    </row>
    <row r="531292" spans="5:5">
      <c r="E531292" s="33"/>
    </row>
    <row r="531295" spans="5:5">
      <c r="E531295" s="33"/>
    </row>
    <row r="531314" spans="5:5">
      <c r="E531314" s="33"/>
    </row>
    <row r="531324" spans="5:5">
      <c r="E531324" s="33"/>
    </row>
    <row r="531327" spans="5:5">
      <c r="E531327" s="33"/>
    </row>
    <row r="531346" spans="5:5">
      <c r="E531346" s="33"/>
    </row>
    <row r="531356" spans="5:5">
      <c r="E531356" s="33"/>
    </row>
    <row r="531359" spans="5:5">
      <c r="E531359" s="33"/>
    </row>
    <row r="531378" spans="5:5">
      <c r="E531378" s="33"/>
    </row>
    <row r="531388" spans="5:5">
      <c r="E531388" s="33"/>
    </row>
    <row r="531391" spans="5:5">
      <c r="E531391" s="33"/>
    </row>
    <row r="531410" spans="5:5">
      <c r="E531410" s="33"/>
    </row>
    <row r="531420" spans="5:5">
      <c r="E531420" s="33"/>
    </row>
    <row r="531423" spans="5:5">
      <c r="E531423" s="33"/>
    </row>
    <row r="531442" spans="5:5">
      <c r="E531442" s="33"/>
    </row>
    <row r="531452" spans="5:5">
      <c r="E531452" s="33"/>
    </row>
    <row r="531455" spans="5:5">
      <c r="E531455" s="33"/>
    </row>
    <row r="531474" spans="5:5">
      <c r="E531474" s="33"/>
    </row>
    <row r="531484" spans="5:5">
      <c r="E531484" s="33"/>
    </row>
    <row r="531487" spans="5:5">
      <c r="E531487" s="33"/>
    </row>
    <row r="531506" spans="5:5">
      <c r="E531506" s="33"/>
    </row>
    <row r="531516" spans="5:5">
      <c r="E531516" s="33"/>
    </row>
    <row r="531519" spans="5:5">
      <c r="E531519" s="33"/>
    </row>
    <row r="531538" spans="5:5">
      <c r="E531538" s="33"/>
    </row>
    <row r="531548" spans="5:5">
      <c r="E531548" s="33"/>
    </row>
    <row r="531551" spans="5:5">
      <c r="E531551" s="33"/>
    </row>
    <row r="531570" spans="5:5">
      <c r="E531570" s="33"/>
    </row>
    <row r="531580" spans="5:5">
      <c r="E531580" s="33"/>
    </row>
    <row r="531583" spans="5:5">
      <c r="E531583" s="33"/>
    </row>
    <row r="531602" spans="5:5">
      <c r="E531602" s="33"/>
    </row>
    <row r="531612" spans="5:5">
      <c r="E531612" s="33"/>
    </row>
    <row r="531615" spans="5:5">
      <c r="E531615" s="33"/>
    </row>
    <row r="531634" spans="5:5">
      <c r="E531634" s="33"/>
    </row>
    <row r="531644" spans="5:5">
      <c r="E531644" s="33"/>
    </row>
    <row r="531647" spans="5:5">
      <c r="E531647" s="33"/>
    </row>
    <row r="531666" spans="5:5">
      <c r="E531666" s="33"/>
    </row>
    <row r="531676" spans="5:5">
      <c r="E531676" s="33"/>
    </row>
    <row r="531679" spans="5:5">
      <c r="E531679" s="33"/>
    </row>
    <row r="531698" spans="5:5">
      <c r="E531698" s="33"/>
    </row>
    <row r="531708" spans="5:5">
      <c r="E531708" s="33"/>
    </row>
    <row r="531711" spans="5:5">
      <c r="E531711" s="33"/>
    </row>
    <row r="531730" spans="5:5">
      <c r="E531730" s="33"/>
    </row>
    <row r="531740" spans="5:5">
      <c r="E531740" s="33"/>
    </row>
    <row r="531743" spans="5:5">
      <c r="E531743" s="33"/>
    </row>
    <row r="531762" spans="5:5">
      <c r="E531762" s="33"/>
    </row>
    <row r="531772" spans="5:5">
      <c r="E531772" s="33"/>
    </row>
    <row r="531775" spans="5:5">
      <c r="E531775" s="33"/>
    </row>
    <row r="531794" spans="5:5">
      <c r="E531794" s="33"/>
    </row>
    <row r="531804" spans="5:5">
      <c r="E531804" s="33"/>
    </row>
    <row r="531807" spans="5:5">
      <c r="E531807" s="33"/>
    </row>
    <row r="531826" spans="5:5">
      <c r="E531826" s="33"/>
    </row>
    <row r="531836" spans="5:5">
      <c r="E531836" s="33"/>
    </row>
    <row r="531839" spans="5:5">
      <c r="E531839" s="33"/>
    </row>
    <row r="531858" spans="5:5">
      <c r="E531858" s="33"/>
    </row>
    <row r="531868" spans="5:5">
      <c r="E531868" s="33"/>
    </row>
    <row r="531871" spans="5:5">
      <c r="E531871" s="33"/>
    </row>
    <row r="531890" spans="5:5">
      <c r="E531890" s="33"/>
    </row>
    <row r="531900" spans="5:5">
      <c r="E531900" s="33"/>
    </row>
    <row r="531903" spans="5:5">
      <c r="E531903" s="33"/>
    </row>
    <row r="531922" spans="5:5">
      <c r="E531922" s="33"/>
    </row>
    <row r="531932" spans="5:5">
      <c r="E531932" s="33"/>
    </row>
    <row r="531935" spans="5:5">
      <c r="E531935" s="33"/>
    </row>
    <row r="531954" spans="5:5">
      <c r="E531954" s="33"/>
    </row>
    <row r="531964" spans="5:5">
      <c r="E531964" s="33"/>
    </row>
    <row r="531967" spans="5:5">
      <c r="E531967" s="33"/>
    </row>
    <row r="531986" spans="5:5">
      <c r="E531986" s="33"/>
    </row>
    <row r="531996" spans="5:5">
      <c r="E531996" s="33"/>
    </row>
    <row r="531999" spans="5:5">
      <c r="E531999" s="33"/>
    </row>
    <row r="532018" spans="5:5">
      <c r="E532018" s="33"/>
    </row>
    <row r="532028" spans="5:5">
      <c r="E532028" s="33"/>
    </row>
    <row r="532031" spans="5:5">
      <c r="E532031" s="33"/>
    </row>
    <row r="532050" spans="5:5">
      <c r="E532050" s="33"/>
    </row>
    <row r="532060" spans="5:5">
      <c r="E532060" s="33"/>
    </row>
    <row r="532063" spans="5:5">
      <c r="E532063" s="33"/>
    </row>
    <row r="532082" spans="5:5">
      <c r="E532082" s="33"/>
    </row>
    <row r="532092" spans="5:5">
      <c r="E532092" s="33"/>
    </row>
    <row r="532095" spans="5:5">
      <c r="E532095" s="33"/>
    </row>
    <row r="532114" spans="5:5">
      <c r="E532114" s="33"/>
    </row>
    <row r="532124" spans="5:5">
      <c r="E532124" s="33"/>
    </row>
    <row r="532127" spans="5:5">
      <c r="E532127" s="33"/>
    </row>
    <row r="532146" spans="5:5">
      <c r="E532146" s="33"/>
    </row>
    <row r="532156" spans="5:5">
      <c r="E532156" s="33"/>
    </row>
    <row r="532159" spans="5:5">
      <c r="E532159" s="33"/>
    </row>
    <row r="532178" spans="5:5">
      <c r="E532178" s="33"/>
    </row>
    <row r="532188" spans="5:5">
      <c r="E532188" s="33"/>
    </row>
    <row r="532191" spans="5:5">
      <c r="E532191" s="33"/>
    </row>
    <row r="532210" spans="5:5">
      <c r="E532210" s="33"/>
    </row>
    <row r="532220" spans="5:5">
      <c r="E532220" s="33"/>
    </row>
    <row r="532223" spans="5:5">
      <c r="E532223" s="33"/>
    </row>
    <row r="532242" spans="5:5">
      <c r="E532242" s="33"/>
    </row>
    <row r="532252" spans="5:5">
      <c r="E532252" s="33"/>
    </row>
    <row r="532255" spans="5:5">
      <c r="E532255" s="33"/>
    </row>
    <row r="532274" spans="5:5">
      <c r="E532274" s="33"/>
    </row>
    <row r="532284" spans="5:5">
      <c r="E532284" s="33"/>
    </row>
    <row r="532287" spans="5:5">
      <c r="E532287" s="33"/>
    </row>
    <row r="532306" spans="5:5">
      <c r="E532306" s="33"/>
    </row>
    <row r="532316" spans="5:5">
      <c r="E532316" s="33"/>
    </row>
    <row r="532319" spans="5:5">
      <c r="E532319" s="33"/>
    </row>
    <row r="532338" spans="5:5">
      <c r="E532338" s="33"/>
    </row>
    <row r="532348" spans="5:5">
      <c r="E532348" s="33"/>
    </row>
    <row r="532351" spans="5:5">
      <c r="E532351" s="33"/>
    </row>
    <row r="532370" spans="5:5">
      <c r="E532370" s="33"/>
    </row>
    <row r="532380" spans="5:5">
      <c r="E532380" s="33"/>
    </row>
    <row r="532383" spans="5:5">
      <c r="E532383" s="33"/>
    </row>
    <row r="532402" spans="5:5">
      <c r="E532402" s="33"/>
    </row>
    <row r="532412" spans="5:5">
      <c r="E532412" s="33"/>
    </row>
    <row r="532415" spans="5:5">
      <c r="E532415" s="33"/>
    </row>
    <row r="532434" spans="5:5">
      <c r="E532434" s="33"/>
    </row>
    <row r="532444" spans="5:5">
      <c r="E532444" s="33"/>
    </row>
    <row r="532447" spans="5:5">
      <c r="E532447" s="33"/>
    </row>
    <row r="532466" spans="5:5">
      <c r="E532466" s="33"/>
    </row>
    <row r="532476" spans="5:5">
      <c r="E532476" s="33"/>
    </row>
    <row r="532479" spans="5:5">
      <c r="E532479" s="33"/>
    </row>
    <row r="532498" spans="5:5">
      <c r="E532498" s="33"/>
    </row>
    <row r="532508" spans="5:5">
      <c r="E532508" s="33"/>
    </row>
    <row r="532511" spans="5:5">
      <c r="E532511" s="33"/>
    </row>
    <row r="532530" spans="5:5">
      <c r="E532530" s="33"/>
    </row>
    <row r="532540" spans="5:5">
      <c r="E532540" s="33"/>
    </row>
    <row r="532543" spans="5:5">
      <c r="E532543" s="33"/>
    </row>
    <row r="532562" spans="5:5">
      <c r="E532562" s="33"/>
    </row>
    <row r="532572" spans="5:5">
      <c r="E532572" s="33"/>
    </row>
    <row r="532575" spans="5:5">
      <c r="E532575" s="33"/>
    </row>
    <row r="532594" spans="5:5">
      <c r="E532594" s="33"/>
    </row>
    <row r="532604" spans="5:5">
      <c r="E532604" s="33"/>
    </row>
    <row r="532607" spans="5:5">
      <c r="E532607" s="33"/>
    </row>
    <row r="532626" spans="5:5">
      <c r="E532626" s="33"/>
    </row>
    <row r="532636" spans="5:5">
      <c r="E532636" s="33"/>
    </row>
    <row r="532639" spans="5:5">
      <c r="E532639" s="33"/>
    </row>
    <row r="532658" spans="5:5">
      <c r="E532658" s="33"/>
    </row>
    <row r="532668" spans="5:5">
      <c r="E532668" s="33"/>
    </row>
    <row r="532671" spans="5:5">
      <c r="E532671" s="33"/>
    </row>
    <row r="532690" spans="5:5">
      <c r="E532690" s="33"/>
    </row>
    <row r="532700" spans="5:5">
      <c r="E532700" s="33"/>
    </row>
    <row r="532703" spans="5:5">
      <c r="E532703" s="33"/>
    </row>
    <row r="532722" spans="5:5">
      <c r="E532722" s="33"/>
    </row>
    <row r="532732" spans="5:5">
      <c r="E532732" s="33"/>
    </row>
    <row r="532735" spans="5:5">
      <c r="E532735" s="33"/>
    </row>
    <row r="532754" spans="5:5">
      <c r="E532754" s="33"/>
    </row>
    <row r="532764" spans="5:5">
      <c r="E532764" s="33"/>
    </row>
    <row r="532767" spans="5:5">
      <c r="E532767" s="33"/>
    </row>
    <row r="532786" spans="5:5">
      <c r="E532786" s="33"/>
    </row>
    <row r="532796" spans="5:5">
      <c r="E532796" s="33"/>
    </row>
    <row r="532799" spans="5:5">
      <c r="E532799" s="33"/>
    </row>
    <row r="532818" spans="5:5">
      <c r="E532818" s="33"/>
    </row>
    <row r="532828" spans="5:5">
      <c r="E532828" s="33"/>
    </row>
    <row r="532831" spans="5:5">
      <c r="E532831" s="33"/>
    </row>
    <row r="532850" spans="5:5">
      <c r="E532850" s="33"/>
    </row>
    <row r="532860" spans="5:5">
      <c r="E532860" s="33"/>
    </row>
    <row r="532863" spans="5:5">
      <c r="E532863" s="33"/>
    </row>
    <row r="532882" spans="5:5">
      <c r="E532882" s="33"/>
    </row>
    <row r="532892" spans="5:5">
      <c r="E532892" s="33"/>
    </row>
    <row r="532895" spans="5:5">
      <c r="E532895" s="33"/>
    </row>
    <row r="532914" spans="5:5">
      <c r="E532914" s="33"/>
    </row>
    <row r="532924" spans="5:5">
      <c r="E532924" s="33"/>
    </row>
    <row r="532927" spans="5:5">
      <c r="E532927" s="33"/>
    </row>
    <row r="532946" spans="5:5">
      <c r="E532946" s="33"/>
    </row>
    <row r="532956" spans="5:5">
      <c r="E532956" s="33"/>
    </row>
    <row r="532959" spans="5:5">
      <c r="E532959" s="33"/>
    </row>
    <row r="532978" spans="5:5">
      <c r="E532978" s="33"/>
    </row>
    <row r="532988" spans="5:5">
      <c r="E532988" s="33"/>
    </row>
    <row r="532991" spans="5:5">
      <c r="E532991" s="33"/>
    </row>
    <row r="533010" spans="5:5">
      <c r="E533010" s="33"/>
    </row>
    <row r="533020" spans="5:5">
      <c r="E533020" s="33"/>
    </row>
    <row r="533023" spans="5:5">
      <c r="E533023" s="33"/>
    </row>
    <row r="533042" spans="5:5">
      <c r="E533042" s="33"/>
    </row>
    <row r="533052" spans="5:5">
      <c r="E533052" s="33"/>
    </row>
    <row r="533055" spans="5:5">
      <c r="E533055" s="33"/>
    </row>
    <row r="533074" spans="5:5">
      <c r="E533074" s="33"/>
    </row>
    <row r="533084" spans="5:5">
      <c r="E533084" s="33"/>
    </row>
    <row r="533087" spans="5:5">
      <c r="E533087" s="33"/>
    </row>
    <row r="533106" spans="5:5">
      <c r="E533106" s="33"/>
    </row>
    <row r="533116" spans="5:5">
      <c r="E533116" s="33"/>
    </row>
    <row r="533119" spans="5:5">
      <c r="E533119" s="33"/>
    </row>
    <row r="533138" spans="5:5">
      <c r="E533138" s="33"/>
    </row>
    <row r="533148" spans="5:5">
      <c r="E533148" s="33"/>
    </row>
    <row r="533151" spans="5:5">
      <c r="E533151" s="33"/>
    </row>
    <row r="533170" spans="5:5">
      <c r="E533170" s="33"/>
    </row>
    <row r="533180" spans="5:5">
      <c r="E533180" s="33"/>
    </row>
    <row r="533183" spans="5:5">
      <c r="E533183" s="33"/>
    </row>
    <row r="533202" spans="5:5">
      <c r="E533202" s="33"/>
    </row>
    <row r="533212" spans="5:5">
      <c r="E533212" s="33"/>
    </row>
    <row r="533215" spans="5:5">
      <c r="E533215" s="33"/>
    </row>
    <row r="533234" spans="5:5">
      <c r="E533234" s="33"/>
    </row>
    <row r="533244" spans="5:5">
      <c r="E533244" s="33"/>
    </row>
    <row r="533247" spans="5:5">
      <c r="E533247" s="33"/>
    </row>
    <row r="533266" spans="5:5">
      <c r="E533266" s="33"/>
    </row>
    <row r="533276" spans="5:5">
      <c r="E533276" s="33"/>
    </row>
    <row r="533279" spans="5:5">
      <c r="E533279" s="33"/>
    </row>
    <row r="533298" spans="5:5">
      <c r="E533298" s="33"/>
    </row>
    <row r="533308" spans="5:5">
      <c r="E533308" s="33"/>
    </row>
    <row r="533311" spans="5:5">
      <c r="E533311" s="33"/>
    </row>
    <row r="533330" spans="5:5">
      <c r="E533330" s="33"/>
    </row>
    <row r="533340" spans="5:5">
      <c r="E533340" s="33"/>
    </row>
    <row r="533343" spans="5:5">
      <c r="E533343" s="33"/>
    </row>
    <row r="533362" spans="5:5">
      <c r="E533362" s="33"/>
    </row>
    <row r="533372" spans="5:5">
      <c r="E533372" s="33"/>
    </row>
    <row r="533375" spans="5:5">
      <c r="E533375" s="33"/>
    </row>
    <row r="533394" spans="5:5">
      <c r="E533394" s="33"/>
    </row>
    <row r="533404" spans="5:5">
      <c r="E533404" s="33"/>
    </row>
    <row r="533407" spans="5:5">
      <c r="E533407" s="33"/>
    </row>
    <row r="533426" spans="5:5">
      <c r="E533426" s="33"/>
    </row>
    <row r="533436" spans="5:5">
      <c r="E533436" s="33"/>
    </row>
    <row r="533439" spans="5:5">
      <c r="E533439" s="33"/>
    </row>
    <row r="533458" spans="5:5">
      <c r="E533458" s="33"/>
    </row>
    <row r="533468" spans="5:5">
      <c r="E533468" s="33"/>
    </row>
    <row r="533471" spans="5:5">
      <c r="E533471" s="33"/>
    </row>
    <row r="533490" spans="5:5">
      <c r="E533490" s="33"/>
    </row>
    <row r="533500" spans="5:5">
      <c r="E533500" s="33"/>
    </row>
    <row r="533503" spans="5:5">
      <c r="E533503" s="33"/>
    </row>
    <row r="533522" spans="5:5">
      <c r="E533522" s="33"/>
    </row>
    <row r="533532" spans="5:5">
      <c r="E533532" s="33"/>
    </row>
    <row r="533535" spans="5:5">
      <c r="E533535" s="33"/>
    </row>
    <row r="533554" spans="5:5">
      <c r="E533554" s="33"/>
    </row>
    <row r="533564" spans="5:5">
      <c r="E533564" s="33"/>
    </row>
    <row r="533567" spans="5:5">
      <c r="E533567" s="33"/>
    </row>
    <row r="533586" spans="5:5">
      <c r="E533586" s="33"/>
    </row>
    <row r="533596" spans="5:5">
      <c r="E533596" s="33"/>
    </row>
    <row r="533599" spans="5:5">
      <c r="E533599" s="33"/>
    </row>
    <row r="533618" spans="5:5">
      <c r="E533618" s="33"/>
    </row>
    <row r="533628" spans="5:5">
      <c r="E533628" s="33"/>
    </row>
    <row r="533631" spans="5:5">
      <c r="E533631" s="33"/>
    </row>
    <row r="533650" spans="5:5">
      <c r="E533650" s="33"/>
    </row>
    <row r="533660" spans="5:5">
      <c r="E533660" s="33"/>
    </row>
    <row r="533663" spans="5:5">
      <c r="E533663" s="33"/>
    </row>
    <row r="533682" spans="5:5">
      <c r="E533682" s="33"/>
    </row>
    <row r="533692" spans="5:5">
      <c r="E533692" s="33"/>
    </row>
    <row r="533695" spans="5:5">
      <c r="E533695" s="33"/>
    </row>
    <row r="533714" spans="5:5">
      <c r="E533714" s="33"/>
    </row>
    <row r="533724" spans="5:5">
      <c r="E533724" s="33"/>
    </row>
    <row r="533727" spans="5:5">
      <c r="E533727" s="33"/>
    </row>
    <row r="533746" spans="5:5">
      <c r="E533746" s="33"/>
    </row>
    <row r="533756" spans="5:5">
      <c r="E533756" s="33"/>
    </row>
    <row r="533759" spans="5:5">
      <c r="E533759" s="33"/>
    </row>
    <row r="533778" spans="5:5">
      <c r="E533778" s="33"/>
    </row>
    <row r="533788" spans="5:5">
      <c r="E533788" s="33"/>
    </row>
    <row r="533791" spans="5:5">
      <c r="E533791" s="33"/>
    </row>
    <row r="533810" spans="5:5">
      <c r="E533810" s="33"/>
    </row>
    <row r="533820" spans="5:5">
      <c r="E533820" s="33"/>
    </row>
    <row r="533823" spans="5:5">
      <c r="E533823" s="33"/>
    </row>
    <row r="533842" spans="5:5">
      <c r="E533842" s="33"/>
    </row>
    <row r="533852" spans="5:5">
      <c r="E533852" s="33"/>
    </row>
    <row r="533855" spans="5:5">
      <c r="E533855" s="33"/>
    </row>
    <row r="533874" spans="5:5">
      <c r="E533874" s="33"/>
    </row>
    <row r="533884" spans="5:5">
      <c r="E533884" s="33"/>
    </row>
    <row r="533887" spans="5:5">
      <c r="E533887" s="33"/>
    </row>
    <row r="533906" spans="5:5">
      <c r="E533906" s="33"/>
    </row>
    <row r="533916" spans="5:5">
      <c r="E533916" s="33"/>
    </row>
    <row r="533919" spans="5:5">
      <c r="E533919" s="33"/>
    </row>
    <row r="533938" spans="5:5">
      <c r="E533938" s="33"/>
    </row>
    <row r="533948" spans="5:5">
      <c r="E533948" s="33"/>
    </row>
    <row r="533951" spans="5:5">
      <c r="E533951" s="33"/>
    </row>
    <row r="533970" spans="5:5">
      <c r="E533970" s="33"/>
    </row>
    <row r="533980" spans="5:5">
      <c r="E533980" s="33"/>
    </row>
    <row r="533983" spans="5:5">
      <c r="E533983" s="33"/>
    </row>
    <row r="534002" spans="5:5">
      <c r="E534002" s="33"/>
    </row>
    <row r="534012" spans="5:5">
      <c r="E534012" s="33"/>
    </row>
    <row r="534015" spans="5:5">
      <c r="E534015" s="33"/>
    </row>
    <row r="534034" spans="5:5">
      <c r="E534034" s="33"/>
    </row>
    <row r="534044" spans="5:5">
      <c r="E534044" s="33"/>
    </row>
    <row r="534047" spans="5:5">
      <c r="E534047" s="33"/>
    </row>
    <row r="534066" spans="5:5">
      <c r="E534066" s="33"/>
    </row>
    <row r="534076" spans="5:5">
      <c r="E534076" s="33"/>
    </row>
    <row r="534079" spans="5:5">
      <c r="E534079" s="33"/>
    </row>
    <row r="534098" spans="5:5">
      <c r="E534098" s="33"/>
    </row>
    <row r="534108" spans="5:5">
      <c r="E534108" s="33"/>
    </row>
    <row r="534111" spans="5:5">
      <c r="E534111" s="33"/>
    </row>
    <row r="534130" spans="5:5">
      <c r="E534130" s="33"/>
    </row>
    <row r="534140" spans="5:5">
      <c r="E534140" s="33"/>
    </row>
    <row r="534143" spans="5:5">
      <c r="E534143" s="33"/>
    </row>
    <row r="534162" spans="5:5">
      <c r="E534162" s="33"/>
    </row>
    <row r="534172" spans="5:5">
      <c r="E534172" s="33"/>
    </row>
    <row r="534175" spans="5:5">
      <c r="E534175" s="33"/>
    </row>
    <row r="534194" spans="5:5">
      <c r="E534194" s="33"/>
    </row>
    <row r="534204" spans="5:5">
      <c r="E534204" s="33"/>
    </row>
    <row r="534207" spans="5:5">
      <c r="E534207" s="33"/>
    </row>
    <row r="534226" spans="5:5">
      <c r="E534226" s="33"/>
    </row>
    <row r="534236" spans="5:5">
      <c r="E534236" s="33"/>
    </row>
    <row r="534239" spans="5:5">
      <c r="E534239" s="33"/>
    </row>
    <row r="534258" spans="5:5">
      <c r="E534258" s="33"/>
    </row>
    <row r="534268" spans="5:5">
      <c r="E534268" s="33"/>
    </row>
    <row r="534271" spans="5:5">
      <c r="E534271" s="33"/>
    </row>
    <row r="534290" spans="5:5">
      <c r="E534290" s="33"/>
    </row>
    <row r="534300" spans="5:5">
      <c r="E534300" s="33"/>
    </row>
    <row r="534303" spans="5:5">
      <c r="E534303" s="33"/>
    </row>
    <row r="534322" spans="5:5">
      <c r="E534322" s="33"/>
    </row>
    <row r="534332" spans="5:5">
      <c r="E534332" s="33"/>
    </row>
    <row r="534335" spans="5:5">
      <c r="E534335" s="33"/>
    </row>
    <row r="534354" spans="5:5">
      <c r="E534354" s="33"/>
    </row>
    <row r="534364" spans="5:5">
      <c r="E534364" s="33"/>
    </row>
    <row r="534367" spans="5:5">
      <c r="E534367" s="33"/>
    </row>
    <row r="534386" spans="5:5">
      <c r="E534386" s="33"/>
    </row>
    <row r="534396" spans="5:5">
      <c r="E534396" s="33"/>
    </row>
    <row r="534399" spans="5:5">
      <c r="E534399" s="33"/>
    </row>
    <row r="534418" spans="5:5">
      <c r="E534418" s="33"/>
    </row>
    <row r="534428" spans="5:5">
      <c r="E534428" s="33"/>
    </row>
    <row r="534431" spans="5:5">
      <c r="E534431" s="33"/>
    </row>
    <row r="534450" spans="5:5">
      <c r="E534450" s="33"/>
    </row>
    <row r="534460" spans="5:5">
      <c r="E534460" s="33"/>
    </row>
    <row r="534463" spans="5:5">
      <c r="E534463" s="33"/>
    </row>
    <row r="534482" spans="5:5">
      <c r="E534482" s="33"/>
    </row>
    <row r="534492" spans="5:5">
      <c r="E534492" s="33"/>
    </row>
    <row r="534495" spans="5:5">
      <c r="E534495" s="33"/>
    </row>
    <row r="534514" spans="5:5">
      <c r="E534514" s="33"/>
    </row>
    <row r="534524" spans="5:5">
      <c r="E534524" s="33"/>
    </row>
    <row r="534527" spans="5:5">
      <c r="E534527" s="33"/>
    </row>
    <row r="534546" spans="5:5">
      <c r="E534546" s="33"/>
    </row>
    <row r="534556" spans="5:5">
      <c r="E534556" s="33"/>
    </row>
    <row r="534559" spans="5:5">
      <c r="E534559" s="33"/>
    </row>
    <row r="534578" spans="5:5">
      <c r="E534578" s="33"/>
    </row>
    <row r="534588" spans="5:5">
      <c r="E534588" s="33"/>
    </row>
    <row r="534591" spans="5:5">
      <c r="E534591" s="33"/>
    </row>
    <row r="534610" spans="5:5">
      <c r="E534610" s="33"/>
    </row>
    <row r="534620" spans="5:5">
      <c r="E534620" s="33"/>
    </row>
    <row r="534623" spans="5:5">
      <c r="E534623" s="33"/>
    </row>
    <row r="534642" spans="5:5">
      <c r="E534642" s="33"/>
    </row>
    <row r="534652" spans="5:5">
      <c r="E534652" s="33"/>
    </row>
    <row r="534655" spans="5:5">
      <c r="E534655" s="33"/>
    </row>
    <row r="534674" spans="5:5">
      <c r="E534674" s="33"/>
    </row>
    <row r="534684" spans="5:5">
      <c r="E534684" s="33"/>
    </row>
    <row r="534687" spans="5:5">
      <c r="E534687" s="33"/>
    </row>
    <row r="534706" spans="5:5">
      <c r="E534706" s="33"/>
    </row>
    <row r="534716" spans="5:5">
      <c r="E534716" s="33"/>
    </row>
    <row r="534719" spans="5:5">
      <c r="E534719" s="33"/>
    </row>
    <row r="534738" spans="5:5">
      <c r="E534738" s="33"/>
    </row>
    <row r="534748" spans="5:5">
      <c r="E534748" s="33"/>
    </row>
    <row r="534751" spans="5:5">
      <c r="E534751" s="33"/>
    </row>
    <row r="534770" spans="5:5">
      <c r="E534770" s="33"/>
    </row>
    <row r="534780" spans="5:5">
      <c r="E534780" s="33"/>
    </row>
    <row r="534783" spans="5:5">
      <c r="E534783" s="33"/>
    </row>
    <row r="534802" spans="5:5">
      <c r="E534802" s="33"/>
    </row>
    <row r="534812" spans="5:5">
      <c r="E534812" s="33"/>
    </row>
    <row r="534815" spans="5:5">
      <c r="E534815" s="33"/>
    </row>
    <row r="534834" spans="5:5">
      <c r="E534834" s="33"/>
    </row>
    <row r="534844" spans="5:5">
      <c r="E534844" s="33"/>
    </row>
    <row r="534847" spans="5:5">
      <c r="E534847" s="33"/>
    </row>
    <row r="534866" spans="5:5">
      <c r="E534866" s="33"/>
    </row>
    <row r="534876" spans="5:5">
      <c r="E534876" s="33"/>
    </row>
    <row r="534879" spans="5:5">
      <c r="E534879" s="33"/>
    </row>
    <row r="534898" spans="5:5">
      <c r="E534898" s="33"/>
    </row>
    <row r="534908" spans="5:5">
      <c r="E534908" s="33"/>
    </row>
    <row r="534911" spans="5:5">
      <c r="E534911" s="33"/>
    </row>
    <row r="534930" spans="5:5">
      <c r="E534930" s="33"/>
    </row>
    <row r="534940" spans="5:5">
      <c r="E534940" s="33"/>
    </row>
    <row r="534943" spans="5:5">
      <c r="E534943" s="33"/>
    </row>
    <row r="534962" spans="5:5">
      <c r="E534962" s="33"/>
    </row>
    <row r="534972" spans="5:5">
      <c r="E534972" s="33"/>
    </row>
    <row r="534975" spans="5:5">
      <c r="E534975" s="33"/>
    </row>
    <row r="534994" spans="5:5">
      <c r="E534994" s="33"/>
    </row>
    <row r="535004" spans="5:5">
      <c r="E535004" s="33"/>
    </row>
    <row r="535007" spans="5:5">
      <c r="E535007" s="33"/>
    </row>
    <row r="535026" spans="5:5">
      <c r="E535026" s="33"/>
    </row>
    <row r="535036" spans="5:5">
      <c r="E535036" s="33"/>
    </row>
    <row r="535039" spans="5:5">
      <c r="E535039" s="33"/>
    </row>
    <row r="535058" spans="5:5">
      <c r="E535058" s="33"/>
    </row>
    <row r="535068" spans="5:5">
      <c r="E535068" s="33"/>
    </row>
    <row r="535071" spans="5:5">
      <c r="E535071" s="33"/>
    </row>
    <row r="535090" spans="5:5">
      <c r="E535090" s="33"/>
    </row>
    <row r="535100" spans="5:5">
      <c r="E535100" s="33"/>
    </row>
    <row r="535103" spans="5:5">
      <c r="E535103" s="33"/>
    </row>
    <row r="535122" spans="5:5">
      <c r="E535122" s="33"/>
    </row>
    <row r="535132" spans="5:5">
      <c r="E535132" s="33"/>
    </row>
    <row r="535135" spans="5:5">
      <c r="E535135" s="33"/>
    </row>
    <row r="535154" spans="5:5">
      <c r="E535154" s="33"/>
    </row>
    <row r="535164" spans="5:5">
      <c r="E535164" s="33"/>
    </row>
    <row r="535167" spans="5:5">
      <c r="E535167" s="33"/>
    </row>
    <row r="535186" spans="5:5">
      <c r="E535186" s="33"/>
    </row>
    <row r="535196" spans="5:5">
      <c r="E535196" s="33"/>
    </row>
    <row r="535199" spans="5:5">
      <c r="E535199" s="33"/>
    </row>
    <row r="535218" spans="5:5">
      <c r="E535218" s="33"/>
    </row>
    <row r="535228" spans="5:5">
      <c r="E535228" s="33"/>
    </row>
    <row r="535231" spans="5:5">
      <c r="E535231" s="33"/>
    </row>
    <row r="535250" spans="5:5">
      <c r="E535250" s="33"/>
    </row>
    <row r="535260" spans="5:5">
      <c r="E535260" s="33"/>
    </row>
    <row r="535263" spans="5:5">
      <c r="E535263" s="33"/>
    </row>
    <row r="535282" spans="5:5">
      <c r="E535282" s="33"/>
    </row>
    <row r="535292" spans="5:5">
      <c r="E535292" s="33"/>
    </row>
    <row r="535295" spans="5:5">
      <c r="E535295" s="33"/>
    </row>
    <row r="535314" spans="5:5">
      <c r="E535314" s="33"/>
    </row>
    <row r="535324" spans="5:5">
      <c r="E535324" s="33"/>
    </row>
    <row r="535327" spans="5:5">
      <c r="E535327" s="33"/>
    </row>
    <row r="535346" spans="5:5">
      <c r="E535346" s="33"/>
    </row>
    <row r="535356" spans="5:5">
      <c r="E535356" s="33"/>
    </row>
    <row r="535359" spans="5:5">
      <c r="E535359" s="33"/>
    </row>
    <row r="535378" spans="5:5">
      <c r="E535378" s="33"/>
    </row>
    <row r="535388" spans="5:5">
      <c r="E535388" s="33"/>
    </row>
    <row r="535391" spans="5:5">
      <c r="E535391" s="33"/>
    </row>
    <row r="535410" spans="5:5">
      <c r="E535410" s="33"/>
    </row>
    <row r="535420" spans="5:5">
      <c r="E535420" s="33"/>
    </row>
    <row r="535423" spans="5:5">
      <c r="E535423" s="33"/>
    </row>
    <row r="535442" spans="5:5">
      <c r="E535442" s="33"/>
    </row>
    <row r="535452" spans="5:5">
      <c r="E535452" s="33"/>
    </row>
    <row r="535455" spans="5:5">
      <c r="E535455" s="33"/>
    </row>
    <row r="535474" spans="5:5">
      <c r="E535474" s="33"/>
    </row>
    <row r="535484" spans="5:5">
      <c r="E535484" s="33"/>
    </row>
    <row r="535487" spans="5:5">
      <c r="E535487" s="33"/>
    </row>
    <row r="535506" spans="5:5">
      <c r="E535506" s="33"/>
    </row>
    <row r="535516" spans="5:5">
      <c r="E535516" s="33"/>
    </row>
    <row r="535519" spans="5:5">
      <c r="E535519" s="33"/>
    </row>
    <row r="535538" spans="5:5">
      <c r="E535538" s="33"/>
    </row>
    <row r="535548" spans="5:5">
      <c r="E535548" s="33"/>
    </row>
    <row r="535551" spans="5:5">
      <c r="E535551" s="33"/>
    </row>
    <row r="535570" spans="5:5">
      <c r="E535570" s="33"/>
    </row>
    <row r="535580" spans="5:5">
      <c r="E535580" s="33"/>
    </row>
    <row r="535583" spans="5:5">
      <c r="E535583" s="33"/>
    </row>
    <row r="535602" spans="5:5">
      <c r="E535602" s="33"/>
    </row>
    <row r="535612" spans="5:5">
      <c r="E535612" s="33"/>
    </row>
    <row r="535615" spans="5:5">
      <c r="E535615" s="33"/>
    </row>
    <row r="535634" spans="5:5">
      <c r="E535634" s="33"/>
    </row>
    <row r="535644" spans="5:5">
      <c r="E535644" s="33"/>
    </row>
    <row r="535647" spans="5:5">
      <c r="E535647" s="33"/>
    </row>
    <row r="535666" spans="5:5">
      <c r="E535666" s="33"/>
    </row>
    <row r="535676" spans="5:5">
      <c r="E535676" s="33"/>
    </row>
    <row r="535679" spans="5:5">
      <c r="E535679" s="33"/>
    </row>
    <row r="535698" spans="5:5">
      <c r="E535698" s="33"/>
    </row>
    <row r="535708" spans="5:5">
      <c r="E535708" s="33"/>
    </row>
    <row r="535711" spans="5:5">
      <c r="E535711" s="33"/>
    </row>
    <row r="535730" spans="5:5">
      <c r="E535730" s="33"/>
    </row>
    <row r="535740" spans="5:5">
      <c r="E535740" s="33"/>
    </row>
    <row r="535743" spans="5:5">
      <c r="E535743" s="33"/>
    </row>
    <row r="535762" spans="5:5">
      <c r="E535762" s="33"/>
    </row>
    <row r="535772" spans="5:5">
      <c r="E535772" s="33"/>
    </row>
    <row r="535775" spans="5:5">
      <c r="E535775" s="33"/>
    </row>
    <row r="535794" spans="5:5">
      <c r="E535794" s="33"/>
    </row>
    <row r="535804" spans="5:5">
      <c r="E535804" s="33"/>
    </row>
    <row r="535807" spans="5:5">
      <c r="E535807" s="33"/>
    </row>
    <row r="535826" spans="5:5">
      <c r="E535826" s="33"/>
    </row>
    <row r="535836" spans="5:5">
      <c r="E535836" s="33"/>
    </row>
    <row r="535839" spans="5:5">
      <c r="E535839" s="33"/>
    </row>
    <row r="535858" spans="5:5">
      <c r="E535858" s="33"/>
    </row>
    <row r="535868" spans="5:5">
      <c r="E535868" s="33"/>
    </row>
    <row r="535871" spans="5:5">
      <c r="E535871" s="33"/>
    </row>
    <row r="535890" spans="5:5">
      <c r="E535890" s="33"/>
    </row>
    <row r="535900" spans="5:5">
      <c r="E535900" s="33"/>
    </row>
    <row r="535903" spans="5:5">
      <c r="E535903" s="33"/>
    </row>
    <row r="535922" spans="5:5">
      <c r="E535922" s="33"/>
    </row>
    <row r="535932" spans="5:5">
      <c r="E535932" s="33"/>
    </row>
    <row r="535935" spans="5:5">
      <c r="E535935" s="33"/>
    </row>
    <row r="535954" spans="5:5">
      <c r="E535954" s="33"/>
    </row>
    <row r="535964" spans="5:5">
      <c r="E535964" s="33"/>
    </row>
    <row r="535967" spans="5:5">
      <c r="E535967" s="33"/>
    </row>
    <row r="535986" spans="5:5">
      <c r="E535986" s="33"/>
    </row>
    <row r="535996" spans="5:5">
      <c r="E535996" s="33"/>
    </row>
    <row r="535999" spans="5:5">
      <c r="E535999" s="33"/>
    </row>
    <row r="536018" spans="5:5">
      <c r="E536018" s="33"/>
    </row>
    <row r="536028" spans="5:5">
      <c r="E536028" s="33"/>
    </row>
    <row r="536031" spans="5:5">
      <c r="E536031" s="33"/>
    </row>
    <row r="536050" spans="5:5">
      <c r="E536050" s="33"/>
    </row>
    <row r="536060" spans="5:5">
      <c r="E536060" s="33"/>
    </row>
    <row r="536063" spans="5:5">
      <c r="E536063" s="33"/>
    </row>
    <row r="536082" spans="5:5">
      <c r="E536082" s="33"/>
    </row>
    <row r="536092" spans="5:5">
      <c r="E536092" s="33"/>
    </row>
    <row r="536095" spans="5:5">
      <c r="E536095" s="33"/>
    </row>
    <row r="536114" spans="5:5">
      <c r="E536114" s="33"/>
    </row>
    <row r="536124" spans="5:5">
      <c r="E536124" s="33"/>
    </row>
    <row r="536127" spans="5:5">
      <c r="E536127" s="33"/>
    </row>
    <row r="536146" spans="5:5">
      <c r="E536146" s="33"/>
    </row>
    <row r="536156" spans="5:5">
      <c r="E536156" s="33"/>
    </row>
    <row r="536159" spans="5:5">
      <c r="E536159" s="33"/>
    </row>
    <row r="536178" spans="5:5">
      <c r="E536178" s="33"/>
    </row>
    <row r="536188" spans="5:5">
      <c r="E536188" s="33"/>
    </row>
    <row r="536191" spans="5:5">
      <c r="E536191" s="33"/>
    </row>
    <row r="536210" spans="5:5">
      <c r="E536210" s="33"/>
    </row>
    <row r="536220" spans="5:5">
      <c r="E536220" s="33"/>
    </row>
    <row r="536223" spans="5:5">
      <c r="E536223" s="33"/>
    </row>
    <row r="536242" spans="5:5">
      <c r="E536242" s="33"/>
    </row>
    <row r="536252" spans="5:5">
      <c r="E536252" s="33"/>
    </row>
    <row r="536255" spans="5:5">
      <c r="E536255" s="33"/>
    </row>
    <row r="536274" spans="5:5">
      <c r="E536274" s="33"/>
    </row>
    <row r="536284" spans="5:5">
      <c r="E536284" s="33"/>
    </row>
    <row r="536287" spans="5:5">
      <c r="E536287" s="33"/>
    </row>
    <row r="536306" spans="5:5">
      <c r="E536306" s="33"/>
    </row>
    <row r="536316" spans="5:5">
      <c r="E536316" s="33"/>
    </row>
    <row r="536319" spans="5:5">
      <c r="E536319" s="33"/>
    </row>
    <row r="536338" spans="5:5">
      <c r="E536338" s="33"/>
    </row>
    <row r="536348" spans="5:5">
      <c r="E536348" s="33"/>
    </row>
    <row r="536351" spans="5:5">
      <c r="E536351" s="33"/>
    </row>
    <row r="536370" spans="5:5">
      <c r="E536370" s="33"/>
    </row>
    <row r="536380" spans="5:5">
      <c r="E536380" s="33"/>
    </row>
    <row r="536383" spans="5:5">
      <c r="E536383" s="33"/>
    </row>
    <row r="536402" spans="5:5">
      <c r="E536402" s="33"/>
    </row>
    <row r="536412" spans="5:5">
      <c r="E536412" s="33"/>
    </row>
    <row r="536415" spans="5:5">
      <c r="E536415" s="33"/>
    </row>
    <row r="536434" spans="5:5">
      <c r="E536434" s="33"/>
    </row>
    <row r="536444" spans="5:5">
      <c r="E536444" s="33"/>
    </row>
    <row r="536447" spans="5:5">
      <c r="E536447" s="33"/>
    </row>
    <row r="536466" spans="5:5">
      <c r="E536466" s="33"/>
    </row>
    <row r="536476" spans="5:5">
      <c r="E536476" s="33"/>
    </row>
    <row r="536479" spans="5:5">
      <c r="E536479" s="33"/>
    </row>
    <row r="536498" spans="5:5">
      <c r="E536498" s="33"/>
    </row>
    <row r="536508" spans="5:5">
      <c r="E536508" s="33"/>
    </row>
    <row r="536511" spans="5:5">
      <c r="E536511" s="33"/>
    </row>
    <row r="536530" spans="5:5">
      <c r="E536530" s="33"/>
    </row>
    <row r="536540" spans="5:5">
      <c r="E536540" s="33"/>
    </row>
    <row r="536543" spans="5:5">
      <c r="E536543" s="33"/>
    </row>
    <row r="536562" spans="5:5">
      <c r="E536562" s="33"/>
    </row>
    <row r="536572" spans="5:5">
      <c r="E536572" s="33"/>
    </row>
    <row r="536575" spans="5:5">
      <c r="E536575" s="33"/>
    </row>
    <row r="536594" spans="5:5">
      <c r="E536594" s="33"/>
    </row>
    <row r="536604" spans="5:5">
      <c r="E536604" s="33"/>
    </row>
    <row r="536607" spans="5:5">
      <c r="E536607" s="33"/>
    </row>
    <row r="536626" spans="5:5">
      <c r="E536626" s="33"/>
    </row>
    <row r="536636" spans="5:5">
      <c r="E536636" s="33"/>
    </row>
    <row r="536639" spans="5:5">
      <c r="E536639" s="33"/>
    </row>
    <row r="536658" spans="5:5">
      <c r="E536658" s="33"/>
    </row>
    <row r="536668" spans="5:5">
      <c r="E536668" s="33"/>
    </row>
    <row r="536671" spans="5:5">
      <c r="E536671" s="33"/>
    </row>
    <row r="536690" spans="5:5">
      <c r="E536690" s="33"/>
    </row>
    <row r="536700" spans="5:5">
      <c r="E536700" s="33"/>
    </row>
    <row r="536703" spans="5:5">
      <c r="E536703" s="33"/>
    </row>
    <row r="536722" spans="5:5">
      <c r="E536722" s="33"/>
    </row>
    <row r="536732" spans="5:5">
      <c r="E536732" s="33"/>
    </row>
    <row r="536735" spans="5:5">
      <c r="E536735" s="33"/>
    </row>
    <row r="536754" spans="5:5">
      <c r="E536754" s="33"/>
    </row>
    <row r="536764" spans="5:5">
      <c r="E536764" s="33"/>
    </row>
    <row r="536767" spans="5:5">
      <c r="E536767" s="33"/>
    </row>
    <row r="536786" spans="5:5">
      <c r="E536786" s="33"/>
    </row>
    <row r="536796" spans="5:5">
      <c r="E536796" s="33"/>
    </row>
    <row r="536799" spans="5:5">
      <c r="E536799" s="33"/>
    </row>
    <row r="536818" spans="5:5">
      <c r="E536818" s="33"/>
    </row>
    <row r="536828" spans="5:5">
      <c r="E536828" s="33"/>
    </row>
    <row r="536831" spans="5:5">
      <c r="E536831" s="33"/>
    </row>
    <row r="536850" spans="5:5">
      <c r="E536850" s="33"/>
    </row>
    <row r="536860" spans="5:5">
      <c r="E536860" s="33"/>
    </row>
    <row r="536863" spans="5:5">
      <c r="E536863" s="33"/>
    </row>
    <row r="536882" spans="5:5">
      <c r="E536882" s="33"/>
    </row>
    <row r="536892" spans="5:5">
      <c r="E536892" s="33"/>
    </row>
    <row r="536895" spans="5:5">
      <c r="E536895" s="33"/>
    </row>
    <row r="536914" spans="5:5">
      <c r="E536914" s="33"/>
    </row>
    <row r="536924" spans="5:5">
      <c r="E536924" s="33"/>
    </row>
    <row r="536927" spans="5:5">
      <c r="E536927" s="33"/>
    </row>
    <row r="536946" spans="5:5">
      <c r="E536946" s="33"/>
    </row>
    <row r="536956" spans="5:5">
      <c r="E536956" s="33"/>
    </row>
    <row r="536959" spans="5:5">
      <c r="E536959" s="33"/>
    </row>
    <row r="536978" spans="5:5">
      <c r="E536978" s="33"/>
    </row>
    <row r="536988" spans="5:5">
      <c r="E536988" s="33"/>
    </row>
    <row r="536991" spans="5:5">
      <c r="E536991" s="33"/>
    </row>
    <row r="537010" spans="5:5">
      <c r="E537010" s="33"/>
    </row>
    <row r="537020" spans="5:5">
      <c r="E537020" s="33"/>
    </row>
    <row r="537023" spans="5:5">
      <c r="E537023" s="33"/>
    </row>
    <row r="537042" spans="5:5">
      <c r="E537042" s="33"/>
    </row>
    <row r="537052" spans="5:5">
      <c r="E537052" s="33"/>
    </row>
    <row r="537055" spans="5:5">
      <c r="E537055" s="33"/>
    </row>
    <row r="537074" spans="5:5">
      <c r="E537074" s="33"/>
    </row>
    <row r="537084" spans="5:5">
      <c r="E537084" s="33"/>
    </row>
    <row r="537087" spans="5:5">
      <c r="E537087" s="33"/>
    </row>
    <row r="537106" spans="5:5">
      <c r="E537106" s="33"/>
    </row>
    <row r="537116" spans="5:5">
      <c r="E537116" s="33"/>
    </row>
    <row r="537119" spans="5:5">
      <c r="E537119" s="33"/>
    </row>
    <row r="537138" spans="5:5">
      <c r="E537138" s="33"/>
    </row>
    <row r="537148" spans="5:5">
      <c r="E537148" s="33"/>
    </row>
    <row r="537151" spans="5:5">
      <c r="E537151" s="33"/>
    </row>
    <row r="537170" spans="5:5">
      <c r="E537170" s="33"/>
    </row>
    <row r="537180" spans="5:5">
      <c r="E537180" s="33"/>
    </row>
    <row r="537183" spans="5:5">
      <c r="E537183" s="33"/>
    </row>
    <row r="537202" spans="5:5">
      <c r="E537202" s="33"/>
    </row>
    <row r="537212" spans="5:5">
      <c r="E537212" s="33"/>
    </row>
    <row r="537215" spans="5:5">
      <c r="E537215" s="33"/>
    </row>
    <row r="537234" spans="5:5">
      <c r="E537234" s="33"/>
    </row>
    <row r="537244" spans="5:5">
      <c r="E537244" s="33"/>
    </row>
    <row r="537247" spans="5:5">
      <c r="E537247" s="33"/>
    </row>
    <row r="537266" spans="5:5">
      <c r="E537266" s="33"/>
    </row>
    <row r="537276" spans="5:5">
      <c r="E537276" s="33"/>
    </row>
    <row r="537279" spans="5:5">
      <c r="E537279" s="33"/>
    </row>
    <row r="537298" spans="5:5">
      <c r="E537298" s="33"/>
    </row>
    <row r="537308" spans="5:5">
      <c r="E537308" s="33"/>
    </row>
    <row r="537311" spans="5:5">
      <c r="E537311" s="33"/>
    </row>
    <row r="537330" spans="5:5">
      <c r="E537330" s="33"/>
    </row>
    <row r="537340" spans="5:5">
      <c r="E537340" s="33"/>
    </row>
    <row r="537343" spans="5:5">
      <c r="E537343" s="33"/>
    </row>
    <row r="537362" spans="5:5">
      <c r="E537362" s="33"/>
    </row>
    <row r="537372" spans="5:5">
      <c r="E537372" s="33"/>
    </row>
    <row r="537375" spans="5:5">
      <c r="E537375" s="33"/>
    </row>
    <row r="537394" spans="5:5">
      <c r="E537394" s="33"/>
    </row>
    <row r="537404" spans="5:5">
      <c r="E537404" s="33"/>
    </row>
    <row r="537407" spans="5:5">
      <c r="E537407" s="33"/>
    </row>
    <row r="537426" spans="5:5">
      <c r="E537426" s="33"/>
    </row>
    <row r="537436" spans="5:5">
      <c r="E537436" s="33"/>
    </row>
    <row r="537439" spans="5:5">
      <c r="E537439" s="33"/>
    </row>
    <row r="537458" spans="5:5">
      <c r="E537458" s="33"/>
    </row>
    <row r="537468" spans="5:5">
      <c r="E537468" s="33"/>
    </row>
    <row r="537471" spans="5:5">
      <c r="E537471" s="33"/>
    </row>
    <row r="537490" spans="5:5">
      <c r="E537490" s="33"/>
    </row>
    <row r="537500" spans="5:5">
      <c r="E537500" s="33"/>
    </row>
    <row r="537503" spans="5:5">
      <c r="E537503" s="33"/>
    </row>
    <row r="537522" spans="5:5">
      <c r="E537522" s="33"/>
    </row>
    <row r="537532" spans="5:5">
      <c r="E537532" s="33"/>
    </row>
    <row r="537535" spans="5:5">
      <c r="E537535" s="33"/>
    </row>
    <row r="537554" spans="5:5">
      <c r="E537554" s="33"/>
    </row>
    <row r="537564" spans="5:5">
      <c r="E537564" s="33"/>
    </row>
    <row r="537567" spans="5:5">
      <c r="E537567" s="33"/>
    </row>
    <row r="537586" spans="5:5">
      <c r="E537586" s="33"/>
    </row>
    <row r="537596" spans="5:5">
      <c r="E537596" s="33"/>
    </row>
    <row r="537599" spans="5:5">
      <c r="E537599" s="33"/>
    </row>
    <row r="537618" spans="5:5">
      <c r="E537618" s="33"/>
    </row>
    <row r="537628" spans="5:5">
      <c r="E537628" s="33"/>
    </row>
    <row r="537631" spans="5:5">
      <c r="E537631" s="33"/>
    </row>
    <row r="537650" spans="5:5">
      <c r="E537650" s="33"/>
    </row>
    <row r="537660" spans="5:5">
      <c r="E537660" s="33"/>
    </row>
    <row r="537663" spans="5:5">
      <c r="E537663" s="33"/>
    </row>
    <row r="537682" spans="5:5">
      <c r="E537682" s="33"/>
    </row>
    <row r="537692" spans="5:5">
      <c r="E537692" s="33"/>
    </row>
    <row r="537695" spans="5:5">
      <c r="E537695" s="33"/>
    </row>
    <row r="537714" spans="5:5">
      <c r="E537714" s="33"/>
    </row>
    <row r="537724" spans="5:5">
      <c r="E537724" s="33"/>
    </row>
    <row r="537727" spans="5:5">
      <c r="E537727" s="33"/>
    </row>
    <row r="537746" spans="5:5">
      <c r="E537746" s="33"/>
    </row>
    <row r="537756" spans="5:5">
      <c r="E537756" s="33"/>
    </row>
    <row r="537759" spans="5:5">
      <c r="E537759" s="33"/>
    </row>
    <row r="537778" spans="5:5">
      <c r="E537778" s="33"/>
    </row>
    <row r="537788" spans="5:5">
      <c r="E537788" s="33"/>
    </row>
    <row r="537791" spans="5:5">
      <c r="E537791" s="33"/>
    </row>
    <row r="537810" spans="5:5">
      <c r="E537810" s="33"/>
    </row>
    <row r="537820" spans="5:5">
      <c r="E537820" s="33"/>
    </row>
    <row r="537823" spans="5:5">
      <c r="E537823" s="33"/>
    </row>
    <row r="537842" spans="5:5">
      <c r="E537842" s="33"/>
    </row>
    <row r="537852" spans="5:5">
      <c r="E537852" s="33"/>
    </row>
    <row r="537855" spans="5:5">
      <c r="E537855" s="33"/>
    </row>
    <row r="537874" spans="5:5">
      <c r="E537874" s="33"/>
    </row>
    <row r="537884" spans="5:5">
      <c r="E537884" s="33"/>
    </row>
    <row r="537887" spans="5:5">
      <c r="E537887" s="33"/>
    </row>
    <row r="537906" spans="5:5">
      <c r="E537906" s="33"/>
    </row>
    <row r="537916" spans="5:5">
      <c r="E537916" s="33"/>
    </row>
    <row r="537919" spans="5:5">
      <c r="E537919" s="33"/>
    </row>
    <row r="537938" spans="5:5">
      <c r="E537938" s="33"/>
    </row>
    <row r="537948" spans="5:5">
      <c r="E537948" s="33"/>
    </row>
    <row r="537951" spans="5:5">
      <c r="E537951" s="33"/>
    </row>
    <row r="537970" spans="5:5">
      <c r="E537970" s="33"/>
    </row>
    <row r="537980" spans="5:5">
      <c r="E537980" s="33"/>
    </row>
    <row r="537983" spans="5:5">
      <c r="E537983" s="33"/>
    </row>
    <row r="538002" spans="5:5">
      <c r="E538002" s="33"/>
    </row>
    <row r="538012" spans="5:5">
      <c r="E538012" s="33"/>
    </row>
    <row r="538015" spans="5:5">
      <c r="E538015" s="33"/>
    </row>
    <row r="538034" spans="5:5">
      <c r="E538034" s="33"/>
    </row>
    <row r="538044" spans="5:5">
      <c r="E538044" s="33"/>
    </row>
    <row r="538047" spans="5:5">
      <c r="E538047" s="33"/>
    </row>
    <row r="538066" spans="5:5">
      <c r="E538066" s="33"/>
    </row>
    <row r="538076" spans="5:5">
      <c r="E538076" s="33"/>
    </row>
    <row r="538079" spans="5:5">
      <c r="E538079" s="33"/>
    </row>
    <row r="538098" spans="5:5">
      <c r="E538098" s="33"/>
    </row>
    <row r="538108" spans="5:5">
      <c r="E538108" s="33"/>
    </row>
    <row r="538111" spans="5:5">
      <c r="E538111" s="33"/>
    </row>
    <row r="538130" spans="5:5">
      <c r="E538130" s="33"/>
    </row>
    <row r="538140" spans="5:5">
      <c r="E538140" s="33"/>
    </row>
    <row r="538143" spans="5:5">
      <c r="E538143" s="33"/>
    </row>
    <row r="538162" spans="5:5">
      <c r="E538162" s="33"/>
    </row>
    <row r="538172" spans="5:5">
      <c r="E538172" s="33"/>
    </row>
    <row r="538175" spans="5:5">
      <c r="E538175" s="33"/>
    </row>
    <row r="538194" spans="5:5">
      <c r="E538194" s="33"/>
    </row>
    <row r="538204" spans="5:5">
      <c r="E538204" s="33"/>
    </row>
    <row r="538207" spans="5:5">
      <c r="E538207" s="33"/>
    </row>
    <row r="538226" spans="5:5">
      <c r="E538226" s="33"/>
    </row>
    <row r="538236" spans="5:5">
      <c r="E538236" s="33"/>
    </row>
    <row r="538239" spans="5:5">
      <c r="E538239" s="33"/>
    </row>
    <row r="538258" spans="5:5">
      <c r="E538258" s="33"/>
    </row>
    <row r="538268" spans="5:5">
      <c r="E538268" s="33"/>
    </row>
    <row r="538271" spans="5:5">
      <c r="E538271" s="33"/>
    </row>
    <row r="538290" spans="5:5">
      <c r="E538290" s="33"/>
    </row>
    <row r="538300" spans="5:5">
      <c r="E538300" s="33"/>
    </row>
    <row r="538303" spans="5:5">
      <c r="E538303" s="33"/>
    </row>
    <row r="538322" spans="5:5">
      <c r="E538322" s="33"/>
    </row>
    <row r="538332" spans="5:5">
      <c r="E538332" s="33"/>
    </row>
    <row r="538335" spans="5:5">
      <c r="E538335" s="33"/>
    </row>
    <row r="538354" spans="5:5">
      <c r="E538354" s="33"/>
    </row>
    <row r="538364" spans="5:5">
      <c r="E538364" s="33"/>
    </row>
    <row r="538367" spans="5:5">
      <c r="E538367" s="33"/>
    </row>
    <row r="538386" spans="5:5">
      <c r="E538386" s="33"/>
    </row>
    <row r="538396" spans="5:5">
      <c r="E538396" s="33"/>
    </row>
    <row r="538399" spans="5:5">
      <c r="E538399" s="33"/>
    </row>
    <row r="538418" spans="5:5">
      <c r="E538418" s="33"/>
    </row>
    <row r="538428" spans="5:5">
      <c r="E538428" s="33"/>
    </row>
    <row r="538431" spans="5:5">
      <c r="E538431" s="33"/>
    </row>
    <row r="538450" spans="5:5">
      <c r="E538450" s="33"/>
    </row>
    <row r="538460" spans="5:5">
      <c r="E538460" s="33"/>
    </row>
    <row r="538463" spans="5:5">
      <c r="E538463" s="33"/>
    </row>
    <row r="538482" spans="5:5">
      <c r="E538482" s="33"/>
    </row>
    <row r="538492" spans="5:5">
      <c r="E538492" s="33"/>
    </row>
    <row r="538495" spans="5:5">
      <c r="E538495" s="33"/>
    </row>
    <row r="538514" spans="5:5">
      <c r="E538514" s="33"/>
    </row>
    <row r="538524" spans="5:5">
      <c r="E538524" s="33"/>
    </row>
    <row r="538527" spans="5:5">
      <c r="E538527" s="33"/>
    </row>
    <row r="538546" spans="5:5">
      <c r="E538546" s="33"/>
    </row>
    <row r="538556" spans="5:5">
      <c r="E538556" s="33"/>
    </row>
    <row r="538559" spans="5:5">
      <c r="E538559" s="33"/>
    </row>
    <row r="538578" spans="5:5">
      <c r="E538578" s="33"/>
    </row>
    <row r="538588" spans="5:5">
      <c r="E538588" s="33"/>
    </row>
    <row r="538591" spans="5:5">
      <c r="E538591" s="33"/>
    </row>
    <row r="538610" spans="5:5">
      <c r="E538610" s="33"/>
    </row>
    <row r="538620" spans="5:5">
      <c r="E538620" s="33"/>
    </row>
    <row r="538623" spans="5:5">
      <c r="E538623" s="33"/>
    </row>
    <row r="538642" spans="5:5">
      <c r="E538642" s="33"/>
    </row>
    <row r="538652" spans="5:5">
      <c r="E538652" s="33"/>
    </row>
    <row r="538655" spans="5:5">
      <c r="E538655" s="33"/>
    </row>
    <row r="538674" spans="5:5">
      <c r="E538674" s="33"/>
    </row>
    <row r="538684" spans="5:5">
      <c r="E538684" s="33"/>
    </row>
    <row r="538687" spans="5:5">
      <c r="E538687" s="33"/>
    </row>
    <row r="538706" spans="5:5">
      <c r="E538706" s="33"/>
    </row>
    <row r="538716" spans="5:5">
      <c r="E538716" s="33"/>
    </row>
    <row r="538719" spans="5:5">
      <c r="E538719" s="33"/>
    </row>
    <row r="538738" spans="5:5">
      <c r="E538738" s="33"/>
    </row>
    <row r="538748" spans="5:5">
      <c r="E538748" s="33"/>
    </row>
    <row r="538751" spans="5:5">
      <c r="E538751" s="33"/>
    </row>
    <row r="538770" spans="5:5">
      <c r="E538770" s="33"/>
    </row>
    <row r="538780" spans="5:5">
      <c r="E538780" s="33"/>
    </row>
    <row r="538783" spans="5:5">
      <c r="E538783" s="33"/>
    </row>
    <row r="538802" spans="5:5">
      <c r="E538802" s="33"/>
    </row>
    <row r="538812" spans="5:5">
      <c r="E538812" s="33"/>
    </row>
    <row r="538815" spans="5:5">
      <c r="E538815" s="33"/>
    </row>
    <row r="538834" spans="5:5">
      <c r="E538834" s="33"/>
    </row>
    <row r="538844" spans="5:5">
      <c r="E538844" s="33"/>
    </row>
    <row r="538847" spans="5:5">
      <c r="E538847" s="33"/>
    </row>
    <row r="538866" spans="5:5">
      <c r="E538866" s="33"/>
    </row>
    <row r="538876" spans="5:5">
      <c r="E538876" s="33"/>
    </row>
    <row r="538879" spans="5:5">
      <c r="E538879" s="33"/>
    </row>
    <row r="538898" spans="5:5">
      <c r="E538898" s="33"/>
    </row>
    <row r="538908" spans="5:5">
      <c r="E538908" s="33"/>
    </row>
    <row r="538911" spans="5:5">
      <c r="E538911" s="33"/>
    </row>
    <row r="538930" spans="5:5">
      <c r="E538930" s="33"/>
    </row>
    <row r="538940" spans="5:5">
      <c r="E538940" s="33"/>
    </row>
    <row r="538943" spans="5:5">
      <c r="E538943" s="33"/>
    </row>
    <row r="538962" spans="5:5">
      <c r="E538962" s="33"/>
    </row>
    <row r="538972" spans="5:5">
      <c r="E538972" s="33"/>
    </row>
    <row r="538975" spans="5:5">
      <c r="E538975" s="33"/>
    </row>
    <row r="538994" spans="5:5">
      <c r="E538994" s="33"/>
    </row>
    <row r="539004" spans="5:5">
      <c r="E539004" s="33"/>
    </row>
    <row r="539007" spans="5:5">
      <c r="E539007" s="33"/>
    </row>
    <row r="539026" spans="5:5">
      <c r="E539026" s="33"/>
    </row>
    <row r="539036" spans="5:5">
      <c r="E539036" s="33"/>
    </row>
    <row r="539039" spans="5:5">
      <c r="E539039" s="33"/>
    </row>
    <row r="539058" spans="5:5">
      <c r="E539058" s="33"/>
    </row>
    <row r="539068" spans="5:5">
      <c r="E539068" s="33"/>
    </row>
    <row r="539071" spans="5:5">
      <c r="E539071" s="33"/>
    </row>
    <row r="539090" spans="5:5">
      <c r="E539090" s="33"/>
    </row>
    <row r="539100" spans="5:5">
      <c r="E539100" s="33"/>
    </row>
    <row r="539103" spans="5:5">
      <c r="E539103" s="33"/>
    </row>
    <row r="539122" spans="5:5">
      <c r="E539122" s="33"/>
    </row>
    <row r="539132" spans="5:5">
      <c r="E539132" s="33"/>
    </row>
    <row r="539135" spans="5:5">
      <c r="E539135" s="33"/>
    </row>
    <row r="539154" spans="5:5">
      <c r="E539154" s="33"/>
    </row>
    <row r="539164" spans="5:5">
      <c r="E539164" s="33"/>
    </row>
    <row r="539167" spans="5:5">
      <c r="E539167" s="33"/>
    </row>
    <row r="539186" spans="5:5">
      <c r="E539186" s="33"/>
    </row>
    <row r="539196" spans="5:5">
      <c r="E539196" s="33"/>
    </row>
    <row r="539199" spans="5:5">
      <c r="E539199" s="33"/>
    </row>
    <row r="539218" spans="5:5">
      <c r="E539218" s="33"/>
    </row>
    <row r="539228" spans="5:5">
      <c r="E539228" s="33"/>
    </row>
    <row r="539231" spans="5:5">
      <c r="E539231" s="33"/>
    </row>
    <row r="539250" spans="5:5">
      <c r="E539250" s="33"/>
    </row>
    <row r="539260" spans="5:5">
      <c r="E539260" s="33"/>
    </row>
    <row r="539263" spans="5:5">
      <c r="E539263" s="33"/>
    </row>
    <row r="539282" spans="5:5">
      <c r="E539282" s="33"/>
    </row>
    <row r="539292" spans="5:5">
      <c r="E539292" s="33"/>
    </row>
    <row r="539295" spans="5:5">
      <c r="E539295" s="33"/>
    </row>
    <row r="539314" spans="5:5">
      <c r="E539314" s="33"/>
    </row>
    <row r="539324" spans="5:5">
      <c r="E539324" s="33"/>
    </row>
    <row r="539327" spans="5:5">
      <c r="E539327" s="33"/>
    </row>
    <row r="539346" spans="5:5">
      <c r="E539346" s="33"/>
    </row>
    <row r="539356" spans="5:5">
      <c r="E539356" s="33"/>
    </row>
    <row r="539359" spans="5:5">
      <c r="E539359" s="33"/>
    </row>
    <row r="539378" spans="5:5">
      <c r="E539378" s="33"/>
    </row>
    <row r="539388" spans="5:5">
      <c r="E539388" s="33"/>
    </row>
    <row r="539391" spans="5:5">
      <c r="E539391" s="33"/>
    </row>
    <row r="539410" spans="5:5">
      <c r="E539410" s="33"/>
    </row>
    <row r="539420" spans="5:5">
      <c r="E539420" s="33"/>
    </row>
    <row r="539423" spans="5:5">
      <c r="E539423" s="33"/>
    </row>
    <row r="539442" spans="5:5">
      <c r="E539442" s="33"/>
    </row>
    <row r="539452" spans="5:5">
      <c r="E539452" s="33"/>
    </row>
    <row r="539455" spans="5:5">
      <c r="E539455" s="33"/>
    </row>
    <row r="539474" spans="5:5">
      <c r="E539474" s="33"/>
    </row>
    <row r="539484" spans="5:5">
      <c r="E539484" s="33"/>
    </row>
    <row r="539487" spans="5:5">
      <c r="E539487" s="33"/>
    </row>
    <row r="539506" spans="5:5">
      <c r="E539506" s="33"/>
    </row>
    <row r="539516" spans="5:5">
      <c r="E539516" s="33"/>
    </row>
    <row r="539519" spans="5:5">
      <c r="E539519" s="33"/>
    </row>
    <row r="539538" spans="5:5">
      <c r="E539538" s="33"/>
    </row>
    <row r="539548" spans="5:5">
      <c r="E539548" s="33"/>
    </row>
    <row r="539551" spans="5:5">
      <c r="E539551" s="33"/>
    </row>
    <row r="539570" spans="5:5">
      <c r="E539570" s="33"/>
    </row>
    <row r="539580" spans="5:5">
      <c r="E539580" s="33"/>
    </row>
    <row r="539583" spans="5:5">
      <c r="E539583" s="33"/>
    </row>
    <row r="539602" spans="5:5">
      <c r="E539602" s="33"/>
    </row>
    <row r="539612" spans="5:5">
      <c r="E539612" s="33"/>
    </row>
    <row r="539615" spans="5:5">
      <c r="E539615" s="33"/>
    </row>
    <row r="539634" spans="5:5">
      <c r="E539634" s="33"/>
    </row>
    <row r="539644" spans="5:5">
      <c r="E539644" s="33"/>
    </row>
    <row r="539647" spans="5:5">
      <c r="E539647" s="33"/>
    </row>
    <row r="539666" spans="5:5">
      <c r="E539666" s="33"/>
    </row>
    <row r="539676" spans="5:5">
      <c r="E539676" s="33"/>
    </row>
    <row r="539679" spans="5:5">
      <c r="E539679" s="33"/>
    </row>
    <row r="539698" spans="5:5">
      <c r="E539698" s="33"/>
    </row>
    <row r="539708" spans="5:5">
      <c r="E539708" s="33"/>
    </row>
    <row r="539711" spans="5:5">
      <c r="E539711" s="33"/>
    </row>
    <row r="539730" spans="5:5">
      <c r="E539730" s="33"/>
    </row>
    <row r="539740" spans="5:5">
      <c r="E539740" s="33"/>
    </row>
    <row r="539743" spans="5:5">
      <c r="E539743" s="33"/>
    </row>
    <row r="539762" spans="5:5">
      <c r="E539762" s="33"/>
    </row>
    <row r="539772" spans="5:5">
      <c r="E539772" s="33"/>
    </row>
    <row r="539775" spans="5:5">
      <c r="E539775" s="33"/>
    </row>
    <row r="539794" spans="5:5">
      <c r="E539794" s="33"/>
    </row>
    <row r="539804" spans="5:5">
      <c r="E539804" s="33"/>
    </row>
    <row r="539807" spans="5:5">
      <c r="E539807" s="33"/>
    </row>
    <row r="539826" spans="5:5">
      <c r="E539826" s="33"/>
    </row>
    <row r="539836" spans="5:5">
      <c r="E539836" s="33"/>
    </row>
    <row r="539839" spans="5:5">
      <c r="E539839" s="33"/>
    </row>
    <row r="539858" spans="5:5">
      <c r="E539858" s="33"/>
    </row>
    <row r="539868" spans="5:5">
      <c r="E539868" s="33"/>
    </row>
    <row r="539871" spans="5:5">
      <c r="E539871" s="33"/>
    </row>
    <row r="539890" spans="5:5">
      <c r="E539890" s="33"/>
    </row>
    <row r="539900" spans="5:5">
      <c r="E539900" s="33"/>
    </row>
    <row r="539903" spans="5:5">
      <c r="E539903" s="33"/>
    </row>
    <row r="539922" spans="5:5">
      <c r="E539922" s="33"/>
    </row>
    <row r="539932" spans="5:5">
      <c r="E539932" s="33"/>
    </row>
    <row r="539935" spans="5:5">
      <c r="E539935" s="33"/>
    </row>
    <row r="539954" spans="5:5">
      <c r="E539954" s="33"/>
    </row>
    <row r="539964" spans="5:5">
      <c r="E539964" s="33"/>
    </row>
    <row r="539967" spans="5:5">
      <c r="E539967" s="33"/>
    </row>
    <row r="539986" spans="5:5">
      <c r="E539986" s="33"/>
    </row>
    <row r="539996" spans="5:5">
      <c r="E539996" s="33"/>
    </row>
    <row r="539999" spans="5:5">
      <c r="E539999" s="33"/>
    </row>
    <row r="540018" spans="5:5">
      <c r="E540018" s="33"/>
    </row>
    <row r="540028" spans="5:5">
      <c r="E540028" s="33"/>
    </row>
    <row r="540031" spans="5:5">
      <c r="E540031" s="33"/>
    </row>
    <row r="540050" spans="5:5">
      <c r="E540050" s="33"/>
    </row>
    <row r="540060" spans="5:5">
      <c r="E540060" s="33"/>
    </row>
    <row r="540063" spans="5:5">
      <c r="E540063" s="33"/>
    </row>
    <row r="540082" spans="5:5">
      <c r="E540082" s="33"/>
    </row>
    <row r="540092" spans="5:5">
      <c r="E540092" s="33"/>
    </row>
    <row r="540095" spans="5:5">
      <c r="E540095" s="33"/>
    </row>
    <row r="540114" spans="5:5">
      <c r="E540114" s="33"/>
    </row>
    <row r="540124" spans="5:5">
      <c r="E540124" s="33"/>
    </row>
    <row r="540127" spans="5:5">
      <c r="E540127" s="33"/>
    </row>
    <row r="540146" spans="5:5">
      <c r="E540146" s="33"/>
    </row>
    <row r="540156" spans="5:5">
      <c r="E540156" s="33"/>
    </row>
    <row r="540159" spans="5:5">
      <c r="E540159" s="33"/>
    </row>
    <row r="540178" spans="5:5">
      <c r="E540178" s="33"/>
    </row>
    <row r="540188" spans="5:5">
      <c r="E540188" s="33"/>
    </row>
    <row r="540191" spans="5:5">
      <c r="E540191" s="33"/>
    </row>
    <row r="540210" spans="5:5">
      <c r="E540210" s="33"/>
    </row>
    <row r="540220" spans="5:5">
      <c r="E540220" s="33"/>
    </row>
    <row r="540223" spans="5:5">
      <c r="E540223" s="33"/>
    </row>
    <row r="540242" spans="5:5">
      <c r="E540242" s="33"/>
    </row>
    <row r="540252" spans="5:5">
      <c r="E540252" s="33"/>
    </row>
    <row r="540255" spans="5:5">
      <c r="E540255" s="33"/>
    </row>
    <row r="540274" spans="5:5">
      <c r="E540274" s="33"/>
    </row>
    <row r="540284" spans="5:5">
      <c r="E540284" s="33"/>
    </row>
    <row r="540287" spans="5:5">
      <c r="E540287" s="33"/>
    </row>
    <row r="540306" spans="5:5">
      <c r="E540306" s="33"/>
    </row>
    <row r="540316" spans="5:5">
      <c r="E540316" s="33"/>
    </row>
    <row r="540319" spans="5:5">
      <c r="E540319" s="33"/>
    </row>
    <row r="540338" spans="5:5">
      <c r="E540338" s="33"/>
    </row>
    <row r="540348" spans="5:5">
      <c r="E540348" s="33"/>
    </row>
    <row r="540351" spans="5:5">
      <c r="E540351" s="33"/>
    </row>
    <row r="540370" spans="5:5">
      <c r="E540370" s="33"/>
    </row>
    <row r="540380" spans="5:5">
      <c r="E540380" s="33"/>
    </row>
    <row r="540383" spans="5:5">
      <c r="E540383" s="33"/>
    </row>
    <row r="540402" spans="5:5">
      <c r="E540402" s="33"/>
    </row>
    <row r="540412" spans="5:5">
      <c r="E540412" s="33"/>
    </row>
    <row r="540415" spans="5:5">
      <c r="E540415" s="33"/>
    </row>
    <row r="540434" spans="5:5">
      <c r="E540434" s="33"/>
    </row>
    <row r="540444" spans="5:5">
      <c r="E540444" s="33"/>
    </row>
    <row r="540447" spans="5:5">
      <c r="E540447" s="33"/>
    </row>
    <row r="540466" spans="5:5">
      <c r="E540466" s="33"/>
    </row>
    <row r="540476" spans="5:5">
      <c r="E540476" s="33"/>
    </row>
    <row r="540479" spans="5:5">
      <c r="E540479" s="33"/>
    </row>
    <row r="540498" spans="5:5">
      <c r="E540498" s="33"/>
    </row>
    <row r="540508" spans="5:5">
      <c r="E540508" s="33"/>
    </row>
    <row r="540511" spans="5:5">
      <c r="E540511" s="33"/>
    </row>
    <row r="540530" spans="5:5">
      <c r="E540530" s="33"/>
    </row>
    <row r="540540" spans="5:5">
      <c r="E540540" s="33"/>
    </row>
    <row r="540543" spans="5:5">
      <c r="E540543" s="33"/>
    </row>
    <row r="540562" spans="5:5">
      <c r="E540562" s="33"/>
    </row>
    <row r="540572" spans="5:5">
      <c r="E540572" s="33"/>
    </row>
    <row r="540575" spans="5:5">
      <c r="E540575" s="33"/>
    </row>
    <row r="540594" spans="5:5">
      <c r="E540594" s="33"/>
    </row>
    <row r="540604" spans="5:5">
      <c r="E540604" s="33"/>
    </row>
    <row r="540607" spans="5:5">
      <c r="E540607" s="33"/>
    </row>
    <row r="540626" spans="5:5">
      <c r="E540626" s="33"/>
    </row>
    <row r="540636" spans="5:5">
      <c r="E540636" s="33"/>
    </row>
    <row r="540639" spans="5:5">
      <c r="E540639" s="33"/>
    </row>
    <row r="540658" spans="5:5">
      <c r="E540658" s="33"/>
    </row>
    <row r="540668" spans="5:5">
      <c r="E540668" s="33"/>
    </row>
    <row r="540671" spans="5:5">
      <c r="E540671" s="33"/>
    </row>
    <row r="540690" spans="5:5">
      <c r="E540690" s="33"/>
    </row>
    <row r="540700" spans="5:5">
      <c r="E540700" s="33"/>
    </row>
    <row r="540703" spans="5:5">
      <c r="E540703" s="33"/>
    </row>
    <row r="540722" spans="5:5">
      <c r="E540722" s="33"/>
    </row>
    <row r="540732" spans="5:5">
      <c r="E540732" s="33"/>
    </row>
    <row r="540735" spans="5:5">
      <c r="E540735" s="33"/>
    </row>
    <row r="540754" spans="5:5">
      <c r="E540754" s="33"/>
    </row>
    <row r="540764" spans="5:5">
      <c r="E540764" s="33"/>
    </row>
    <row r="540767" spans="5:5">
      <c r="E540767" s="33"/>
    </row>
    <row r="540786" spans="5:5">
      <c r="E540786" s="33"/>
    </row>
    <row r="540796" spans="5:5">
      <c r="E540796" s="33"/>
    </row>
    <row r="540799" spans="5:5">
      <c r="E540799" s="33"/>
    </row>
    <row r="540818" spans="5:5">
      <c r="E540818" s="33"/>
    </row>
    <row r="540828" spans="5:5">
      <c r="E540828" s="33"/>
    </row>
    <row r="540831" spans="5:5">
      <c r="E540831" s="33"/>
    </row>
    <row r="540850" spans="5:5">
      <c r="E540850" s="33"/>
    </row>
    <row r="540860" spans="5:5">
      <c r="E540860" s="33"/>
    </row>
    <row r="540863" spans="5:5">
      <c r="E540863" s="33"/>
    </row>
    <row r="540882" spans="5:5">
      <c r="E540882" s="33"/>
    </row>
    <row r="540892" spans="5:5">
      <c r="E540892" s="33"/>
    </row>
    <row r="540895" spans="5:5">
      <c r="E540895" s="33"/>
    </row>
    <row r="540914" spans="5:5">
      <c r="E540914" s="33"/>
    </row>
    <row r="540924" spans="5:5">
      <c r="E540924" s="33"/>
    </row>
    <row r="540927" spans="5:5">
      <c r="E540927" s="33"/>
    </row>
    <row r="540946" spans="5:5">
      <c r="E540946" s="33"/>
    </row>
    <row r="540956" spans="5:5">
      <c r="E540956" s="33"/>
    </row>
    <row r="540959" spans="5:5">
      <c r="E540959" s="33"/>
    </row>
    <row r="540978" spans="5:5">
      <c r="E540978" s="33"/>
    </row>
    <row r="540988" spans="5:5">
      <c r="E540988" s="33"/>
    </row>
    <row r="540991" spans="5:5">
      <c r="E540991" s="33"/>
    </row>
    <row r="541010" spans="5:5">
      <c r="E541010" s="33"/>
    </row>
    <row r="541020" spans="5:5">
      <c r="E541020" s="33"/>
    </row>
    <row r="541023" spans="5:5">
      <c r="E541023" s="33"/>
    </row>
    <row r="541042" spans="5:5">
      <c r="E541042" s="33"/>
    </row>
    <row r="541052" spans="5:5">
      <c r="E541052" s="33"/>
    </row>
    <row r="541055" spans="5:5">
      <c r="E541055" s="33"/>
    </row>
    <row r="541074" spans="5:5">
      <c r="E541074" s="33"/>
    </row>
    <row r="541084" spans="5:5">
      <c r="E541084" s="33"/>
    </row>
    <row r="541087" spans="5:5">
      <c r="E541087" s="33"/>
    </row>
    <row r="541106" spans="5:5">
      <c r="E541106" s="33"/>
    </row>
    <row r="541116" spans="5:5">
      <c r="E541116" s="33"/>
    </row>
    <row r="541119" spans="5:5">
      <c r="E541119" s="33"/>
    </row>
    <row r="541138" spans="5:5">
      <c r="E541138" s="33"/>
    </row>
    <row r="541148" spans="5:5">
      <c r="E541148" s="33"/>
    </row>
    <row r="541151" spans="5:5">
      <c r="E541151" s="33"/>
    </row>
    <row r="541170" spans="5:5">
      <c r="E541170" s="33"/>
    </row>
    <row r="541180" spans="5:5">
      <c r="E541180" s="33"/>
    </row>
    <row r="541183" spans="5:5">
      <c r="E541183" s="33"/>
    </row>
    <row r="541202" spans="5:5">
      <c r="E541202" s="33"/>
    </row>
    <row r="541212" spans="5:5">
      <c r="E541212" s="33"/>
    </row>
    <row r="541215" spans="5:5">
      <c r="E541215" s="33"/>
    </row>
    <row r="541234" spans="5:5">
      <c r="E541234" s="33"/>
    </row>
    <row r="541244" spans="5:5">
      <c r="E541244" s="33"/>
    </row>
    <row r="541247" spans="5:5">
      <c r="E541247" s="33"/>
    </row>
    <row r="541266" spans="5:5">
      <c r="E541266" s="33"/>
    </row>
    <row r="541276" spans="5:5">
      <c r="E541276" s="33"/>
    </row>
    <row r="541279" spans="5:5">
      <c r="E541279" s="33"/>
    </row>
    <row r="541298" spans="5:5">
      <c r="E541298" s="33"/>
    </row>
    <row r="541308" spans="5:5">
      <c r="E541308" s="33"/>
    </row>
    <row r="541311" spans="5:5">
      <c r="E541311" s="33"/>
    </row>
    <row r="541330" spans="5:5">
      <c r="E541330" s="33"/>
    </row>
    <row r="541340" spans="5:5">
      <c r="E541340" s="33"/>
    </row>
    <row r="541343" spans="5:5">
      <c r="E541343" s="33"/>
    </row>
    <row r="541362" spans="5:5">
      <c r="E541362" s="33"/>
    </row>
    <row r="541372" spans="5:5">
      <c r="E541372" s="33"/>
    </row>
    <row r="541375" spans="5:5">
      <c r="E541375" s="33"/>
    </row>
    <row r="541394" spans="5:5">
      <c r="E541394" s="33"/>
    </row>
    <row r="541404" spans="5:5">
      <c r="E541404" s="33"/>
    </row>
    <row r="541407" spans="5:5">
      <c r="E541407" s="33"/>
    </row>
    <row r="541426" spans="5:5">
      <c r="E541426" s="33"/>
    </row>
    <row r="541436" spans="5:5">
      <c r="E541436" s="33"/>
    </row>
    <row r="541439" spans="5:5">
      <c r="E541439" s="33"/>
    </row>
    <row r="541458" spans="5:5">
      <c r="E541458" s="33"/>
    </row>
    <row r="541468" spans="5:5">
      <c r="E541468" s="33"/>
    </row>
    <row r="541471" spans="5:5">
      <c r="E541471" s="33"/>
    </row>
    <row r="541490" spans="5:5">
      <c r="E541490" s="33"/>
    </row>
    <row r="541500" spans="5:5">
      <c r="E541500" s="33"/>
    </row>
    <row r="541503" spans="5:5">
      <c r="E541503" s="33"/>
    </row>
    <row r="541522" spans="5:5">
      <c r="E541522" s="33"/>
    </row>
    <row r="541532" spans="5:5">
      <c r="E541532" s="33"/>
    </row>
    <row r="541535" spans="5:5">
      <c r="E541535" s="33"/>
    </row>
    <row r="541554" spans="5:5">
      <c r="E541554" s="33"/>
    </row>
    <row r="541564" spans="5:5">
      <c r="E541564" s="33"/>
    </row>
    <row r="541567" spans="5:5">
      <c r="E541567" s="33"/>
    </row>
    <row r="541586" spans="5:5">
      <c r="E541586" s="33"/>
    </row>
    <row r="541596" spans="5:5">
      <c r="E541596" s="33"/>
    </row>
    <row r="541599" spans="5:5">
      <c r="E541599" s="33"/>
    </row>
    <row r="541618" spans="5:5">
      <c r="E541618" s="33"/>
    </row>
    <row r="541628" spans="5:5">
      <c r="E541628" s="33"/>
    </row>
    <row r="541631" spans="5:5">
      <c r="E541631" s="33"/>
    </row>
    <row r="541650" spans="5:5">
      <c r="E541650" s="33"/>
    </row>
    <row r="541660" spans="5:5">
      <c r="E541660" s="33"/>
    </row>
    <row r="541663" spans="5:5">
      <c r="E541663" s="33"/>
    </row>
    <row r="541682" spans="5:5">
      <c r="E541682" s="33"/>
    </row>
    <row r="541692" spans="5:5">
      <c r="E541692" s="33"/>
    </row>
    <row r="541695" spans="5:5">
      <c r="E541695" s="33"/>
    </row>
    <row r="541714" spans="5:5">
      <c r="E541714" s="33"/>
    </row>
    <row r="541724" spans="5:5">
      <c r="E541724" s="33"/>
    </row>
    <row r="541727" spans="5:5">
      <c r="E541727" s="33"/>
    </row>
    <row r="541746" spans="5:5">
      <c r="E541746" s="33"/>
    </row>
    <row r="541756" spans="5:5">
      <c r="E541756" s="33"/>
    </row>
    <row r="541759" spans="5:5">
      <c r="E541759" s="33"/>
    </row>
    <row r="541778" spans="5:5">
      <c r="E541778" s="33"/>
    </row>
    <row r="541788" spans="5:5">
      <c r="E541788" s="33"/>
    </row>
    <row r="541791" spans="5:5">
      <c r="E541791" s="33"/>
    </row>
    <row r="541810" spans="5:5">
      <c r="E541810" s="33"/>
    </row>
    <row r="541820" spans="5:5">
      <c r="E541820" s="33"/>
    </row>
    <row r="541823" spans="5:5">
      <c r="E541823" s="33"/>
    </row>
    <row r="541842" spans="5:5">
      <c r="E541842" s="33"/>
    </row>
    <row r="541852" spans="5:5">
      <c r="E541852" s="33"/>
    </row>
    <row r="541855" spans="5:5">
      <c r="E541855" s="33"/>
    </row>
    <row r="541874" spans="5:5">
      <c r="E541874" s="33"/>
    </row>
    <row r="541884" spans="5:5">
      <c r="E541884" s="33"/>
    </row>
    <row r="541887" spans="5:5">
      <c r="E541887" s="33"/>
    </row>
    <row r="541906" spans="5:5">
      <c r="E541906" s="33"/>
    </row>
    <row r="541916" spans="5:5">
      <c r="E541916" s="33"/>
    </row>
    <row r="541919" spans="5:5">
      <c r="E541919" s="33"/>
    </row>
    <row r="541938" spans="5:5">
      <c r="E541938" s="33"/>
    </row>
    <row r="541948" spans="5:5">
      <c r="E541948" s="33"/>
    </row>
    <row r="541951" spans="5:5">
      <c r="E541951" s="33"/>
    </row>
    <row r="541970" spans="5:5">
      <c r="E541970" s="33"/>
    </row>
    <row r="541980" spans="5:5">
      <c r="E541980" s="33"/>
    </row>
    <row r="541983" spans="5:5">
      <c r="E541983" s="33"/>
    </row>
    <row r="542002" spans="5:5">
      <c r="E542002" s="33"/>
    </row>
    <row r="542012" spans="5:5">
      <c r="E542012" s="33"/>
    </row>
    <row r="542015" spans="5:5">
      <c r="E542015" s="33"/>
    </row>
    <row r="542034" spans="5:5">
      <c r="E542034" s="33"/>
    </row>
    <row r="542044" spans="5:5">
      <c r="E542044" s="33"/>
    </row>
    <row r="542047" spans="5:5">
      <c r="E542047" s="33"/>
    </row>
    <row r="542066" spans="5:5">
      <c r="E542066" s="33"/>
    </row>
    <row r="542076" spans="5:5">
      <c r="E542076" s="33"/>
    </row>
    <row r="542079" spans="5:5">
      <c r="E542079" s="33"/>
    </row>
    <row r="542098" spans="5:5">
      <c r="E542098" s="33"/>
    </row>
    <row r="542108" spans="5:5">
      <c r="E542108" s="33"/>
    </row>
    <row r="542111" spans="5:5">
      <c r="E542111" s="33"/>
    </row>
    <row r="542130" spans="5:5">
      <c r="E542130" s="33"/>
    </row>
    <row r="542140" spans="5:5">
      <c r="E542140" s="33"/>
    </row>
    <row r="542143" spans="5:5">
      <c r="E542143" s="33"/>
    </row>
    <row r="542162" spans="5:5">
      <c r="E542162" s="33"/>
    </row>
    <row r="542172" spans="5:5">
      <c r="E542172" s="33"/>
    </row>
    <row r="542175" spans="5:5">
      <c r="E542175" s="33"/>
    </row>
    <row r="542194" spans="5:5">
      <c r="E542194" s="33"/>
    </row>
    <row r="542204" spans="5:5">
      <c r="E542204" s="33"/>
    </row>
    <row r="542207" spans="5:5">
      <c r="E542207" s="33"/>
    </row>
    <row r="542226" spans="5:5">
      <c r="E542226" s="33"/>
    </row>
    <row r="542236" spans="5:5">
      <c r="E542236" s="33"/>
    </row>
    <row r="542239" spans="5:5">
      <c r="E542239" s="33"/>
    </row>
    <row r="542258" spans="5:5">
      <c r="E542258" s="33"/>
    </row>
    <row r="542268" spans="5:5">
      <c r="E542268" s="33"/>
    </row>
    <row r="542271" spans="5:5">
      <c r="E542271" s="33"/>
    </row>
    <row r="542290" spans="5:5">
      <c r="E542290" s="33"/>
    </row>
    <row r="542300" spans="5:5">
      <c r="E542300" s="33"/>
    </row>
    <row r="542303" spans="5:5">
      <c r="E542303" s="33"/>
    </row>
    <row r="542322" spans="5:5">
      <c r="E542322" s="33"/>
    </row>
    <row r="542332" spans="5:5">
      <c r="E542332" s="33"/>
    </row>
    <row r="542335" spans="5:5">
      <c r="E542335" s="33"/>
    </row>
    <row r="542354" spans="5:5">
      <c r="E542354" s="33"/>
    </row>
    <row r="542364" spans="5:5">
      <c r="E542364" s="33"/>
    </row>
    <row r="542367" spans="5:5">
      <c r="E542367" s="33"/>
    </row>
    <row r="542386" spans="5:5">
      <c r="E542386" s="33"/>
    </row>
    <row r="542396" spans="5:5">
      <c r="E542396" s="33"/>
    </row>
    <row r="542399" spans="5:5">
      <c r="E542399" s="33"/>
    </row>
    <row r="542418" spans="5:5">
      <c r="E542418" s="33"/>
    </row>
    <row r="542428" spans="5:5">
      <c r="E542428" s="33"/>
    </row>
    <row r="542431" spans="5:5">
      <c r="E542431" s="33"/>
    </row>
    <row r="542450" spans="5:5">
      <c r="E542450" s="33"/>
    </row>
    <row r="542460" spans="5:5">
      <c r="E542460" s="33"/>
    </row>
    <row r="542463" spans="5:5">
      <c r="E542463" s="33"/>
    </row>
    <row r="542482" spans="5:5">
      <c r="E542482" s="33"/>
    </row>
    <row r="542492" spans="5:5">
      <c r="E542492" s="33"/>
    </row>
    <row r="542495" spans="5:5">
      <c r="E542495" s="33"/>
    </row>
    <row r="542514" spans="5:5">
      <c r="E542514" s="33"/>
    </row>
    <row r="542524" spans="5:5">
      <c r="E542524" s="33"/>
    </row>
    <row r="542527" spans="5:5">
      <c r="E542527" s="33"/>
    </row>
    <row r="542546" spans="5:5">
      <c r="E542546" s="33"/>
    </row>
    <row r="542556" spans="5:5">
      <c r="E542556" s="33"/>
    </row>
    <row r="542559" spans="5:5">
      <c r="E542559" s="33"/>
    </row>
    <row r="542578" spans="5:5">
      <c r="E542578" s="33"/>
    </row>
    <row r="542588" spans="5:5">
      <c r="E542588" s="33"/>
    </row>
    <row r="542591" spans="5:5">
      <c r="E542591" s="33"/>
    </row>
    <row r="542610" spans="5:5">
      <c r="E542610" s="33"/>
    </row>
    <row r="542620" spans="5:5">
      <c r="E542620" s="33"/>
    </row>
    <row r="542623" spans="5:5">
      <c r="E542623" s="33"/>
    </row>
    <row r="542642" spans="5:5">
      <c r="E542642" s="33"/>
    </row>
    <row r="542652" spans="5:5">
      <c r="E542652" s="33"/>
    </row>
    <row r="542655" spans="5:5">
      <c r="E542655" s="33"/>
    </row>
    <row r="542674" spans="5:5">
      <c r="E542674" s="33"/>
    </row>
    <row r="542684" spans="5:5">
      <c r="E542684" s="33"/>
    </row>
    <row r="542687" spans="5:5">
      <c r="E542687" s="33"/>
    </row>
    <row r="542706" spans="5:5">
      <c r="E542706" s="33"/>
    </row>
    <row r="542716" spans="5:5">
      <c r="E542716" s="33"/>
    </row>
    <row r="542719" spans="5:5">
      <c r="E542719" s="33"/>
    </row>
    <row r="542738" spans="5:5">
      <c r="E542738" s="33"/>
    </row>
    <row r="542748" spans="5:5">
      <c r="E542748" s="33"/>
    </row>
    <row r="542751" spans="5:5">
      <c r="E542751" s="33"/>
    </row>
    <row r="542770" spans="5:5">
      <c r="E542770" s="33"/>
    </row>
    <row r="542780" spans="5:5">
      <c r="E542780" s="33"/>
    </row>
    <row r="542783" spans="5:5">
      <c r="E542783" s="33"/>
    </row>
    <row r="542802" spans="5:5">
      <c r="E542802" s="33"/>
    </row>
    <row r="542812" spans="5:5">
      <c r="E542812" s="33"/>
    </row>
    <row r="542815" spans="5:5">
      <c r="E542815" s="33"/>
    </row>
    <row r="542834" spans="5:5">
      <c r="E542834" s="33"/>
    </row>
    <row r="542844" spans="5:5">
      <c r="E542844" s="33"/>
    </row>
    <row r="542847" spans="5:5">
      <c r="E542847" s="33"/>
    </row>
    <row r="542866" spans="5:5">
      <c r="E542866" s="33"/>
    </row>
    <row r="542876" spans="5:5">
      <c r="E542876" s="33"/>
    </row>
    <row r="542879" spans="5:5">
      <c r="E542879" s="33"/>
    </row>
    <row r="542898" spans="5:5">
      <c r="E542898" s="33"/>
    </row>
    <row r="542908" spans="5:5">
      <c r="E542908" s="33"/>
    </row>
    <row r="542911" spans="5:5">
      <c r="E542911" s="33"/>
    </row>
    <row r="542930" spans="5:5">
      <c r="E542930" s="33"/>
    </row>
    <row r="542940" spans="5:5">
      <c r="E542940" s="33"/>
    </row>
    <row r="542943" spans="5:5">
      <c r="E542943" s="33"/>
    </row>
    <row r="542962" spans="5:5">
      <c r="E542962" s="33"/>
    </row>
    <row r="542972" spans="5:5">
      <c r="E542972" s="33"/>
    </row>
    <row r="542975" spans="5:5">
      <c r="E542975" s="33"/>
    </row>
    <row r="542994" spans="5:5">
      <c r="E542994" s="33"/>
    </row>
    <row r="543004" spans="5:5">
      <c r="E543004" s="33"/>
    </row>
    <row r="543007" spans="5:5">
      <c r="E543007" s="33"/>
    </row>
    <row r="543026" spans="5:5">
      <c r="E543026" s="33"/>
    </row>
    <row r="543036" spans="5:5">
      <c r="E543036" s="33"/>
    </row>
    <row r="543039" spans="5:5">
      <c r="E543039" s="33"/>
    </row>
    <row r="543058" spans="5:5">
      <c r="E543058" s="33"/>
    </row>
    <row r="543068" spans="5:5">
      <c r="E543068" s="33"/>
    </row>
    <row r="543071" spans="5:5">
      <c r="E543071" s="33"/>
    </row>
    <row r="543090" spans="5:5">
      <c r="E543090" s="33"/>
    </row>
    <row r="543100" spans="5:5">
      <c r="E543100" s="33"/>
    </row>
    <row r="543103" spans="5:5">
      <c r="E543103" s="33"/>
    </row>
    <row r="543122" spans="5:5">
      <c r="E543122" s="33"/>
    </row>
    <row r="543132" spans="5:5">
      <c r="E543132" s="33"/>
    </row>
    <row r="543135" spans="5:5">
      <c r="E543135" s="33"/>
    </row>
    <row r="543154" spans="5:5">
      <c r="E543154" s="33"/>
    </row>
    <row r="543164" spans="5:5">
      <c r="E543164" s="33"/>
    </row>
    <row r="543167" spans="5:5">
      <c r="E543167" s="33"/>
    </row>
    <row r="543186" spans="5:5">
      <c r="E543186" s="33"/>
    </row>
    <row r="543196" spans="5:5">
      <c r="E543196" s="33"/>
    </row>
    <row r="543199" spans="5:5">
      <c r="E543199" s="33"/>
    </row>
    <row r="543218" spans="5:5">
      <c r="E543218" s="33"/>
    </row>
    <row r="543228" spans="5:5">
      <c r="E543228" s="33"/>
    </row>
    <row r="543231" spans="5:5">
      <c r="E543231" s="33"/>
    </row>
    <row r="543250" spans="5:5">
      <c r="E543250" s="33"/>
    </row>
    <row r="543260" spans="5:5">
      <c r="E543260" s="33"/>
    </row>
    <row r="543263" spans="5:5">
      <c r="E543263" s="33"/>
    </row>
    <row r="543282" spans="5:5">
      <c r="E543282" s="33"/>
    </row>
    <row r="543292" spans="5:5">
      <c r="E543292" s="33"/>
    </row>
    <row r="543295" spans="5:5">
      <c r="E543295" s="33"/>
    </row>
    <row r="543314" spans="5:5">
      <c r="E543314" s="33"/>
    </row>
    <row r="543324" spans="5:5">
      <c r="E543324" s="33"/>
    </row>
    <row r="543327" spans="5:5">
      <c r="E543327" s="33"/>
    </row>
    <row r="543346" spans="5:5">
      <c r="E543346" s="33"/>
    </row>
    <row r="543356" spans="5:5">
      <c r="E543356" s="33"/>
    </row>
    <row r="543359" spans="5:5">
      <c r="E543359" s="33"/>
    </row>
    <row r="543378" spans="5:5">
      <c r="E543378" s="33"/>
    </row>
    <row r="543388" spans="5:5">
      <c r="E543388" s="33"/>
    </row>
    <row r="543391" spans="5:5">
      <c r="E543391" s="33"/>
    </row>
    <row r="543410" spans="5:5">
      <c r="E543410" s="33"/>
    </row>
    <row r="543420" spans="5:5">
      <c r="E543420" s="33"/>
    </row>
    <row r="543423" spans="5:5">
      <c r="E543423" s="33"/>
    </row>
    <row r="543442" spans="5:5">
      <c r="E543442" s="33"/>
    </row>
    <row r="543452" spans="5:5">
      <c r="E543452" s="33"/>
    </row>
    <row r="543455" spans="5:5">
      <c r="E543455" s="33"/>
    </row>
    <row r="543474" spans="5:5">
      <c r="E543474" s="33"/>
    </row>
    <row r="543484" spans="5:5">
      <c r="E543484" s="33"/>
    </row>
    <row r="543487" spans="5:5">
      <c r="E543487" s="33"/>
    </row>
    <row r="543506" spans="5:5">
      <c r="E543506" s="33"/>
    </row>
    <row r="543516" spans="5:5">
      <c r="E543516" s="33"/>
    </row>
    <row r="543519" spans="5:5">
      <c r="E543519" s="33"/>
    </row>
    <row r="543538" spans="5:5">
      <c r="E543538" s="33"/>
    </row>
    <row r="543548" spans="5:5">
      <c r="E543548" s="33"/>
    </row>
    <row r="543551" spans="5:5">
      <c r="E543551" s="33"/>
    </row>
    <row r="543570" spans="5:5">
      <c r="E543570" s="33"/>
    </row>
    <row r="543580" spans="5:5">
      <c r="E543580" s="33"/>
    </row>
    <row r="543583" spans="5:5">
      <c r="E543583" s="33"/>
    </row>
    <row r="543602" spans="5:5">
      <c r="E543602" s="33"/>
    </row>
    <row r="543612" spans="5:5">
      <c r="E543612" s="33"/>
    </row>
    <row r="543615" spans="5:5">
      <c r="E543615" s="33"/>
    </row>
    <row r="543634" spans="5:5">
      <c r="E543634" s="33"/>
    </row>
    <row r="543644" spans="5:5">
      <c r="E543644" s="33"/>
    </row>
    <row r="543647" spans="5:5">
      <c r="E543647" s="33"/>
    </row>
    <row r="543666" spans="5:5">
      <c r="E543666" s="33"/>
    </row>
    <row r="543676" spans="5:5">
      <c r="E543676" s="33"/>
    </row>
    <row r="543679" spans="5:5">
      <c r="E543679" s="33"/>
    </row>
    <row r="543698" spans="5:5">
      <c r="E543698" s="33"/>
    </row>
    <row r="543708" spans="5:5">
      <c r="E543708" s="33"/>
    </row>
    <row r="543711" spans="5:5">
      <c r="E543711" s="33"/>
    </row>
    <row r="543730" spans="5:5">
      <c r="E543730" s="33"/>
    </row>
    <row r="543740" spans="5:5">
      <c r="E543740" s="33"/>
    </row>
    <row r="543743" spans="5:5">
      <c r="E543743" s="33"/>
    </row>
    <row r="543762" spans="5:5">
      <c r="E543762" s="33"/>
    </row>
    <row r="543772" spans="5:5">
      <c r="E543772" s="33"/>
    </row>
    <row r="543775" spans="5:5">
      <c r="E543775" s="33"/>
    </row>
    <row r="543794" spans="5:5">
      <c r="E543794" s="33"/>
    </row>
    <row r="543804" spans="5:5">
      <c r="E543804" s="33"/>
    </row>
    <row r="543807" spans="5:5">
      <c r="E543807" s="33"/>
    </row>
    <row r="543826" spans="5:5">
      <c r="E543826" s="33"/>
    </row>
    <row r="543836" spans="5:5">
      <c r="E543836" s="33"/>
    </row>
    <row r="543839" spans="5:5">
      <c r="E543839" s="33"/>
    </row>
    <row r="543858" spans="5:5">
      <c r="E543858" s="33"/>
    </row>
    <row r="543868" spans="5:5">
      <c r="E543868" s="33"/>
    </row>
    <row r="543871" spans="5:5">
      <c r="E543871" s="33"/>
    </row>
    <row r="543890" spans="5:5">
      <c r="E543890" s="33"/>
    </row>
    <row r="543900" spans="5:5">
      <c r="E543900" s="33"/>
    </row>
    <row r="543903" spans="5:5">
      <c r="E543903" s="33"/>
    </row>
    <row r="543922" spans="5:5">
      <c r="E543922" s="33"/>
    </row>
    <row r="543932" spans="5:5">
      <c r="E543932" s="33"/>
    </row>
    <row r="543935" spans="5:5">
      <c r="E543935" s="33"/>
    </row>
    <row r="543954" spans="5:5">
      <c r="E543954" s="33"/>
    </row>
    <row r="543964" spans="5:5">
      <c r="E543964" s="33"/>
    </row>
    <row r="543967" spans="5:5">
      <c r="E543967" s="33"/>
    </row>
    <row r="543986" spans="5:5">
      <c r="E543986" s="33"/>
    </row>
    <row r="543996" spans="5:5">
      <c r="E543996" s="33"/>
    </row>
    <row r="543999" spans="5:5">
      <c r="E543999" s="33"/>
    </row>
    <row r="544018" spans="5:5">
      <c r="E544018" s="33"/>
    </row>
    <row r="544028" spans="5:5">
      <c r="E544028" s="33"/>
    </row>
    <row r="544031" spans="5:5">
      <c r="E544031" s="33"/>
    </row>
    <row r="544050" spans="5:5">
      <c r="E544050" s="33"/>
    </row>
    <row r="544060" spans="5:5">
      <c r="E544060" s="33"/>
    </row>
    <row r="544063" spans="5:5">
      <c r="E544063" s="33"/>
    </row>
    <row r="544082" spans="5:5">
      <c r="E544082" s="33"/>
    </row>
    <row r="544092" spans="5:5">
      <c r="E544092" s="33"/>
    </row>
    <row r="544095" spans="5:5">
      <c r="E544095" s="33"/>
    </row>
    <row r="544114" spans="5:5">
      <c r="E544114" s="33"/>
    </row>
    <row r="544124" spans="5:5">
      <c r="E544124" s="33"/>
    </row>
    <row r="544127" spans="5:5">
      <c r="E544127" s="33"/>
    </row>
    <row r="544146" spans="5:5">
      <c r="E544146" s="33"/>
    </row>
    <row r="544156" spans="5:5">
      <c r="E544156" s="33"/>
    </row>
    <row r="544159" spans="5:5">
      <c r="E544159" s="33"/>
    </row>
    <row r="544178" spans="5:5">
      <c r="E544178" s="33"/>
    </row>
    <row r="544188" spans="5:5">
      <c r="E544188" s="33"/>
    </row>
    <row r="544191" spans="5:5">
      <c r="E544191" s="33"/>
    </row>
    <row r="544210" spans="5:5">
      <c r="E544210" s="33"/>
    </row>
    <row r="544220" spans="5:5">
      <c r="E544220" s="33"/>
    </row>
    <row r="544223" spans="5:5">
      <c r="E544223" s="33"/>
    </row>
    <row r="544242" spans="5:5">
      <c r="E544242" s="33"/>
    </row>
    <row r="544252" spans="5:5">
      <c r="E544252" s="33"/>
    </row>
    <row r="544255" spans="5:5">
      <c r="E544255" s="33"/>
    </row>
    <row r="544274" spans="5:5">
      <c r="E544274" s="33"/>
    </row>
    <row r="544284" spans="5:5">
      <c r="E544284" s="33"/>
    </row>
    <row r="544287" spans="5:5">
      <c r="E544287" s="33"/>
    </row>
    <row r="544306" spans="5:5">
      <c r="E544306" s="33"/>
    </row>
    <row r="544316" spans="5:5">
      <c r="E544316" s="33"/>
    </row>
    <row r="544319" spans="5:5">
      <c r="E544319" s="33"/>
    </row>
    <row r="544338" spans="5:5">
      <c r="E544338" s="33"/>
    </row>
    <row r="544348" spans="5:5">
      <c r="E544348" s="33"/>
    </row>
    <row r="544351" spans="5:5">
      <c r="E544351" s="33"/>
    </row>
    <row r="544370" spans="5:5">
      <c r="E544370" s="33"/>
    </row>
    <row r="544380" spans="5:5">
      <c r="E544380" s="33"/>
    </row>
    <row r="544383" spans="5:5">
      <c r="E544383" s="33"/>
    </row>
    <row r="544402" spans="5:5">
      <c r="E544402" s="33"/>
    </row>
    <row r="544412" spans="5:5">
      <c r="E544412" s="33"/>
    </row>
    <row r="544415" spans="5:5">
      <c r="E544415" s="33"/>
    </row>
    <row r="544434" spans="5:5">
      <c r="E544434" s="33"/>
    </row>
    <row r="544444" spans="5:5">
      <c r="E544444" s="33"/>
    </row>
    <row r="544447" spans="5:5">
      <c r="E544447" s="33"/>
    </row>
    <row r="544466" spans="5:5">
      <c r="E544466" s="33"/>
    </row>
    <row r="544476" spans="5:5">
      <c r="E544476" s="33"/>
    </row>
    <row r="544479" spans="5:5">
      <c r="E544479" s="33"/>
    </row>
    <row r="544498" spans="5:5">
      <c r="E544498" s="33"/>
    </row>
    <row r="544508" spans="5:5">
      <c r="E544508" s="33"/>
    </row>
    <row r="544511" spans="5:5">
      <c r="E544511" s="33"/>
    </row>
    <row r="544530" spans="5:5">
      <c r="E544530" s="33"/>
    </row>
    <row r="544540" spans="5:5">
      <c r="E544540" s="33"/>
    </row>
    <row r="544543" spans="5:5">
      <c r="E544543" s="33"/>
    </row>
    <row r="544562" spans="5:5">
      <c r="E544562" s="33"/>
    </row>
    <row r="544572" spans="5:5">
      <c r="E544572" s="33"/>
    </row>
    <row r="544575" spans="5:5">
      <c r="E544575" s="33"/>
    </row>
    <row r="544594" spans="5:5">
      <c r="E544594" s="33"/>
    </row>
    <row r="544604" spans="5:5">
      <c r="E544604" s="33"/>
    </row>
    <row r="544607" spans="5:5">
      <c r="E544607" s="33"/>
    </row>
    <row r="544626" spans="5:5">
      <c r="E544626" s="33"/>
    </row>
    <row r="544636" spans="5:5">
      <c r="E544636" s="33"/>
    </row>
    <row r="544639" spans="5:5">
      <c r="E544639" s="33"/>
    </row>
    <row r="544658" spans="5:5">
      <c r="E544658" s="33"/>
    </row>
    <row r="544668" spans="5:5">
      <c r="E544668" s="33"/>
    </row>
    <row r="544671" spans="5:5">
      <c r="E544671" s="33"/>
    </row>
    <row r="544690" spans="5:5">
      <c r="E544690" s="33"/>
    </row>
    <row r="544700" spans="5:5">
      <c r="E544700" s="33"/>
    </row>
    <row r="544703" spans="5:5">
      <c r="E544703" s="33"/>
    </row>
    <row r="544722" spans="5:5">
      <c r="E544722" s="33"/>
    </row>
    <row r="544732" spans="5:5">
      <c r="E544732" s="33"/>
    </row>
    <row r="544735" spans="5:5">
      <c r="E544735" s="33"/>
    </row>
    <row r="544754" spans="5:5">
      <c r="E544754" s="33"/>
    </row>
    <row r="544764" spans="5:5">
      <c r="E544764" s="33"/>
    </row>
    <row r="544767" spans="5:5">
      <c r="E544767" s="33"/>
    </row>
    <row r="544786" spans="5:5">
      <c r="E544786" s="33"/>
    </row>
    <row r="544796" spans="5:5">
      <c r="E544796" s="33"/>
    </row>
    <row r="544799" spans="5:5">
      <c r="E544799" s="33"/>
    </row>
    <row r="544818" spans="5:5">
      <c r="E544818" s="33"/>
    </row>
    <row r="544828" spans="5:5">
      <c r="E544828" s="33"/>
    </row>
    <row r="544831" spans="5:5">
      <c r="E544831" s="33"/>
    </row>
    <row r="544850" spans="5:5">
      <c r="E544850" s="33"/>
    </row>
    <row r="544860" spans="5:5">
      <c r="E544860" s="33"/>
    </row>
    <row r="544863" spans="5:5">
      <c r="E544863" s="33"/>
    </row>
    <row r="544882" spans="5:5">
      <c r="E544882" s="33"/>
    </row>
    <row r="544892" spans="5:5">
      <c r="E544892" s="33"/>
    </row>
    <row r="544895" spans="5:5">
      <c r="E544895" s="33"/>
    </row>
    <row r="544914" spans="5:5">
      <c r="E544914" s="33"/>
    </row>
    <row r="544924" spans="5:5">
      <c r="E544924" s="33"/>
    </row>
    <row r="544927" spans="5:5">
      <c r="E544927" s="33"/>
    </row>
    <row r="544946" spans="5:5">
      <c r="E544946" s="33"/>
    </row>
    <row r="544956" spans="5:5">
      <c r="E544956" s="33"/>
    </row>
    <row r="544959" spans="5:5">
      <c r="E544959" s="33"/>
    </row>
    <row r="544978" spans="5:5">
      <c r="E544978" s="33"/>
    </row>
    <row r="544988" spans="5:5">
      <c r="E544988" s="33"/>
    </row>
    <row r="544991" spans="5:5">
      <c r="E544991" s="33"/>
    </row>
    <row r="545010" spans="5:5">
      <c r="E545010" s="33"/>
    </row>
    <row r="545020" spans="5:5">
      <c r="E545020" s="33"/>
    </row>
    <row r="545023" spans="5:5">
      <c r="E545023" s="33"/>
    </row>
    <row r="545042" spans="5:5">
      <c r="E545042" s="33"/>
    </row>
    <row r="545052" spans="5:5">
      <c r="E545052" s="33"/>
    </row>
    <row r="545055" spans="5:5">
      <c r="E545055" s="33"/>
    </row>
    <row r="545074" spans="5:5">
      <c r="E545074" s="33"/>
    </row>
    <row r="545084" spans="5:5">
      <c r="E545084" s="33"/>
    </row>
    <row r="545087" spans="5:5">
      <c r="E545087" s="33"/>
    </row>
    <row r="545106" spans="5:5">
      <c r="E545106" s="33"/>
    </row>
    <row r="545116" spans="5:5">
      <c r="E545116" s="33"/>
    </row>
    <row r="545119" spans="5:5">
      <c r="E545119" s="33"/>
    </row>
    <row r="545138" spans="5:5">
      <c r="E545138" s="33"/>
    </row>
    <row r="545148" spans="5:5">
      <c r="E545148" s="33"/>
    </row>
    <row r="545151" spans="5:5">
      <c r="E545151" s="33"/>
    </row>
    <row r="545170" spans="5:5">
      <c r="E545170" s="33"/>
    </row>
    <row r="545180" spans="5:5">
      <c r="E545180" s="33"/>
    </row>
    <row r="545183" spans="5:5">
      <c r="E545183" s="33"/>
    </row>
    <row r="545202" spans="5:5">
      <c r="E545202" s="33"/>
    </row>
    <row r="545212" spans="5:5">
      <c r="E545212" s="33"/>
    </row>
    <row r="545215" spans="5:5">
      <c r="E545215" s="33"/>
    </row>
    <row r="545234" spans="5:5">
      <c r="E545234" s="33"/>
    </row>
    <row r="545244" spans="5:5">
      <c r="E545244" s="33"/>
    </row>
    <row r="545247" spans="5:5">
      <c r="E545247" s="33"/>
    </row>
    <row r="545266" spans="5:5">
      <c r="E545266" s="33"/>
    </row>
    <row r="545276" spans="5:5">
      <c r="E545276" s="33"/>
    </row>
    <row r="545279" spans="5:5">
      <c r="E545279" s="33"/>
    </row>
    <row r="545298" spans="5:5">
      <c r="E545298" s="33"/>
    </row>
    <row r="545308" spans="5:5">
      <c r="E545308" s="33"/>
    </row>
    <row r="545311" spans="5:5">
      <c r="E545311" s="33"/>
    </row>
    <row r="545330" spans="5:5">
      <c r="E545330" s="33"/>
    </row>
    <row r="545340" spans="5:5">
      <c r="E545340" s="33"/>
    </row>
    <row r="545343" spans="5:5">
      <c r="E545343" s="33"/>
    </row>
    <row r="545362" spans="5:5">
      <c r="E545362" s="33"/>
    </row>
    <row r="545372" spans="5:5">
      <c r="E545372" s="33"/>
    </row>
    <row r="545375" spans="5:5">
      <c r="E545375" s="33"/>
    </row>
    <row r="545394" spans="5:5">
      <c r="E545394" s="33"/>
    </row>
    <row r="545404" spans="5:5">
      <c r="E545404" s="33"/>
    </row>
    <row r="545407" spans="5:5">
      <c r="E545407" s="33"/>
    </row>
    <row r="545426" spans="5:5">
      <c r="E545426" s="33"/>
    </row>
    <row r="545436" spans="5:5">
      <c r="E545436" s="33"/>
    </row>
    <row r="545439" spans="5:5">
      <c r="E545439" s="33"/>
    </row>
    <row r="545458" spans="5:5">
      <c r="E545458" s="33"/>
    </row>
    <row r="545468" spans="5:5">
      <c r="E545468" s="33"/>
    </row>
    <row r="545471" spans="5:5">
      <c r="E545471" s="33"/>
    </row>
    <row r="545490" spans="5:5">
      <c r="E545490" s="33"/>
    </row>
    <row r="545500" spans="5:5">
      <c r="E545500" s="33"/>
    </row>
    <row r="545503" spans="5:5">
      <c r="E545503" s="33"/>
    </row>
    <row r="545522" spans="5:5">
      <c r="E545522" s="33"/>
    </row>
    <row r="545532" spans="5:5">
      <c r="E545532" s="33"/>
    </row>
    <row r="545535" spans="5:5">
      <c r="E545535" s="33"/>
    </row>
    <row r="545554" spans="5:5">
      <c r="E545554" s="33"/>
    </row>
    <row r="545564" spans="5:5">
      <c r="E545564" s="33"/>
    </row>
    <row r="545567" spans="5:5">
      <c r="E545567" s="33"/>
    </row>
    <row r="545586" spans="5:5">
      <c r="E545586" s="33"/>
    </row>
    <row r="545596" spans="5:5">
      <c r="E545596" s="33"/>
    </row>
    <row r="545599" spans="5:5">
      <c r="E545599" s="33"/>
    </row>
    <row r="545618" spans="5:5">
      <c r="E545618" s="33"/>
    </row>
    <row r="545628" spans="5:5">
      <c r="E545628" s="33"/>
    </row>
    <row r="545631" spans="5:5">
      <c r="E545631" s="33"/>
    </row>
    <row r="545650" spans="5:5">
      <c r="E545650" s="33"/>
    </row>
    <row r="545660" spans="5:5">
      <c r="E545660" s="33"/>
    </row>
    <row r="545663" spans="5:5">
      <c r="E545663" s="33"/>
    </row>
    <row r="545682" spans="5:5">
      <c r="E545682" s="33"/>
    </row>
    <row r="545692" spans="5:5">
      <c r="E545692" s="33"/>
    </row>
    <row r="545695" spans="5:5">
      <c r="E545695" s="33"/>
    </row>
    <row r="545714" spans="5:5">
      <c r="E545714" s="33"/>
    </row>
    <row r="545724" spans="5:5">
      <c r="E545724" s="33"/>
    </row>
    <row r="545727" spans="5:5">
      <c r="E545727" s="33"/>
    </row>
    <row r="545746" spans="5:5">
      <c r="E545746" s="33"/>
    </row>
    <row r="545756" spans="5:5">
      <c r="E545756" s="33"/>
    </row>
    <row r="545759" spans="5:5">
      <c r="E545759" s="33"/>
    </row>
    <row r="545778" spans="5:5">
      <c r="E545778" s="33"/>
    </row>
    <row r="545788" spans="5:5">
      <c r="E545788" s="33"/>
    </row>
    <row r="545791" spans="5:5">
      <c r="E545791" s="33"/>
    </row>
    <row r="545810" spans="5:5">
      <c r="E545810" s="33"/>
    </row>
    <row r="545820" spans="5:5">
      <c r="E545820" s="33"/>
    </row>
    <row r="545823" spans="5:5">
      <c r="E545823" s="33"/>
    </row>
    <row r="545842" spans="5:5">
      <c r="E545842" s="33"/>
    </row>
    <row r="545852" spans="5:5">
      <c r="E545852" s="33"/>
    </row>
    <row r="545855" spans="5:5">
      <c r="E545855" s="33"/>
    </row>
    <row r="545874" spans="5:5">
      <c r="E545874" s="33"/>
    </row>
    <row r="545884" spans="5:5">
      <c r="E545884" s="33"/>
    </row>
    <row r="545887" spans="5:5">
      <c r="E545887" s="33"/>
    </row>
    <row r="545906" spans="5:5">
      <c r="E545906" s="33"/>
    </row>
    <row r="545916" spans="5:5">
      <c r="E545916" s="33"/>
    </row>
    <row r="545919" spans="5:5">
      <c r="E545919" s="33"/>
    </row>
    <row r="545938" spans="5:5">
      <c r="E545938" s="33"/>
    </row>
    <row r="545948" spans="5:5">
      <c r="E545948" s="33"/>
    </row>
    <row r="545951" spans="5:5">
      <c r="E545951" s="33"/>
    </row>
    <row r="545970" spans="5:5">
      <c r="E545970" s="33"/>
    </row>
    <row r="545980" spans="5:5">
      <c r="E545980" s="33"/>
    </row>
    <row r="545983" spans="5:5">
      <c r="E545983" s="33"/>
    </row>
    <row r="546002" spans="5:5">
      <c r="E546002" s="33"/>
    </row>
    <row r="546012" spans="5:5">
      <c r="E546012" s="33"/>
    </row>
    <row r="546015" spans="5:5">
      <c r="E546015" s="33"/>
    </row>
    <row r="546034" spans="5:5">
      <c r="E546034" s="33"/>
    </row>
    <row r="546044" spans="5:5">
      <c r="E546044" s="33"/>
    </row>
    <row r="546047" spans="5:5">
      <c r="E546047" s="33"/>
    </row>
    <row r="546066" spans="5:5">
      <c r="E546066" s="33"/>
    </row>
    <row r="546076" spans="5:5">
      <c r="E546076" s="33"/>
    </row>
    <row r="546079" spans="5:5">
      <c r="E546079" s="33"/>
    </row>
    <row r="546098" spans="5:5">
      <c r="E546098" s="33"/>
    </row>
    <row r="546108" spans="5:5">
      <c r="E546108" s="33"/>
    </row>
    <row r="546111" spans="5:5">
      <c r="E546111" s="33"/>
    </row>
    <row r="546130" spans="5:5">
      <c r="E546130" s="33"/>
    </row>
    <row r="546140" spans="5:5">
      <c r="E546140" s="33"/>
    </row>
    <row r="546143" spans="5:5">
      <c r="E546143" s="33"/>
    </row>
    <row r="546162" spans="5:5">
      <c r="E546162" s="33"/>
    </row>
    <row r="546172" spans="5:5">
      <c r="E546172" s="33"/>
    </row>
    <row r="546175" spans="5:5">
      <c r="E546175" s="33"/>
    </row>
    <row r="546194" spans="5:5">
      <c r="E546194" s="33"/>
    </row>
    <row r="546204" spans="5:5">
      <c r="E546204" s="33"/>
    </row>
    <row r="546207" spans="5:5">
      <c r="E546207" s="33"/>
    </row>
    <row r="546226" spans="5:5">
      <c r="E546226" s="33"/>
    </row>
    <row r="546236" spans="5:5">
      <c r="E546236" s="33"/>
    </row>
    <row r="546239" spans="5:5">
      <c r="E546239" s="33"/>
    </row>
    <row r="546258" spans="5:5">
      <c r="E546258" s="33"/>
    </row>
    <row r="546268" spans="5:5">
      <c r="E546268" s="33"/>
    </row>
    <row r="546271" spans="5:5">
      <c r="E546271" s="33"/>
    </row>
    <row r="546290" spans="5:5">
      <c r="E546290" s="33"/>
    </row>
    <row r="546300" spans="5:5">
      <c r="E546300" s="33"/>
    </row>
    <row r="546303" spans="5:5">
      <c r="E546303" s="33"/>
    </row>
    <row r="546322" spans="5:5">
      <c r="E546322" s="33"/>
    </row>
    <row r="546332" spans="5:5">
      <c r="E546332" s="33"/>
    </row>
    <row r="546335" spans="5:5">
      <c r="E546335" s="33"/>
    </row>
    <row r="546354" spans="5:5">
      <c r="E546354" s="33"/>
    </row>
    <row r="546364" spans="5:5">
      <c r="E546364" s="33"/>
    </row>
    <row r="546367" spans="5:5">
      <c r="E546367" s="33"/>
    </row>
    <row r="546386" spans="5:5">
      <c r="E546386" s="33"/>
    </row>
    <row r="546396" spans="5:5">
      <c r="E546396" s="33"/>
    </row>
    <row r="546399" spans="5:5">
      <c r="E546399" s="33"/>
    </row>
    <row r="546418" spans="5:5">
      <c r="E546418" s="33"/>
    </row>
    <row r="546428" spans="5:5">
      <c r="E546428" s="33"/>
    </row>
    <row r="546431" spans="5:5">
      <c r="E546431" s="33"/>
    </row>
    <row r="546450" spans="5:5">
      <c r="E546450" s="33"/>
    </row>
    <row r="546460" spans="5:5">
      <c r="E546460" s="33"/>
    </row>
    <row r="546463" spans="5:5">
      <c r="E546463" s="33"/>
    </row>
    <row r="546482" spans="5:5">
      <c r="E546482" s="33"/>
    </row>
    <row r="546492" spans="5:5">
      <c r="E546492" s="33"/>
    </row>
    <row r="546495" spans="5:5">
      <c r="E546495" s="33"/>
    </row>
    <row r="546514" spans="5:5">
      <c r="E546514" s="33"/>
    </row>
    <row r="546524" spans="5:5">
      <c r="E546524" s="33"/>
    </row>
    <row r="546527" spans="5:5">
      <c r="E546527" s="33"/>
    </row>
    <row r="546546" spans="5:5">
      <c r="E546546" s="33"/>
    </row>
    <row r="546556" spans="5:5">
      <c r="E546556" s="33"/>
    </row>
    <row r="546559" spans="5:5">
      <c r="E546559" s="33"/>
    </row>
    <row r="546578" spans="5:5">
      <c r="E546578" s="33"/>
    </row>
    <row r="546588" spans="5:5">
      <c r="E546588" s="33"/>
    </row>
    <row r="546591" spans="5:5">
      <c r="E546591" s="33"/>
    </row>
    <row r="546610" spans="5:5">
      <c r="E546610" s="33"/>
    </row>
    <row r="546620" spans="5:5">
      <c r="E546620" s="33"/>
    </row>
    <row r="546623" spans="5:5">
      <c r="E546623" s="33"/>
    </row>
    <row r="546642" spans="5:5">
      <c r="E546642" s="33"/>
    </row>
    <row r="546652" spans="5:5">
      <c r="E546652" s="33"/>
    </row>
    <row r="546655" spans="5:5">
      <c r="E546655" s="33"/>
    </row>
    <row r="546674" spans="5:5">
      <c r="E546674" s="33"/>
    </row>
    <row r="546684" spans="5:5">
      <c r="E546684" s="33"/>
    </row>
    <row r="546687" spans="5:5">
      <c r="E546687" s="33"/>
    </row>
    <row r="546706" spans="5:5">
      <c r="E546706" s="33"/>
    </row>
    <row r="546716" spans="5:5">
      <c r="E546716" s="33"/>
    </row>
    <row r="546719" spans="5:5">
      <c r="E546719" s="33"/>
    </row>
    <row r="546738" spans="5:5">
      <c r="E546738" s="33"/>
    </row>
    <row r="546748" spans="5:5">
      <c r="E546748" s="33"/>
    </row>
    <row r="546751" spans="5:5">
      <c r="E546751" s="33"/>
    </row>
    <row r="546770" spans="5:5">
      <c r="E546770" s="33"/>
    </row>
    <row r="546780" spans="5:5">
      <c r="E546780" s="33"/>
    </row>
    <row r="546783" spans="5:5">
      <c r="E546783" s="33"/>
    </row>
    <row r="546802" spans="5:5">
      <c r="E546802" s="33"/>
    </row>
    <row r="546812" spans="5:5">
      <c r="E546812" s="33"/>
    </row>
    <row r="546815" spans="5:5">
      <c r="E546815" s="33"/>
    </row>
    <row r="546834" spans="5:5">
      <c r="E546834" s="33"/>
    </row>
    <row r="546844" spans="5:5">
      <c r="E546844" s="33"/>
    </row>
    <row r="546847" spans="5:5">
      <c r="E546847" s="33"/>
    </row>
    <row r="546866" spans="5:5">
      <c r="E546866" s="33"/>
    </row>
    <row r="546876" spans="5:5">
      <c r="E546876" s="33"/>
    </row>
    <row r="546879" spans="5:5">
      <c r="E546879" s="33"/>
    </row>
    <row r="546898" spans="5:5">
      <c r="E546898" s="33"/>
    </row>
    <row r="546908" spans="5:5">
      <c r="E546908" s="33"/>
    </row>
    <row r="546911" spans="5:5">
      <c r="E546911" s="33"/>
    </row>
    <row r="546930" spans="5:5">
      <c r="E546930" s="33"/>
    </row>
    <row r="546940" spans="5:5">
      <c r="E546940" s="33"/>
    </row>
    <row r="546943" spans="5:5">
      <c r="E546943" s="33"/>
    </row>
    <row r="546962" spans="5:5">
      <c r="E546962" s="33"/>
    </row>
    <row r="546972" spans="5:5">
      <c r="E546972" s="33"/>
    </row>
    <row r="546975" spans="5:5">
      <c r="E546975" s="33"/>
    </row>
    <row r="546994" spans="5:5">
      <c r="E546994" s="33"/>
    </row>
    <row r="547004" spans="5:5">
      <c r="E547004" s="33"/>
    </row>
    <row r="547007" spans="5:5">
      <c r="E547007" s="33"/>
    </row>
    <row r="547026" spans="5:5">
      <c r="E547026" s="33"/>
    </row>
    <row r="547036" spans="5:5">
      <c r="E547036" s="33"/>
    </row>
    <row r="547039" spans="5:5">
      <c r="E547039" s="33"/>
    </row>
    <row r="547058" spans="5:5">
      <c r="E547058" s="33"/>
    </row>
    <row r="547068" spans="5:5">
      <c r="E547068" s="33"/>
    </row>
    <row r="547071" spans="5:5">
      <c r="E547071" s="33"/>
    </row>
    <row r="547090" spans="5:5">
      <c r="E547090" s="33"/>
    </row>
    <row r="547100" spans="5:5">
      <c r="E547100" s="33"/>
    </row>
    <row r="547103" spans="5:5">
      <c r="E547103" s="33"/>
    </row>
    <row r="547122" spans="5:5">
      <c r="E547122" s="33"/>
    </row>
    <row r="547132" spans="5:5">
      <c r="E547132" s="33"/>
    </row>
    <row r="547135" spans="5:5">
      <c r="E547135" s="33"/>
    </row>
    <row r="547154" spans="5:5">
      <c r="E547154" s="33"/>
    </row>
    <row r="547164" spans="5:5">
      <c r="E547164" s="33"/>
    </row>
    <row r="547167" spans="5:5">
      <c r="E547167" s="33"/>
    </row>
    <row r="547186" spans="5:5">
      <c r="E547186" s="33"/>
    </row>
    <row r="547196" spans="5:5">
      <c r="E547196" s="33"/>
    </row>
    <row r="547199" spans="5:5">
      <c r="E547199" s="33"/>
    </row>
    <row r="547218" spans="5:5">
      <c r="E547218" s="33"/>
    </row>
    <row r="547228" spans="5:5">
      <c r="E547228" s="33"/>
    </row>
    <row r="547231" spans="5:5">
      <c r="E547231" s="33"/>
    </row>
    <row r="547250" spans="5:5">
      <c r="E547250" s="33"/>
    </row>
    <row r="547260" spans="5:5">
      <c r="E547260" s="33"/>
    </row>
    <row r="547263" spans="5:5">
      <c r="E547263" s="33"/>
    </row>
    <row r="547282" spans="5:5">
      <c r="E547282" s="33"/>
    </row>
    <row r="547292" spans="5:5">
      <c r="E547292" s="33"/>
    </row>
    <row r="547295" spans="5:5">
      <c r="E547295" s="33"/>
    </row>
    <row r="547314" spans="5:5">
      <c r="E547314" s="33"/>
    </row>
    <row r="547324" spans="5:5">
      <c r="E547324" s="33"/>
    </row>
    <row r="547327" spans="5:5">
      <c r="E547327" s="33"/>
    </row>
    <row r="547346" spans="5:5">
      <c r="E547346" s="33"/>
    </row>
    <row r="547356" spans="5:5">
      <c r="E547356" s="33"/>
    </row>
    <row r="547359" spans="5:5">
      <c r="E547359" s="33"/>
    </row>
    <row r="547378" spans="5:5">
      <c r="E547378" s="33"/>
    </row>
    <row r="547388" spans="5:5">
      <c r="E547388" s="33"/>
    </row>
    <row r="547391" spans="5:5">
      <c r="E547391" s="33"/>
    </row>
    <row r="547410" spans="5:5">
      <c r="E547410" s="33"/>
    </row>
    <row r="547420" spans="5:5">
      <c r="E547420" s="33"/>
    </row>
    <row r="547423" spans="5:5">
      <c r="E547423" s="33"/>
    </row>
    <row r="547442" spans="5:5">
      <c r="E547442" s="33"/>
    </row>
    <row r="547452" spans="5:5">
      <c r="E547452" s="33"/>
    </row>
    <row r="547455" spans="5:5">
      <c r="E547455" s="33"/>
    </row>
    <row r="547474" spans="5:5">
      <c r="E547474" s="33"/>
    </row>
    <row r="547484" spans="5:5">
      <c r="E547484" s="33"/>
    </row>
    <row r="547487" spans="5:5">
      <c r="E547487" s="33"/>
    </row>
    <row r="547506" spans="5:5">
      <c r="E547506" s="33"/>
    </row>
    <row r="547516" spans="5:5">
      <c r="E547516" s="33"/>
    </row>
    <row r="547519" spans="5:5">
      <c r="E547519" s="33"/>
    </row>
    <row r="547538" spans="5:5">
      <c r="E547538" s="33"/>
    </row>
    <row r="547548" spans="5:5">
      <c r="E547548" s="33"/>
    </row>
    <row r="547551" spans="5:5">
      <c r="E547551" s="33"/>
    </row>
    <row r="547570" spans="5:5">
      <c r="E547570" s="33"/>
    </row>
    <row r="547580" spans="5:5">
      <c r="E547580" s="33"/>
    </row>
    <row r="547583" spans="5:5">
      <c r="E547583" s="33"/>
    </row>
    <row r="547602" spans="5:5">
      <c r="E547602" s="33"/>
    </row>
    <row r="547612" spans="5:5">
      <c r="E547612" s="33"/>
    </row>
    <row r="547615" spans="5:5">
      <c r="E547615" s="33"/>
    </row>
    <row r="547634" spans="5:5">
      <c r="E547634" s="33"/>
    </row>
    <row r="547644" spans="5:5">
      <c r="E547644" s="33"/>
    </row>
    <row r="547647" spans="5:5">
      <c r="E547647" s="33"/>
    </row>
    <row r="547666" spans="5:5">
      <c r="E547666" s="33"/>
    </row>
    <row r="547676" spans="5:5">
      <c r="E547676" s="33"/>
    </row>
    <row r="547679" spans="5:5">
      <c r="E547679" s="33"/>
    </row>
    <row r="547698" spans="5:5">
      <c r="E547698" s="33"/>
    </row>
    <row r="547708" spans="5:5">
      <c r="E547708" s="33"/>
    </row>
    <row r="547711" spans="5:5">
      <c r="E547711" s="33"/>
    </row>
    <row r="547730" spans="5:5">
      <c r="E547730" s="33"/>
    </row>
    <row r="547740" spans="5:5">
      <c r="E547740" s="33"/>
    </row>
    <row r="547743" spans="5:5">
      <c r="E547743" s="33"/>
    </row>
    <row r="547762" spans="5:5">
      <c r="E547762" s="33"/>
    </row>
    <row r="547772" spans="5:5">
      <c r="E547772" s="33"/>
    </row>
    <row r="547775" spans="5:5">
      <c r="E547775" s="33"/>
    </row>
    <row r="547794" spans="5:5">
      <c r="E547794" s="33"/>
    </row>
    <row r="547804" spans="5:5">
      <c r="E547804" s="33"/>
    </row>
    <row r="547807" spans="5:5">
      <c r="E547807" s="33"/>
    </row>
    <row r="547826" spans="5:5">
      <c r="E547826" s="33"/>
    </row>
    <row r="547836" spans="5:5">
      <c r="E547836" s="33"/>
    </row>
    <row r="547839" spans="5:5">
      <c r="E547839" s="33"/>
    </row>
    <row r="547858" spans="5:5">
      <c r="E547858" s="33"/>
    </row>
    <row r="547868" spans="5:5">
      <c r="E547868" s="33"/>
    </row>
    <row r="547871" spans="5:5">
      <c r="E547871" s="33"/>
    </row>
    <row r="547890" spans="5:5">
      <c r="E547890" s="33"/>
    </row>
    <row r="547900" spans="5:5">
      <c r="E547900" s="33"/>
    </row>
    <row r="547903" spans="5:5">
      <c r="E547903" s="33"/>
    </row>
    <row r="547922" spans="5:5">
      <c r="E547922" s="33"/>
    </row>
    <row r="547932" spans="5:5">
      <c r="E547932" s="33"/>
    </row>
    <row r="547935" spans="5:5">
      <c r="E547935" s="33"/>
    </row>
    <row r="547954" spans="5:5">
      <c r="E547954" s="33"/>
    </row>
    <row r="547964" spans="5:5">
      <c r="E547964" s="33"/>
    </row>
    <row r="547967" spans="5:5">
      <c r="E547967" s="33"/>
    </row>
    <row r="547986" spans="5:5">
      <c r="E547986" s="33"/>
    </row>
    <row r="547996" spans="5:5">
      <c r="E547996" s="33"/>
    </row>
    <row r="547999" spans="5:5">
      <c r="E547999" s="33"/>
    </row>
    <row r="548018" spans="5:5">
      <c r="E548018" s="33"/>
    </row>
    <row r="548028" spans="5:5">
      <c r="E548028" s="33"/>
    </row>
    <row r="548031" spans="5:5">
      <c r="E548031" s="33"/>
    </row>
    <row r="548050" spans="5:5">
      <c r="E548050" s="33"/>
    </row>
    <row r="548060" spans="5:5">
      <c r="E548060" s="33"/>
    </row>
    <row r="548063" spans="5:5">
      <c r="E548063" s="33"/>
    </row>
    <row r="548082" spans="5:5">
      <c r="E548082" s="33"/>
    </row>
    <row r="548092" spans="5:5">
      <c r="E548092" s="33"/>
    </row>
    <row r="548095" spans="5:5">
      <c r="E548095" s="33"/>
    </row>
    <row r="548114" spans="5:5">
      <c r="E548114" s="33"/>
    </row>
    <row r="548124" spans="5:5">
      <c r="E548124" s="33"/>
    </row>
    <row r="548127" spans="5:5">
      <c r="E548127" s="33"/>
    </row>
    <row r="548146" spans="5:5">
      <c r="E548146" s="33"/>
    </row>
    <row r="548156" spans="5:5">
      <c r="E548156" s="33"/>
    </row>
    <row r="548159" spans="5:5">
      <c r="E548159" s="33"/>
    </row>
    <row r="548178" spans="5:5">
      <c r="E548178" s="33"/>
    </row>
    <row r="548188" spans="5:5">
      <c r="E548188" s="33"/>
    </row>
    <row r="548191" spans="5:5">
      <c r="E548191" s="33"/>
    </row>
    <row r="548210" spans="5:5">
      <c r="E548210" s="33"/>
    </row>
    <row r="548220" spans="5:5">
      <c r="E548220" s="33"/>
    </row>
    <row r="548223" spans="5:5">
      <c r="E548223" s="33"/>
    </row>
    <row r="548242" spans="5:5">
      <c r="E548242" s="33"/>
    </row>
    <row r="548252" spans="5:5">
      <c r="E548252" s="33"/>
    </row>
    <row r="548255" spans="5:5">
      <c r="E548255" s="33"/>
    </row>
    <row r="548274" spans="5:5">
      <c r="E548274" s="33"/>
    </row>
    <row r="548284" spans="5:5">
      <c r="E548284" s="33"/>
    </row>
    <row r="548287" spans="5:5">
      <c r="E548287" s="33"/>
    </row>
    <row r="548306" spans="5:5">
      <c r="E548306" s="33"/>
    </row>
    <row r="548316" spans="5:5">
      <c r="E548316" s="33"/>
    </row>
    <row r="548319" spans="5:5">
      <c r="E548319" s="33"/>
    </row>
    <row r="548338" spans="5:5">
      <c r="E548338" s="33"/>
    </row>
    <row r="548348" spans="5:5">
      <c r="E548348" s="33"/>
    </row>
    <row r="548351" spans="5:5">
      <c r="E548351" s="33"/>
    </row>
    <row r="548370" spans="5:5">
      <c r="E548370" s="33"/>
    </row>
    <row r="548380" spans="5:5">
      <c r="E548380" s="33"/>
    </row>
    <row r="548383" spans="5:5">
      <c r="E548383" s="33"/>
    </row>
    <row r="548402" spans="5:5">
      <c r="E548402" s="33"/>
    </row>
    <row r="548412" spans="5:5">
      <c r="E548412" s="33"/>
    </row>
    <row r="548415" spans="5:5">
      <c r="E548415" s="33"/>
    </row>
    <row r="548434" spans="5:5">
      <c r="E548434" s="33"/>
    </row>
    <row r="548444" spans="5:5">
      <c r="E548444" s="33"/>
    </row>
    <row r="548447" spans="5:5">
      <c r="E548447" s="33"/>
    </row>
    <row r="548466" spans="5:5">
      <c r="E548466" s="33"/>
    </row>
    <row r="548476" spans="5:5">
      <c r="E548476" s="33"/>
    </row>
    <row r="548479" spans="5:5">
      <c r="E548479" s="33"/>
    </row>
    <row r="548498" spans="5:5">
      <c r="E548498" s="33"/>
    </row>
    <row r="548508" spans="5:5">
      <c r="E548508" s="33"/>
    </row>
    <row r="548511" spans="5:5">
      <c r="E548511" s="33"/>
    </row>
    <row r="548530" spans="5:5">
      <c r="E548530" s="33"/>
    </row>
    <row r="548540" spans="5:5">
      <c r="E548540" s="33"/>
    </row>
    <row r="548543" spans="5:5">
      <c r="E548543" s="33"/>
    </row>
    <row r="548562" spans="5:5">
      <c r="E548562" s="33"/>
    </row>
    <row r="548572" spans="5:5">
      <c r="E548572" s="33"/>
    </row>
    <row r="548575" spans="5:5">
      <c r="E548575" s="33"/>
    </row>
    <row r="548594" spans="5:5">
      <c r="E548594" s="33"/>
    </row>
    <row r="548604" spans="5:5">
      <c r="E548604" s="33"/>
    </row>
    <row r="548607" spans="5:5">
      <c r="E548607" s="33"/>
    </row>
    <row r="548626" spans="5:5">
      <c r="E548626" s="33"/>
    </row>
    <row r="548636" spans="5:5">
      <c r="E548636" s="33"/>
    </row>
    <row r="548639" spans="5:5">
      <c r="E548639" s="33"/>
    </row>
    <row r="548658" spans="5:5">
      <c r="E548658" s="33"/>
    </row>
    <row r="548668" spans="5:5">
      <c r="E548668" s="33"/>
    </row>
    <row r="548671" spans="5:5">
      <c r="E548671" s="33"/>
    </row>
    <row r="548690" spans="5:5">
      <c r="E548690" s="33"/>
    </row>
    <row r="548700" spans="5:5">
      <c r="E548700" s="33"/>
    </row>
    <row r="548703" spans="5:5">
      <c r="E548703" s="33"/>
    </row>
    <row r="548722" spans="5:5">
      <c r="E548722" s="33"/>
    </row>
    <row r="548732" spans="5:5">
      <c r="E548732" s="33"/>
    </row>
    <row r="548735" spans="5:5">
      <c r="E548735" s="33"/>
    </row>
    <row r="548754" spans="5:5">
      <c r="E548754" s="33"/>
    </row>
    <row r="548764" spans="5:5">
      <c r="E548764" s="33"/>
    </row>
    <row r="548767" spans="5:5">
      <c r="E548767" s="33"/>
    </row>
    <row r="548786" spans="5:5">
      <c r="E548786" s="33"/>
    </row>
    <row r="548796" spans="5:5">
      <c r="E548796" s="33"/>
    </row>
    <row r="548799" spans="5:5">
      <c r="E548799" s="33"/>
    </row>
    <row r="548818" spans="5:5">
      <c r="E548818" s="33"/>
    </row>
    <row r="548828" spans="5:5">
      <c r="E548828" s="33"/>
    </row>
    <row r="548831" spans="5:5">
      <c r="E548831" s="33"/>
    </row>
    <row r="548850" spans="5:5">
      <c r="E548850" s="33"/>
    </row>
    <row r="548860" spans="5:5">
      <c r="E548860" s="33"/>
    </row>
    <row r="548863" spans="5:5">
      <c r="E548863" s="33"/>
    </row>
    <row r="548882" spans="5:5">
      <c r="E548882" s="33"/>
    </row>
    <row r="548892" spans="5:5">
      <c r="E548892" s="33"/>
    </row>
    <row r="548895" spans="5:5">
      <c r="E548895" s="33"/>
    </row>
    <row r="548914" spans="5:5">
      <c r="E548914" s="33"/>
    </row>
    <row r="548924" spans="5:5">
      <c r="E548924" s="33"/>
    </row>
    <row r="548927" spans="5:5">
      <c r="E548927" s="33"/>
    </row>
    <row r="548946" spans="5:5">
      <c r="E548946" s="33"/>
    </row>
    <row r="548956" spans="5:5">
      <c r="E548956" s="33"/>
    </row>
    <row r="548959" spans="5:5">
      <c r="E548959" s="33"/>
    </row>
    <row r="548978" spans="5:5">
      <c r="E548978" s="33"/>
    </row>
    <row r="548988" spans="5:5">
      <c r="E548988" s="33"/>
    </row>
    <row r="548991" spans="5:5">
      <c r="E548991" s="33"/>
    </row>
    <row r="549010" spans="5:5">
      <c r="E549010" s="33"/>
    </row>
    <row r="549020" spans="5:5">
      <c r="E549020" s="33"/>
    </row>
    <row r="549023" spans="5:5">
      <c r="E549023" s="33"/>
    </row>
    <row r="549042" spans="5:5">
      <c r="E549042" s="33"/>
    </row>
    <row r="549052" spans="5:5">
      <c r="E549052" s="33"/>
    </row>
    <row r="549055" spans="5:5">
      <c r="E549055" s="33"/>
    </row>
    <row r="549074" spans="5:5">
      <c r="E549074" s="33"/>
    </row>
    <row r="549084" spans="5:5">
      <c r="E549084" s="33"/>
    </row>
    <row r="549087" spans="5:5">
      <c r="E549087" s="33"/>
    </row>
    <row r="549106" spans="5:5">
      <c r="E549106" s="33"/>
    </row>
    <row r="549116" spans="5:5">
      <c r="E549116" s="33"/>
    </row>
    <row r="549119" spans="5:5">
      <c r="E549119" s="33"/>
    </row>
    <row r="549138" spans="5:5">
      <c r="E549138" s="33"/>
    </row>
    <row r="549148" spans="5:5">
      <c r="E549148" s="33"/>
    </row>
    <row r="549151" spans="5:5">
      <c r="E549151" s="33"/>
    </row>
    <row r="549170" spans="5:5">
      <c r="E549170" s="33"/>
    </row>
    <row r="549180" spans="5:5">
      <c r="E549180" s="33"/>
    </row>
    <row r="549183" spans="5:5">
      <c r="E549183" s="33"/>
    </row>
    <row r="549202" spans="5:5">
      <c r="E549202" s="33"/>
    </row>
    <row r="549212" spans="5:5">
      <c r="E549212" s="33"/>
    </row>
    <row r="549215" spans="5:5">
      <c r="E549215" s="33"/>
    </row>
    <row r="549234" spans="5:5">
      <c r="E549234" s="33"/>
    </row>
    <row r="549244" spans="5:5">
      <c r="E549244" s="33"/>
    </row>
    <row r="549247" spans="5:5">
      <c r="E549247" s="33"/>
    </row>
    <row r="549266" spans="5:5">
      <c r="E549266" s="33"/>
    </row>
    <row r="549276" spans="5:5">
      <c r="E549276" s="33"/>
    </row>
    <row r="549279" spans="5:5">
      <c r="E549279" s="33"/>
    </row>
    <row r="549298" spans="5:5">
      <c r="E549298" s="33"/>
    </row>
    <row r="549308" spans="5:5">
      <c r="E549308" s="33"/>
    </row>
    <row r="549311" spans="5:5">
      <c r="E549311" s="33"/>
    </row>
    <row r="549330" spans="5:5">
      <c r="E549330" s="33"/>
    </row>
    <row r="549340" spans="5:5">
      <c r="E549340" s="33"/>
    </row>
    <row r="549343" spans="5:5">
      <c r="E549343" s="33"/>
    </row>
    <row r="549362" spans="5:5">
      <c r="E549362" s="33"/>
    </row>
    <row r="549372" spans="5:5">
      <c r="E549372" s="33"/>
    </row>
    <row r="549375" spans="5:5">
      <c r="E549375" s="33"/>
    </row>
    <row r="549394" spans="5:5">
      <c r="E549394" s="33"/>
    </row>
    <row r="549404" spans="5:5">
      <c r="E549404" s="33"/>
    </row>
    <row r="549407" spans="5:5">
      <c r="E549407" s="33"/>
    </row>
    <row r="549426" spans="5:5">
      <c r="E549426" s="33"/>
    </row>
    <row r="549436" spans="5:5">
      <c r="E549436" s="33"/>
    </row>
    <row r="549439" spans="5:5">
      <c r="E549439" s="33"/>
    </row>
    <row r="549458" spans="5:5">
      <c r="E549458" s="33"/>
    </row>
    <row r="549468" spans="5:5">
      <c r="E549468" s="33"/>
    </row>
    <row r="549471" spans="5:5">
      <c r="E549471" s="33"/>
    </row>
    <row r="549490" spans="5:5">
      <c r="E549490" s="33"/>
    </row>
    <row r="549500" spans="5:5">
      <c r="E549500" s="33"/>
    </row>
    <row r="549503" spans="5:5">
      <c r="E549503" s="33"/>
    </row>
    <row r="549522" spans="5:5">
      <c r="E549522" s="33"/>
    </row>
    <row r="549532" spans="5:5">
      <c r="E549532" s="33"/>
    </row>
    <row r="549535" spans="5:5">
      <c r="E549535" s="33"/>
    </row>
    <row r="549554" spans="5:5">
      <c r="E549554" s="33"/>
    </row>
    <row r="549564" spans="5:5">
      <c r="E549564" s="33"/>
    </row>
    <row r="549567" spans="5:5">
      <c r="E549567" s="33"/>
    </row>
    <row r="549586" spans="5:5">
      <c r="E549586" s="33"/>
    </row>
    <row r="549596" spans="5:5">
      <c r="E549596" s="33"/>
    </row>
    <row r="549599" spans="5:5">
      <c r="E549599" s="33"/>
    </row>
    <row r="549618" spans="5:5">
      <c r="E549618" s="33"/>
    </row>
    <row r="549628" spans="5:5">
      <c r="E549628" s="33"/>
    </row>
    <row r="549631" spans="5:5">
      <c r="E549631" s="33"/>
    </row>
    <row r="549650" spans="5:5">
      <c r="E549650" s="33"/>
    </row>
    <row r="549660" spans="5:5">
      <c r="E549660" s="33"/>
    </row>
    <row r="549663" spans="5:5">
      <c r="E549663" s="33"/>
    </row>
    <row r="549682" spans="5:5">
      <c r="E549682" s="33"/>
    </row>
    <row r="549692" spans="5:5">
      <c r="E549692" s="33"/>
    </row>
    <row r="549695" spans="5:5">
      <c r="E549695" s="33"/>
    </row>
    <row r="549714" spans="5:5">
      <c r="E549714" s="33"/>
    </row>
    <row r="549724" spans="5:5">
      <c r="E549724" s="33"/>
    </row>
    <row r="549727" spans="5:5">
      <c r="E549727" s="33"/>
    </row>
    <row r="549746" spans="5:5">
      <c r="E549746" s="33"/>
    </row>
    <row r="549756" spans="5:5">
      <c r="E549756" s="33"/>
    </row>
    <row r="549759" spans="5:5">
      <c r="E549759" s="33"/>
    </row>
    <row r="549778" spans="5:5">
      <c r="E549778" s="33"/>
    </row>
    <row r="549788" spans="5:5">
      <c r="E549788" s="33"/>
    </row>
    <row r="549791" spans="5:5">
      <c r="E549791" s="33"/>
    </row>
    <row r="549810" spans="5:5">
      <c r="E549810" s="33"/>
    </row>
    <row r="549820" spans="5:5">
      <c r="E549820" s="33"/>
    </row>
    <row r="549823" spans="5:5">
      <c r="E549823" s="33"/>
    </row>
    <row r="549842" spans="5:5">
      <c r="E549842" s="33"/>
    </row>
    <row r="549852" spans="5:5">
      <c r="E549852" s="33"/>
    </row>
    <row r="549855" spans="5:5">
      <c r="E549855" s="33"/>
    </row>
    <row r="549874" spans="5:5">
      <c r="E549874" s="33"/>
    </row>
    <row r="549884" spans="5:5">
      <c r="E549884" s="33"/>
    </row>
    <row r="549887" spans="5:5">
      <c r="E549887" s="33"/>
    </row>
    <row r="549906" spans="5:5">
      <c r="E549906" s="33"/>
    </row>
    <row r="549916" spans="5:5">
      <c r="E549916" s="33"/>
    </row>
    <row r="549919" spans="5:5">
      <c r="E549919" s="33"/>
    </row>
    <row r="549938" spans="5:5">
      <c r="E549938" s="33"/>
    </row>
    <row r="549948" spans="5:5">
      <c r="E549948" s="33"/>
    </row>
    <row r="549951" spans="5:5">
      <c r="E549951" s="33"/>
    </row>
    <row r="549970" spans="5:5">
      <c r="E549970" s="33"/>
    </row>
    <row r="549980" spans="5:5">
      <c r="E549980" s="33"/>
    </row>
    <row r="549983" spans="5:5">
      <c r="E549983" s="33"/>
    </row>
    <row r="550002" spans="5:5">
      <c r="E550002" s="33"/>
    </row>
    <row r="550012" spans="5:5">
      <c r="E550012" s="33"/>
    </row>
    <row r="550015" spans="5:5">
      <c r="E550015" s="33"/>
    </row>
    <row r="550034" spans="5:5">
      <c r="E550034" s="33"/>
    </row>
    <row r="550044" spans="5:5">
      <c r="E550044" s="33"/>
    </row>
    <row r="550047" spans="5:5">
      <c r="E550047" s="33"/>
    </row>
    <row r="550066" spans="5:5">
      <c r="E550066" s="33"/>
    </row>
    <row r="550076" spans="5:5">
      <c r="E550076" s="33"/>
    </row>
    <row r="550079" spans="5:5">
      <c r="E550079" s="33"/>
    </row>
    <row r="550098" spans="5:5">
      <c r="E550098" s="33"/>
    </row>
    <row r="550108" spans="5:5">
      <c r="E550108" s="33"/>
    </row>
    <row r="550111" spans="5:5">
      <c r="E550111" s="33"/>
    </row>
    <row r="550130" spans="5:5">
      <c r="E550130" s="33"/>
    </row>
    <row r="550140" spans="5:5">
      <c r="E550140" s="33"/>
    </row>
    <row r="550143" spans="5:5">
      <c r="E550143" s="33"/>
    </row>
    <row r="550162" spans="5:5">
      <c r="E550162" s="33"/>
    </row>
    <row r="550172" spans="5:5">
      <c r="E550172" s="33"/>
    </row>
    <row r="550175" spans="5:5">
      <c r="E550175" s="33"/>
    </row>
    <row r="550194" spans="5:5">
      <c r="E550194" s="33"/>
    </row>
    <row r="550204" spans="5:5">
      <c r="E550204" s="33"/>
    </row>
    <row r="550207" spans="5:5">
      <c r="E550207" s="33"/>
    </row>
    <row r="550226" spans="5:5">
      <c r="E550226" s="33"/>
    </row>
    <row r="550236" spans="5:5">
      <c r="E550236" s="33"/>
    </row>
    <row r="550239" spans="5:5">
      <c r="E550239" s="33"/>
    </row>
    <row r="550258" spans="5:5">
      <c r="E550258" s="33"/>
    </row>
    <row r="550268" spans="5:5">
      <c r="E550268" s="33"/>
    </row>
    <row r="550271" spans="5:5">
      <c r="E550271" s="33"/>
    </row>
    <row r="550290" spans="5:5">
      <c r="E550290" s="33"/>
    </row>
    <row r="550300" spans="5:5">
      <c r="E550300" s="33"/>
    </row>
    <row r="550303" spans="5:5">
      <c r="E550303" s="33"/>
    </row>
    <row r="550322" spans="5:5">
      <c r="E550322" s="33"/>
    </row>
    <row r="550332" spans="5:5">
      <c r="E550332" s="33"/>
    </row>
    <row r="550335" spans="5:5">
      <c r="E550335" s="33"/>
    </row>
    <row r="550354" spans="5:5">
      <c r="E550354" s="33"/>
    </row>
    <row r="550364" spans="5:5">
      <c r="E550364" s="33"/>
    </row>
    <row r="550367" spans="5:5">
      <c r="E550367" s="33"/>
    </row>
    <row r="550386" spans="5:5">
      <c r="E550386" s="33"/>
    </row>
    <row r="550396" spans="5:5">
      <c r="E550396" s="33"/>
    </row>
    <row r="550399" spans="5:5">
      <c r="E550399" s="33"/>
    </row>
    <row r="550418" spans="5:5">
      <c r="E550418" s="33"/>
    </row>
    <row r="550428" spans="5:5">
      <c r="E550428" s="33"/>
    </row>
    <row r="550431" spans="5:5">
      <c r="E550431" s="33"/>
    </row>
    <row r="550450" spans="5:5">
      <c r="E550450" s="33"/>
    </row>
    <row r="550460" spans="5:5">
      <c r="E550460" s="33"/>
    </row>
    <row r="550463" spans="5:5">
      <c r="E550463" s="33"/>
    </row>
    <row r="550482" spans="5:5">
      <c r="E550482" s="33"/>
    </row>
    <row r="550492" spans="5:5">
      <c r="E550492" s="33"/>
    </row>
    <row r="550495" spans="5:5">
      <c r="E550495" s="33"/>
    </row>
    <row r="550514" spans="5:5">
      <c r="E550514" s="33"/>
    </row>
    <row r="550524" spans="5:5">
      <c r="E550524" s="33"/>
    </row>
    <row r="550527" spans="5:5">
      <c r="E550527" s="33"/>
    </row>
    <row r="550546" spans="5:5">
      <c r="E550546" s="33"/>
    </row>
    <row r="550556" spans="5:5">
      <c r="E550556" s="33"/>
    </row>
    <row r="550559" spans="5:5">
      <c r="E550559" s="33"/>
    </row>
    <row r="550578" spans="5:5">
      <c r="E550578" s="33"/>
    </row>
    <row r="550588" spans="5:5">
      <c r="E550588" s="33"/>
    </row>
    <row r="550591" spans="5:5">
      <c r="E550591" s="33"/>
    </row>
    <row r="550610" spans="5:5">
      <c r="E550610" s="33"/>
    </row>
    <row r="550620" spans="5:5">
      <c r="E550620" s="33"/>
    </row>
    <row r="550623" spans="5:5">
      <c r="E550623" s="33"/>
    </row>
    <row r="550642" spans="5:5">
      <c r="E550642" s="33"/>
    </row>
    <row r="550652" spans="5:5">
      <c r="E550652" s="33"/>
    </row>
    <row r="550655" spans="5:5">
      <c r="E550655" s="33"/>
    </row>
    <row r="550674" spans="5:5">
      <c r="E550674" s="33"/>
    </row>
    <row r="550684" spans="5:5">
      <c r="E550684" s="33"/>
    </row>
    <row r="550687" spans="5:5">
      <c r="E550687" s="33"/>
    </row>
    <row r="550706" spans="5:5">
      <c r="E550706" s="33"/>
    </row>
    <row r="550716" spans="5:5">
      <c r="E550716" s="33"/>
    </row>
    <row r="550719" spans="5:5">
      <c r="E550719" s="33"/>
    </row>
    <row r="550738" spans="5:5">
      <c r="E550738" s="33"/>
    </row>
    <row r="550748" spans="5:5">
      <c r="E550748" s="33"/>
    </row>
    <row r="550751" spans="5:5">
      <c r="E550751" s="33"/>
    </row>
    <row r="550770" spans="5:5">
      <c r="E550770" s="33"/>
    </row>
    <row r="550780" spans="5:5">
      <c r="E550780" s="33"/>
    </row>
    <row r="550783" spans="5:5">
      <c r="E550783" s="33"/>
    </row>
    <row r="550802" spans="5:5">
      <c r="E550802" s="33"/>
    </row>
    <row r="550812" spans="5:5">
      <c r="E550812" s="33"/>
    </row>
    <row r="550815" spans="5:5">
      <c r="E550815" s="33"/>
    </row>
    <row r="550834" spans="5:5">
      <c r="E550834" s="33"/>
    </row>
    <row r="550844" spans="5:5">
      <c r="E550844" s="33"/>
    </row>
    <row r="550847" spans="5:5">
      <c r="E550847" s="33"/>
    </row>
    <row r="550866" spans="5:5">
      <c r="E550866" s="33"/>
    </row>
    <row r="550876" spans="5:5">
      <c r="E550876" s="33"/>
    </row>
    <row r="550879" spans="5:5">
      <c r="E550879" s="33"/>
    </row>
    <row r="550898" spans="5:5">
      <c r="E550898" s="33"/>
    </row>
    <row r="550908" spans="5:5">
      <c r="E550908" s="33"/>
    </row>
    <row r="550911" spans="5:5">
      <c r="E550911" s="33"/>
    </row>
    <row r="550930" spans="5:5">
      <c r="E550930" s="33"/>
    </row>
    <row r="550940" spans="5:5">
      <c r="E550940" s="33"/>
    </row>
    <row r="550943" spans="5:5">
      <c r="E550943" s="33"/>
    </row>
    <row r="550962" spans="5:5">
      <c r="E550962" s="33"/>
    </row>
    <row r="550972" spans="5:5">
      <c r="E550972" s="33"/>
    </row>
    <row r="550975" spans="5:5">
      <c r="E550975" s="33"/>
    </row>
    <row r="550994" spans="5:5">
      <c r="E550994" s="33"/>
    </row>
    <row r="551004" spans="5:5">
      <c r="E551004" s="33"/>
    </row>
    <row r="551007" spans="5:5">
      <c r="E551007" s="33"/>
    </row>
    <row r="551026" spans="5:5">
      <c r="E551026" s="33"/>
    </row>
    <row r="551036" spans="5:5">
      <c r="E551036" s="33"/>
    </row>
    <row r="551039" spans="5:5">
      <c r="E551039" s="33"/>
    </row>
    <row r="551058" spans="5:5">
      <c r="E551058" s="33"/>
    </row>
    <row r="551068" spans="5:5">
      <c r="E551068" s="33"/>
    </row>
    <row r="551071" spans="5:5">
      <c r="E551071" s="33"/>
    </row>
    <row r="551090" spans="5:5">
      <c r="E551090" s="33"/>
    </row>
    <row r="551100" spans="5:5">
      <c r="E551100" s="33"/>
    </row>
    <row r="551103" spans="5:5">
      <c r="E551103" s="33"/>
    </row>
    <row r="551122" spans="5:5">
      <c r="E551122" s="33"/>
    </row>
    <row r="551132" spans="5:5">
      <c r="E551132" s="33"/>
    </row>
    <row r="551135" spans="5:5">
      <c r="E551135" s="33"/>
    </row>
    <row r="551154" spans="5:5">
      <c r="E551154" s="33"/>
    </row>
    <row r="551164" spans="5:5">
      <c r="E551164" s="33"/>
    </row>
    <row r="551167" spans="5:5">
      <c r="E551167" s="33"/>
    </row>
    <row r="551186" spans="5:5">
      <c r="E551186" s="33"/>
    </row>
    <row r="551196" spans="5:5">
      <c r="E551196" s="33"/>
    </row>
    <row r="551199" spans="5:5">
      <c r="E551199" s="33"/>
    </row>
    <row r="551218" spans="5:5">
      <c r="E551218" s="33"/>
    </row>
    <row r="551228" spans="5:5">
      <c r="E551228" s="33"/>
    </row>
    <row r="551231" spans="5:5">
      <c r="E551231" s="33"/>
    </row>
    <row r="551250" spans="5:5">
      <c r="E551250" s="33"/>
    </row>
    <row r="551260" spans="5:5">
      <c r="E551260" s="33"/>
    </row>
    <row r="551263" spans="5:5">
      <c r="E551263" s="33"/>
    </row>
    <row r="551282" spans="5:5">
      <c r="E551282" s="33"/>
    </row>
    <row r="551292" spans="5:5">
      <c r="E551292" s="33"/>
    </row>
    <row r="551295" spans="5:5">
      <c r="E551295" s="33"/>
    </row>
    <row r="551314" spans="5:5">
      <c r="E551314" s="33"/>
    </row>
    <row r="551324" spans="5:5">
      <c r="E551324" s="33"/>
    </row>
    <row r="551327" spans="5:5">
      <c r="E551327" s="33"/>
    </row>
    <row r="551346" spans="5:5">
      <c r="E551346" s="33"/>
    </row>
    <row r="551356" spans="5:5">
      <c r="E551356" s="33"/>
    </row>
    <row r="551359" spans="5:5">
      <c r="E551359" s="33"/>
    </row>
    <row r="551378" spans="5:5">
      <c r="E551378" s="33"/>
    </row>
    <row r="551388" spans="5:5">
      <c r="E551388" s="33"/>
    </row>
    <row r="551391" spans="5:5">
      <c r="E551391" s="33"/>
    </row>
    <row r="551410" spans="5:5">
      <c r="E551410" s="33"/>
    </row>
    <row r="551420" spans="5:5">
      <c r="E551420" s="33"/>
    </row>
    <row r="551423" spans="5:5">
      <c r="E551423" s="33"/>
    </row>
    <row r="551442" spans="5:5">
      <c r="E551442" s="33"/>
    </row>
    <row r="551452" spans="5:5">
      <c r="E551452" s="33"/>
    </row>
    <row r="551455" spans="5:5">
      <c r="E551455" s="33"/>
    </row>
    <row r="551474" spans="5:5">
      <c r="E551474" s="33"/>
    </row>
    <row r="551484" spans="5:5">
      <c r="E551484" s="33"/>
    </row>
    <row r="551487" spans="5:5">
      <c r="E551487" s="33"/>
    </row>
    <row r="551506" spans="5:5">
      <c r="E551506" s="33"/>
    </row>
    <row r="551516" spans="5:5">
      <c r="E551516" s="33"/>
    </row>
    <row r="551519" spans="5:5">
      <c r="E551519" s="33"/>
    </row>
    <row r="551538" spans="5:5">
      <c r="E551538" s="33"/>
    </row>
    <row r="551548" spans="5:5">
      <c r="E551548" s="33"/>
    </row>
    <row r="551551" spans="5:5">
      <c r="E551551" s="33"/>
    </row>
    <row r="551570" spans="5:5">
      <c r="E551570" s="33"/>
    </row>
    <row r="551580" spans="5:5">
      <c r="E551580" s="33"/>
    </row>
    <row r="551583" spans="5:5">
      <c r="E551583" s="33"/>
    </row>
    <row r="551602" spans="5:5">
      <c r="E551602" s="33"/>
    </row>
    <row r="551612" spans="5:5">
      <c r="E551612" s="33"/>
    </row>
    <row r="551615" spans="5:5">
      <c r="E551615" s="33"/>
    </row>
    <row r="551634" spans="5:5">
      <c r="E551634" s="33"/>
    </row>
    <row r="551644" spans="5:5">
      <c r="E551644" s="33"/>
    </row>
    <row r="551647" spans="5:5">
      <c r="E551647" s="33"/>
    </row>
    <row r="551666" spans="5:5">
      <c r="E551666" s="33"/>
    </row>
    <row r="551676" spans="5:5">
      <c r="E551676" s="33"/>
    </row>
    <row r="551679" spans="5:5">
      <c r="E551679" s="33"/>
    </row>
    <row r="551698" spans="5:5">
      <c r="E551698" s="33"/>
    </row>
    <row r="551708" spans="5:5">
      <c r="E551708" s="33"/>
    </row>
    <row r="551711" spans="5:5">
      <c r="E551711" s="33"/>
    </row>
    <row r="551730" spans="5:5">
      <c r="E551730" s="33"/>
    </row>
    <row r="551740" spans="5:5">
      <c r="E551740" s="33"/>
    </row>
    <row r="551743" spans="5:5">
      <c r="E551743" s="33"/>
    </row>
    <row r="551762" spans="5:5">
      <c r="E551762" s="33"/>
    </row>
    <row r="551772" spans="5:5">
      <c r="E551772" s="33"/>
    </row>
    <row r="551775" spans="5:5">
      <c r="E551775" s="33"/>
    </row>
    <row r="551794" spans="5:5">
      <c r="E551794" s="33"/>
    </row>
    <row r="551804" spans="5:5">
      <c r="E551804" s="33"/>
    </row>
    <row r="551807" spans="5:5">
      <c r="E551807" s="33"/>
    </row>
    <row r="551826" spans="5:5">
      <c r="E551826" s="33"/>
    </row>
    <row r="551836" spans="5:5">
      <c r="E551836" s="33"/>
    </row>
    <row r="551839" spans="5:5">
      <c r="E551839" s="33"/>
    </row>
    <row r="551858" spans="5:5">
      <c r="E551858" s="33"/>
    </row>
    <row r="551868" spans="5:5">
      <c r="E551868" s="33"/>
    </row>
    <row r="551871" spans="5:5">
      <c r="E551871" s="33"/>
    </row>
    <row r="551890" spans="5:5">
      <c r="E551890" s="33"/>
    </row>
    <row r="551900" spans="5:5">
      <c r="E551900" s="33"/>
    </row>
    <row r="551903" spans="5:5">
      <c r="E551903" s="33"/>
    </row>
    <row r="551922" spans="5:5">
      <c r="E551922" s="33"/>
    </row>
    <row r="551932" spans="5:5">
      <c r="E551932" s="33"/>
    </row>
    <row r="551935" spans="5:5">
      <c r="E551935" s="33"/>
    </row>
    <row r="551954" spans="5:5">
      <c r="E551954" s="33"/>
    </row>
    <row r="551964" spans="5:5">
      <c r="E551964" s="33"/>
    </row>
    <row r="551967" spans="5:5">
      <c r="E551967" s="33"/>
    </row>
    <row r="551986" spans="5:5">
      <c r="E551986" s="33"/>
    </row>
    <row r="551996" spans="5:5">
      <c r="E551996" s="33"/>
    </row>
    <row r="551999" spans="5:5">
      <c r="E551999" s="33"/>
    </row>
    <row r="552018" spans="5:5">
      <c r="E552018" s="33"/>
    </row>
    <row r="552028" spans="5:5">
      <c r="E552028" s="33"/>
    </row>
    <row r="552031" spans="5:5">
      <c r="E552031" s="33"/>
    </row>
    <row r="552050" spans="5:5">
      <c r="E552050" s="33"/>
    </row>
    <row r="552060" spans="5:5">
      <c r="E552060" s="33"/>
    </row>
    <row r="552063" spans="5:5">
      <c r="E552063" s="33"/>
    </row>
    <row r="552082" spans="5:5">
      <c r="E552082" s="33"/>
    </row>
    <row r="552092" spans="5:5">
      <c r="E552092" s="33"/>
    </row>
    <row r="552095" spans="5:5">
      <c r="E552095" s="33"/>
    </row>
    <row r="552114" spans="5:5">
      <c r="E552114" s="33"/>
    </row>
    <row r="552124" spans="5:5">
      <c r="E552124" s="33"/>
    </row>
    <row r="552127" spans="5:5">
      <c r="E552127" s="33"/>
    </row>
    <row r="552146" spans="5:5">
      <c r="E552146" s="33"/>
    </row>
    <row r="552156" spans="5:5">
      <c r="E552156" s="33"/>
    </row>
    <row r="552159" spans="5:5">
      <c r="E552159" s="33"/>
    </row>
    <row r="552178" spans="5:5">
      <c r="E552178" s="33"/>
    </row>
    <row r="552188" spans="5:5">
      <c r="E552188" s="33"/>
    </row>
    <row r="552191" spans="5:5">
      <c r="E552191" s="33"/>
    </row>
    <row r="552210" spans="5:5">
      <c r="E552210" s="33"/>
    </row>
    <row r="552220" spans="5:5">
      <c r="E552220" s="33"/>
    </row>
    <row r="552223" spans="5:5">
      <c r="E552223" s="33"/>
    </row>
    <row r="552242" spans="5:5">
      <c r="E552242" s="33"/>
    </row>
    <row r="552252" spans="5:5">
      <c r="E552252" s="33"/>
    </row>
    <row r="552255" spans="5:5">
      <c r="E552255" s="33"/>
    </row>
    <row r="552274" spans="5:5">
      <c r="E552274" s="33"/>
    </row>
    <row r="552284" spans="5:5">
      <c r="E552284" s="33"/>
    </row>
    <row r="552287" spans="5:5">
      <c r="E552287" s="33"/>
    </row>
    <row r="552306" spans="5:5">
      <c r="E552306" s="33"/>
    </row>
    <row r="552316" spans="5:5">
      <c r="E552316" s="33"/>
    </row>
    <row r="552319" spans="5:5">
      <c r="E552319" s="33"/>
    </row>
    <row r="552338" spans="5:5">
      <c r="E552338" s="33"/>
    </row>
    <row r="552348" spans="5:5">
      <c r="E552348" s="33"/>
    </row>
    <row r="552351" spans="5:5">
      <c r="E552351" s="33"/>
    </row>
    <row r="552370" spans="5:5">
      <c r="E552370" s="33"/>
    </row>
    <row r="552380" spans="5:5">
      <c r="E552380" s="33"/>
    </row>
    <row r="552383" spans="5:5">
      <c r="E552383" s="33"/>
    </row>
    <row r="552402" spans="5:5">
      <c r="E552402" s="33"/>
    </row>
    <row r="552412" spans="5:5">
      <c r="E552412" s="33"/>
    </row>
    <row r="552415" spans="5:5">
      <c r="E552415" s="33"/>
    </row>
    <row r="552434" spans="5:5">
      <c r="E552434" s="33"/>
    </row>
    <row r="552444" spans="5:5">
      <c r="E552444" s="33"/>
    </row>
    <row r="552447" spans="5:5">
      <c r="E552447" s="33"/>
    </row>
    <row r="552466" spans="5:5">
      <c r="E552466" s="33"/>
    </row>
    <row r="552476" spans="5:5">
      <c r="E552476" s="33"/>
    </row>
    <row r="552479" spans="5:5">
      <c r="E552479" s="33"/>
    </row>
    <row r="552498" spans="5:5">
      <c r="E552498" s="33"/>
    </row>
    <row r="552508" spans="5:5">
      <c r="E552508" s="33"/>
    </row>
    <row r="552511" spans="5:5">
      <c r="E552511" s="33"/>
    </row>
    <row r="552530" spans="5:5">
      <c r="E552530" s="33"/>
    </row>
    <row r="552540" spans="5:5">
      <c r="E552540" s="33"/>
    </row>
    <row r="552543" spans="5:5">
      <c r="E552543" s="33"/>
    </row>
    <row r="552562" spans="5:5">
      <c r="E552562" s="33"/>
    </row>
    <row r="552572" spans="5:5">
      <c r="E552572" s="33"/>
    </row>
    <row r="552575" spans="5:5">
      <c r="E552575" s="33"/>
    </row>
    <row r="552594" spans="5:5">
      <c r="E552594" s="33"/>
    </row>
    <row r="552604" spans="5:5">
      <c r="E552604" s="33"/>
    </row>
    <row r="552607" spans="5:5">
      <c r="E552607" s="33"/>
    </row>
    <row r="552626" spans="5:5">
      <c r="E552626" s="33"/>
    </row>
    <row r="552636" spans="5:5">
      <c r="E552636" s="33"/>
    </row>
    <row r="552639" spans="5:5">
      <c r="E552639" s="33"/>
    </row>
    <row r="552658" spans="5:5">
      <c r="E552658" s="33"/>
    </row>
    <row r="552668" spans="5:5">
      <c r="E552668" s="33"/>
    </row>
    <row r="552671" spans="5:5">
      <c r="E552671" s="33"/>
    </row>
    <row r="552690" spans="5:5">
      <c r="E552690" s="33"/>
    </row>
    <row r="552700" spans="5:5">
      <c r="E552700" s="33"/>
    </row>
    <row r="552703" spans="5:5">
      <c r="E552703" s="33"/>
    </row>
    <row r="552722" spans="5:5">
      <c r="E552722" s="33"/>
    </row>
    <row r="552732" spans="5:5">
      <c r="E552732" s="33"/>
    </row>
    <row r="552735" spans="5:5">
      <c r="E552735" s="33"/>
    </row>
    <row r="552754" spans="5:5">
      <c r="E552754" s="33"/>
    </row>
    <row r="552764" spans="5:5">
      <c r="E552764" s="33"/>
    </row>
    <row r="552767" spans="5:5">
      <c r="E552767" s="33"/>
    </row>
    <row r="552786" spans="5:5">
      <c r="E552786" s="33"/>
    </row>
    <row r="552796" spans="5:5">
      <c r="E552796" s="33"/>
    </row>
    <row r="552799" spans="5:5">
      <c r="E552799" s="33"/>
    </row>
    <row r="552818" spans="5:5">
      <c r="E552818" s="33"/>
    </row>
    <row r="552828" spans="5:5">
      <c r="E552828" s="33"/>
    </row>
    <row r="552831" spans="5:5">
      <c r="E552831" s="33"/>
    </row>
    <row r="552850" spans="5:5">
      <c r="E552850" s="33"/>
    </row>
    <row r="552860" spans="5:5">
      <c r="E552860" s="33"/>
    </row>
    <row r="552863" spans="5:5">
      <c r="E552863" s="33"/>
    </row>
    <row r="552882" spans="5:5">
      <c r="E552882" s="33"/>
    </row>
    <row r="552892" spans="5:5">
      <c r="E552892" s="33"/>
    </row>
    <row r="552895" spans="5:5">
      <c r="E552895" s="33"/>
    </row>
    <row r="552914" spans="5:5">
      <c r="E552914" s="33"/>
    </row>
    <row r="552924" spans="5:5">
      <c r="E552924" s="33"/>
    </row>
    <row r="552927" spans="5:5">
      <c r="E552927" s="33"/>
    </row>
    <row r="552946" spans="5:5">
      <c r="E552946" s="33"/>
    </row>
    <row r="552956" spans="5:5">
      <c r="E552956" s="33"/>
    </row>
    <row r="552959" spans="5:5">
      <c r="E552959" s="33"/>
    </row>
    <row r="552978" spans="5:5">
      <c r="E552978" s="33"/>
    </row>
    <row r="552988" spans="5:5">
      <c r="E552988" s="33"/>
    </row>
    <row r="552991" spans="5:5">
      <c r="E552991" s="33"/>
    </row>
    <row r="553010" spans="5:5">
      <c r="E553010" s="33"/>
    </row>
    <row r="553020" spans="5:5">
      <c r="E553020" s="33"/>
    </row>
    <row r="553023" spans="5:5">
      <c r="E553023" s="33"/>
    </row>
    <row r="553042" spans="5:5">
      <c r="E553042" s="33"/>
    </row>
    <row r="553052" spans="5:5">
      <c r="E553052" s="33"/>
    </row>
    <row r="553055" spans="5:5">
      <c r="E553055" s="33"/>
    </row>
    <row r="553074" spans="5:5">
      <c r="E553074" s="33"/>
    </row>
    <row r="553084" spans="5:5">
      <c r="E553084" s="33"/>
    </row>
    <row r="553087" spans="5:5">
      <c r="E553087" s="33"/>
    </row>
    <row r="553106" spans="5:5">
      <c r="E553106" s="33"/>
    </row>
    <row r="553116" spans="5:5">
      <c r="E553116" s="33"/>
    </row>
    <row r="553119" spans="5:5">
      <c r="E553119" s="33"/>
    </row>
    <row r="553138" spans="5:5">
      <c r="E553138" s="33"/>
    </row>
    <row r="553148" spans="5:5">
      <c r="E553148" s="33"/>
    </row>
    <row r="553151" spans="5:5">
      <c r="E553151" s="33"/>
    </row>
    <row r="553170" spans="5:5">
      <c r="E553170" s="33"/>
    </row>
    <row r="553180" spans="5:5">
      <c r="E553180" s="33"/>
    </row>
    <row r="553183" spans="5:5">
      <c r="E553183" s="33"/>
    </row>
    <row r="553202" spans="5:5">
      <c r="E553202" s="33"/>
    </row>
    <row r="553212" spans="5:5">
      <c r="E553212" s="33"/>
    </row>
    <row r="553215" spans="5:5">
      <c r="E553215" s="33"/>
    </row>
    <row r="553234" spans="5:5">
      <c r="E553234" s="33"/>
    </row>
    <row r="553244" spans="5:5">
      <c r="E553244" s="33"/>
    </row>
    <row r="553247" spans="5:5">
      <c r="E553247" s="33"/>
    </row>
    <row r="553266" spans="5:5">
      <c r="E553266" s="33"/>
    </row>
    <row r="553276" spans="5:5">
      <c r="E553276" s="33"/>
    </row>
    <row r="553279" spans="5:5">
      <c r="E553279" s="33"/>
    </row>
    <row r="553298" spans="5:5">
      <c r="E553298" s="33"/>
    </row>
    <row r="553308" spans="5:5">
      <c r="E553308" s="33"/>
    </row>
    <row r="553311" spans="5:5">
      <c r="E553311" s="33"/>
    </row>
    <row r="553330" spans="5:5">
      <c r="E553330" s="33"/>
    </row>
    <row r="553340" spans="5:5">
      <c r="E553340" s="33"/>
    </row>
    <row r="553343" spans="5:5">
      <c r="E553343" s="33"/>
    </row>
    <row r="553362" spans="5:5">
      <c r="E553362" s="33"/>
    </row>
    <row r="553372" spans="5:5">
      <c r="E553372" s="33"/>
    </row>
    <row r="553375" spans="5:5">
      <c r="E553375" s="33"/>
    </row>
    <row r="553394" spans="5:5">
      <c r="E553394" s="33"/>
    </row>
    <row r="553404" spans="5:5">
      <c r="E553404" s="33"/>
    </row>
    <row r="553407" spans="5:5">
      <c r="E553407" s="33"/>
    </row>
    <row r="553426" spans="5:5">
      <c r="E553426" s="33"/>
    </row>
    <row r="553436" spans="5:5">
      <c r="E553436" s="33"/>
    </row>
    <row r="553439" spans="5:5">
      <c r="E553439" s="33"/>
    </row>
    <row r="553458" spans="5:5">
      <c r="E553458" s="33"/>
    </row>
    <row r="553468" spans="5:5">
      <c r="E553468" s="33"/>
    </row>
    <row r="553471" spans="5:5">
      <c r="E553471" s="33"/>
    </row>
    <row r="553490" spans="5:5">
      <c r="E553490" s="33"/>
    </row>
    <row r="553500" spans="5:5">
      <c r="E553500" s="33"/>
    </row>
    <row r="553503" spans="5:5">
      <c r="E553503" s="33"/>
    </row>
    <row r="553522" spans="5:5">
      <c r="E553522" s="33"/>
    </row>
    <row r="553532" spans="5:5">
      <c r="E553532" s="33"/>
    </row>
    <row r="553535" spans="5:5">
      <c r="E553535" s="33"/>
    </row>
    <row r="553554" spans="5:5">
      <c r="E553554" s="33"/>
    </row>
    <row r="553564" spans="5:5">
      <c r="E553564" s="33"/>
    </row>
    <row r="553567" spans="5:5">
      <c r="E553567" s="33"/>
    </row>
    <row r="553586" spans="5:5">
      <c r="E553586" s="33"/>
    </row>
    <row r="553596" spans="5:5">
      <c r="E553596" s="33"/>
    </row>
    <row r="553599" spans="5:5">
      <c r="E553599" s="33"/>
    </row>
    <row r="553618" spans="5:5">
      <c r="E553618" s="33"/>
    </row>
    <row r="553628" spans="5:5">
      <c r="E553628" s="33"/>
    </row>
    <row r="553631" spans="5:5">
      <c r="E553631" s="33"/>
    </row>
    <row r="553650" spans="5:5">
      <c r="E553650" s="33"/>
    </row>
    <row r="553660" spans="5:5">
      <c r="E553660" s="33"/>
    </row>
    <row r="553663" spans="5:5">
      <c r="E553663" s="33"/>
    </row>
    <row r="553682" spans="5:5">
      <c r="E553682" s="33"/>
    </row>
    <row r="553692" spans="5:5">
      <c r="E553692" s="33"/>
    </row>
    <row r="553695" spans="5:5">
      <c r="E553695" s="33"/>
    </row>
    <row r="553714" spans="5:5">
      <c r="E553714" s="33"/>
    </row>
    <row r="553724" spans="5:5">
      <c r="E553724" s="33"/>
    </row>
    <row r="553727" spans="5:5">
      <c r="E553727" s="33"/>
    </row>
    <row r="553746" spans="5:5">
      <c r="E553746" s="33"/>
    </row>
    <row r="553756" spans="5:5">
      <c r="E553756" s="33"/>
    </row>
    <row r="553759" spans="5:5">
      <c r="E553759" s="33"/>
    </row>
    <row r="553778" spans="5:5">
      <c r="E553778" s="33"/>
    </row>
    <row r="553788" spans="5:5">
      <c r="E553788" s="33"/>
    </row>
    <row r="553791" spans="5:5">
      <c r="E553791" s="33"/>
    </row>
    <row r="553810" spans="5:5">
      <c r="E553810" s="33"/>
    </row>
    <row r="553820" spans="5:5">
      <c r="E553820" s="33"/>
    </row>
    <row r="553823" spans="5:5">
      <c r="E553823" s="33"/>
    </row>
    <row r="553842" spans="5:5">
      <c r="E553842" s="33"/>
    </row>
    <row r="553852" spans="5:5">
      <c r="E553852" s="33"/>
    </row>
    <row r="553855" spans="5:5">
      <c r="E553855" s="33"/>
    </row>
    <row r="553874" spans="5:5">
      <c r="E553874" s="33"/>
    </row>
    <row r="553884" spans="5:5">
      <c r="E553884" s="33"/>
    </row>
    <row r="553887" spans="5:5">
      <c r="E553887" s="33"/>
    </row>
    <row r="553906" spans="5:5">
      <c r="E553906" s="33"/>
    </row>
    <row r="553916" spans="5:5">
      <c r="E553916" s="33"/>
    </row>
    <row r="553919" spans="5:5">
      <c r="E553919" s="33"/>
    </row>
    <row r="553938" spans="5:5">
      <c r="E553938" s="33"/>
    </row>
    <row r="553948" spans="5:5">
      <c r="E553948" s="33"/>
    </row>
    <row r="553951" spans="5:5">
      <c r="E553951" s="33"/>
    </row>
    <row r="553970" spans="5:5">
      <c r="E553970" s="33"/>
    </row>
    <row r="553980" spans="5:5">
      <c r="E553980" s="33"/>
    </row>
    <row r="553983" spans="5:5">
      <c r="E553983" s="33"/>
    </row>
    <row r="554002" spans="5:5">
      <c r="E554002" s="33"/>
    </row>
    <row r="554012" spans="5:5">
      <c r="E554012" s="33"/>
    </row>
    <row r="554015" spans="5:5">
      <c r="E554015" s="33"/>
    </row>
    <row r="554034" spans="5:5">
      <c r="E554034" s="33"/>
    </row>
    <row r="554044" spans="5:5">
      <c r="E554044" s="33"/>
    </row>
    <row r="554047" spans="5:5">
      <c r="E554047" s="33"/>
    </row>
    <row r="554066" spans="5:5">
      <c r="E554066" s="33"/>
    </row>
    <row r="554076" spans="5:5">
      <c r="E554076" s="33"/>
    </row>
    <row r="554079" spans="5:5">
      <c r="E554079" s="33"/>
    </row>
    <row r="554098" spans="5:5">
      <c r="E554098" s="33"/>
    </row>
    <row r="554108" spans="5:5">
      <c r="E554108" s="33"/>
    </row>
    <row r="554111" spans="5:5">
      <c r="E554111" s="33"/>
    </row>
    <row r="554130" spans="5:5">
      <c r="E554130" s="33"/>
    </row>
    <row r="554140" spans="5:5">
      <c r="E554140" s="33"/>
    </row>
    <row r="554143" spans="5:5">
      <c r="E554143" s="33"/>
    </row>
    <row r="554162" spans="5:5">
      <c r="E554162" s="33"/>
    </row>
    <row r="554172" spans="5:5">
      <c r="E554172" s="33"/>
    </row>
    <row r="554175" spans="5:5">
      <c r="E554175" s="33"/>
    </row>
    <row r="554194" spans="5:5">
      <c r="E554194" s="33"/>
    </row>
    <row r="554204" spans="5:5">
      <c r="E554204" s="33"/>
    </row>
    <row r="554207" spans="5:5">
      <c r="E554207" s="33"/>
    </row>
    <row r="554226" spans="5:5">
      <c r="E554226" s="33"/>
    </row>
    <row r="554236" spans="5:5">
      <c r="E554236" s="33"/>
    </row>
    <row r="554239" spans="5:5">
      <c r="E554239" s="33"/>
    </row>
    <row r="554258" spans="5:5">
      <c r="E554258" s="33"/>
    </row>
    <row r="554268" spans="5:5">
      <c r="E554268" s="33"/>
    </row>
    <row r="554271" spans="5:5">
      <c r="E554271" s="33"/>
    </row>
    <row r="554290" spans="5:5">
      <c r="E554290" s="33"/>
    </row>
    <row r="554300" spans="5:5">
      <c r="E554300" s="33"/>
    </row>
    <row r="554303" spans="5:5">
      <c r="E554303" s="33"/>
    </row>
    <row r="554322" spans="5:5">
      <c r="E554322" s="33"/>
    </row>
    <row r="554332" spans="5:5">
      <c r="E554332" s="33"/>
    </row>
    <row r="554335" spans="5:5">
      <c r="E554335" s="33"/>
    </row>
    <row r="554354" spans="5:5">
      <c r="E554354" s="33"/>
    </row>
    <row r="554364" spans="5:5">
      <c r="E554364" s="33"/>
    </row>
    <row r="554367" spans="5:5">
      <c r="E554367" s="33"/>
    </row>
    <row r="554386" spans="5:5">
      <c r="E554386" s="33"/>
    </row>
    <row r="554396" spans="5:5">
      <c r="E554396" s="33"/>
    </row>
    <row r="554399" spans="5:5">
      <c r="E554399" s="33"/>
    </row>
    <row r="554418" spans="5:5">
      <c r="E554418" s="33"/>
    </row>
    <row r="554428" spans="5:5">
      <c r="E554428" s="33"/>
    </row>
    <row r="554431" spans="5:5">
      <c r="E554431" s="33"/>
    </row>
    <row r="554450" spans="5:5">
      <c r="E554450" s="33"/>
    </row>
    <row r="554460" spans="5:5">
      <c r="E554460" s="33"/>
    </row>
    <row r="554463" spans="5:5">
      <c r="E554463" s="33"/>
    </row>
    <row r="554482" spans="5:5">
      <c r="E554482" s="33"/>
    </row>
    <row r="554492" spans="5:5">
      <c r="E554492" s="33"/>
    </row>
    <row r="554495" spans="5:5">
      <c r="E554495" s="33"/>
    </row>
    <row r="554514" spans="5:5">
      <c r="E554514" s="33"/>
    </row>
    <row r="554524" spans="5:5">
      <c r="E554524" s="33"/>
    </row>
    <row r="554527" spans="5:5">
      <c r="E554527" s="33"/>
    </row>
    <row r="554546" spans="5:5">
      <c r="E554546" s="33"/>
    </row>
    <row r="554556" spans="5:5">
      <c r="E554556" s="33"/>
    </row>
    <row r="554559" spans="5:5">
      <c r="E554559" s="33"/>
    </row>
    <row r="554578" spans="5:5">
      <c r="E554578" s="33"/>
    </row>
    <row r="554588" spans="5:5">
      <c r="E554588" s="33"/>
    </row>
    <row r="554591" spans="5:5">
      <c r="E554591" s="33"/>
    </row>
    <row r="554610" spans="5:5">
      <c r="E554610" s="33"/>
    </row>
    <row r="554620" spans="5:5">
      <c r="E554620" s="33"/>
    </row>
    <row r="554623" spans="5:5">
      <c r="E554623" s="33"/>
    </row>
    <row r="554642" spans="5:5">
      <c r="E554642" s="33"/>
    </row>
    <row r="554652" spans="5:5">
      <c r="E554652" s="33"/>
    </row>
    <row r="554655" spans="5:5">
      <c r="E554655" s="33"/>
    </row>
    <row r="554674" spans="5:5">
      <c r="E554674" s="33"/>
    </row>
    <row r="554684" spans="5:5">
      <c r="E554684" s="33"/>
    </row>
    <row r="554687" spans="5:5">
      <c r="E554687" s="33"/>
    </row>
    <row r="554706" spans="5:5">
      <c r="E554706" s="33"/>
    </row>
    <row r="554716" spans="5:5">
      <c r="E554716" s="33"/>
    </row>
    <row r="554719" spans="5:5">
      <c r="E554719" s="33"/>
    </row>
    <row r="554738" spans="5:5">
      <c r="E554738" s="33"/>
    </row>
    <row r="554748" spans="5:5">
      <c r="E554748" s="33"/>
    </row>
    <row r="554751" spans="5:5">
      <c r="E554751" s="33"/>
    </row>
    <row r="554770" spans="5:5">
      <c r="E554770" s="33"/>
    </row>
    <row r="554780" spans="5:5">
      <c r="E554780" s="33"/>
    </row>
    <row r="554783" spans="5:5">
      <c r="E554783" s="33"/>
    </row>
    <row r="554802" spans="5:5">
      <c r="E554802" s="33"/>
    </row>
    <row r="554812" spans="5:5">
      <c r="E554812" s="33"/>
    </row>
    <row r="554815" spans="5:5">
      <c r="E554815" s="33"/>
    </row>
    <row r="554834" spans="5:5">
      <c r="E554834" s="33"/>
    </row>
    <row r="554844" spans="5:5">
      <c r="E554844" s="33"/>
    </row>
    <row r="554847" spans="5:5">
      <c r="E554847" s="33"/>
    </row>
    <row r="554866" spans="5:5">
      <c r="E554866" s="33"/>
    </row>
    <row r="554876" spans="5:5">
      <c r="E554876" s="33"/>
    </row>
    <row r="554879" spans="5:5">
      <c r="E554879" s="33"/>
    </row>
    <row r="554898" spans="5:5">
      <c r="E554898" s="33"/>
    </row>
    <row r="554908" spans="5:5">
      <c r="E554908" s="33"/>
    </row>
    <row r="554911" spans="5:5">
      <c r="E554911" s="33"/>
    </row>
    <row r="554930" spans="5:5">
      <c r="E554930" s="33"/>
    </row>
    <row r="554940" spans="5:5">
      <c r="E554940" s="33"/>
    </row>
    <row r="554943" spans="5:5">
      <c r="E554943" s="33"/>
    </row>
    <row r="554962" spans="5:5">
      <c r="E554962" s="33"/>
    </row>
    <row r="554972" spans="5:5">
      <c r="E554972" s="33"/>
    </row>
    <row r="554975" spans="5:5">
      <c r="E554975" s="33"/>
    </row>
    <row r="554994" spans="5:5">
      <c r="E554994" s="33"/>
    </row>
    <row r="555004" spans="5:5">
      <c r="E555004" s="33"/>
    </row>
    <row r="555007" spans="5:5">
      <c r="E555007" s="33"/>
    </row>
    <row r="555026" spans="5:5">
      <c r="E555026" s="33"/>
    </row>
    <row r="555036" spans="5:5">
      <c r="E555036" s="33"/>
    </row>
    <row r="555039" spans="5:5">
      <c r="E555039" s="33"/>
    </row>
    <row r="555058" spans="5:5">
      <c r="E555058" s="33"/>
    </row>
    <row r="555068" spans="5:5">
      <c r="E555068" s="33"/>
    </row>
    <row r="555071" spans="5:5">
      <c r="E555071" s="33"/>
    </row>
    <row r="555090" spans="5:5">
      <c r="E555090" s="33"/>
    </row>
    <row r="555100" spans="5:5">
      <c r="E555100" s="33"/>
    </row>
    <row r="555103" spans="5:5">
      <c r="E555103" s="33"/>
    </row>
    <row r="555122" spans="5:5">
      <c r="E555122" s="33"/>
    </row>
    <row r="555132" spans="5:5">
      <c r="E555132" s="33"/>
    </row>
    <row r="555135" spans="5:5">
      <c r="E555135" s="33"/>
    </row>
    <row r="555154" spans="5:5">
      <c r="E555154" s="33"/>
    </row>
    <row r="555164" spans="5:5">
      <c r="E555164" s="33"/>
    </row>
    <row r="555167" spans="5:5">
      <c r="E555167" s="33"/>
    </row>
    <row r="555186" spans="5:5">
      <c r="E555186" s="33"/>
    </row>
    <row r="555196" spans="5:5">
      <c r="E555196" s="33"/>
    </row>
    <row r="555199" spans="5:5">
      <c r="E555199" s="33"/>
    </row>
    <row r="555218" spans="5:5">
      <c r="E555218" s="33"/>
    </row>
    <row r="555228" spans="5:5">
      <c r="E555228" s="33"/>
    </row>
    <row r="555231" spans="5:5">
      <c r="E555231" s="33"/>
    </row>
    <row r="555250" spans="5:5">
      <c r="E555250" s="33"/>
    </row>
    <row r="555260" spans="5:5">
      <c r="E555260" s="33"/>
    </row>
    <row r="555263" spans="5:5">
      <c r="E555263" s="33"/>
    </row>
    <row r="555282" spans="5:5">
      <c r="E555282" s="33"/>
    </row>
    <row r="555292" spans="5:5">
      <c r="E555292" s="33"/>
    </row>
    <row r="555295" spans="5:5">
      <c r="E555295" s="33"/>
    </row>
    <row r="555314" spans="5:5">
      <c r="E555314" s="33"/>
    </row>
    <row r="555324" spans="5:5">
      <c r="E555324" s="33"/>
    </row>
    <row r="555327" spans="5:5">
      <c r="E555327" s="33"/>
    </row>
    <row r="555346" spans="5:5">
      <c r="E555346" s="33"/>
    </row>
    <row r="555356" spans="5:5">
      <c r="E555356" s="33"/>
    </row>
    <row r="555359" spans="5:5">
      <c r="E555359" s="33"/>
    </row>
    <row r="555378" spans="5:5">
      <c r="E555378" s="33"/>
    </row>
    <row r="555388" spans="5:5">
      <c r="E555388" s="33"/>
    </row>
    <row r="555391" spans="5:5">
      <c r="E555391" s="33"/>
    </row>
    <row r="555410" spans="5:5">
      <c r="E555410" s="33"/>
    </row>
    <row r="555420" spans="5:5">
      <c r="E555420" s="33"/>
    </row>
    <row r="555423" spans="5:5">
      <c r="E555423" s="33"/>
    </row>
    <row r="555442" spans="5:5">
      <c r="E555442" s="33"/>
    </row>
    <row r="555452" spans="5:5">
      <c r="E555452" s="33"/>
    </row>
    <row r="555455" spans="5:5">
      <c r="E555455" s="33"/>
    </row>
    <row r="555474" spans="5:5">
      <c r="E555474" s="33"/>
    </row>
    <row r="555484" spans="5:5">
      <c r="E555484" s="33"/>
    </row>
    <row r="555487" spans="5:5">
      <c r="E555487" s="33"/>
    </row>
    <row r="555506" spans="5:5">
      <c r="E555506" s="33"/>
    </row>
    <row r="555516" spans="5:5">
      <c r="E555516" s="33"/>
    </row>
    <row r="555519" spans="5:5">
      <c r="E555519" s="33"/>
    </row>
    <row r="555538" spans="5:5">
      <c r="E555538" s="33"/>
    </row>
    <row r="555548" spans="5:5">
      <c r="E555548" s="33"/>
    </row>
    <row r="555551" spans="5:5">
      <c r="E555551" s="33"/>
    </row>
    <row r="555570" spans="5:5">
      <c r="E555570" s="33"/>
    </row>
    <row r="555580" spans="5:5">
      <c r="E555580" s="33"/>
    </row>
    <row r="555583" spans="5:5">
      <c r="E555583" s="33"/>
    </row>
    <row r="555602" spans="5:5">
      <c r="E555602" s="33"/>
    </row>
    <row r="555612" spans="5:5">
      <c r="E555612" s="33"/>
    </row>
    <row r="555615" spans="5:5">
      <c r="E555615" s="33"/>
    </row>
    <row r="555634" spans="5:5">
      <c r="E555634" s="33"/>
    </row>
    <row r="555644" spans="5:5">
      <c r="E555644" s="33"/>
    </row>
    <row r="555647" spans="5:5">
      <c r="E555647" s="33"/>
    </row>
    <row r="555666" spans="5:5">
      <c r="E555666" s="33"/>
    </row>
    <row r="555676" spans="5:5">
      <c r="E555676" s="33"/>
    </row>
    <row r="555679" spans="5:5">
      <c r="E555679" s="33"/>
    </row>
    <row r="555698" spans="5:5">
      <c r="E555698" s="33"/>
    </row>
    <row r="555708" spans="5:5">
      <c r="E555708" s="33"/>
    </row>
    <row r="555711" spans="5:5">
      <c r="E555711" s="33"/>
    </row>
    <row r="555730" spans="5:5">
      <c r="E555730" s="33"/>
    </row>
    <row r="555740" spans="5:5">
      <c r="E555740" s="33"/>
    </row>
    <row r="555743" spans="5:5">
      <c r="E555743" s="33"/>
    </row>
    <row r="555762" spans="5:5">
      <c r="E555762" s="33"/>
    </row>
    <row r="555772" spans="5:5">
      <c r="E555772" s="33"/>
    </row>
    <row r="555775" spans="5:5">
      <c r="E555775" s="33"/>
    </row>
    <row r="555794" spans="5:5">
      <c r="E555794" s="33"/>
    </row>
    <row r="555804" spans="5:5">
      <c r="E555804" s="33"/>
    </row>
    <row r="555807" spans="5:5">
      <c r="E555807" s="33"/>
    </row>
    <row r="555826" spans="5:5">
      <c r="E555826" s="33"/>
    </row>
    <row r="555836" spans="5:5">
      <c r="E555836" s="33"/>
    </row>
    <row r="555839" spans="5:5">
      <c r="E555839" s="33"/>
    </row>
    <row r="555858" spans="5:5">
      <c r="E555858" s="33"/>
    </row>
    <row r="555868" spans="5:5">
      <c r="E555868" s="33"/>
    </row>
    <row r="555871" spans="5:5">
      <c r="E555871" s="33"/>
    </row>
    <row r="555890" spans="5:5">
      <c r="E555890" s="33"/>
    </row>
    <row r="555900" spans="5:5">
      <c r="E555900" s="33"/>
    </row>
    <row r="555903" spans="5:5">
      <c r="E555903" s="33"/>
    </row>
    <row r="555922" spans="5:5">
      <c r="E555922" s="33"/>
    </row>
    <row r="555932" spans="5:5">
      <c r="E555932" s="33"/>
    </row>
    <row r="555935" spans="5:5">
      <c r="E555935" s="33"/>
    </row>
    <row r="555954" spans="5:5">
      <c r="E555954" s="33"/>
    </row>
    <row r="555964" spans="5:5">
      <c r="E555964" s="33"/>
    </row>
    <row r="555967" spans="5:5">
      <c r="E555967" s="33"/>
    </row>
    <row r="555986" spans="5:5">
      <c r="E555986" s="33"/>
    </row>
    <row r="555996" spans="5:5">
      <c r="E555996" s="33"/>
    </row>
    <row r="555999" spans="5:5">
      <c r="E555999" s="33"/>
    </row>
    <row r="556018" spans="5:5">
      <c r="E556018" s="33"/>
    </row>
    <row r="556028" spans="5:5">
      <c r="E556028" s="33"/>
    </row>
    <row r="556031" spans="5:5">
      <c r="E556031" s="33"/>
    </row>
    <row r="556050" spans="5:5">
      <c r="E556050" s="33"/>
    </row>
    <row r="556060" spans="5:5">
      <c r="E556060" s="33"/>
    </row>
    <row r="556063" spans="5:5">
      <c r="E556063" s="33"/>
    </row>
    <row r="556082" spans="5:5">
      <c r="E556082" s="33"/>
    </row>
    <row r="556092" spans="5:5">
      <c r="E556092" s="33"/>
    </row>
    <row r="556095" spans="5:5">
      <c r="E556095" s="33"/>
    </row>
    <row r="556114" spans="5:5">
      <c r="E556114" s="33"/>
    </row>
    <row r="556124" spans="5:5">
      <c r="E556124" s="33"/>
    </row>
    <row r="556127" spans="5:5">
      <c r="E556127" s="33"/>
    </row>
    <row r="556146" spans="5:5">
      <c r="E556146" s="33"/>
    </row>
    <row r="556156" spans="5:5">
      <c r="E556156" s="33"/>
    </row>
    <row r="556159" spans="5:5">
      <c r="E556159" s="33"/>
    </row>
    <row r="556178" spans="5:5">
      <c r="E556178" s="33"/>
    </row>
    <row r="556188" spans="5:5">
      <c r="E556188" s="33"/>
    </row>
    <row r="556191" spans="5:5">
      <c r="E556191" s="33"/>
    </row>
    <row r="556210" spans="5:5">
      <c r="E556210" s="33"/>
    </row>
    <row r="556220" spans="5:5">
      <c r="E556220" s="33"/>
    </row>
    <row r="556223" spans="5:5">
      <c r="E556223" s="33"/>
    </row>
    <row r="556242" spans="5:5">
      <c r="E556242" s="33"/>
    </row>
    <row r="556252" spans="5:5">
      <c r="E556252" s="33"/>
    </row>
    <row r="556255" spans="5:5">
      <c r="E556255" s="33"/>
    </row>
    <row r="556274" spans="5:5">
      <c r="E556274" s="33"/>
    </row>
    <row r="556284" spans="5:5">
      <c r="E556284" s="33"/>
    </row>
    <row r="556287" spans="5:5">
      <c r="E556287" s="33"/>
    </row>
    <row r="556306" spans="5:5">
      <c r="E556306" s="33"/>
    </row>
    <row r="556316" spans="5:5">
      <c r="E556316" s="33"/>
    </row>
    <row r="556319" spans="5:5">
      <c r="E556319" s="33"/>
    </row>
    <row r="556338" spans="5:5">
      <c r="E556338" s="33"/>
    </row>
    <row r="556348" spans="5:5">
      <c r="E556348" s="33"/>
    </row>
    <row r="556351" spans="5:5">
      <c r="E556351" s="33"/>
    </row>
    <row r="556370" spans="5:5">
      <c r="E556370" s="33"/>
    </row>
    <row r="556380" spans="5:5">
      <c r="E556380" s="33"/>
    </row>
    <row r="556383" spans="5:5">
      <c r="E556383" s="33"/>
    </row>
    <row r="556402" spans="5:5">
      <c r="E556402" s="33"/>
    </row>
    <row r="556412" spans="5:5">
      <c r="E556412" s="33"/>
    </row>
    <row r="556415" spans="5:5">
      <c r="E556415" s="33"/>
    </row>
    <row r="556434" spans="5:5">
      <c r="E556434" s="33"/>
    </row>
    <row r="556444" spans="5:5">
      <c r="E556444" s="33"/>
    </row>
    <row r="556447" spans="5:5">
      <c r="E556447" s="33"/>
    </row>
    <row r="556466" spans="5:5">
      <c r="E556466" s="33"/>
    </row>
    <row r="556476" spans="5:5">
      <c r="E556476" s="33"/>
    </row>
    <row r="556479" spans="5:5">
      <c r="E556479" s="33"/>
    </row>
    <row r="556498" spans="5:5">
      <c r="E556498" s="33"/>
    </row>
    <row r="556508" spans="5:5">
      <c r="E556508" s="33"/>
    </row>
    <row r="556511" spans="5:5">
      <c r="E556511" s="33"/>
    </row>
    <row r="556530" spans="5:5">
      <c r="E556530" s="33"/>
    </row>
    <row r="556540" spans="5:5">
      <c r="E556540" s="33"/>
    </row>
    <row r="556543" spans="5:5">
      <c r="E556543" s="33"/>
    </row>
    <row r="556562" spans="5:5">
      <c r="E556562" s="33"/>
    </row>
    <row r="556572" spans="5:5">
      <c r="E556572" s="33"/>
    </row>
    <row r="556575" spans="5:5">
      <c r="E556575" s="33"/>
    </row>
    <row r="556594" spans="5:5">
      <c r="E556594" s="33"/>
    </row>
    <row r="556604" spans="5:5">
      <c r="E556604" s="33"/>
    </row>
    <row r="556607" spans="5:5">
      <c r="E556607" s="33"/>
    </row>
    <row r="556626" spans="5:5">
      <c r="E556626" s="33"/>
    </row>
    <row r="556636" spans="5:5">
      <c r="E556636" s="33"/>
    </row>
    <row r="556639" spans="5:5">
      <c r="E556639" s="33"/>
    </row>
    <row r="556658" spans="5:5">
      <c r="E556658" s="33"/>
    </row>
    <row r="556668" spans="5:5">
      <c r="E556668" s="33"/>
    </row>
    <row r="556671" spans="5:5">
      <c r="E556671" s="33"/>
    </row>
    <row r="556690" spans="5:5">
      <c r="E556690" s="33"/>
    </row>
    <row r="556700" spans="5:5">
      <c r="E556700" s="33"/>
    </row>
    <row r="556703" spans="5:5">
      <c r="E556703" s="33"/>
    </row>
    <row r="556722" spans="5:5">
      <c r="E556722" s="33"/>
    </row>
    <row r="556732" spans="5:5">
      <c r="E556732" s="33"/>
    </row>
    <row r="556735" spans="5:5">
      <c r="E556735" s="33"/>
    </row>
    <row r="556754" spans="5:5">
      <c r="E556754" s="33"/>
    </row>
    <row r="556764" spans="5:5">
      <c r="E556764" s="33"/>
    </row>
    <row r="556767" spans="5:5">
      <c r="E556767" s="33"/>
    </row>
    <row r="556786" spans="5:5">
      <c r="E556786" s="33"/>
    </row>
    <row r="556796" spans="5:5">
      <c r="E556796" s="33"/>
    </row>
    <row r="556799" spans="5:5">
      <c r="E556799" s="33"/>
    </row>
    <row r="556818" spans="5:5">
      <c r="E556818" s="33"/>
    </row>
    <row r="556828" spans="5:5">
      <c r="E556828" s="33"/>
    </row>
    <row r="556831" spans="5:5">
      <c r="E556831" s="33"/>
    </row>
    <row r="556850" spans="5:5">
      <c r="E556850" s="33"/>
    </row>
    <row r="556860" spans="5:5">
      <c r="E556860" s="33"/>
    </row>
    <row r="556863" spans="5:5">
      <c r="E556863" s="33"/>
    </row>
    <row r="556882" spans="5:5">
      <c r="E556882" s="33"/>
    </row>
    <row r="556892" spans="5:5">
      <c r="E556892" s="33"/>
    </row>
    <row r="556895" spans="5:5">
      <c r="E556895" s="33"/>
    </row>
    <row r="556914" spans="5:5">
      <c r="E556914" s="33"/>
    </row>
    <row r="556924" spans="5:5">
      <c r="E556924" s="33"/>
    </row>
    <row r="556927" spans="5:5">
      <c r="E556927" s="33"/>
    </row>
    <row r="556946" spans="5:5">
      <c r="E556946" s="33"/>
    </row>
    <row r="556956" spans="5:5">
      <c r="E556956" s="33"/>
    </row>
    <row r="556959" spans="5:5">
      <c r="E556959" s="33"/>
    </row>
    <row r="556978" spans="5:5">
      <c r="E556978" s="33"/>
    </row>
    <row r="556988" spans="5:5">
      <c r="E556988" s="33"/>
    </row>
    <row r="556991" spans="5:5">
      <c r="E556991" s="33"/>
    </row>
    <row r="557010" spans="5:5">
      <c r="E557010" s="33"/>
    </row>
    <row r="557020" spans="5:5">
      <c r="E557020" s="33"/>
    </row>
    <row r="557023" spans="5:5">
      <c r="E557023" s="33"/>
    </row>
    <row r="557042" spans="5:5">
      <c r="E557042" s="33"/>
    </row>
    <row r="557052" spans="5:5">
      <c r="E557052" s="33"/>
    </row>
    <row r="557055" spans="5:5">
      <c r="E557055" s="33"/>
    </row>
    <row r="557074" spans="5:5">
      <c r="E557074" s="33"/>
    </row>
    <row r="557084" spans="5:5">
      <c r="E557084" s="33"/>
    </row>
    <row r="557087" spans="5:5">
      <c r="E557087" s="33"/>
    </row>
    <row r="557106" spans="5:5">
      <c r="E557106" s="33"/>
    </row>
    <row r="557116" spans="5:5">
      <c r="E557116" s="33"/>
    </row>
    <row r="557119" spans="5:5">
      <c r="E557119" s="33"/>
    </row>
    <row r="557138" spans="5:5">
      <c r="E557138" s="33"/>
    </row>
    <row r="557148" spans="5:5">
      <c r="E557148" s="33"/>
    </row>
    <row r="557151" spans="5:5">
      <c r="E557151" s="33"/>
    </row>
    <row r="557170" spans="5:5">
      <c r="E557170" s="33"/>
    </row>
    <row r="557180" spans="5:5">
      <c r="E557180" s="33"/>
    </row>
    <row r="557183" spans="5:5">
      <c r="E557183" s="33"/>
    </row>
    <row r="557202" spans="5:5">
      <c r="E557202" s="33"/>
    </row>
    <row r="557212" spans="5:5">
      <c r="E557212" s="33"/>
    </row>
    <row r="557215" spans="5:5">
      <c r="E557215" s="33"/>
    </row>
    <row r="557234" spans="5:5">
      <c r="E557234" s="33"/>
    </row>
    <row r="557244" spans="5:5">
      <c r="E557244" s="33"/>
    </row>
    <row r="557247" spans="5:5">
      <c r="E557247" s="33"/>
    </row>
    <row r="557266" spans="5:5">
      <c r="E557266" s="33"/>
    </row>
    <row r="557276" spans="5:5">
      <c r="E557276" s="33"/>
    </row>
    <row r="557279" spans="5:5">
      <c r="E557279" s="33"/>
    </row>
    <row r="557298" spans="5:5">
      <c r="E557298" s="33"/>
    </row>
    <row r="557308" spans="5:5">
      <c r="E557308" s="33"/>
    </row>
    <row r="557311" spans="5:5">
      <c r="E557311" s="33"/>
    </row>
    <row r="557330" spans="5:5">
      <c r="E557330" s="33"/>
    </row>
    <row r="557340" spans="5:5">
      <c r="E557340" s="33"/>
    </row>
    <row r="557343" spans="5:5">
      <c r="E557343" s="33"/>
    </row>
    <row r="557362" spans="5:5">
      <c r="E557362" s="33"/>
    </row>
    <row r="557372" spans="5:5">
      <c r="E557372" s="33"/>
    </row>
    <row r="557375" spans="5:5">
      <c r="E557375" s="33"/>
    </row>
    <row r="557394" spans="5:5">
      <c r="E557394" s="33"/>
    </row>
    <row r="557404" spans="5:5">
      <c r="E557404" s="33"/>
    </row>
    <row r="557407" spans="5:5">
      <c r="E557407" s="33"/>
    </row>
    <row r="557426" spans="5:5">
      <c r="E557426" s="33"/>
    </row>
    <row r="557436" spans="5:5">
      <c r="E557436" s="33"/>
    </row>
    <row r="557439" spans="5:5">
      <c r="E557439" s="33"/>
    </row>
    <row r="557458" spans="5:5">
      <c r="E557458" s="33"/>
    </row>
    <row r="557468" spans="5:5">
      <c r="E557468" s="33"/>
    </row>
    <row r="557471" spans="5:5">
      <c r="E557471" s="33"/>
    </row>
    <row r="557490" spans="5:5">
      <c r="E557490" s="33"/>
    </row>
    <row r="557500" spans="5:5">
      <c r="E557500" s="33"/>
    </row>
    <row r="557503" spans="5:5">
      <c r="E557503" s="33"/>
    </row>
    <row r="557522" spans="5:5">
      <c r="E557522" s="33"/>
    </row>
    <row r="557532" spans="5:5">
      <c r="E557532" s="33"/>
    </row>
    <row r="557535" spans="5:5">
      <c r="E557535" s="33"/>
    </row>
    <row r="557554" spans="5:5">
      <c r="E557554" s="33"/>
    </row>
    <row r="557564" spans="5:5">
      <c r="E557564" s="33"/>
    </row>
    <row r="557567" spans="5:5">
      <c r="E557567" s="33"/>
    </row>
    <row r="557586" spans="5:5">
      <c r="E557586" s="33"/>
    </row>
    <row r="557596" spans="5:5">
      <c r="E557596" s="33"/>
    </row>
    <row r="557599" spans="5:5">
      <c r="E557599" s="33"/>
    </row>
    <row r="557618" spans="5:5">
      <c r="E557618" s="33"/>
    </row>
    <row r="557628" spans="5:5">
      <c r="E557628" s="33"/>
    </row>
    <row r="557631" spans="5:5">
      <c r="E557631" s="33"/>
    </row>
    <row r="557650" spans="5:5">
      <c r="E557650" s="33"/>
    </row>
    <row r="557660" spans="5:5">
      <c r="E557660" s="33"/>
    </row>
    <row r="557663" spans="5:5">
      <c r="E557663" s="33"/>
    </row>
    <row r="557682" spans="5:5">
      <c r="E557682" s="33"/>
    </row>
    <row r="557692" spans="5:5">
      <c r="E557692" s="33"/>
    </row>
    <row r="557695" spans="5:5">
      <c r="E557695" s="33"/>
    </row>
    <row r="557714" spans="5:5">
      <c r="E557714" s="33"/>
    </row>
    <row r="557724" spans="5:5">
      <c r="E557724" s="33"/>
    </row>
    <row r="557727" spans="5:5">
      <c r="E557727" s="33"/>
    </row>
    <row r="557746" spans="5:5">
      <c r="E557746" s="33"/>
    </row>
    <row r="557756" spans="5:5">
      <c r="E557756" s="33"/>
    </row>
    <row r="557759" spans="5:5">
      <c r="E557759" s="33"/>
    </row>
    <row r="557778" spans="5:5">
      <c r="E557778" s="33"/>
    </row>
    <row r="557788" spans="5:5">
      <c r="E557788" s="33"/>
    </row>
    <row r="557791" spans="5:5">
      <c r="E557791" s="33"/>
    </row>
    <row r="557810" spans="5:5">
      <c r="E557810" s="33"/>
    </row>
    <row r="557820" spans="5:5">
      <c r="E557820" s="33"/>
    </row>
    <row r="557823" spans="5:5">
      <c r="E557823" s="33"/>
    </row>
    <row r="557842" spans="5:5">
      <c r="E557842" s="33"/>
    </row>
    <row r="557852" spans="5:5">
      <c r="E557852" s="33"/>
    </row>
    <row r="557855" spans="5:5">
      <c r="E557855" s="33"/>
    </row>
    <row r="557874" spans="5:5">
      <c r="E557874" s="33"/>
    </row>
    <row r="557884" spans="5:5">
      <c r="E557884" s="33"/>
    </row>
    <row r="557887" spans="5:5">
      <c r="E557887" s="33"/>
    </row>
    <row r="557906" spans="5:5">
      <c r="E557906" s="33"/>
    </row>
    <row r="557916" spans="5:5">
      <c r="E557916" s="33"/>
    </row>
    <row r="557919" spans="5:5">
      <c r="E557919" s="33"/>
    </row>
    <row r="557938" spans="5:5">
      <c r="E557938" s="33"/>
    </row>
    <row r="557948" spans="5:5">
      <c r="E557948" s="33"/>
    </row>
    <row r="557951" spans="5:5">
      <c r="E557951" s="33"/>
    </row>
    <row r="557970" spans="5:5">
      <c r="E557970" s="33"/>
    </row>
    <row r="557980" spans="5:5">
      <c r="E557980" s="33"/>
    </row>
    <row r="557983" spans="5:5">
      <c r="E557983" s="33"/>
    </row>
    <row r="558002" spans="5:5">
      <c r="E558002" s="33"/>
    </row>
    <row r="558012" spans="5:5">
      <c r="E558012" s="33"/>
    </row>
    <row r="558015" spans="5:5">
      <c r="E558015" s="33"/>
    </row>
    <row r="558034" spans="5:5">
      <c r="E558034" s="33"/>
    </row>
    <row r="558044" spans="5:5">
      <c r="E558044" s="33"/>
    </row>
    <row r="558047" spans="5:5">
      <c r="E558047" s="33"/>
    </row>
    <row r="558066" spans="5:5">
      <c r="E558066" s="33"/>
    </row>
    <row r="558076" spans="5:5">
      <c r="E558076" s="33"/>
    </row>
    <row r="558079" spans="5:5">
      <c r="E558079" s="33"/>
    </row>
    <row r="558098" spans="5:5">
      <c r="E558098" s="33"/>
    </row>
    <row r="558108" spans="5:5">
      <c r="E558108" s="33"/>
    </row>
    <row r="558111" spans="5:5">
      <c r="E558111" s="33"/>
    </row>
    <row r="558130" spans="5:5">
      <c r="E558130" s="33"/>
    </row>
    <row r="558140" spans="5:5">
      <c r="E558140" s="33"/>
    </row>
    <row r="558143" spans="5:5">
      <c r="E558143" s="33"/>
    </row>
    <row r="558162" spans="5:5">
      <c r="E558162" s="33"/>
    </row>
    <row r="558172" spans="5:5">
      <c r="E558172" s="33"/>
    </row>
    <row r="558175" spans="5:5">
      <c r="E558175" s="33"/>
    </row>
    <row r="558194" spans="5:5">
      <c r="E558194" s="33"/>
    </row>
    <row r="558204" spans="5:5">
      <c r="E558204" s="33"/>
    </row>
    <row r="558207" spans="5:5">
      <c r="E558207" s="33"/>
    </row>
    <row r="558226" spans="5:5">
      <c r="E558226" s="33"/>
    </row>
    <row r="558236" spans="5:5">
      <c r="E558236" s="33"/>
    </row>
    <row r="558239" spans="5:5">
      <c r="E558239" s="33"/>
    </row>
    <row r="558258" spans="5:5">
      <c r="E558258" s="33"/>
    </row>
    <row r="558268" spans="5:5">
      <c r="E558268" s="33"/>
    </row>
    <row r="558271" spans="5:5">
      <c r="E558271" s="33"/>
    </row>
    <row r="558290" spans="5:5">
      <c r="E558290" s="33"/>
    </row>
    <row r="558300" spans="5:5">
      <c r="E558300" s="33"/>
    </row>
    <row r="558303" spans="5:5">
      <c r="E558303" s="33"/>
    </row>
    <row r="558322" spans="5:5">
      <c r="E558322" s="33"/>
    </row>
    <row r="558332" spans="5:5">
      <c r="E558332" s="33"/>
    </row>
    <row r="558335" spans="5:5">
      <c r="E558335" s="33"/>
    </row>
    <row r="558354" spans="5:5">
      <c r="E558354" s="33"/>
    </row>
    <row r="558364" spans="5:5">
      <c r="E558364" s="33"/>
    </row>
    <row r="558367" spans="5:5">
      <c r="E558367" s="33"/>
    </row>
    <row r="558386" spans="5:5">
      <c r="E558386" s="33"/>
    </row>
    <row r="558396" spans="5:5">
      <c r="E558396" s="33"/>
    </row>
    <row r="558399" spans="5:5">
      <c r="E558399" s="33"/>
    </row>
    <row r="558418" spans="5:5">
      <c r="E558418" s="33"/>
    </row>
    <row r="558428" spans="5:5">
      <c r="E558428" s="33"/>
    </row>
    <row r="558431" spans="5:5">
      <c r="E558431" s="33"/>
    </row>
    <row r="558450" spans="5:5">
      <c r="E558450" s="33"/>
    </row>
    <row r="558460" spans="5:5">
      <c r="E558460" s="33"/>
    </row>
    <row r="558463" spans="5:5">
      <c r="E558463" s="33"/>
    </row>
    <row r="558482" spans="5:5">
      <c r="E558482" s="33"/>
    </row>
    <row r="558492" spans="5:5">
      <c r="E558492" s="33"/>
    </row>
    <row r="558495" spans="5:5">
      <c r="E558495" s="33"/>
    </row>
    <row r="558514" spans="5:5">
      <c r="E558514" s="33"/>
    </row>
    <row r="558524" spans="5:5">
      <c r="E558524" s="33"/>
    </row>
    <row r="558527" spans="5:5">
      <c r="E558527" s="33"/>
    </row>
    <row r="558546" spans="5:5">
      <c r="E558546" s="33"/>
    </row>
    <row r="558556" spans="5:5">
      <c r="E558556" s="33"/>
    </row>
    <row r="558559" spans="5:5">
      <c r="E558559" s="33"/>
    </row>
    <row r="558578" spans="5:5">
      <c r="E558578" s="33"/>
    </row>
    <row r="558588" spans="5:5">
      <c r="E558588" s="33"/>
    </row>
    <row r="558591" spans="5:5">
      <c r="E558591" s="33"/>
    </row>
    <row r="558610" spans="5:5">
      <c r="E558610" s="33"/>
    </row>
    <row r="558620" spans="5:5">
      <c r="E558620" s="33"/>
    </row>
    <row r="558623" spans="5:5">
      <c r="E558623" s="33"/>
    </row>
    <row r="558642" spans="5:5">
      <c r="E558642" s="33"/>
    </row>
    <row r="558652" spans="5:5">
      <c r="E558652" s="33"/>
    </row>
    <row r="558655" spans="5:5">
      <c r="E558655" s="33"/>
    </row>
    <row r="558674" spans="5:5">
      <c r="E558674" s="33"/>
    </row>
    <row r="558684" spans="5:5">
      <c r="E558684" s="33"/>
    </row>
    <row r="558687" spans="5:5">
      <c r="E558687" s="33"/>
    </row>
    <row r="558706" spans="5:5">
      <c r="E558706" s="33"/>
    </row>
    <row r="558716" spans="5:5">
      <c r="E558716" s="33"/>
    </row>
    <row r="558719" spans="5:5">
      <c r="E558719" s="33"/>
    </row>
    <row r="558738" spans="5:5">
      <c r="E558738" s="33"/>
    </row>
    <row r="558748" spans="5:5">
      <c r="E558748" s="33"/>
    </row>
    <row r="558751" spans="5:5">
      <c r="E558751" s="33"/>
    </row>
    <row r="558770" spans="5:5">
      <c r="E558770" s="33"/>
    </row>
    <row r="558780" spans="5:5">
      <c r="E558780" s="33"/>
    </row>
    <row r="558783" spans="5:5">
      <c r="E558783" s="33"/>
    </row>
    <row r="558802" spans="5:5">
      <c r="E558802" s="33"/>
    </row>
    <row r="558812" spans="5:5">
      <c r="E558812" s="33"/>
    </row>
    <row r="558815" spans="5:5">
      <c r="E558815" s="33"/>
    </row>
    <row r="558834" spans="5:5">
      <c r="E558834" s="33"/>
    </row>
    <row r="558844" spans="5:5">
      <c r="E558844" s="33"/>
    </row>
    <row r="558847" spans="5:5">
      <c r="E558847" s="33"/>
    </row>
    <row r="558866" spans="5:5">
      <c r="E558866" s="33"/>
    </row>
    <row r="558876" spans="5:5">
      <c r="E558876" s="33"/>
    </row>
    <row r="558879" spans="5:5">
      <c r="E558879" s="33"/>
    </row>
    <row r="558898" spans="5:5">
      <c r="E558898" s="33"/>
    </row>
    <row r="558908" spans="5:5">
      <c r="E558908" s="33"/>
    </row>
    <row r="558911" spans="5:5">
      <c r="E558911" s="33"/>
    </row>
    <row r="558930" spans="5:5">
      <c r="E558930" s="33"/>
    </row>
    <row r="558940" spans="5:5">
      <c r="E558940" s="33"/>
    </row>
    <row r="558943" spans="5:5">
      <c r="E558943" s="33"/>
    </row>
    <row r="558962" spans="5:5">
      <c r="E558962" s="33"/>
    </row>
    <row r="558972" spans="5:5">
      <c r="E558972" s="33"/>
    </row>
    <row r="558975" spans="5:5">
      <c r="E558975" s="33"/>
    </row>
    <row r="558994" spans="5:5">
      <c r="E558994" s="33"/>
    </row>
    <row r="559004" spans="5:5">
      <c r="E559004" s="33"/>
    </row>
    <row r="559007" spans="5:5">
      <c r="E559007" s="33"/>
    </row>
    <row r="559026" spans="5:5">
      <c r="E559026" s="33"/>
    </row>
    <row r="559036" spans="5:5">
      <c r="E559036" s="33"/>
    </row>
    <row r="559039" spans="5:5">
      <c r="E559039" s="33"/>
    </row>
    <row r="559058" spans="5:5">
      <c r="E559058" s="33"/>
    </row>
    <row r="559068" spans="5:5">
      <c r="E559068" s="33"/>
    </row>
    <row r="559071" spans="5:5">
      <c r="E559071" s="33"/>
    </row>
    <row r="559090" spans="5:5">
      <c r="E559090" s="33"/>
    </row>
    <row r="559100" spans="5:5">
      <c r="E559100" s="33"/>
    </row>
    <row r="559103" spans="5:5">
      <c r="E559103" s="33"/>
    </row>
    <row r="559122" spans="5:5">
      <c r="E559122" s="33"/>
    </row>
    <row r="559132" spans="5:5">
      <c r="E559132" s="33"/>
    </row>
    <row r="559135" spans="5:5">
      <c r="E559135" s="33"/>
    </row>
    <row r="559154" spans="5:5">
      <c r="E559154" s="33"/>
    </row>
    <row r="559164" spans="5:5">
      <c r="E559164" s="33"/>
    </row>
    <row r="559167" spans="5:5">
      <c r="E559167" s="33"/>
    </row>
    <row r="559186" spans="5:5">
      <c r="E559186" s="33"/>
    </row>
    <row r="559196" spans="5:5">
      <c r="E559196" s="33"/>
    </row>
    <row r="559199" spans="5:5">
      <c r="E559199" s="33"/>
    </row>
    <row r="559218" spans="5:5">
      <c r="E559218" s="33"/>
    </row>
    <row r="559228" spans="5:5">
      <c r="E559228" s="33"/>
    </row>
    <row r="559231" spans="5:5">
      <c r="E559231" s="33"/>
    </row>
    <row r="559250" spans="5:5">
      <c r="E559250" s="33"/>
    </row>
    <row r="559260" spans="5:5">
      <c r="E559260" s="33"/>
    </row>
    <row r="559263" spans="5:5">
      <c r="E559263" s="33"/>
    </row>
    <row r="559282" spans="5:5">
      <c r="E559282" s="33"/>
    </row>
    <row r="559292" spans="5:5">
      <c r="E559292" s="33"/>
    </row>
    <row r="559295" spans="5:5">
      <c r="E559295" s="33"/>
    </row>
    <row r="559314" spans="5:5">
      <c r="E559314" s="33"/>
    </row>
    <row r="559324" spans="5:5">
      <c r="E559324" s="33"/>
    </row>
    <row r="559327" spans="5:5">
      <c r="E559327" s="33"/>
    </row>
    <row r="559346" spans="5:5">
      <c r="E559346" s="33"/>
    </row>
    <row r="559356" spans="5:5">
      <c r="E559356" s="33"/>
    </row>
    <row r="559359" spans="5:5">
      <c r="E559359" s="33"/>
    </row>
    <row r="559378" spans="5:5">
      <c r="E559378" s="33"/>
    </row>
    <row r="559388" spans="5:5">
      <c r="E559388" s="33"/>
    </row>
    <row r="559391" spans="5:5">
      <c r="E559391" s="33"/>
    </row>
    <row r="559410" spans="5:5">
      <c r="E559410" s="33"/>
    </row>
    <row r="559420" spans="5:5">
      <c r="E559420" s="33"/>
    </row>
    <row r="559423" spans="5:5">
      <c r="E559423" s="33"/>
    </row>
    <row r="559442" spans="5:5">
      <c r="E559442" s="33"/>
    </row>
    <row r="559452" spans="5:5">
      <c r="E559452" s="33"/>
    </row>
    <row r="559455" spans="5:5">
      <c r="E559455" s="33"/>
    </row>
    <row r="559474" spans="5:5">
      <c r="E559474" s="33"/>
    </row>
    <row r="559484" spans="5:5">
      <c r="E559484" s="33"/>
    </row>
    <row r="559487" spans="5:5">
      <c r="E559487" s="33"/>
    </row>
    <row r="559506" spans="5:5">
      <c r="E559506" s="33"/>
    </row>
    <row r="559516" spans="5:5">
      <c r="E559516" s="33"/>
    </row>
    <row r="559519" spans="5:5">
      <c r="E559519" s="33"/>
    </row>
    <row r="559538" spans="5:5">
      <c r="E559538" s="33"/>
    </row>
    <row r="559548" spans="5:5">
      <c r="E559548" s="33"/>
    </row>
    <row r="559551" spans="5:5">
      <c r="E559551" s="33"/>
    </row>
    <row r="559570" spans="5:5">
      <c r="E559570" s="33"/>
    </row>
    <row r="559580" spans="5:5">
      <c r="E559580" s="33"/>
    </row>
    <row r="559583" spans="5:5">
      <c r="E559583" s="33"/>
    </row>
    <row r="559602" spans="5:5">
      <c r="E559602" s="33"/>
    </row>
    <row r="559612" spans="5:5">
      <c r="E559612" s="33"/>
    </row>
    <row r="559615" spans="5:5">
      <c r="E559615" s="33"/>
    </row>
    <row r="559634" spans="5:5">
      <c r="E559634" s="33"/>
    </row>
    <row r="559644" spans="5:5">
      <c r="E559644" s="33"/>
    </row>
    <row r="559647" spans="5:5">
      <c r="E559647" s="33"/>
    </row>
    <row r="559666" spans="5:5">
      <c r="E559666" s="33"/>
    </row>
    <row r="559676" spans="5:5">
      <c r="E559676" s="33"/>
    </row>
    <row r="559679" spans="5:5">
      <c r="E559679" s="33"/>
    </row>
    <row r="559698" spans="5:5">
      <c r="E559698" s="33"/>
    </row>
    <row r="559708" spans="5:5">
      <c r="E559708" s="33"/>
    </row>
    <row r="559711" spans="5:5">
      <c r="E559711" s="33"/>
    </row>
    <row r="559730" spans="5:5">
      <c r="E559730" s="33"/>
    </row>
    <row r="559740" spans="5:5">
      <c r="E559740" s="33"/>
    </row>
    <row r="559743" spans="5:5">
      <c r="E559743" s="33"/>
    </row>
    <row r="559762" spans="5:5">
      <c r="E559762" s="33"/>
    </row>
    <row r="559772" spans="5:5">
      <c r="E559772" s="33"/>
    </row>
    <row r="559775" spans="5:5">
      <c r="E559775" s="33"/>
    </row>
    <row r="559794" spans="5:5">
      <c r="E559794" s="33"/>
    </row>
    <row r="559804" spans="5:5">
      <c r="E559804" s="33"/>
    </row>
    <row r="559807" spans="5:5">
      <c r="E559807" s="33"/>
    </row>
    <row r="559826" spans="5:5">
      <c r="E559826" s="33"/>
    </row>
    <row r="559836" spans="5:5">
      <c r="E559836" s="33"/>
    </row>
    <row r="559839" spans="5:5">
      <c r="E559839" s="33"/>
    </row>
    <row r="559858" spans="5:5">
      <c r="E559858" s="33"/>
    </row>
    <row r="559868" spans="5:5">
      <c r="E559868" s="33"/>
    </row>
    <row r="559871" spans="5:5">
      <c r="E559871" s="33"/>
    </row>
    <row r="559890" spans="5:5">
      <c r="E559890" s="33"/>
    </row>
    <row r="559900" spans="5:5">
      <c r="E559900" s="33"/>
    </row>
    <row r="559903" spans="5:5">
      <c r="E559903" s="33"/>
    </row>
    <row r="559922" spans="5:5">
      <c r="E559922" s="33"/>
    </row>
    <row r="559932" spans="5:5">
      <c r="E559932" s="33"/>
    </row>
    <row r="559935" spans="5:5">
      <c r="E559935" s="33"/>
    </row>
    <row r="559954" spans="5:5">
      <c r="E559954" s="33"/>
    </row>
    <row r="559964" spans="5:5">
      <c r="E559964" s="33"/>
    </row>
    <row r="559967" spans="5:5">
      <c r="E559967" s="33"/>
    </row>
    <row r="559986" spans="5:5">
      <c r="E559986" s="33"/>
    </row>
    <row r="559996" spans="5:5">
      <c r="E559996" s="33"/>
    </row>
    <row r="559999" spans="5:5">
      <c r="E559999" s="33"/>
    </row>
    <row r="560018" spans="5:5">
      <c r="E560018" s="33"/>
    </row>
    <row r="560028" spans="5:5">
      <c r="E560028" s="33"/>
    </row>
    <row r="560031" spans="5:5">
      <c r="E560031" s="33"/>
    </row>
    <row r="560050" spans="5:5">
      <c r="E560050" s="33"/>
    </row>
    <row r="560060" spans="5:5">
      <c r="E560060" s="33"/>
    </row>
    <row r="560063" spans="5:5">
      <c r="E560063" s="33"/>
    </row>
    <row r="560082" spans="5:5">
      <c r="E560082" s="33"/>
    </row>
    <row r="560092" spans="5:5">
      <c r="E560092" s="33"/>
    </row>
    <row r="560095" spans="5:5">
      <c r="E560095" s="33"/>
    </row>
    <row r="560114" spans="5:5">
      <c r="E560114" s="33"/>
    </row>
    <row r="560124" spans="5:5">
      <c r="E560124" s="33"/>
    </row>
    <row r="560127" spans="5:5">
      <c r="E560127" s="33"/>
    </row>
    <row r="560146" spans="5:5">
      <c r="E560146" s="33"/>
    </row>
    <row r="560156" spans="5:5">
      <c r="E560156" s="33"/>
    </row>
    <row r="560159" spans="5:5">
      <c r="E560159" s="33"/>
    </row>
    <row r="560178" spans="5:5">
      <c r="E560178" s="33"/>
    </row>
    <row r="560188" spans="5:5">
      <c r="E560188" s="33"/>
    </row>
    <row r="560191" spans="5:5">
      <c r="E560191" s="33"/>
    </row>
    <row r="560210" spans="5:5">
      <c r="E560210" s="33"/>
    </row>
    <row r="560220" spans="5:5">
      <c r="E560220" s="33"/>
    </row>
    <row r="560223" spans="5:5">
      <c r="E560223" s="33"/>
    </row>
    <row r="560242" spans="5:5">
      <c r="E560242" s="33"/>
    </row>
    <row r="560252" spans="5:5">
      <c r="E560252" s="33"/>
    </row>
    <row r="560255" spans="5:5">
      <c r="E560255" s="33"/>
    </row>
    <row r="560274" spans="5:5">
      <c r="E560274" s="33"/>
    </row>
    <row r="560284" spans="5:5">
      <c r="E560284" s="33"/>
    </row>
    <row r="560287" spans="5:5">
      <c r="E560287" s="33"/>
    </row>
    <row r="560306" spans="5:5">
      <c r="E560306" s="33"/>
    </row>
    <row r="560316" spans="5:5">
      <c r="E560316" s="33"/>
    </row>
    <row r="560319" spans="5:5">
      <c r="E560319" s="33"/>
    </row>
    <row r="560338" spans="5:5">
      <c r="E560338" s="33"/>
    </row>
    <row r="560348" spans="5:5">
      <c r="E560348" s="33"/>
    </row>
    <row r="560351" spans="5:5">
      <c r="E560351" s="33"/>
    </row>
    <row r="560370" spans="5:5">
      <c r="E560370" s="33"/>
    </row>
    <row r="560380" spans="5:5">
      <c r="E560380" s="33"/>
    </row>
    <row r="560383" spans="5:5">
      <c r="E560383" s="33"/>
    </row>
    <row r="560402" spans="5:5">
      <c r="E560402" s="33"/>
    </row>
    <row r="560412" spans="5:5">
      <c r="E560412" s="33"/>
    </row>
    <row r="560415" spans="5:5">
      <c r="E560415" s="33"/>
    </row>
    <row r="560434" spans="5:5">
      <c r="E560434" s="33"/>
    </row>
    <row r="560444" spans="5:5">
      <c r="E560444" s="33"/>
    </row>
    <row r="560447" spans="5:5">
      <c r="E560447" s="33"/>
    </row>
    <row r="560466" spans="5:5">
      <c r="E560466" s="33"/>
    </row>
    <row r="560476" spans="5:5">
      <c r="E560476" s="33"/>
    </row>
    <row r="560479" spans="5:5">
      <c r="E560479" s="33"/>
    </row>
    <row r="560498" spans="5:5">
      <c r="E560498" s="33"/>
    </row>
    <row r="560508" spans="5:5">
      <c r="E560508" s="33"/>
    </row>
    <row r="560511" spans="5:5">
      <c r="E560511" s="33"/>
    </row>
    <row r="560530" spans="5:5">
      <c r="E560530" s="33"/>
    </row>
    <row r="560540" spans="5:5">
      <c r="E560540" s="33"/>
    </row>
    <row r="560543" spans="5:5">
      <c r="E560543" s="33"/>
    </row>
    <row r="560562" spans="5:5">
      <c r="E560562" s="33"/>
    </row>
    <row r="560572" spans="5:5">
      <c r="E560572" s="33"/>
    </row>
    <row r="560575" spans="5:5">
      <c r="E560575" s="33"/>
    </row>
    <row r="560594" spans="5:5">
      <c r="E560594" s="33"/>
    </row>
    <row r="560604" spans="5:5">
      <c r="E560604" s="33"/>
    </row>
    <row r="560607" spans="5:5">
      <c r="E560607" s="33"/>
    </row>
    <row r="560626" spans="5:5">
      <c r="E560626" s="33"/>
    </row>
    <row r="560636" spans="5:5">
      <c r="E560636" s="33"/>
    </row>
    <row r="560639" spans="5:5">
      <c r="E560639" s="33"/>
    </row>
    <row r="560658" spans="5:5">
      <c r="E560658" s="33"/>
    </row>
    <row r="560668" spans="5:5">
      <c r="E560668" s="33"/>
    </row>
    <row r="560671" spans="5:5">
      <c r="E560671" s="33"/>
    </row>
    <row r="560690" spans="5:5">
      <c r="E560690" s="33"/>
    </row>
    <row r="560700" spans="5:5">
      <c r="E560700" s="33"/>
    </row>
    <row r="560703" spans="5:5">
      <c r="E560703" s="33"/>
    </row>
    <row r="560722" spans="5:5">
      <c r="E560722" s="33"/>
    </row>
    <row r="560732" spans="5:5">
      <c r="E560732" s="33"/>
    </row>
    <row r="560735" spans="5:5">
      <c r="E560735" s="33"/>
    </row>
    <row r="560754" spans="5:5">
      <c r="E560754" s="33"/>
    </row>
    <row r="560764" spans="5:5">
      <c r="E560764" s="33"/>
    </row>
    <row r="560767" spans="5:5">
      <c r="E560767" s="33"/>
    </row>
    <row r="560786" spans="5:5">
      <c r="E560786" s="33"/>
    </row>
    <row r="560796" spans="5:5">
      <c r="E560796" s="33"/>
    </row>
    <row r="560799" spans="5:5">
      <c r="E560799" s="33"/>
    </row>
    <row r="560818" spans="5:5">
      <c r="E560818" s="33"/>
    </row>
    <row r="560828" spans="5:5">
      <c r="E560828" s="33"/>
    </row>
    <row r="560831" spans="5:5">
      <c r="E560831" s="33"/>
    </row>
    <row r="560850" spans="5:5">
      <c r="E560850" s="33"/>
    </row>
    <row r="560860" spans="5:5">
      <c r="E560860" s="33"/>
    </row>
    <row r="560863" spans="5:5">
      <c r="E560863" s="33"/>
    </row>
    <row r="560882" spans="5:5">
      <c r="E560882" s="33"/>
    </row>
    <row r="560892" spans="5:5">
      <c r="E560892" s="33"/>
    </row>
    <row r="560895" spans="5:5">
      <c r="E560895" s="33"/>
    </row>
    <row r="560914" spans="5:5">
      <c r="E560914" s="33"/>
    </row>
    <row r="560924" spans="5:5">
      <c r="E560924" s="33"/>
    </row>
    <row r="560927" spans="5:5">
      <c r="E560927" s="33"/>
    </row>
    <row r="560946" spans="5:5">
      <c r="E560946" s="33"/>
    </row>
    <row r="560956" spans="5:5">
      <c r="E560956" s="33"/>
    </row>
    <row r="560959" spans="5:5">
      <c r="E560959" s="33"/>
    </row>
    <row r="560978" spans="5:5">
      <c r="E560978" s="33"/>
    </row>
    <row r="560988" spans="5:5">
      <c r="E560988" s="33"/>
    </row>
    <row r="560991" spans="5:5">
      <c r="E560991" s="33"/>
    </row>
    <row r="561010" spans="5:5">
      <c r="E561010" s="33"/>
    </row>
    <row r="561020" spans="5:5">
      <c r="E561020" s="33"/>
    </row>
    <row r="561023" spans="5:5">
      <c r="E561023" s="33"/>
    </row>
    <row r="561042" spans="5:5">
      <c r="E561042" s="33"/>
    </row>
    <row r="561052" spans="5:5">
      <c r="E561052" s="33"/>
    </row>
    <row r="561055" spans="5:5">
      <c r="E561055" s="33"/>
    </row>
    <row r="561074" spans="5:5">
      <c r="E561074" s="33"/>
    </row>
    <row r="561084" spans="5:5">
      <c r="E561084" s="33"/>
    </row>
    <row r="561087" spans="5:5">
      <c r="E561087" s="33"/>
    </row>
    <row r="561106" spans="5:5">
      <c r="E561106" s="33"/>
    </row>
    <row r="561116" spans="5:5">
      <c r="E561116" s="33"/>
    </row>
    <row r="561119" spans="5:5">
      <c r="E561119" s="33"/>
    </row>
    <row r="561138" spans="5:5">
      <c r="E561138" s="33"/>
    </row>
    <row r="561148" spans="5:5">
      <c r="E561148" s="33"/>
    </row>
    <row r="561151" spans="5:5">
      <c r="E561151" s="33"/>
    </row>
    <row r="561170" spans="5:5">
      <c r="E561170" s="33"/>
    </row>
    <row r="561180" spans="5:5">
      <c r="E561180" s="33"/>
    </row>
    <row r="561183" spans="5:5">
      <c r="E561183" s="33"/>
    </row>
    <row r="561202" spans="5:5">
      <c r="E561202" s="33"/>
    </row>
    <row r="561212" spans="5:5">
      <c r="E561212" s="33"/>
    </row>
    <row r="561215" spans="5:5">
      <c r="E561215" s="33"/>
    </row>
    <row r="561234" spans="5:5">
      <c r="E561234" s="33"/>
    </row>
    <row r="561244" spans="5:5">
      <c r="E561244" s="33"/>
    </row>
    <row r="561247" spans="5:5">
      <c r="E561247" s="33"/>
    </row>
    <row r="561266" spans="5:5">
      <c r="E561266" s="33"/>
    </row>
    <row r="561276" spans="5:5">
      <c r="E561276" s="33"/>
    </row>
    <row r="561279" spans="5:5">
      <c r="E561279" s="33"/>
    </row>
    <row r="561298" spans="5:5">
      <c r="E561298" s="33"/>
    </row>
    <row r="561308" spans="5:5">
      <c r="E561308" s="33"/>
    </row>
    <row r="561311" spans="5:5">
      <c r="E561311" s="33"/>
    </row>
    <row r="561330" spans="5:5">
      <c r="E561330" s="33"/>
    </row>
    <row r="561340" spans="5:5">
      <c r="E561340" s="33"/>
    </row>
    <row r="561343" spans="5:5">
      <c r="E561343" s="33"/>
    </row>
    <row r="561362" spans="5:5">
      <c r="E561362" s="33"/>
    </row>
    <row r="561372" spans="5:5">
      <c r="E561372" s="33"/>
    </row>
    <row r="561375" spans="5:5">
      <c r="E561375" s="33"/>
    </row>
    <row r="561394" spans="5:5">
      <c r="E561394" s="33"/>
    </row>
    <row r="561404" spans="5:5">
      <c r="E561404" s="33"/>
    </row>
    <row r="561407" spans="5:5">
      <c r="E561407" s="33"/>
    </row>
    <row r="561426" spans="5:5">
      <c r="E561426" s="33"/>
    </row>
    <row r="561436" spans="5:5">
      <c r="E561436" s="33"/>
    </row>
    <row r="561439" spans="5:5">
      <c r="E561439" s="33"/>
    </row>
    <row r="561458" spans="5:5">
      <c r="E561458" s="33"/>
    </row>
    <row r="561468" spans="5:5">
      <c r="E561468" s="33"/>
    </row>
    <row r="561471" spans="5:5">
      <c r="E561471" s="33"/>
    </row>
    <row r="561490" spans="5:5">
      <c r="E561490" s="33"/>
    </row>
    <row r="561500" spans="5:5">
      <c r="E561500" s="33"/>
    </row>
    <row r="561503" spans="5:5">
      <c r="E561503" s="33"/>
    </row>
    <row r="561522" spans="5:5">
      <c r="E561522" s="33"/>
    </row>
    <row r="561532" spans="5:5">
      <c r="E561532" s="33"/>
    </row>
    <row r="561535" spans="5:5">
      <c r="E561535" s="33"/>
    </row>
    <row r="561554" spans="5:5">
      <c r="E561554" s="33"/>
    </row>
    <row r="561564" spans="5:5">
      <c r="E561564" s="33"/>
    </row>
    <row r="561567" spans="5:5">
      <c r="E561567" s="33"/>
    </row>
    <row r="561586" spans="5:5">
      <c r="E561586" s="33"/>
    </row>
    <row r="561596" spans="5:5">
      <c r="E561596" s="33"/>
    </row>
    <row r="561599" spans="5:5">
      <c r="E561599" s="33"/>
    </row>
    <row r="561618" spans="5:5">
      <c r="E561618" s="33"/>
    </row>
    <row r="561628" spans="5:5">
      <c r="E561628" s="33"/>
    </row>
    <row r="561631" spans="5:5">
      <c r="E561631" s="33"/>
    </row>
    <row r="561650" spans="5:5">
      <c r="E561650" s="33"/>
    </row>
    <row r="561660" spans="5:5">
      <c r="E561660" s="33"/>
    </row>
    <row r="561663" spans="5:5">
      <c r="E561663" s="33"/>
    </row>
    <row r="561682" spans="5:5">
      <c r="E561682" s="33"/>
    </row>
    <row r="561692" spans="5:5">
      <c r="E561692" s="33"/>
    </row>
    <row r="561695" spans="5:5">
      <c r="E561695" s="33"/>
    </row>
    <row r="561714" spans="5:5">
      <c r="E561714" s="33"/>
    </row>
    <row r="561724" spans="5:5">
      <c r="E561724" s="33"/>
    </row>
    <row r="561727" spans="5:5">
      <c r="E561727" s="33"/>
    </row>
    <row r="561746" spans="5:5">
      <c r="E561746" s="33"/>
    </row>
    <row r="561756" spans="5:5">
      <c r="E561756" s="33"/>
    </row>
    <row r="561759" spans="5:5">
      <c r="E561759" s="33"/>
    </row>
    <row r="561778" spans="5:5">
      <c r="E561778" s="33"/>
    </row>
    <row r="561788" spans="5:5">
      <c r="E561788" s="33"/>
    </row>
    <row r="561791" spans="5:5">
      <c r="E561791" s="33"/>
    </row>
    <row r="561810" spans="5:5">
      <c r="E561810" s="33"/>
    </row>
    <row r="561820" spans="5:5">
      <c r="E561820" s="33"/>
    </row>
    <row r="561823" spans="5:5">
      <c r="E561823" s="33"/>
    </row>
    <row r="561842" spans="5:5">
      <c r="E561842" s="33"/>
    </row>
    <row r="561852" spans="5:5">
      <c r="E561852" s="33"/>
    </row>
    <row r="561855" spans="5:5">
      <c r="E561855" s="33"/>
    </row>
    <row r="561874" spans="5:5">
      <c r="E561874" s="33"/>
    </row>
    <row r="561884" spans="5:5">
      <c r="E561884" s="33"/>
    </row>
    <row r="561887" spans="5:5">
      <c r="E561887" s="33"/>
    </row>
    <row r="561906" spans="5:5">
      <c r="E561906" s="33"/>
    </row>
    <row r="561916" spans="5:5">
      <c r="E561916" s="33"/>
    </row>
    <row r="561919" spans="5:5">
      <c r="E561919" s="33"/>
    </row>
    <row r="561938" spans="5:5">
      <c r="E561938" s="33"/>
    </row>
    <row r="561948" spans="5:5">
      <c r="E561948" s="33"/>
    </row>
    <row r="561951" spans="5:5">
      <c r="E561951" s="33"/>
    </row>
    <row r="561970" spans="5:5">
      <c r="E561970" s="33"/>
    </row>
    <row r="561980" spans="5:5">
      <c r="E561980" s="33"/>
    </row>
    <row r="561983" spans="5:5">
      <c r="E561983" s="33"/>
    </row>
    <row r="562002" spans="5:5">
      <c r="E562002" s="33"/>
    </row>
    <row r="562012" spans="5:5">
      <c r="E562012" s="33"/>
    </row>
    <row r="562015" spans="5:5">
      <c r="E562015" s="33"/>
    </row>
    <row r="562034" spans="5:5">
      <c r="E562034" s="33"/>
    </row>
    <row r="562044" spans="5:5">
      <c r="E562044" s="33"/>
    </row>
    <row r="562047" spans="5:5">
      <c r="E562047" s="33"/>
    </row>
    <row r="562066" spans="5:5">
      <c r="E562066" s="33"/>
    </row>
    <row r="562076" spans="5:5">
      <c r="E562076" s="33"/>
    </row>
    <row r="562079" spans="5:5">
      <c r="E562079" s="33"/>
    </row>
    <row r="562098" spans="5:5">
      <c r="E562098" s="33"/>
    </row>
    <row r="562108" spans="5:5">
      <c r="E562108" s="33"/>
    </row>
    <row r="562111" spans="5:5">
      <c r="E562111" s="33"/>
    </row>
    <row r="562130" spans="5:5">
      <c r="E562130" s="33"/>
    </row>
    <row r="562140" spans="5:5">
      <c r="E562140" s="33"/>
    </row>
    <row r="562143" spans="5:5">
      <c r="E562143" s="33"/>
    </row>
    <row r="562162" spans="5:5">
      <c r="E562162" s="33"/>
    </row>
    <row r="562172" spans="5:5">
      <c r="E562172" s="33"/>
    </row>
    <row r="562175" spans="5:5">
      <c r="E562175" s="33"/>
    </row>
    <row r="562194" spans="5:5">
      <c r="E562194" s="33"/>
    </row>
    <row r="562204" spans="5:5">
      <c r="E562204" s="33"/>
    </row>
    <row r="562207" spans="5:5">
      <c r="E562207" s="33"/>
    </row>
    <row r="562226" spans="5:5">
      <c r="E562226" s="33"/>
    </row>
    <row r="562236" spans="5:5">
      <c r="E562236" s="33"/>
    </row>
    <row r="562239" spans="5:5">
      <c r="E562239" s="33"/>
    </row>
    <row r="562258" spans="5:5">
      <c r="E562258" s="33"/>
    </row>
    <row r="562268" spans="5:5">
      <c r="E562268" s="33"/>
    </row>
    <row r="562271" spans="5:5">
      <c r="E562271" s="33"/>
    </row>
    <row r="562290" spans="5:5">
      <c r="E562290" s="33"/>
    </row>
    <row r="562300" spans="5:5">
      <c r="E562300" s="33"/>
    </row>
    <row r="562303" spans="5:5">
      <c r="E562303" s="33"/>
    </row>
    <row r="562322" spans="5:5">
      <c r="E562322" s="33"/>
    </row>
    <row r="562332" spans="5:5">
      <c r="E562332" s="33"/>
    </row>
    <row r="562335" spans="5:5">
      <c r="E562335" s="33"/>
    </row>
    <row r="562354" spans="5:5">
      <c r="E562354" s="33"/>
    </row>
    <row r="562364" spans="5:5">
      <c r="E562364" s="33"/>
    </row>
    <row r="562367" spans="5:5">
      <c r="E562367" s="33"/>
    </row>
    <row r="562386" spans="5:5">
      <c r="E562386" s="33"/>
    </row>
    <row r="562396" spans="5:5">
      <c r="E562396" s="33"/>
    </row>
    <row r="562399" spans="5:5">
      <c r="E562399" s="33"/>
    </row>
    <row r="562418" spans="5:5">
      <c r="E562418" s="33"/>
    </row>
    <row r="562428" spans="5:5">
      <c r="E562428" s="33"/>
    </row>
    <row r="562431" spans="5:5">
      <c r="E562431" s="33"/>
    </row>
    <row r="562450" spans="5:5">
      <c r="E562450" s="33"/>
    </row>
    <row r="562460" spans="5:5">
      <c r="E562460" s="33"/>
    </row>
    <row r="562463" spans="5:5">
      <c r="E562463" s="33"/>
    </row>
    <row r="562482" spans="5:5">
      <c r="E562482" s="33"/>
    </row>
    <row r="562492" spans="5:5">
      <c r="E562492" s="33"/>
    </row>
    <row r="562495" spans="5:5">
      <c r="E562495" s="33"/>
    </row>
    <row r="562514" spans="5:5">
      <c r="E562514" s="33"/>
    </row>
    <row r="562524" spans="5:5">
      <c r="E562524" s="33"/>
    </row>
    <row r="562527" spans="5:5">
      <c r="E562527" s="33"/>
    </row>
    <row r="562546" spans="5:5">
      <c r="E562546" s="33"/>
    </row>
    <row r="562556" spans="5:5">
      <c r="E562556" s="33"/>
    </row>
    <row r="562559" spans="5:5">
      <c r="E562559" s="33"/>
    </row>
    <row r="562578" spans="5:5">
      <c r="E562578" s="33"/>
    </row>
    <row r="562588" spans="5:5">
      <c r="E562588" s="33"/>
    </row>
    <row r="562591" spans="5:5">
      <c r="E562591" s="33"/>
    </row>
    <row r="562610" spans="5:5">
      <c r="E562610" s="33"/>
    </row>
    <row r="562620" spans="5:5">
      <c r="E562620" s="33"/>
    </row>
    <row r="562623" spans="5:5">
      <c r="E562623" s="33"/>
    </row>
    <row r="562642" spans="5:5">
      <c r="E562642" s="33"/>
    </row>
    <row r="562652" spans="5:5">
      <c r="E562652" s="33"/>
    </row>
    <row r="562655" spans="5:5">
      <c r="E562655" s="33"/>
    </row>
    <row r="562674" spans="5:5">
      <c r="E562674" s="33"/>
    </row>
    <row r="562684" spans="5:5">
      <c r="E562684" s="33"/>
    </row>
    <row r="562687" spans="5:5">
      <c r="E562687" s="33"/>
    </row>
    <row r="562706" spans="5:5">
      <c r="E562706" s="33"/>
    </row>
    <row r="562716" spans="5:5">
      <c r="E562716" s="33"/>
    </row>
    <row r="562719" spans="5:5">
      <c r="E562719" s="33"/>
    </row>
    <row r="562738" spans="5:5">
      <c r="E562738" s="33"/>
    </row>
    <row r="562748" spans="5:5">
      <c r="E562748" s="33"/>
    </row>
    <row r="562751" spans="5:5">
      <c r="E562751" s="33"/>
    </row>
    <row r="562770" spans="5:5">
      <c r="E562770" s="33"/>
    </row>
    <row r="562780" spans="5:5">
      <c r="E562780" s="33"/>
    </row>
    <row r="562783" spans="5:5">
      <c r="E562783" s="33"/>
    </row>
    <row r="562802" spans="5:5">
      <c r="E562802" s="33"/>
    </row>
    <row r="562812" spans="5:5">
      <c r="E562812" s="33"/>
    </row>
    <row r="562815" spans="5:5">
      <c r="E562815" s="33"/>
    </row>
    <row r="562834" spans="5:5">
      <c r="E562834" s="33"/>
    </row>
    <row r="562844" spans="5:5">
      <c r="E562844" s="33"/>
    </row>
    <row r="562847" spans="5:5">
      <c r="E562847" s="33"/>
    </row>
    <row r="562866" spans="5:5">
      <c r="E562866" s="33"/>
    </row>
    <row r="562876" spans="5:5">
      <c r="E562876" s="33"/>
    </row>
    <row r="562879" spans="5:5">
      <c r="E562879" s="33"/>
    </row>
    <row r="562898" spans="5:5">
      <c r="E562898" s="33"/>
    </row>
    <row r="562908" spans="5:5">
      <c r="E562908" s="33"/>
    </row>
    <row r="562911" spans="5:5">
      <c r="E562911" s="33"/>
    </row>
    <row r="562930" spans="5:5">
      <c r="E562930" s="33"/>
    </row>
    <row r="562940" spans="5:5">
      <c r="E562940" s="33"/>
    </row>
    <row r="562943" spans="5:5">
      <c r="E562943" s="33"/>
    </row>
    <row r="562962" spans="5:5">
      <c r="E562962" s="33"/>
    </row>
    <row r="562972" spans="5:5">
      <c r="E562972" s="33"/>
    </row>
    <row r="562975" spans="5:5">
      <c r="E562975" s="33"/>
    </row>
    <row r="562994" spans="5:5">
      <c r="E562994" s="33"/>
    </row>
    <row r="563004" spans="5:5">
      <c r="E563004" s="33"/>
    </row>
    <row r="563007" spans="5:5">
      <c r="E563007" s="33"/>
    </row>
    <row r="563026" spans="5:5">
      <c r="E563026" s="33"/>
    </row>
    <row r="563036" spans="5:5">
      <c r="E563036" s="33"/>
    </row>
    <row r="563039" spans="5:5">
      <c r="E563039" s="33"/>
    </row>
    <row r="563058" spans="5:5">
      <c r="E563058" s="33"/>
    </row>
    <row r="563068" spans="5:5">
      <c r="E563068" s="33"/>
    </row>
    <row r="563071" spans="5:5">
      <c r="E563071" s="33"/>
    </row>
    <row r="563090" spans="5:5">
      <c r="E563090" s="33"/>
    </row>
    <row r="563100" spans="5:5">
      <c r="E563100" s="33"/>
    </row>
    <row r="563103" spans="5:5">
      <c r="E563103" s="33"/>
    </row>
    <row r="563122" spans="5:5">
      <c r="E563122" s="33"/>
    </row>
    <row r="563132" spans="5:5">
      <c r="E563132" s="33"/>
    </row>
    <row r="563135" spans="5:5">
      <c r="E563135" s="33"/>
    </row>
    <row r="563154" spans="5:5">
      <c r="E563154" s="33"/>
    </row>
    <row r="563164" spans="5:5">
      <c r="E563164" s="33"/>
    </row>
    <row r="563167" spans="5:5">
      <c r="E563167" s="33"/>
    </row>
    <row r="563186" spans="5:5">
      <c r="E563186" s="33"/>
    </row>
    <row r="563196" spans="5:5">
      <c r="E563196" s="33"/>
    </row>
    <row r="563199" spans="5:5">
      <c r="E563199" s="33"/>
    </row>
    <row r="563218" spans="5:5">
      <c r="E563218" s="33"/>
    </row>
    <row r="563228" spans="5:5">
      <c r="E563228" s="33"/>
    </row>
    <row r="563231" spans="5:5">
      <c r="E563231" s="33"/>
    </row>
    <row r="563250" spans="5:5">
      <c r="E563250" s="33"/>
    </row>
    <row r="563260" spans="5:5">
      <c r="E563260" s="33"/>
    </row>
    <row r="563263" spans="5:5">
      <c r="E563263" s="33"/>
    </row>
    <row r="563282" spans="5:5">
      <c r="E563282" s="33"/>
    </row>
    <row r="563292" spans="5:5">
      <c r="E563292" s="33"/>
    </row>
    <row r="563295" spans="5:5">
      <c r="E563295" s="33"/>
    </row>
    <row r="563314" spans="5:5">
      <c r="E563314" s="33"/>
    </row>
    <row r="563324" spans="5:5">
      <c r="E563324" s="33"/>
    </row>
    <row r="563327" spans="5:5">
      <c r="E563327" s="33"/>
    </row>
    <row r="563346" spans="5:5">
      <c r="E563346" s="33"/>
    </row>
    <row r="563356" spans="5:5">
      <c r="E563356" s="33"/>
    </row>
    <row r="563359" spans="5:5">
      <c r="E563359" s="33"/>
    </row>
    <row r="563378" spans="5:5">
      <c r="E563378" s="33"/>
    </row>
    <row r="563388" spans="5:5">
      <c r="E563388" s="33"/>
    </row>
    <row r="563391" spans="5:5">
      <c r="E563391" s="33"/>
    </row>
    <row r="563410" spans="5:5">
      <c r="E563410" s="33"/>
    </row>
    <row r="563420" spans="5:5">
      <c r="E563420" s="33"/>
    </row>
    <row r="563423" spans="5:5">
      <c r="E563423" s="33"/>
    </row>
    <row r="563442" spans="5:5">
      <c r="E563442" s="33"/>
    </row>
    <row r="563452" spans="5:5">
      <c r="E563452" s="33"/>
    </row>
    <row r="563455" spans="5:5">
      <c r="E563455" s="33"/>
    </row>
    <row r="563474" spans="5:5">
      <c r="E563474" s="33"/>
    </row>
    <row r="563484" spans="5:5">
      <c r="E563484" s="33"/>
    </row>
    <row r="563487" spans="5:5">
      <c r="E563487" s="33"/>
    </row>
    <row r="563506" spans="5:5">
      <c r="E563506" s="33"/>
    </row>
    <row r="563516" spans="5:5">
      <c r="E563516" s="33"/>
    </row>
    <row r="563519" spans="5:5">
      <c r="E563519" s="33"/>
    </row>
    <row r="563538" spans="5:5">
      <c r="E563538" s="33"/>
    </row>
    <row r="563548" spans="5:5">
      <c r="E563548" s="33"/>
    </row>
    <row r="563551" spans="5:5">
      <c r="E563551" s="33"/>
    </row>
    <row r="563570" spans="5:5">
      <c r="E563570" s="33"/>
    </row>
    <row r="563580" spans="5:5">
      <c r="E563580" s="33"/>
    </row>
    <row r="563583" spans="5:5">
      <c r="E563583" s="33"/>
    </row>
    <row r="563602" spans="5:5">
      <c r="E563602" s="33"/>
    </row>
    <row r="563612" spans="5:5">
      <c r="E563612" s="33"/>
    </row>
    <row r="563615" spans="5:5">
      <c r="E563615" s="33"/>
    </row>
    <row r="563634" spans="5:5">
      <c r="E563634" s="33"/>
    </row>
    <row r="563644" spans="5:5">
      <c r="E563644" s="33"/>
    </row>
    <row r="563647" spans="5:5">
      <c r="E563647" s="33"/>
    </row>
    <row r="563666" spans="5:5">
      <c r="E563666" s="33"/>
    </row>
    <row r="563676" spans="5:5">
      <c r="E563676" s="33"/>
    </row>
    <row r="563679" spans="5:5">
      <c r="E563679" s="33"/>
    </row>
    <row r="563698" spans="5:5">
      <c r="E563698" s="33"/>
    </row>
    <row r="563708" spans="5:5">
      <c r="E563708" s="33"/>
    </row>
    <row r="563711" spans="5:5">
      <c r="E563711" s="33"/>
    </row>
    <row r="563730" spans="5:5">
      <c r="E563730" s="33"/>
    </row>
    <row r="563740" spans="5:5">
      <c r="E563740" s="33"/>
    </row>
    <row r="563743" spans="5:5">
      <c r="E563743" s="33"/>
    </row>
    <row r="563762" spans="5:5">
      <c r="E563762" s="33"/>
    </row>
    <row r="563772" spans="5:5">
      <c r="E563772" s="33"/>
    </row>
    <row r="563775" spans="5:5">
      <c r="E563775" s="33"/>
    </row>
    <row r="563794" spans="5:5">
      <c r="E563794" s="33"/>
    </row>
    <row r="563804" spans="5:5">
      <c r="E563804" s="33"/>
    </row>
    <row r="563807" spans="5:5">
      <c r="E563807" s="33"/>
    </row>
    <row r="563826" spans="5:5">
      <c r="E563826" s="33"/>
    </row>
    <row r="563836" spans="5:5">
      <c r="E563836" s="33"/>
    </row>
    <row r="563839" spans="5:5">
      <c r="E563839" s="33"/>
    </row>
    <row r="563858" spans="5:5">
      <c r="E563858" s="33"/>
    </row>
    <row r="563868" spans="5:5">
      <c r="E563868" s="33"/>
    </row>
    <row r="563871" spans="5:5">
      <c r="E563871" s="33"/>
    </row>
    <row r="563890" spans="5:5">
      <c r="E563890" s="33"/>
    </row>
    <row r="563900" spans="5:5">
      <c r="E563900" s="33"/>
    </row>
    <row r="563903" spans="5:5">
      <c r="E563903" s="33"/>
    </row>
    <row r="563922" spans="5:5">
      <c r="E563922" s="33"/>
    </row>
    <row r="563932" spans="5:5">
      <c r="E563932" s="33"/>
    </row>
    <row r="563935" spans="5:5">
      <c r="E563935" s="33"/>
    </row>
    <row r="563954" spans="5:5">
      <c r="E563954" s="33"/>
    </row>
    <row r="563964" spans="5:5">
      <c r="E563964" s="33"/>
    </row>
    <row r="563967" spans="5:5">
      <c r="E563967" s="33"/>
    </row>
    <row r="563986" spans="5:5">
      <c r="E563986" s="33"/>
    </row>
    <row r="563996" spans="5:5">
      <c r="E563996" s="33"/>
    </row>
    <row r="563999" spans="5:5">
      <c r="E563999" s="33"/>
    </row>
    <row r="564018" spans="5:5">
      <c r="E564018" s="33"/>
    </row>
    <row r="564028" spans="5:5">
      <c r="E564028" s="33"/>
    </row>
    <row r="564031" spans="5:5">
      <c r="E564031" s="33"/>
    </row>
    <row r="564050" spans="5:5">
      <c r="E564050" s="33"/>
    </row>
    <row r="564060" spans="5:5">
      <c r="E564060" s="33"/>
    </row>
    <row r="564063" spans="5:5">
      <c r="E564063" s="33"/>
    </row>
    <row r="564082" spans="5:5">
      <c r="E564082" s="33"/>
    </row>
    <row r="564092" spans="5:5">
      <c r="E564092" s="33"/>
    </row>
    <row r="564095" spans="5:5">
      <c r="E564095" s="33"/>
    </row>
    <row r="564114" spans="5:5">
      <c r="E564114" s="33"/>
    </row>
    <row r="564124" spans="5:5">
      <c r="E564124" s="33"/>
    </row>
    <row r="564127" spans="5:5">
      <c r="E564127" s="33"/>
    </row>
    <row r="564146" spans="5:5">
      <c r="E564146" s="33"/>
    </row>
    <row r="564156" spans="5:5">
      <c r="E564156" s="33"/>
    </row>
    <row r="564159" spans="5:5">
      <c r="E564159" s="33"/>
    </row>
    <row r="564178" spans="5:5">
      <c r="E564178" s="33"/>
    </row>
    <row r="564188" spans="5:5">
      <c r="E564188" s="33"/>
    </row>
    <row r="564191" spans="5:5">
      <c r="E564191" s="33"/>
    </row>
    <row r="564210" spans="5:5">
      <c r="E564210" s="33"/>
    </row>
    <row r="564220" spans="5:5">
      <c r="E564220" s="33"/>
    </row>
    <row r="564223" spans="5:5">
      <c r="E564223" s="33"/>
    </row>
    <row r="564242" spans="5:5">
      <c r="E564242" s="33"/>
    </row>
    <row r="564252" spans="5:5">
      <c r="E564252" s="33"/>
    </row>
    <row r="564255" spans="5:5">
      <c r="E564255" s="33"/>
    </row>
    <row r="564274" spans="5:5">
      <c r="E564274" s="33"/>
    </row>
    <row r="564284" spans="5:5">
      <c r="E564284" s="33"/>
    </row>
    <row r="564287" spans="5:5">
      <c r="E564287" s="33"/>
    </row>
    <row r="564306" spans="5:5">
      <c r="E564306" s="33"/>
    </row>
    <row r="564316" spans="5:5">
      <c r="E564316" s="33"/>
    </row>
    <row r="564319" spans="5:5">
      <c r="E564319" s="33"/>
    </row>
    <row r="564338" spans="5:5">
      <c r="E564338" s="33"/>
    </row>
    <row r="564348" spans="5:5">
      <c r="E564348" s="33"/>
    </row>
    <row r="564351" spans="5:5">
      <c r="E564351" s="33"/>
    </row>
    <row r="564370" spans="5:5">
      <c r="E564370" s="33"/>
    </row>
    <row r="564380" spans="5:5">
      <c r="E564380" s="33"/>
    </row>
    <row r="564383" spans="5:5">
      <c r="E564383" s="33"/>
    </row>
    <row r="564402" spans="5:5">
      <c r="E564402" s="33"/>
    </row>
    <row r="564412" spans="5:5">
      <c r="E564412" s="33"/>
    </row>
    <row r="564415" spans="5:5">
      <c r="E564415" s="33"/>
    </row>
    <row r="564434" spans="5:5">
      <c r="E564434" s="33"/>
    </row>
    <row r="564444" spans="5:5">
      <c r="E564444" s="33"/>
    </row>
    <row r="564447" spans="5:5">
      <c r="E564447" s="33"/>
    </row>
    <row r="564466" spans="5:5">
      <c r="E564466" s="33"/>
    </row>
    <row r="564476" spans="5:5">
      <c r="E564476" s="33"/>
    </row>
    <row r="564479" spans="5:5">
      <c r="E564479" s="33"/>
    </row>
    <row r="564498" spans="5:5">
      <c r="E564498" s="33"/>
    </row>
    <row r="564508" spans="5:5">
      <c r="E564508" s="33"/>
    </row>
    <row r="564511" spans="5:5">
      <c r="E564511" s="33"/>
    </row>
    <row r="564530" spans="5:5">
      <c r="E564530" s="33"/>
    </row>
    <row r="564540" spans="5:5">
      <c r="E564540" s="33"/>
    </row>
    <row r="564543" spans="5:5">
      <c r="E564543" s="33"/>
    </row>
    <row r="564562" spans="5:5">
      <c r="E564562" s="33"/>
    </row>
    <row r="564572" spans="5:5">
      <c r="E564572" s="33"/>
    </row>
    <row r="564575" spans="5:5">
      <c r="E564575" s="33"/>
    </row>
    <row r="564594" spans="5:5">
      <c r="E564594" s="33"/>
    </row>
    <row r="564604" spans="5:5">
      <c r="E564604" s="33"/>
    </row>
    <row r="564607" spans="5:5">
      <c r="E564607" s="33"/>
    </row>
    <row r="564626" spans="5:5">
      <c r="E564626" s="33"/>
    </row>
    <row r="564636" spans="5:5">
      <c r="E564636" s="33"/>
    </row>
    <row r="564639" spans="5:5">
      <c r="E564639" s="33"/>
    </row>
    <row r="564658" spans="5:5">
      <c r="E564658" s="33"/>
    </row>
    <row r="564668" spans="5:5">
      <c r="E564668" s="33"/>
    </row>
    <row r="564671" spans="5:5">
      <c r="E564671" s="33"/>
    </row>
    <row r="564690" spans="5:5">
      <c r="E564690" s="33"/>
    </row>
    <row r="564700" spans="5:5">
      <c r="E564700" s="33"/>
    </row>
    <row r="564703" spans="5:5">
      <c r="E564703" s="33"/>
    </row>
    <row r="564722" spans="5:5">
      <c r="E564722" s="33"/>
    </row>
    <row r="564732" spans="5:5">
      <c r="E564732" s="33"/>
    </row>
    <row r="564735" spans="5:5">
      <c r="E564735" s="33"/>
    </row>
    <row r="564754" spans="5:5">
      <c r="E564754" s="33"/>
    </row>
    <row r="564764" spans="5:5">
      <c r="E564764" s="33"/>
    </row>
    <row r="564767" spans="5:5">
      <c r="E564767" s="33"/>
    </row>
    <row r="564786" spans="5:5">
      <c r="E564786" s="33"/>
    </row>
    <row r="564796" spans="5:5">
      <c r="E564796" s="33"/>
    </row>
    <row r="564799" spans="5:5">
      <c r="E564799" s="33"/>
    </row>
    <row r="564818" spans="5:5">
      <c r="E564818" s="33"/>
    </row>
    <row r="564828" spans="5:5">
      <c r="E564828" s="33"/>
    </row>
    <row r="564831" spans="5:5">
      <c r="E564831" s="33"/>
    </row>
    <row r="564850" spans="5:5">
      <c r="E564850" s="33"/>
    </row>
    <row r="564860" spans="5:5">
      <c r="E564860" s="33"/>
    </row>
    <row r="564863" spans="5:5">
      <c r="E564863" s="33"/>
    </row>
    <row r="564882" spans="5:5">
      <c r="E564882" s="33"/>
    </row>
    <row r="564892" spans="5:5">
      <c r="E564892" s="33"/>
    </row>
    <row r="564895" spans="5:5">
      <c r="E564895" s="33"/>
    </row>
    <row r="564914" spans="5:5">
      <c r="E564914" s="33"/>
    </row>
    <row r="564924" spans="5:5">
      <c r="E564924" s="33"/>
    </row>
    <row r="564927" spans="5:5">
      <c r="E564927" s="33"/>
    </row>
    <row r="564946" spans="5:5">
      <c r="E564946" s="33"/>
    </row>
    <row r="564956" spans="5:5">
      <c r="E564956" s="33"/>
    </row>
    <row r="564959" spans="5:5">
      <c r="E564959" s="33"/>
    </row>
    <row r="564978" spans="5:5">
      <c r="E564978" s="33"/>
    </row>
    <row r="564988" spans="5:5">
      <c r="E564988" s="33"/>
    </row>
    <row r="564991" spans="5:5">
      <c r="E564991" s="33"/>
    </row>
    <row r="565010" spans="5:5">
      <c r="E565010" s="33"/>
    </row>
    <row r="565020" spans="5:5">
      <c r="E565020" s="33"/>
    </row>
    <row r="565023" spans="5:5">
      <c r="E565023" s="33"/>
    </row>
    <row r="565042" spans="5:5">
      <c r="E565042" s="33"/>
    </row>
    <row r="565052" spans="5:5">
      <c r="E565052" s="33"/>
    </row>
    <row r="565055" spans="5:5">
      <c r="E565055" s="33"/>
    </row>
    <row r="565074" spans="5:5">
      <c r="E565074" s="33"/>
    </row>
    <row r="565084" spans="5:5">
      <c r="E565084" s="33"/>
    </row>
    <row r="565087" spans="5:5">
      <c r="E565087" s="33"/>
    </row>
    <row r="565106" spans="5:5">
      <c r="E565106" s="33"/>
    </row>
    <row r="565116" spans="5:5">
      <c r="E565116" s="33"/>
    </row>
    <row r="565119" spans="5:5">
      <c r="E565119" s="33"/>
    </row>
    <row r="565138" spans="5:5">
      <c r="E565138" s="33"/>
    </row>
    <row r="565148" spans="5:5">
      <c r="E565148" s="33"/>
    </row>
    <row r="565151" spans="5:5">
      <c r="E565151" s="33"/>
    </row>
    <row r="565170" spans="5:5">
      <c r="E565170" s="33"/>
    </row>
    <row r="565180" spans="5:5">
      <c r="E565180" s="33"/>
    </row>
    <row r="565183" spans="5:5">
      <c r="E565183" s="33"/>
    </row>
    <row r="565202" spans="5:5">
      <c r="E565202" s="33"/>
    </row>
    <row r="565212" spans="5:5">
      <c r="E565212" s="33"/>
    </row>
    <row r="565215" spans="5:5">
      <c r="E565215" s="33"/>
    </row>
    <row r="565234" spans="5:5">
      <c r="E565234" s="33"/>
    </row>
    <row r="565244" spans="5:5">
      <c r="E565244" s="33"/>
    </row>
    <row r="565247" spans="5:5">
      <c r="E565247" s="33"/>
    </row>
    <row r="565266" spans="5:5">
      <c r="E565266" s="33"/>
    </row>
    <row r="565276" spans="5:5">
      <c r="E565276" s="33"/>
    </row>
    <row r="565279" spans="5:5">
      <c r="E565279" s="33"/>
    </row>
    <row r="565298" spans="5:5">
      <c r="E565298" s="33"/>
    </row>
    <row r="565308" spans="5:5">
      <c r="E565308" s="33"/>
    </row>
    <row r="565311" spans="5:5">
      <c r="E565311" s="33"/>
    </row>
    <row r="565330" spans="5:5">
      <c r="E565330" s="33"/>
    </row>
    <row r="565340" spans="5:5">
      <c r="E565340" s="33"/>
    </row>
    <row r="565343" spans="5:5">
      <c r="E565343" s="33"/>
    </row>
    <row r="565362" spans="5:5">
      <c r="E565362" s="33"/>
    </row>
    <row r="565372" spans="5:5">
      <c r="E565372" s="33"/>
    </row>
    <row r="565375" spans="5:5">
      <c r="E565375" s="33"/>
    </row>
    <row r="565394" spans="5:5">
      <c r="E565394" s="33"/>
    </row>
    <row r="565404" spans="5:5">
      <c r="E565404" s="33"/>
    </row>
    <row r="565407" spans="5:5">
      <c r="E565407" s="33"/>
    </row>
    <row r="565426" spans="5:5">
      <c r="E565426" s="33"/>
    </row>
    <row r="565436" spans="5:5">
      <c r="E565436" s="33"/>
    </row>
    <row r="565439" spans="5:5">
      <c r="E565439" s="33"/>
    </row>
    <row r="565458" spans="5:5">
      <c r="E565458" s="33"/>
    </row>
    <row r="565468" spans="5:5">
      <c r="E565468" s="33"/>
    </row>
    <row r="565471" spans="5:5">
      <c r="E565471" s="33"/>
    </row>
    <row r="565490" spans="5:5">
      <c r="E565490" s="33"/>
    </row>
    <row r="565500" spans="5:5">
      <c r="E565500" s="33"/>
    </row>
    <row r="565503" spans="5:5">
      <c r="E565503" s="33"/>
    </row>
    <row r="565522" spans="5:5">
      <c r="E565522" s="33"/>
    </row>
    <row r="565532" spans="5:5">
      <c r="E565532" s="33"/>
    </row>
    <row r="565535" spans="5:5">
      <c r="E565535" s="33"/>
    </row>
    <row r="565554" spans="5:5">
      <c r="E565554" s="33"/>
    </row>
    <row r="565564" spans="5:5">
      <c r="E565564" s="33"/>
    </row>
    <row r="565567" spans="5:5">
      <c r="E565567" s="33"/>
    </row>
    <row r="565586" spans="5:5">
      <c r="E565586" s="33"/>
    </row>
    <row r="565596" spans="5:5">
      <c r="E565596" s="33"/>
    </row>
    <row r="565599" spans="5:5">
      <c r="E565599" s="33"/>
    </row>
    <row r="565618" spans="5:5">
      <c r="E565618" s="33"/>
    </row>
    <row r="565628" spans="5:5">
      <c r="E565628" s="33"/>
    </row>
    <row r="565631" spans="5:5">
      <c r="E565631" s="33"/>
    </row>
    <row r="565650" spans="5:5">
      <c r="E565650" s="33"/>
    </row>
    <row r="565660" spans="5:5">
      <c r="E565660" s="33"/>
    </row>
    <row r="565663" spans="5:5">
      <c r="E565663" s="33"/>
    </row>
    <row r="565682" spans="5:5">
      <c r="E565682" s="33"/>
    </row>
    <row r="565692" spans="5:5">
      <c r="E565692" s="33"/>
    </row>
    <row r="565695" spans="5:5">
      <c r="E565695" s="33"/>
    </row>
    <row r="565714" spans="5:5">
      <c r="E565714" s="33"/>
    </row>
    <row r="565724" spans="5:5">
      <c r="E565724" s="33"/>
    </row>
    <row r="565727" spans="5:5">
      <c r="E565727" s="33"/>
    </row>
    <row r="565746" spans="5:5">
      <c r="E565746" s="33"/>
    </row>
    <row r="565756" spans="5:5">
      <c r="E565756" s="33"/>
    </row>
    <row r="565759" spans="5:5">
      <c r="E565759" s="33"/>
    </row>
    <row r="565778" spans="5:5">
      <c r="E565778" s="33"/>
    </row>
    <row r="565788" spans="5:5">
      <c r="E565788" s="33"/>
    </row>
    <row r="565791" spans="5:5">
      <c r="E565791" s="33"/>
    </row>
    <row r="565810" spans="5:5">
      <c r="E565810" s="33"/>
    </row>
    <row r="565820" spans="5:5">
      <c r="E565820" s="33"/>
    </row>
    <row r="565823" spans="5:5">
      <c r="E565823" s="33"/>
    </row>
    <row r="565842" spans="5:5">
      <c r="E565842" s="33"/>
    </row>
    <row r="565852" spans="5:5">
      <c r="E565852" s="33"/>
    </row>
    <row r="565855" spans="5:5">
      <c r="E565855" s="33"/>
    </row>
    <row r="565874" spans="5:5">
      <c r="E565874" s="33"/>
    </row>
    <row r="565884" spans="5:5">
      <c r="E565884" s="33"/>
    </row>
    <row r="565887" spans="5:5">
      <c r="E565887" s="33"/>
    </row>
    <row r="565906" spans="5:5">
      <c r="E565906" s="33"/>
    </row>
    <row r="565916" spans="5:5">
      <c r="E565916" s="33"/>
    </row>
    <row r="565919" spans="5:5">
      <c r="E565919" s="33"/>
    </row>
    <row r="565938" spans="5:5">
      <c r="E565938" s="33"/>
    </row>
    <row r="565948" spans="5:5">
      <c r="E565948" s="33"/>
    </row>
    <row r="565951" spans="5:5">
      <c r="E565951" s="33"/>
    </row>
    <row r="565970" spans="5:5">
      <c r="E565970" s="33"/>
    </row>
    <row r="565980" spans="5:5">
      <c r="E565980" s="33"/>
    </row>
    <row r="565983" spans="5:5">
      <c r="E565983" s="33"/>
    </row>
    <row r="566002" spans="5:5">
      <c r="E566002" s="33"/>
    </row>
    <row r="566012" spans="5:5">
      <c r="E566012" s="33"/>
    </row>
    <row r="566015" spans="5:5">
      <c r="E566015" s="33"/>
    </row>
    <row r="566034" spans="5:5">
      <c r="E566034" s="33"/>
    </row>
    <row r="566044" spans="5:5">
      <c r="E566044" s="33"/>
    </row>
    <row r="566047" spans="5:5">
      <c r="E566047" s="33"/>
    </row>
    <row r="566066" spans="5:5">
      <c r="E566066" s="33"/>
    </row>
    <row r="566076" spans="5:5">
      <c r="E566076" s="33"/>
    </row>
    <row r="566079" spans="5:5">
      <c r="E566079" s="33"/>
    </row>
    <row r="566098" spans="5:5">
      <c r="E566098" s="33"/>
    </row>
    <row r="566108" spans="5:5">
      <c r="E566108" s="33"/>
    </row>
    <row r="566111" spans="5:5">
      <c r="E566111" s="33"/>
    </row>
    <row r="566130" spans="5:5">
      <c r="E566130" s="33"/>
    </row>
    <row r="566140" spans="5:5">
      <c r="E566140" s="33"/>
    </row>
    <row r="566143" spans="5:5">
      <c r="E566143" s="33"/>
    </row>
    <row r="566162" spans="5:5">
      <c r="E566162" s="33"/>
    </row>
    <row r="566172" spans="5:5">
      <c r="E566172" s="33"/>
    </row>
    <row r="566175" spans="5:5">
      <c r="E566175" s="33"/>
    </row>
    <row r="566194" spans="5:5">
      <c r="E566194" s="33"/>
    </row>
    <row r="566204" spans="5:5">
      <c r="E566204" s="33"/>
    </row>
    <row r="566207" spans="5:5">
      <c r="E566207" s="33"/>
    </row>
    <row r="566226" spans="5:5">
      <c r="E566226" s="33"/>
    </row>
    <row r="566236" spans="5:5">
      <c r="E566236" s="33"/>
    </row>
    <row r="566239" spans="5:5">
      <c r="E566239" s="33"/>
    </row>
    <row r="566258" spans="5:5">
      <c r="E566258" s="33"/>
    </row>
    <row r="566268" spans="5:5">
      <c r="E566268" s="33"/>
    </row>
    <row r="566271" spans="5:5">
      <c r="E566271" s="33"/>
    </row>
    <row r="566290" spans="5:5">
      <c r="E566290" s="33"/>
    </row>
    <row r="566300" spans="5:5">
      <c r="E566300" s="33"/>
    </row>
    <row r="566303" spans="5:5">
      <c r="E566303" s="33"/>
    </row>
    <row r="566322" spans="5:5">
      <c r="E566322" s="33"/>
    </row>
    <row r="566332" spans="5:5">
      <c r="E566332" s="33"/>
    </row>
    <row r="566335" spans="5:5">
      <c r="E566335" s="33"/>
    </row>
    <row r="566354" spans="5:5">
      <c r="E566354" s="33"/>
    </row>
    <row r="566364" spans="5:5">
      <c r="E566364" s="33"/>
    </row>
    <row r="566367" spans="5:5">
      <c r="E566367" s="33"/>
    </row>
    <row r="566386" spans="5:5">
      <c r="E566386" s="33"/>
    </row>
    <row r="566396" spans="5:5">
      <c r="E566396" s="33"/>
    </row>
    <row r="566399" spans="5:5">
      <c r="E566399" s="33"/>
    </row>
    <row r="566418" spans="5:5">
      <c r="E566418" s="33"/>
    </row>
    <row r="566428" spans="5:5">
      <c r="E566428" s="33"/>
    </row>
    <row r="566431" spans="5:5">
      <c r="E566431" s="33"/>
    </row>
    <row r="566450" spans="5:5">
      <c r="E566450" s="33"/>
    </row>
    <row r="566460" spans="5:5">
      <c r="E566460" s="33"/>
    </row>
    <row r="566463" spans="5:5">
      <c r="E566463" s="33"/>
    </row>
    <row r="566482" spans="5:5">
      <c r="E566482" s="33"/>
    </row>
    <row r="566492" spans="5:5">
      <c r="E566492" s="33"/>
    </row>
    <row r="566495" spans="5:5">
      <c r="E566495" s="33"/>
    </row>
    <row r="566514" spans="5:5">
      <c r="E566514" s="33"/>
    </row>
    <row r="566524" spans="5:5">
      <c r="E566524" s="33"/>
    </row>
    <row r="566527" spans="5:5">
      <c r="E566527" s="33"/>
    </row>
    <row r="566546" spans="5:5">
      <c r="E566546" s="33"/>
    </row>
    <row r="566556" spans="5:5">
      <c r="E566556" s="33"/>
    </row>
    <row r="566559" spans="5:5">
      <c r="E566559" s="33"/>
    </row>
    <row r="566578" spans="5:5">
      <c r="E566578" s="33"/>
    </row>
    <row r="566588" spans="5:5">
      <c r="E566588" s="33"/>
    </row>
    <row r="566591" spans="5:5">
      <c r="E566591" s="33"/>
    </row>
    <row r="566610" spans="5:5">
      <c r="E566610" s="33"/>
    </row>
    <row r="566620" spans="5:5">
      <c r="E566620" s="33"/>
    </row>
    <row r="566623" spans="5:5">
      <c r="E566623" s="33"/>
    </row>
    <row r="566642" spans="5:5">
      <c r="E566642" s="33"/>
    </row>
    <row r="566652" spans="5:5">
      <c r="E566652" s="33"/>
    </row>
    <row r="566655" spans="5:5">
      <c r="E566655" s="33"/>
    </row>
    <row r="566674" spans="5:5">
      <c r="E566674" s="33"/>
    </row>
    <row r="566684" spans="5:5">
      <c r="E566684" s="33"/>
    </row>
    <row r="566687" spans="5:5">
      <c r="E566687" s="33"/>
    </row>
    <row r="566706" spans="5:5">
      <c r="E566706" s="33"/>
    </row>
    <row r="566716" spans="5:5">
      <c r="E566716" s="33"/>
    </row>
    <row r="566719" spans="5:5">
      <c r="E566719" s="33"/>
    </row>
    <row r="566738" spans="5:5">
      <c r="E566738" s="33"/>
    </row>
    <row r="566748" spans="5:5">
      <c r="E566748" s="33"/>
    </row>
    <row r="566751" spans="5:5">
      <c r="E566751" s="33"/>
    </row>
    <row r="566770" spans="5:5">
      <c r="E566770" s="33"/>
    </row>
    <row r="566780" spans="5:5">
      <c r="E566780" s="33"/>
    </row>
    <row r="566783" spans="5:5">
      <c r="E566783" s="33"/>
    </row>
    <row r="566802" spans="5:5">
      <c r="E566802" s="33"/>
    </row>
    <row r="566812" spans="5:5">
      <c r="E566812" s="33"/>
    </row>
    <row r="566815" spans="5:5">
      <c r="E566815" s="33"/>
    </row>
    <row r="566834" spans="5:5">
      <c r="E566834" s="33"/>
    </row>
    <row r="566844" spans="5:5">
      <c r="E566844" s="33"/>
    </row>
    <row r="566847" spans="5:5">
      <c r="E566847" s="33"/>
    </row>
    <row r="566866" spans="5:5">
      <c r="E566866" s="33"/>
    </row>
    <row r="566876" spans="5:5">
      <c r="E566876" s="33"/>
    </row>
    <row r="566879" spans="5:5">
      <c r="E566879" s="33"/>
    </row>
    <row r="566898" spans="5:5">
      <c r="E566898" s="33"/>
    </row>
    <row r="566908" spans="5:5">
      <c r="E566908" s="33"/>
    </row>
    <row r="566911" spans="5:5">
      <c r="E566911" s="33"/>
    </row>
    <row r="566930" spans="5:5">
      <c r="E566930" s="33"/>
    </row>
    <row r="566940" spans="5:5">
      <c r="E566940" s="33"/>
    </row>
    <row r="566943" spans="5:5">
      <c r="E566943" s="33"/>
    </row>
    <row r="566962" spans="5:5">
      <c r="E566962" s="33"/>
    </row>
    <row r="566972" spans="5:5">
      <c r="E566972" s="33"/>
    </row>
    <row r="566975" spans="5:5">
      <c r="E566975" s="33"/>
    </row>
    <row r="566994" spans="5:5">
      <c r="E566994" s="33"/>
    </row>
    <row r="567004" spans="5:5">
      <c r="E567004" s="33"/>
    </row>
    <row r="567007" spans="5:5">
      <c r="E567007" s="33"/>
    </row>
    <row r="567026" spans="5:5">
      <c r="E567026" s="33"/>
    </row>
    <row r="567036" spans="5:5">
      <c r="E567036" s="33"/>
    </row>
    <row r="567039" spans="5:5">
      <c r="E567039" s="33"/>
    </row>
    <row r="567058" spans="5:5">
      <c r="E567058" s="33"/>
    </row>
    <row r="567068" spans="5:5">
      <c r="E567068" s="33"/>
    </row>
    <row r="567071" spans="5:5">
      <c r="E567071" s="33"/>
    </row>
    <row r="567090" spans="5:5">
      <c r="E567090" s="33"/>
    </row>
    <row r="567100" spans="5:5">
      <c r="E567100" s="33"/>
    </row>
    <row r="567103" spans="5:5">
      <c r="E567103" s="33"/>
    </row>
    <row r="567122" spans="5:5">
      <c r="E567122" s="33"/>
    </row>
    <row r="567132" spans="5:5">
      <c r="E567132" s="33"/>
    </row>
    <row r="567135" spans="5:5">
      <c r="E567135" s="33"/>
    </row>
    <row r="567154" spans="5:5">
      <c r="E567154" s="33"/>
    </row>
    <row r="567164" spans="5:5">
      <c r="E567164" s="33"/>
    </row>
    <row r="567167" spans="5:5">
      <c r="E567167" s="33"/>
    </row>
    <row r="567186" spans="5:5">
      <c r="E567186" s="33"/>
    </row>
    <row r="567196" spans="5:5">
      <c r="E567196" s="33"/>
    </row>
    <row r="567199" spans="5:5">
      <c r="E567199" s="33"/>
    </row>
    <row r="567218" spans="5:5">
      <c r="E567218" s="33"/>
    </row>
    <row r="567228" spans="5:5">
      <c r="E567228" s="33"/>
    </row>
    <row r="567231" spans="5:5">
      <c r="E567231" s="33"/>
    </row>
    <row r="567250" spans="5:5">
      <c r="E567250" s="33"/>
    </row>
    <row r="567260" spans="5:5">
      <c r="E567260" s="33"/>
    </row>
    <row r="567263" spans="5:5">
      <c r="E567263" s="33"/>
    </row>
    <row r="567282" spans="5:5">
      <c r="E567282" s="33"/>
    </row>
    <row r="567292" spans="5:5">
      <c r="E567292" s="33"/>
    </row>
    <row r="567295" spans="5:5">
      <c r="E567295" s="33"/>
    </row>
    <row r="567314" spans="5:5">
      <c r="E567314" s="33"/>
    </row>
    <row r="567324" spans="5:5">
      <c r="E567324" s="33"/>
    </row>
    <row r="567327" spans="5:5">
      <c r="E567327" s="33"/>
    </row>
    <row r="567346" spans="5:5">
      <c r="E567346" s="33"/>
    </row>
    <row r="567356" spans="5:5">
      <c r="E567356" s="33"/>
    </row>
    <row r="567359" spans="5:5">
      <c r="E567359" s="33"/>
    </row>
    <row r="567378" spans="5:5">
      <c r="E567378" s="33"/>
    </row>
    <row r="567388" spans="5:5">
      <c r="E567388" s="33"/>
    </row>
    <row r="567391" spans="5:5">
      <c r="E567391" s="33"/>
    </row>
    <row r="567410" spans="5:5">
      <c r="E567410" s="33"/>
    </row>
    <row r="567420" spans="5:5">
      <c r="E567420" s="33"/>
    </row>
    <row r="567423" spans="5:5">
      <c r="E567423" s="33"/>
    </row>
    <row r="567442" spans="5:5">
      <c r="E567442" s="33"/>
    </row>
    <row r="567452" spans="5:5">
      <c r="E567452" s="33"/>
    </row>
    <row r="567455" spans="5:5">
      <c r="E567455" s="33"/>
    </row>
    <row r="567474" spans="5:5">
      <c r="E567474" s="33"/>
    </row>
    <row r="567484" spans="5:5">
      <c r="E567484" s="33"/>
    </row>
    <row r="567487" spans="5:5">
      <c r="E567487" s="33"/>
    </row>
    <row r="567506" spans="5:5">
      <c r="E567506" s="33"/>
    </row>
    <row r="567516" spans="5:5">
      <c r="E567516" s="33"/>
    </row>
    <row r="567519" spans="5:5">
      <c r="E567519" s="33"/>
    </row>
    <row r="567538" spans="5:5">
      <c r="E567538" s="33"/>
    </row>
    <row r="567548" spans="5:5">
      <c r="E567548" s="33"/>
    </row>
    <row r="567551" spans="5:5">
      <c r="E567551" s="33"/>
    </row>
    <row r="567570" spans="5:5">
      <c r="E567570" s="33"/>
    </row>
    <row r="567580" spans="5:5">
      <c r="E567580" s="33"/>
    </row>
    <row r="567583" spans="5:5">
      <c r="E567583" s="33"/>
    </row>
    <row r="567602" spans="5:5">
      <c r="E567602" s="33"/>
    </row>
    <row r="567612" spans="5:5">
      <c r="E567612" s="33"/>
    </row>
    <row r="567615" spans="5:5">
      <c r="E567615" s="33"/>
    </row>
    <row r="567634" spans="5:5">
      <c r="E567634" s="33"/>
    </row>
    <row r="567644" spans="5:5">
      <c r="E567644" s="33"/>
    </row>
    <row r="567647" spans="5:5">
      <c r="E567647" s="33"/>
    </row>
    <row r="567666" spans="5:5">
      <c r="E567666" s="33"/>
    </row>
    <row r="567676" spans="5:5">
      <c r="E567676" s="33"/>
    </row>
    <row r="567679" spans="5:5">
      <c r="E567679" s="33"/>
    </row>
    <row r="567698" spans="5:5">
      <c r="E567698" s="33"/>
    </row>
    <row r="567708" spans="5:5">
      <c r="E567708" s="33"/>
    </row>
    <row r="567711" spans="5:5">
      <c r="E567711" s="33"/>
    </row>
    <row r="567730" spans="5:5">
      <c r="E567730" s="33"/>
    </row>
    <row r="567740" spans="5:5">
      <c r="E567740" s="33"/>
    </row>
    <row r="567743" spans="5:5">
      <c r="E567743" s="33"/>
    </row>
    <row r="567762" spans="5:5">
      <c r="E567762" s="33"/>
    </row>
    <row r="567772" spans="5:5">
      <c r="E567772" s="33"/>
    </row>
    <row r="567775" spans="5:5">
      <c r="E567775" s="33"/>
    </row>
    <row r="567794" spans="5:5">
      <c r="E567794" s="33"/>
    </row>
    <row r="567804" spans="5:5">
      <c r="E567804" s="33"/>
    </row>
    <row r="567807" spans="5:5">
      <c r="E567807" s="33"/>
    </row>
    <row r="567826" spans="5:5">
      <c r="E567826" s="33"/>
    </row>
    <row r="567836" spans="5:5">
      <c r="E567836" s="33"/>
    </row>
    <row r="567839" spans="5:5">
      <c r="E567839" s="33"/>
    </row>
    <row r="567858" spans="5:5">
      <c r="E567858" s="33"/>
    </row>
    <row r="567868" spans="5:5">
      <c r="E567868" s="33"/>
    </row>
    <row r="567871" spans="5:5">
      <c r="E567871" s="33"/>
    </row>
    <row r="567890" spans="5:5">
      <c r="E567890" s="33"/>
    </row>
    <row r="567900" spans="5:5">
      <c r="E567900" s="33"/>
    </row>
    <row r="567903" spans="5:5">
      <c r="E567903" s="33"/>
    </row>
    <row r="567922" spans="5:5">
      <c r="E567922" s="33"/>
    </row>
    <row r="567932" spans="5:5">
      <c r="E567932" s="33"/>
    </row>
    <row r="567935" spans="5:5">
      <c r="E567935" s="33"/>
    </row>
    <row r="567954" spans="5:5">
      <c r="E567954" s="33"/>
    </row>
    <row r="567964" spans="5:5">
      <c r="E567964" s="33"/>
    </row>
    <row r="567967" spans="5:5">
      <c r="E567967" s="33"/>
    </row>
    <row r="567986" spans="5:5">
      <c r="E567986" s="33"/>
    </row>
    <row r="567996" spans="5:5">
      <c r="E567996" s="33"/>
    </row>
    <row r="567999" spans="5:5">
      <c r="E567999" s="33"/>
    </row>
    <row r="568018" spans="5:5">
      <c r="E568018" s="33"/>
    </row>
    <row r="568028" spans="5:5">
      <c r="E568028" s="33"/>
    </row>
    <row r="568031" spans="5:5">
      <c r="E568031" s="33"/>
    </row>
    <row r="568050" spans="5:5">
      <c r="E568050" s="33"/>
    </row>
    <row r="568060" spans="5:5">
      <c r="E568060" s="33"/>
    </row>
    <row r="568063" spans="5:5">
      <c r="E568063" s="33"/>
    </row>
    <row r="568082" spans="5:5">
      <c r="E568082" s="33"/>
    </row>
    <row r="568092" spans="5:5">
      <c r="E568092" s="33"/>
    </row>
    <row r="568095" spans="5:5">
      <c r="E568095" s="33"/>
    </row>
    <row r="568114" spans="5:5">
      <c r="E568114" s="33"/>
    </row>
    <row r="568124" spans="5:5">
      <c r="E568124" s="33"/>
    </row>
    <row r="568127" spans="5:5">
      <c r="E568127" s="33"/>
    </row>
    <row r="568146" spans="5:5">
      <c r="E568146" s="33"/>
    </row>
    <row r="568156" spans="5:5">
      <c r="E568156" s="33"/>
    </row>
    <row r="568159" spans="5:5">
      <c r="E568159" s="33"/>
    </row>
    <row r="568178" spans="5:5">
      <c r="E568178" s="33"/>
    </row>
    <row r="568188" spans="5:5">
      <c r="E568188" s="33"/>
    </row>
    <row r="568191" spans="5:5">
      <c r="E568191" s="33"/>
    </row>
    <row r="568210" spans="5:5">
      <c r="E568210" s="33"/>
    </row>
    <row r="568220" spans="5:5">
      <c r="E568220" s="33"/>
    </row>
    <row r="568223" spans="5:5">
      <c r="E568223" s="33"/>
    </row>
    <row r="568242" spans="5:5">
      <c r="E568242" s="33"/>
    </row>
    <row r="568252" spans="5:5">
      <c r="E568252" s="33"/>
    </row>
    <row r="568255" spans="5:5">
      <c r="E568255" s="33"/>
    </row>
    <row r="568274" spans="5:5">
      <c r="E568274" s="33"/>
    </row>
    <row r="568284" spans="5:5">
      <c r="E568284" s="33"/>
    </row>
    <row r="568287" spans="5:5">
      <c r="E568287" s="33"/>
    </row>
    <row r="568306" spans="5:5">
      <c r="E568306" s="33"/>
    </row>
    <row r="568316" spans="5:5">
      <c r="E568316" s="33"/>
    </row>
    <row r="568319" spans="5:5">
      <c r="E568319" s="33"/>
    </row>
    <row r="568338" spans="5:5">
      <c r="E568338" s="33"/>
    </row>
    <row r="568348" spans="5:5">
      <c r="E568348" s="33"/>
    </row>
    <row r="568351" spans="5:5">
      <c r="E568351" s="33"/>
    </row>
    <row r="568370" spans="5:5">
      <c r="E568370" s="33"/>
    </row>
    <row r="568380" spans="5:5">
      <c r="E568380" s="33"/>
    </row>
    <row r="568383" spans="5:5">
      <c r="E568383" s="33"/>
    </row>
    <row r="568402" spans="5:5">
      <c r="E568402" s="33"/>
    </row>
    <row r="568412" spans="5:5">
      <c r="E568412" s="33"/>
    </row>
    <row r="568415" spans="5:5">
      <c r="E568415" s="33"/>
    </row>
    <row r="568434" spans="5:5">
      <c r="E568434" s="33"/>
    </row>
    <row r="568444" spans="5:5">
      <c r="E568444" s="33"/>
    </row>
    <row r="568447" spans="5:5">
      <c r="E568447" s="33"/>
    </row>
    <row r="568466" spans="5:5">
      <c r="E568466" s="33"/>
    </row>
    <row r="568476" spans="5:5">
      <c r="E568476" s="33"/>
    </row>
    <row r="568479" spans="5:5">
      <c r="E568479" s="33"/>
    </row>
    <row r="568498" spans="5:5">
      <c r="E568498" s="33"/>
    </row>
    <row r="568508" spans="5:5">
      <c r="E568508" s="33"/>
    </row>
    <row r="568511" spans="5:5">
      <c r="E568511" s="33"/>
    </row>
    <row r="568530" spans="5:5">
      <c r="E568530" s="33"/>
    </row>
    <row r="568540" spans="5:5">
      <c r="E568540" s="33"/>
    </row>
    <row r="568543" spans="5:5">
      <c r="E568543" s="33"/>
    </row>
    <row r="568562" spans="5:5">
      <c r="E568562" s="33"/>
    </row>
    <row r="568572" spans="5:5">
      <c r="E568572" s="33"/>
    </row>
    <row r="568575" spans="5:5">
      <c r="E568575" s="33"/>
    </row>
    <row r="568594" spans="5:5">
      <c r="E568594" s="33"/>
    </row>
    <row r="568604" spans="5:5">
      <c r="E568604" s="33"/>
    </row>
    <row r="568607" spans="5:5">
      <c r="E568607" s="33"/>
    </row>
    <row r="568626" spans="5:5">
      <c r="E568626" s="33"/>
    </row>
    <row r="568636" spans="5:5">
      <c r="E568636" s="33"/>
    </row>
    <row r="568639" spans="5:5">
      <c r="E568639" s="33"/>
    </row>
    <row r="568658" spans="5:5">
      <c r="E568658" s="33"/>
    </row>
    <row r="568668" spans="5:5">
      <c r="E568668" s="33"/>
    </row>
    <row r="568671" spans="5:5">
      <c r="E568671" s="33"/>
    </row>
    <row r="568690" spans="5:5">
      <c r="E568690" s="33"/>
    </row>
    <row r="568700" spans="5:5">
      <c r="E568700" s="33"/>
    </row>
    <row r="568703" spans="5:5">
      <c r="E568703" s="33"/>
    </row>
    <row r="568722" spans="5:5">
      <c r="E568722" s="33"/>
    </row>
    <row r="568732" spans="5:5">
      <c r="E568732" s="33"/>
    </row>
    <row r="568735" spans="5:5">
      <c r="E568735" s="33"/>
    </row>
    <row r="568754" spans="5:5">
      <c r="E568754" s="33"/>
    </row>
    <row r="568764" spans="5:5">
      <c r="E568764" s="33"/>
    </row>
    <row r="568767" spans="5:5">
      <c r="E568767" s="33"/>
    </row>
    <row r="568786" spans="5:5">
      <c r="E568786" s="33"/>
    </row>
    <row r="568796" spans="5:5">
      <c r="E568796" s="33"/>
    </row>
    <row r="568799" spans="5:5">
      <c r="E568799" s="33"/>
    </row>
    <row r="568818" spans="5:5">
      <c r="E568818" s="33"/>
    </row>
    <row r="568828" spans="5:5">
      <c r="E568828" s="33"/>
    </row>
    <row r="568831" spans="5:5">
      <c r="E568831" s="33"/>
    </row>
    <row r="568850" spans="5:5">
      <c r="E568850" s="33"/>
    </row>
    <row r="568860" spans="5:5">
      <c r="E568860" s="33"/>
    </row>
    <row r="568863" spans="5:5">
      <c r="E568863" s="33"/>
    </row>
    <row r="568882" spans="5:5">
      <c r="E568882" s="33"/>
    </row>
    <row r="568892" spans="5:5">
      <c r="E568892" s="33"/>
    </row>
    <row r="568895" spans="5:5">
      <c r="E568895" s="33"/>
    </row>
    <row r="568914" spans="5:5">
      <c r="E568914" s="33"/>
    </row>
    <row r="568924" spans="5:5">
      <c r="E568924" s="33"/>
    </row>
    <row r="568927" spans="5:5">
      <c r="E568927" s="33"/>
    </row>
    <row r="568946" spans="5:5">
      <c r="E568946" s="33"/>
    </row>
    <row r="568956" spans="5:5">
      <c r="E568956" s="33"/>
    </row>
    <row r="568959" spans="5:5">
      <c r="E568959" s="33"/>
    </row>
    <row r="568978" spans="5:5">
      <c r="E568978" s="33"/>
    </row>
    <row r="568988" spans="5:5">
      <c r="E568988" s="33"/>
    </row>
    <row r="568991" spans="5:5">
      <c r="E568991" s="33"/>
    </row>
    <row r="569010" spans="5:5">
      <c r="E569010" s="33"/>
    </row>
    <row r="569020" spans="5:5">
      <c r="E569020" s="33"/>
    </row>
    <row r="569023" spans="5:5">
      <c r="E569023" s="33"/>
    </row>
    <row r="569042" spans="5:5">
      <c r="E569042" s="33"/>
    </row>
    <row r="569052" spans="5:5">
      <c r="E569052" s="33"/>
    </row>
    <row r="569055" spans="5:5">
      <c r="E569055" s="33"/>
    </row>
    <row r="569074" spans="5:5">
      <c r="E569074" s="33"/>
    </row>
    <row r="569084" spans="5:5">
      <c r="E569084" s="33"/>
    </row>
    <row r="569087" spans="5:5">
      <c r="E569087" s="33"/>
    </row>
    <row r="569106" spans="5:5">
      <c r="E569106" s="33"/>
    </row>
    <row r="569116" spans="5:5">
      <c r="E569116" s="33"/>
    </row>
    <row r="569119" spans="5:5">
      <c r="E569119" s="33"/>
    </row>
    <row r="569138" spans="5:5">
      <c r="E569138" s="33"/>
    </row>
    <row r="569148" spans="5:5">
      <c r="E569148" s="33"/>
    </row>
    <row r="569151" spans="5:5">
      <c r="E569151" s="33"/>
    </row>
    <row r="569170" spans="5:5">
      <c r="E569170" s="33"/>
    </row>
    <row r="569180" spans="5:5">
      <c r="E569180" s="33"/>
    </row>
    <row r="569183" spans="5:5">
      <c r="E569183" s="33"/>
    </row>
    <row r="569202" spans="5:5">
      <c r="E569202" s="33"/>
    </row>
    <row r="569212" spans="5:5">
      <c r="E569212" s="33"/>
    </row>
    <row r="569215" spans="5:5">
      <c r="E569215" s="33"/>
    </row>
    <row r="569234" spans="5:5">
      <c r="E569234" s="33"/>
    </row>
    <row r="569244" spans="5:5">
      <c r="E569244" s="33"/>
    </row>
    <row r="569247" spans="5:5">
      <c r="E569247" s="33"/>
    </row>
    <row r="569266" spans="5:5">
      <c r="E569266" s="33"/>
    </row>
    <row r="569276" spans="5:5">
      <c r="E569276" s="33"/>
    </row>
    <row r="569279" spans="5:5">
      <c r="E569279" s="33"/>
    </row>
    <row r="569298" spans="5:5">
      <c r="E569298" s="33"/>
    </row>
    <row r="569308" spans="5:5">
      <c r="E569308" s="33"/>
    </row>
    <row r="569311" spans="5:5">
      <c r="E569311" s="33"/>
    </row>
    <row r="569330" spans="5:5">
      <c r="E569330" s="33"/>
    </row>
    <row r="569340" spans="5:5">
      <c r="E569340" s="33"/>
    </row>
    <row r="569343" spans="5:5">
      <c r="E569343" s="33"/>
    </row>
    <row r="569362" spans="5:5">
      <c r="E569362" s="33"/>
    </row>
    <row r="569372" spans="5:5">
      <c r="E569372" s="33"/>
    </row>
    <row r="569375" spans="5:5">
      <c r="E569375" s="33"/>
    </row>
    <row r="569394" spans="5:5">
      <c r="E569394" s="33"/>
    </row>
    <row r="569404" spans="5:5">
      <c r="E569404" s="33"/>
    </row>
    <row r="569407" spans="5:5">
      <c r="E569407" s="33"/>
    </row>
    <row r="569426" spans="5:5">
      <c r="E569426" s="33"/>
    </row>
    <row r="569436" spans="5:5">
      <c r="E569436" s="33"/>
    </row>
    <row r="569439" spans="5:5">
      <c r="E569439" s="33"/>
    </row>
    <row r="569458" spans="5:5">
      <c r="E569458" s="33"/>
    </row>
    <row r="569468" spans="5:5">
      <c r="E569468" s="33"/>
    </row>
    <row r="569471" spans="5:5">
      <c r="E569471" s="33"/>
    </row>
    <row r="569490" spans="5:5">
      <c r="E569490" s="33"/>
    </row>
    <row r="569500" spans="5:5">
      <c r="E569500" s="33"/>
    </row>
    <row r="569503" spans="5:5">
      <c r="E569503" s="33"/>
    </row>
    <row r="569522" spans="5:5">
      <c r="E569522" s="33"/>
    </row>
    <row r="569532" spans="5:5">
      <c r="E569532" s="33"/>
    </row>
    <row r="569535" spans="5:5">
      <c r="E569535" s="33"/>
    </row>
    <row r="569554" spans="5:5">
      <c r="E569554" s="33"/>
    </row>
    <row r="569564" spans="5:5">
      <c r="E569564" s="33"/>
    </row>
    <row r="569567" spans="5:5">
      <c r="E569567" s="33"/>
    </row>
    <row r="569586" spans="5:5">
      <c r="E569586" s="33"/>
    </row>
    <row r="569596" spans="5:5">
      <c r="E569596" s="33"/>
    </row>
    <row r="569599" spans="5:5">
      <c r="E569599" s="33"/>
    </row>
    <row r="569618" spans="5:5">
      <c r="E569618" s="33"/>
    </row>
    <row r="569628" spans="5:5">
      <c r="E569628" s="33"/>
    </row>
    <row r="569631" spans="5:5">
      <c r="E569631" s="33"/>
    </row>
    <row r="569650" spans="5:5">
      <c r="E569650" s="33"/>
    </row>
    <row r="569660" spans="5:5">
      <c r="E569660" s="33"/>
    </row>
    <row r="569663" spans="5:5">
      <c r="E569663" s="33"/>
    </row>
    <row r="569682" spans="5:5">
      <c r="E569682" s="33"/>
    </row>
    <row r="569692" spans="5:5">
      <c r="E569692" s="33"/>
    </row>
    <row r="569695" spans="5:5">
      <c r="E569695" s="33"/>
    </row>
    <row r="569714" spans="5:5">
      <c r="E569714" s="33"/>
    </row>
    <row r="569724" spans="5:5">
      <c r="E569724" s="33"/>
    </row>
    <row r="569727" spans="5:5">
      <c r="E569727" s="33"/>
    </row>
    <row r="569746" spans="5:5">
      <c r="E569746" s="33"/>
    </row>
    <row r="569756" spans="5:5">
      <c r="E569756" s="33"/>
    </row>
    <row r="569759" spans="5:5">
      <c r="E569759" s="33"/>
    </row>
    <row r="569778" spans="5:5">
      <c r="E569778" s="33"/>
    </row>
    <row r="569788" spans="5:5">
      <c r="E569788" s="33"/>
    </row>
    <row r="569791" spans="5:5">
      <c r="E569791" s="33"/>
    </row>
    <row r="569810" spans="5:5">
      <c r="E569810" s="33"/>
    </row>
    <row r="569820" spans="5:5">
      <c r="E569820" s="33"/>
    </row>
    <row r="569823" spans="5:5">
      <c r="E569823" s="33"/>
    </row>
    <row r="569842" spans="5:5">
      <c r="E569842" s="33"/>
    </row>
    <row r="569852" spans="5:5">
      <c r="E569852" s="33"/>
    </row>
    <row r="569855" spans="5:5">
      <c r="E569855" s="33"/>
    </row>
    <row r="569874" spans="5:5">
      <c r="E569874" s="33"/>
    </row>
    <row r="569884" spans="5:5">
      <c r="E569884" s="33"/>
    </row>
    <row r="569887" spans="5:5">
      <c r="E569887" s="33"/>
    </row>
    <row r="569906" spans="5:5">
      <c r="E569906" s="33"/>
    </row>
    <row r="569916" spans="5:5">
      <c r="E569916" s="33"/>
    </row>
    <row r="569919" spans="5:5">
      <c r="E569919" s="33"/>
    </row>
    <row r="569938" spans="5:5">
      <c r="E569938" s="33"/>
    </row>
    <row r="569948" spans="5:5">
      <c r="E569948" s="33"/>
    </row>
    <row r="569951" spans="5:5">
      <c r="E569951" s="33"/>
    </row>
    <row r="569970" spans="5:5">
      <c r="E569970" s="33"/>
    </row>
    <row r="569980" spans="5:5">
      <c r="E569980" s="33"/>
    </row>
    <row r="569983" spans="5:5">
      <c r="E569983" s="33"/>
    </row>
    <row r="570002" spans="5:5">
      <c r="E570002" s="33"/>
    </row>
    <row r="570012" spans="5:5">
      <c r="E570012" s="33"/>
    </row>
    <row r="570015" spans="5:5">
      <c r="E570015" s="33"/>
    </row>
    <row r="570034" spans="5:5">
      <c r="E570034" s="33"/>
    </row>
    <row r="570044" spans="5:5">
      <c r="E570044" s="33"/>
    </row>
    <row r="570047" spans="5:5">
      <c r="E570047" s="33"/>
    </row>
    <row r="570066" spans="5:5">
      <c r="E570066" s="33"/>
    </row>
    <row r="570076" spans="5:5">
      <c r="E570076" s="33"/>
    </row>
    <row r="570079" spans="5:5">
      <c r="E570079" s="33"/>
    </row>
    <row r="570098" spans="5:5">
      <c r="E570098" s="33"/>
    </row>
    <row r="570108" spans="5:5">
      <c r="E570108" s="33"/>
    </row>
    <row r="570111" spans="5:5">
      <c r="E570111" s="33"/>
    </row>
    <row r="570130" spans="5:5">
      <c r="E570130" s="33"/>
    </row>
    <row r="570140" spans="5:5">
      <c r="E570140" s="33"/>
    </row>
    <row r="570143" spans="5:5">
      <c r="E570143" s="33"/>
    </row>
    <row r="570162" spans="5:5">
      <c r="E570162" s="33"/>
    </row>
    <row r="570172" spans="5:5">
      <c r="E570172" s="33"/>
    </row>
    <row r="570175" spans="5:5">
      <c r="E570175" s="33"/>
    </row>
    <row r="570194" spans="5:5">
      <c r="E570194" s="33"/>
    </row>
    <row r="570204" spans="5:5">
      <c r="E570204" s="33"/>
    </row>
    <row r="570207" spans="5:5">
      <c r="E570207" s="33"/>
    </row>
    <row r="570226" spans="5:5">
      <c r="E570226" s="33"/>
    </row>
    <row r="570236" spans="5:5">
      <c r="E570236" s="33"/>
    </row>
    <row r="570239" spans="5:5">
      <c r="E570239" s="33"/>
    </row>
    <row r="570258" spans="5:5">
      <c r="E570258" s="33"/>
    </row>
    <row r="570268" spans="5:5">
      <c r="E570268" s="33"/>
    </row>
    <row r="570271" spans="5:5">
      <c r="E570271" s="33"/>
    </row>
    <row r="570290" spans="5:5">
      <c r="E570290" s="33"/>
    </row>
    <row r="570300" spans="5:5">
      <c r="E570300" s="33"/>
    </row>
    <row r="570303" spans="5:5">
      <c r="E570303" s="33"/>
    </row>
    <row r="570322" spans="5:5">
      <c r="E570322" s="33"/>
    </row>
    <row r="570332" spans="5:5">
      <c r="E570332" s="33"/>
    </row>
    <row r="570335" spans="5:5">
      <c r="E570335" s="33"/>
    </row>
    <row r="570354" spans="5:5">
      <c r="E570354" s="33"/>
    </row>
    <row r="570364" spans="5:5">
      <c r="E570364" s="33"/>
    </row>
    <row r="570367" spans="5:5">
      <c r="E570367" s="33"/>
    </row>
    <row r="570386" spans="5:5">
      <c r="E570386" s="33"/>
    </row>
    <row r="570396" spans="5:5">
      <c r="E570396" s="33"/>
    </row>
    <row r="570399" spans="5:5">
      <c r="E570399" s="33"/>
    </row>
    <row r="570418" spans="5:5">
      <c r="E570418" s="33"/>
    </row>
    <row r="570428" spans="5:5">
      <c r="E570428" s="33"/>
    </row>
    <row r="570431" spans="5:5">
      <c r="E570431" s="33"/>
    </row>
    <row r="570450" spans="5:5">
      <c r="E570450" s="33"/>
    </row>
    <row r="570460" spans="5:5">
      <c r="E570460" s="33"/>
    </row>
    <row r="570463" spans="5:5">
      <c r="E570463" s="33"/>
    </row>
    <row r="570482" spans="5:5">
      <c r="E570482" s="33"/>
    </row>
    <row r="570492" spans="5:5">
      <c r="E570492" s="33"/>
    </row>
    <row r="570495" spans="5:5">
      <c r="E570495" s="33"/>
    </row>
    <row r="570514" spans="5:5">
      <c r="E570514" s="33"/>
    </row>
    <row r="570524" spans="5:5">
      <c r="E570524" s="33"/>
    </row>
    <row r="570527" spans="5:5">
      <c r="E570527" s="33"/>
    </row>
    <row r="570546" spans="5:5">
      <c r="E570546" s="33"/>
    </row>
    <row r="570556" spans="5:5">
      <c r="E570556" s="33"/>
    </row>
    <row r="570559" spans="5:5">
      <c r="E570559" s="33"/>
    </row>
    <row r="570578" spans="5:5">
      <c r="E570578" s="33"/>
    </row>
    <row r="570588" spans="5:5">
      <c r="E570588" s="33"/>
    </row>
    <row r="570591" spans="5:5">
      <c r="E570591" s="33"/>
    </row>
    <row r="570610" spans="5:5">
      <c r="E570610" s="33"/>
    </row>
    <row r="570620" spans="5:5">
      <c r="E570620" s="33"/>
    </row>
    <row r="570623" spans="5:5">
      <c r="E570623" s="33"/>
    </row>
    <row r="570642" spans="5:5">
      <c r="E570642" s="33"/>
    </row>
    <row r="570652" spans="5:5">
      <c r="E570652" s="33"/>
    </row>
    <row r="570655" spans="5:5">
      <c r="E570655" s="33"/>
    </row>
    <row r="570674" spans="5:5">
      <c r="E570674" s="33"/>
    </row>
    <row r="570684" spans="5:5">
      <c r="E570684" s="33"/>
    </row>
    <row r="570687" spans="5:5">
      <c r="E570687" s="33"/>
    </row>
    <row r="570706" spans="5:5">
      <c r="E570706" s="33"/>
    </row>
    <row r="570716" spans="5:5">
      <c r="E570716" s="33"/>
    </row>
    <row r="570719" spans="5:5">
      <c r="E570719" s="33"/>
    </row>
    <row r="570738" spans="5:5">
      <c r="E570738" s="33"/>
    </row>
    <row r="570748" spans="5:5">
      <c r="E570748" s="33"/>
    </row>
    <row r="570751" spans="5:5">
      <c r="E570751" s="33"/>
    </row>
    <row r="570770" spans="5:5">
      <c r="E570770" s="33"/>
    </row>
    <row r="570780" spans="5:5">
      <c r="E570780" s="33"/>
    </row>
    <row r="570783" spans="5:5">
      <c r="E570783" s="33"/>
    </row>
    <row r="570802" spans="5:5">
      <c r="E570802" s="33"/>
    </row>
    <row r="570812" spans="5:5">
      <c r="E570812" s="33"/>
    </row>
    <row r="570815" spans="5:5">
      <c r="E570815" s="33"/>
    </row>
    <row r="570834" spans="5:5">
      <c r="E570834" s="33"/>
    </row>
    <row r="570844" spans="5:5">
      <c r="E570844" s="33"/>
    </row>
    <row r="570847" spans="5:5">
      <c r="E570847" s="33"/>
    </row>
    <row r="570866" spans="5:5">
      <c r="E570866" s="33"/>
    </row>
    <row r="570876" spans="5:5">
      <c r="E570876" s="33"/>
    </row>
    <row r="570879" spans="5:5">
      <c r="E570879" s="33"/>
    </row>
    <row r="570898" spans="5:5">
      <c r="E570898" s="33"/>
    </row>
    <row r="570908" spans="5:5">
      <c r="E570908" s="33"/>
    </row>
    <row r="570911" spans="5:5">
      <c r="E570911" s="33"/>
    </row>
    <row r="570930" spans="5:5">
      <c r="E570930" s="33"/>
    </row>
    <row r="570940" spans="5:5">
      <c r="E570940" s="33"/>
    </row>
    <row r="570943" spans="5:5">
      <c r="E570943" s="33"/>
    </row>
    <row r="570962" spans="5:5">
      <c r="E570962" s="33"/>
    </row>
    <row r="570972" spans="5:5">
      <c r="E570972" s="33"/>
    </row>
    <row r="570975" spans="5:5">
      <c r="E570975" s="33"/>
    </row>
    <row r="570994" spans="5:5">
      <c r="E570994" s="33"/>
    </row>
    <row r="571004" spans="5:5">
      <c r="E571004" s="33"/>
    </row>
    <row r="571007" spans="5:5">
      <c r="E571007" s="33"/>
    </row>
    <row r="571026" spans="5:5">
      <c r="E571026" s="33"/>
    </row>
    <row r="571036" spans="5:5">
      <c r="E571036" s="33"/>
    </row>
    <row r="571039" spans="5:5">
      <c r="E571039" s="33"/>
    </row>
    <row r="571058" spans="5:5">
      <c r="E571058" s="33"/>
    </row>
    <row r="571068" spans="5:5">
      <c r="E571068" s="33"/>
    </row>
    <row r="571071" spans="5:5">
      <c r="E571071" s="33"/>
    </row>
    <row r="571090" spans="5:5">
      <c r="E571090" s="33"/>
    </row>
    <row r="571100" spans="5:5">
      <c r="E571100" s="33"/>
    </row>
    <row r="571103" spans="5:5">
      <c r="E571103" s="33"/>
    </row>
    <row r="571122" spans="5:5">
      <c r="E571122" s="33"/>
    </row>
    <row r="571132" spans="5:5">
      <c r="E571132" s="33"/>
    </row>
    <row r="571135" spans="5:5">
      <c r="E571135" s="33"/>
    </row>
    <row r="571154" spans="5:5">
      <c r="E571154" s="33"/>
    </row>
    <row r="571164" spans="5:5">
      <c r="E571164" s="33"/>
    </row>
    <row r="571167" spans="5:5">
      <c r="E571167" s="33"/>
    </row>
    <row r="571186" spans="5:5">
      <c r="E571186" s="33"/>
    </row>
    <row r="571196" spans="5:5">
      <c r="E571196" s="33"/>
    </row>
    <row r="571199" spans="5:5">
      <c r="E571199" s="33"/>
    </row>
    <row r="571218" spans="5:5">
      <c r="E571218" s="33"/>
    </row>
    <row r="571228" spans="5:5">
      <c r="E571228" s="33"/>
    </row>
    <row r="571231" spans="5:5">
      <c r="E571231" s="33"/>
    </row>
    <row r="571250" spans="5:5">
      <c r="E571250" s="33"/>
    </row>
    <row r="571260" spans="5:5">
      <c r="E571260" s="33"/>
    </row>
    <row r="571263" spans="5:5">
      <c r="E571263" s="33"/>
    </row>
    <row r="571282" spans="5:5">
      <c r="E571282" s="33"/>
    </row>
    <row r="571292" spans="5:5">
      <c r="E571292" s="33"/>
    </row>
    <row r="571295" spans="5:5">
      <c r="E571295" s="33"/>
    </row>
    <row r="571314" spans="5:5">
      <c r="E571314" s="33"/>
    </row>
    <row r="571324" spans="5:5">
      <c r="E571324" s="33"/>
    </row>
    <row r="571327" spans="5:5">
      <c r="E571327" s="33"/>
    </row>
    <row r="571346" spans="5:5">
      <c r="E571346" s="33"/>
    </row>
    <row r="571356" spans="5:5">
      <c r="E571356" s="33"/>
    </row>
    <row r="571359" spans="5:5">
      <c r="E571359" s="33"/>
    </row>
    <row r="571378" spans="5:5">
      <c r="E571378" s="33"/>
    </row>
    <row r="571388" spans="5:5">
      <c r="E571388" s="33"/>
    </row>
    <row r="571391" spans="5:5">
      <c r="E571391" s="33"/>
    </row>
    <row r="571410" spans="5:5">
      <c r="E571410" s="33"/>
    </row>
    <row r="571420" spans="5:5">
      <c r="E571420" s="33"/>
    </row>
    <row r="571423" spans="5:5">
      <c r="E571423" s="33"/>
    </row>
    <row r="571442" spans="5:5">
      <c r="E571442" s="33"/>
    </row>
    <row r="571452" spans="5:5">
      <c r="E571452" s="33"/>
    </row>
    <row r="571455" spans="5:5">
      <c r="E571455" s="33"/>
    </row>
    <row r="571474" spans="5:5">
      <c r="E571474" s="33"/>
    </row>
    <row r="571484" spans="5:5">
      <c r="E571484" s="33"/>
    </row>
    <row r="571487" spans="5:5">
      <c r="E571487" s="33"/>
    </row>
    <row r="571506" spans="5:5">
      <c r="E571506" s="33"/>
    </row>
    <row r="571516" spans="5:5">
      <c r="E571516" s="33"/>
    </row>
    <row r="571519" spans="5:5">
      <c r="E571519" s="33"/>
    </row>
    <row r="571538" spans="5:5">
      <c r="E571538" s="33"/>
    </row>
    <row r="571548" spans="5:5">
      <c r="E571548" s="33"/>
    </row>
    <row r="571551" spans="5:5">
      <c r="E571551" s="33"/>
    </row>
    <row r="571570" spans="5:5">
      <c r="E571570" s="33"/>
    </row>
    <row r="571580" spans="5:5">
      <c r="E571580" s="33"/>
    </row>
    <row r="571583" spans="5:5">
      <c r="E571583" s="33"/>
    </row>
    <row r="571602" spans="5:5">
      <c r="E571602" s="33"/>
    </row>
    <row r="571612" spans="5:5">
      <c r="E571612" s="33"/>
    </row>
    <row r="571615" spans="5:5">
      <c r="E571615" s="33"/>
    </row>
    <row r="571634" spans="5:5">
      <c r="E571634" s="33"/>
    </row>
    <row r="571644" spans="5:5">
      <c r="E571644" s="33"/>
    </row>
    <row r="571647" spans="5:5">
      <c r="E571647" s="33"/>
    </row>
    <row r="571666" spans="5:5">
      <c r="E571666" s="33"/>
    </row>
    <row r="571676" spans="5:5">
      <c r="E571676" s="33"/>
    </row>
    <row r="571679" spans="5:5">
      <c r="E571679" s="33"/>
    </row>
    <row r="571698" spans="5:5">
      <c r="E571698" s="33"/>
    </row>
    <row r="571708" spans="5:5">
      <c r="E571708" s="33"/>
    </row>
    <row r="571711" spans="5:5">
      <c r="E571711" s="33"/>
    </row>
    <row r="571730" spans="5:5">
      <c r="E571730" s="33"/>
    </row>
    <row r="571740" spans="5:5">
      <c r="E571740" s="33"/>
    </row>
    <row r="571743" spans="5:5">
      <c r="E571743" s="33"/>
    </row>
    <row r="571762" spans="5:5">
      <c r="E571762" s="33"/>
    </row>
    <row r="571772" spans="5:5">
      <c r="E571772" s="33"/>
    </row>
    <row r="571775" spans="5:5">
      <c r="E571775" s="33"/>
    </row>
    <row r="571794" spans="5:5">
      <c r="E571794" s="33"/>
    </row>
    <row r="571804" spans="5:5">
      <c r="E571804" s="33"/>
    </row>
    <row r="571807" spans="5:5">
      <c r="E571807" s="33"/>
    </row>
    <row r="571826" spans="5:5">
      <c r="E571826" s="33"/>
    </row>
    <row r="571836" spans="5:5">
      <c r="E571836" s="33"/>
    </row>
    <row r="571839" spans="5:5">
      <c r="E571839" s="33"/>
    </row>
    <row r="571858" spans="5:5">
      <c r="E571858" s="33"/>
    </row>
    <row r="571868" spans="5:5">
      <c r="E571868" s="33"/>
    </row>
    <row r="571871" spans="5:5">
      <c r="E571871" s="33"/>
    </row>
    <row r="571890" spans="5:5">
      <c r="E571890" s="33"/>
    </row>
    <row r="571900" spans="5:5">
      <c r="E571900" s="33"/>
    </row>
    <row r="571903" spans="5:5">
      <c r="E571903" s="33"/>
    </row>
    <row r="571922" spans="5:5">
      <c r="E571922" s="33"/>
    </row>
    <row r="571932" spans="5:5">
      <c r="E571932" s="33"/>
    </row>
    <row r="571935" spans="5:5">
      <c r="E571935" s="33"/>
    </row>
    <row r="571954" spans="5:5">
      <c r="E571954" s="33"/>
    </row>
    <row r="571964" spans="5:5">
      <c r="E571964" s="33"/>
    </row>
    <row r="571967" spans="5:5">
      <c r="E571967" s="33"/>
    </row>
    <row r="571986" spans="5:5">
      <c r="E571986" s="33"/>
    </row>
    <row r="571996" spans="5:5">
      <c r="E571996" s="33"/>
    </row>
    <row r="571999" spans="5:5">
      <c r="E571999" s="33"/>
    </row>
    <row r="572018" spans="5:5">
      <c r="E572018" s="33"/>
    </row>
    <row r="572028" spans="5:5">
      <c r="E572028" s="33"/>
    </row>
    <row r="572031" spans="5:5">
      <c r="E572031" s="33"/>
    </row>
    <row r="572050" spans="5:5">
      <c r="E572050" s="33"/>
    </row>
    <row r="572060" spans="5:5">
      <c r="E572060" s="33"/>
    </row>
    <row r="572063" spans="5:5">
      <c r="E572063" s="33"/>
    </row>
    <row r="572082" spans="5:5">
      <c r="E572082" s="33"/>
    </row>
    <row r="572092" spans="5:5">
      <c r="E572092" s="33"/>
    </row>
    <row r="572095" spans="5:5">
      <c r="E572095" s="33"/>
    </row>
    <row r="572114" spans="5:5">
      <c r="E572114" s="33"/>
    </row>
    <row r="572124" spans="5:5">
      <c r="E572124" s="33"/>
    </row>
    <row r="572127" spans="5:5">
      <c r="E572127" s="33"/>
    </row>
    <row r="572146" spans="5:5">
      <c r="E572146" s="33"/>
    </row>
    <row r="572156" spans="5:5">
      <c r="E572156" s="33"/>
    </row>
    <row r="572159" spans="5:5">
      <c r="E572159" s="33"/>
    </row>
    <row r="572178" spans="5:5">
      <c r="E572178" s="33"/>
    </row>
    <row r="572188" spans="5:5">
      <c r="E572188" s="33"/>
    </row>
    <row r="572191" spans="5:5">
      <c r="E572191" s="33"/>
    </row>
    <row r="572210" spans="5:5">
      <c r="E572210" s="33"/>
    </row>
    <row r="572220" spans="5:5">
      <c r="E572220" s="33"/>
    </row>
    <row r="572223" spans="5:5">
      <c r="E572223" s="33"/>
    </row>
    <row r="572242" spans="5:5">
      <c r="E572242" s="33"/>
    </row>
    <row r="572252" spans="5:5">
      <c r="E572252" s="33"/>
    </row>
    <row r="572255" spans="5:5">
      <c r="E572255" s="33"/>
    </row>
    <row r="572274" spans="5:5">
      <c r="E572274" s="33"/>
    </row>
    <row r="572284" spans="5:5">
      <c r="E572284" s="33"/>
    </row>
    <row r="572287" spans="5:5">
      <c r="E572287" s="33"/>
    </row>
    <row r="572306" spans="5:5">
      <c r="E572306" s="33"/>
    </row>
    <row r="572316" spans="5:5">
      <c r="E572316" s="33"/>
    </row>
    <row r="572319" spans="5:5">
      <c r="E572319" s="33"/>
    </row>
    <row r="572338" spans="5:5">
      <c r="E572338" s="33"/>
    </row>
    <row r="572348" spans="5:5">
      <c r="E572348" s="33"/>
    </row>
    <row r="572351" spans="5:5">
      <c r="E572351" s="33"/>
    </row>
    <row r="572370" spans="5:5">
      <c r="E572370" s="33"/>
    </row>
    <row r="572380" spans="5:5">
      <c r="E572380" s="33"/>
    </row>
    <row r="572383" spans="5:5">
      <c r="E572383" s="33"/>
    </row>
    <row r="572402" spans="5:5">
      <c r="E572402" s="33"/>
    </row>
    <row r="572412" spans="5:5">
      <c r="E572412" s="33"/>
    </row>
    <row r="572415" spans="5:5">
      <c r="E572415" s="33"/>
    </row>
    <row r="572434" spans="5:5">
      <c r="E572434" s="33"/>
    </row>
    <row r="572444" spans="5:5">
      <c r="E572444" s="33"/>
    </row>
    <row r="572447" spans="5:5">
      <c r="E572447" s="33"/>
    </row>
    <row r="572466" spans="5:5">
      <c r="E572466" s="33"/>
    </row>
    <row r="572476" spans="5:5">
      <c r="E572476" s="33"/>
    </row>
    <row r="572479" spans="5:5">
      <c r="E572479" s="33"/>
    </row>
    <row r="572498" spans="5:5">
      <c r="E572498" s="33"/>
    </row>
    <row r="572508" spans="5:5">
      <c r="E572508" s="33"/>
    </row>
    <row r="572511" spans="5:5">
      <c r="E572511" s="33"/>
    </row>
    <row r="572530" spans="5:5">
      <c r="E572530" s="33"/>
    </row>
    <row r="572540" spans="5:5">
      <c r="E572540" s="33"/>
    </row>
    <row r="572543" spans="5:5">
      <c r="E572543" s="33"/>
    </row>
    <row r="572562" spans="5:5">
      <c r="E572562" s="33"/>
    </row>
    <row r="572572" spans="5:5">
      <c r="E572572" s="33"/>
    </row>
    <row r="572575" spans="5:5">
      <c r="E572575" s="33"/>
    </row>
    <row r="572594" spans="5:5">
      <c r="E572594" s="33"/>
    </row>
    <row r="572604" spans="5:5">
      <c r="E572604" s="33"/>
    </row>
    <row r="572607" spans="5:5">
      <c r="E572607" s="33"/>
    </row>
    <row r="572626" spans="5:5">
      <c r="E572626" s="33"/>
    </row>
    <row r="572636" spans="5:5">
      <c r="E572636" s="33"/>
    </row>
    <row r="572639" spans="5:5">
      <c r="E572639" s="33"/>
    </row>
    <row r="572658" spans="5:5">
      <c r="E572658" s="33"/>
    </row>
    <row r="572668" spans="5:5">
      <c r="E572668" s="33"/>
    </row>
    <row r="572671" spans="5:5">
      <c r="E572671" s="33"/>
    </row>
    <row r="572690" spans="5:5">
      <c r="E572690" s="33"/>
    </row>
    <row r="572700" spans="5:5">
      <c r="E572700" s="33"/>
    </row>
    <row r="572703" spans="5:5">
      <c r="E572703" s="33"/>
    </row>
    <row r="572722" spans="5:5">
      <c r="E572722" s="33"/>
    </row>
    <row r="572732" spans="5:5">
      <c r="E572732" s="33"/>
    </row>
    <row r="572735" spans="5:5">
      <c r="E572735" s="33"/>
    </row>
    <row r="572754" spans="5:5">
      <c r="E572754" s="33"/>
    </row>
    <row r="572764" spans="5:5">
      <c r="E572764" s="33"/>
    </row>
    <row r="572767" spans="5:5">
      <c r="E572767" s="33"/>
    </row>
    <row r="572786" spans="5:5">
      <c r="E572786" s="33"/>
    </row>
    <row r="572796" spans="5:5">
      <c r="E572796" s="33"/>
    </row>
    <row r="572799" spans="5:5">
      <c r="E572799" s="33"/>
    </row>
    <row r="572818" spans="5:5">
      <c r="E572818" s="33"/>
    </row>
    <row r="572828" spans="5:5">
      <c r="E572828" s="33"/>
    </row>
    <row r="572831" spans="5:5">
      <c r="E572831" s="33"/>
    </row>
    <row r="572850" spans="5:5">
      <c r="E572850" s="33"/>
    </row>
    <row r="572860" spans="5:5">
      <c r="E572860" s="33"/>
    </row>
    <row r="572863" spans="5:5">
      <c r="E572863" s="33"/>
    </row>
    <row r="572882" spans="5:5">
      <c r="E572882" s="33"/>
    </row>
    <row r="572892" spans="5:5">
      <c r="E572892" s="33"/>
    </row>
    <row r="572895" spans="5:5">
      <c r="E572895" s="33"/>
    </row>
    <row r="572914" spans="5:5">
      <c r="E572914" s="33"/>
    </row>
    <row r="572924" spans="5:5">
      <c r="E572924" s="33"/>
    </row>
    <row r="572927" spans="5:5">
      <c r="E572927" s="33"/>
    </row>
    <row r="572946" spans="5:5">
      <c r="E572946" s="33"/>
    </row>
    <row r="572956" spans="5:5">
      <c r="E572956" s="33"/>
    </row>
    <row r="572959" spans="5:5">
      <c r="E572959" s="33"/>
    </row>
    <row r="572978" spans="5:5">
      <c r="E572978" s="33"/>
    </row>
    <row r="572988" spans="5:5">
      <c r="E572988" s="33"/>
    </row>
    <row r="572991" spans="5:5">
      <c r="E572991" s="33"/>
    </row>
    <row r="573010" spans="5:5">
      <c r="E573010" s="33"/>
    </row>
    <row r="573020" spans="5:5">
      <c r="E573020" s="33"/>
    </row>
    <row r="573023" spans="5:5">
      <c r="E573023" s="33"/>
    </row>
    <row r="573042" spans="5:5">
      <c r="E573042" s="33"/>
    </row>
    <row r="573052" spans="5:5">
      <c r="E573052" s="33"/>
    </row>
    <row r="573055" spans="5:5">
      <c r="E573055" s="33"/>
    </row>
    <row r="573074" spans="5:5">
      <c r="E573074" s="33"/>
    </row>
    <row r="573084" spans="5:5">
      <c r="E573084" s="33"/>
    </row>
    <row r="573087" spans="5:5">
      <c r="E573087" s="33"/>
    </row>
    <row r="573106" spans="5:5">
      <c r="E573106" s="33"/>
    </row>
    <row r="573116" spans="5:5">
      <c r="E573116" s="33"/>
    </row>
    <row r="573119" spans="5:5">
      <c r="E573119" s="33"/>
    </row>
    <row r="573138" spans="5:5">
      <c r="E573138" s="33"/>
    </row>
    <row r="573148" spans="5:5">
      <c r="E573148" s="33"/>
    </row>
    <row r="573151" spans="5:5">
      <c r="E573151" s="33"/>
    </row>
    <row r="573170" spans="5:5">
      <c r="E573170" s="33"/>
    </row>
    <row r="573180" spans="5:5">
      <c r="E573180" s="33"/>
    </row>
    <row r="573183" spans="5:5">
      <c r="E573183" s="33"/>
    </row>
    <row r="573202" spans="5:5">
      <c r="E573202" s="33"/>
    </row>
    <row r="573212" spans="5:5">
      <c r="E573212" s="33"/>
    </row>
    <row r="573215" spans="5:5">
      <c r="E573215" s="33"/>
    </row>
    <row r="573234" spans="5:5">
      <c r="E573234" s="33"/>
    </row>
    <row r="573244" spans="5:5">
      <c r="E573244" s="33"/>
    </row>
    <row r="573247" spans="5:5">
      <c r="E573247" s="33"/>
    </row>
    <row r="573266" spans="5:5">
      <c r="E573266" s="33"/>
    </row>
    <row r="573276" spans="5:5">
      <c r="E573276" s="33"/>
    </row>
    <row r="573279" spans="5:5">
      <c r="E573279" s="33"/>
    </row>
    <row r="573298" spans="5:5">
      <c r="E573298" s="33"/>
    </row>
    <row r="573308" spans="5:5">
      <c r="E573308" s="33"/>
    </row>
    <row r="573311" spans="5:5">
      <c r="E573311" s="33"/>
    </row>
    <row r="573330" spans="5:5">
      <c r="E573330" s="33"/>
    </row>
    <row r="573340" spans="5:5">
      <c r="E573340" s="33"/>
    </row>
    <row r="573343" spans="5:5">
      <c r="E573343" s="33"/>
    </row>
    <row r="573362" spans="5:5">
      <c r="E573362" s="33"/>
    </row>
    <row r="573372" spans="5:5">
      <c r="E573372" s="33"/>
    </row>
    <row r="573375" spans="5:5">
      <c r="E573375" s="33"/>
    </row>
    <row r="573394" spans="5:5">
      <c r="E573394" s="33"/>
    </row>
    <row r="573404" spans="5:5">
      <c r="E573404" s="33"/>
    </row>
    <row r="573407" spans="5:5">
      <c r="E573407" s="33"/>
    </row>
    <row r="573426" spans="5:5">
      <c r="E573426" s="33"/>
    </row>
    <row r="573436" spans="5:5">
      <c r="E573436" s="33"/>
    </row>
    <row r="573439" spans="5:5">
      <c r="E573439" s="33"/>
    </row>
    <row r="573458" spans="5:5">
      <c r="E573458" s="33"/>
    </row>
    <row r="573468" spans="5:5">
      <c r="E573468" s="33"/>
    </row>
    <row r="573471" spans="5:5">
      <c r="E573471" s="33"/>
    </row>
    <row r="573490" spans="5:5">
      <c r="E573490" s="33"/>
    </row>
    <row r="573500" spans="5:5">
      <c r="E573500" s="33"/>
    </row>
    <row r="573503" spans="5:5">
      <c r="E573503" s="33"/>
    </row>
    <row r="573522" spans="5:5">
      <c r="E573522" s="33"/>
    </row>
    <row r="573532" spans="5:5">
      <c r="E573532" s="33"/>
    </row>
    <row r="573535" spans="5:5">
      <c r="E573535" s="33"/>
    </row>
    <row r="573554" spans="5:5">
      <c r="E573554" s="33"/>
    </row>
    <row r="573564" spans="5:5">
      <c r="E573564" s="33"/>
    </row>
    <row r="573567" spans="5:5">
      <c r="E573567" s="33"/>
    </row>
    <row r="573586" spans="5:5">
      <c r="E573586" s="33"/>
    </row>
    <row r="573596" spans="5:5">
      <c r="E573596" s="33"/>
    </row>
    <row r="573599" spans="5:5">
      <c r="E573599" s="33"/>
    </row>
    <row r="573618" spans="5:5">
      <c r="E573618" s="33"/>
    </row>
    <row r="573628" spans="5:5">
      <c r="E573628" s="33"/>
    </row>
    <row r="573631" spans="5:5">
      <c r="E573631" s="33"/>
    </row>
    <row r="573650" spans="5:5">
      <c r="E573650" s="33"/>
    </row>
    <row r="573660" spans="5:5">
      <c r="E573660" s="33"/>
    </row>
    <row r="573663" spans="5:5">
      <c r="E573663" s="33"/>
    </row>
    <row r="573682" spans="5:5">
      <c r="E573682" s="33"/>
    </row>
    <row r="573692" spans="5:5">
      <c r="E573692" s="33"/>
    </row>
    <row r="573695" spans="5:5">
      <c r="E573695" s="33"/>
    </row>
    <row r="573714" spans="5:5">
      <c r="E573714" s="33"/>
    </row>
    <row r="573724" spans="5:5">
      <c r="E573724" s="33"/>
    </row>
    <row r="573727" spans="5:5">
      <c r="E573727" s="33"/>
    </row>
    <row r="573746" spans="5:5">
      <c r="E573746" s="33"/>
    </row>
    <row r="573756" spans="5:5">
      <c r="E573756" s="33"/>
    </row>
    <row r="573759" spans="5:5">
      <c r="E573759" s="33"/>
    </row>
    <row r="573778" spans="5:5">
      <c r="E573778" s="33"/>
    </row>
    <row r="573788" spans="5:5">
      <c r="E573788" s="33"/>
    </row>
    <row r="573791" spans="5:5">
      <c r="E573791" s="33"/>
    </row>
    <row r="573810" spans="5:5">
      <c r="E573810" s="33"/>
    </row>
    <row r="573820" spans="5:5">
      <c r="E573820" s="33"/>
    </row>
    <row r="573823" spans="5:5">
      <c r="E573823" s="33"/>
    </row>
    <row r="573842" spans="5:5">
      <c r="E573842" s="33"/>
    </row>
    <row r="573852" spans="5:5">
      <c r="E573852" s="33"/>
    </row>
    <row r="573855" spans="5:5">
      <c r="E573855" s="33"/>
    </row>
    <row r="573874" spans="5:5">
      <c r="E573874" s="33"/>
    </row>
    <row r="573884" spans="5:5">
      <c r="E573884" s="33"/>
    </row>
    <row r="573887" spans="5:5">
      <c r="E573887" s="33"/>
    </row>
    <row r="573906" spans="5:5">
      <c r="E573906" s="33"/>
    </row>
    <row r="573916" spans="5:5">
      <c r="E573916" s="33"/>
    </row>
    <row r="573919" spans="5:5">
      <c r="E573919" s="33"/>
    </row>
    <row r="573938" spans="5:5">
      <c r="E573938" s="33"/>
    </row>
    <row r="573948" spans="5:5">
      <c r="E573948" s="33"/>
    </row>
    <row r="573951" spans="5:5">
      <c r="E573951" s="33"/>
    </row>
    <row r="573970" spans="5:5">
      <c r="E573970" s="33"/>
    </row>
    <row r="573980" spans="5:5">
      <c r="E573980" s="33"/>
    </row>
    <row r="573983" spans="5:5">
      <c r="E573983" s="33"/>
    </row>
    <row r="574002" spans="5:5">
      <c r="E574002" s="33"/>
    </row>
    <row r="574012" spans="5:5">
      <c r="E574012" s="33"/>
    </row>
    <row r="574015" spans="5:5">
      <c r="E574015" s="33"/>
    </row>
    <row r="574034" spans="5:5">
      <c r="E574034" s="33"/>
    </row>
    <row r="574044" spans="5:5">
      <c r="E574044" s="33"/>
    </row>
    <row r="574047" spans="5:5">
      <c r="E574047" s="33"/>
    </row>
    <row r="574066" spans="5:5">
      <c r="E574066" s="33"/>
    </row>
    <row r="574076" spans="5:5">
      <c r="E574076" s="33"/>
    </row>
    <row r="574079" spans="5:5">
      <c r="E574079" s="33"/>
    </row>
    <row r="574098" spans="5:5">
      <c r="E574098" s="33"/>
    </row>
    <row r="574108" spans="5:5">
      <c r="E574108" s="33"/>
    </row>
    <row r="574111" spans="5:5">
      <c r="E574111" s="33"/>
    </row>
    <row r="574130" spans="5:5">
      <c r="E574130" s="33"/>
    </row>
    <row r="574140" spans="5:5">
      <c r="E574140" s="33"/>
    </row>
    <row r="574143" spans="5:5">
      <c r="E574143" s="33"/>
    </row>
    <row r="574162" spans="5:5">
      <c r="E574162" s="33"/>
    </row>
    <row r="574172" spans="5:5">
      <c r="E574172" s="33"/>
    </row>
    <row r="574175" spans="5:5">
      <c r="E574175" s="33"/>
    </row>
    <row r="574194" spans="5:5">
      <c r="E574194" s="33"/>
    </row>
    <row r="574204" spans="5:5">
      <c r="E574204" s="33"/>
    </row>
    <row r="574207" spans="5:5">
      <c r="E574207" s="33"/>
    </row>
    <row r="574226" spans="5:5">
      <c r="E574226" s="33"/>
    </row>
    <row r="574236" spans="5:5">
      <c r="E574236" s="33"/>
    </row>
    <row r="574239" spans="5:5">
      <c r="E574239" s="33"/>
    </row>
    <row r="574258" spans="5:5">
      <c r="E574258" s="33"/>
    </row>
    <row r="574268" spans="5:5">
      <c r="E574268" s="33"/>
    </row>
    <row r="574271" spans="5:5">
      <c r="E574271" s="33"/>
    </row>
    <row r="574290" spans="5:5">
      <c r="E574290" s="33"/>
    </row>
    <row r="574300" spans="5:5">
      <c r="E574300" s="33"/>
    </row>
    <row r="574303" spans="5:5">
      <c r="E574303" s="33"/>
    </row>
    <row r="574322" spans="5:5">
      <c r="E574322" s="33"/>
    </row>
    <row r="574332" spans="5:5">
      <c r="E574332" s="33"/>
    </row>
    <row r="574335" spans="5:5">
      <c r="E574335" s="33"/>
    </row>
    <row r="574354" spans="5:5">
      <c r="E574354" s="33"/>
    </row>
    <row r="574364" spans="5:5">
      <c r="E574364" s="33"/>
    </row>
    <row r="574367" spans="5:5">
      <c r="E574367" s="33"/>
    </row>
    <row r="574386" spans="5:5">
      <c r="E574386" s="33"/>
    </row>
    <row r="574396" spans="5:5">
      <c r="E574396" s="33"/>
    </row>
    <row r="574399" spans="5:5">
      <c r="E574399" s="33"/>
    </row>
    <row r="574418" spans="5:5">
      <c r="E574418" s="33"/>
    </row>
    <row r="574428" spans="5:5">
      <c r="E574428" s="33"/>
    </row>
    <row r="574431" spans="5:5">
      <c r="E574431" s="33"/>
    </row>
    <row r="574450" spans="5:5">
      <c r="E574450" s="33"/>
    </row>
    <row r="574460" spans="5:5">
      <c r="E574460" s="33"/>
    </row>
    <row r="574463" spans="5:5">
      <c r="E574463" s="33"/>
    </row>
    <row r="574482" spans="5:5">
      <c r="E574482" s="33"/>
    </row>
    <row r="574492" spans="5:5">
      <c r="E574492" s="33"/>
    </row>
    <row r="574495" spans="5:5">
      <c r="E574495" s="33"/>
    </row>
    <row r="574514" spans="5:5">
      <c r="E574514" s="33"/>
    </row>
    <row r="574524" spans="5:5">
      <c r="E574524" s="33"/>
    </row>
    <row r="574527" spans="5:5">
      <c r="E574527" s="33"/>
    </row>
    <row r="574546" spans="5:5">
      <c r="E574546" s="33"/>
    </row>
    <row r="574556" spans="5:5">
      <c r="E574556" s="33"/>
    </row>
    <row r="574559" spans="5:5">
      <c r="E574559" s="33"/>
    </row>
    <row r="574578" spans="5:5">
      <c r="E574578" s="33"/>
    </row>
    <row r="574588" spans="5:5">
      <c r="E574588" s="33"/>
    </row>
    <row r="574591" spans="5:5">
      <c r="E574591" s="33"/>
    </row>
    <row r="574610" spans="5:5">
      <c r="E574610" s="33"/>
    </row>
    <row r="574620" spans="5:5">
      <c r="E574620" s="33"/>
    </row>
    <row r="574623" spans="5:5">
      <c r="E574623" s="33"/>
    </row>
    <row r="574642" spans="5:5">
      <c r="E574642" s="33"/>
    </row>
    <row r="574652" spans="5:5">
      <c r="E574652" s="33"/>
    </row>
    <row r="574655" spans="5:5">
      <c r="E574655" s="33"/>
    </row>
    <row r="574674" spans="5:5">
      <c r="E574674" s="33"/>
    </row>
    <row r="574684" spans="5:5">
      <c r="E574684" s="33"/>
    </row>
    <row r="574687" spans="5:5">
      <c r="E574687" s="33"/>
    </row>
    <row r="574706" spans="5:5">
      <c r="E574706" s="33"/>
    </row>
    <row r="574716" spans="5:5">
      <c r="E574716" s="33"/>
    </row>
    <row r="574719" spans="5:5">
      <c r="E574719" s="33"/>
    </row>
    <row r="574738" spans="5:5">
      <c r="E574738" s="33"/>
    </row>
    <row r="574748" spans="5:5">
      <c r="E574748" s="33"/>
    </row>
    <row r="574751" spans="5:5">
      <c r="E574751" s="33"/>
    </row>
    <row r="574770" spans="5:5">
      <c r="E574770" s="33"/>
    </row>
    <row r="574780" spans="5:5">
      <c r="E574780" s="33"/>
    </row>
    <row r="574783" spans="5:5">
      <c r="E574783" s="33"/>
    </row>
    <row r="574802" spans="5:5">
      <c r="E574802" s="33"/>
    </row>
    <row r="574812" spans="5:5">
      <c r="E574812" s="33"/>
    </row>
    <row r="574815" spans="5:5">
      <c r="E574815" s="33"/>
    </row>
    <row r="574834" spans="5:5">
      <c r="E574834" s="33"/>
    </row>
    <row r="574844" spans="5:5">
      <c r="E574844" s="33"/>
    </row>
    <row r="574847" spans="5:5">
      <c r="E574847" s="33"/>
    </row>
    <row r="574866" spans="5:5">
      <c r="E574866" s="33"/>
    </row>
    <row r="574876" spans="5:5">
      <c r="E574876" s="33"/>
    </row>
    <row r="574879" spans="5:5">
      <c r="E574879" s="33"/>
    </row>
    <row r="574898" spans="5:5">
      <c r="E574898" s="33"/>
    </row>
    <row r="574908" spans="5:5">
      <c r="E574908" s="33"/>
    </row>
    <row r="574911" spans="5:5">
      <c r="E574911" s="33"/>
    </row>
    <row r="574930" spans="5:5">
      <c r="E574930" s="33"/>
    </row>
    <row r="574940" spans="5:5">
      <c r="E574940" s="33"/>
    </row>
    <row r="574943" spans="5:5">
      <c r="E574943" s="33"/>
    </row>
    <row r="574962" spans="5:5">
      <c r="E574962" s="33"/>
    </row>
    <row r="574972" spans="5:5">
      <c r="E574972" s="33"/>
    </row>
    <row r="574975" spans="5:5">
      <c r="E574975" s="33"/>
    </row>
    <row r="574994" spans="5:5">
      <c r="E574994" s="33"/>
    </row>
    <row r="575004" spans="5:5">
      <c r="E575004" s="33"/>
    </row>
    <row r="575007" spans="5:5">
      <c r="E575007" s="33"/>
    </row>
    <row r="575026" spans="5:5">
      <c r="E575026" s="33"/>
    </row>
    <row r="575036" spans="5:5">
      <c r="E575036" s="33"/>
    </row>
    <row r="575039" spans="5:5">
      <c r="E575039" s="33"/>
    </row>
    <row r="575058" spans="5:5">
      <c r="E575058" s="33"/>
    </row>
    <row r="575068" spans="5:5">
      <c r="E575068" s="33"/>
    </row>
    <row r="575071" spans="5:5">
      <c r="E575071" s="33"/>
    </row>
    <row r="575090" spans="5:5">
      <c r="E575090" s="33"/>
    </row>
    <row r="575100" spans="5:5">
      <c r="E575100" s="33"/>
    </row>
    <row r="575103" spans="5:5">
      <c r="E575103" s="33"/>
    </row>
    <row r="575122" spans="5:5">
      <c r="E575122" s="33"/>
    </row>
    <row r="575132" spans="5:5">
      <c r="E575132" s="33"/>
    </row>
    <row r="575135" spans="5:5">
      <c r="E575135" s="33"/>
    </row>
    <row r="575154" spans="5:5">
      <c r="E575154" s="33"/>
    </row>
    <row r="575164" spans="5:5">
      <c r="E575164" s="33"/>
    </row>
    <row r="575167" spans="5:5">
      <c r="E575167" s="33"/>
    </row>
    <row r="575186" spans="5:5">
      <c r="E575186" s="33"/>
    </row>
    <row r="575196" spans="5:5">
      <c r="E575196" s="33"/>
    </row>
    <row r="575199" spans="5:5">
      <c r="E575199" s="33"/>
    </row>
    <row r="575218" spans="5:5">
      <c r="E575218" s="33"/>
    </row>
    <row r="575228" spans="5:5">
      <c r="E575228" s="33"/>
    </row>
    <row r="575231" spans="5:5">
      <c r="E575231" s="33"/>
    </row>
    <row r="575250" spans="5:5">
      <c r="E575250" s="33"/>
    </row>
    <row r="575260" spans="5:5">
      <c r="E575260" s="33"/>
    </row>
    <row r="575263" spans="5:5">
      <c r="E575263" s="33"/>
    </row>
    <row r="575282" spans="5:5">
      <c r="E575282" s="33"/>
    </row>
    <row r="575292" spans="5:5">
      <c r="E575292" s="33"/>
    </row>
    <row r="575295" spans="5:5">
      <c r="E575295" s="33"/>
    </row>
    <row r="575314" spans="5:5">
      <c r="E575314" s="33"/>
    </row>
    <row r="575324" spans="5:5">
      <c r="E575324" s="33"/>
    </row>
    <row r="575327" spans="5:5">
      <c r="E575327" s="33"/>
    </row>
    <row r="575346" spans="5:5">
      <c r="E575346" s="33"/>
    </row>
    <row r="575356" spans="5:5">
      <c r="E575356" s="33"/>
    </row>
    <row r="575359" spans="5:5">
      <c r="E575359" s="33"/>
    </row>
    <row r="575378" spans="5:5">
      <c r="E575378" s="33"/>
    </row>
    <row r="575388" spans="5:5">
      <c r="E575388" s="33"/>
    </row>
    <row r="575391" spans="5:5">
      <c r="E575391" s="33"/>
    </row>
    <row r="575410" spans="5:5">
      <c r="E575410" s="33"/>
    </row>
    <row r="575420" spans="5:5">
      <c r="E575420" s="33"/>
    </row>
    <row r="575423" spans="5:5">
      <c r="E575423" s="33"/>
    </row>
    <row r="575442" spans="5:5">
      <c r="E575442" s="33"/>
    </row>
    <row r="575452" spans="5:5">
      <c r="E575452" s="33"/>
    </row>
    <row r="575455" spans="5:5">
      <c r="E575455" s="33"/>
    </row>
    <row r="575474" spans="5:5">
      <c r="E575474" s="33"/>
    </row>
    <row r="575484" spans="5:5">
      <c r="E575484" s="33"/>
    </row>
    <row r="575487" spans="5:5">
      <c r="E575487" s="33"/>
    </row>
    <row r="575506" spans="5:5">
      <c r="E575506" s="33"/>
    </row>
    <row r="575516" spans="5:5">
      <c r="E575516" s="33"/>
    </row>
    <row r="575519" spans="5:5">
      <c r="E575519" s="33"/>
    </row>
    <row r="575538" spans="5:5">
      <c r="E575538" s="33"/>
    </row>
    <row r="575548" spans="5:5">
      <c r="E575548" s="33"/>
    </row>
    <row r="575551" spans="5:5">
      <c r="E575551" s="33"/>
    </row>
    <row r="575570" spans="5:5">
      <c r="E575570" s="33"/>
    </row>
    <row r="575580" spans="5:5">
      <c r="E575580" s="33"/>
    </row>
    <row r="575583" spans="5:5">
      <c r="E575583" s="33"/>
    </row>
    <row r="575602" spans="5:5">
      <c r="E575602" s="33"/>
    </row>
    <row r="575612" spans="5:5">
      <c r="E575612" s="33"/>
    </row>
    <row r="575615" spans="5:5">
      <c r="E575615" s="33"/>
    </row>
    <row r="575634" spans="5:5">
      <c r="E575634" s="33"/>
    </row>
    <row r="575644" spans="5:5">
      <c r="E575644" s="33"/>
    </row>
    <row r="575647" spans="5:5">
      <c r="E575647" s="33"/>
    </row>
    <row r="575666" spans="5:5">
      <c r="E575666" s="33"/>
    </row>
    <row r="575676" spans="5:5">
      <c r="E575676" s="33"/>
    </row>
    <row r="575679" spans="5:5">
      <c r="E575679" s="33"/>
    </row>
    <row r="575698" spans="5:5">
      <c r="E575698" s="33"/>
    </row>
    <row r="575708" spans="5:5">
      <c r="E575708" s="33"/>
    </row>
    <row r="575711" spans="5:5">
      <c r="E575711" s="33"/>
    </row>
    <row r="575730" spans="5:5">
      <c r="E575730" s="33"/>
    </row>
    <row r="575740" spans="5:5">
      <c r="E575740" s="33"/>
    </row>
    <row r="575743" spans="5:5">
      <c r="E575743" s="33"/>
    </row>
    <row r="575762" spans="5:5">
      <c r="E575762" s="33"/>
    </row>
    <row r="575772" spans="5:5">
      <c r="E575772" s="33"/>
    </row>
    <row r="575775" spans="5:5">
      <c r="E575775" s="33"/>
    </row>
    <row r="575794" spans="5:5">
      <c r="E575794" s="33"/>
    </row>
    <row r="575804" spans="5:5">
      <c r="E575804" s="33"/>
    </row>
    <row r="575807" spans="5:5">
      <c r="E575807" s="33"/>
    </row>
    <row r="575826" spans="5:5">
      <c r="E575826" s="33"/>
    </row>
    <row r="575836" spans="5:5">
      <c r="E575836" s="33"/>
    </row>
    <row r="575839" spans="5:5">
      <c r="E575839" s="33"/>
    </row>
    <row r="575858" spans="5:5">
      <c r="E575858" s="33"/>
    </row>
    <row r="575868" spans="5:5">
      <c r="E575868" s="33"/>
    </row>
    <row r="575871" spans="5:5">
      <c r="E575871" s="33"/>
    </row>
    <row r="575890" spans="5:5">
      <c r="E575890" s="33"/>
    </row>
    <row r="575900" spans="5:5">
      <c r="E575900" s="33"/>
    </row>
    <row r="575903" spans="5:5">
      <c r="E575903" s="33"/>
    </row>
    <row r="575922" spans="5:5">
      <c r="E575922" s="33"/>
    </row>
    <row r="575932" spans="5:5">
      <c r="E575932" s="33"/>
    </row>
    <row r="575935" spans="5:5">
      <c r="E575935" s="33"/>
    </row>
    <row r="575954" spans="5:5">
      <c r="E575954" s="33"/>
    </row>
    <row r="575964" spans="5:5">
      <c r="E575964" s="33"/>
    </row>
    <row r="575967" spans="5:5">
      <c r="E575967" s="33"/>
    </row>
    <row r="575986" spans="5:5">
      <c r="E575986" s="33"/>
    </row>
    <row r="575996" spans="5:5">
      <c r="E575996" s="33"/>
    </row>
    <row r="575999" spans="5:5">
      <c r="E575999" s="33"/>
    </row>
    <row r="576018" spans="5:5">
      <c r="E576018" s="33"/>
    </row>
    <row r="576028" spans="5:5">
      <c r="E576028" s="33"/>
    </row>
    <row r="576031" spans="5:5">
      <c r="E576031" s="33"/>
    </row>
    <row r="576050" spans="5:5">
      <c r="E576050" s="33"/>
    </row>
    <row r="576060" spans="5:5">
      <c r="E576060" s="33"/>
    </row>
    <row r="576063" spans="5:5">
      <c r="E576063" s="33"/>
    </row>
    <row r="576082" spans="5:5">
      <c r="E576082" s="33"/>
    </row>
    <row r="576092" spans="5:5">
      <c r="E576092" s="33"/>
    </row>
    <row r="576095" spans="5:5">
      <c r="E576095" s="33"/>
    </row>
    <row r="576114" spans="5:5">
      <c r="E576114" s="33"/>
    </row>
    <row r="576124" spans="5:5">
      <c r="E576124" s="33"/>
    </row>
    <row r="576127" spans="5:5">
      <c r="E576127" s="33"/>
    </row>
    <row r="576146" spans="5:5">
      <c r="E576146" s="33"/>
    </row>
    <row r="576156" spans="5:5">
      <c r="E576156" s="33"/>
    </row>
    <row r="576159" spans="5:5">
      <c r="E576159" s="33"/>
    </row>
    <row r="576178" spans="5:5">
      <c r="E576178" s="33"/>
    </row>
    <row r="576188" spans="5:5">
      <c r="E576188" s="33"/>
    </row>
    <row r="576191" spans="5:5">
      <c r="E576191" s="33"/>
    </row>
    <row r="576210" spans="5:5">
      <c r="E576210" s="33"/>
    </row>
    <row r="576220" spans="5:5">
      <c r="E576220" s="33"/>
    </row>
    <row r="576223" spans="5:5">
      <c r="E576223" s="33"/>
    </row>
    <row r="576242" spans="5:5">
      <c r="E576242" s="33"/>
    </row>
    <row r="576252" spans="5:5">
      <c r="E576252" s="33"/>
    </row>
    <row r="576255" spans="5:5">
      <c r="E576255" s="33"/>
    </row>
    <row r="576274" spans="5:5">
      <c r="E576274" s="33"/>
    </row>
    <row r="576284" spans="5:5">
      <c r="E576284" s="33"/>
    </row>
    <row r="576287" spans="5:5">
      <c r="E576287" s="33"/>
    </row>
    <row r="576306" spans="5:5">
      <c r="E576306" s="33"/>
    </row>
    <row r="576316" spans="5:5">
      <c r="E576316" s="33"/>
    </row>
    <row r="576319" spans="5:5">
      <c r="E576319" s="33"/>
    </row>
    <row r="576338" spans="5:5">
      <c r="E576338" s="33"/>
    </row>
    <row r="576348" spans="5:5">
      <c r="E576348" s="33"/>
    </row>
    <row r="576351" spans="5:5">
      <c r="E576351" s="33"/>
    </row>
    <row r="576370" spans="5:5">
      <c r="E576370" s="33"/>
    </row>
    <row r="576380" spans="5:5">
      <c r="E576380" s="33"/>
    </row>
    <row r="576383" spans="5:5">
      <c r="E576383" s="33"/>
    </row>
    <row r="576402" spans="5:5">
      <c r="E576402" s="33"/>
    </row>
    <row r="576412" spans="5:5">
      <c r="E576412" s="33"/>
    </row>
    <row r="576415" spans="5:5">
      <c r="E576415" s="33"/>
    </row>
    <row r="576434" spans="5:5">
      <c r="E576434" s="33"/>
    </row>
    <row r="576444" spans="5:5">
      <c r="E576444" s="33"/>
    </row>
    <row r="576447" spans="5:5">
      <c r="E576447" s="33"/>
    </row>
    <row r="576466" spans="5:5">
      <c r="E576466" s="33"/>
    </row>
    <row r="576476" spans="5:5">
      <c r="E576476" s="33"/>
    </row>
    <row r="576479" spans="5:5">
      <c r="E576479" s="33"/>
    </row>
    <row r="576498" spans="5:5">
      <c r="E576498" s="33"/>
    </row>
    <row r="576508" spans="5:5">
      <c r="E576508" s="33"/>
    </row>
    <row r="576511" spans="5:5">
      <c r="E576511" s="33"/>
    </row>
    <row r="576530" spans="5:5">
      <c r="E576530" s="33"/>
    </row>
    <row r="576540" spans="5:5">
      <c r="E576540" s="33"/>
    </row>
    <row r="576543" spans="5:5">
      <c r="E576543" s="33"/>
    </row>
    <row r="576562" spans="5:5">
      <c r="E576562" s="33"/>
    </row>
    <row r="576572" spans="5:5">
      <c r="E576572" s="33"/>
    </row>
    <row r="576575" spans="5:5">
      <c r="E576575" s="33"/>
    </row>
    <row r="576594" spans="5:5">
      <c r="E576594" s="33"/>
    </row>
    <row r="576604" spans="5:5">
      <c r="E576604" s="33"/>
    </row>
    <row r="576607" spans="5:5">
      <c r="E576607" s="33"/>
    </row>
    <row r="576626" spans="5:5">
      <c r="E576626" s="33"/>
    </row>
    <row r="576636" spans="5:5">
      <c r="E576636" s="33"/>
    </row>
    <row r="576639" spans="5:5">
      <c r="E576639" s="33"/>
    </row>
    <row r="576658" spans="5:5">
      <c r="E576658" s="33"/>
    </row>
    <row r="576668" spans="5:5">
      <c r="E576668" s="33"/>
    </row>
    <row r="576671" spans="5:5">
      <c r="E576671" s="33"/>
    </row>
    <row r="576690" spans="5:5">
      <c r="E576690" s="33"/>
    </row>
    <row r="576700" spans="5:5">
      <c r="E576700" s="33"/>
    </row>
    <row r="576703" spans="5:5">
      <c r="E576703" s="33"/>
    </row>
    <row r="576722" spans="5:5">
      <c r="E576722" s="33"/>
    </row>
    <row r="576732" spans="5:5">
      <c r="E576732" s="33"/>
    </row>
    <row r="576735" spans="5:5">
      <c r="E576735" s="33"/>
    </row>
    <row r="576754" spans="5:5">
      <c r="E576754" s="33"/>
    </row>
    <row r="576764" spans="5:5">
      <c r="E576764" s="33"/>
    </row>
    <row r="576767" spans="5:5">
      <c r="E576767" s="33"/>
    </row>
    <row r="576786" spans="5:5">
      <c r="E576786" s="33"/>
    </row>
    <row r="576796" spans="5:5">
      <c r="E576796" s="33"/>
    </row>
    <row r="576799" spans="5:5">
      <c r="E576799" s="33"/>
    </row>
    <row r="576818" spans="5:5">
      <c r="E576818" s="33"/>
    </row>
    <row r="576828" spans="5:5">
      <c r="E576828" s="33"/>
    </row>
    <row r="576831" spans="5:5">
      <c r="E576831" s="33"/>
    </row>
    <row r="576850" spans="5:5">
      <c r="E576850" s="33"/>
    </row>
    <row r="576860" spans="5:5">
      <c r="E576860" s="33"/>
    </row>
    <row r="576863" spans="5:5">
      <c r="E576863" s="33"/>
    </row>
    <row r="576882" spans="5:5">
      <c r="E576882" s="33"/>
    </row>
    <row r="576892" spans="5:5">
      <c r="E576892" s="33"/>
    </row>
    <row r="576895" spans="5:5">
      <c r="E576895" s="33"/>
    </row>
    <row r="576914" spans="5:5">
      <c r="E576914" s="33"/>
    </row>
    <row r="576924" spans="5:5">
      <c r="E576924" s="33"/>
    </row>
    <row r="576927" spans="5:5">
      <c r="E576927" s="33"/>
    </row>
    <row r="576946" spans="5:5">
      <c r="E576946" s="33"/>
    </row>
    <row r="576956" spans="5:5">
      <c r="E576956" s="33"/>
    </row>
    <row r="576959" spans="5:5">
      <c r="E576959" s="33"/>
    </row>
    <row r="576978" spans="5:5">
      <c r="E576978" s="33"/>
    </row>
    <row r="576988" spans="5:5">
      <c r="E576988" s="33"/>
    </row>
    <row r="576991" spans="5:5">
      <c r="E576991" s="33"/>
    </row>
    <row r="577010" spans="5:5">
      <c r="E577010" s="33"/>
    </row>
    <row r="577020" spans="5:5">
      <c r="E577020" s="33"/>
    </row>
    <row r="577023" spans="5:5">
      <c r="E577023" s="33"/>
    </row>
    <row r="577042" spans="5:5">
      <c r="E577042" s="33"/>
    </row>
    <row r="577052" spans="5:5">
      <c r="E577052" s="33"/>
    </row>
    <row r="577055" spans="5:5">
      <c r="E577055" s="33"/>
    </row>
    <row r="577074" spans="5:5">
      <c r="E577074" s="33"/>
    </row>
    <row r="577084" spans="5:5">
      <c r="E577084" s="33"/>
    </row>
    <row r="577087" spans="5:5">
      <c r="E577087" s="33"/>
    </row>
    <row r="577106" spans="5:5">
      <c r="E577106" s="33"/>
    </row>
    <row r="577116" spans="5:5">
      <c r="E577116" s="33"/>
    </row>
    <row r="577119" spans="5:5">
      <c r="E577119" s="33"/>
    </row>
    <row r="577138" spans="5:5">
      <c r="E577138" s="33"/>
    </row>
    <row r="577148" spans="5:5">
      <c r="E577148" s="33"/>
    </row>
    <row r="577151" spans="5:5">
      <c r="E577151" s="33"/>
    </row>
    <row r="577170" spans="5:5">
      <c r="E577170" s="33"/>
    </row>
    <row r="577180" spans="5:5">
      <c r="E577180" s="33"/>
    </row>
    <row r="577183" spans="5:5">
      <c r="E577183" s="33"/>
    </row>
    <row r="577202" spans="5:5">
      <c r="E577202" s="33"/>
    </row>
    <row r="577212" spans="5:5">
      <c r="E577212" s="33"/>
    </row>
    <row r="577215" spans="5:5">
      <c r="E577215" s="33"/>
    </row>
    <row r="577234" spans="5:5">
      <c r="E577234" s="33"/>
    </row>
    <row r="577244" spans="5:5">
      <c r="E577244" s="33"/>
    </row>
    <row r="577247" spans="5:5">
      <c r="E577247" s="33"/>
    </row>
    <row r="577266" spans="5:5">
      <c r="E577266" s="33"/>
    </row>
    <row r="577276" spans="5:5">
      <c r="E577276" s="33"/>
    </row>
    <row r="577279" spans="5:5">
      <c r="E577279" s="33"/>
    </row>
    <row r="577298" spans="5:5">
      <c r="E577298" s="33"/>
    </row>
    <row r="577308" spans="5:5">
      <c r="E577308" s="33"/>
    </row>
    <row r="577311" spans="5:5">
      <c r="E577311" s="33"/>
    </row>
    <row r="577330" spans="5:5">
      <c r="E577330" s="33"/>
    </row>
    <row r="577340" spans="5:5">
      <c r="E577340" s="33"/>
    </row>
    <row r="577343" spans="5:5">
      <c r="E577343" s="33"/>
    </row>
    <row r="577362" spans="5:5">
      <c r="E577362" s="33"/>
    </row>
    <row r="577372" spans="5:5">
      <c r="E577372" s="33"/>
    </row>
    <row r="577375" spans="5:5">
      <c r="E577375" s="33"/>
    </row>
    <row r="577394" spans="5:5">
      <c r="E577394" s="33"/>
    </row>
    <row r="577404" spans="5:5">
      <c r="E577404" s="33"/>
    </row>
    <row r="577407" spans="5:5">
      <c r="E577407" s="33"/>
    </row>
    <row r="577426" spans="5:5">
      <c r="E577426" s="33"/>
    </row>
    <row r="577436" spans="5:5">
      <c r="E577436" s="33"/>
    </row>
    <row r="577439" spans="5:5">
      <c r="E577439" s="33"/>
    </row>
    <row r="577458" spans="5:5">
      <c r="E577458" s="33"/>
    </row>
    <row r="577468" spans="5:5">
      <c r="E577468" s="33"/>
    </row>
    <row r="577471" spans="5:5">
      <c r="E577471" s="33"/>
    </row>
    <row r="577490" spans="5:5">
      <c r="E577490" s="33"/>
    </row>
    <row r="577500" spans="5:5">
      <c r="E577500" s="33"/>
    </row>
    <row r="577503" spans="5:5">
      <c r="E577503" s="33"/>
    </row>
    <row r="577522" spans="5:5">
      <c r="E577522" s="33"/>
    </row>
    <row r="577532" spans="5:5">
      <c r="E577532" s="33"/>
    </row>
    <row r="577535" spans="5:5">
      <c r="E577535" s="33"/>
    </row>
    <row r="577554" spans="5:5">
      <c r="E577554" s="33"/>
    </row>
    <row r="577564" spans="5:5">
      <c r="E577564" s="33"/>
    </row>
    <row r="577567" spans="5:5">
      <c r="E577567" s="33"/>
    </row>
    <row r="577586" spans="5:5">
      <c r="E577586" s="33"/>
    </row>
    <row r="577596" spans="5:5">
      <c r="E577596" s="33"/>
    </row>
    <row r="577599" spans="5:5">
      <c r="E577599" s="33"/>
    </row>
    <row r="577618" spans="5:5">
      <c r="E577618" s="33"/>
    </row>
    <row r="577628" spans="5:5">
      <c r="E577628" s="33"/>
    </row>
    <row r="577631" spans="5:5">
      <c r="E577631" s="33"/>
    </row>
    <row r="577650" spans="5:5">
      <c r="E577650" s="33"/>
    </row>
    <row r="577660" spans="5:5">
      <c r="E577660" s="33"/>
    </row>
    <row r="577663" spans="5:5">
      <c r="E577663" s="33"/>
    </row>
    <row r="577682" spans="5:5">
      <c r="E577682" s="33"/>
    </row>
    <row r="577692" spans="5:5">
      <c r="E577692" s="33"/>
    </row>
    <row r="577695" spans="5:5">
      <c r="E577695" s="33"/>
    </row>
    <row r="577714" spans="5:5">
      <c r="E577714" s="33"/>
    </row>
    <row r="577724" spans="5:5">
      <c r="E577724" s="33"/>
    </row>
    <row r="577727" spans="5:5">
      <c r="E577727" s="33"/>
    </row>
    <row r="577746" spans="5:5">
      <c r="E577746" s="33"/>
    </row>
    <row r="577756" spans="5:5">
      <c r="E577756" s="33"/>
    </row>
    <row r="577759" spans="5:5">
      <c r="E577759" s="33"/>
    </row>
    <row r="577778" spans="5:5">
      <c r="E577778" s="33"/>
    </row>
    <row r="577788" spans="5:5">
      <c r="E577788" s="33"/>
    </row>
    <row r="577791" spans="5:5">
      <c r="E577791" s="33"/>
    </row>
    <row r="577810" spans="5:5">
      <c r="E577810" s="33"/>
    </row>
    <row r="577820" spans="5:5">
      <c r="E577820" s="33"/>
    </row>
    <row r="577823" spans="5:5">
      <c r="E577823" s="33"/>
    </row>
    <row r="577842" spans="5:5">
      <c r="E577842" s="33"/>
    </row>
    <row r="577852" spans="5:5">
      <c r="E577852" s="33"/>
    </row>
    <row r="577855" spans="5:5">
      <c r="E577855" s="33"/>
    </row>
    <row r="577874" spans="5:5">
      <c r="E577874" s="33"/>
    </row>
    <row r="577884" spans="5:5">
      <c r="E577884" s="33"/>
    </row>
    <row r="577887" spans="5:5">
      <c r="E577887" s="33"/>
    </row>
    <row r="577906" spans="5:5">
      <c r="E577906" s="33"/>
    </row>
    <row r="577916" spans="5:5">
      <c r="E577916" s="33"/>
    </row>
    <row r="577919" spans="5:5">
      <c r="E577919" s="33"/>
    </row>
    <row r="577938" spans="5:5">
      <c r="E577938" s="33"/>
    </row>
    <row r="577948" spans="5:5">
      <c r="E577948" s="33"/>
    </row>
    <row r="577951" spans="5:5">
      <c r="E577951" s="33"/>
    </row>
    <row r="577970" spans="5:5">
      <c r="E577970" s="33"/>
    </row>
    <row r="577980" spans="5:5">
      <c r="E577980" s="33"/>
    </row>
    <row r="577983" spans="5:5">
      <c r="E577983" s="33"/>
    </row>
    <row r="578002" spans="5:5">
      <c r="E578002" s="33"/>
    </row>
    <row r="578012" spans="5:5">
      <c r="E578012" s="33"/>
    </row>
    <row r="578015" spans="5:5">
      <c r="E578015" s="33"/>
    </row>
    <row r="578034" spans="5:5">
      <c r="E578034" s="33"/>
    </row>
    <row r="578044" spans="5:5">
      <c r="E578044" s="33"/>
    </row>
    <row r="578047" spans="5:5">
      <c r="E578047" s="33"/>
    </row>
    <row r="578066" spans="5:5">
      <c r="E578066" s="33"/>
    </row>
    <row r="578076" spans="5:5">
      <c r="E578076" s="33"/>
    </row>
    <row r="578079" spans="5:5">
      <c r="E578079" s="33"/>
    </row>
    <row r="578098" spans="5:5">
      <c r="E578098" s="33"/>
    </row>
    <row r="578108" spans="5:5">
      <c r="E578108" s="33"/>
    </row>
    <row r="578111" spans="5:5">
      <c r="E578111" s="33"/>
    </row>
    <row r="578130" spans="5:5">
      <c r="E578130" s="33"/>
    </row>
    <row r="578140" spans="5:5">
      <c r="E578140" s="33"/>
    </row>
    <row r="578143" spans="5:5">
      <c r="E578143" s="33"/>
    </row>
    <row r="578162" spans="5:5">
      <c r="E578162" s="33"/>
    </row>
    <row r="578172" spans="5:5">
      <c r="E578172" s="33"/>
    </row>
    <row r="578175" spans="5:5">
      <c r="E578175" s="33"/>
    </row>
    <row r="578194" spans="5:5">
      <c r="E578194" s="33"/>
    </row>
    <row r="578204" spans="5:5">
      <c r="E578204" s="33"/>
    </row>
    <row r="578207" spans="5:5">
      <c r="E578207" s="33"/>
    </row>
    <row r="578226" spans="5:5">
      <c r="E578226" s="33"/>
    </row>
    <row r="578236" spans="5:5">
      <c r="E578236" s="33"/>
    </row>
    <row r="578239" spans="5:5">
      <c r="E578239" s="33"/>
    </row>
    <row r="578258" spans="5:5">
      <c r="E578258" s="33"/>
    </row>
    <row r="578268" spans="5:5">
      <c r="E578268" s="33"/>
    </row>
    <row r="578271" spans="5:5">
      <c r="E578271" s="33"/>
    </row>
    <row r="578290" spans="5:5">
      <c r="E578290" s="33"/>
    </row>
    <row r="578300" spans="5:5">
      <c r="E578300" s="33"/>
    </row>
    <row r="578303" spans="5:5">
      <c r="E578303" s="33"/>
    </row>
    <row r="578322" spans="5:5">
      <c r="E578322" s="33"/>
    </row>
    <row r="578332" spans="5:5">
      <c r="E578332" s="33"/>
    </row>
    <row r="578335" spans="5:5">
      <c r="E578335" s="33"/>
    </row>
    <row r="578354" spans="5:5">
      <c r="E578354" s="33"/>
    </row>
    <row r="578364" spans="5:5">
      <c r="E578364" s="33"/>
    </row>
    <row r="578367" spans="5:5">
      <c r="E578367" s="33"/>
    </row>
    <row r="578386" spans="5:5">
      <c r="E578386" s="33"/>
    </row>
    <row r="578396" spans="5:5">
      <c r="E578396" s="33"/>
    </row>
    <row r="578399" spans="5:5">
      <c r="E578399" s="33"/>
    </row>
    <row r="578418" spans="5:5">
      <c r="E578418" s="33"/>
    </row>
    <row r="578428" spans="5:5">
      <c r="E578428" s="33"/>
    </row>
    <row r="578431" spans="5:5">
      <c r="E578431" s="33"/>
    </row>
    <row r="578450" spans="5:5">
      <c r="E578450" s="33"/>
    </row>
    <row r="578460" spans="5:5">
      <c r="E578460" s="33"/>
    </row>
    <row r="578463" spans="5:5">
      <c r="E578463" s="33"/>
    </row>
    <row r="578482" spans="5:5">
      <c r="E578482" s="33"/>
    </row>
    <row r="578492" spans="5:5">
      <c r="E578492" s="33"/>
    </row>
    <row r="578495" spans="5:5">
      <c r="E578495" s="33"/>
    </row>
    <row r="578514" spans="5:5">
      <c r="E578514" s="33"/>
    </row>
    <row r="578524" spans="5:5">
      <c r="E578524" s="33"/>
    </row>
    <row r="578527" spans="5:5">
      <c r="E578527" s="33"/>
    </row>
    <row r="578546" spans="5:5">
      <c r="E578546" s="33"/>
    </row>
    <row r="578556" spans="5:5">
      <c r="E578556" s="33"/>
    </row>
    <row r="578559" spans="5:5">
      <c r="E578559" s="33"/>
    </row>
    <row r="578578" spans="5:5">
      <c r="E578578" s="33"/>
    </row>
    <row r="578588" spans="5:5">
      <c r="E578588" s="33"/>
    </row>
    <row r="578591" spans="5:5">
      <c r="E578591" s="33"/>
    </row>
    <row r="578610" spans="5:5">
      <c r="E578610" s="33"/>
    </row>
    <row r="578620" spans="5:5">
      <c r="E578620" s="33"/>
    </row>
    <row r="578623" spans="5:5">
      <c r="E578623" s="33"/>
    </row>
    <row r="578642" spans="5:5">
      <c r="E578642" s="33"/>
    </row>
    <row r="578652" spans="5:5">
      <c r="E578652" s="33"/>
    </row>
    <row r="578655" spans="5:5">
      <c r="E578655" s="33"/>
    </row>
    <row r="578674" spans="5:5">
      <c r="E578674" s="33"/>
    </row>
    <row r="578684" spans="5:5">
      <c r="E578684" s="33"/>
    </row>
    <row r="578687" spans="5:5">
      <c r="E578687" s="33"/>
    </row>
    <row r="578706" spans="5:5">
      <c r="E578706" s="33"/>
    </row>
    <row r="578716" spans="5:5">
      <c r="E578716" s="33"/>
    </row>
    <row r="578719" spans="5:5">
      <c r="E578719" s="33"/>
    </row>
    <row r="578738" spans="5:5">
      <c r="E578738" s="33"/>
    </row>
    <row r="578748" spans="5:5">
      <c r="E578748" s="33"/>
    </row>
    <row r="578751" spans="5:5">
      <c r="E578751" s="33"/>
    </row>
    <row r="578770" spans="5:5">
      <c r="E578770" s="33"/>
    </row>
    <row r="578780" spans="5:5">
      <c r="E578780" s="33"/>
    </row>
    <row r="578783" spans="5:5">
      <c r="E578783" s="33"/>
    </row>
    <row r="578802" spans="5:5">
      <c r="E578802" s="33"/>
    </row>
    <row r="578812" spans="5:5">
      <c r="E578812" s="33"/>
    </row>
    <row r="578815" spans="5:5">
      <c r="E578815" s="33"/>
    </row>
    <row r="578834" spans="5:5">
      <c r="E578834" s="33"/>
    </row>
    <row r="578844" spans="5:5">
      <c r="E578844" s="33"/>
    </row>
    <row r="578847" spans="5:5">
      <c r="E578847" s="33"/>
    </row>
    <row r="578866" spans="5:5">
      <c r="E578866" s="33"/>
    </row>
    <row r="578876" spans="5:5">
      <c r="E578876" s="33"/>
    </row>
    <row r="578879" spans="5:5">
      <c r="E578879" s="33"/>
    </row>
    <row r="578898" spans="5:5">
      <c r="E578898" s="33"/>
    </row>
    <row r="578908" spans="5:5">
      <c r="E578908" s="33"/>
    </row>
    <row r="578911" spans="5:5">
      <c r="E578911" s="33"/>
    </row>
    <row r="578930" spans="5:5">
      <c r="E578930" s="33"/>
    </row>
    <row r="578940" spans="5:5">
      <c r="E578940" s="33"/>
    </row>
    <row r="578943" spans="5:5">
      <c r="E578943" s="33"/>
    </row>
    <row r="578962" spans="5:5">
      <c r="E578962" s="33"/>
    </row>
    <row r="578972" spans="5:5">
      <c r="E578972" s="33"/>
    </row>
    <row r="578975" spans="5:5">
      <c r="E578975" s="33"/>
    </row>
    <row r="578994" spans="5:5">
      <c r="E578994" s="33"/>
    </row>
    <row r="579004" spans="5:5">
      <c r="E579004" s="33"/>
    </row>
    <row r="579007" spans="5:5">
      <c r="E579007" s="33"/>
    </row>
    <row r="579026" spans="5:5">
      <c r="E579026" s="33"/>
    </row>
    <row r="579036" spans="5:5">
      <c r="E579036" s="33"/>
    </row>
    <row r="579039" spans="5:5">
      <c r="E579039" s="33"/>
    </row>
    <row r="579058" spans="5:5">
      <c r="E579058" s="33"/>
    </row>
    <row r="579068" spans="5:5">
      <c r="E579068" s="33"/>
    </row>
    <row r="579071" spans="5:5">
      <c r="E579071" s="33"/>
    </row>
    <row r="579090" spans="5:5">
      <c r="E579090" s="33"/>
    </row>
    <row r="579100" spans="5:5">
      <c r="E579100" s="33"/>
    </row>
    <row r="579103" spans="5:5">
      <c r="E579103" s="33"/>
    </row>
    <row r="579122" spans="5:5">
      <c r="E579122" s="33"/>
    </row>
    <row r="579132" spans="5:5">
      <c r="E579132" s="33"/>
    </row>
    <row r="579135" spans="5:5">
      <c r="E579135" s="33"/>
    </row>
    <row r="579154" spans="5:5">
      <c r="E579154" s="33"/>
    </row>
    <row r="579164" spans="5:5">
      <c r="E579164" s="33"/>
    </row>
    <row r="579167" spans="5:5">
      <c r="E579167" s="33"/>
    </row>
    <row r="579186" spans="5:5">
      <c r="E579186" s="33"/>
    </row>
    <row r="579196" spans="5:5">
      <c r="E579196" s="33"/>
    </row>
    <row r="579199" spans="5:5">
      <c r="E579199" s="33"/>
    </row>
    <row r="579218" spans="5:5">
      <c r="E579218" s="33"/>
    </row>
    <row r="579228" spans="5:5">
      <c r="E579228" s="33"/>
    </row>
    <row r="579231" spans="5:5">
      <c r="E579231" s="33"/>
    </row>
    <row r="579250" spans="5:5">
      <c r="E579250" s="33"/>
    </row>
    <row r="579260" spans="5:5">
      <c r="E579260" s="33"/>
    </row>
    <row r="579263" spans="5:5">
      <c r="E579263" s="33"/>
    </row>
    <row r="579282" spans="5:5">
      <c r="E579282" s="33"/>
    </row>
    <row r="579292" spans="5:5">
      <c r="E579292" s="33"/>
    </row>
    <row r="579295" spans="5:5">
      <c r="E579295" s="33"/>
    </row>
    <row r="579314" spans="5:5">
      <c r="E579314" s="33"/>
    </row>
    <row r="579324" spans="5:5">
      <c r="E579324" s="33"/>
    </row>
    <row r="579327" spans="5:5">
      <c r="E579327" s="33"/>
    </row>
    <row r="579346" spans="5:5">
      <c r="E579346" s="33"/>
    </row>
    <row r="579356" spans="5:5">
      <c r="E579356" s="33"/>
    </row>
    <row r="579359" spans="5:5">
      <c r="E579359" s="33"/>
    </row>
    <row r="579378" spans="5:5">
      <c r="E579378" s="33"/>
    </row>
    <row r="579388" spans="5:5">
      <c r="E579388" s="33"/>
    </row>
    <row r="579391" spans="5:5">
      <c r="E579391" s="33"/>
    </row>
    <row r="579410" spans="5:5">
      <c r="E579410" s="33"/>
    </row>
    <row r="579420" spans="5:5">
      <c r="E579420" s="33"/>
    </row>
    <row r="579423" spans="5:5">
      <c r="E579423" s="33"/>
    </row>
    <row r="579442" spans="5:5">
      <c r="E579442" s="33"/>
    </row>
    <row r="579452" spans="5:5">
      <c r="E579452" s="33"/>
    </row>
    <row r="579455" spans="5:5">
      <c r="E579455" s="33"/>
    </row>
    <row r="579474" spans="5:5">
      <c r="E579474" s="33"/>
    </row>
    <row r="579484" spans="5:5">
      <c r="E579484" s="33"/>
    </row>
    <row r="579487" spans="5:5">
      <c r="E579487" s="33"/>
    </row>
    <row r="579506" spans="5:5">
      <c r="E579506" s="33"/>
    </row>
    <row r="579516" spans="5:5">
      <c r="E579516" s="33"/>
    </row>
    <row r="579519" spans="5:5">
      <c r="E579519" s="33"/>
    </row>
    <row r="579538" spans="5:5">
      <c r="E579538" s="33"/>
    </row>
    <row r="579548" spans="5:5">
      <c r="E579548" s="33"/>
    </row>
    <row r="579551" spans="5:5">
      <c r="E579551" s="33"/>
    </row>
    <row r="579570" spans="5:5">
      <c r="E579570" s="33"/>
    </row>
    <row r="579580" spans="5:5">
      <c r="E579580" s="33"/>
    </row>
    <row r="579583" spans="5:5">
      <c r="E579583" s="33"/>
    </row>
    <row r="579602" spans="5:5">
      <c r="E579602" s="33"/>
    </row>
    <row r="579612" spans="5:5">
      <c r="E579612" s="33"/>
    </row>
    <row r="579615" spans="5:5">
      <c r="E579615" s="33"/>
    </row>
    <row r="579634" spans="5:5">
      <c r="E579634" s="33"/>
    </row>
    <row r="579644" spans="5:5">
      <c r="E579644" s="33"/>
    </row>
    <row r="579647" spans="5:5">
      <c r="E579647" s="33"/>
    </row>
    <row r="579666" spans="5:5">
      <c r="E579666" s="33"/>
    </row>
    <row r="579676" spans="5:5">
      <c r="E579676" s="33"/>
    </row>
    <row r="579679" spans="5:5">
      <c r="E579679" s="33"/>
    </row>
    <row r="579698" spans="5:5">
      <c r="E579698" s="33"/>
    </row>
    <row r="579708" spans="5:5">
      <c r="E579708" s="33"/>
    </row>
    <row r="579711" spans="5:5">
      <c r="E579711" s="33"/>
    </row>
    <row r="579730" spans="5:5">
      <c r="E579730" s="33"/>
    </row>
    <row r="579740" spans="5:5">
      <c r="E579740" s="33"/>
    </row>
    <row r="579743" spans="5:5">
      <c r="E579743" s="33"/>
    </row>
    <row r="579762" spans="5:5">
      <c r="E579762" s="33"/>
    </row>
    <row r="579772" spans="5:5">
      <c r="E579772" s="33"/>
    </row>
    <row r="579775" spans="5:5">
      <c r="E579775" s="33"/>
    </row>
    <row r="579794" spans="5:5">
      <c r="E579794" s="33"/>
    </row>
    <row r="579804" spans="5:5">
      <c r="E579804" s="33"/>
    </row>
    <row r="579807" spans="5:5">
      <c r="E579807" s="33"/>
    </row>
    <row r="579826" spans="5:5">
      <c r="E579826" s="33"/>
    </row>
    <row r="579836" spans="5:5">
      <c r="E579836" s="33"/>
    </row>
    <row r="579839" spans="5:5">
      <c r="E579839" s="33"/>
    </row>
    <row r="579858" spans="5:5">
      <c r="E579858" s="33"/>
    </row>
    <row r="579868" spans="5:5">
      <c r="E579868" s="33"/>
    </row>
    <row r="579871" spans="5:5">
      <c r="E579871" s="33"/>
    </row>
    <row r="579890" spans="5:5">
      <c r="E579890" s="33"/>
    </row>
    <row r="579900" spans="5:5">
      <c r="E579900" s="33"/>
    </row>
    <row r="579903" spans="5:5">
      <c r="E579903" s="33"/>
    </row>
    <row r="579922" spans="5:5">
      <c r="E579922" s="33"/>
    </row>
    <row r="579932" spans="5:5">
      <c r="E579932" s="33"/>
    </row>
    <row r="579935" spans="5:5">
      <c r="E579935" s="33"/>
    </row>
    <row r="579954" spans="5:5">
      <c r="E579954" s="33"/>
    </row>
    <row r="579964" spans="5:5">
      <c r="E579964" s="33"/>
    </row>
    <row r="579967" spans="5:5">
      <c r="E579967" s="33"/>
    </row>
    <row r="579986" spans="5:5">
      <c r="E579986" s="33"/>
    </row>
    <row r="579996" spans="5:5">
      <c r="E579996" s="33"/>
    </row>
    <row r="579999" spans="5:5">
      <c r="E579999" s="33"/>
    </row>
    <row r="580018" spans="5:5">
      <c r="E580018" s="33"/>
    </row>
    <row r="580028" spans="5:5">
      <c r="E580028" s="33"/>
    </row>
    <row r="580031" spans="5:5">
      <c r="E580031" s="33"/>
    </row>
    <row r="580050" spans="5:5">
      <c r="E580050" s="33"/>
    </row>
    <row r="580060" spans="5:5">
      <c r="E580060" s="33"/>
    </row>
    <row r="580063" spans="5:5">
      <c r="E580063" s="33"/>
    </row>
    <row r="580082" spans="5:5">
      <c r="E580082" s="33"/>
    </row>
    <row r="580092" spans="5:5">
      <c r="E580092" s="33"/>
    </row>
    <row r="580095" spans="5:5">
      <c r="E580095" s="33"/>
    </row>
    <row r="580114" spans="5:5">
      <c r="E580114" s="33"/>
    </row>
    <row r="580124" spans="5:5">
      <c r="E580124" s="33"/>
    </row>
    <row r="580127" spans="5:5">
      <c r="E580127" s="33"/>
    </row>
    <row r="580146" spans="5:5">
      <c r="E580146" s="33"/>
    </row>
    <row r="580156" spans="5:5">
      <c r="E580156" s="33"/>
    </row>
    <row r="580159" spans="5:5">
      <c r="E580159" s="33"/>
    </row>
    <row r="580178" spans="5:5">
      <c r="E580178" s="33"/>
    </row>
    <row r="580188" spans="5:5">
      <c r="E580188" s="33"/>
    </row>
    <row r="580191" spans="5:5">
      <c r="E580191" s="33"/>
    </row>
    <row r="580210" spans="5:5">
      <c r="E580210" s="33"/>
    </row>
    <row r="580220" spans="5:5">
      <c r="E580220" s="33"/>
    </row>
    <row r="580223" spans="5:5">
      <c r="E580223" s="33"/>
    </row>
    <row r="580242" spans="5:5">
      <c r="E580242" s="33"/>
    </row>
    <row r="580252" spans="5:5">
      <c r="E580252" s="33"/>
    </row>
    <row r="580255" spans="5:5">
      <c r="E580255" s="33"/>
    </row>
    <row r="580274" spans="5:5">
      <c r="E580274" s="33"/>
    </row>
    <row r="580284" spans="5:5">
      <c r="E580284" s="33"/>
    </row>
    <row r="580287" spans="5:5">
      <c r="E580287" s="33"/>
    </row>
    <row r="580306" spans="5:5">
      <c r="E580306" s="33"/>
    </row>
    <row r="580316" spans="5:5">
      <c r="E580316" s="33"/>
    </row>
    <row r="580319" spans="5:5">
      <c r="E580319" s="33"/>
    </row>
    <row r="580338" spans="5:5">
      <c r="E580338" s="33"/>
    </row>
    <row r="580348" spans="5:5">
      <c r="E580348" s="33"/>
    </row>
    <row r="580351" spans="5:5">
      <c r="E580351" s="33"/>
    </row>
    <row r="580370" spans="5:5">
      <c r="E580370" s="33"/>
    </row>
    <row r="580380" spans="5:5">
      <c r="E580380" s="33"/>
    </row>
    <row r="580383" spans="5:5">
      <c r="E580383" s="33"/>
    </row>
    <row r="580402" spans="5:5">
      <c r="E580402" s="33"/>
    </row>
    <row r="580412" spans="5:5">
      <c r="E580412" s="33"/>
    </row>
    <row r="580415" spans="5:5">
      <c r="E580415" s="33"/>
    </row>
    <row r="580434" spans="5:5">
      <c r="E580434" s="33"/>
    </row>
    <row r="580444" spans="5:5">
      <c r="E580444" s="33"/>
    </row>
    <row r="580447" spans="5:5">
      <c r="E580447" s="33"/>
    </row>
    <row r="580466" spans="5:5">
      <c r="E580466" s="33"/>
    </row>
    <row r="580476" spans="5:5">
      <c r="E580476" s="33"/>
    </row>
    <row r="580479" spans="5:5">
      <c r="E580479" s="33"/>
    </row>
    <row r="580498" spans="5:5">
      <c r="E580498" s="33"/>
    </row>
    <row r="580508" spans="5:5">
      <c r="E580508" s="33"/>
    </row>
    <row r="580511" spans="5:5">
      <c r="E580511" s="33"/>
    </row>
    <row r="580530" spans="5:5">
      <c r="E580530" s="33"/>
    </row>
    <row r="580540" spans="5:5">
      <c r="E580540" s="33"/>
    </row>
    <row r="580543" spans="5:5">
      <c r="E580543" s="33"/>
    </row>
    <row r="580562" spans="5:5">
      <c r="E580562" s="33"/>
    </row>
    <row r="580572" spans="5:5">
      <c r="E580572" s="33"/>
    </row>
    <row r="580575" spans="5:5">
      <c r="E580575" s="33"/>
    </row>
    <row r="580594" spans="5:5">
      <c r="E580594" s="33"/>
    </row>
    <row r="580604" spans="5:5">
      <c r="E580604" s="33"/>
    </row>
    <row r="580607" spans="5:5">
      <c r="E580607" s="33"/>
    </row>
    <row r="580626" spans="5:5">
      <c r="E580626" s="33"/>
    </row>
    <row r="580636" spans="5:5">
      <c r="E580636" s="33"/>
    </row>
    <row r="580639" spans="5:5">
      <c r="E580639" s="33"/>
    </row>
    <row r="580658" spans="5:5">
      <c r="E580658" s="33"/>
    </row>
    <row r="580668" spans="5:5">
      <c r="E580668" s="33"/>
    </row>
    <row r="580671" spans="5:5">
      <c r="E580671" s="33"/>
    </row>
    <row r="580690" spans="5:5">
      <c r="E580690" s="33"/>
    </row>
    <row r="580700" spans="5:5">
      <c r="E580700" s="33"/>
    </row>
    <row r="580703" spans="5:5">
      <c r="E580703" s="33"/>
    </row>
    <row r="580722" spans="5:5">
      <c r="E580722" s="33"/>
    </row>
    <row r="580732" spans="5:5">
      <c r="E580732" s="33"/>
    </row>
    <row r="580735" spans="5:5">
      <c r="E580735" s="33"/>
    </row>
    <row r="580754" spans="5:5">
      <c r="E580754" s="33"/>
    </row>
    <row r="580764" spans="5:5">
      <c r="E580764" s="33"/>
    </row>
    <row r="580767" spans="5:5">
      <c r="E580767" s="33"/>
    </row>
    <row r="580786" spans="5:5">
      <c r="E580786" s="33"/>
    </row>
    <row r="580796" spans="5:5">
      <c r="E580796" s="33"/>
    </row>
    <row r="580799" spans="5:5">
      <c r="E580799" s="33"/>
    </row>
    <row r="580818" spans="5:5">
      <c r="E580818" s="33"/>
    </row>
    <row r="580828" spans="5:5">
      <c r="E580828" s="33"/>
    </row>
    <row r="580831" spans="5:5">
      <c r="E580831" s="33"/>
    </row>
    <row r="580850" spans="5:5">
      <c r="E580850" s="33"/>
    </row>
    <row r="580860" spans="5:5">
      <c r="E580860" s="33"/>
    </row>
    <row r="580863" spans="5:5">
      <c r="E580863" s="33"/>
    </row>
    <row r="580882" spans="5:5">
      <c r="E580882" s="33"/>
    </row>
    <row r="580892" spans="5:5">
      <c r="E580892" s="33"/>
    </row>
    <row r="580895" spans="5:5">
      <c r="E580895" s="33"/>
    </row>
    <row r="580914" spans="5:5">
      <c r="E580914" s="33"/>
    </row>
    <row r="580924" spans="5:5">
      <c r="E580924" s="33"/>
    </row>
    <row r="580927" spans="5:5">
      <c r="E580927" s="33"/>
    </row>
    <row r="580946" spans="5:5">
      <c r="E580946" s="33"/>
    </row>
    <row r="580956" spans="5:5">
      <c r="E580956" s="33"/>
    </row>
    <row r="580959" spans="5:5">
      <c r="E580959" s="33"/>
    </row>
    <row r="580978" spans="5:5">
      <c r="E580978" s="33"/>
    </row>
    <row r="580988" spans="5:5">
      <c r="E580988" s="33"/>
    </row>
    <row r="580991" spans="5:5">
      <c r="E580991" s="33"/>
    </row>
    <row r="581010" spans="5:5">
      <c r="E581010" s="33"/>
    </row>
    <row r="581020" spans="5:5">
      <c r="E581020" s="33"/>
    </row>
    <row r="581023" spans="5:5">
      <c r="E581023" s="33"/>
    </row>
    <row r="581042" spans="5:5">
      <c r="E581042" s="33"/>
    </row>
    <row r="581052" spans="5:5">
      <c r="E581052" s="33"/>
    </row>
    <row r="581055" spans="5:5">
      <c r="E581055" s="33"/>
    </row>
    <row r="581074" spans="5:5">
      <c r="E581074" s="33"/>
    </row>
    <row r="581084" spans="5:5">
      <c r="E581084" s="33"/>
    </row>
    <row r="581087" spans="5:5">
      <c r="E581087" s="33"/>
    </row>
    <row r="581106" spans="5:5">
      <c r="E581106" s="33"/>
    </row>
    <row r="581116" spans="5:5">
      <c r="E581116" s="33"/>
    </row>
    <row r="581119" spans="5:5">
      <c r="E581119" s="33"/>
    </row>
    <row r="581138" spans="5:5">
      <c r="E581138" s="33"/>
    </row>
    <row r="581148" spans="5:5">
      <c r="E581148" s="33"/>
    </row>
    <row r="581151" spans="5:5">
      <c r="E581151" s="33"/>
    </row>
    <row r="581170" spans="5:5">
      <c r="E581170" s="33"/>
    </row>
    <row r="581180" spans="5:5">
      <c r="E581180" s="33"/>
    </row>
    <row r="581183" spans="5:5">
      <c r="E581183" s="33"/>
    </row>
    <row r="581202" spans="5:5">
      <c r="E581202" s="33"/>
    </row>
    <row r="581212" spans="5:5">
      <c r="E581212" s="33"/>
    </row>
    <row r="581215" spans="5:5">
      <c r="E581215" s="33"/>
    </row>
    <row r="581234" spans="5:5">
      <c r="E581234" s="33"/>
    </row>
    <row r="581244" spans="5:5">
      <c r="E581244" s="33"/>
    </row>
    <row r="581247" spans="5:5">
      <c r="E581247" s="33"/>
    </row>
    <row r="581266" spans="5:5">
      <c r="E581266" s="33"/>
    </row>
    <row r="581276" spans="5:5">
      <c r="E581276" s="33"/>
    </row>
    <row r="581279" spans="5:5">
      <c r="E581279" s="33"/>
    </row>
    <row r="581298" spans="5:5">
      <c r="E581298" s="33"/>
    </row>
    <row r="581308" spans="5:5">
      <c r="E581308" s="33"/>
    </row>
    <row r="581311" spans="5:5">
      <c r="E581311" s="33"/>
    </row>
    <row r="581330" spans="5:5">
      <c r="E581330" s="33"/>
    </row>
    <row r="581340" spans="5:5">
      <c r="E581340" s="33"/>
    </row>
    <row r="581343" spans="5:5">
      <c r="E581343" s="33"/>
    </row>
    <row r="581362" spans="5:5">
      <c r="E581362" s="33"/>
    </row>
    <row r="581372" spans="5:5">
      <c r="E581372" s="33"/>
    </row>
    <row r="581375" spans="5:5">
      <c r="E581375" s="33"/>
    </row>
    <row r="581394" spans="5:5">
      <c r="E581394" s="33"/>
    </row>
    <row r="581404" spans="5:5">
      <c r="E581404" s="33"/>
    </row>
    <row r="581407" spans="5:5">
      <c r="E581407" s="33"/>
    </row>
    <row r="581426" spans="5:5">
      <c r="E581426" s="33"/>
    </row>
    <row r="581436" spans="5:5">
      <c r="E581436" s="33"/>
    </row>
    <row r="581439" spans="5:5">
      <c r="E581439" s="33"/>
    </row>
    <row r="581458" spans="5:5">
      <c r="E581458" s="33"/>
    </row>
    <row r="581468" spans="5:5">
      <c r="E581468" s="33"/>
    </row>
    <row r="581471" spans="5:5">
      <c r="E581471" s="33"/>
    </row>
    <row r="581490" spans="5:5">
      <c r="E581490" s="33"/>
    </row>
    <row r="581500" spans="5:5">
      <c r="E581500" s="33"/>
    </row>
    <row r="581503" spans="5:5">
      <c r="E581503" s="33"/>
    </row>
    <row r="581522" spans="5:5">
      <c r="E581522" s="33"/>
    </row>
    <row r="581532" spans="5:5">
      <c r="E581532" s="33"/>
    </row>
    <row r="581535" spans="5:5">
      <c r="E581535" s="33"/>
    </row>
    <row r="581554" spans="5:5">
      <c r="E581554" s="33"/>
    </row>
    <row r="581564" spans="5:5">
      <c r="E581564" s="33"/>
    </row>
    <row r="581567" spans="5:5">
      <c r="E581567" s="33"/>
    </row>
    <row r="581586" spans="5:5">
      <c r="E581586" s="33"/>
    </row>
    <row r="581596" spans="5:5">
      <c r="E581596" s="33"/>
    </row>
    <row r="581599" spans="5:5">
      <c r="E581599" s="33"/>
    </row>
    <row r="581618" spans="5:5">
      <c r="E581618" s="33"/>
    </row>
    <row r="581628" spans="5:5">
      <c r="E581628" s="33"/>
    </row>
    <row r="581631" spans="5:5">
      <c r="E581631" s="33"/>
    </row>
    <row r="581650" spans="5:5">
      <c r="E581650" s="33"/>
    </row>
    <row r="581660" spans="5:5">
      <c r="E581660" s="33"/>
    </row>
    <row r="581663" spans="5:5">
      <c r="E581663" s="33"/>
    </row>
    <row r="581682" spans="5:5">
      <c r="E581682" s="33"/>
    </row>
    <row r="581692" spans="5:5">
      <c r="E581692" s="33"/>
    </row>
    <row r="581695" spans="5:5">
      <c r="E581695" s="33"/>
    </row>
    <row r="581714" spans="5:5">
      <c r="E581714" s="33"/>
    </row>
    <row r="581724" spans="5:5">
      <c r="E581724" s="33"/>
    </row>
    <row r="581727" spans="5:5">
      <c r="E581727" s="33"/>
    </row>
    <row r="581746" spans="5:5">
      <c r="E581746" s="33"/>
    </row>
    <row r="581756" spans="5:5">
      <c r="E581756" s="33"/>
    </row>
    <row r="581759" spans="5:5">
      <c r="E581759" s="33"/>
    </row>
    <row r="581778" spans="5:5">
      <c r="E581778" s="33"/>
    </row>
    <row r="581788" spans="5:5">
      <c r="E581788" s="33"/>
    </row>
    <row r="581791" spans="5:5">
      <c r="E581791" s="33"/>
    </row>
    <row r="581810" spans="5:5">
      <c r="E581810" s="33"/>
    </row>
    <row r="581820" spans="5:5">
      <c r="E581820" s="33"/>
    </row>
    <row r="581823" spans="5:5">
      <c r="E581823" s="33"/>
    </row>
    <row r="581842" spans="5:5">
      <c r="E581842" s="33"/>
    </row>
    <row r="581852" spans="5:5">
      <c r="E581852" s="33"/>
    </row>
    <row r="581855" spans="5:5">
      <c r="E581855" s="33"/>
    </row>
    <row r="581874" spans="5:5">
      <c r="E581874" s="33"/>
    </row>
    <row r="581884" spans="5:5">
      <c r="E581884" s="33"/>
    </row>
    <row r="581887" spans="5:5">
      <c r="E581887" s="33"/>
    </row>
    <row r="581906" spans="5:5">
      <c r="E581906" s="33"/>
    </row>
    <row r="581916" spans="5:5">
      <c r="E581916" s="33"/>
    </row>
    <row r="581919" spans="5:5">
      <c r="E581919" s="33"/>
    </row>
    <row r="581938" spans="5:5">
      <c r="E581938" s="33"/>
    </row>
    <row r="581948" spans="5:5">
      <c r="E581948" s="33"/>
    </row>
    <row r="581951" spans="5:5">
      <c r="E581951" s="33"/>
    </row>
    <row r="581970" spans="5:5">
      <c r="E581970" s="33"/>
    </row>
    <row r="581980" spans="5:5">
      <c r="E581980" s="33"/>
    </row>
    <row r="581983" spans="5:5">
      <c r="E581983" s="33"/>
    </row>
    <row r="582002" spans="5:5">
      <c r="E582002" s="33"/>
    </row>
    <row r="582012" spans="5:5">
      <c r="E582012" s="33"/>
    </row>
    <row r="582015" spans="5:5">
      <c r="E582015" s="33"/>
    </row>
    <row r="582034" spans="5:5">
      <c r="E582034" s="33"/>
    </row>
    <row r="582044" spans="5:5">
      <c r="E582044" s="33"/>
    </row>
    <row r="582047" spans="5:5">
      <c r="E582047" s="33"/>
    </row>
    <row r="582066" spans="5:5">
      <c r="E582066" s="33"/>
    </row>
    <row r="582076" spans="5:5">
      <c r="E582076" s="33"/>
    </row>
    <row r="582079" spans="5:5">
      <c r="E582079" s="33"/>
    </row>
    <row r="582098" spans="5:5">
      <c r="E582098" s="33"/>
    </row>
    <row r="582108" spans="5:5">
      <c r="E582108" s="33"/>
    </row>
    <row r="582111" spans="5:5">
      <c r="E582111" s="33"/>
    </row>
    <row r="582130" spans="5:5">
      <c r="E582130" s="33"/>
    </row>
    <row r="582140" spans="5:5">
      <c r="E582140" s="33"/>
    </row>
    <row r="582143" spans="5:5">
      <c r="E582143" s="33"/>
    </row>
    <row r="582162" spans="5:5">
      <c r="E582162" s="33"/>
    </row>
    <row r="582172" spans="5:5">
      <c r="E582172" s="33"/>
    </row>
    <row r="582175" spans="5:5">
      <c r="E582175" s="33"/>
    </row>
    <row r="582194" spans="5:5">
      <c r="E582194" s="33"/>
    </row>
    <row r="582204" spans="5:5">
      <c r="E582204" s="33"/>
    </row>
    <row r="582207" spans="5:5">
      <c r="E582207" s="33"/>
    </row>
    <row r="582226" spans="5:5">
      <c r="E582226" s="33"/>
    </row>
    <row r="582236" spans="5:5">
      <c r="E582236" s="33"/>
    </row>
    <row r="582239" spans="5:5">
      <c r="E582239" s="33"/>
    </row>
    <row r="582258" spans="5:5">
      <c r="E582258" s="33"/>
    </row>
    <row r="582268" spans="5:5">
      <c r="E582268" s="33"/>
    </row>
    <row r="582271" spans="5:5">
      <c r="E582271" s="33"/>
    </row>
    <row r="582290" spans="5:5">
      <c r="E582290" s="33"/>
    </row>
    <row r="582300" spans="5:5">
      <c r="E582300" s="33"/>
    </row>
    <row r="582303" spans="5:5">
      <c r="E582303" s="33"/>
    </row>
    <row r="582322" spans="5:5">
      <c r="E582322" s="33"/>
    </row>
    <row r="582332" spans="5:5">
      <c r="E582332" s="33"/>
    </row>
    <row r="582335" spans="5:5">
      <c r="E582335" s="33"/>
    </row>
    <row r="582354" spans="5:5">
      <c r="E582354" s="33"/>
    </row>
    <row r="582364" spans="5:5">
      <c r="E582364" s="33"/>
    </row>
    <row r="582367" spans="5:5">
      <c r="E582367" s="33"/>
    </row>
    <row r="582386" spans="5:5">
      <c r="E582386" s="33"/>
    </row>
    <row r="582396" spans="5:5">
      <c r="E582396" s="33"/>
    </row>
    <row r="582399" spans="5:5">
      <c r="E582399" s="33"/>
    </row>
    <row r="582418" spans="5:5">
      <c r="E582418" s="33"/>
    </row>
    <row r="582428" spans="5:5">
      <c r="E582428" s="33"/>
    </row>
    <row r="582431" spans="5:5">
      <c r="E582431" s="33"/>
    </row>
    <row r="582450" spans="5:5">
      <c r="E582450" s="33"/>
    </row>
    <row r="582460" spans="5:5">
      <c r="E582460" s="33"/>
    </row>
    <row r="582463" spans="5:5">
      <c r="E582463" s="33"/>
    </row>
    <row r="582482" spans="5:5">
      <c r="E582482" s="33"/>
    </row>
    <row r="582492" spans="5:5">
      <c r="E582492" s="33"/>
    </row>
    <row r="582495" spans="5:5">
      <c r="E582495" s="33"/>
    </row>
    <row r="582514" spans="5:5">
      <c r="E582514" s="33"/>
    </row>
    <row r="582524" spans="5:5">
      <c r="E582524" s="33"/>
    </row>
    <row r="582527" spans="5:5">
      <c r="E582527" s="33"/>
    </row>
    <row r="582546" spans="5:5">
      <c r="E582546" s="33"/>
    </row>
    <row r="582556" spans="5:5">
      <c r="E582556" s="33"/>
    </row>
    <row r="582559" spans="5:5">
      <c r="E582559" s="33"/>
    </row>
    <row r="582578" spans="5:5">
      <c r="E582578" s="33"/>
    </row>
    <row r="582588" spans="5:5">
      <c r="E582588" s="33"/>
    </row>
    <row r="582591" spans="5:5">
      <c r="E582591" s="33"/>
    </row>
    <row r="582610" spans="5:5">
      <c r="E582610" s="33"/>
    </row>
    <row r="582620" spans="5:5">
      <c r="E582620" s="33"/>
    </row>
    <row r="582623" spans="5:5">
      <c r="E582623" s="33"/>
    </row>
    <row r="582642" spans="5:5">
      <c r="E582642" s="33"/>
    </row>
    <row r="582652" spans="5:5">
      <c r="E582652" s="33"/>
    </row>
    <row r="582655" spans="5:5">
      <c r="E582655" s="33"/>
    </row>
    <row r="582674" spans="5:5">
      <c r="E582674" s="33"/>
    </row>
    <row r="582684" spans="5:5">
      <c r="E582684" s="33"/>
    </row>
    <row r="582687" spans="5:5">
      <c r="E582687" s="33"/>
    </row>
    <row r="582706" spans="5:5">
      <c r="E582706" s="33"/>
    </row>
    <row r="582716" spans="5:5">
      <c r="E582716" s="33"/>
    </row>
    <row r="582719" spans="5:5">
      <c r="E582719" s="33"/>
    </row>
    <row r="582738" spans="5:5">
      <c r="E582738" s="33"/>
    </row>
    <row r="582748" spans="5:5">
      <c r="E582748" s="33"/>
    </row>
    <row r="582751" spans="5:5">
      <c r="E582751" s="33"/>
    </row>
    <row r="582770" spans="5:5">
      <c r="E582770" s="33"/>
    </row>
    <row r="582780" spans="5:5">
      <c r="E582780" s="33"/>
    </row>
    <row r="582783" spans="5:5">
      <c r="E582783" s="33"/>
    </row>
    <row r="582802" spans="5:5">
      <c r="E582802" s="33"/>
    </row>
    <row r="582812" spans="5:5">
      <c r="E582812" s="33"/>
    </row>
    <row r="582815" spans="5:5">
      <c r="E582815" s="33"/>
    </row>
    <row r="582834" spans="5:5">
      <c r="E582834" s="33"/>
    </row>
    <row r="582844" spans="5:5">
      <c r="E582844" s="33"/>
    </row>
    <row r="582847" spans="5:5">
      <c r="E582847" s="33"/>
    </row>
    <row r="582866" spans="5:5">
      <c r="E582866" s="33"/>
    </row>
    <row r="582876" spans="5:5">
      <c r="E582876" s="33"/>
    </row>
    <row r="582879" spans="5:5">
      <c r="E582879" s="33"/>
    </row>
    <row r="582898" spans="5:5">
      <c r="E582898" s="33"/>
    </row>
    <row r="582908" spans="5:5">
      <c r="E582908" s="33"/>
    </row>
    <row r="582911" spans="5:5">
      <c r="E582911" s="33"/>
    </row>
    <row r="582930" spans="5:5">
      <c r="E582930" s="33"/>
    </row>
    <row r="582940" spans="5:5">
      <c r="E582940" s="33"/>
    </row>
    <row r="582943" spans="5:5">
      <c r="E582943" s="33"/>
    </row>
    <row r="582962" spans="5:5">
      <c r="E582962" s="33"/>
    </row>
    <row r="582972" spans="5:5">
      <c r="E582972" s="33"/>
    </row>
    <row r="582975" spans="5:5">
      <c r="E582975" s="33"/>
    </row>
    <row r="582994" spans="5:5">
      <c r="E582994" s="33"/>
    </row>
    <row r="583004" spans="5:5">
      <c r="E583004" s="33"/>
    </row>
    <row r="583007" spans="5:5">
      <c r="E583007" s="33"/>
    </row>
    <row r="583026" spans="5:5">
      <c r="E583026" s="33"/>
    </row>
    <row r="583036" spans="5:5">
      <c r="E583036" s="33"/>
    </row>
    <row r="583039" spans="5:5">
      <c r="E583039" s="33"/>
    </row>
    <row r="583058" spans="5:5">
      <c r="E583058" s="33"/>
    </row>
    <row r="583068" spans="5:5">
      <c r="E583068" s="33"/>
    </row>
    <row r="583071" spans="5:5">
      <c r="E583071" s="33"/>
    </row>
    <row r="583090" spans="5:5">
      <c r="E583090" s="33"/>
    </row>
    <row r="583100" spans="5:5">
      <c r="E583100" s="33"/>
    </row>
    <row r="583103" spans="5:5">
      <c r="E583103" s="33"/>
    </row>
    <row r="583122" spans="5:5">
      <c r="E583122" s="33"/>
    </row>
    <row r="583132" spans="5:5">
      <c r="E583132" s="33"/>
    </row>
    <row r="583135" spans="5:5">
      <c r="E583135" s="33"/>
    </row>
    <row r="583154" spans="5:5">
      <c r="E583154" s="33"/>
    </row>
    <row r="583164" spans="5:5">
      <c r="E583164" s="33"/>
    </row>
    <row r="583167" spans="5:5">
      <c r="E583167" s="33"/>
    </row>
    <row r="583186" spans="5:5">
      <c r="E583186" s="33"/>
    </row>
    <row r="583196" spans="5:5">
      <c r="E583196" s="33"/>
    </row>
    <row r="583199" spans="5:5">
      <c r="E583199" s="33"/>
    </row>
    <row r="583218" spans="5:5">
      <c r="E583218" s="33"/>
    </row>
    <row r="583228" spans="5:5">
      <c r="E583228" s="33"/>
    </row>
    <row r="583231" spans="5:5">
      <c r="E583231" s="33"/>
    </row>
    <row r="583250" spans="5:5">
      <c r="E583250" s="33"/>
    </row>
    <row r="583260" spans="5:5">
      <c r="E583260" s="33"/>
    </row>
    <row r="583263" spans="5:5">
      <c r="E583263" s="33"/>
    </row>
    <row r="583282" spans="5:5">
      <c r="E583282" s="33"/>
    </row>
    <row r="583292" spans="5:5">
      <c r="E583292" s="33"/>
    </row>
    <row r="583295" spans="5:5">
      <c r="E583295" s="33"/>
    </row>
    <row r="583314" spans="5:5">
      <c r="E583314" s="33"/>
    </row>
    <row r="583324" spans="5:5">
      <c r="E583324" s="33"/>
    </row>
    <row r="583327" spans="5:5">
      <c r="E583327" s="33"/>
    </row>
    <row r="583346" spans="5:5">
      <c r="E583346" s="33"/>
    </row>
    <row r="583356" spans="5:5">
      <c r="E583356" s="33"/>
    </row>
    <row r="583359" spans="5:5">
      <c r="E583359" s="33"/>
    </row>
    <row r="583378" spans="5:5">
      <c r="E583378" s="33"/>
    </row>
    <row r="583388" spans="5:5">
      <c r="E583388" s="33"/>
    </row>
    <row r="583391" spans="5:5">
      <c r="E583391" s="33"/>
    </row>
    <row r="583410" spans="5:5">
      <c r="E583410" s="33"/>
    </row>
    <row r="583420" spans="5:5">
      <c r="E583420" s="33"/>
    </row>
    <row r="583423" spans="5:5">
      <c r="E583423" s="33"/>
    </row>
    <row r="583442" spans="5:5">
      <c r="E583442" s="33"/>
    </row>
    <row r="583452" spans="5:5">
      <c r="E583452" s="33"/>
    </row>
    <row r="583455" spans="5:5">
      <c r="E583455" s="33"/>
    </row>
    <row r="583474" spans="5:5">
      <c r="E583474" s="33"/>
    </row>
    <row r="583484" spans="5:5">
      <c r="E583484" s="33"/>
    </row>
    <row r="583487" spans="5:5">
      <c r="E583487" s="33"/>
    </row>
    <row r="583506" spans="5:5">
      <c r="E583506" s="33"/>
    </row>
    <row r="583516" spans="5:5">
      <c r="E583516" s="33"/>
    </row>
    <row r="583519" spans="5:5">
      <c r="E583519" s="33"/>
    </row>
    <row r="583538" spans="5:5">
      <c r="E583538" s="33"/>
    </row>
    <row r="583548" spans="5:5">
      <c r="E583548" s="33"/>
    </row>
    <row r="583551" spans="5:5">
      <c r="E583551" s="33"/>
    </row>
    <row r="583570" spans="5:5">
      <c r="E583570" s="33"/>
    </row>
    <row r="583580" spans="5:5">
      <c r="E583580" s="33"/>
    </row>
    <row r="583583" spans="5:5">
      <c r="E583583" s="33"/>
    </row>
    <row r="583602" spans="5:5">
      <c r="E583602" s="33"/>
    </row>
    <row r="583612" spans="5:5">
      <c r="E583612" s="33"/>
    </row>
    <row r="583615" spans="5:5">
      <c r="E583615" s="33"/>
    </row>
    <row r="583634" spans="5:5">
      <c r="E583634" s="33"/>
    </row>
    <row r="583644" spans="5:5">
      <c r="E583644" s="33"/>
    </row>
    <row r="583647" spans="5:5">
      <c r="E583647" s="33"/>
    </row>
    <row r="583666" spans="5:5">
      <c r="E583666" s="33"/>
    </row>
    <row r="583676" spans="5:5">
      <c r="E583676" s="33"/>
    </row>
    <row r="583679" spans="5:5">
      <c r="E583679" s="33"/>
    </row>
    <row r="583698" spans="5:5">
      <c r="E583698" s="33"/>
    </row>
    <row r="583708" spans="5:5">
      <c r="E583708" s="33"/>
    </row>
    <row r="583711" spans="5:5">
      <c r="E583711" s="33"/>
    </row>
    <row r="583730" spans="5:5">
      <c r="E583730" s="33"/>
    </row>
    <row r="583740" spans="5:5">
      <c r="E583740" s="33"/>
    </row>
    <row r="583743" spans="5:5">
      <c r="E583743" s="33"/>
    </row>
    <row r="583762" spans="5:5">
      <c r="E583762" s="33"/>
    </row>
    <row r="583772" spans="5:5">
      <c r="E583772" s="33"/>
    </row>
    <row r="583775" spans="5:5">
      <c r="E583775" s="33"/>
    </row>
    <row r="583794" spans="5:5">
      <c r="E583794" s="33"/>
    </row>
    <row r="583804" spans="5:5">
      <c r="E583804" s="33"/>
    </row>
    <row r="583807" spans="5:5">
      <c r="E583807" s="33"/>
    </row>
    <row r="583826" spans="5:5">
      <c r="E583826" s="33"/>
    </row>
    <row r="583836" spans="5:5">
      <c r="E583836" s="33"/>
    </row>
    <row r="583839" spans="5:5">
      <c r="E583839" s="33"/>
    </row>
    <row r="583858" spans="5:5">
      <c r="E583858" s="33"/>
    </row>
    <row r="583868" spans="5:5">
      <c r="E583868" s="33"/>
    </row>
    <row r="583871" spans="5:5">
      <c r="E583871" s="33"/>
    </row>
    <row r="583890" spans="5:5">
      <c r="E583890" s="33"/>
    </row>
    <row r="583900" spans="5:5">
      <c r="E583900" s="33"/>
    </row>
    <row r="583903" spans="5:5">
      <c r="E583903" s="33"/>
    </row>
    <row r="583922" spans="5:5">
      <c r="E583922" s="33"/>
    </row>
    <row r="583932" spans="5:5">
      <c r="E583932" s="33"/>
    </row>
    <row r="583935" spans="5:5">
      <c r="E583935" s="33"/>
    </row>
    <row r="583954" spans="5:5">
      <c r="E583954" s="33"/>
    </row>
    <row r="583964" spans="5:5">
      <c r="E583964" s="33"/>
    </row>
    <row r="583967" spans="5:5">
      <c r="E583967" s="33"/>
    </row>
    <row r="583986" spans="5:5">
      <c r="E583986" s="33"/>
    </row>
    <row r="583996" spans="5:5">
      <c r="E583996" s="33"/>
    </row>
    <row r="583999" spans="5:5">
      <c r="E583999" s="33"/>
    </row>
    <row r="584018" spans="5:5">
      <c r="E584018" s="33"/>
    </row>
    <row r="584028" spans="5:5">
      <c r="E584028" s="33"/>
    </row>
    <row r="584031" spans="5:5">
      <c r="E584031" s="33"/>
    </row>
    <row r="584050" spans="5:5">
      <c r="E584050" s="33"/>
    </row>
    <row r="584060" spans="5:5">
      <c r="E584060" s="33"/>
    </row>
    <row r="584063" spans="5:5">
      <c r="E584063" s="33"/>
    </row>
    <row r="584082" spans="5:5">
      <c r="E584082" s="33"/>
    </row>
    <row r="584092" spans="5:5">
      <c r="E584092" s="33"/>
    </row>
    <row r="584095" spans="5:5">
      <c r="E584095" s="33"/>
    </row>
    <row r="584114" spans="5:5">
      <c r="E584114" s="33"/>
    </row>
    <row r="584124" spans="5:5">
      <c r="E584124" s="33"/>
    </row>
    <row r="584127" spans="5:5">
      <c r="E584127" s="33"/>
    </row>
    <row r="584146" spans="5:5">
      <c r="E584146" s="33"/>
    </row>
    <row r="584156" spans="5:5">
      <c r="E584156" s="33"/>
    </row>
    <row r="584159" spans="5:5">
      <c r="E584159" s="33"/>
    </row>
    <row r="584178" spans="5:5">
      <c r="E584178" s="33"/>
    </row>
    <row r="584188" spans="5:5">
      <c r="E584188" s="33"/>
    </row>
    <row r="584191" spans="5:5">
      <c r="E584191" s="33"/>
    </row>
    <row r="584210" spans="5:5">
      <c r="E584210" s="33"/>
    </row>
    <row r="584220" spans="5:5">
      <c r="E584220" s="33"/>
    </row>
    <row r="584223" spans="5:5">
      <c r="E584223" s="33"/>
    </row>
    <row r="584242" spans="5:5">
      <c r="E584242" s="33"/>
    </row>
    <row r="584252" spans="5:5">
      <c r="E584252" s="33"/>
    </row>
    <row r="584255" spans="5:5">
      <c r="E584255" s="33"/>
    </row>
    <row r="584274" spans="5:5">
      <c r="E584274" s="33"/>
    </row>
    <row r="584284" spans="5:5">
      <c r="E584284" s="33"/>
    </row>
    <row r="584287" spans="5:5">
      <c r="E584287" s="33"/>
    </row>
    <row r="584306" spans="5:5">
      <c r="E584306" s="33"/>
    </row>
    <row r="584316" spans="5:5">
      <c r="E584316" s="33"/>
    </row>
    <row r="584319" spans="5:5">
      <c r="E584319" s="33"/>
    </row>
    <row r="584338" spans="5:5">
      <c r="E584338" s="33"/>
    </row>
    <row r="584348" spans="5:5">
      <c r="E584348" s="33"/>
    </row>
    <row r="584351" spans="5:5">
      <c r="E584351" s="33"/>
    </row>
    <row r="584370" spans="5:5">
      <c r="E584370" s="33"/>
    </row>
    <row r="584380" spans="5:5">
      <c r="E584380" s="33"/>
    </row>
    <row r="584383" spans="5:5">
      <c r="E584383" s="33"/>
    </row>
    <row r="584402" spans="5:5">
      <c r="E584402" s="33"/>
    </row>
    <row r="584412" spans="5:5">
      <c r="E584412" s="33"/>
    </row>
    <row r="584415" spans="5:5">
      <c r="E584415" s="33"/>
    </row>
    <row r="584434" spans="5:5">
      <c r="E584434" s="33"/>
    </row>
    <row r="584444" spans="5:5">
      <c r="E584444" s="33"/>
    </row>
    <row r="584447" spans="5:5">
      <c r="E584447" s="33"/>
    </row>
    <row r="584466" spans="5:5">
      <c r="E584466" s="33"/>
    </row>
    <row r="584476" spans="5:5">
      <c r="E584476" s="33"/>
    </row>
    <row r="584479" spans="5:5">
      <c r="E584479" s="33"/>
    </row>
    <row r="584498" spans="5:5">
      <c r="E584498" s="33"/>
    </row>
    <row r="584508" spans="5:5">
      <c r="E584508" s="33"/>
    </row>
    <row r="584511" spans="5:5">
      <c r="E584511" s="33"/>
    </row>
    <row r="584530" spans="5:5">
      <c r="E584530" s="33"/>
    </row>
    <row r="584540" spans="5:5">
      <c r="E584540" s="33"/>
    </row>
    <row r="584543" spans="5:5">
      <c r="E584543" s="33"/>
    </row>
    <row r="584562" spans="5:5">
      <c r="E584562" s="33"/>
    </row>
    <row r="584572" spans="5:5">
      <c r="E584572" s="33"/>
    </row>
    <row r="584575" spans="5:5">
      <c r="E584575" s="33"/>
    </row>
    <row r="584594" spans="5:5">
      <c r="E584594" s="33"/>
    </row>
    <row r="584604" spans="5:5">
      <c r="E584604" s="33"/>
    </row>
    <row r="584607" spans="5:5">
      <c r="E584607" s="33"/>
    </row>
    <row r="584626" spans="5:5">
      <c r="E584626" s="33"/>
    </row>
    <row r="584636" spans="5:5">
      <c r="E584636" s="33"/>
    </row>
    <row r="584639" spans="5:5">
      <c r="E584639" s="33"/>
    </row>
    <row r="584658" spans="5:5">
      <c r="E584658" s="33"/>
    </row>
    <row r="584668" spans="5:5">
      <c r="E584668" s="33"/>
    </row>
    <row r="584671" spans="5:5">
      <c r="E584671" s="33"/>
    </row>
    <row r="584690" spans="5:5">
      <c r="E584690" s="33"/>
    </row>
    <row r="584700" spans="5:5">
      <c r="E584700" s="33"/>
    </row>
    <row r="584703" spans="5:5">
      <c r="E584703" s="33"/>
    </row>
    <row r="584722" spans="5:5">
      <c r="E584722" s="33"/>
    </row>
    <row r="584732" spans="5:5">
      <c r="E584732" s="33"/>
    </row>
    <row r="584735" spans="5:5">
      <c r="E584735" s="33"/>
    </row>
    <row r="584754" spans="5:5">
      <c r="E584754" s="33"/>
    </row>
    <row r="584764" spans="5:5">
      <c r="E584764" s="33"/>
    </row>
    <row r="584767" spans="5:5">
      <c r="E584767" s="33"/>
    </row>
    <row r="584786" spans="5:5">
      <c r="E584786" s="33"/>
    </row>
    <row r="584796" spans="5:5">
      <c r="E584796" s="33"/>
    </row>
    <row r="584799" spans="5:5">
      <c r="E584799" s="33"/>
    </row>
    <row r="584818" spans="5:5">
      <c r="E584818" s="33"/>
    </row>
    <row r="584828" spans="5:5">
      <c r="E584828" s="33"/>
    </row>
    <row r="584831" spans="5:5">
      <c r="E584831" s="33"/>
    </row>
    <row r="584850" spans="5:5">
      <c r="E584850" s="33"/>
    </row>
    <row r="584860" spans="5:5">
      <c r="E584860" s="33"/>
    </row>
    <row r="584863" spans="5:5">
      <c r="E584863" s="33"/>
    </row>
    <row r="584882" spans="5:5">
      <c r="E584882" s="33"/>
    </row>
    <row r="584892" spans="5:5">
      <c r="E584892" s="33"/>
    </row>
    <row r="584895" spans="5:5">
      <c r="E584895" s="33"/>
    </row>
    <row r="584914" spans="5:5">
      <c r="E584914" s="33"/>
    </row>
    <row r="584924" spans="5:5">
      <c r="E584924" s="33"/>
    </row>
    <row r="584927" spans="5:5">
      <c r="E584927" s="33"/>
    </row>
    <row r="584946" spans="5:5">
      <c r="E584946" s="33"/>
    </row>
    <row r="584956" spans="5:5">
      <c r="E584956" s="33"/>
    </row>
    <row r="584959" spans="5:5">
      <c r="E584959" s="33"/>
    </row>
    <row r="584978" spans="5:5">
      <c r="E584978" s="33"/>
    </row>
    <row r="584988" spans="5:5">
      <c r="E584988" s="33"/>
    </row>
    <row r="584991" spans="5:5">
      <c r="E584991" s="33"/>
    </row>
    <row r="585010" spans="5:5">
      <c r="E585010" s="33"/>
    </row>
    <row r="585020" spans="5:5">
      <c r="E585020" s="33"/>
    </row>
    <row r="585023" spans="5:5">
      <c r="E585023" s="33"/>
    </row>
    <row r="585042" spans="5:5">
      <c r="E585042" s="33"/>
    </row>
    <row r="585052" spans="5:5">
      <c r="E585052" s="33"/>
    </row>
    <row r="585055" spans="5:5">
      <c r="E585055" s="33"/>
    </row>
    <row r="585074" spans="5:5">
      <c r="E585074" s="33"/>
    </row>
    <row r="585084" spans="5:5">
      <c r="E585084" s="33"/>
    </row>
    <row r="585087" spans="5:5">
      <c r="E585087" s="33"/>
    </row>
    <row r="585106" spans="5:5">
      <c r="E585106" s="33"/>
    </row>
    <row r="585116" spans="5:5">
      <c r="E585116" s="33"/>
    </row>
    <row r="585119" spans="5:5">
      <c r="E585119" s="33"/>
    </row>
    <row r="585138" spans="5:5">
      <c r="E585138" s="33"/>
    </row>
    <row r="585148" spans="5:5">
      <c r="E585148" s="33"/>
    </row>
    <row r="585151" spans="5:5">
      <c r="E585151" s="33"/>
    </row>
    <row r="585170" spans="5:5">
      <c r="E585170" s="33"/>
    </row>
    <row r="585180" spans="5:5">
      <c r="E585180" s="33"/>
    </row>
    <row r="585183" spans="5:5">
      <c r="E585183" s="33"/>
    </row>
    <row r="585202" spans="5:5">
      <c r="E585202" s="33"/>
    </row>
    <row r="585212" spans="5:5">
      <c r="E585212" s="33"/>
    </row>
    <row r="585215" spans="5:5">
      <c r="E585215" s="33"/>
    </row>
    <row r="585234" spans="5:5">
      <c r="E585234" s="33"/>
    </row>
    <row r="585244" spans="5:5">
      <c r="E585244" s="33"/>
    </row>
    <row r="585247" spans="5:5">
      <c r="E585247" s="33"/>
    </row>
    <row r="585266" spans="5:5">
      <c r="E585266" s="33"/>
    </row>
    <row r="585276" spans="5:5">
      <c r="E585276" s="33"/>
    </row>
    <row r="585279" spans="5:5">
      <c r="E585279" s="33"/>
    </row>
    <row r="585298" spans="5:5">
      <c r="E585298" s="33"/>
    </row>
    <row r="585308" spans="5:5">
      <c r="E585308" s="33"/>
    </row>
    <row r="585311" spans="5:5">
      <c r="E585311" s="33"/>
    </row>
    <row r="585330" spans="5:5">
      <c r="E585330" s="33"/>
    </row>
    <row r="585340" spans="5:5">
      <c r="E585340" s="33"/>
    </row>
    <row r="585343" spans="5:5">
      <c r="E585343" s="33"/>
    </row>
    <row r="585362" spans="5:5">
      <c r="E585362" s="33"/>
    </row>
    <row r="585372" spans="5:5">
      <c r="E585372" s="33"/>
    </row>
    <row r="585375" spans="5:5">
      <c r="E585375" s="33"/>
    </row>
    <row r="585394" spans="5:5">
      <c r="E585394" s="33"/>
    </row>
    <row r="585404" spans="5:5">
      <c r="E585404" s="33"/>
    </row>
    <row r="585407" spans="5:5">
      <c r="E585407" s="33"/>
    </row>
    <row r="585426" spans="5:5">
      <c r="E585426" s="33"/>
    </row>
    <row r="585436" spans="5:5">
      <c r="E585436" s="33"/>
    </row>
    <row r="585439" spans="5:5">
      <c r="E585439" s="33"/>
    </row>
    <row r="585458" spans="5:5">
      <c r="E585458" s="33"/>
    </row>
    <row r="585468" spans="5:5">
      <c r="E585468" s="33"/>
    </row>
    <row r="585471" spans="5:5">
      <c r="E585471" s="33"/>
    </row>
    <row r="585490" spans="5:5">
      <c r="E585490" s="33"/>
    </row>
    <row r="585500" spans="5:5">
      <c r="E585500" s="33"/>
    </row>
    <row r="585503" spans="5:5">
      <c r="E585503" s="33"/>
    </row>
    <row r="585522" spans="5:5">
      <c r="E585522" s="33"/>
    </row>
    <row r="585532" spans="5:5">
      <c r="E585532" s="33"/>
    </row>
    <row r="585535" spans="5:5">
      <c r="E585535" s="33"/>
    </row>
    <row r="585554" spans="5:5">
      <c r="E585554" s="33"/>
    </row>
    <row r="585564" spans="5:5">
      <c r="E585564" s="33"/>
    </row>
    <row r="585567" spans="5:5">
      <c r="E585567" s="33"/>
    </row>
    <row r="585586" spans="5:5">
      <c r="E585586" s="33"/>
    </row>
    <row r="585596" spans="5:5">
      <c r="E585596" s="33"/>
    </row>
    <row r="585599" spans="5:5">
      <c r="E585599" s="33"/>
    </row>
    <row r="585618" spans="5:5">
      <c r="E585618" s="33"/>
    </row>
    <row r="585628" spans="5:5">
      <c r="E585628" s="33"/>
    </row>
    <row r="585631" spans="5:5">
      <c r="E585631" s="33"/>
    </row>
    <row r="585650" spans="5:5">
      <c r="E585650" s="33"/>
    </row>
    <row r="585660" spans="5:5">
      <c r="E585660" s="33"/>
    </row>
    <row r="585663" spans="5:5">
      <c r="E585663" s="33"/>
    </row>
    <row r="585682" spans="5:5">
      <c r="E585682" s="33"/>
    </row>
    <row r="585692" spans="5:5">
      <c r="E585692" s="33"/>
    </row>
    <row r="585695" spans="5:5">
      <c r="E585695" s="33"/>
    </row>
    <row r="585714" spans="5:5">
      <c r="E585714" s="33"/>
    </row>
    <row r="585724" spans="5:5">
      <c r="E585724" s="33"/>
    </row>
    <row r="585727" spans="5:5">
      <c r="E585727" s="33"/>
    </row>
    <row r="585746" spans="5:5">
      <c r="E585746" s="33"/>
    </row>
    <row r="585756" spans="5:5">
      <c r="E585756" s="33"/>
    </row>
    <row r="585759" spans="5:5">
      <c r="E585759" s="33"/>
    </row>
    <row r="585778" spans="5:5">
      <c r="E585778" s="33"/>
    </row>
    <row r="585788" spans="5:5">
      <c r="E585788" s="33"/>
    </row>
    <row r="585791" spans="5:5">
      <c r="E585791" s="33"/>
    </row>
    <row r="585810" spans="5:5">
      <c r="E585810" s="33"/>
    </row>
    <row r="585820" spans="5:5">
      <c r="E585820" s="33"/>
    </row>
    <row r="585823" spans="5:5">
      <c r="E585823" s="33"/>
    </row>
    <row r="585842" spans="5:5">
      <c r="E585842" s="33"/>
    </row>
    <row r="585852" spans="5:5">
      <c r="E585852" s="33"/>
    </row>
    <row r="585855" spans="5:5">
      <c r="E585855" s="33"/>
    </row>
    <row r="585874" spans="5:5">
      <c r="E585874" s="33"/>
    </row>
    <row r="585884" spans="5:5">
      <c r="E585884" s="33"/>
    </row>
    <row r="585887" spans="5:5">
      <c r="E585887" s="33"/>
    </row>
    <row r="585906" spans="5:5">
      <c r="E585906" s="33"/>
    </row>
    <row r="585916" spans="5:5">
      <c r="E585916" s="33"/>
    </row>
    <row r="585919" spans="5:5">
      <c r="E585919" s="33"/>
    </row>
    <row r="585938" spans="5:5">
      <c r="E585938" s="33"/>
    </row>
    <row r="585948" spans="5:5">
      <c r="E585948" s="33"/>
    </row>
    <row r="585951" spans="5:5">
      <c r="E585951" s="33"/>
    </row>
    <row r="585970" spans="5:5">
      <c r="E585970" s="33"/>
    </row>
    <row r="585980" spans="5:5">
      <c r="E585980" s="33"/>
    </row>
    <row r="585983" spans="5:5">
      <c r="E585983" s="33"/>
    </row>
    <row r="586002" spans="5:5">
      <c r="E586002" s="33"/>
    </row>
    <row r="586012" spans="5:5">
      <c r="E586012" s="33"/>
    </row>
    <row r="586015" spans="5:5">
      <c r="E586015" s="33"/>
    </row>
    <row r="586034" spans="5:5">
      <c r="E586034" s="33"/>
    </row>
    <row r="586044" spans="5:5">
      <c r="E586044" s="33"/>
    </row>
    <row r="586047" spans="5:5">
      <c r="E586047" s="33"/>
    </row>
    <row r="586066" spans="5:5">
      <c r="E586066" s="33"/>
    </row>
    <row r="586076" spans="5:5">
      <c r="E586076" s="33"/>
    </row>
    <row r="586079" spans="5:5">
      <c r="E586079" s="33"/>
    </row>
    <row r="586098" spans="5:5">
      <c r="E586098" s="33"/>
    </row>
    <row r="586108" spans="5:5">
      <c r="E586108" s="33"/>
    </row>
    <row r="586111" spans="5:5">
      <c r="E586111" s="33"/>
    </row>
    <row r="586130" spans="5:5">
      <c r="E586130" s="33"/>
    </row>
    <row r="586140" spans="5:5">
      <c r="E586140" s="33"/>
    </row>
    <row r="586143" spans="5:5">
      <c r="E586143" s="33"/>
    </row>
    <row r="586162" spans="5:5">
      <c r="E586162" s="33"/>
    </row>
    <row r="586172" spans="5:5">
      <c r="E586172" s="33"/>
    </row>
    <row r="586175" spans="5:5">
      <c r="E586175" s="33"/>
    </row>
    <row r="586194" spans="5:5">
      <c r="E586194" s="33"/>
    </row>
    <row r="586204" spans="5:5">
      <c r="E586204" s="33"/>
    </row>
    <row r="586207" spans="5:5">
      <c r="E586207" s="33"/>
    </row>
    <row r="586226" spans="5:5">
      <c r="E586226" s="33"/>
    </row>
    <row r="586236" spans="5:5">
      <c r="E586236" s="33"/>
    </row>
    <row r="586239" spans="5:5">
      <c r="E586239" s="33"/>
    </row>
    <row r="586258" spans="5:5">
      <c r="E586258" s="33"/>
    </row>
    <row r="586268" spans="5:5">
      <c r="E586268" s="33"/>
    </row>
    <row r="586271" spans="5:5">
      <c r="E586271" s="33"/>
    </row>
    <row r="586290" spans="5:5">
      <c r="E586290" s="33"/>
    </row>
    <row r="586300" spans="5:5">
      <c r="E586300" s="33"/>
    </row>
    <row r="586303" spans="5:5">
      <c r="E586303" s="33"/>
    </row>
    <row r="586322" spans="5:5">
      <c r="E586322" s="33"/>
    </row>
    <row r="586332" spans="5:5">
      <c r="E586332" s="33"/>
    </row>
    <row r="586335" spans="5:5">
      <c r="E586335" s="33"/>
    </row>
    <row r="586354" spans="5:5">
      <c r="E586354" s="33"/>
    </row>
    <row r="586364" spans="5:5">
      <c r="E586364" s="33"/>
    </row>
    <row r="586367" spans="5:5">
      <c r="E586367" s="33"/>
    </row>
    <row r="586386" spans="5:5">
      <c r="E586386" s="33"/>
    </row>
    <row r="586396" spans="5:5">
      <c r="E586396" s="33"/>
    </row>
    <row r="586399" spans="5:5">
      <c r="E586399" s="33"/>
    </row>
    <row r="586418" spans="5:5">
      <c r="E586418" s="33"/>
    </row>
    <row r="586428" spans="5:5">
      <c r="E586428" s="33"/>
    </row>
    <row r="586431" spans="5:5">
      <c r="E586431" s="33"/>
    </row>
    <row r="586450" spans="5:5">
      <c r="E586450" s="33"/>
    </row>
    <row r="586460" spans="5:5">
      <c r="E586460" s="33"/>
    </row>
    <row r="586463" spans="5:5">
      <c r="E586463" s="33"/>
    </row>
    <row r="586482" spans="5:5">
      <c r="E586482" s="33"/>
    </row>
    <row r="586492" spans="5:5">
      <c r="E586492" s="33"/>
    </row>
    <row r="586495" spans="5:5">
      <c r="E586495" s="33"/>
    </row>
    <row r="586514" spans="5:5">
      <c r="E586514" s="33"/>
    </row>
    <row r="586524" spans="5:5">
      <c r="E586524" s="33"/>
    </row>
    <row r="586527" spans="5:5">
      <c r="E586527" s="33"/>
    </row>
    <row r="586546" spans="5:5">
      <c r="E586546" s="33"/>
    </row>
    <row r="586556" spans="5:5">
      <c r="E586556" s="33"/>
    </row>
    <row r="586559" spans="5:5">
      <c r="E586559" s="33"/>
    </row>
    <row r="586578" spans="5:5">
      <c r="E586578" s="33"/>
    </row>
    <row r="586588" spans="5:5">
      <c r="E586588" s="33"/>
    </row>
    <row r="586591" spans="5:5">
      <c r="E586591" s="33"/>
    </row>
    <row r="586610" spans="5:5">
      <c r="E586610" s="33"/>
    </row>
    <row r="586620" spans="5:5">
      <c r="E586620" s="33"/>
    </row>
    <row r="586623" spans="5:5">
      <c r="E586623" s="33"/>
    </row>
    <row r="586642" spans="5:5">
      <c r="E586642" s="33"/>
    </row>
    <row r="586652" spans="5:5">
      <c r="E586652" s="33"/>
    </row>
    <row r="586655" spans="5:5">
      <c r="E586655" s="33"/>
    </row>
    <row r="586674" spans="5:5">
      <c r="E586674" s="33"/>
    </row>
    <row r="586684" spans="5:5">
      <c r="E586684" s="33"/>
    </row>
    <row r="586687" spans="5:5">
      <c r="E586687" s="33"/>
    </row>
    <row r="586706" spans="5:5">
      <c r="E586706" s="33"/>
    </row>
    <row r="586716" spans="5:5">
      <c r="E586716" s="33"/>
    </row>
    <row r="586719" spans="5:5">
      <c r="E586719" s="33"/>
    </row>
    <row r="586738" spans="5:5">
      <c r="E586738" s="33"/>
    </row>
    <row r="586748" spans="5:5">
      <c r="E586748" s="33"/>
    </row>
    <row r="586751" spans="5:5">
      <c r="E586751" s="33"/>
    </row>
    <row r="586770" spans="5:5">
      <c r="E586770" s="33"/>
    </row>
    <row r="586780" spans="5:5">
      <c r="E586780" s="33"/>
    </row>
    <row r="586783" spans="5:5">
      <c r="E586783" s="33"/>
    </row>
    <row r="586802" spans="5:5">
      <c r="E586802" s="33"/>
    </row>
    <row r="586812" spans="5:5">
      <c r="E586812" s="33"/>
    </row>
    <row r="586815" spans="5:5">
      <c r="E586815" s="33"/>
    </row>
    <row r="586834" spans="5:5">
      <c r="E586834" s="33"/>
    </row>
    <row r="586844" spans="5:5">
      <c r="E586844" s="33"/>
    </row>
    <row r="586847" spans="5:5">
      <c r="E586847" s="33"/>
    </row>
    <row r="586866" spans="5:5">
      <c r="E586866" s="33"/>
    </row>
    <row r="586876" spans="5:5">
      <c r="E586876" s="33"/>
    </row>
    <row r="586879" spans="5:5">
      <c r="E586879" s="33"/>
    </row>
    <row r="586898" spans="5:5">
      <c r="E586898" s="33"/>
    </row>
    <row r="586908" spans="5:5">
      <c r="E586908" s="33"/>
    </row>
    <row r="586911" spans="5:5">
      <c r="E586911" s="33"/>
    </row>
    <row r="586930" spans="5:5">
      <c r="E586930" s="33"/>
    </row>
    <row r="586940" spans="5:5">
      <c r="E586940" s="33"/>
    </row>
    <row r="586943" spans="5:5">
      <c r="E586943" s="33"/>
    </row>
    <row r="586962" spans="5:5">
      <c r="E586962" s="33"/>
    </row>
    <row r="586972" spans="5:5">
      <c r="E586972" s="33"/>
    </row>
    <row r="586975" spans="5:5">
      <c r="E586975" s="33"/>
    </row>
    <row r="586994" spans="5:5">
      <c r="E586994" s="33"/>
    </row>
    <row r="587004" spans="5:5">
      <c r="E587004" s="33"/>
    </row>
    <row r="587007" spans="5:5">
      <c r="E587007" s="33"/>
    </row>
    <row r="587026" spans="5:5">
      <c r="E587026" s="33"/>
    </row>
    <row r="587036" spans="5:5">
      <c r="E587036" s="33"/>
    </row>
    <row r="587039" spans="5:5">
      <c r="E587039" s="33"/>
    </row>
    <row r="587058" spans="5:5">
      <c r="E587058" s="33"/>
    </row>
    <row r="587068" spans="5:5">
      <c r="E587068" s="33"/>
    </row>
    <row r="587071" spans="5:5">
      <c r="E587071" s="33"/>
    </row>
    <row r="587090" spans="5:5">
      <c r="E587090" s="33"/>
    </row>
    <row r="587100" spans="5:5">
      <c r="E587100" s="33"/>
    </row>
    <row r="587103" spans="5:5">
      <c r="E587103" s="33"/>
    </row>
    <row r="587122" spans="5:5">
      <c r="E587122" s="33"/>
    </row>
    <row r="587132" spans="5:5">
      <c r="E587132" s="33"/>
    </row>
    <row r="587135" spans="5:5">
      <c r="E587135" s="33"/>
    </row>
    <row r="587154" spans="5:5">
      <c r="E587154" s="33"/>
    </row>
    <row r="587164" spans="5:5">
      <c r="E587164" s="33"/>
    </row>
    <row r="587167" spans="5:5">
      <c r="E587167" s="33"/>
    </row>
    <row r="587186" spans="5:5">
      <c r="E587186" s="33"/>
    </row>
    <row r="587196" spans="5:5">
      <c r="E587196" s="33"/>
    </row>
    <row r="587199" spans="5:5">
      <c r="E587199" s="33"/>
    </row>
    <row r="587218" spans="5:5">
      <c r="E587218" s="33"/>
    </row>
    <row r="587228" spans="5:5">
      <c r="E587228" s="33"/>
    </row>
    <row r="587231" spans="5:5">
      <c r="E587231" s="33"/>
    </row>
    <row r="587250" spans="5:5">
      <c r="E587250" s="33"/>
    </row>
    <row r="587260" spans="5:5">
      <c r="E587260" s="33"/>
    </row>
    <row r="587263" spans="5:5">
      <c r="E587263" s="33"/>
    </row>
    <row r="587282" spans="5:5">
      <c r="E587282" s="33"/>
    </row>
    <row r="587292" spans="5:5">
      <c r="E587292" s="33"/>
    </row>
    <row r="587295" spans="5:5">
      <c r="E587295" s="33"/>
    </row>
    <row r="587314" spans="5:5">
      <c r="E587314" s="33"/>
    </row>
    <row r="587324" spans="5:5">
      <c r="E587324" s="33"/>
    </row>
    <row r="587327" spans="5:5">
      <c r="E587327" s="33"/>
    </row>
    <row r="587346" spans="5:5">
      <c r="E587346" s="33"/>
    </row>
    <row r="587356" spans="5:5">
      <c r="E587356" s="33"/>
    </row>
    <row r="587359" spans="5:5">
      <c r="E587359" s="33"/>
    </row>
    <row r="587378" spans="5:5">
      <c r="E587378" s="33"/>
    </row>
    <row r="587388" spans="5:5">
      <c r="E587388" s="33"/>
    </row>
    <row r="587391" spans="5:5">
      <c r="E587391" s="33"/>
    </row>
    <row r="587410" spans="5:5">
      <c r="E587410" s="33"/>
    </row>
    <row r="587420" spans="5:5">
      <c r="E587420" s="33"/>
    </row>
    <row r="587423" spans="5:5">
      <c r="E587423" s="33"/>
    </row>
    <row r="587442" spans="5:5">
      <c r="E587442" s="33"/>
    </row>
    <row r="587452" spans="5:5">
      <c r="E587452" s="33"/>
    </row>
    <row r="587455" spans="5:5">
      <c r="E587455" s="33"/>
    </row>
    <row r="587474" spans="5:5">
      <c r="E587474" s="33"/>
    </row>
    <row r="587484" spans="5:5">
      <c r="E587484" s="33"/>
    </row>
    <row r="587487" spans="5:5">
      <c r="E587487" s="33"/>
    </row>
    <row r="587506" spans="5:5">
      <c r="E587506" s="33"/>
    </row>
    <row r="587516" spans="5:5">
      <c r="E587516" s="33"/>
    </row>
    <row r="587519" spans="5:5">
      <c r="E587519" s="33"/>
    </row>
    <row r="587538" spans="5:5">
      <c r="E587538" s="33"/>
    </row>
    <row r="587548" spans="5:5">
      <c r="E587548" s="33"/>
    </row>
    <row r="587551" spans="5:5">
      <c r="E587551" s="33"/>
    </row>
    <row r="587570" spans="5:5">
      <c r="E587570" s="33"/>
    </row>
    <row r="587580" spans="5:5">
      <c r="E587580" s="33"/>
    </row>
    <row r="587583" spans="5:5">
      <c r="E587583" s="33"/>
    </row>
    <row r="587602" spans="5:5">
      <c r="E587602" s="33"/>
    </row>
    <row r="587612" spans="5:5">
      <c r="E587612" s="33"/>
    </row>
    <row r="587615" spans="5:5">
      <c r="E587615" s="33"/>
    </row>
    <row r="587634" spans="5:5">
      <c r="E587634" s="33"/>
    </row>
    <row r="587644" spans="5:5">
      <c r="E587644" s="33"/>
    </row>
    <row r="587647" spans="5:5">
      <c r="E587647" s="33"/>
    </row>
    <row r="587666" spans="5:5">
      <c r="E587666" s="33"/>
    </row>
    <row r="587676" spans="5:5">
      <c r="E587676" s="33"/>
    </row>
    <row r="587679" spans="5:5">
      <c r="E587679" s="33"/>
    </row>
    <row r="587698" spans="5:5">
      <c r="E587698" s="33"/>
    </row>
    <row r="587708" spans="5:5">
      <c r="E587708" s="33"/>
    </row>
    <row r="587711" spans="5:5">
      <c r="E587711" s="33"/>
    </row>
    <row r="587730" spans="5:5">
      <c r="E587730" s="33"/>
    </row>
    <row r="587740" spans="5:5">
      <c r="E587740" s="33"/>
    </row>
    <row r="587743" spans="5:5">
      <c r="E587743" s="33"/>
    </row>
    <row r="587762" spans="5:5">
      <c r="E587762" s="33"/>
    </row>
    <row r="587772" spans="5:5">
      <c r="E587772" s="33"/>
    </row>
    <row r="587775" spans="5:5">
      <c r="E587775" s="33"/>
    </row>
    <row r="587794" spans="5:5">
      <c r="E587794" s="33"/>
    </row>
    <row r="587804" spans="5:5">
      <c r="E587804" s="33"/>
    </row>
    <row r="587807" spans="5:5">
      <c r="E587807" s="33"/>
    </row>
    <row r="587826" spans="5:5">
      <c r="E587826" s="33"/>
    </row>
    <row r="587836" spans="5:5">
      <c r="E587836" s="33"/>
    </row>
    <row r="587839" spans="5:5">
      <c r="E587839" s="33"/>
    </row>
    <row r="587858" spans="5:5">
      <c r="E587858" s="33"/>
    </row>
    <row r="587868" spans="5:5">
      <c r="E587868" s="33"/>
    </row>
    <row r="587871" spans="5:5">
      <c r="E587871" s="33"/>
    </row>
    <row r="587890" spans="5:5">
      <c r="E587890" s="33"/>
    </row>
    <row r="587900" spans="5:5">
      <c r="E587900" s="33"/>
    </row>
    <row r="587903" spans="5:5">
      <c r="E587903" s="33"/>
    </row>
    <row r="587922" spans="5:5">
      <c r="E587922" s="33"/>
    </row>
    <row r="587932" spans="5:5">
      <c r="E587932" s="33"/>
    </row>
    <row r="587935" spans="5:5">
      <c r="E587935" s="33"/>
    </row>
    <row r="587954" spans="5:5">
      <c r="E587954" s="33"/>
    </row>
    <row r="587964" spans="5:5">
      <c r="E587964" s="33"/>
    </row>
    <row r="587967" spans="5:5">
      <c r="E587967" s="33"/>
    </row>
    <row r="587986" spans="5:5">
      <c r="E587986" s="33"/>
    </row>
    <row r="587996" spans="5:5">
      <c r="E587996" s="33"/>
    </row>
    <row r="587999" spans="5:5">
      <c r="E587999" s="33"/>
    </row>
    <row r="588018" spans="5:5">
      <c r="E588018" s="33"/>
    </row>
    <row r="588028" spans="5:5">
      <c r="E588028" s="33"/>
    </row>
    <row r="588031" spans="5:5">
      <c r="E588031" s="33"/>
    </row>
    <row r="588050" spans="5:5">
      <c r="E588050" s="33"/>
    </row>
    <row r="588060" spans="5:5">
      <c r="E588060" s="33"/>
    </row>
    <row r="588063" spans="5:5">
      <c r="E588063" s="33"/>
    </row>
    <row r="588082" spans="5:5">
      <c r="E588082" s="33"/>
    </row>
    <row r="588092" spans="5:5">
      <c r="E588092" s="33"/>
    </row>
    <row r="588095" spans="5:5">
      <c r="E588095" s="33"/>
    </row>
    <row r="588114" spans="5:5">
      <c r="E588114" s="33"/>
    </row>
    <row r="588124" spans="5:5">
      <c r="E588124" s="33"/>
    </row>
    <row r="588127" spans="5:5">
      <c r="E588127" s="33"/>
    </row>
    <row r="588146" spans="5:5">
      <c r="E588146" s="33"/>
    </row>
    <row r="588156" spans="5:5">
      <c r="E588156" s="33"/>
    </row>
    <row r="588159" spans="5:5">
      <c r="E588159" s="33"/>
    </row>
    <row r="588178" spans="5:5">
      <c r="E588178" s="33"/>
    </row>
    <row r="588188" spans="5:5">
      <c r="E588188" s="33"/>
    </row>
    <row r="588191" spans="5:5">
      <c r="E588191" s="33"/>
    </row>
    <row r="588210" spans="5:5">
      <c r="E588210" s="33"/>
    </row>
    <row r="588220" spans="5:5">
      <c r="E588220" s="33"/>
    </row>
    <row r="588223" spans="5:5">
      <c r="E588223" s="33"/>
    </row>
    <row r="588242" spans="5:5">
      <c r="E588242" s="33"/>
    </row>
    <row r="588252" spans="5:5">
      <c r="E588252" s="33"/>
    </row>
    <row r="588255" spans="5:5">
      <c r="E588255" s="33"/>
    </row>
    <row r="588274" spans="5:5">
      <c r="E588274" s="33"/>
    </row>
    <row r="588284" spans="5:5">
      <c r="E588284" s="33"/>
    </row>
    <row r="588287" spans="5:5">
      <c r="E588287" s="33"/>
    </row>
    <row r="588306" spans="5:5">
      <c r="E588306" s="33"/>
    </row>
    <row r="588316" spans="5:5">
      <c r="E588316" s="33"/>
    </row>
    <row r="588319" spans="5:5">
      <c r="E588319" s="33"/>
    </row>
    <row r="588338" spans="5:5">
      <c r="E588338" s="33"/>
    </row>
    <row r="588348" spans="5:5">
      <c r="E588348" s="33"/>
    </row>
    <row r="588351" spans="5:5">
      <c r="E588351" s="33"/>
    </row>
    <row r="588370" spans="5:5">
      <c r="E588370" s="33"/>
    </row>
    <row r="588380" spans="5:5">
      <c r="E588380" s="33"/>
    </row>
    <row r="588383" spans="5:5">
      <c r="E588383" s="33"/>
    </row>
    <row r="588402" spans="5:5">
      <c r="E588402" s="33"/>
    </row>
    <row r="588412" spans="5:5">
      <c r="E588412" s="33"/>
    </row>
    <row r="588415" spans="5:5">
      <c r="E588415" s="33"/>
    </row>
    <row r="588434" spans="5:5">
      <c r="E588434" s="33"/>
    </row>
    <row r="588444" spans="5:5">
      <c r="E588444" s="33"/>
    </row>
    <row r="588447" spans="5:5">
      <c r="E588447" s="33"/>
    </row>
    <row r="588466" spans="5:5">
      <c r="E588466" s="33"/>
    </row>
    <row r="588476" spans="5:5">
      <c r="E588476" s="33"/>
    </row>
    <row r="588479" spans="5:5">
      <c r="E588479" s="33"/>
    </row>
    <row r="588498" spans="5:5">
      <c r="E588498" s="33"/>
    </row>
    <row r="588508" spans="5:5">
      <c r="E588508" s="33"/>
    </row>
    <row r="588511" spans="5:5">
      <c r="E588511" s="33"/>
    </row>
    <row r="588530" spans="5:5">
      <c r="E588530" s="33"/>
    </row>
    <row r="588540" spans="5:5">
      <c r="E588540" s="33"/>
    </row>
    <row r="588543" spans="5:5">
      <c r="E588543" s="33"/>
    </row>
    <row r="588562" spans="5:5">
      <c r="E588562" s="33"/>
    </row>
    <row r="588572" spans="5:5">
      <c r="E588572" s="33"/>
    </row>
    <row r="588575" spans="5:5">
      <c r="E588575" s="33"/>
    </row>
    <row r="588594" spans="5:5">
      <c r="E588594" s="33"/>
    </row>
    <row r="588604" spans="5:5">
      <c r="E588604" s="33"/>
    </row>
    <row r="588607" spans="5:5">
      <c r="E588607" s="33"/>
    </row>
    <row r="588626" spans="5:5">
      <c r="E588626" s="33"/>
    </row>
    <row r="588636" spans="5:5">
      <c r="E588636" s="33"/>
    </row>
    <row r="588639" spans="5:5">
      <c r="E588639" s="33"/>
    </row>
    <row r="588658" spans="5:5">
      <c r="E588658" s="33"/>
    </row>
    <row r="588668" spans="5:5">
      <c r="E588668" s="33"/>
    </row>
    <row r="588671" spans="5:5">
      <c r="E588671" s="33"/>
    </row>
    <row r="588690" spans="5:5">
      <c r="E588690" s="33"/>
    </row>
    <row r="588700" spans="5:5">
      <c r="E588700" s="33"/>
    </row>
    <row r="588703" spans="5:5">
      <c r="E588703" s="33"/>
    </row>
    <row r="588722" spans="5:5">
      <c r="E588722" s="33"/>
    </row>
    <row r="588732" spans="5:5">
      <c r="E588732" s="33"/>
    </row>
    <row r="588735" spans="5:5">
      <c r="E588735" s="33"/>
    </row>
    <row r="588754" spans="5:5">
      <c r="E588754" s="33"/>
    </row>
    <row r="588764" spans="5:5">
      <c r="E588764" s="33"/>
    </row>
    <row r="588767" spans="5:5">
      <c r="E588767" s="33"/>
    </row>
    <row r="588786" spans="5:5">
      <c r="E588786" s="33"/>
    </row>
    <row r="588796" spans="5:5">
      <c r="E588796" s="33"/>
    </row>
    <row r="588799" spans="5:5">
      <c r="E588799" s="33"/>
    </row>
    <row r="588818" spans="5:5">
      <c r="E588818" s="33"/>
    </row>
    <row r="588828" spans="5:5">
      <c r="E588828" s="33"/>
    </row>
    <row r="588831" spans="5:5">
      <c r="E588831" s="33"/>
    </row>
    <row r="588850" spans="5:5">
      <c r="E588850" s="33"/>
    </row>
    <row r="588860" spans="5:5">
      <c r="E588860" s="33"/>
    </row>
    <row r="588863" spans="5:5">
      <c r="E588863" s="33"/>
    </row>
    <row r="588882" spans="5:5">
      <c r="E588882" s="33"/>
    </row>
    <row r="588892" spans="5:5">
      <c r="E588892" s="33"/>
    </row>
    <row r="588895" spans="5:5">
      <c r="E588895" s="33"/>
    </row>
    <row r="588914" spans="5:5">
      <c r="E588914" s="33"/>
    </row>
    <row r="588924" spans="5:5">
      <c r="E588924" s="33"/>
    </row>
    <row r="588927" spans="5:5">
      <c r="E588927" s="33"/>
    </row>
    <row r="588946" spans="5:5">
      <c r="E588946" s="33"/>
    </row>
    <row r="588956" spans="5:5">
      <c r="E588956" s="33"/>
    </row>
    <row r="588959" spans="5:5">
      <c r="E588959" s="33"/>
    </row>
    <row r="588978" spans="5:5">
      <c r="E588978" s="33"/>
    </row>
    <row r="588988" spans="5:5">
      <c r="E588988" s="33"/>
    </row>
    <row r="588991" spans="5:5">
      <c r="E588991" s="33"/>
    </row>
    <row r="589010" spans="5:5">
      <c r="E589010" s="33"/>
    </row>
    <row r="589020" spans="5:5">
      <c r="E589020" s="33"/>
    </row>
    <row r="589023" spans="5:5">
      <c r="E589023" s="33"/>
    </row>
    <row r="589042" spans="5:5">
      <c r="E589042" s="33"/>
    </row>
    <row r="589052" spans="5:5">
      <c r="E589052" s="33"/>
    </row>
    <row r="589055" spans="5:5">
      <c r="E589055" s="33"/>
    </row>
    <row r="589074" spans="5:5">
      <c r="E589074" s="33"/>
    </row>
    <row r="589084" spans="5:5">
      <c r="E589084" s="33"/>
    </row>
    <row r="589087" spans="5:5">
      <c r="E589087" s="33"/>
    </row>
    <row r="589106" spans="5:5">
      <c r="E589106" s="33"/>
    </row>
    <row r="589116" spans="5:5">
      <c r="E589116" s="33"/>
    </row>
    <row r="589119" spans="5:5">
      <c r="E589119" s="33"/>
    </row>
    <row r="589138" spans="5:5">
      <c r="E589138" s="33"/>
    </row>
    <row r="589148" spans="5:5">
      <c r="E589148" s="33"/>
    </row>
    <row r="589151" spans="5:5">
      <c r="E589151" s="33"/>
    </row>
    <row r="589170" spans="5:5">
      <c r="E589170" s="33"/>
    </row>
    <row r="589180" spans="5:5">
      <c r="E589180" s="33"/>
    </row>
    <row r="589183" spans="5:5">
      <c r="E589183" s="33"/>
    </row>
    <row r="589202" spans="5:5">
      <c r="E589202" s="33"/>
    </row>
    <row r="589212" spans="5:5">
      <c r="E589212" s="33"/>
    </row>
    <row r="589215" spans="5:5">
      <c r="E589215" s="33"/>
    </row>
    <row r="589234" spans="5:5">
      <c r="E589234" s="33"/>
    </row>
    <row r="589244" spans="5:5">
      <c r="E589244" s="33"/>
    </row>
    <row r="589247" spans="5:5">
      <c r="E589247" s="33"/>
    </row>
    <row r="589266" spans="5:5">
      <c r="E589266" s="33"/>
    </row>
    <row r="589276" spans="5:5">
      <c r="E589276" s="33"/>
    </row>
    <row r="589279" spans="5:5">
      <c r="E589279" s="33"/>
    </row>
    <row r="589298" spans="5:5">
      <c r="E589298" s="33"/>
    </row>
    <row r="589308" spans="5:5">
      <c r="E589308" s="33"/>
    </row>
    <row r="589311" spans="5:5">
      <c r="E589311" s="33"/>
    </row>
    <row r="589330" spans="5:5">
      <c r="E589330" s="33"/>
    </row>
    <row r="589340" spans="5:5">
      <c r="E589340" s="33"/>
    </row>
    <row r="589343" spans="5:5">
      <c r="E589343" s="33"/>
    </row>
    <row r="589362" spans="5:5">
      <c r="E589362" s="33"/>
    </row>
    <row r="589372" spans="5:5">
      <c r="E589372" s="33"/>
    </row>
    <row r="589375" spans="5:5">
      <c r="E589375" s="33"/>
    </row>
    <row r="589394" spans="5:5">
      <c r="E589394" s="33"/>
    </row>
    <row r="589404" spans="5:5">
      <c r="E589404" s="33"/>
    </row>
    <row r="589407" spans="5:5">
      <c r="E589407" s="33"/>
    </row>
    <row r="589426" spans="5:5">
      <c r="E589426" s="33"/>
    </row>
    <row r="589436" spans="5:5">
      <c r="E589436" s="33"/>
    </row>
    <row r="589439" spans="5:5">
      <c r="E589439" s="33"/>
    </row>
    <row r="589458" spans="5:5">
      <c r="E589458" s="33"/>
    </row>
    <row r="589468" spans="5:5">
      <c r="E589468" s="33"/>
    </row>
    <row r="589471" spans="5:5">
      <c r="E589471" s="33"/>
    </row>
    <row r="589490" spans="5:5">
      <c r="E589490" s="33"/>
    </row>
    <row r="589500" spans="5:5">
      <c r="E589500" s="33"/>
    </row>
    <row r="589503" spans="5:5">
      <c r="E589503" s="33"/>
    </row>
    <row r="589522" spans="5:5">
      <c r="E589522" s="33"/>
    </row>
    <row r="589532" spans="5:5">
      <c r="E589532" s="33"/>
    </row>
    <row r="589535" spans="5:5">
      <c r="E589535" s="33"/>
    </row>
    <row r="589554" spans="5:5">
      <c r="E589554" s="33"/>
    </row>
    <row r="589564" spans="5:5">
      <c r="E589564" s="33"/>
    </row>
    <row r="589567" spans="5:5">
      <c r="E589567" s="33"/>
    </row>
    <row r="589586" spans="5:5">
      <c r="E589586" s="33"/>
    </row>
    <row r="589596" spans="5:5">
      <c r="E589596" s="33"/>
    </row>
    <row r="589599" spans="5:5">
      <c r="E589599" s="33"/>
    </row>
    <row r="589618" spans="5:5">
      <c r="E589618" s="33"/>
    </row>
    <row r="589628" spans="5:5">
      <c r="E589628" s="33"/>
    </row>
    <row r="589631" spans="5:5">
      <c r="E589631" s="33"/>
    </row>
    <row r="589650" spans="5:5">
      <c r="E589650" s="33"/>
    </row>
    <row r="589660" spans="5:5">
      <c r="E589660" s="33"/>
    </row>
    <row r="589663" spans="5:5">
      <c r="E589663" s="33"/>
    </row>
    <row r="589682" spans="5:5">
      <c r="E589682" s="33"/>
    </row>
    <row r="589692" spans="5:5">
      <c r="E589692" s="33"/>
    </row>
    <row r="589695" spans="5:5">
      <c r="E589695" s="33"/>
    </row>
    <row r="589714" spans="5:5">
      <c r="E589714" s="33"/>
    </row>
    <row r="589724" spans="5:5">
      <c r="E589724" s="33"/>
    </row>
    <row r="589727" spans="5:5">
      <c r="E589727" s="33"/>
    </row>
    <row r="589746" spans="5:5">
      <c r="E589746" s="33"/>
    </row>
    <row r="589756" spans="5:5">
      <c r="E589756" s="33"/>
    </row>
    <row r="589759" spans="5:5">
      <c r="E589759" s="33"/>
    </row>
    <row r="589778" spans="5:5">
      <c r="E589778" s="33"/>
    </row>
    <row r="589788" spans="5:5">
      <c r="E589788" s="33"/>
    </row>
    <row r="589791" spans="5:5">
      <c r="E589791" s="33"/>
    </row>
    <row r="589810" spans="5:5">
      <c r="E589810" s="33"/>
    </row>
    <row r="589820" spans="5:5">
      <c r="E589820" s="33"/>
    </row>
    <row r="589823" spans="5:5">
      <c r="E589823" s="33"/>
    </row>
    <row r="589842" spans="5:5">
      <c r="E589842" s="33"/>
    </row>
    <row r="589852" spans="5:5">
      <c r="E589852" s="33"/>
    </row>
    <row r="589855" spans="5:5">
      <c r="E589855" s="33"/>
    </row>
    <row r="589874" spans="5:5">
      <c r="E589874" s="33"/>
    </row>
    <row r="589884" spans="5:5">
      <c r="E589884" s="33"/>
    </row>
    <row r="589887" spans="5:5">
      <c r="E589887" s="33"/>
    </row>
    <row r="589906" spans="5:5">
      <c r="E589906" s="33"/>
    </row>
    <row r="589916" spans="5:5">
      <c r="E589916" s="33"/>
    </row>
    <row r="589919" spans="5:5">
      <c r="E589919" s="33"/>
    </row>
    <row r="589938" spans="5:5">
      <c r="E589938" s="33"/>
    </row>
    <row r="589948" spans="5:5">
      <c r="E589948" s="33"/>
    </row>
    <row r="589951" spans="5:5">
      <c r="E589951" s="33"/>
    </row>
    <row r="589970" spans="5:5">
      <c r="E589970" s="33"/>
    </row>
    <row r="589980" spans="5:5">
      <c r="E589980" s="33"/>
    </row>
    <row r="589983" spans="5:5">
      <c r="E589983" s="33"/>
    </row>
    <row r="590002" spans="5:5">
      <c r="E590002" s="33"/>
    </row>
    <row r="590012" spans="5:5">
      <c r="E590012" s="33"/>
    </row>
    <row r="590015" spans="5:5">
      <c r="E590015" s="33"/>
    </row>
    <row r="590034" spans="5:5">
      <c r="E590034" s="33"/>
    </row>
    <row r="590044" spans="5:5">
      <c r="E590044" s="33"/>
    </row>
    <row r="590047" spans="5:5">
      <c r="E590047" s="33"/>
    </row>
    <row r="590066" spans="5:5">
      <c r="E590066" s="33"/>
    </row>
    <row r="590076" spans="5:5">
      <c r="E590076" s="33"/>
    </row>
    <row r="590079" spans="5:5">
      <c r="E590079" s="33"/>
    </row>
    <row r="590098" spans="5:5">
      <c r="E590098" s="33"/>
    </row>
    <row r="590108" spans="5:5">
      <c r="E590108" s="33"/>
    </row>
    <row r="590111" spans="5:5">
      <c r="E590111" s="33"/>
    </row>
    <row r="590130" spans="5:5">
      <c r="E590130" s="33"/>
    </row>
    <row r="590140" spans="5:5">
      <c r="E590140" s="33"/>
    </row>
    <row r="590143" spans="5:5">
      <c r="E590143" s="33"/>
    </row>
    <row r="590162" spans="5:5">
      <c r="E590162" s="33"/>
    </row>
    <row r="590172" spans="5:5">
      <c r="E590172" s="33"/>
    </row>
    <row r="590175" spans="5:5">
      <c r="E590175" s="33"/>
    </row>
    <row r="590194" spans="5:5">
      <c r="E590194" s="33"/>
    </row>
    <row r="590204" spans="5:5">
      <c r="E590204" s="33"/>
    </row>
    <row r="590207" spans="5:5">
      <c r="E590207" s="33"/>
    </row>
    <row r="590226" spans="5:5">
      <c r="E590226" s="33"/>
    </row>
    <row r="590236" spans="5:5">
      <c r="E590236" s="33"/>
    </row>
    <row r="590239" spans="5:5">
      <c r="E590239" s="33"/>
    </row>
    <row r="590258" spans="5:5">
      <c r="E590258" s="33"/>
    </row>
    <row r="590268" spans="5:5">
      <c r="E590268" s="33"/>
    </row>
    <row r="590271" spans="5:5">
      <c r="E590271" s="33"/>
    </row>
    <row r="590290" spans="5:5">
      <c r="E590290" s="33"/>
    </row>
    <row r="590300" spans="5:5">
      <c r="E590300" s="33"/>
    </row>
    <row r="590303" spans="5:5">
      <c r="E590303" s="33"/>
    </row>
    <row r="590322" spans="5:5">
      <c r="E590322" s="33"/>
    </row>
    <row r="590332" spans="5:5">
      <c r="E590332" s="33"/>
    </row>
    <row r="590335" spans="5:5">
      <c r="E590335" s="33"/>
    </row>
    <row r="590354" spans="5:5">
      <c r="E590354" s="33"/>
    </row>
    <row r="590364" spans="5:5">
      <c r="E590364" s="33"/>
    </row>
    <row r="590367" spans="5:5">
      <c r="E590367" s="33"/>
    </row>
    <row r="590386" spans="5:5">
      <c r="E590386" s="33"/>
    </row>
    <row r="590396" spans="5:5">
      <c r="E590396" s="33"/>
    </row>
    <row r="590399" spans="5:5">
      <c r="E590399" s="33"/>
    </row>
    <row r="590418" spans="5:5">
      <c r="E590418" s="33"/>
    </row>
    <row r="590428" spans="5:5">
      <c r="E590428" s="33"/>
    </row>
    <row r="590431" spans="5:5">
      <c r="E590431" s="33"/>
    </row>
    <row r="590450" spans="5:5">
      <c r="E590450" s="33"/>
    </row>
    <row r="590460" spans="5:5">
      <c r="E590460" s="33"/>
    </row>
    <row r="590463" spans="5:5">
      <c r="E590463" s="33"/>
    </row>
    <row r="590482" spans="5:5">
      <c r="E590482" s="33"/>
    </row>
    <row r="590492" spans="5:5">
      <c r="E590492" s="33"/>
    </row>
    <row r="590495" spans="5:5">
      <c r="E590495" s="33"/>
    </row>
    <row r="590514" spans="5:5">
      <c r="E590514" s="33"/>
    </row>
    <row r="590524" spans="5:5">
      <c r="E590524" s="33"/>
    </row>
    <row r="590527" spans="5:5">
      <c r="E590527" s="33"/>
    </row>
    <row r="590546" spans="5:5">
      <c r="E590546" s="33"/>
    </row>
    <row r="590556" spans="5:5">
      <c r="E590556" s="33"/>
    </row>
    <row r="590559" spans="5:5">
      <c r="E590559" s="33"/>
    </row>
    <row r="590578" spans="5:5">
      <c r="E590578" s="33"/>
    </row>
    <row r="590588" spans="5:5">
      <c r="E590588" s="33"/>
    </row>
    <row r="590591" spans="5:5">
      <c r="E590591" s="33"/>
    </row>
    <row r="590610" spans="5:5">
      <c r="E590610" s="33"/>
    </row>
    <row r="590620" spans="5:5">
      <c r="E590620" s="33"/>
    </row>
    <row r="590623" spans="5:5">
      <c r="E590623" s="33"/>
    </row>
    <row r="590642" spans="5:5">
      <c r="E590642" s="33"/>
    </row>
    <row r="590652" spans="5:5">
      <c r="E590652" s="33"/>
    </row>
    <row r="590655" spans="5:5">
      <c r="E590655" s="33"/>
    </row>
    <row r="590674" spans="5:5">
      <c r="E590674" s="33"/>
    </row>
    <row r="590684" spans="5:5">
      <c r="E590684" s="33"/>
    </row>
    <row r="590687" spans="5:5">
      <c r="E590687" s="33"/>
    </row>
    <row r="590706" spans="5:5">
      <c r="E590706" s="33"/>
    </row>
    <row r="590716" spans="5:5">
      <c r="E590716" s="33"/>
    </row>
    <row r="590719" spans="5:5">
      <c r="E590719" s="33"/>
    </row>
    <row r="590738" spans="5:5">
      <c r="E590738" s="33"/>
    </row>
    <row r="590748" spans="5:5">
      <c r="E590748" s="33"/>
    </row>
    <row r="590751" spans="5:5">
      <c r="E590751" s="33"/>
    </row>
    <row r="590770" spans="5:5">
      <c r="E590770" s="33"/>
    </row>
    <row r="590780" spans="5:5">
      <c r="E590780" s="33"/>
    </row>
    <row r="590783" spans="5:5">
      <c r="E590783" s="33"/>
    </row>
    <row r="590802" spans="5:5">
      <c r="E590802" s="33"/>
    </row>
    <row r="590812" spans="5:5">
      <c r="E590812" s="33"/>
    </row>
    <row r="590815" spans="5:5">
      <c r="E590815" s="33"/>
    </row>
    <row r="590834" spans="5:5">
      <c r="E590834" s="33"/>
    </row>
    <row r="590844" spans="5:5">
      <c r="E590844" s="33"/>
    </row>
    <row r="590847" spans="5:5">
      <c r="E590847" s="33"/>
    </row>
    <row r="590866" spans="5:5">
      <c r="E590866" s="33"/>
    </row>
    <row r="590876" spans="5:5">
      <c r="E590876" s="33"/>
    </row>
    <row r="590879" spans="5:5">
      <c r="E590879" s="33"/>
    </row>
    <row r="590898" spans="5:5">
      <c r="E590898" s="33"/>
    </row>
    <row r="590908" spans="5:5">
      <c r="E590908" s="33"/>
    </row>
    <row r="590911" spans="5:5">
      <c r="E590911" s="33"/>
    </row>
    <row r="590930" spans="5:5">
      <c r="E590930" s="33"/>
    </row>
    <row r="590940" spans="5:5">
      <c r="E590940" s="33"/>
    </row>
    <row r="590943" spans="5:5">
      <c r="E590943" s="33"/>
    </row>
    <row r="590962" spans="5:5">
      <c r="E590962" s="33"/>
    </row>
    <row r="590972" spans="5:5">
      <c r="E590972" s="33"/>
    </row>
    <row r="590975" spans="5:5">
      <c r="E590975" s="33"/>
    </row>
    <row r="590994" spans="5:5">
      <c r="E590994" s="33"/>
    </row>
    <row r="591004" spans="5:5">
      <c r="E591004" s="33"/>
    </row>
    <row r="591007" spans="5:5">
      <c r="E591007" s="33"/>
    </row>
    <row r="591026" spans="5:5">
      <c r="E591026" s="33"/>
    </row>
    <row r="591036" spans="5:5">
      <c r="E591036" s="33"/>
    </row>
    <row r="591039" spans="5:5">
      <c r="E591039" s="33"/>
    </row>
    <row r="591058" spans="5:5">
      <c r="E591058" s="33"/>
    </row>
    <row r="591068" spans="5:5">
      <c r="E591068" s="33"/>
    </row>
    <row r="591071" spans="5:5">
      <c r="E591071" s="33"/>
    </row>
    <row r="591090" spans="5:5">
      <c r="E591090" s="33"/>
    </row>
    <row r="591100" spans="5:5">
      <c r="E591100" s="33"/>
    </row>
    <row r="591103" spans="5:5">
      <c r="E591103" s="33"/>
    </row>
    <row r="591122" spans="5:5">
      <c r="E591122" s="33"/>
    </row>
    <row r="591132" spans="5:5">
      <c r="E591132" s="33"/>
    </row>
    <row r="591135" spans="5:5">
      <c r="E591135" s="33"/>
    </row>
    <row r="591154" spans="5:5">
      <c r="E591154" s="33"/>
    </row>
    <row r="591164" spans="5:5">
      <c r="E591164" s="33"/>
    </row>
    <row r="591167" spans="5:5">
      <c r="E591167" s="33"/>
    </row>
    <row r="591186" spans="5:5">
      <c r="E591186" s="33"/>
    </row>
    <row r="591196" spans="5:5">
      <c r="E591196" s="33"/>
    </row>
    <row r="591199" spans="5:5">
      <c r="E591199" s="33"/>
    </row>
    <row r="591218" spans="5:5">
      <c r="E591218" s="33"/>
    </row>
    <row r="591228" spans="5:5">
      <c r="E591228" s="33"/>
    </row>
    <row r="591231" spans="5:5">
      <c r="E591231" s="33"/>
    </row>
    <row r="591250" spans="5:5">
      <c r="E591250" s="33"/>
    </row>
    <row r="591260" spans="5:5">
      <c r="E591260" s="33"/>
    </row>
    <row r="591263" spans="5:5">
      <c r="E591263" s="33"/>
    </row>
    <row r="591282" spans="5:5">
      <c r="E591282" s="33"/>
    </row>
    <row r="591292" spans="5:5">
      <c r="E591292" s="33"/>
    </row>
    <row r="591295" spans="5:5">
      <c r="E591295" s="33"/>
    </row>
    <row r="591314" spans="5:5">
      <c r="E591314" s="33"/>
    </row>
    <row r="591324" spans="5:5">
      <c r="E591324" s="33"/>
    </row>
    <row r="591327" spans="5:5">
      <c r="E591327" s="33"/>
    </row>
    <row r="591346" spans="5:5">
      <c r="E591346" s="33"/>
    </row>
    <row r="591356" spans="5:5">
      <c r="E591356" s="33"/>
    </row>
    <row r="591359" spans="5:5">
      <c r="E591359" s="33"/>
    </row>
    <row r="591378" spans="5:5">
      <c r="E591378" s="33"/>
    </row>
    <row r="591388" spans="5:5">
      <c r="E591388" s="33"/>
    </row>
    <row r="591391" spans="5:5">
      <c r="E591391" s="33"/>
    </row>
    <row r="591410" spans="5:5">
      <c r="E591410" s="33"/>
    </row>
    <row r="591420" spans="5:5">
      <c r="E591420" s="33"/>
    </row>
    <row r="591423" spans="5:5">
      <c r="E591423" s="33"/>
    </row>
    <row r="591442" spans="5:5">
      <c r="E591442" s="33"/>
    </row>
    <row r="591452" spans="5:5">
      <c r="E591452" s="33"/>
    </row>
    <row r="591455" spans="5:5">
      <c r="E591455" s="33"/>
    </row>
    <row r="591474" spans="5:5">
      <c r="E591474" s="33"/>
    </row>
    <row r="591484" spans="5:5">
      <c r="E591484" s="33"/>
    </row>
    <row r="591487" spans="5:5">
      <c r="E591487" s="33"/>
    </row>
    <row r="591506" spans="5:5">
      <c r="E591506" s="33"/>
    </row>
    <row r="591516" spans="5:5">
      <c r="E591516" s="33"/>
    </row>
    <row r="591519" spans="5:5">
      <c r="E591519" s="33"/>
    </row>
    <row r="591538" spans="5:5">
      <c r="E591538" s="33"/>
    </row>
    <row r="591548" spans="5:5">
      <c r="E591548" s="33"/>
    </row>
    <row r="591551" spans="5:5">
      <c r="E591551" s="33"/>
    </row>
    <row r="591570" spans="5:5">
      <c r="E591570" s="33"/>
    </row>
    <row r="591580" spans="5:5">
      <c r="E591580" s="33"/>
    </row>
    <row r="591583" spans="5:5">
      <c r="E591583" s="33"/>
    </row>
    <row r="591602" spans="5:5">
      <c r="E591602" s="33"/>
    </row>
    <row r="591612" spans="5:5">
      <c r="E591612" s="33"/>
    </row>
    <row r="591615" spans="5:5">
      <c r="E591615" s="33"/>
    </row>
    <row r="591634" spans="5:5">
      <c r="E591634" s="33"/>
    </row>
    <row r="591644" spans="5:5">
      <c r="E591644" s="33"/>
    </row>
    <row r="591647" spans="5:5">
      <c r="E591647" s="33"/>
    </row>
    <row r="591666" spans="5:5">
      <c r="E591666" s="33"/>
    </row>
    <row r="591676" spans="5:5">
      <c r="E591676" s="33"/>
    </row>
    <row r="591679" spans="5:5">
      <c r="E591679" s="33"/>
    </row>
    <row r="591698" spans="5:5">
      <c r="E591698" s="33"/>
    </row>
    <row r="591708" spans="5:5">
      <c r="E591708" s="33"/>
    </row>
    <row r="591711" spans="5:5">
      <c r="E591711" s="33"/>
    </row>
    <row r="591730" spans="5:5">
      <c r="E591730" s="33"/>
    </row>
    <row r="591740" spans="5:5">
      <c r="E591740" s="33"/>
    </row>
    <row r="591743" spans="5:5">
      <c r="E591743" s="33"/>
    </row>
    <row r="591762" spans="5:5">
      <c r="E591762" s="33"/>
    </row>
    <row r="591772" spans="5:5">
      <c r="E591772" s="33"/>
    </row>
    <row r="591775" spans="5:5">
      <c r="E591775" s="33"/>
    </row>
    <row r="591794" spans="5:5">
      <c r="E591794" s="33"/>
    </row>
    <row r="591804" spans="5:5">
      <c r="E591804" s="33"/>
    </row>
    <row r="591807" spans="5:5">
      <c r="E591807" s="33"/>
    </row>
    <row r="591826" spans="5:5">
      <c r="E591826" s="33"/>
    </row>
    <row r="591836" spans="5:5">
      <c r="E591836" s="33"/>
    </row>
    <row r="591839" spans="5:5">
      <c r="E591839" s="33"/>
    </row>
    <row r="591858" spans="5:5">
      <c r="E591858" s="33"/>
    </row>
    <row r="591868" spans="5:5">
      <c r="E591868" s="33"/>
    </row>
    <row r="591871" spans="5:5">
      <c r="E591871" s="33"/>
    </row>
    <row r="591890" spans="5:5">
      <c r="E591890" s="33"/>
    </row>
    <row r="591900" spans="5:5">
      <c r="E591900" s="33"/>
    </row>
    <row r="591903" spans="5:5">
      <c r="E591903" s="33"/>
    </row>
    <row r="591922" spans="5:5">
      <c r="E591922" s="33"/>
    </row>
    <row r="591932" spans="5:5">
      <c r="E591932" s="33"/>
    </row>
    <row r="591935" spans="5:5">
      <c r="E591935" s="33"/>
    </row>
    <row r="591954" spans="5:5">
      <c r="E591954" s="33"/>
    </row>
    <row r="591964" spans="5:5">
      <c r="E591964" s="33"/>
    </row>
    <row r="591967" spans="5:5">
      <c r="E591967" s="33"/>
    </row>
    <row r="591986" spans="5:5">
      <c r="E591986" s="33"/>
    </row>
    <row r="591996" spans="5:5">
      <c r="E591996" s="33"/>
    </row>
    <row r="591999" spans="5:5">
      <c r="E591999" s="33"/>
    </row>
    <row r="592018" spans="5:5">
      <c r="E592018" s="33"/>
    </row>
    <row r="592028" spans="5:5">
      <c r="E592028" s="33"/>
    </row>
    <row r="592031" spans="5:5">
      <c r="E592031" s="33"/>
    </row>
    <row r="592050" spans="5:5">
      <c r="E592050" s="33"/>
    </row>
    <row r="592060" spans="5:5">
      <c r="E592060" s="33"/>
    </row>
    <row r="592063" spans="5:5">
      <c r="E592063" s="33"/>
    </row>
    <row r="592082" spans="5:5">
      <c r="E592082" s="33"/>
    </row>
    <row r="592092" spans="5:5">
      <c r="E592092" s="33"/>
    </row>
    <row r="592095" spans="5:5">
      <c r="E592095" s="33"/>
    </row>
    <row r="592114" spans="5:5">
      <c r="E592114" s="33"/>
    </row>
    <row r="592124" spans="5:5">
      <c r="E592124" s="33"/>
    </row>
    <row r="592127" spans="5:5">
      <c r="E592127" s="33"/>
    </row>
    <row r="592146" spans="5:5">
      <c r="E592146" s="33"/>
    </row>
    <row r="592156" spans="5:5">
      <c r="E592156" s="33"/>
    </row>
    <row r="592159" spans="5:5">
      <c r="E592159" s="33"/>
    </row>
    <row r="592178" spans="5:5">
      <c r="E592178" s="33"/>
    </row>
    <row r="592188" spans="5:5">
      <c r="E592188" s="33"/>
    </row>
    <row r="592191" spans="5:5">
      <c r="E592191" s="33"/>
    </row>
    <row r="592210" spans="5:5">
      <c r="E592210" s="33"/>
    </row>
    <row r="592220" spans="5:5">
      <c r="E592220" s="33"/>
    </row>
    <row r="592223" spans="5:5">
      <c r="E592223" s="33"/>
    </row>
    <row r="592242" spans="5:5">
      <c r="E592242" s="33"/>
    </row>
    <row r="592252" spans="5:5">
      <c r="E592252" s="33"/>
    </row>
    <row r="592255" spans="5:5">
      <c r="E592255" s="33"/>
    </row>
    <row r="592274" spans="5:5">
      <c r="E592274" s="33"/>
    </row>
    <row r="592284" spans="5:5">
      <c r="E592284" s="33"/>
    </row>
    <row r="592287" spans="5:5">
      <c r="E592287" s="33"/>
    </row>
    <row r="592306" spans="5:5">
      <c r="E592306" s="33"/>
    </row>
    <row r="592316" spans="5:5">
      <c r="E592316" s="33"/>
    </row>
    <row r="592319" spans="5:5">
      <c r="E592319" s="33"/>
    </row>
    <row r="592338" spans="5:5">
      <c r="E592338" s="33"/>
    </row>
    <row r="592348" spans="5:5">
      <c r="E592348" s="33"/>
    </row>
    <row r="592351" spans="5:5">
      <c r="E592351" s="33"/>
    </row>
    <row r="592370" spans="5:5">
      <c r="E592370" s="33"/>
    </row>
    <row r="592380" spans="5:5">
      <c r="E592380" s="33"/>
    </row>
    <row r="592383" spans="5:5">
      <c r="E592383" s="33"/>
    </row>
    <row r="592402" spans="5:5">
      <c r="E592402" s="33"/>
    </row>
    <row r="592412" spans="5:5">
      <c r="E592412" s="33"/>
    </row>
    <row r="592415" spans="5:5">
      <c r="E592415" s="33"/>
    </row>
    <row r="592434" spans="5:5">
      <c r="E592434" s="33"/>
    </row>
    <row r="592444" spans="5:5">
      <c r="E592444" s="33"/>
    </row>
    <row r="592447" spans="5:5">
      <c r="E592447" s="33"/>
    </row>
    <row r="592466" spans="5:5">
      <c r="E592466" s="33"/>
    </row>
    <row r="592476" spans="5:5">
      <c r="E592476" s="33"/>
    </row>
    <row r="592479" spans="5:5">
      <c r="E592479" s="33"/>
    </row>
    <row r="592498" spans="5:5">
      <c r="E592498" s="33"/>
    </row>
    <row r="592508" spans="5:5">
      <c r="E592508" s="33"/>
    </row>
    <row r="592511" spans="5:5">
      <c r="E592511" s="33"/>
    </row>
    <row r="592530" spans="5:5">
      <c r="E592530" s="33"/>
    </row>
    <row r="592540" spans="5:5">
      <c r="E592540" s="33"/>
    </row>
    <row r="592543" spans="5:5">
      <c r="E592543" s="33"/>
    </row>
    <row r="592562" spans="5:5">
      <c r="E592562" s="33"/>
    </row>
    <row r="592572" spans="5:5">
      <c r="E592572" s="33"/>
    </row>
    <row r="592575" spans="5:5">
      <c r="E592575" s="33"/>
    </row>
    <row r="592594" spans="5:5">
      <c r="E592594" s="33"/>
    </row>
    <row r="592604" spans="5:5">
      <c r="E592604" s="33"/>
    </row>
    <row r="592607" spans="5:5">
      <c r="E592607" s="33"/>
    </row>
    <row r="592626" spans="5:5">
      <c r="E592626" s="33"/>
    </row>
    <row r="592636" spans="5:5">
      <c r="E592636" s="33"/>
    </row>
    <row r="592639" spans="5:5">
      <c r="E592639" s="33"/>
    </row>
    <row r="592658" spans="5:5">
      <c r="E592658" s="33"/>
    </row>
    <row r="592668" spans="5:5">
      <c r="E592668" s="33"/>
    </row>
    <row r="592671" spans="5:5">
      <c r="E592671" s="33"/>
    </row>
    <row r="592690" spans="5:5">
      <c r="E592690" s="33"/>
    </row>
    <row r="592700" spans="5:5">
      <c r="E592700" s="33"/>
    </row>
    <row r="592703" spans="5:5">
      <c r="E592703" s="33"/>
    </row>
    <row r="592722" spans="5:5">
      <c r="E592722" s="33"/>
    </row>
    <row r="592732" spans="5:5">
      <c r="E592732" s="33"/>
    </row>
    <row r="592735" spans="5:5">
      <c r="E592735" s="33"/>
    </row>
    <row r="592754" spans="5:5">
      <c r="E592754" s="33"/>
    </row>
    <row r="592764" spans="5:5">
      <c r="E592764" s="33"/>
    </row>
    <row r="592767" spans="5:5">
      <c r="E592767" s="33"/>
    </row>
    <row r="592786" spans="5:5">
      <c r="E592786" s="33"/>
    </row>
    <row r="592796" spans="5:5">
      <c r="E592796" s="33"/>
    </row>
    <row r="592799" spans="5:5">
      <c r="E592799" s="33"/>
    </row>
    <row r="592818" spans="5:5">
      <c r="E592818" s="33"/>
    </row>
    <row r="592828" spans="5:5">
      <c r="E592828" s="33"/>
    </row>
    <row r="592831" spans="5:5">
      <c r="E592831" s="33"/>
    </row>
    <row r="592850" spans="5:5">
      <c r="E592850" s="33"/>
    </row>
    <row r="592860" spans="5:5">
      <c r="E592860" s="33"/>
    </row>
    <row r="592863" spans="5:5">
      <c r="E592863" s="33"/>
    </row>
    <row r="592882" spans="5:5">
      <c r="E592882" s="33"/>
    </row>
    <row r="592892" spans="5:5">
      <c r="E592892" s="33"/>
    </row>
    <row r="592895" spans="5:5">
      <c r="E592895" s="33"/>
    </row>
    <row r="592914" spans="5:5">
      <c r="E592914" s="33"/>
    </row>
    <row r="592924" spans="5:5">
      <c r="E592924" s="33"/>
    </row>
    <row r="592927" spans="5:5">
      <c r="E592927" s="33"/>
    </row>
    <row r="592946" spans="5:5">
      <c r="E592946" s="33"/>
    </row>
    <row r="592956" spans="5:5">
      <c r="E592956" s="33"/>
    </row>
    <row r="592959" spans="5:5">
      <c r="E592959" s="33"/>
    </row>
    <row r="592978" spans="5:5">
      <c r="E592978" s="33"/>
    </row>
    <row r="592988" spans="5:5">
      <c r="E592988" s="33"/>
    </row>
    <row r="592991" spans="5:5">
      <c r="E592991" s="33"/>
    </row>
    <row r="593010" spans="5:5">
      <c r="E593010" s="33"/>
    </row>
    <row r="593020" spans="5:5">
      <c r="E593020" s="33"/>
    </row>
    <row r="593023" spans="5:5">
      <c r="E593023" s="33"/>
    </row>
    <row r="593042" spans="5:5">
      <c r="E593042" s="33"/>
    </row>
    <row r="593052" spans="5:5">
      <c r="E593052" s="33"/>
    </row>
    <row r="593055" spans="5:5">
      <c r="E593055" s="33"/>
    </row>
    <row r="593074" spans="5:5">
      <c r="E593074" s="33"/>
    </row>
    <row r="593084" spans="5:5">
      <c r="E593084" s="33"/>
    </row>
    <row r="593087" spans="5:5">
      <c r="E593087" s="33"/>
    </row>
    <row r="593106" spans="5:5">
      <c r="E593106" s="33"/>
    </row>
    <row r="593116" spans="5:5">
      <c r="E593116" s="33"/>
    </row>
    <row r="593119" spans="5:5">
      <c r="E593119" s="33"/>
    </row>
    <row r="593138" spans="5:5">
      <c r="E593138" s="33"/>
    </row>
    <row r="593148" spans="5:5">
      <c r="E593148" s="33"/>
    </row>
    <row r="593151" spans="5:5">
      <c r="E593151" s="33"/>
    </row>
    <row r="593170" spans="5:5">
      <c r="E593170" s="33"/>
    </row>
    <row r="593180" spans="5:5">
      <c r="E593180" s="33"/>
    </row>
    <row r="593183" spans="5:5">
      <c r="E593183" s="33"/>
    </row>
    <row r="593202" spans="5:5">
      <c r="E593202" s="33"/>
    </row>
    <row r="593212" spans="5:5">
      <c r="E593212" s="33"/>
    </row>
    <row r="593215" spans="5:5">
      <c r="E593215" s="33"/>
    </row>
    <row r="593234" spans="5:5">
      <c r="E593234" s="33"/>
    </row>
    <row r="593244" spans="5:5">
      <c r="E593244" s="33"/>
    </row>
    <row r="593247" spans="5:5">
      <c r="E593247" s="33"/>
    </row>
    <row r="593266" spans="5:5">
      <c r="E593266" s="33"/>
    </row>
    <row r="593276" spans="5:5">
      <c r="E593276" s="33"/>
    </row>
    <row r="593279" spans="5:5">
      <c r="E593279" s="33"/>
    </row>
    <row r="593298" spans="5:5">
      <c r="E593298" s="33"/>
    </row>
    <row r="593308" spans="5:5">
      <c r="E593308" s="33"/>
    </row>
    <row r="593311" spans="5:5">
      <c r="E593311" s="33"/>
    </row>
    <row r="593330" spans="5:5">
      <c r="E593330" s="33"/>
    </row>
    <row r="593340" spans="5:5">
      <c r="E593340" s="33"/>
    </row>
    <row r="593343" spans="5:5">
      <c r="E593343" s="33"/>
    </row>
    <row r="593362" spans="5:5">
      <c r="E593362" s="33"/>
    </row>
    <row r="593372" spans="5:5">
      <c r="E593372" s="33"/>
    </row>
    <row r="593375" spans="5:5">
      <c r="E593375" s="33"/>
    </row>
    <row r="593394" spans="5:5">
      <c r="E593394" s="33"/>
    </row>
    <row r="593404" spans="5:5">
      <c r="E593404" s="33"/>
    </row>
    <row r="593407" spans="5:5">
      <c r="E593407" s="33"/>
    </row>
    <row r="593426" spans="5:5">
      <c r="E593426" s="33"/>
    </row>
    <row r="593436" spans="5:5">
      <c r="E593436" s="33"/>
    </row>
    <row r="593439" spans="5:5">
      <c r="E593439" s="33"/>
    </row>
    <row r="593458" spans="5:5">
      <c r="E593458" s="33"/>
    </row>
    <row r="593468" spans="5:5">
      <c r="E593468" s="33"/>
    </row>
    <row r="593471" spans="5:5">
      <c r="E593471" s="33"/>
    </row>
    <row r="593490" spans="5:5">
      <c r="E593490" s="33"/>
    </row>
    <row r="593500" spans="5:5">
      <c r="E593500" s="33"/>
    </row>
    <row r="593503" spans="5:5">
      <c r="E593503" s="33"/>
    </row>
    <row r="593522" spans="5:5">
      <c r="E593522" s="33"/>
    </row>
    <row r="593532" spans="5:5">
      <c r="E593532" s="33"/>
    </row>
    <row r="593535" spans="5:5">
      <c r="E593535" s="33"/>
    </row>
    <row r="593554" spans="5:5">
      <c r="E593554" s="33"/>
    </row>
    <row r="593564" spans="5:5">
      <c r="E593564" s="33"/>
    </row>
    <row r="593567" spans="5:5">
      <c r="E593567" s="33"/>
    </row>
    <row r="593586" spans="5:5">
      <c r="E593586" s="33"/>
    </row>
    <row r="593596" spans="5:5">
      <c r="E593596" s="33"/>
    </row>
    <row r="593599" spans="5:5">
      <c r="E593599" s="33"/>
    </row>
    <row r="593618" spans="5:5">
      <c r="E593618" s="33"/>
    </row>
    <row r="593628" spans="5:5">
      <c r="E593628" s="33"/>
    </row>
    <row r="593631" spans="5:5">
      <c r="E593631" s="33"/>
    </row>
    <row r="593650" spans="5:5">
      <c r="E593650" s="33"/>
    </row>
    <row r="593660" spans="5:5">
      <c r="E593660" s="33"/>
    </row>
    <row r="593663" spans="5:5">
      <c r="E593663" s="33"/>
    </row>
    <row r="593682" spans="5:5">
      <c r="E593682" s="33"/>
    </row>
    <row r="593692" spans="5:5">
      <c r="E593692" s="33"/>
    </row>
    <row r="593695" spans="5:5">
      <c r="E593695" s="33"/>
    </row>
    <row r="593714" spans="5:5">
      <c r="E593714" s="33"/>
    </row>
    <row r="593724" spans="5:5">
      <c r="E593724" s="33"/>
    </row>
    <row r="593727" spans="5:5">
      <c r="E593727" s="33"/>
    </row>
    <row r="593746" spans="5:5">
      <c r="E593746" s="33"/>
    </row>
    <row r="593756" spans="5:5">
      <c r="E593756" s="33"/>
    </row>
    <row r="593759" spans="5:5">
      <c r="E593759" s="33"/>
    </row>
    <row r="593778" spans="5:5">
      <c r="E593778" s="33"/>
    </row>
    <row r="593788" spans="5:5">
      <c r="E593788" s="33"/>
    </row>
    <row r="593791" spans="5:5">
      <c r="E593791" s="33"/>
    </row>
    <row r="593810" spans="5:5">
      <c r="E593810" s="33"/>
    </row>
    <row r="593820" spans="5:5">
      <c r="E593820" s="33"/>
    </row>
    <row r="593823" spans="5:5">
      <c r="E593823" s="33"/>
    </row>
    <row r="593842" spans="5:5">
      <c r="E593842" s="33"/>
    </row>
    <row r="593852" spans="5:5">
      <c r="E593852" s="33"/>
    </row>
    <row r="593855" spans="5:5">
      <c r="E593855" s="33"/>
    </row>
    <row r="593874" spans="5:5">
      <c r="E593874" s="33"/>
    </row>
    <row r="593884" spans="5:5">
      <c r="E593884" s="33"/>
    </row>
    <row r="593887" spans="5:5">
      <c r="E593887" s="33"/>
    </row>
    <row r="593906" spans="5:5">
      <c r="E593906" s="33"/>
    </row>
    <row r="593916" spans="5:5">
      <c r="E593916" s="33"/>
    </row>
    <row r="593919" spans="5:5">
      <c r="E593919" s="33"/>
    </row>
    <row r="593938" spans="5:5">
      <c r="E593938" s="33"/>
    </row>
    <row r="593948" spans="5:5">
      <c r="E593948" s="33"/>
    </row>
    <row r="593951" spans="5:5">
      <c r="E593951" s="33"/>
    </row>
    <row r="593970" spans="5:5">
      <c r="E593970" s="33"/>
    </row>
    <row r="593980" spans="5:5">
      <c r="E593980" s="33"/>
    </row>
    <row r="593983" spans="5:5">
      <c r="E593983" s="33"/>
    </row>
    <row r="594002" spans="5:5">
      <c r="E594002" s="33"/>
    </row>
    <row r="594012" spans="5:5">
      <c r="E594012" s="33"/>
    </row>
    <row r="594015" spans="5:5">
      <c r="E594015" s="33"/>
    </row>
    <row r="594034" spans="5:5">
      <c r="E594034" s="33"/>
    </row>
    <row r="594044" spans="5:5">
      <c r="E594044" s="33"/>
    </row>
    <row r="594047" spans="5:5">
      <c r="E594047" s="33"/>
    </row>
    <row r="594066" spans="5:5">
      <c r="E594066" s="33"/>
    </row>
    <row r="594076" spans="5:5">
      <c r="E594076" s="33"/>
    </row>
    <row r="594079" spans="5:5">
      <c r="E594079" s="33"/>
    </row>
    <row r="594098" spans="5:5">
      <c r="E594098" s="33"/>
    </row>
    <row r="594108" spans="5:5">
      <c r="E594108" s="33"/>
    </row>
    <row r="594111" spans="5:5">
      <c r="E594111" s="33"/>
    </row>
    <row r="594130" spans="5:5">
      <c r="E594130" s="33"/>
    </row>
    <row r="594140" spans="5:5">
      <c r="E594140" s="33"/>
    </row>
    <row r="594143" spans="5:5">
      <c r="E594143" s="33"/>
    </row>
    <row r="594162" spans="5:5">
      <c r="E594162" s="33"/>
    </row>
    <row r="594172" spans="5:5">
      <c r="E594172" s="33"/>
    </row>
    <row r="594175" spans="5:5">
      <c r="E594175" s="33"/>
    </row>
    <row r="594194" spans="5:5">
      <c r="E594194" s="33"/>
    </row>
    <row r="594204" spans="5:5">
      <c r="E594204" s="33"/>
    </row>
    <row r="594207" spans="5:5">
      <c r="E594207" s="33"/>
    </row>
    <row r="594226" spans="5:5">
      <c r="E594226" s="33"/>
    </row>
    <row r="594236" spans="5:5">
      <c r="E594236" s="33"/>
    </row>
    <row r="594239" spans="5:5">
      <c r="E594239" s="33"/>
    </row>
    <row r="594258" spans="5:5">
      <c r="E594258" s="33"/>
    </row>
    <row r="594268" spans="5:5">
      <c r="E594268" s="33"/>
    </row>
    <row r="594271" spans="5:5">
      <c r="E594271" s="33"/>
    </row>
    <row r="594290" spans="5:5">
      <c r="E594290" s="33"/>
    </row>
    <row r="594300" spans="5:5">
      <c r="E594300" s="33"/>
    </row>
    <row r="594303" spans="5:5">
      <c r="E594303" s="33"/>
    </row>
    <row r="594322" spans="5:5">
      <c r="E594322" s="33"/>
    </row>
    <row r="594332" spans="5:5">
      <c r="E594332" s="33"/>
    </row>
    <row r="594335" spans="5:5">
      <c r="E594335" s="33"/>
    </row>
    <row r="594354" spans="5:5">
      <c r="E594354" s="33"/>
    </row>
    <row r="594364" spans="5:5">
      <c r="E594364" s="33"/>
    </row>
    <row r="594367" spans="5:5">
      <c r="E594367" s="33"/>
    </row>
    <row r="594386" spans="5:5">
      <c r="E594386" s="33"/>
    </row>
    <row r="594396" spans="5:5">
      <c r="E594396" s="33"/>
    </row>
    <row r="594399" spans="5:5">
      <c r="E594399" s="33"/>
    </row>
    <row r="594418" spans="5:5">
      <c r="E594418" s="33"/>
    </row>
    <row r="594428" spans="5:5">
      <c r="E594428" s="33"/>
    </row>
    <row r="594431" spans="5:5">
      <c r="E594431" s="33"/>
    </row>
    <row r="594450" spans="5:5">
      <c r="E594450" s="33"/>
    </row>
    <row r="594460" spans="5:5">
      <c r="E594460" s="33"/>
    </row>
    <row r="594463" spans="5:5">
      <c r="E594463" s="33"/>
    </row>
    <row r="594482" spans="5:5">
      <c r="E594482" s="33"/>
    </row>
    <row r="594492" spans="5:5">
      <c r="E594492" s="33"/>
    </row>
    <row r="594495" spans="5:5">
      <c r="E594495" s="33"/>
    </row>
    <row r="594514" spans="5:5">
      <c r="E594514" s="33"/>
    </row>
    <row r="594524" spans="5:5">
      <c r="E594524" s="33"/>
    </row>
    <row r="594527" spans="5:5">
      <c r="E594527" s="33"/>
    </row>
    <row r="594546" spans="5:5">
      <c r="E594546" s="33"/>
    </row>
    <row r="594556" spans="5:5">
      <c r="E594556" s="33"/>
    </row>
    <row r="594559" spans="5:5">
      <c r="E594559" s="33"/>
    </row>
    <row r="594578" spans="5:5">
      <c r="E594578" s="33"/>
    </row>
    <row r="594588" spans="5:5">
      <c r="E594588" s="33"/>
    </row>
    <row r="594591" spans="5:5">
      <c r="E594591" s="33"/>
    </row>
    <row r="594610" spans="5:5">
      <c r="E594610" s="33"/>
    </row>
    <row r="594620" spans="5:5">
      <c r="E594620" s="33"/>
    </row>
    <row r="594623" spans="5:5">
      <c r="E594623" s="33"/>
    </row>
    <row r="594642" spans="5:5">
      <c r="E594642" s="33"/>
    </row>
    <row r="594652" spans="5:5">
      <c r="E594652" s="33"/>
    </row>
    <row r="594655" spans="5:5">
      <c r="E594655" s="33"/>
    </row>
    <row r="594674" spans="5:5">
      <c r="E594674" s="33"/>
    </row>
    <row r="594684" spans="5:5">
      <c r="E594684" s="33"/>
    </row>
    <row r="594687" spans="5:5">
      <c r="E594687" s="33"/>
    </row>
    <row r="594706" spans="5:5">
      <c r="E594706" s="33"/>
    </row>
    <row r="594716" spans="5:5">
      <c r="E594716" s="33"/>
    </row>
    <row r="594719" spans="5:5">
      <c r="E594719" s="33"/>
    </row>
    <row r="594738" spans="5:5">
      <c r="E594738" s="33"/>
    </row>
    <row r="594748" spans="5:5">
      <c r="E594748" s="33"/>
    </row>
    <row r="594751" spans="5:5">
      <c r="E594751" s="33"/>
    </row>
    <row r="594770" spans="5:5">
      <c r="E594770" s="33"/>
    </row>
    <row r="594780" spans="5:5">
      <c r="E594780" s="33"/>
    </row>
    <row r="594783" spans="5:5">
      <c r="E594783" s="33"/>
    </row>
    <row r="594802" spans="5:5">
      <c r="E594802" s="33"/>
    </row>
    <row r="594812" spans="5:5">
      <c r="E594812" s="33"/>
    </row>
    <row r="594815" spans="5:5">
      <c r="E594815" s="33"/>
    </row>
    <row r="594834" spans="5:5">
      <c r="E594834" s="33"/>
    </row>
    <row r="594844" spans="5:5">
      <c r="E594844" s="33"/>
    </row>
    <row r="594847" spans="5:5">
      <c r="E594847" s="33"/>
    </row>
    <row r="594866" spans="5:5">
      <c r="E594866" s="33"/>
    </row>
    <row r="594876" spans="5:5">
      <c r="E594876" s="33"/>
    </row>
    <row r="594879" spans="5:5">
      <c r="E594879" s="33"/>
    </row>
    <row r="594898" spans="5:5">
      <c r="E594898" s="33"/>
    </row>
    <row r="594908" spans="5:5">
      <c r="E594908" s="33"/>
    </row>
    <row r="594911" spans="5:5">
      <c r="E594911" s="33"/>
    </row>
    <row r="594930" spans="5:5">
      <c r="E594930" s="33"/>
    </row>
    <row r="594940" spans="5:5">
      <c r="E594940" s="33"/>
    </row>
    <row r="594943" spans="5:5">
      <c r="E594943" s="33"/>
    </row>
    <row r="594962" spans="5:5">
      <c r="E594962" s="33"/>
    </row>
    <row r="594972" spans="5:5">
      <c r="E594972" s="33"/>
    </row>
    <row r="594975" spans="5:5">
      <c r="E594975" s="33"/>
    </row>
    <row r="594994" spans="5:5">
      <c r="E594994" s="33"/>
    </row>
    <row r="595004" spans="5:5">
      <c r="E595004" s="33"/>
    </row>
    <row r="595007" spans="5:5">
      <c r="E595007" s="33"/>
    </row>
    <row r="595026" spans="5:5">
      <c r="E595026" s="33"/>
    </row>
    <row r="595036" spans="5:5">
      <c r="E595036" s="33"/>
    </row>
    <row r="595039" spans="5:5">
      <c r="E595039" s="33"/>
    </row>
    <row r="595058" spans="5:5">
      <c r="E595058" s="33"/>
    </row>
    <row r="595068" spans="5:5">
      <c r="E595068" s="33"/>
    </row>
    <row r="595071" spans="5:5">
      <c r="E595071" s="33"/>
    </row>
    <row r="595090" spans="5:5">
      <c r="E595090" s="33"/>
    </row>
    <row r="595100" spans="5:5">
      <c r="E595100" s="33"/>
    </row>
    <row r="595103" spans="5:5">
      <c r="E595103" s="33"/>
    </row>
    <row r="595122" spans="5:5">
      <c r="E595122" s="33"/>
    </row>
    <row r="595132" spans="5:5">
      <c r="E595132" s="33"/>
    </row>
    <row r="595135" spans="5:5">
      <c r="E595135" s="33"/>
    </row>
    <row r="595154" spans="5:5">
      <c r="E595154" s="33"/>
    </row>
    <row r="595164" spans="5:5">
      <c r="E595164" s="33"/>
    </row>
    <row r="595167" spans="5:5">
      <c r="E595167" s="33"/>
    </row>
    <row r="595186" spans="5:5">
      <c r="E595186" s="33"/>
    </row>
    <row r="595196" spans="5:5">
      <c r="E595196" s="33"/>
    </row>
    <row r="595199" spans="5:5">
      <c r="E595199" s="33"/>
    </row>
    <row r="595218" spans="5:5">
      <c r="E595218" s="33"/>
    </row>
    <row r="595228" spans="5:5">
      <c r="E595228" s="33"/>
    </row>
    <row r="595231" spans="5:5">
      <c r="E595231" s="33"/>
    </row>
    <row r="595250" spans="5:5">
      <c r="E595250" s="33"/>
    </row>
    <row r="595260" spans="5:5">
      <c r="E595260" s="33"/>
    </row>
    <row r="595263" spans="5:5">
      <c r="E595263" s="33"/>
    </row>
    <row r="595282" spans="5:5">
      <c r="E595282" s="33"/>
    </row>
    <row r="595292" spans="5:5">
      <c r="E595292" s="33"/>
    </row>
    <row r="595295" spans="5:5">
      <c r="E595295" s="33"/>
    </row>
    <row r="595314" spans="5:5">
      <c r="E595314" s="33"/>
    </row>
    <row r="595324" spans="5:5">
      <c r="E595324" s="33"/>
    </row>
    <row r="595327" spans="5:5">
      <c r="E595327" s="33"/>
    </row>
    <row r="595346" spans="5:5">
      <c r="E595346" s="33"/>
    </row>
    <row r="595356" spans="5:5">
      <c r="E595356" s="33"/>
    </row>
    <row r="595359" spans="5:5">
      <c r="E595359" s="33"/>
    </row>
    <row r="595378" spans="5:5">
      <c r="E595378" s="33"/>
    </row>
    <row r="595388" spans="5:5">
      <c r="E595388" s="33"/>
    </row>
    <row r="595391" spans="5:5">
      <c r="E595391" s="33"/>
    </row>
    <row r="595410" spans="5:5">
      <c r="E595410" s="33"/>
    </row>
    <row r="595420" spans="5:5">
      <c r="E595420" s="33"/>
    </row>
    <row r="595423" spans="5:5">
      <c r="E595423" s="33"/>
    </row>
    <row r="595442" spans="5:5">
      <c r="E595442" s="33"/>
    </row>
    <row r="595452" spans="5:5">
      <c r="E595452" s="33"/>
    </row>
    <row r="595455" spans="5:5">
      <c r="E595455" s="33"/>
    </row>
    <row r="595474" spans="5:5">
      <c r="E595474" s="33"/>
    </row>
    <row r="595484" spans="5:5">
      <c r="E595484" s="33"/>
    </row>
    <row r="595487" spans="5:5">
      <c r="E595487" s="33"/>
    </row>
    <row r="595506" spans="5:5">
      <c r="E595506" s="33"/>
    </row>
    <row r="595516" spans="5:5">
      <c r="E595516" s="33"/>
    </row>
    <row r="595519" spans="5:5">
      <c r="E595519" s="33"/>
    </row>
    <row r="595538" spans="5:5">
      <c r="E595538" s="33"/>
    </row>
    <row r="595548" spans="5:5">
      <c r="E595548" s="33"/>
    </row>
    <row r="595551" spans="5:5">
      <c r="E595551" s="33"/>
    </row>
    <row r="595570" spans="5:5">
      <c r="E595570" s="33"/>
    </row>
    <row r="595580" spans="5:5">
      <c r="E595580" s="33"/>
    </row>
    <row r="595583" spans="5:5">
      <c r="E595583" s="33"/>
    </row>
    <row r="595602" spans="5:5">
      <c r="E595602" s="33"/>
    </row>
    <row r="595612" spans="5:5">
      <c r="E595612" s="33"/>
    </row>
    <row r="595615" spans="5:5">
      <c r="E595615" s="33"/>
    </row>
    <row r="595634" spans="5:5">
      <c r="E595634" s="33"/>
    </row>
    <row r="595644" spans="5:5">
      <c r="E595644" s="33"/>
    </row>
    <row r="595647" spans="5:5">
      <c r="E595647" s="33"/>
    </row>
    <row r="595666" spans="5:5">
      <c r="E595666" s="33"/>
    </row>
    <row r="595676" spans="5:5">
      <c r="E595676" s="33"/>
    </row>
    <row r="595679" spans="5:5">
      <c r="E595679" s="33"/>
    </row>
    <row r="595698" spans="5:5">
      <c r="E595698" s="33"/>
    </row>
    <row r="595708" spans="5:5">
      <c r="E595708" s="33"/>
    </row>
    <row r="595711" spans="5:5">
      <c r="E595711" s="33"/>
    </row>
    <row r="595730" spans="5:5">
      <c r="E595730" s="33"/>
    </row>
    <row r="595740" spans="5:5">
      <c r="E595740" s="33"/>
    </row>
    <row r="595743" spans="5:5">
      <c r="E595743" s="33"/>
    </row>
    <row r="595762" spans="5:5">
      <c r="E595762" s="33"/>
    </row>
    <row r="595772" spans="5:5">
      <c r="E595772" s="33"/>
    </row>
    <row r="595775" spans="5:5">
      <c r="E595775" s="33"/>
    </row>
    <row r="595794" spans="5:5">
      <c r="E595794" s="33"/>
    </row>
    <row r="595804" spans="5:5">
      <c r="E595804" s="33"/>
    </row>
    <row r="595807" spans="5:5">
      <c r="E595807" s="33"/>
    </row>
    <row r="595826" spans="5:5">
      <c r="E595826" s="33"/>
    </row>
    <row r="595836" spans="5:5">
      <c r="E595836" s="33"/>
    </row>
    <row r="595839" spans="5:5">
      <c r="E595839" s="33"/>
    </row>
    <row r="595858" spans="5:5">
      <c r="E595858" s="33"/>
    </row>
    <row r="595868" spans="5:5">
      <c r="E595868" s="33"/>
    </row>
    <row r="595871" spans="5:5">
      <c r="E595871" s="33"/>
    </row>
    <row r="595890" spans="5:5">
      <c r="E595890" s="33"/>
    </row>
    <row r="595900" spans="5:5">
      <c r="E595900" s="33"/>
    </row>
    <row r="595903" spans="5:5">
      <c r="E595903" s="33"/>
    </row>
    <row r="595922" spans="5:5">
      <c r="E595922" s="33"/>
    </row>
    <row r="595932" spans="5:5">
      <c r="E595932" s="33"/>
    </row>
    <row r="595935" spans="5:5">
      <c r="E595935" s="33"/>
    </row>
    <row r="595954" spans="5:5">
      <c r="E595954" s="33"/>
    </row>
    <row r="595964" spans="5:5">
      <c r="E595964" s="33"/>
    </row>
    <row r="595967" spans="5:5">
      <c r="E595967" s="33"/>
    </row>
    <row r="595986" spans="5:5">
      <c r="E595986" s="33"/>
    </row>
    <row r="595996" spans="5:5">
      <c r="E595996" s="33"/>
    </row>
    <row r="595999" spans="5:5">
      <c r="E595999" s="33"/>
    </row>
    <row r="596018" spans="5:5">
      <c r="E596018" s="33"/>
    </row>
    <row r="596028" spans="5:5">
      <c r="E596028" s="33"/>
    </row>
    <row r="596031" spans="5:5">
      <c r="E596031" s="33"/>
    </row>
    <row r="596050" spans="5:5">
      <c r="E596050" s="33"/>
    </row>
    <row r="596060" spans="5:5">
      <c r="E596060" s="33"/>
    </row>
    <row r="596063" spans="5:5">
      <c r="E596063" s="33"/>
    </row>
    <row r="596082" spans="5:5">
      <c r="E596082" s="33"/>
    </row>
    <row r="596092" spans="5:5">
      <c r="E596092" s="33"/>
    </row>
    <row r="596095" spans="5:5">
      <c r="E596095" s="33"/>
    </row>
    <row r="596114" spans="5:5">
      <c r="E596114" s="33"/>
    </row>
    <row r="596124" spans="5:5">
      <c r="E596124" s="33"/>
    </row>
    <row r="596127" spans="5:5">
      <c r="E596127" s="33"/>
    </row>
    <row r="596146" spans="5:5">
      <c r="E596146" s="33"/>
    </row>
    <row r="596156" spans="5:5">
      <c r="E596156" s="33"/>
    </row>
    <row r="596159" spans="5:5">
      <c r="E596159" s="33"/>
    </row>
    <row r="596178" spans="5:5">
      <c r="E596178" s="33"/>
    </row>
    <row r="596188" spans="5:5">
      <c r="E596188" s="33"/>
    </row>
    <row r="596191" spans="5:5">
      <c r="E596191" s="33"/>
    </row>
    <row r="596210" spans="5:5">
      <c r="E596210" s="33"/>
    </row>
    <row r="596220" spans="5:5">
      <c r="E596220" s="33"/>
    </row>
    <row r="596223" spans="5:5">
      <c r="E596223" s="33"/>
    </row>
    <row r="596242" spans="5:5">
      <c r="E596242" s="33"/>
    </row>
    <row r="596252" spans="5:5">
      <c r="E596252" s="33"/>
    </row>
    <row r="596255" spans="5:5">
      <c r="E596255" s="33"/>
    </row>
    <row r="596274" spans="5:5">
      <c r="E596274" s="33"/>
    </row>
    <row r="596284" spans="5:5">
      <c r="E596284" s="33"/>
    </row>
    <row r="596287" spans="5:5">
      <c r="E596287" s="33"/>
    </row>
    <row r="596306" spans="5:5">
      <c r="E596306" s="33"/>
    </row>
    <row r="596316" spans="5:5">
      <c r="E596316" s="33"/>
    </row>
    <row r="596319" spans="5:5">
      <c r="E596319" s="33"/>
    </row>
    <row r="596338" spans="5:5">
      <c r="E596338" s="33"/>
    </row>
    <row r="596348" spans="5:5">
      <c r="E596348" s="33"/>
    </row>
    <row r="596351" spans="5:5">
      <c r="E596351" s="33"/>
    </row>
    <row r="596370" spans="5:5">
      <c r="E596370" s="33"/>
    </row>
    <row r="596380" spans="5:5">
      <c r="E596380" s="33"/>
    </row>
    <row r="596383" spans="5:5">
      <c r="E596383" s="33"/>
    </row>
    <row r="596402" spans="5:5">
      <c r="E596402" s="33"/>
    </row>
    <row r="596412" spans="5:5">
      <c r="E596412" s="33"/>
    </row>
    <row r="596415" spans="5:5">
      <c r="E596415" s="33"/>
    </row>
    <row r="596434" spans="5:5">
      <c r="E596434" s="33"/>
    </row>
    <row r="596444" spans="5:5">
      <c r="E596444" s="33"/>
    </row>
    <row r="596447" spans="5:5">
      <c r="E596447" s="33"/>
    </row>
    <row r="596466" spans="5:5">
      <c r="E596466" s="33"/>
    </row>
    <row r="596476" spans="5:5">
      <c r="E596476" s="33"/>
    </row>
    <row r="596479" spans="5:5">
      <c r="E596479" s="33"/>
    </row>
    <row r="596498" spans="5:5">
      <c r="E596498" s="33"/>
    </row>
    <row r="596508" spans="5:5">
      <c r="E596508" s="33"/>
    </row>
    <row r="596511" spans="5:5">
      <c r="E596511" s="33"/>
    </row>
    <row r="596530" spans="5:5">
      <c r="E596530" s="33"/>
    </row>
    <row r="596540" spans="5:5">
      <c r="E596540" s="33"/>
    </row>
    <row r="596543" spans="5:5">
      <c r="E596543" s="33"/>
    </row>
    <row r="596562" spans="5:5">
      <c r="E596562" s="33"/>
    </row>
    <row r="596572" spans="5:5">
      <c r="E596572" s="33"/>
    </row>
    <row r="596575" spans="5:5">
      <c r="E596575" s="33"/>
    </row>
    <row r="596594" spans="5:5">
      <c r="E596594" s="33"/>
    </row>
    <row r="596604" spans="5:5">
      <c r="E596604" s="33"/>
    </row>
    <row r="596607" spans="5:5">
      <c r="E596607" s="33"/>
    </row>
    <row r="596626" spans="5:5">
      <c r="E596626" s="33"/>
    </row>
    <row r="596636" spans="5:5">
      <c r="E596636" s="33"/>
    </row>
    <row r="596639" spans="5:5">
      <c r="E596639" s="33"/>
    </row>
    <row r="596658" spans="5:5">
      <c r="E596658" s="33"/>
    </row>
    <row r="596668" spans="5:5">
      <c r="E596668" s="33"/>
    </row>
    <row r="596671" spans="5:5">
      <c r="E596671" s="33"/>
    </row>
    <row r="596690" spans="5:5">
      <c r="E596690" s="33"/>
    </row>
    <row r="596700" spans="5:5">
      <c r="E596700" s="33"/>
    </row>
    <row r="596703" spans="5:5">
      <c r="E596703" s="33"/>
    </row>
    <row r="596722" spans="5:5">
      <c r="E596722" s="33"/>
    </row>
    <row r="596732" spans="5:5">
      <c r="E596732" s="33"/>
    </row>
    <row r="596735" spans="5:5">
      <c r="E596735" s="33"/>
    </row>
    <row r="596754" spans="5:5">
      <c r="E596754" s="33"/>
    </row>
    <row r="596764" spans="5:5">
      <c r="E596764" s="33"/>
    </row>
    <row r="596767" spans="5:5">
      <c r="E596767" s="33"/>
    </row>
    <row r="596786" spans="5:5">
      <c r="E596786" s="33"/>
    </row>
    <row r="596796" spans="5:5">
      <c r="E596796" s="33"/>
    </row>
    <row r="596799" spans="5:5">
      <c r="E596799" s="33"/>
    </row>
    <row r="596818" spans="5:5">
      <c r="E596818" s="33"/>
    </row>
    <row r="596828" spans="5:5">
      <c r="E596828" s="33"/>
    </row>
    <row r="596831" spans="5:5">
      <c r="E596831" s="33"/>
    </row>
    <row r="596850" spans="5:5">
      <c r="E596850" s="33"/>
    </row>
    <row r="596860" spans="5:5">
      <c r="E596860" s="33"/>
    </row>
    <row r="596863" spans="5:5">
      <c r="E596863" s="33"/>
    </row>
    <row r="596882" spans="5:5">
      <c r="E596882" s="33"/>
    </row>
    <row r="596892" spans="5:5">
      <c r="E596892" s="33"/>
    </row>
    <row r="596895" spans="5:5">
      <c r="E596895" s="33"/>
    </row>
    <row r="596914" spans="5:5">
      <c r="E596914" s="33"/>
    </row>
    <row r="596924" spans="5:5">
      <c r="E596924" s="33"/>
    </row>
    <row r="596927" spans="5:5">
      <c r="E596927" s="33"/>
    </row>
    <row r="596946" spans="5:5">
      <c r="E596946" s="33"/>
    </row>
    <row r="596956" spans="5:5">
      <c r="E596956" s="33"/>
    </row>
    <row r="596959" spans="5:5">
      <c r="E596959" s="33"/>
    </row>
    <row r="596978" spans="5:5">
      <c r="E596978" s="33"/>
    </row>
    <row r="596988" spans="5:5">
      <c r="E596988" s="33"/>
    </row>
    <row r="596991" spans="5:5">
      <c r="E596991" s="33"/>
    </row>
    <row r="597010" spans="5:5">
      <c r="E597010" s="33"/>
    </row>
    <row r="597020" spans="5:5">
      <c r="E597020" s="33"/>
    </row>
    <row r="597023" spans="5:5">
      <c r="E597023" s="33"/>
    </row>
    <row r="597042" spans="5:5">
      <c r="E597042" s="33"/>
    </row>
    <row r="597052" spans="5:5">
      <c r="E597052" s="33"/>
    </row>
    <row r="597055" spans="5:5">
      <c r="E597055" s="33"/>
    </row>
    <row r="597074" spans="5:5">
      <c r="E597074" s="33"/>
    </row>
    <row r="597084" spans="5:5">
      <c r="E597084" s="33"/>
    </row>
    <row r="597087" spans="5:5">
      <c r="E597087" s="33"/>
    </row>
    <row r="597106" spans="5:5">
      <c r="E597106" s="33"/>
    </row>
    <row r="597116" spans="5:5">
      <c r="E597116" s="33"/>
    </row>
    <row r="597119" spans="5:5">
      <c r="E597119" s="33"/>
    </row>
    <row r="597138" spans="5:5">
      <c r="E597138" s="33"/>
    </row>
    <row r="597148" spans="5:5">
      <c r="E597148" s="33"/>
    </row>
    <row r="597151" spans="5:5">
      <c r="E597151" s="33"/>
    </row>
    <row r="597170" spans="5:5">
      <c r="E597170" s="33"/>
    </row>
    <row r="597180" spans="5:5">
      <c r="E597180" s="33"/>
    </row>
    <row r="597183" spans="5:5">
      <c r="E597183" s="33"/>
    </row>
    <row r="597202" spans="5:5">
      <c r="E597202" s="33"/>
    </row>
    <row r="597212" spans="5:5">
      <c r="E597212" s="33"/>
    </row>
    <row r="597215" spans="5:5">
      <c r="E597215" s="33"/>
    </row>
    <row r="597234" spans="5:5">
      <c r="E597234" s="33"/>
    </row>
    <row r="597244" spans="5:5">
      <c r="E597244" s="33"/>
    </row>
    <row r="597247" spans="5:5">
      <c r="E597247" s="33"/>
    </row>
    <row r="597266" spans="5:5">
      <c r="E597266" s="33"/>
    </row>
    <row r="597276" spans="5:5">
      <c r="E597276" s="33"/>
    </row>
    <row r="597279" spans="5:5">
      <c r="E597279" s="33"/>
    </row>
    <row r="597298" spans="5:5">
      <c r="E597298" s="33"/>
    </row>
    <row r="597308" spans="5:5">
      <c r="E597308" s="33"/>
    </row>
    <row r="597311" spans="5:5">
      <c r="E597311" s="33"/>
    </row>
    <row r="597330" spans="5:5">
      <c r="E597330" s="33"/>
    </row>
    <row r="597340" spans="5:5">
      <c r="E597340" s="33"/>
    </row>
    <row r="597343" spans="5:5">
      <c r="E597343" s="33"/>
    </row>
    <row r="597362" spans="5:5">
      <c r="E597362" s="33"/>
    </row>
    <row r="597372" spans="5:5">
      <c r="E597372" s="33"/>
    </row>
    <row r="597375" spans="5:5">
      <c r="E597375" s="33"/>
    </row>
    <row r="597394" spans="5:5">
      <c r="E597394" s="33"/>
    </row>
    <row r="597404" spans="5:5">
      <c r="E597404" s="33"/>
    </row>
    <row r="597407" spans="5:5">
      <c r="E597407" s="33"/>
    </row>
    <row r="597426" spans="5:5">
      <c r="E597426" s="33"/>
    </row>
    <row r="597436" spans="5:5">
      <c r="E597436" s="33"/>
    </row>
    <row r="597439" spans="5:5">
      <c r="E597439" s="33"/>
    </row>
    <row r="597458" spans="5:5">
      <c r="E597458" s="33"/>
    </row>
    <row r="597468" spans="5:5">
      <c r="E597468" s="33"/>
    </row>
    <row r="597471" spans="5:5">
      <c r="E597471" s="33"/>
    </row>
    <row r="597490" spans="5:5">
      <c r="E597490" s="33"/>
    </row>
    <row r="597500" spans="5:5">
      <c r="E597500" s="33"/>
    </row>
    <row r="597503" spans="5:5">
      <c r="E597503" s="33"/>
    </row>
    <row r="597522" spans="5:5">
      <c r="E597522" s="33"/>
    </row>
    <row r="597532" spans="5:5">
      <c r="E597532" s="33"/>
    </row>
    <row r="597535" spans="5:5">
      <c r="E597535" s="33"/>
    </row>
    <row r="597554" spans="5:5">
      <c r="E597554" s="33"/>
    </row>
    <row r="597564" spans="5:5">
      <c r="E597564" s="33"/>
    </row>
    <row r="597567" spans="5:5">
      <c r="E597567" s="33"/>
    </row>
    <row r="597586" spans="5:5">
      <c r="E597586" s="33"/>
    </row>
    <row r="597596" spans="5:5">
      <c r="E597596" s="33"/>
    </row>
    <row r="597599" spans="5:5">
      <c r="E597599" s="33"/>
    </row>
    <row r="597618" spans="5:5">
      <c r="E597618" s="33"/>
    </row>
    <row r="597628" spans="5:5">
      <c r="E597628" s="33"/>
    </row>
    <row r="597631" spans="5:5">
      <c r="E597631" s="33"/>
    </row>
    <row r="597650" spans="5:5">
      <c r="E597650" s="33"/>
    </row>
    <row r="597660" spans="5:5">
      <c r="E597660" s="33"/>
    </row>
    <row r="597663" spans="5:5">
      <c r="E597663" s="33"/>
    </row>
    <row r="597682" spans="5:5">
      <c r="E597682" s="33"/>
    </row>
    <row r="597692" spans="5:5">
      <c r="E597692" s="33"/>
    </row>
    <row r="597695" spans="5:5">
      <c r="E597695" s="33"/>
    </row>
    <row r="597714" spans="5:5">
      <c r="E597714" s="33"/>
    </row>
    <row r="597724" spans="5:5">
      <c r="E597724" s="33"/>
    </row>
    <row r="597727" spans="5:5">
      <c r="E597727" s="33"/>
    </row>
    <row r="597746" spans="5:5">
      <c r="E597746" s="33"/>
    </row>
    <row r="597756" spans="5:5">
      <c r="E597756" s="33"/>
    </row>
    <row r="597759" spans="5:5">
      <c r="E597759" s="33"/>
    </row>
    <row r="597778" spans="5:5">
      <c r="E597778" s="33"/>
    </row>
    <row r="597788" spans="5:5">
      <c r="E597788" s="33"/>
    </row>
    <row r="597791" spans="5:5">
      <c r="E597791" s="33"/>
    </row>
    <row r="597810" spans="5:5">
      <c r="E597810" s="33"/>
    </row>
    <row r="597820" spans="5:5">
      <c r="E597820" s="33"/>
    </row>
    <row r="597823" spans="5:5">
      <c r="E597823" s="33"/>
    </row>
    <row r="597842" spans="5:5">
      <c r="E597842" s="33"/>
    </row>
    <row r="597852" spans="5:5">
      <c r="E597852" s="33"/>
    </row>
    <row r="597855" spans="5:5">
      <c r="E597855" s="33"/>
    </row>
    <row r="597874" spans="5:5">
      <c r="E597874" s="33"/>
    </row>
    <row r="597884" spans="5:5">
      <c r="E597884" s="33"/>
    </row>
    <row r="597887" spans="5:5">
      <c r="E597887" s="33"/>
    </row>
    <row r="597906" spans="5:5">
      <c r="E597906" s="33"/>
    </row>
    <row r="597916" spans="5:5">
      <c r="E597916" s="33"/>
    </row>
    <row r="597919" spans="5:5">
      <c r="E597919" s="33"/>
    </row>
    <row r="597938" spans="5:5">
      <c r="E597938" s="33"/>
    </row>
    <row r="597948" spans="5:5">
      <c r="E597948" s="33"/>
    </row>
    <row r="597951" spans="5:5">
      <c r="E597951" s="33"/>
    </row>
    <row r="597970" spans="5:5">
      <c r="E597970" s="33"/>
    </row>
    <row r="597980" spans="5:5">
      <c r="E597980" s="33"/>
    </row>
    <row r="597983" spans="5:5">
      <c r="E597983" s="33"/>
    </row>
    <row r="598002" spans="5:5">
      <c r="E598002" s="33"/>
    </row>
    <row r="598012" spans="5:5">
      <c r="E598012" s="33"/>
    </row>
    <row r="598015" spans="5:5">
      <c r="E598015" s="33"/>
    </row>
    <row r="598034" spans="5:5">
      <c r="E598034" s="33"/>
    </row>
    <row r="598044" spans="5:5">
      <c r="E598044" s="33"/>
    </row>
    <row r="598047" spans="5:5">
      <c r="E598047" s="33"/>
    </row>
    <row r="598066" spans="5:5">
      <c r="E598066" s="33"/>
    </row>
    <row r="598076" spans="5:5">
      <c r="E598076" s="33"/>
    </row>
    <row r="598079" spans="5:5">
      <c r="E598079" s="33"/>
    </row>
    <row r="598098" spans="5:5">
      <c r="E598098" s="33"/>
    </row>
    <row r="598108" spans="5:5">
      <c r="E598108" s="33"/>
    </row>
    <row r="598111" spans="5:5">
      <c r="E598111" s="33"/>
    </row>
    <row r="598130" spans="5:5">
      <c r="E598130" s="33"/>
    </row>
    <row r="598140" spans="5:5">
      <c r="E598140" s="33"/>
    </row>
    <row r="598143" spans="5:5">
      <c r="E598143" s="33"/>
    </row>
    <row r="598162" spans="5:5">
      <c r="E598162" s="33"/>
    </row>
    <row r="598172" spans="5:5">
      <c r="E598172" s="33"/>
    </row>
    <row r="598175" spans="5:5">
      <c r="E598175" s="33"/>
    </row>
    <row r="598194" spans="5:5">
      <c r="E598194" s="33"/>
    </row>
    <row r="598204" spans="5:5">
      <c r="E598204" s="33"/>
    </row>
    <row r="598207" spans="5:5">
      <c r="E598207" s="33"/>
    </row>
    <row r="598226" spans="5:5">
      <c r="E598226" s="33"/>
    </row>
    <row r="598236" spans="5:5">
      <c r="E598236" s="33"/>
    </row>
    <row r="598239" spans="5:5">
      <c r="E598239" s="33"/>
    </row>
    <row r="598258" spans="5:5">
      <c r="E598258" s="33"/>
    </row>
    <row r="598268" spans="5:5">
      <c r="E598268" s="33"/>
    </row>
    <row r="598271" spans="5:5">
      <c r="E598271" s="33"/>
    </row>
    <row r="598290" spans="5:5">
      <c r="E598290" s="33"/>
    </row>
    <row r="598300" spans="5:5">
      <c r="E598300" s="33"/>
    </row>
    <row r="598303" spans="5:5">
      <c r="E598303" s="33"/>
    </row>
    <row r="598322" spans="5:5">
      <c r="E598322" s="33"/>
    </row>
    <row r="598332" spans="5:5">
      <c r="E598332" s="33"/>
    </row>
    <row r="598335" spans="5:5">
      <c r="E598335" s="33"/>
    </row>
    <row r="598354" spans="5:5">
      <c r="E598354" s="33"/>
    </row>
    <row r="598364" spans="5:5">
      <c r="E598364" s="33"/>
    </row>
    <row r="598367" spans="5:5">
      <c r="E598367" s="33"/>
    </row>
    <row r="598386" spans="5:5">
      <c r="E598386" s="33"/>
    </row>
    <row r="598396" spans="5:5">
      <c r="E598396" s="33"/>
    </row>
    <row r="598399" spans="5:5">
      <c r="E598399" s="33"/>
    </row>
    <row r="598418" spans="5:5">
      <c r="E598418" s="33"/>
    </row>
    <row r="598428" spans="5:5">
      <c r="E598428" s="33"/>
    </row>
    <row r="598431" spans="5:5">
      <c r="E598431" s="33"/>
    </row>
    <row r="598450" spans="5:5">
      <c r="E598450" s="33"/>
    </row>
    <row r="598460" spans="5:5">
      <c r="E598460" s="33"/>
    </row>
    <row r="598463" spans="5:5">
      <c r="E598463" s="33"/>
    </row>
    <row r="598482" spans="5:5">
      <c r="E598482" s="33"/>
    </row>
    <row r="598492" spans="5:5">
      <c r="E598492" s="33"/>
    </row>
    <row r="598495" spans="5:5">
      <c r="E598495" s="33"/>
    </row>
    <row r="598514" spans="5:5">
      <c r="E598514" s="33"/>
    </row>
    <row r="598524" spans="5:5">
      <c r="E598524" s="33"/>
    </row>
    <row r="598527" spans="5:5">
      <c r="E598527" s="33"/>
    </row>
    <row r="598546" spans="5:5">
      <c r="E598546" s="33"/>
    </row>
    <row r="598556" spans="5:5">
      <c r="E598556" s="33"/>
    </row>
    <row r="598559" spans="5:5">
      <c r="E598559" s="33"/>
    </row>
    <row r="598578" spans="5:5">
      <c r="E598578" s="33"/>
    </row>
    <row r="598588" spans="5:5">
      <c r="E598588" s="33"/>
    </row>
    <row r="598591" spans="5:5">
      <c r="E598591" s="33"/>
    </row>
    <row r="598610" spans="5:5">
      <c r="E598610" s="33"/>
    </row>
    <row r="598620" spans="5:5">
      <c r="E598620" s="33"/>
    </row>
    <row r="598623" spans="5:5">
      <c r="E598623" s="33"/>
    </row>
    <row r="598642" spans="5:5">
      <c r="E598642" s="33"/>
    </row>
    <row r="598652" spans="5:5">
      <c r="E598652" s="33"/>
    </row>
    <row r="598655" spans="5:5">
      <c r="E598655" s="33"/>
    </row>
    <row r="598674" spans="5:5">
      <c r="E598674" s="33"/>
    </row>
    <row r="598684" spans="5:5">
      <c r="E598684" s="33"/>
    </row>
    <row r="598687" spans="5:5">
      <c r="E598687" s="33"/>
    </row>
    <row r="598706" spans="5:5">
      <c r="E598706" s="33"/>
    </row>
    <row r="598716" spans="5:5">
      <c r="E598716" s="33"/>
    </row>
    <row r="598719" spans="5:5">
      <c r="E598719" s="33"/>
    </row>
    <row r="598738" spans="5:5">
      <c r="E598738" s="33"/>
    </row>
    <row r="598748" spans="5:5">
      <c r="E598748" s="33"/>
    </row>
    <row r="598751" spans="5:5">
      <c r="E598751" s="33"/>
    </row>
    <row r="598770" spans="5:5">
      <c r="E598770" s="33"/>
    </row>
    <row r="598780" spans="5:5">
      <c r="E598780" s="33"/>
    </row>
    <row r="598783" spans="5:5">
      <c r="E598783" s="33"/>
    </row>
    <row r="598802" spans="5:5">
      <c r="E598802" s="33"/>
    </row>
    <row r="598812" spans="5:5">
      <c r="E598812" s="33"/>
    </row>
    <row r="598815" spans="5:5">
      <c r="E598815" s="33"/>
    </row>
    <row r="598834" spans="5:5">
      <c r="E598834" s="33"/>
    </row>
    <row r="598844" spans="5:5">
      <c r="E598844" s="33"/>
    </row>
    <row r="598847" spans="5:5">
      <c r="E598847" s="33"/>
    </row>
    <row r="598866" spans="5:5">
      <c r="E598866" s="33"/>
    </row>
    <row r="598876" spans="5:5">
      <c r="E598876" s="33"/>
    </row>
    <row r="598879" spans="5:5">
      <c r="E598879" s="33"/>
    </row>
    <row r="598898" spans="5:5">
      <c r="E598898" s="33"/>
    </row>
    <row r="598908" spans="5:5">
      <c r="E598908" s="33"/>
    </row>
    <row r="598911" spans="5:5">
      <c r="E598911" s="33"/>
    </row>
    <row r="598930" spans="5:5">
      <c r="E598930" s="33"/>
    </row>
    <row r="598940" spans="5:5">
      <c r="E598940" s="33"/>
    </row>
    <row r="598943" spans="5:5">
      <c r="E598943" s="33"/>
    </row>
    <row r="598962" spans="5:5">
      <c r="E598962" s="33"/>
    </row>
    <row r="598972" spans="5:5">
      <c r="E598972" s="33"/>
    </row>
    <row r="598975" spans="5:5">
      <c r="E598975" s="33"/>
    </row>
    <row r="598994" spans="5:5">
      <c r="E598994" s="33"/>
    </row>
    <row r="599004" spans="5:5">
      <c r="E599004" s="33"/>
    </row>
    <row r="599007" spans="5:5">
      <c r="E599007" s="33"/>
    </row>
    <row r="599026" spans="5:5">
      <c r="E599026" s="33"/>
    </row>
    <row r="599036" spans="5:5">
      <c r="E599036" s="33"/>
    </row>
    <row r="599039" spans="5:5">
      <c r="E599039" s="33"/>
    </row>
    <row r="599058" spans="5:5">
      <c r="E599058" s="33"/>
    </row>
    <row r="599068" spans="5:5">
      <c r="E599068" s="33"/>
    </row>
    <row r="599071" spans="5:5">
      <c r="E599071" s="33"/>
    </row>
    <row r="599090" spans="5:5">
      <c r="E599090" s="33"/>
    </row>
    <row r="599100" spans="5:5">
      <c r="E599100" s="33"/>
    </row>
    <row r="599103" spans="5:5">
      <c r="E599103" s="33"/>
    </row>
    <row r="599122" spans="5:5">
      <c r="E599122" s="33"/>
    </row>
    <row r="599132" spans="5:5">
      <c r="E599132" s="33"/>
    </row>
    <row r="599135" spans="5:5">
      <c r="E599135" s="33"/>
    </row>
    <row r="599154" spans="5:5">
      <c r="E599154" s="33"/>
    </row>
    <row r="599164" spans="5:5">
      <c r="E599164" s="33"/>
    </row>
    <row r="599167" spans="5:5">
      <c r="E599167" s="33"/>
    </row>
    <row r="599186" spans="5:5">
      <c r="E599186" s="33"/>
    </row>
    <row r="599196" spans="5:5">
      <c r="E599196" s="33"/>
    </row>
    <row r="599199" spans="5:5">
      <c r="E599199" s="33"/>
    </row>
    <row r="599218" spans="5:5">
      <c r="E599218" s="33"/>
    </row>
    <row r="599228" spans="5:5">
      <c r="E599228" s="33"/>
    </row>
    <row r="599231" spans="5:5">
      <c r="E599231" s="33"/>
    </row>
    <row r="599250" spans="5:5">
      <c r="E599250" s="33"/>
    </row>
    <row r="599260" spans="5:5">
      <c r="E599260" s="33"/>
    </row>
    <row r="599263" spans="5:5">
      <c r="E599263" s="33"/>
    </row>
    <row r="599282" spans="5:5">
      <c r="E599282" s="33"/>
    </row>
    <row r="599292" spans="5:5">
      <c r="E599292" s="33"/>
    </row>
    <row r="599295" spans="5:5">
      <c r="E599295" s="33"/>
    </row>
    <row r="599314" spans="5:5">
      <c r="E599314" s="33"/>
    </row>
    <row r="599324" spans="5:5">
      <c r="E599324" s="33"/>
    </row>
    <row r="599327" spans="5:5">
      <c r="E599327" s="33"/>
    </row>
    <row r="599346" spans="5:5">
      <c r="E599346" s="33"/>
    </row>
    <row r="599356" spans="5:5">
      <c r="E599356" s="33"/>
    </row>
    <row r="599359" spans="5:5">
      <c r="E599359" s="33"/>
    </row>
    <row r="599378" spans="5:5">
      <c r="E599378" s="33"/>
    </row>
    <row r="599388" spans="5:5">
      <c r="E599388" s="33"/>
    </row>
    <row r="599391" spans="5:5">
      <c r="E599391" s="33"/>
    </row>
    <row r="599410" spans="5:5">
      <c r="E599410" s="33"/>
    </row>
    <row r="599420" spans="5:5">
      <c r="E599420" s="33"/>
    </row>
    <row r="599423" spans="5:5">
      <c r="E599423" s="33"/>
    </row>
    <row r="599442" spans="5:5">
      <c r="E599442" s="33"/>
    </row>
    <row r="599452" spans="5:5">
      <c r="E599452" s="33"/>
    </row>
    <row r="599455" spans="5:5">
      <c r="E599455" s="33"/>
    </row>
    <row r="599474" spans="5:5">
      <c r="E599474" s="33"/>
    </row>
    <row r="599484" spans="5:5">
      <c r="E599484" s="33"/>
    </row>
    <row r="599487" spans="5:5">
      <c r="E599487" s="33"/>
    </row>
    <row r="599506" spans="5:5">
      <c r="E599506" s="33"/>
    </row>
    <row r="599516" spans="5:5">
      <c r="E599516" s="33"/>
    </row>
    <row r="599519" spans="5:5">
      <c r="E599519" s="33"/>
    </row>
    <row r="599538" spans="5:5">
      <c r="E599538" s="33"/>
    </row>
    <row r="599548" spans="5:5">
      <c r="E599548" s="33"/>
    </row>
    <row r="599551" spans="5:5">
      <c r="E599551" s="33"/>
    </row>
    <row r="599570" spans="5:5">
      <c r="E599570" s="33"/>
    </row>
    <row r="599580" spans="5:5">
      <c r="E599580" s="33"/>
    </row>
    <row r="599583" spans="5:5">
      <c r="E599583" s="33"/>
    </row>
    <row r="599602" spans="5:5">
      <c r="E599602" s="33"/>
    </row>
    <row r="599612" spans="5:5">
      <c r="E599612" s="33"/>
    </row>
    <row r="599615" spans="5:5">
      <c r="E599615" s="33"/>
    </row>
    <row r="599634" spans="5:5">
      <c r="E599634" s="33"/>
    </row>
    <row r="599644" spans="5:5">
      <c r="E599644" s="33"/>
    </row>
    <row r="599647" spans="5:5">
      <c r="E599647" s="33"/>
    </row>
    <row r="599666" spans="5:5">
      <c r="E599666" s="33"/>
    </row>
    <row r="599676" spans="5:5">
      <c r="E599676" s="33"/>
    </row>
    <row r="599679" spans="5:5">
      <c r="E599679" s="33"/>
    </row>
    <row r="599698" spans="5:5">
      <c r="E599698" s="33"/>
    </row>
    <row r="599708" spans="5:5">
      <c r="E599708" s="33"/>
    </row>
    <row r="599711" spans="5:5">
      <c r="E599711" s="33"/>
    </row>
    <row r="599730" spans="5:5">
      <c r="E599730" s="33"/>
    </row>
    <row r="599740" spans="5:5">
      <c r="E599740" s="33"/>
    </row>
    <row r="599743" spans="5:5">
      <c r="E599743" s="33"/>
    </row>
    <row r="599762" spans="5:5">
      <c r="E599762" s="33"/>
    </row>
    <row r="599772" spans="5:5">
      <c r="E599772" s="33"/>
    </row>
    <row r="599775" spans="5:5">
      <c r="E599775" s="33"/>
    </row>
    <row r="599794" spans="5:5">
      <c r="E599794" s="33"/>
    </row>
    <row r="599804" spans="5:5">
      <c r="E599804" s="33"/>
    </row>
    <row r="599807" spans="5:5">
      <c r="E599807" s="33"/>
    </row>
    <row r="599826" spans="5:5">
      <c r="E599826" s="33"/>
    </row>
    <row r="599836" spans="5:5">
      <c r="E599836" s="33"/>
    </row>
    <row r="599839" spans="5:5">
      <c r="E599839" s="33"/>
    </row>
    <row r="599858" spans="5:5">
      <c r="E599858" s="33"/>
    </row>
    <row r="599868" spans="5:5">
      <c r="E599868" s="33"/>
    </row>
    <row r="599871" spans="5:5">
      <c r="E599871" s="33"/>
    </row>
    <row r="599890" spans="5:5">
      <c r="E599890" s="33"/>
    </row>
    <row r="599900" spans="5:5">
      <c r="E599900" s="33"/>
    </row>
    <row r="599903" spans="5:5">
      <c r="E599903" s="33"/>
    </row>
    <row r="599922" spans="5:5">
      <c r="E599922" s="33"/>
    </row>
    <row r="599932" spans="5:5">
      <c r="E599932" s="33"/>
    </row>
    <row r="599935" spans="5:5">
      <c r="E599935" s="33"/>
    </row>
    <row r="599954" spans="5:5">
      <c r="E599954" s="33"/>
    </row>
    <row r="599964" spans="5:5">
      <c r="E599964" s="33"/>
    </row>
    <row r="599967" spans="5:5">
      <c r="E599967" s="33"/>
    </row>
    <row r="599986" spans="5:5">
      <c r="E599986" s="33"/>
    </row>
    <row r="599996" spans="5:5">
      <c r="E599996" s="33"/>
    </row>
    <row r="599999" spans="5:5">
      <c r="E599999" s="33"/>
    </row>
    <row r="600018" spans="5:5">
      <c r="E600018" s="33"/>
    </row>
    <row r="600028" spans="5:5">
      <c r="E600028" s="33"/>
    </row>
    <row r="600031" spans="5:5">
      <c r="E600031" s="33"/>
    </row>
    <row r="600050" spans="5:5">
      <c r="E600050" s="33"/>
    </row>
    <row r="600060" spans="5:5">
      <c r="E600060" s="33"/>
    </row>
    <row r="600063" spans="5:5">
      <c r="E600063" s="33"/>
    </row>
    <row r="600082" spans="5:5">
      <c r="E600082" s="33"/>
    </row>
    <row r="600092" spans="5:5">
      <c r="E600092" s="33"/>
    </row>
    <row r="600095" spans="5:5">
      <c r="E600095" s="33"/>
    </row>
    <row r="600114" spans="5:5">
      <c r="E600114" s="33"/>
    </row>
    <row r="600124" spans="5:5">
      <c r="E600124" s="33"/>
    </row>
    <row r="600127" spans="5:5">
      <c r="E600127" s="33"/>
    </row>
    <row r="600146" spans="5:5">
      <c r="E600146" s="33"/>
    </row>
    <row r="600156" spans="5:5">
      <c r="E600156" s="33"/>
    </row>
    <row r="600159" spans="5:5">
      <c r="E600159" s="33"/>
    </row>
    <row r="600178" spans="5:5">
      <c r="E600178" s="33"/>
    </row>
    <row r="600188" spans="5:5">
      <c r="E600188" s="33"/>
    </row>
    <row r="600191" spans="5:5">
      <c r="E600191" s="33"/>
    </row>
    <row r="600210" spans="5:5">
      <c r="E600210" s="33"/>
    </row>
    <row r="600220" spans="5:5">
      <c r="E600220" s="33"/>
    </row>
    <row r="600223" spans="5:5">
      <c r="E600223" s="33"/>
    </row>
    <row r="600242" spans="5:5">
      <c r="E600242" s="33"/>
    </row>
    <row r="600252" spans="5:5">
      <c r="E600252" s="33"/>
    </row>
    <row r="600255" spans="5:5">
      <c r="E600255" s="33"/>
    </row>
    <row r="600274" spans="5:5">
      <c r="E600274" s="33"/>
    </row>
    <row r="600284" spans="5:5">
      <c r="E600284" s="33"/>
    </row>
    <row r="600287" spans="5:5">
      <c r="E600287" s="33"/>
    </row>
    <row r="600306" spans="5:5">
      <c r="E600306" s="33"/>
    </row>
    <row r="600316" spans="5:5">
      <c r="E600316" s="33"/>
    </row>
    <row r="600319" spans="5:5">
      <c r="E600319" s="33"/>
    </row>
    <row r="600338" spans="5:5">
      <c r="E600338" s="33"/>
    </row>
    <row r="600348" spans="5:5">
      <c r="E600348" s="33"/>
    </row>
    <row r="600351" spans="5:5">
      <c r="E600351" s="33"/>
    </row>
    <row r="600370" spans="5:5">
      <c r="E600370" s="33"/>
    </row>
    <row r="600380" spans="5:5">
      <c r="E600380" s="33"/>
    </row>
    <row r="600383" spans="5:5">
      <c r="E600383" s="33"/>
    </row>
    <row r="600402" spans="5:5">
      <c r="E600402" s="33"/>
    </row>
    <row r="600412" spans="5:5">
      <c r="E600412" s="33"/>
    </row>
    <row r="600415" spans="5:5">
      <c r="E600415" s="33"/>
    </row>
    <row r="600434" spans="5:5">
      <c r="E600434" s="33"/>
    </row>
    <row r="600444" spans="5:5">
      <c r="E600444" s="33"/>
    </row>
    <row r="600447" spans="5:5">
      <c r="E600447" s="33"/>
    </row>
    <row r="600466" spans="5:5">
      <c r="E600466" s="33"/>
    </row>
    <row r="600476" spans="5:5">
      <c r="E600476" s="33"/>
    </row>
    <row r="600479" spans="5:5">
      <c r="E600479" s="33"/>
    </row>
    <row r="600498" spans="5:5">
      <c r="E600498" s="33"/>
    </row>
    <row r="600508" spans="5:5">
      <c r="E600508" s="33"/>
    </row>
    <row r="600511" spans="5:5">
      <c r="E600511" s="33"/>
    </row>
    <row r="600530" spans="5:5">
      <c r="E600530" s="33"/>
    </row>
    <row r="600540" spans="5:5">
      <c r="E600540" s="33"/>
    </row>
    <row r="600543" spans="5:5">
      <c r="E600543" s="33"/>
    </row>
    <row r="600562" spans="5:5">
      <c r="E600562" s="33"/>
    </row>
    <row r="600572" spans="5:5">
      <c r="E600572" s="33"/>
    </row>
    <row r="600575" spans="5:5">
      <c r="E600575" s="33"/>
    </row>
    <row r="600594" spans="5:5">
      <c r="E600594" s="33"/>
    </row>
    <row r="600604" spans="5:5">
      <c r="E600604" s="33"/>
    </row>
    <row r="600607" spans="5:5">
      <c r="E600607" s="33"/>
    </row>
    <row r="600626" spans="5:5">
      <c r="E600626" s="33"/>
    </row>
    <row r="600636" spans="5:5">
      <c r="E600636" s="33"/>
    </row>
    <row r="600639" spans="5:5">
      <c r="E600639" s="33"/>
    </row>
    <row r="600658" spans="5:5">
      <c r="E600658" s="33"/>
    </row>
    <row r="600668" spans="5:5">
      <c r="E600668" s="33"/>
    </row>
    <row r="600671" spans="5:5">
      <c r="E600671" s="33"/>
    </row>
    <row r="600690" spans="5:5">
      <c r="E600690" s="33"/>
    </row>
    <row r="600700" spans="5:5">
      <c r="E600700" s="33"/>
    </row>
    <row r="600703" spans="5:5">
      <c r="E600703" s="33"/>
    </row>
    <row r="600722" spans="5:5">
      <c r="E600722" s="33"/>
    </row>
    <row r="600732" spans="5:5">
      <c r="E600732" s="33"/>
    </row>
    <row r="600735" spans="5:5">
      <c r="E600735" s="33"/>
    </row>
    <row r="600754" spans="5:5">
      <c r="E600754" s="33"/>
    </row>
    <row r="600764" spans="5:5">
      <c r="E600764" s="33"/>
    </row>
    <row r="600767" spans="5:5">
      <c r="E600767" s="33"/>
    </row>
    <row r="600786" spans="5:5">
      <c r="E600786" s="33"/>
    </row>
    <row r="600796" spans="5:5">
      <c r="E600796" s="33"/>
    </row>
    <row r="600799" spans="5:5">
      <c r="E600799" s="33"/>
    </row>
    <row r="600818" spans="5:5">
      <c r="E600818" s="33"/>
    </row>
    <row r="600828" spans="5:5">
      <c r="E600828" s="33"/>
    </row>
    <row r="600831" spans="5:5">
      <c r="E600831" s="33"/>
    </row>
    <row r="600850" spans="5:5">
      <c r="E600850" s="33"/>
    </row>
    <row r="600860" spans="5:5">
      <c r="E600860" s="33"/>
    </row>
    <row r="600863" spans="5:5">
      <c r="E600863" s="33"/>
    </row>
    <row r="600882" spans="5:5">
      <c r="E600882" s="33"/>
    </row>
    <row r="600892" spans="5:5">
      <c r="E600892" s="33"/>
    </row>
    <row r="600895" spans="5:5">
      <c r="E600895" s="33"/>
    </row>
    <row r="600914" spans="5:5">
      <c r="E600914" s="33"/>
    </row>
    <row r="600924" spans="5:5">
      <c r="E600924" s="33"/>
    </row>
    <row r="600927" spans="5:5">
      <c r="E600927" s="33"/>
    </row>
    <row r="600946" spans="5:5">
      <c r="E600946" s="33"/>
    </row>
    <row r="600956" spans="5:5">
      <c r="E600956" s="33"/>
    </row>
    <row r="600959" spans="5:5">
      <c r="E600959" s="33"/>
    </row>
    <row r="600978" spans="5:5">
      <c r="E600978" s="33"/>
    </row>
    <row r="600988" spans="5:5">
      <c r="E600988" s="33"/>
    </row>
    <row r="600991" spans="5:5">
      <c r="E600991" s="33"/>
    </row>
    <row r="601010" spans="5:5">
      <c r="E601010" s="33"/>
    </row>
    <row r="601020" spans="5:5">
      <c r="E601020" s="33"/>
    </row>
    <row r="601023" spans="5:5">
      <c r="E601023" s="33"/>
    </row>
    <row r="601042" spans="5:5">
      <c r="E601042" s="33"/>
    </row>
    <row r="601052" spans="5:5">
      <c r="E601052" s="33"/>
    </row>
    <row r="601055" spans="5:5">
      <c r="E601055" s="33"/>
    </row>
    <row r="601074" spans="5:5">
      <c r="E601074" s="33"/>
    </row>
    <row r="601084" spans="5:5">
      <c r="E601084" s="33"/>
    </row>
    <row r="601087" spans="5:5">
      <c r="E601087" s="33"/>
    </row>
    <row r="601106" spans="5:5">
      <c r="E601106" s="33"/>
    </row>
    <row r="601116" spans="5:5">
      <c r="E601116" s="33"/>
    </row>
    <row r="601119" spans="5:5">
      <c r="E601119" s="33"/>
    </row>
    <row r="601138" spans="5:5">
      <c r="E601138" s="33"/>
    </row>
    <row r="601148" spans="5:5">
      <c r="E601148" s="33"/>
    </row>
    <row r="601151" spans="5:5">
      <c r="E601151" s="33"/>
    </row>
    <row r="601170" spans="5:5">
      <c r="E601170" s="33"/>
    </row>
    <row r="601180" spans="5:5">
      <c r="E601180" s="33"/>
    </row>
    <row r="601183" spans="5:5">
      <c r="E601183" s="33"/>
    </row>
    <row r="601202" spans="5:5">
      <c r="E601202" s="33"/>
    </row>
    <row r="601212" spans="5:5">
      <c r="E601212" s="33"/>
    </row>
    <row r="601215" spans="5:5">
      <c r="E601215" s="33"/>
    </row>
    <row r="601234" spans="5:5">
      <c r="E601234" s="33"/>
    </row>
    <row r="601244" spans="5:5">
      <c r="E601244" s="33"/>
    </row>
    <row r="601247" spans="5:5">
      <c r="E601247" s="33"/>
    </row>
    <row r="601266" spans="5:5">
      <c r="E601266" s="33"/>
    </row>
    <row r="601276" spans="5:5">
      <c r="E601276" s="33"/>
    </row>
    <row r="601279" spans="5:5">
      <c r="E601279" s="33"/>
    </row>
    <row r="601298" spans="5:5">
      <c r="E601298" s="33"/>
    </row>
    <row r="601308" spans="5:5">
      <c r="E601308" s="33"/>
    </row>
    <row r="601311" spans="5:5">
      <c r="E601311" s="33"/>
    </row>
    <row r="601330" spans="5:5">
      <c r="E601330" s="33"/>
    </row>
    <row r="601340" spans="5:5">
      <c r="E601340" s="33"/>
    </row>
    <row r="601343" spans="5:5">
      <c r="E601343" s="33"/>
    </row>
    <row r="601362" spans="5:5">
      <c r="E601362" s="33"/>
    </row>
    <row r="601372" spans="5:5">
      <c r="E601372" s="33"/>
    </row>
    <row r="601375" spans="5:5">
      <c r="E601375" s="33"/>
    </row>
    <row r="601394" spans="5:5">
      <c r="E601394" s="33"/>
    </row>
    <row r="601404" spans="5:5">
      <c r="E601404" s="33"/>
    </row>
    <row r="601407" spans="5:5">
      <c r="E601407" s="33"/>
    </row>
    <row r="601426" spans="5:5">
      <c r="E601426" s="33"/>
    </row>
    <row r="601436" spans="5:5">
      <c r="E601436" s="33"/>
    </row>
    <row r="601439" spans="5:5">
      <c r="E601439" s="33"/>
    </row>
    <row r="601458" spans="5:5">
      <c r="E601458" s="33"/>
    </row>
    <row r="601468" spans="5:5">
      <c r="E601468" s="33"/>
    </row>
    <row r="601471" spans="5:5">
      <c r="E601471" s="33"/>
    </row>
    <row r="601490" spans="5:5">
      <c r="E601490" s="33"/>
    </row>
    <row r="601500" spans="5:5">
      <c r="E601500" s="33"/>
    </row>
    <row r="601503" spans="5:5">
      <c r="E601503" s="33"/>
    </row>
    <row r="601522" spans="5:5">
      <c r="E601522" s="33"/>
    </row>
    <row r="601532" spans="5:5">
      <c r="E601532" s="33"/>
    </row>
    <row r="601535" spans="5:5">
      <c r="E601535" s="33"/>
    </row>
    <row r="601554" spans="5:5">
      <c r="E601554" s="33"/>
    </row>
    <row r="601564" spans="5:5">
      <c r="E601564" s="33"/>
    </row>
    <row r="601567" spans="5:5">
      <c r="E601567" s="33"/>
    </row>
    <row r="601586" spans="5:5">
      <c r="E601586" s="33"/>
    </row>
    <row r="601596" spans="5:5">
      <c r="E601596" s="33"/>
    </row>
    <row r="601599" spans="5:5">
      <c r="E601599" s="33"/>
    </row>
    <row r="601618" spans="5:5">
      <c r="E601618" s="33"/>
    </row>
    <row r="601628" spans="5:5">
      <c r="E601628" s="33"/>
    </row>
    <row r="601631" spans="5:5">
      <c r="E601631" s="33"/>
    </row>
    <row r="601650" spans="5:5">
      <c r="E601650" s="33"/>
    </row>
    <row r="601660" spans="5:5">
      <c r="E601660" s="33"/>
    </row>
    <row r="601663" spans="5:5">
      <c r="E601663" s="33"/>
    </row>
    <row r="601682" spans="5:5">
      <c r="E601682" s="33"/>
    </row>
    <row r="601692" spans="5:5">
      <c r="E601692" s="33"/>
    </row>
    <row r="601695" spans="5:5">
      <c r="E601695" s="33"/>
    </row>
    <row r="601714" spans="5:5">
      <c r="E601714" s="33"/>
    </row>
    <row r="601724" spans="5:5">
      <c r="E601724" s="33"/>
    </row>
    <row r="601727" spans="5:5">
      <c r="E601727" s="33"/>
    </row>
    <row r="601746" spans="5:5">
      <c r="E601746" s="33"/>
    </row>
    <row r="601756" spans="5:5">
      <c r="E601756" s="33"/>
    </row>
    <row r="601759" spans="5:5">
      <c r="E601759" s="33"/>
    </row>
    <row r="601778" spans="5:5">
      <c r="E601778" s="33"/>
    </row>
    <row r="601788" spans="5:5">
      <c r="E601788" s="33"/>
    </row>
    <row r="601791" spans="5:5">
      <c r="E601791" s="33"/>
    </row>
    <row r="601810" spans="5:5">
      <c r="E601810" s="33"/>
    </row>
    <row r="601820" spans="5:5">
      <c r="E601820" s="33"/>
    </row>
    <row r="601823" spans="5:5">
      <c r="E601823" s="33"/>
    </row>
    <row r="601842" spans="5:5">
      <c r="E601842" s="33"/>
    </row>
    <row r="601852" spans="5:5">
      <c r="E601852" s="33"/>
    </row>
    <row r="601855" spans="5:5">
      <c r="E601855" s="33"/>
    </row>
    <row r="601874" spans="5:5">
      <c r="E601874" s="33"/>
    </row>
    <row r="601884" spans="5:5">
      <c r="E601884" s="33"/>
    </row>
    <row r="601887" spans="5:5">
      <c r="E601887" s="33"/>
    </row>
    <row r="601906" spans="5:5">
      <c r="E601906" s="33"/>
    </row>
    <row r="601916" spans="5:5">
      <c r="E601916" s="33"/>
    </row>
    <row r="601919" spans="5:5">
      <c r="E601919" s="33"/>
    </row>
    <row r="601938" spans="5:5">
      <c r="E601938" s="33"/>
    </row>
    <row r="601948" spans="5:5">
      <c r="E601948" s="33"/>
    </row>
    <row r="601951" spans="5:5">
      <c r="E601951" s="33"/>
    </row>
    <row r="601970" spans="5:5">
      <c r="E601970" s="33"/>
    </row>
    <row r="601980" spans="5:5">
      <c r="E601980" s="33"/>
    </row>
    <row r="601983" spans="5:5">
      <c r="E601983" s="33"/>
    </row>
    <row r="602002" spans="5:5">
      <c r="E602002" s="33"/>
    </row>
    <row r="602012" spans="5:5">
      <c r="E602012" s="33"/>
    </row>
    <row r="602015" spans="5:5">
      <c r="E602015" s="33"/>
    </row>
    <row r="602034" spans="5:5">
      <c r="E602034" s="33"/>
    </row>
    <row r="602044" spans="5:5">
      <c r="E602044" s="33"/>
    </row>
    <row r="602047" spans="5:5">
      <c r="E602047" s="33"/>
    </row>
    <row r="602066" spans="5:5">
      <c r="E602066" s="33"/>
    </row>
    <row r="602076" spans="5:5">
      <c r="E602076" s="33"/>
    </row>
    <row r="602079" spans="5:5">
      <c r="E602079" s="33"/>
    </row>
    <row r="602098" spans="5:5">
      <c r="E602098" s="33"/>
    </row>
    <row r="602108" spans="5:5">
      <c r="E602108" s="33"/>
    </row>
    <row r="602111" spans="5:5">
      <c r="E602111" s="33"/>
    </row>
    <row r="602130" spans="5:5">
      <c r="E602130" s="33"/>
    </row>
    <row r="602140" spans="5:5">
      <c r="E602140" s="33"/>
    </row>
    <row r="602143" spans="5:5">
      <c r="E602143" s="33"/>
    </row>
    <row r="602162" spans="5:5">
      <c r="E602162" s="33"/>
    </row>
    <row r="602172" spans="5:5">
      <c r="E602172" s="33"/>
    </row>
    <row r="602175" spans="5:5">
      <c r="E602175" s="33"/>
    </row>
    <row r="602194" spans="5:5">
      <c r="E602194" s="33"/>
    </row>
    <row r="602204" spans="5:5">
      <c r="E602204" s="33"/>
    </row>
    <row r="602207" spans="5:5">
      <c r="E602207" s="33"/>
    </row>
    <row r="602226" spans="5:5">
      <c r="E602226" s="33"/>
    </row>
    <row r="602236" spans="5:5">
      <c r="E602236" s="33"/>
    </row>
    <row r="602239" spans="5:5">
      <c r="E602239" s="33"/>
    </row>
    <row r="602258" spans="5:5">
      <c r="E602258" s="33"/>
    </row>
    <row r="602268" spans="5:5">
      <c r="E602268" s="33"/>
    </row>
    <row r="602271" spans="5:5">
      <c r="E602271" s="33"/>
    </row>
    <row r="602290" spans="5:5">
      <c r="E602290" s="33"/>
    </row>
    <row r="602300" spans="5:5">
      <c r="E602300" s="33"/>
    </row>
    <row r="602303" spans="5:5">
      <c r="E602303" s="33"/>
    </row>
    <row r="602322" spans="5:5">
      <c r="E602322" s="33"/>
    </row>
    <row r="602332" spans="5:5">
      <c r="E602332" s="33"/>
    </row>
    <row r="602335" spans="5:5">
      <c r="E602335" s="33"/>
    </row>
    <row r="602354" spans="5:5">
      <c r="E602354" s="33"/>
    </row>
    <row r="602364" spans="5:5">
      <c r="E602364" s="33"/>
    </row>
    <row r="602367" spans="5:5">
      <c r="E602367" s="33"/>
    </row>
    <row r="602386" spans="5:5">
      <c r="E602386" s="33"/>
    </row>
    <row r="602396" spans="5:5">
      <c r="E602396" s="33"/>
    </row>
    <row r="602399" spans="5:5">
      <c r="E602399" s="33"/>
    </row>
    <row r="602418" spans="5:5">
      <c r="E602418" s="33"/>
    </row>
    <row r="602428" spans="5:5">
      <c r="E602428" s="33"/>
    </row>
    <row r="602431" spans="5:5">
      <c r="E602431" s="33"/>
    </row>
    <row r="602450" spans="5:5">
      <c r="E602450" s="33"/>
    </row>
    <row r="602460" spans="5:5">
      <c r="E602460" s="33"/>
    </row>
    <row r="602463" spans="5:5">
      <c r="E602463" s="33"/>
    </row>
    <row r="602482" spans="5:5">
      <c r="E602482" s="33"/>
    </row>
    <row r="602492" spans="5:5">
      <c r="E602492" s="33"/>
    </row>
    <row r="602495" spans="5:5">
      <c r="E602495" s="33"/>
    </row>
    <row r="602514" spans="5:5">
      <c r="E602514" s="33"/>
    </row>
    <row r="602524" spans="5:5">
      <c r="E602524" s="33"/>
    </row>
    <row r="602527" spans="5:5">
      <c r="E602527" s="33"/>
    </row>
    <row r="602546" spans="5:5">
      <c r="E602546" s="33"/>
    </row>
    <row r="602556" spans="5:5">
      <c r="E602556" s="33"/>
    </row>
    <row r="602559" spans="5:5">
      <c r="E602559" s="33"/>
    </row>
    <row r="602578" spans="5:5">
      <c r="E602578" s="33"/>
    </row>
    <row r="602588" spans="5:5">
      <c r="E602588" s="33"/>
    </row>
    <row r="602591" spans="5:5">
      <c r="E602591" s="33"/>
    </row>
    <row r="602610" spans="5:5">
      <c r="E602610" s="33"/>
    </row>
    <row r="602620" spans="5:5">
      <c r="E602620" s="33"/>
    </row>
    <row r="602623" spans="5:5">
      <c r="E602623" s="33"/>
    </row>
    <row r="602642" spans="5:5">
      <c r="E602642" s="33"/>
    </row>
    <row r="602652" spans="5:5">
      <c r="E602652" s="33"/>
    </row>
    <row r="602655" spans="5:5">
      <c r="E602655" s="33"/>
    </row>
    <row r="602674" spans="5:5">
      <c r="E602674" s="33"/>
    </row>
    <row r="602684" spans="5:5">
      <c r="E602684" s="33"/>
    </row>
    <row r="602687" spans="5:5">
      <c r="E602687" s="33"/>
    </row>
    <row r="602706" spans="5:5">
      <c r="E602706" s="33"/>
    </row>
    <row r="602716" spans="5:5">
      <c r="E602716" s="33"/>
    </row>
    <row r="602719" spans="5:5">
      <c r="E602719" s="33"/>
    </row>
    <row r="602738" spans="5:5">
      <c r="E602738" s="33"/>
    </row>
    <row r="602748" spans="5:5">
      <c r="E602748" s="33"/>
    </row>
    <row r="602751" spans="5:5">
      <c r="E602751" s="33"/>
    </row>
    <row r="602770" spans="5:5">
      <c r="E602770" s="33"/>
    </row>
    <row r="602780" spans="5:5">
      <c r="E602780" s="33"/>
    </row>
    <row r="602783" spans="5:5">
      <c r="E602783" s="33"/>
    </row>
    <row r="602802" spans="5:5">
      <c r="E602802" s="33"/>
    </row>
    <row r="602812" spans="5:5">
      <c r="E602812" s="33"/>
    </row>
    <row r="602815" spans="5:5">
      <c r="E602815" s="33"/>
    </row>
    <row r="602834" spans="5:5">
      <c r="E602834" s="33"/>
    </row>
    <row r="602844" spans="5:5">
      <c r="E602844" s="33"/>
    </row>
    <row r="602847" spans="5:5">
      <c r="E602847" s="33"/>
    </row>
    <row r="602866" spans="5:5">
      <c r="E602866" s="33"/>
    </row>
    <row r="602876" spans="5:5">
      <c r="E602876" s="33"/>
    </row>
    <row r="602879" spans="5:5">
      <c r="E602879" s="33"/>
    </row>
    <row r="602898" spans="5:5">
      <c r="E602898" s="33"/>
    </row>
    <row r="602908" spans="5:5">
      <c r="E602908" s="33"/>
    </row>
    <row r="602911" spans="5:5">
      <c r="E602911" s="33"/>
    </row>
    <row r="602930" spans="5:5">
      <c r="E602930" s="33"/>
    </row>
    <row r="602940" spans="5:5">
      <c r="E602940" s="33"/>
    </row>
    <row r="602943" spans="5:5">
      <c r="E602943" s="33"/>
    </row>
    <row r="602962" spans="5:5">
      <c r="E602962" s="33"/>
    </row>
    <row r="602972" spans="5:5">
      <c r="E602972" s="33"/>
    </row>
    <row r="602975" spans="5:5">
      <c r="E602975" s="33"/>
    </row>
    <row r="602994" spans="5:5">
      <c r="E602994" s="33"/>
    </row>
    <row r="603004" spans="5:5">
      <c r="E603004" s="33"/>
    </row>
    <row r="603007" spans="5:5">
      <c r="E603007" s="33"/>
    </row>
    <row r="603026" spans="5:5">
      <c r="E603026" s="33"/>
    </row>
    <row r="603036" spans="5:5">
      <c r="E603036" s="33"/>
    </row>
    <row r="603039" spans="5:5">
      <c r="E603039" s="33"/>
    </row>
    <row r="603058" spans="5:5">
      <c r="E603058" s="33"/>
    </row>
    <row r="603068" spans="5:5">
      <c r="E603068" s="33"/>
    </row>
    <row r="603071" spans="5:5">
      <c r="E603071" s="33"/>
    </row>
    <row r="603090" spans="5:5">
      <c r="E603090" s="33"/>
    </row>
    <row r="603100" spans="5:5">
      <c r="E603100" s="33"/>
    </row>
    <row r="603103" spans="5:5">
      <c r="E603103" s="33"/>
    </row>
    <row r="603122" spans="5:5">
      <c r="E603122" s="33"/>
    </row>
    <row r="603132" spans="5:5">
      <c r="E603132" s="33"/>
    </row>
    <row r="603135" spans="5:5">
      <c r="E603135" s="33"/>
    </row>
    <row r="603154" spans="5:5">
      <c r="E603154" s="33"/>
    </row>
    <row r="603164" spans="5:5">
      <c r="E603164" s="33"/>
    </row>
    <row r="603167" spans="5:5">
      <c r="E603167" s="33"/>
    </row>
    <row r="603186" spans="5:5">
      <c r="E603186" s="33"/>
    </row>
    <row r="603196" spans="5:5">
      <c r="E603196" s="33"/>
    </row>
    <row r="603199" spans="5:5">
      <c r="E603199" s="33"/>
    </row>
    <row r="603218" spans="5:5">
      <c r="E603218" s="33"/>
    </row>
    <row r="603228" spans="5:5">
      <c r="E603228" s="33"/>
    </row>
    <row r="603231" spans="5:5">
      <c r="E603231" s="33"/>
    </row>
    <row r="603250" spans="5:5">
      <c r="E603250" s="33"/>
    </row>
    <row r="603260" spans="5:5">
      <c r="E603260" s="33"/>
    </row>
    <row r="603263" spans="5:5">
      <c r="E603263" s="33"/>
    </row>
    <row r="603282" spans="5:5">
      <c r="E603282" s="33"/>
    </row>
    <row r="603292" spans="5:5">
      <c r="E603292" s="33"/>
    </row>
    <row r="603295" spans="5:5">
      <c r="E603295" s="33"/>
    </row>
    <row r="603314" spans="5:5">
      <c r="E603314" s="33"/>
    </row>
    <row r="603324" spans="5:5">
      <c r="E603324" s="33"/>
    </row>
    <row r="603327" spans="5:5">
      <c r="E603327" s="33"/>
    </row>
    <row r="603346" spans="5:5">
      <c r="E603346" s="33"/>
    </row>
    <row r="603356" spans="5:5">
      <c r="E603356" s="33"/>
    </row>
    <row r="603359" spans="5:5">
      <c r="E603359" s="33"/>
    </row>
    <row r="603378" spans="5:5">
      <c r="E603378" s="33"/>
    </row>
    <row r="603388" spans="5:5">
      <c r="E603388" s="33"/>
    </row>
    <row r="603391" spans="5:5">
      <c r="E603391" s="33"/>
    </row>
    <row r="603410" spans="5:5">
      <c r="E603410" s="33"/>
    </row>
    <row r="603420" spans="5:5">
      <c r="E603420" s="33"/>
    </row>
    <row r="603423" spans="5:5">
      <c r="E603423" s="33"/>
    </row>
    <row r="603442" spans="5:5">
      <c r="E603442" s="33"/>
    </row>
    <row r="603452" spans="5:5">
      <c r="E603452" s="33"/>
    </row>
    <row r="603455" spans="5:5">
      <c r="E603455" s="33"/>
    </row>
    <row r="603474" spans="5:5">
      <c r="E603474" s="33"/>
    </row>
    <row r="603484" spans="5:5">
      <c r="E603484" s="33"/>
    </row>
    <row r="603487" spans="5:5">
      <c r="E603487" s="33"/>
    </row>
    <row r="603506" spans="5:5">
      <c r="E603506" s="33"/>
    </row>
    <row r="603516" spans="5:5">
      <c r="E603516" s="33"/>
    </row>
    <row r="603519" spans="5:5">
      <c r="E603519" s="33"/>
    </row>
    <row r="603538" spans="5:5">
      <c r="E603538" s="33"/>
    </row>
    <row r="603548" spans="5:5">
      <c r="E603548" s="33"/>
    </row>
    <row r="603551" spans="5:5">
      <c r="E603551" s="33"/>
    </row>
    <row r="603570" spans="5:5">
      <c r="E603570" s="33"/>
    </row>
    <row r="603580" spans="5:5">
      <c r="E603580" s="33"/>
    </row>
    <row r="603583" spans="5:5">
      <c r="E603583" s="33"/>
    </row>
    <row r="603602" spans="5:5">
      <c r="E603602" s="33"/>
    </row>
    <row r="603612" spans="5:5">
      <c r="E603612" s="33"/>
    </row>
    <row r="603615" spans="5:5">
      <c r="E603615" s="33"/>
    </row>
    <row r="603634" spans="5:5">
      <c r="E603634" s="33"/>
    </row>
    <row r="603644" spans="5:5">
      <c r="E603644" s="33"/>
    </row>
    <row r="603647" spans="5:5">
      <c r="E603647" s="33"/>
    </row>
    <row r="603666" spans="5:5">
      <c r="E603666" s="33"/>
    </row>
    <row r="603676" spans="5:5">
      <c r="E603676" s="33"/>
    </row>
    <row r="603679" spans="5:5">
      <c r="E603679" s="33"/>
    </row>
    <row r="603698" spans="5:5">
      <c r="E603698" s="33"/>
    </row>
    <row r="603708" spans="5:5">
      <c r="E603708" s="33"/>
    </row>
    <row r="603711" spans="5:5">
      <c r="E603711" s="33"/>
    </row>
    <row r="603730" spans="5:5">
      <c r="E603730" s="33"/>
    </row>
    <row r="603740" spans="5:5">
      <c r="E603740" s="33"/>
    </row>
    <row r="603743" spans="5:5">
      <c r="E603743" s="33"/>
    </row>
    <row r="603762" spans="5:5">
      <c r="E603762" s="33"/>
    </row>
    <row r="603772" spans="5:5">
      <c r="E603772" s="33"/>
    </row>
    <row r="603775" spans="5:5">
      <c r="E603775" s="33"/>
    </row>
    <row r="603794" spans="5:5">
      <c r="E603794" s="33"/>
    </row>
    <row r="603804" spans="5:5">
      <c r="E603804" s="33"/>
    </row>
    <row r="603807" spans="5:5">
      <c r="E603807" s="33"/>
    </row>
    <row r="603826" spans="5:5">
      <c r="E603826" s="33"/>
    </row>
    <row r="603836" spans="5:5">
      <c r="E603836" s="33"/>
    </row>
    <row r="603839" spans="5:5">
      <c r="E603839" s="33"/>
    </row>
    <row r="603858" spans="5:5">
      <c r="E603858" s="33"/>
    </row>
    <row r="603868" spans="5:5">
      <c r="E603868" s="33"/>
    </row>
    <row r="603871" spans="5:5">
      <c r="E603871" s="33"/>
    </row>
    <row r="603890" spans="5:5">
      <c r="E603890" s="33"/>
    </row>
    <row r="603900" spans="5:5">
      <c r="E603900" s="33"/>
    </row>
    <row r="603903" spans="5:5">
      <c r="E603903" s="33"/>
    </row>
    <row r="603922" spans="5:5">
      <c r="E603922" s="33"/>
    </row>
    <row r="603932" spans="5:5">
      <c r="E603932" s="33"/>
    </row>
    <row r="603935" spans="5:5">
      <c r="E603935" s="33"/>
    </row>
    <row r="603954" spans="5:5">
      <c r="E603954" s="33"/>
    </row>
    <row r="603964" spans="5:5">
      <c r="E603964" s="33"/>
    </row>
    <row r="603967" spans="5:5">
      <c r="E603967" s="33"/>
    </row>
    <row r="603986" spans="5:5">
      <c r="E603986" s="33"/>
    </row>
    <row r="603996" spans="5:5">
      <c r="E603996" s="33"/>
    </row>
    <row r="603999" spans="5:5">
      <c r="E603999" s="33"/>
    </row>
    <row r="604018" spans="5:5">
      <c r="E604018" s="33"/>
    </row>
    <row r="604028" spans="5:5">
      <c r="E604028" s="33"/>
    </row>
    <row r="604031" spans="5:5">
      <c r="E604031" s="33"/>
    </row>
    <row r="604050" spans="5:5">
      <c r="E604050" s="33"/>
    </row>
    <row r="604060" spans="5:5">
      <c r="E604060" s="33"/>
    </row>
    <row r="604063" spans="5:5">
      <c r="E604063" s="33"/>
    </row>
    <row r="604082" spans="5:5">
      <c r="E604082" s="33"/>
    </row>
    <row r="604092" spans="5:5">
      <c r="E604092" s="33"/>
    </row>
    <row r="604095" spans="5:5">
      <c r="E604095" s="33"/>
    </row>
    <row r="604114" spans="5:5">
      <c r="E604114" s="33"/>
    </row>
    <row r="604124" spans="5:5">
      <c r="E604124" s="33"/>
    </row>
    <row r="604127" spans="5:5">
      <c r="E604127" s="33"/>
    </row>
    <row r="604146" spans="5:5">
      <c r="E604146" s="33"/>
    </row>
    <row r="604156" spans="5:5">
      <c r="E604156" s="33"/>
    </row>
    <row r="604159" spans="5:5">
      <c r="E604159" s="33"/>
    </row>
    <row r="604178" spans="5:5">
      <c r="E604178" s="33"/>
    </row>
    <row r="604188" spans="5:5">
      <c r="E604188" s="33"/>
    </row>
    <row r="604191" spans="5:5">
      <c r="E604191" s="33"/>
    </row>
    <row r="604210" spans="5:5">
      <c r="E604210" s="33"/>
    </row>
    <row r="604220" spans="5:5">
      <c r="E604220" s="33"/>
    </row>
    <row r="604223" spans="5:5">
      <c r="E604223" s="33"/>
    </row>
    <row r="604242" spans="5:5">
      <c r="E604242" s="33"/>
    </row>
    <row r="604252" spans="5:5">
      <c r="E604252" s="33"/>
    </row>
    <row r="604255" spans="5:5">
      <c r="E604255" s="33"/>
    </row>
    <row r="604274" spans="5:5">
      <c r="E604274" s="33"/>
    </row>
    <row r="604284" spans="5:5">
      <c r="E604284" s="33"/>
    </row>
    <row r="604287" spans="5:5">
      <c r="E604287" s="33"/>
    </row>
    <row r="604306" spans="5:5">
      <c r="E604306" s="33"/>
    </row>
    <row r="604316" spans="5:5">
      <c r="E604316" s="33"/>
    </row>
    <row r="604319" spans="5:5">
      <c r="E604319" s="33"/>
    </row>
    <row r="604338" spans="5:5">
      <c r="E604338" s="33"/>
    </row>
    <row r="604348" spans="5:5">
      <c r="E604348" s="33"/>
    </row>
    <row r="604351" spans="5:5">
      <c r="E604351" s="33"/>
    </row>
    <row r="604370" spans="5:5">
      <c r="E604370" s="33"/>
    </row>
    <row r="604380" spans="5:5">
      <c r="E604380" s="33"/>
    </row>
    <row r="604383" spans="5:5">
      <c r="E604383" s="33"/>
    </row>
    <row r="604402" spans="5:5">
      <c r="E604402" s="33"/>
    </row>
    <row r="604412" spans="5:5">
      <c r="E604412" s="33"/>
    </row>
    <row r="604415" spans="5:5">
      <c r="E604415" s="33"/>
    </row>
    <row r="604434" spans="5:5">
      <c r="E604434" s="33"/>
    </row>
    <row r="604444" spans="5:5">
      <c r="E604444" s="33"/>
    </row>
    <row r="604447" spans="5:5">
      <c r="E604447" s="33"/>
    </row>
    <row r="604466" spans="5:5">
      <c r="E604466" s="33"/>
    </row>
    <row r="604476" spans="5:5">
      <c r="E604476" s="33"/>
    </row>
    <row r="604479" spans="5:5">
      <c r="E604479" s="33"/>
    </row>
    <row r="604498" spans="5:5">
      <c r="E604498" s="33"/>
    </row>
    <row r="604508" spans="5:5">
      <c r="E604508" s="33"/>
    </row>
    <row r="604511" spans="5:5">
      <c r="E604511" s="33"/>
    </row>
    <row r="604530" spans="5:5">
      <c r="E604530" s="33"/>
    </row>
    <row r="604540" spans="5:5">
      <c r="E604540" s="33"/>
    </row>
    <row r="604543" spans="5:5">
      <c r="E604543" s="33"/>
    </row>
    <row r="604562" spans="5:5">
      <c r="E604562" s="33"/>
    </row>
    <row r="604572" spans="5:5">
      <c r="E604572" s="33"/>
    </row>
    <row r="604575" spans="5:5">
      <c r="E604575" s="33"/>
    </row>
    <row r="604594" spans="5:5">
      <c r="E604594" s="33"/>
    </row>
    <row r="604604" spans="5:5">
      <c r="E604604" s="33"/>
    </row>
    <row r="604607" spans="5:5">
      <c r="E604607" s="33"/>
    </row>
    <row r="604626" spans="5:5">
      <c r="E604626" s="33"/>
    </row>
    <row r="604636" spans="5:5">
      <c r="E604636" s="33"/>
    </row>
    <row r="604639" spans="5:5">
      <c r="E604639" s="33"/>
    </row>
    <row r="604658" spans="5:5">
      <c r="E604658" s="33"/>
    </row>
    <row r="604668" spans="5:5">
      <c r="E604668" s="33"/>
    </row>
    <row r="604671" spans="5:5">
      <c r="E604671" s="33"/>
    </row>
    <row r="604690" spans="5:5">
      <c r="E604690" s="33"/>
    </row>
    <row r="604700" spans="5:5">
      <c r="E604700" s="33"/>
    </row>
    <row r="604703" spans="5:5">
      <c r="E604703" s="33"/>
    </row>
    <row r="604722" spans="5:5">
      <c r="E604722" s="33"/>
    </row>
    <row r="604732" spans="5:5">
      <c r="E604732" s="33"/>
    </row>
    <row r="604735" spans="5:5">
      <c r="E604735" s="33"/>
    </row>
    <row r="604754" spans="5:5">
      <c r="E604754" s="33"/>
    </row>
    <row r="604764" spans="5:5">
      <c r="E604764" s="33"/>
    </row>
    <row r="604767" spans="5:5">
      <c r="E604767" s="33"/>
    </row>
    <row r="604786" spans="5:5">
      <c r="E604786" s="33"/>
    </row>
    <row r="604796" spans="5:5">
      <c r="E604796" s="33"/>
    </row>
    <row r="604799" spans="5:5">
      <c r="E604799" s="33"/>
    </row>
    <row r="604818" spans="5:5">
      <c r="E604818" s="33"/>
    </row>
    <row r="604828" spans="5:5">
      <c r="E604828" s="33"/>
    </row>
    <row r="604831" spans="5:5">
      <c r="E604831" s="33"/>
    </row>
    <row r="604850" spans="5:5">
      <c r="E604850" s="33"/>
    </row>
    <row r="604860" spans="5:5">
      <c r="E604860" s="33"/>
    </row>
    <row r="604863" spans="5:5">
      <c r="E604863" s="33"/>
    </row>
    <row r="604882" spans="5:5">
      <c r="E604882" s="33"/>
    </row>
    <row r="604892" spans="5:5">
      <c r="E604892" s="33"/>
    </row>
    <row r="604895" spans="5:5">
      <c r="E604895" s="33"/>
    </row>
    <row r="604914" spans="5:5">
      <c r="E604914" s="33"/>
    </row>
    <row r="604924" spans="5:5">
      <c r="E604924" s="33"/>
    </row>
    <row r="604927" spans="5:5">
      <c r="E604927" s="33"/>
    </row>
    <row r="604946" spans="5:5">
      <c r="E604946" s="33"/>
    </row>
    <row r="604956" spans="5:5">
      <c r="E604956" s="33"/>
    </row>
    <row r="604959" spans="5:5">
      <c r="E604959" s="33"/>
    </row>
    <row r="604978" spans="5:5">
      <c r="E604978" s="33"/>
    </row>
    <row r="604988" spans="5:5">
      <c r="E604988" s="33"/>
    </row>
    <row r="604991" spans="5:5">
      <c r="E604991" s="33"/>
    </row>
    <row r="605010" spans="5:5">
      <c r="E605010" s="33"/>
    </row>
    <row r="605020" spans="5:5">
      <c r="E605020" s="33"/>
    </row>
    <row r="605023" spans="5:5">
      <c r="E605023" s="33"/>
    </row>
    <row r="605042" spans="5:5">
      <c r="E605042" s="33"/>
    </row>
    <row r="605052" spans="5:5">
      <c r="E605052" s="33"/>
    </row>
    <row r="605055" spans="5:5">
      <c r="E605055" s="33"/>
    </row>
    <row r="605074" spans="5:5">
      <c r="E605074" s="33"/>
    </row>
    <row r="605084" spans="5:5">
      <c r="E605084" s="33"/>
    </row>
    <row r="605087" spans="5:5">
      <c r="E605087" s="33"/>
    </row>
    <row r="605106" spans="5:5">
      <c r="E605106" s="33"/>
    </row>
    <row r="605116" spans="5:5">
      <c r="E605116" s="33"/>
    </row>
    <row r="605119" spans="5:5">
      <c r="E605119" s="33"/>
    </row>
    <row r="605138" spans="5:5">
      <c r="E605138" s="33"/>
    </row>
    <row r="605148" spans="5:5">
      <c r="E605148" s="33"/>
    </row>
    <row r="605151" spans="5:5">
      <c r="E605151" s="33"/>
    </row>
    <row r="605170" spans="5:5">
      <c r="E605170" s="33"/>
    </row>
    <row r="605180" spans="5:5">
      <c r="E605180" s="33"/>
    </row>
    <row r="605183" spans="5:5">
      <c r="E605183" s="33"/>
    </row>
    <row r="605202" spans="5:5">
      <c r="E605202" s="33"/>
    </row>
    <row r="605212" spans="5:5">
      <c r="E605212" s="33"/>
    </row>
    <row r="605215" spans="5:5">
      <c r="E605215" s="33"/>
    </row>
    <row r="605234" spans="5:5">
      <c r="E605234" s="33"/>
    </row>
    <row r="605244" spans="5:5">
      <c r="E605244" s="33"/>
    </row>
    <row r="605247" spans="5:5">
      <c r="E605247" s="33"/>
    </row>
    <row r="605266" spans="5:5">
      <c r="E605266" s="33"/>
    </row>
    <row r="605276" spans="5:5">
      <c r="E605276" s="33"/>
    </row>
    <row r="605279" spans="5:5">
      <c r="E605279" s="33"/>
    </row>
    <row r="605298" spans="5:5">
      <c r="E605298" s="33"/>
    </row>
    <row r="605308" spans="5:5">
      <c r="E605308" s="33"/>
    </row>
    <row r="605311" spans="5:5">
      <c r="E605311" s="33"/>
    </row>
    <row r="605330" spans="5:5">
      <c r="E605330" s="33"/>
    </row>
    <row r="605340" spans="5:5">
      <c r="E605340" s="33"/>
    </row>
    <row r="605343" spans="5:5">
      <c r="E605343" s="33"/>
    </row>
    <row r="605362" spans="5:5">
      <c r="E605362" s="33"/>
    </row>
    <row r="605372" spans="5:5">
      <c r="E605372" s="33"/>
    </row>
    <row r="605375" spans="5:5">
      <c r="E605375" s="33"/>
    </row>
    <row r="605394" spans="5:5">
      <c r="E605394" s="33"/>
    </row>
    <row r="605404" spans="5:5">
      <c r="E605404" s="33"/>
    </row>
    <row r="605407" spans="5:5">
      <c r="E605407" s="33"/>
    </row>
    <row r="605426" spans="5:5">
      <c r="E605426" s="33"/>
    </row>
    <row r="605436" spans="5:5">
      <c r="E605436" s="33"/>
    </row>
    <row r="605439" spans="5:5">
      <c r="E605439" s="33"/>
    </row>
    <row r="605458" spans="5:5">
      <c r="E605458" s="33"/>
    </row>
    <row r="605468" spans="5:5">
      <c r="E605468" s="33"/>
    </row>
    <row r="605471" spans="5:5">
      <c r="E605471" s="33"/>
    </row>
    <row r="605490" spans="5:5">
      <c r="E605490" s="33"/>
    </row>
    <row r="605500" spans="5:5">
      <c r="E605500" s="33"/>
    </row>
    <row r="605503" spans="5:5">
      <c r="E605503" s="33"/>
    </row>
    <row r="605522" spans="5:5">
      <c r="E605522" s="33"/>
    </row>
    <row r="605532" spans="5:5">
      <c r="E605532" s="33"/>
    </row>
    <row r="605535" spans="5:5">
      <c r="E605535" s="33"/>
    </row>
    <row r="605554" spans="5:5">
      <c r="E605554" s="33"/>
    </row>
    <row r="605564" spans="5:5">
      <c r="E605564" s="33"/>
    </row>
    <row r="605567" spans="5:5">
      <c r="E605567" s="33"/>
    </row>
    <row r="605586" spans="5:5">
      <c r="E605586" s="33"/>
    </row>
    <row r="605596" spans="5:5">
      <c r="E605596" s="33"/>
    </row>
    <row r="605599" spans="5:5">
      <c r="E605599" s="33"/>
    </row>
    <row r="605618" spans="5:5">
      <c r="E605618" s="33"/>
    </row>
    <row r="605628" spans="5:5">
      <c r="E605628" s="33"/>
    </row>
    <row r="605631" spans="5:5">
      <c r="E605631" s="33"/>
    </row>
    <row r="605650" spans="5:5">
      <c r="E605650" s="33"/>
    </row>
    <row r="605660" spans="5:5">
      <c r="E605660" s="33"/>
    </row>
    <row r="605663" spans="5:5">
      <c r="E605663" s="33"/>
    </row>
    <row r="605682" spans="5:5">
      <c r="E605682" s="33"/>
    </row>
    <row r="605692" spans="5:5">
      <c r="E605692" s="33"/>
    </row>
    <row r="605695" spans="5:5">
      <c r="E605695" s="33"/>
    </row>
    <row r="605714" spans="5:5">
      <c r="E605714" s="33"/>
    </row>
    <row r="605724" spans="5:5">
      <c r="E605724" s="33"/>
    </row>
    <row r="605727" spans="5:5">
      <c r="E605727" s="33"/>
    </row>
    <row r="605746" spans="5:5">
      <c r="E605746" s="33"/>
    </row>
    <row r="605756" spans="5:5">
      <c r="E605756" s="33"/>
    </row>
    <row r="605759" spans="5:5">
      <c r="E605759" s="33"/>
    </row>
    <row r="605778" spans="5:5">
      <c r="E605778" s="33"/>
    </row>
    <row r="605788" spans="5:5">
      <c r="E605788" s="33"/>
    </row>
    <row r="605791" spans="5:5">
      <c r="E605791" s="33"/>
    </row>
    <row r="605810" spans="5:5">
      <c r="E605810" s="33"/>
    </row>
    <row r="605820" spans="5:5">
      <c r="E605820" s="33"/>
    </row>
    <row r="605823" spans="5:5">
      <c r="E605823" s="33"/>
    </row>
    <row r="605842" spans="5:5">
      <c r="E605842" s="33"/>
    </row>
    <row r="605852" spans="5:5">
      <c r="E605852" s="33"/>
    </row>
    <row r="605855" spans="5:5">
      <c r="E605855" s="33"/>
    </row>
    <row r="605874" spans="5:5">
      <c r="E605874" s="33"/>
    </row>
    <row r="605884" spans="5:5">
      <c r="E605884" s="33"/>
    </row>
    <row r="605887" spans="5:5">
      <c r="E605887" s="33"/>
    </row>
    <row r="605906" spans="5:5">
      <c r="E605906" s="33"/>
    </row>
    <row r="605916" spans="5:5">
      <c r="E605916" s="33"/>
    </row>
    <row r="605919" spans="5:5">
      <c r="E605919" s="33"/>
    </row>
    <row r="605938" spans="5:5">
      <c r="E605938" s="33"/>
    </row>
    <row r="605948" spans="5:5">
      <c r="E605948" s="33"/>
    </row>
    <row r="605951" spans="5:5">
      <c r="E605951" s="33"/>
    </row>
    <row r="605970" spans="5:5">
      <c r="E605970" s="33"/>
    </row>
    <row r="605980" spans="5:5">
      <c r="E605980" s="33"/>
    </row>
    <row r="605983" spans="5:5">
      <c r="E605983" s="33"/>
    </row>
    <row r="606002" spans="5:5">
      <c r="E606002" s="33"/>
    </row>
    <row r="606012" spans="5:5">
      <c r="E606012" s="33"/>
    </row>
    <row r="606015" spans="5:5">
      <c r="E606015" s="33"/>
    </row>
    <row r="606034" spans="5:5">
      <c r="E606034" s="33"/>
    </row>
    <row r="606044" spans="5:5">
      <c r="E606044" s="33"/>
    </row>
    <row r="606047" spans="5:5">
      <c r="E606047" s="33"/>
    </row>
    <row r="606066" spans="5:5">
      <c r="E606066" s="33"/>
    </row>
    <row r="606076" spans="5:5">
      <c r="E606076" s="33"/>
    </row>
    <row r="606079" spans="5:5">
      <c r="E606079" s="33"/>
    </row>
    <row r="606098" spans="5:5">
      <c r="E606098" s="33"/>
    </row>
    <row r="606108" spans="5:5">
      <c r="E606108" s="33"/>
    </row>
    <row r="606111" spans="5:5">
      <c r="E606111" s="33"/>
    </row>
    <row r="606130" spans="5:5">
      <c r="E606130" s="33"/>
    </row>
    <row r="606140" spans="5:5">
      <c r="E606140" s="33"/>
    </row>
    <row r="606143" spans="5:5">
      <c r="E606143" s="33"/>
    </row>
    <row r="606162" spans="5:5">
      <c r="E606162" s="33"/>
    </row>
    <row r="606172" spans="5:5">
      <c r="E606172" s="33"/>
    </row>
    <row r="606175" spans="5:5">
      <c r="E606175" s="33"/>
    </row>
    <row r="606194" spans="5:5">
      <c r="E606194" s="33"/>
    </row>
    <row r="606204" spans="5:5">
      <c r="E606204" s="33"/>
    </row>
    <row r="606207" spans="5:5">
      <c r="E606207" s="33"/>
    </row>
    <row r="606226" spans="5:5">
      <c r="E606226" s="33"/>
    </row>
    <row r="606236" spans="5:5">
      <c r="E606236" s="33"/>
    </row>
    <row r="606239" spans="5:5">
      <c r="E606239" s="33"/>
    </row>
    <row r="606258" spans="5:5">
      <c r="E606258" s="33"/>
    </row>
    <row r="606268" spans="5:5">
      <c r="E606268" s="33"/>
    </row>
    <row r="606271" spans="5:5">
      <c r="E606271" s="33"/>
    </row>
    <row r="606290" spans="5:5">
      <c r="E606290" s="33"/>
    </row>
    <row r="606300" spans="5:5">
      <c r="E606300" s="33"/>
    </row>
    <row r="606303" spans="5:5">
      <c r="E606303" s="33"/>
    </row>
    <row r="606322" spans="5:5">
      <c r="E606322" s="33"/>
    </row>
    <row r="606332" spans="5:5">
      <c r="E606332" s="33"/>
    </row>
    <row r="606335" spans="5:5">
      <c r="E606335" s="33"/>
    </row>
    <row r="606354" spans="5:5">
      <c r="E606354" s="33"/>
    </row>
    <row r="606364" spans="5:5">
      <c r="E606364" s="33"/>
    </row>
    <row r="606367" spans="5:5">
      <c r="E606367" s="33"/>
    </row>
    <row r="606386" spans="5:5">
      <c r="E606386" s="33"/>
    </row>
    <row r="606396" spans="5:5">
      <c r="E606396" s="33"/>
    </row>
    <row r="606399" spans="5:5">
      <c r="E606399" s="33"/>
    </row>
    <row r="606418" spans="5:5">
      <c r="E606418" s="33"/>
    </row>
    <row r="606428" spans="5:5">
      <c r="E606428" s="33"/>
    </row>
    <row r="606431" spans="5:5">
      <c r="E606431" s="33"/>
    </row>
    <row r="606450" spans="5:5">
      <c r="E606450" s="33"/>
    </row>
    <row r="606460" spans="5:5">
      <c r="E606460" s="33"/>
    </row>
    <row r="606463" spans="5:5">
      <c r="E606463" s="33"/>
    </row>
    <row r="606482" spans="5:5">
      <c r="E606482" s="33"/>
    </row>
    <row r="606492" spans="5:5">
      <c r="E606492" s="33"/>
    </row>
    <row r="606495" spans="5:5">
      <c r="E606495" s="33"/>
    </row>
    <row r="606514" spans="5:5">
      <c r="E606514" s="33"/>
    </row>
    <row r="606524" spans="5:5">
      <c r="E606524" s="33"/>
    </row>
    <row r="606527" spans="5:5">
      <c r="E606527" s="33"/>
    </row>
    <row r="606546" spans="5:5">
      <c r="E606546" s="33"/>
    </row>
    <row r="606556" spans="5:5">
      <c r="E606556" s="33"/>
    </row>
    <row r="606559" spans="5:5">
      <c r="E606559" s="33"/>
    </row>
    <row r="606578" spans="5:5">
      <c r="E606578" s="33"/>
    </row>
    <row r="606588" spans="5:5">
      <c r="E606588" s="33"/>
    </row>
    <row r="606591" spans="5:5">
      <c r="E606591" s="33"/>
    </row>
    <row r="606610" spans="5:5">
      <c r="E606610" s="33"/>
    </row>
    <row r="606620" spans="5:5">
      <c r="E606620" s="33"/>
    </row>
    <row r="606623" spans="5:5">
      <c r="E606623" s="33"/>
    </row>
    <row r="606642" spans="5:5">
      <c r="E606642" s="33"/>
    </row>
    <row r="606652" spans="5:5">
      <c r="E606652" s="33"/>
    </row>
    <row r="606655" spans="5:5">
      <c r="E606655" s="33"/>
    </row>
    <row r="606674" spans="5:5">
      <c r="E606674" s="33"/>
    </row>
    <row r="606684" spans="5:5">
      <c r="E606684" s="33"/>
    </row>
    <row r="606687" spans="5:5">
      <c r="E606687" s="33"/>
    </row>
    <row r="606706" spans="5:5">
      <c r="E606706" s="33"/>
    </row>
    <row r="606716" spans="5:5">
      <c r="E606716" s="33"/>
    </row>
    <row r="606719" spans="5:5">
      <c r="E606719" s="33"/>
    </row>
    <row r="606738" spans="5:5">
      <c r="E606738" s="33"/>
    </row>
    <row r="606748" spans="5:5">
      <c r="E606748" s="33"/>
    </row>
    <row r="606751" spans="5:5">
      <c r="E606751" s="33"/>
    </row>
    <row r="606770" spans="5:5">
      <c r="E606770" s="33"/>
    </row>
    <row r="606780" spans="5:5">
      <c r="E606780" s="33"/>
    </row>
    <row r="606783" spans="5:5">
      <c r="E606783" s="33"/>
    </row>
    <row r="606802" spans="5:5">
      <c r="E606802" s="33"/>
    </row>
    <row r="606812" spans="5:5">
      <c r="E606812" s="33"/>
    </row>
    <row r="606815" spans="5:5">
      <c r="E606815" s="33"/>
    </row>
    <row r="606834" spans="5:5">
      <c r="E606834" s="33"/>
    </row>
    <row r="606844" spans="5:5">
      <c r="E606844" s="33"/>
    </row>
    <row r="606847" spans="5:5">
      <c r="E606847" s="33"/>
    </row>
    <row r="606866" spans="5:5">
      <c r="E606866" s="33"/>
    </row>
    <row r="606876" spans="5:5">
      <c r="E606876" s="33"/>
    </row>
    <row r="606879" spans="5:5">
      <c r="E606879" s="33"/>
    </row>
    <row r="606898" spans="5:5">
      <c r="E606898" s="33"/>
    </row>
    <row r="606908" spans="5:5">
      <c r="E606908" s="33"/>
    </row>
    <row r="606911" spans="5:5">
      <c r="E606911" s="33"/>
    </row>
    <row r="606930" spans="5:5">
      <c r="E606930" s="33"/>
    </row>
    <row r="606940" spans="5:5">
      <c r="E606940" s="33"/>
    </row>
    <row r="606943" spans="5:5">
      <c r="E606943" s="33"/>
    </row>
    <row r="606962" spans="5:5">
      <c r="E606962" s="33"/>
    </row>
    <row r="606972" spans="5:5">
      <c r="E606972" s="33"/>
    </row>
    <row r="606975" spans="5:5">
      <c r="E606975" s="33"/>
    </row>
    <row r="606994" spans="5:5">
      <c r="E606994" s="33"/>
    </row>
    <row r="607004" spans="5:5">
      <c r="E607004" s="33"/>
    </row>
    <row r="607007" spans="5:5">
      <c r="E607007" s="33"/>
    </row>
    <row r="607026" spans="5:5">
      <c r="E607026" s="33"/>
    </row>
    <row r="607036" spans="5:5">
      <c r="E607036" s="33"/>
    </row>
    <row r="607039" spans="5:5">
      <c r="E607039" s="33"/>
    </row>
    <row r="607058" spans="5:5">
      <c r="E607058" s="33"/>
    </row>
    <row r="607068" spans="5:5">
      <c r="E607068" s="33"/>
    </row>
    <row r="607071" spans="5:5">
      <c r="E607071" s="33"/>
    </row>
    <row r="607090" spans="5:5">
      <c r="E607090" s="33"/>
    </row>
    <row r="607100" spans="5:5">
      <c r="E607100" s="33"/>
    </row>
    <row r="607103" spans="5:5">
      <c r="E607103" s="33"/>
    </row>
    <row r="607122" spans="5:5">
      <c r="E607122" s="33"/>
    </row>
    <row r="607132" spans="5:5">
      <c r="E607132" s="33"/>
    </row>
    <row r="607135" spans="5:5">
      <c r="E607135" s="33"/>
    </row>
    <row r="607154" spans="5:5">
      <c r="E607154" s="33"/>
    </row>
    <row r="607164" spans="5:5">
      <c r="E607164" s="33"/>
    </row>
    <row r="607167" spans="5:5">
      <c r="E607167" s="33"/>
    </row>
    <row r="607186" spans="5:5">
      <c r="E607186" s="33"/>
    </row>
    <row r="607196" spans="5:5">
      <c r="E607196" s="33"/>
    </row>
    <row r="607199" spans="5:5">
      <c r="E607199" s="33"/>
    </row>
    <row r="607218" spans="5:5">
      <c r="E607218" s="33"/>
    </row>
    <row r="607228" spans="5:5">
      <c r="E607228" s="33"/>
    </row>
    <row r="607231" spans="5:5">
      <c r="E607231" s="33"/>
    </row>
    <row r="607250" spans="5:5">
      <c r="E607250" s="33"/>
    </row>
    <row r="607260" spans="5:5">
      <c r="E607260" s="33"/>
    </row>
    <row r="607263" spans="5:5">
      <c r="E607263" s="33"/>
    </row>
    <row r="607282" spans="5:5">
      <c r="E607282" s="33"/>
    </row>
    <row r="607292" spans="5:5">
      <c r="E607292" s="33"/>
    </row>
    <row r="607295" spans="5:5">
      <c r="E607295" s="33"/>
    </row>
    <row r="607314" spans="5:5">
      <c r="E607314" s="33"/>
    </row>
    <row r="607324" spans="5:5">
      <c r="E607324" s="33"/>
    </row>
    <row r="607327" spans="5:5">
      <c r="E607327" s="33"/>
    </row>
    <row r="607346" spans="5:5">
      <c r="E607346" s="33"/>
    </row>
    <row r="607356" spans="5:5">
      <c r="E607356" s="33"/>
    </row>
    <row r="607359" spans="5:5">
      <c r="E607359" s="33"/>
    </row>
    <row r="607378" spans="5:5">
      <c r="E607378" s="33"/>
    </row>
    <row r="607388" spans="5:5">
      <c r="E607388" s="33"/>
    </row>
    <row r="607391" spans="5:5">
      <c r="E607391" s="33"/>
    </row>
    <row r="607410" spans="5:5">
      <c r="E607410" s="33"/>
    </row>
    <row r="607420" spans="5:5">
      <c r="E607420" s="33"/>
    </row>
    <row r="607423" spans="5:5">
      <c r="E607423" s="33"/>
    </row>
    <row r="607442" spans="5:5">
      <c r="E607442" s="33"/>
    </row>
    <row r="607452" spans="5:5">
      <c r="E607452" s="33"/>
    </row>
    <row r="607455" spans="5:5">
      <c r="E607455" s="33"/>
    </row>
    <row r="607474" spans="5:5">
      <c r="E607474" s="33"/>
    </row>
    <row r="607484" spans="5:5">
      <c r="E607484" s="33"/>
    </row>
    <row r="607487" spans="5:5">
      <c r="E607487" s="33"/>
    </row>
    <row r="607506" spans="5:5">
      <c r="E607506" s="33"/>
    </row>
    <row r="607516" spans="5:5">
      <c r="E607516" s="33"/>
    </row>
    <row r="607519" spans="5:5">
      <c r="E607519" s="33"/>
    </row>
    <row r="607538" spans="5:5">
      <c r="E607538" s="33"/>
    </row>
    <row r="607548" spans="5:5">
      <c r="E607548" s="33"/>
    </row>
    <row r="607551" spans="5:5">
      <c r="E607551" s="33"/>
    </row>
    <row r="607570" spans="5:5">
      <c r="E607570" s="33"/>
    </row>
    <row r="607580" spans="5:5">
      <c r="E607580" s="33"/>
    </row>
    <row r="607583" spans="5:5">
      <c r="E607583" s="33"/>
    </row>
    <row r="607602" spans="5:5">
      <c r="E607602" s="33"/>
    </row>
    <row r="607612" spans="5:5">
      <c r="E607612" s="33"/>
    </row>
    <row r="607615" spans="5:5">
      <c r="E607615" s="33"/>
    </row>
    <row r="607634" spans="5:5">
      <c r="E607634" s="33"/>
    </row>
    <row r="607644" spans="5:5">
      <c r="E607644" s="33"/>
    </row>
    <row r="607647" spans="5:5">
      <c r="E607647" s="33"/>
    </row>
    <row r="607666" spans="5:5">
      <c r="E607666" s="33"/>
    </row>
    <row r="607676" spans="5:5">
      <c r="E607676" s="33"/>
    </row>
    <row r="607679" spans="5:5">
      <c r="E607679" s="33"/>
    </row>
    <row r="607698" spans="5:5">
      <c r="E607698" s="33"/>
    </row>
    <row r="607708" spans="5:5">
      <c r="E607708" s="33"/>
    </row>
    <row r="607711" spans="5:5">
      <c r="E607711" s="33"/>
    </row>
    <row r="607730" spans="5:5">
      <c r="E607730" s="33"/>
    </row>
    <row r="607740" spans="5:5">
      <c r="E607740" s="33"/>
    </row>
    <row r="607743" spans="5:5">
      <c r="E607743" s="33"/>
    </row>
    <row r="607762" spans="5:5">
      <c r="E607762" s="33"/>
    </row>
    <row r="607772" spans="5:5">
      <c r="E607772" s="33"/>
    </row>
    <row r="607775" spans="5:5">
      <c r="E607775" s="33"/>
    </row>
    <row r="607794" spans="5:5">
      <c r="E607794" s="33"/>
    </row>
    <row r="607804" spans="5:5">
      <c r="E607804" s="33"/>
    </row>
    <row r="607807" spans="5:5">
      <c r="E607807" s="33"/>
    </row>
    <row r="607826" spans="5:5">
      <c r="E607826" s="33"/>
    </row>
    <row r="607836" spans="5:5">
      <c r="E607836" s="33"/>
    </row>
    <row r="607839" spans="5:5">
      <c r="E607839" s="33"/>
    </row>
    <row r="607858" spans="5:5">
      <c r="E607858" s="33"/>
    </row>
    <row r="607868" spans="5:5">
      <c r="E607868" s="33"/>
    </row>
    <row r="607871" spans="5:5">
      <c r="E607871" s="33"/>
    </row>
    <row r="607890" spans="5:5">
      <c r="E607890" s="33"/>
    </row>
    <row r="607900" spans="5:5">
      <c r="E607900" s="33"/>
    </row>
    <row r="607903" spans="5:5">
      <c r="E607903" s="33"/>
    </row>
    <row r="607922" spans="5:5">
      <c r="E607922" s="33"/>
    </row>
    <row r="607932" spans="5:5">
      <c r="E607932" s="33"/>
    </row>
    <row r="607935" spans="5:5">
      <c r="E607935" s="33"/>
    </row>
    <row r="607954" spans="5:5">
      <c r="E607954" s="33"/>
    </row>
    <row r="607964" spans="5:5">
      <c r="E607964" s="33"/>
    </row>
    <row r="607967" spans="5:5">
      <c r="E607967" s="33"/>
    </row>
    <row r="607986" spans="5:5">
      <c r="E607986" s="33"/>
    </row>
    <row r="607996" spans="5:5">
      <c r="E607996" s="33"/>
    </row>
    <row r="607999" spans="5:5">
      <c r="E607999" s="33"/>
    </row>
    <row r="608018" spans="5:5">
      <c r="E608018" s="33"/>
    </row>
    <row r="608028" spans="5:5">
      <c r="E608028" s="33"/>
    </row>
    <row r="608031" spans="5:5">
      <c r="E608031" s="33"/>
    </row>
    <row r="608050" spans="5:5">
      <c r="E608050" s="33"/>
    </row>
    <row r="608060" spans="5:5">
      <c r="E608060" s="33"/>
    </row>
    <row r="608063" spans="5:5">
      <c r="E608063" s="33"/>
    </row>
    <row r="608082" spans="5:5">
      <c r="E608082" s="33"/>
    </row>
    <row r="608092" spans="5:5">
      <c r="E608092" s="33"/>
    </row>
    <row r="608095" spans="5:5">
      <c r="E608095" s="33"/>
    </row>
    <row r="608114" spans="5:5">
      <c r="E608114" s="33"/>
    </row>
    <row r="608124" spans="5:5">
      <c r="E608124" s="33"/>
    </row>
    <row r="608127" spans="5:5">
      <c r="E608127" s="33"/>
    </row>
    <row r="608146" spans="5:5">
      <c r="E608146" s="33"/>
    </row>
    <row r="608156" spans="5:5">
      <c r="E608156" s="33"/>
    </row>
    <row r="608159" spans="5:5">
      <c r="E608159" s="33"/>
    </row>
    <row r="608178" spans="5:5">
      <c r="E608178" s="33"/>
    </row>
    <row r="608188" spans="5:5">
      <c r="E608188" s="33"/>
    </row>
    <row r="608191" spans="5:5">
      <c r="E608191" s="33"/>
    </row>
    <row r="608210" spans="5:5">
      <c r="E608210" s="33"/>
    </row>
    <row r="608220" spans="5:5">
      <c r="E608220" s="33"/>
    </row>
    <row r="608223" spans="5:5">
      <c r="E608223" s="33"/>
    </row>
    <row r="608242" spans="5:5">
      <c r="E608242" s="33"/>
    </row>
    <row r="608252" spans="5:5">
      <c r="E608252" s="33"/>
    </row>
    <row r="608255" spans="5:5">
      <c r="E608255" s="33"/>
    </row>
    <row r="608274" spans="5:5">
      <c r="E608274" s="33"/>
    </row>
    <row r="608284" spans="5:5">
      <c r="E608284" s="33"/>
    </row>
    <row r="608287" spans="5:5">
      <c r="E608287" s="33"/>
    </row>
    <row r="608306" spans="5:5">
      <c r="E608306" s="33"/>
    </row>
    <row r="608316" spans="5:5">
      <c r="E608316" s="33"/>
    </row>
    <row r="608319" spans="5:5">
      <c r="E608319" s="33"/>
    </row>
    <row r="608338" spans="5:5">
      <c r="E608338" s="33"/>
    </row>
    <row r="608348" spans="5:5">
      <c r="E608348" s="33"/>
    </row>
    <row r="608351" spans="5:5">
      <c r="E608351" s="33"/>
    </row>
    <row r="608370" spans="5:5">
      <c r="E608370" s="33"/>
    </row>
    <row r="608380" spans="5:5">
      <c r="E608380" s="33"/>
    </row>
    <row r="608383" spans="5:5">
      <c r="E608383" s="33"/>
    </row>
    <row r="608402" spans="5:5">
      <c r="E608402" s="33"/>
    </row>
    <row r="608412" spans="5:5">
      <c r="E608412" s="33"/>
    </row>
    <row r="608415" spans="5:5">
      <c r="E608415" s="33"/>
    </row>
    <row r="608434" spans="5:5">
      <c r="E608434" s="33"/>
    </row>
    <row r="608444" spans="5:5">
      <c r="E608444" s="33"/>
    </row>
    <row r="608447" spans="5:5">
      <c r="E608447" s="33"/>
    </row>
    <row r="608466" spans="5:5">
      <c r="E608466" s="33"/>
    </row>
    <row r="608476" spans="5:5">
      <c r="E608476" s="33"/>
    </row>
    <row r="608479" spans="5:5">
      <c r="E608479" s="33"/>
    </row>
    <row r="608498" spans="5:5">
      <c r="E608498" s="33"/>
    </row>
    <row r="608508" spans="5:5">
      <c r="E608508" s="33"/>
    </row>
    <row r="608511" spans="5:5">
      <c r="E608511" s="33"/>
    </row>
    <row r="608530" spans="5:5">
      <c r="E608530" s="33"/>
    </row>
    <row r="608540" spans="5:5">
      <c r="E608540" s="33"/>
    </row>
    <row r="608543" spans="5:5">
      <c r="E608543" s="33"/>
    </row>
    <row r="608562" spans="5:5">
      <c r="E608562" s="33"/>
    </row>
    <row r="608572" spans="5:5">
      <c r="E608572" s="33"/>
    </row>
    <row r="608575" spans="5:5">
      <c r="E608575" s="33"/>
    </row>
    <row r="608594" spans="5:5">
      <c r="E608594" s="33"/>
    </row>
    <row r="608604" spans="5:5">
      <c r="E608604" s="33"/>
    </row>
    <row r="608607" spans="5:5">
      <c r="E608607" s="33"/>
    </row>
    <row r="608626" spans="5:5">
      <c r="E608626" s="33"/>
    </row>
    <row r="608636" spans="5:5">
      <c r="E608636" s="33"/>
    </row>
    <row r="608639" spans="5:5">
      <c r="E608639" s="33"/>
    </row>
    <row r="608658" spans="5:5">
      <c r="E608658" s="33"/>
    </row>
    <row r="608668" spans="5:5">
      <c r="E608668" s="33"/>
    </row>
    <row r="608671" spans="5:5">
      <c r="E608671" s="33"/>
    </row>
    <row r="608690" spans="5:5">
      <c r="E608690" s="33"/>
    </row>
    <row r="608700" spans="5:5">
      <c r="E608700" s="33"/>
    </row>
    <row r="608703" spans="5:5">
      <c r="E608703" s="33"/>
    </row>
    <row r="608722" spans="5:5">
      <c r="E608722" s="33"/>
    </row>
    <row r="608732" spans="5:5">
      <c r="E608732" s="33"/>
    </row>
    <row r="608735" spans="5:5">
      <c r="E608735" s="33"/>
    </row>
    <row r="608754" spans="5:5">
      <c r="E608754" s="33"/>
    </row>
    <row r="608764" spans="5:5">
      <c r="E608764" s="33"/>
    </row>
    <row r="608767" spans="5:5">
      <c r="E608767" s="33"/>
    </row>
    <row r="608786" spans="5:5">
      <c r="E608786" s="33"/>
    </row>
    <row r="608796" spans="5:5">
      <c r="E608796" s="33"/>
    </row>
    <row r="608799" spans="5:5">
      <c r="E608799" s="33"/>
    </row>
    <row r="608818" spans="5:5">
      <c r="E608818" s="33"/>
    </row>
    <row r="608828" spans="5:5">
      <c r="E608828" s="33"/>
    </row>
    <row r="608831" spans="5:5">
      <c r="E608831" s="33"/>
    </row>
    <row r="608850" spans="5:5">
      <c r="E608850" s="33"/>
    </row>
    <row r="608860" spans="5:5">
      <c r="E608860" s="33"/>
    </row>
    <row r="608863" spans="5:5">
      <c r="E608863" s="33"/>
    </row>
    <row r="608882" spans="5:5">
      <c r="E608882" s="33"/>
    </row>
    <row r="608892" spans="5:5">
      <c r="E608892" s="33"/>
    </row>
    <row r="608895" spans="5:5">
      <c r="E608895" s="33"/>
    </row>
    <row r="608914" spans="5:5">
      <c r="E608914" s="33"/>
    </row>
    <row r="608924" spans="5:5">
      <c r="E608924" s="33"/>
    </row>
    <row r="608927" spans="5:5">
      <c r="E608927" s="33"/>
    </row>
    <row r="608946" spans="5:5">
      <c r="E608946" s="33"/>
    </row>
    <row r="608956" spans="5:5">
      <c r="E608956" s="33"/>
    </row>
    <row r="608959" spans="5:5">
      <c r="E608959" s="33"/>
    </row>
    <row r="608978" spans="5:5">
      <c r="E608978" s="33"/>
    </row>
    <row r="608988" spans="5:5">
      <c r="E608988" s="33"/>
    </row>
    <row r="608991" spans="5:5">
      <c r="E608991" s="33"/>
    </row>
    <row r="609010" spans="5:5">
      <c r="E609010" s="33"/>
    </row>
    <row r="609020" spans="5:5">
      <c r="E609020" s="33"/>
    </row>
    <row r="609023" spans="5:5">
      <c r="E609023" s="33"/>
    </row>
    <row r="609042" spans="5:5">
      <c r="E609042" s="33"/>
    </row>
    <row r="609052" spans="5:5">
      <c r="E609052" s="33"/>
    </row>
    <row r="609055" spans="5:5">
      <c r="E609055" s="33"/>
    </row>
    <row r="609074" spans="5:5">
      <c r="E609074" s="33"/>
    </row>
    <row r="609084" spans="5:5">
      <c r="E609084" s="33"/>
    </row>
    <row r="609087" spans="5:5">
      <c r="E609087" s="33"/>
    </row>
    <row r="609106" spans="5:5">
      <c r="E609106" s="33"/>
    </row>
    <row r="609116" spans="5:5">
      <c r="E609116" s="33"/>
    </row>
    <row r="609119" spans="5:5">
      <c r="E609119" s="33"/>
    </row>
    <row r="609138" spans="5:5">
      <c r="E609138" s="33"/>
    </row>
    <row r="609148" spans="5:5">
      <c r="E609148" s="33"/>
    </row>
    <row r="609151" spans="5:5">
      <c r="E609151" s="33"/>
    </row>
    <row r="609170" spans="5:5">
      <c r="E609170" s="33"/>
    </row>
    <row r="609180" spans="5:5">
      <c r="E609180" s="33"/>
    </row>
    <row r="609183" spans="5:5">
      <c r="E609183" s="33"/>
    </row>
    <row r="609202" spans="5:5">
      <c r="E609202" s="33"/>
    </row>
    <row r="609212" spans="5:5">
      <c r="E609212" s="33"/>
    </row>
    <row r="609215" spans="5:5">
      <c r="E609215" s="33"/>
    </row>
    <row r="609234" spans="5:5">
      <c r="E609234" s="33"/>
    </row>
    <row r="609244" spans="5:5">
      <c r="E609244" s="33"/>
    </row>
    <row r="609247" spans="5:5">
      <c r="E609247" s="33"/>
    </row>
    <row r="609266" spans="5:5">
      <c r="E609266" s="33"/>
    </row>
    <row r="609276" spans="5:5">
      <c r="E609276" s="33"/>
    </row>
    <row r="609279" spans="5:5">
      <c r="E609279" s="33"/>
    </row>
    <row r="609298" spans="5:5">
      <c r="E609298" s="33"/>
    </row>
    <row r="609308" spans="5:5">
      <c r="E609308" s="33"/>
    </row>
    <row r="609311" spans="5:5">
      <c r="E609311" s="33"/>
    </row>
    <row r="609330" spans="5:5">
      <c r="E609330" s="33"/>
    </row>
    <row r="609340" spans="5:5">
      <c r="E609340" s="33"/>
    </row>
    <row r="609343" spans="5:5">
      <c r="E609343" s="33"/>
    </row>
    <row r="609362" spans="5:5">
      <c r="E609362" s="33"/>
    </row>
    <row r="609372" spans="5:5">
      <c r="E609372" s="33"/>
    </row>
    <row r="609375" spans="5:5">
      <c r="E609375" s="33"/>
    </row>
    <row r="609394" spans="5:5">
      <c r="E609394" s="33"/>
    </row>
    <row r="609404" spans="5:5">
      <c r="E609404" s="33"/>
    </row>
    <row r="609407" spans="5:5">
      <c r="E609407" s="33"/>
    </row>
    <row r="609426" spans="5:5">
      <c r="E609426" s="33"/>
    </row>
    <row r="609436" spans="5:5">
      <c r="E609436" s="33"/>
    </row>
    <row r="609439" spans="5:5">
      <c r="E609439" s="33"/>
    </row>
    <row r="609458" spans="5:5">
      <c r="E609458" s="33"/>
    </row>
    <row r="609468" spans="5:5">
      <c r="E609468" s="33"/>
    </row>
    <row r="609471" spans="5:5">
      <c r="E609471" s="33"/>
    </row>
    <row r="609490" spans="5:5">
      <c r="E609490" s="33"/>
    </row>
    <row r="609500" spans="5:5">
      <c r="E609500" s="33"/>
    </row>
    <row r="609503" spans="5:5">
      <c r="E609503" s="33"/>
    </row>
    <row r="609522" spans="5:5">
      <c r="E609522" s="33"/>
    </row>
    <row r="609532" spans="5:5">
      <c r="E609532" s="33"/>
    </row>
    <row r="609535" spans="5:5">
      <c r="E609535" s="33"/>
    </row>
    <row r="609554" spans="5:5">
      <c r="E609554" s="33"/>
    </row>
    <row r="609564" spans="5:5">
      <c r="E609564" s="33"/>
    </row>
    <row r="609567" spans="5:5">
      <c r="E609567" s="33"/>
    </row>
    <row r="609586" spans="5:5">
      <c r="E609586" s="33"/>
    </row>
    <row r="609596" spans="5:5">
      <c r="E609596" s="33"/>
    </row>
    <row r="609599" spans="5:5">
      <c r="E609599" s="33"/>
    </row>
    <row r="609618" spans="5:5">
      <c r="E609618" s="33"/>
    </row>
    <row r="609628" spans="5:5">
      <c r="E609628" s="33"/>
    </row>
    <row r="609631" spans="5:5">
      <c r="E609631" s="33"/>
    </row>
    <row r="609650" spans="5:5">
      <c r="E609650" s="33"/>
    </row>
    <row r="609660" spans="5:5">
      <c r="E609660" s="33"/>
    </row>
    <row r="609663" spans="5:5">
      <c r="E609663" s="33"/>
    </row>
    <row r="609682" spans="5:5">
      <c r="E609682" s="33"/>
    </row>
    <row r="609692" spans="5:5">
      <c r="E609692" s="33"/>
    </row>
    <row r="609695" spans="5:5">
      <c r="E609695" s="33"/>
    </row>
    <row r="609714" spans="5:5">
      <c r="E609714" s="33"/>
    </row>
    <row r="609724" spans="5:5">
      <c r="E609724" s="33"/>
    </row>
    <row r="609727" spans="5:5">
      <c r="E609727" s="33"/>
    </row>
    <row r="609746" spans="5:5">
      <c r="E609746" s="33"/>
    </row>
    <row r="609756" spans="5:5">
      <c r="E609756" s="33"/>
    </row>
    <row r="609759" spans="5:5">
      <c r="E609759" s="33"/>
    </row>
    <row r="609778" spans="5:5">
      <c r="E609778" s="33"/>
    </row>
    <row r="609788" spans="5:5">
      <c r="E609788" s="33"/>
    </row>
    <row r="609791" spans="5:5">
      <c r="E609791" s="33"/>
    </row>
    <row r="609810" spans="5:5">
      <c r="E609810" s="33"/>
    </row>
    <row r="609820" spans="5:5">
      <c r="E609820" s="33"/>
    </row>
    <row r="609823" spans="5:5">
      <c r="E609823" s="33"/>
    </row>
    <row r="609842" spans="5:5">
      <c r="E609842" s="33"/>
    </row>
    <row r="609852" spans="5:5">
      <c r="E609852" s="33"/>
    </row>
    <row r="609855" spans="5:5">
      <c r="E609855" s="33"/>
    </row>
    <row r="609874" spans="5:5">
      <c r="E609874" s="33"/>
    </row>
    <row r="609884" spans="5:5">
      <c r="E609884" s="33"/>
    </row>
    <row r="609887" spans="5:5">
      <c r="E609887" s="33"/>
    </row>
    <row r="609906" spans="5:5">
      <c r="E609906" s="33"/>
    </row>
    <row r="609916" spans="5:5">
      <c r="E609916" s="33"/>
    </row>
    <row r="609919" spans="5:5">
      <c r="E609919" s="33"/>
    </row>
    <row r="609938" spans="5:5">
      <c r="E609938" s="33"/>
    </row>
    <row r="609948" spans="5:5">
      <c r="E609948" s="33"/>
    </row>
    <row r="609951" spans="5:5">
      <c r="E609951" s="33"/>
    </row>
    <row r="609970" spans="5:5">
      <c r="E609970" s="33"/>
    </row>
    <row r="609980" spans="5:5">
      <c r="E609980" s="33"/>
    </row>
    <row r="609983" spans="5:5">
      <c r="E609983" s="33"/>
    </row>
    <row r="610002" spans="5:5">
      <c r="E610002" s="33"/>
    </row>
    <row r="610012" spans="5:5">
      <c r="E610012" s="33"/>
    </row>
    <row r="610015" spans="5:5">
      <c r="E610015" s="33"/>
    </row>
    <row r="610034" spans="5:5">
      <c r="E610034" s="33"/>
    </row>
    <row r="610044" spans="5:5">
      <c r="E610044" s="33"/>
    </row>
    <row r="610047" spans="5:5">
      <c r="E610047" s="33"/>
    </row>
    <row r="610066" spans="5:5">
      <c r="E610066" s="33"/>
    </row>
    <row r="610076" spans="5:5">
      <c r="E610076" s="33"/>
    </row>
    <row r="610079" spans="5:5">
      <c r="E610079" s="33"/>
    </row>
    <row r="610098" spans="5:5">
      <c r="E610098" s="33"/>
    </row>
    <row r="610108" spans="5:5">
      <c r="E610108" s="33"/>
    </row>
    <row r="610111" spans="5:5">
      <c r="E610111" s="33"/>
    </row>
    <row r="610130" spans="5:5">
      <c r="E610130" s="33"/>
    </row>
    <row r="610140" spans="5:5">
      <c r="E610140" s="33"/>
    </row>
    <row r="610143" spans="5:5">
      <c r="E610143" s="33"/>
    </row>
    <row r="610162" spans="5:5">
      <c r="E610162" s="33"/>
    </row>
    <row r="610172" spans="5:5">
      <c r="E610172" s="33"/>
    </row>
    <row r="610175" spans="5:5">
      <c r="E610175" s="33"/>
    </row>
    <row r="610194" spans="5:5">
      <c r="E610194" s="33"/>
    </row>
    <row r="610204" spans="5:5">
      <c r="E610204" s="33"/>
    </row>
    <row r="610207" spans="5:5">
      <c r="E610207" s="33"/>
    </row>
    <row r="610226" spans="5:5">
      <c r="E610226" s="33"/>
    </row>
    <row r="610236" spans="5:5">
      <c r="E610236" s="33"/>
    </row>
    <row r="610239" spans="5:5">
      <c r="E610239" s="33"/>
    </row>
    <row r="610258" spans="5:5">
      <c r="E610258" s="33"/>
    </row>
    <row r="610268" spans="5:5">
      <c r="E610268" s="33"/>
    </row>
    <row r="610271" spans="5:5">
      <c r="E610271" s="33"/>
    </row>
    <row r="610290" spans="5:5">
      <c r="E610290" s="33"/>
    </row>
    <row r="610300" spans="5:5">
      <c r="E610300" s="33"/>
    </row>
    <row r="610303" spans="5:5">
      <c r="E610303" s="33"/>
    </row>
    <row r="610322" spans="5:5">
      <c r="E610322" s="33"/>
    </row>
    <row r="610332" spans="5:5">
      <c r="E610332" s="33"/>
    </row>
    <row r="610335" spans="5:5">
      <c r="E610335" s="33"/>
    </row>
    <row r="610354" spans="5:5">
      <c r="E610354" s="33"/>
    </row>
    <row r="610364" spans="5:5">
      <c r="E610364" s="33"/>
    </row>
    <row r="610367" spans="5:5">
      <c r="E610367" s="33"/>
    </row>
    <row r="610386" spans="5:5">
      <c r="E610386" s="33"/>
    </row>
    <row r="610396" spans="5:5">
      <c r="E610396" s="33"/>
    </row>
    <row r="610399" spans="5:5">
      <c r="E610399" s="33"/>
    </row>
    <row r="610418" spans="5:5">
      <c r="E610418" s="33"/>
    </row>
    <row r="610428" spans="5:5">
      <c r="E610428" s="33"/>
    </row>
    <row r="610431" spans="5:5">
      <c r="E610431" s="33"/>
    </row>
    <row r="610450" spans="5:5">
      <c r="E610450" s="33"/>
    </row>
    <row r="610460" spans="5:5">
      <c r="E610460" s="33"/>
    </row>
    <row r="610463" spans="5:5">
      <c r="E610463" s="33"/>
    </row>
    <row r="610482" spans="5:5">
      <c r="E610482" s="33"/>
    </row>
    <row r="610492" spans="5:5">
      <c r="E610492" s="33"/>
    </row>
    <row r="610495" spans="5:5">
      <c r="E610495" s="33"/>
    </row>
    <row r="610514" spans="5:5">
      <c r="E610514" s="33"/>
    </row>
    <row r="610524" spans="5:5">
      <c r="E610524" s="33"/>
    </row>
    <row r="610527" spans="5:5">
      <c r="E610527" s="33"/>
    </row>
    <row r="610546" spans="5:5">
      <c r="E610546" s="33"/>
    </row>
    <row r="610556" spans="5:5">
      <c r="E610556" s="33"/>
    </row>
    <row r="610559" spans="5:5">
      <c r="E610559" s="33"/>
    </row>
    <row r="610578" spans="5:5">
      <c r="E610578" s="33"/>
    </row>
    <row r="610588" spans="5:5">
      <c r="E610588" s="33"/>
    </row>
    <row r="610591" spans="5:5">
      <c r="E610591" s="33"/>
    </row>
    <row r="610610" spans="5:5">
      <c r="E610610" s="33"/>
    </row>
    <row r="610620" spans="5:5">
      <c r="E610620" s="33"/>
    </row>
    <row r="610623" spans="5:5">
      <c r="E610623" s="33"/>
    </row>
    <row r="610642" spans="5:5">
      <c r="E610642" s="33"/>
    </row>
    <row r="610652" spans="5:5">
      <c r="E610652" s="33"/>
    </row>
    <row r="610655" spans="5:5">
      <c r="E610655" s="33"/>
    </row>
    <row r="610674" spans="5:5">
      <c r="E610674" s="33"/>
    </row>
    <row r="610684" spans="5:5">
      <c r="E610684" s="33"/>
    </row>
    <row r="610687" spans="5:5">
      <c r="E610687" s="33"/>
    </row>
    <row r="610706" spans="5:5">
      <c r="E610706" s="33"/>
    </row>
    <row r="610716" spans="5:5">
      <c r="E610716" s="33"/>
    </row>
    <row r="610719" spans="5:5">
      <c r="E610719" s="33"/>
    </row>
    <row r="610738" spans="5:5">
      <c r="E610738" s="33"/>
    </row>
    <row r="610748" spans="5:5">
      <c r="E610748" s="33"/>
    </row>
    <row r="610751" spans="5:5">
      <c r="E610751" s="33"/>
    </row>
    <row r="610770" spans="5:5">
      <c r="E610770" s="33"/>
    </row>
    <row r="610780" spans="5:5">
      <c r="E610780" s="33"/>
    </row>
    <row r="610783" spans="5:5">
      <c r="E610783" s="33"/>
    </row>
    <row r="610802" spans="5:5">
      <c r="E610802" s="33"/>
    </row>
    <row r="610812" spans="5:5">
      <c r="E610812" s="33"/>
    </row>
    <row r="610815" spans="5:5">
      <c r="E610815" s="33"/>
    </row>
    <row r="610834" spans="5:5">
      <c r="E610834" s="33"/>
    </row>
    <row r="610844" spans="5:5">
      <c r="E610844" s="33"/>
    </row>
    <row r="610847" spans="5:5">
      <c r="E610847" s="33"/>
    </row>
    <row r="610866" spans="5:5">
      <c r="E610866" s="33"/>
    </row>
    <row r="610876" spans="5:5">
      <c r="E610876" s="33"/>
    </row>
    <row r="610879" spans="5:5">
      <c r="E610879" s="33"/>
    </row>
    <row r="610898" spans="5:5">
      <c r="E610898" s="33"/>
    </row>
    <row r="610908" spans="5:5">
      <c r="E610908" s="33"/>
    </row>
    <row r="610911" spans="5:5">
      <c r="E610911" s="33"/>
    </row>
    <row r="610930" spans="5:5">
      <c r="E610930" s="33"/>
    </row>
    <row r="610940" spans="5:5">
      <c r="E610940" s="33"/>
    </row>
    <row r="610943" spans="5:5">
      <c r="E610943" s="33"/>
    </row>
    <row r="610962" spans="5:5">
      <c r="E610962" s="33"/>
    </row>
    <row r="610972" spans="5:5">
      <c r="E610972" s="33"/>
    </row>
    <row r="610975" spans="5:5">
      <c r="E610975" s="33"/>
    </row>
    <row r="610994" spans="5:5">
      <c r="E610994" s="33"/>
    </row>
    <row r="611004" spans="5:5">
      <c r="E611004" s="33"/>
    </row>
    <row r="611007" spans="5:5">
      <c r="E611007" s="33"/>
    </row>
    <row r="611026" spans="5:5">
      <c r="E611026" s="33"/>
    </row>
    <row r="611036" spans="5:5">
      <c r="E611036" s="33"/>
    </row>
    <row r="611039" spans="5:5">
      <c r="E611039" s="33"/>
    </row>
    <row r="611058" spans="5:5">
      <c r="E611058" s="33"/>
    </row>
    <row r="611068" spans="5:5">
      <c r="E611068" s="33"/>
    </row>
    <row r="611071" spans="5:5">
      <c r="E611071" s="33"/>
    </row>
    <row r="611090" spans="5:5">
      <c r="E611090" s="33"/>
    </row>
    <row r="611100" spans="5:5">
      <c r="E611100" s="33"/>
    </row>
    <row r="611103" spans="5:5">
      <c r="E611103" s="33"/>
    </row>
    <row r="611122" spans="5:5">
      <c r="E611122" s="33"/>
    </row>
    <row r="611132" spans="5:5">
      <c r="E611132" s="33"/>
    </row>
    <row r="611135" spans="5:5">
      <c r="E611135" s="33"/>
    </row>
    <row r="611154" spans="5:5">
      <c r="E611154" s="33"/>
    </row>
    <row r="611164" spans="5:5">
      <c r="E611164" s="33"/>
    </row>
    <row r="611167" spans="5:5">
      <c r="E611167" s="33"/>
    </row>
    <row r="611186" spans="5:5">
      <c r="E611186" s="33"/>
    </row>
    <row r="611196" spans="5:5">
      <c r="E611196" s="33"/>
    </row>
    <row r="611199" spans="5:5">
      <c r="E611199" s="33"/>
    </row>
    <row r="611218" spans="5:5">
      <c r="E611218" s="33"/>
    </row>
    <row r="611228" spans="5:5">
      <c r="E611228" s="33"/>
    </row>
    <row r="611231" spans="5:5">
      <c r="E611231" s="33"/>
    </row>
    <row r="611250" spans="5:5">
      <c r="E611250" s="33"/>
    </row>
    <row r="611260" spans="5:5">
      <c r="E611260" s="33"/>
    </row>
    <row r="611263" spans="5:5">
      <c r="E611263" s="33"/>
    </row>
    <row r="611282" spans="5:5">
      <c r="E611282" s="33"/>
    </row>
    <row r="611292" spans="5:5">
      <c r="E611292" s="33"/>
    </row>
    <row r="611295" spans="5:5">
      <c r="E611295" s="33"/>
    </row>
    <row r="611314" spans="5:5">
      <c r="E611314" s="33"/>
    </row>
    <row r="611324" spans="5:5">
      <c r="E611324" s="33"/>
    </row>
    <row r="611327" spans="5:5">
      <c r="E611327" s="33"/>
    </row>
    <row r="611346" spans="5:5">
      <c r="E611346" s="33"/>
    </row>
    <row r="611356" spans="5:5">
      <c r="E611356" s="33"/>
    </row>
    <row r="611359" spans="5:5">
      <c r="E611359" s="33"/>
    </row>
    <row r="611378" spans="5:5">
      <c r="E611378" s="33"/>
    </row>
    <row r="611388" spans="5:5">
      <c r="E611388" s="33"/>
    </row>
    <row r="611391" spans="5:5">
      <c r="E611391" s="33"/>
    </row>
    <row r="611410" spans="5:5">
      <c r="E611410" s="33"/>
    </row>
    <row r="611420" spans="5:5">
      <c r="E611420" s="33"/>
    </row>
    <row r="611423" spans="5:5">
      <c r="E611423" s="33"/>
    </row>
    <row r="611442" spans="5:5">
      <c r="E611442" s="33"/>
    </row>
    <row r="611452" spans="5:5">
      <c r="E611452" s="33"/>
    </row>
    <row r="611455" spans="5:5">
      <c r="E611455" s="33"/>
    </row>
    <row r="611474" spans="5:5">
      <c r="E611474" s="33"/>
    </row>
    <row r="611484" spans="5:5">
      <c r="E611484" s="33"/>
    </row>
    <row r="611487" spans="5:5">
      <c r="E611487" s="33"/>
    </row>
    <row r="611506" spans="5:5">
      <c r="E611506" s="33"/>
    </row>
    <row r="611516" spans="5:5">
      <c r="E611516" s="33"/>
    </row>
    <row r="611519" spans="5:5">
      <c r="E611519" s="33"/>
    </row>
    <row r="611538" spans="5:5">
      <c r="E611538" s="33"/>
    </row>
    <row r="611548" spans="5:5">
      <c r="E611548" s="33"/>
    </row>
    <row r="611551" spans="5:5">
      <c r="E611551" s="33"/>
    </row>
    <row r="611570" spans="5:5">
      <c r="E611570" s="33"/>
    </row>
    <row r="611580" spans="5:5">
      <c r="E611580" s="33"/>
    </row>
    <row r="611583" spans="5:5">
      <c r="E611583" s="33"/>
    </row>
    <row r="611602" spans="5:5">
      <c r="E611602" s="33"/>
    </row>
    <row r="611612" spans="5:5">
      <c r="E611612" s="33"/>
    </row>
    <row r="611615" spans="5:5">
      <c r="E611615" s="33"/>
    </row>
    <row r="611634" spans="5:5">
      <c r="E611634" s="33"/>
    </row>
    <row r="611644" spans="5:5">
      <c r="E611644" s="33"/>
    </row>
    <row r="611647" spans="5:5">
      <c r="E611647" s="33"/>
    </row>
    <row r="611666" spans="5:5">
      <c r="E611666" s="33"/>
    </row>
    <row r="611676" spans="5:5">
      <c r="E611676" s="33"/>
    </row>
    <row r="611679" spans="5:5">
      <c r="E611679" s="33"/>
    </row>
    <row r="611698" spans="5:5">
      <c r="E611698" s="33"/>
    </row>
    <row r="611708" spans="5:5">
      <c r="E611708" s="33"/>
    </row>
    <row r="611711" spans="5:5">
      <c r="E611711" s="33"/>
    </row>
    <row r="611730" spans="5:5">
      <c r="E611730" s="33"/>
    </row>
    <row r="611740" spans="5:5">
      <c r="E611740" s="33"/>
    </row>
    <row r="611743" spans="5:5">
      <c r="E611743" s="33"/>
    </row>
    <row r="611762" spans="5:5">
      <c r="E611762" s="33"/>
    </row>
    <row r="611772" spans="5:5">
      <c r="E611772" s="33"/>
    </row>
    <row r="611775" spans="5:5">
      <c r="E611775" s="33"/>
    </row>
    <row r="611794" spans="5:5">
      <c r="E611794" s="33"/>
    </row>
    <row r="611804" spans="5:5">
      <c r="E611804" s="33"/>
    </row>
    <row r="611807" spans="5:5">
      <c r="E611807" s="33"/>
    </row>
    <row r="611826" spans="5:5">
      <c r="E611826" s="33"/>
    </row>
    <row r="611836" spans="5:5">
      <c r="E611836" s="33"/>
    </row>
    <row r="611839" spans="5:5">
      <c r="E611839" s="33"/>
    </row>
    <row r="611858" spans="5:5">
      <c r="E611858" s="33"/>
    </row>
    <row r="611868" spans="5:5">
      <c r="E611868" s="33"/>
    </row>
    <row r="611871" spans="5:5">
      <c r="E611871" s="33"/>
    </row>
    <row r="611890" spans="5:5">
      <c r="E611890" s="33"/>
    </row>
    <row r="611900" spans="5:5">
      <c r="E611900" s="33"/>
    </row>
    <row r="611903" spans="5:5">
      <c r="E611903" s="33"/>
    </row>
    <row r="611922" spans="5:5">
      <c r="E611922" s="33"/>
    </row>
    <row r="611932" spans="5:5">
      <c r="E611932" s="33"/>
    </row>
    <row r="611935" spans="5:5">
      <c r="E611935" s="33"/>
    </row>
    <row r="611954" spans="5:5">
      <c r="E611954" s="33"/>
    </row>
    <row r="611964" spans="5:5">
      <c r="E611964" s="33"/>
    </row>
    <row r="611967" spans="5:5">
      <c r="E611967" s="33"/>
    </row>
    <row r="611986" spans="5:5">
      <c r="E611986" s="33"/>
    </row>
    <row r="611996" spans="5:5">
      <c r="E611996" s="33"/>
    </row>
    <row r="611999" spans="5:5">
      <c r="E611999" s="33"/>
    </row>
    <row r="612018" spans="5:5">
      <c r="E612018" s="33"/>
    </row>
    <row r="612028" spans="5:5">
      <c r="E612028" s="33"/>
    </row>
    <row r="612031" spans="5:5">
      <c r="E612031" s="33"/>
    </row>
    <row r="612050" spans="5:5">
      <c r="E612050" s="33"/>
    </row>
    <row r="612060" spans="5:5">
      <c r="E612060" s="33"/>
    </row>
    <row r="612063" spans="5:5">
      <c r="E612063" s="33"/>
    </row>
    <row r="612082" spans="5:5">
      <c r="E612082" s="33"/>
    </row>
    <row r="612092" spans="5:5">
      <c r="E612092" s="33"/>
    </row>
    <row r="612095" spans="5:5">
      <c r="E612095" s="33"/>
    </row>
    <row r="612114" spans="5:5">
      <c r="E612114" s="33"/>
    </row>
    <row r="612124" spans="5:5">
      <c r="E612124" s="33"/>
    </row>
    <row r="612127" spans="5:5">
      <c r="E612127" s="33"/>
    </row>
    <row r="612146" spans="5:5">
      <c r="E612146" s="33"/>
    </row>
    <row r="612156" spans="5:5">
      <c r="E612156" s="33"/>
    </row>
    <row r="612159" spans="5:5">
      <c r="E612159" s="33"/>
    </row>
    <row r="612178" spans="5:5">
      <c r="E612178" s="33"/>
    </row>
    <row r="612188" spans="5:5">
      <c r="E612188" s="33"/>
    </row>
    <row r="612191" spans="5:5">
      <c r="E612191" s="33"/>
    </row>
    <row r="612210" spans="5:5">
      <c r="E612210" s="33"/>
    </row>
    <row r="612220" spans="5:5">
      <c r="E612220" s="33"/>
    </row>
    <row r="612223" spans="5:5">
      <c r="E612223" s="33"/>
    </row>
    <row r="612242" spans="5:5">
      <c r="E612242" s="33"/>
    </row>
    <row r="612252" spans="5:5">
      <c r="E612252" s="33"/>
    </row>
    <row r="612255" spans="5:5">
      <c r="E612255" s="33"/>
    </row>
    <row r="612274" spans="5:5">
      <c r="E612274" s="33"/>
    </row>
    <row r="612284" spans="5:5">
      <c r="E612284" s="33"/>
    </row>
    <row r="612287" spans="5:5">
      <c r="E612287" s="33"/>
    </row>
    <row r="612306" spans="5:5">
      <c r="E612306" s="33"/>
    </row>
    <row r="612316" spans="5:5">
      <c r="E612316" s="33"/>
    </row>
    <row r="612319" spans="5:5">
      <c r="E612319" s="33"/>
    </row>
    <row r="612338" spans="5:5">
      <c r="E612338" s="33"/>
    </row>
    <row r="612348" spans="5:5">
      <c r="E612348" s="33"/>
    </row>
    <row r="612351" spans="5:5">
      <c r="E612351" s="33"/>
    </row>
    <row r="612370" spans="5:5">
      <c r="E612370" s="33"/>
    </row>
    <row r="612380" spans="5:5">
      <c r="E612380" s="33"/>
    </row>
    <row r="612383" spans="5:5">
      <c r="E612383" s="33"/>
    </row>
    <row r="612402" spans="5:5">
      <c r="E612402" s="33"/>
    </row>
    <row r="612412" spans="5:5">
      <c r="E612412" s="33"/>
    </row>
    <row r="612415" spans="5:5">
      <c r="E612415" s="33"/>
    </row>
    <row r="612434" spans="5:5">
      <c r="E612434" s="33"/>
    </row>
    <row r="612444" spans="5:5">
      <c r="E612444" s="33"/>
    </row>
    <row r="612447" spans="5:5">
      <c r="E612447" s="33"/>
    </row>
    <row r="612466" spans="5:5">
      <c r="E612466" s="33"/>
    </row>
    <row r="612476" spans="5:5">
      <c r="E612476" s="33"/>
    </row>
    <row r="612479" spans="5:5">
      <c r="E612479" s="33"/>
    </row>
    <row r="612498" spans="5:5">
      <c r="E612498" s="33"/>
    </row>
    <row r="612508" spans="5:5">
      <c r="E612508" s="33"/>
    </row>
    <row r="612511" spans="5:5">
      <c r="E612511" s="33"/>
    </row>
    <row r="612530" spans="5:5">
      <c r="E612530" s="33"/>
    </row>
    <row r="612540" spans="5:5">
      <c r="E612540" s="33"/>
    </row>
    <row r="612543" spans="5:5">
      <c r="E612543" s="33"/>
    </row>
    <row r="612562" spans="5:5">
      <c r="E612562" s="33"/>
    </row>
    <row r="612572" spans="5:5">
      <c r="E612572" s="33"/>
    </row>
    <row r="612575" spans="5:5">
      <c r="E612575" s="33"/>
    </row>
    <row r="612594" spans="5:5">
      <c r="E612594" s="33"/>
    </row>
    <row r="612604" spans="5:5">
      <c r="E612604" s="33"/>
    </row>
    <row r="612607" spans="5:5">
      <c r="E612607" s="33"/>
    </row>
    <row r="612626" spans="5:5">
      <c r="E612626" s="33"/>
    </row>
    <row r="612636" spans="5:5">
      <c r="E612636" s="33"/>
    </row>
    <row r="612639" spans="5:5">
      <c r="E612639" s="33"/>
    </row>
    <row r="612658" spans="5:5">
      <c r="E612658" s="33"/>
    </row>
    <row r="612668" spans="5:5">
      <c r="E612668" s="33"/>
    </row>
    <row r="612671" spans="5:5">
      <c r="E612671" s="33"/>
    </row>
    <row r="612690" spans="5:5">
      <c r="E612690" s="33"/>
    </row>
    <row r="612700" spans="5:5">
      <c r="E612700" s="33"/>
    </row>
    <row r="612703" spans="5:5">
      <c r="E612703" s="33"/>
    </row>
    <row r="612722" spans="5:5">
      <c r="E612722" s="33"/>
    </row>
    <row r="612732" spans="5:5">
      <c r="E612732" s="33"/>
    </row>
    <row r="612735" spans="5:5">
      <c r="E612735" s="33"/>
    </row>
    <row r="612754" spans="5:5">
      <c r="E612754" s="33"/>
    </row>
    <row r="612764" spans="5:5">
      <c r="E612764" s="33"/>
    </row>
    <row r="612767" spans="5:5">
      <c r="E612767" s="33"/>
    </row>
    <row r="612786" spans="5:5">
      <c r="E612786" s="33"/>
    </row>
    <row r="612796" spans="5:5">
      <c r="E612796" s="33"/>
    </row>
    <row r="612799" spans="5:5">
      <c r="E612799" s="33"/>
    </row>
    <row r="612818" spans="5:5">
      <c r="E612818" s="33"/>
    </row>
    <row r="612828" spans="5:5">
      <c r="E612828" s="33"/>
    </row>
    <row r="612831" spans="5:5">
      <c r="E612831" s="33"/>
    </row>
    <row r="612850" spans="5:5">
      <c r="E612850" s="33"/>
    </row>
    <row r="612860" spans="5:5">
      <c r="E612860" s="33"/>
    </row>
    <row r="612863" spans="5:5">
      <c r="E612863" s="33"/>
    </row>
    <row r="612882" spans="5:5">
      <c r="E612882" s="33"/>
    </row>
    <row r="612892" spans="5:5">
      <c r="E612892" s="33"/>
    </row>
    <row r="612895" spans="5:5">
      <c r="E612895" s="33"/>
    </row>
    <row r="612914" spans="5:5">
      <c r="E612914" s="33"/>
    </row>
    <row r="612924" spans="5:5">
      <c r="E612924" s="33"/>
    </row>
    <row r="612927" spans="5:5">
      <c r="E612927" s="33"/>
    </row>
    <row r="612946" spans="5:5">
      <c r="E612946" s="33"/>
    </row>
    <row r="612956" spans="5:5">
      <c r="E612956" s="33"/>
    </row>
    <row r="612959" spans="5:5">
      <c r="E612959" s="33"/>
    </row>
    <row r="612978" spans="5:5">
      <c r="E612978" s="33"/>
    </row>
    <row r="612988" spans="5:5">
      <c r="E612988" s="33"/>
    </row>
    <row r="612991" spans="5:5">
      <c r="E612991" s="33"/>
    </row>
    <row r="613010" spans="5:5">
      <c r="E613010" s="33"/>
    </row>
    <row r="613020" spans="5:5">
      <c r="E613020" s="33"/>
    </row>
    <row r="613023" spans="5:5">
      <c r="E613023" s="33"/>
    </row>
    <row r="613042" spans="5:5">
      <c r="E613042" s="33"/>
    </row>
    <row r="613052" spans="5:5">
      <c r="E613052" s="33"/>
    </row>
    <row r="613055" spans="5:5">
      <c r="E613055" s="33"/>
    </row>
    <row r="613074" spans="5:5">
      <c r="E613074" s="33"/>
    </row>
    <row r="613084" spans="5:5">
      <c r="E613084" s="33"/>
    </row>
    <row r="613087" spans="5:5">
      <c r="E613087" s="33"/>
    </row>
    <row r="613106" spans="5:5">
      <c r="E613106" s="33"/>
    </row>
    <row r="613116" spans="5:5">
      <c r="E613116" s="33"/>
    </row>
    <row r="613119" spans="5:5">
      <c r="E613119" s="33"/>
    </row>
    <row r="613138" spans="5:5">
      <c r="E613138" s="33"/>
    </row>
    <row r="613148" spans="5:5">
      <c r="E613148" s="33"/>
    </row>
    <row r="613151" spans="5:5">
      <c r="E613151" s="33"/>
    </row>
    <row r="613170" spans="5:5">
      <c r="E613170" s="33"/>
    </row>
    <row r="613180" spans="5:5">
      <c r="E613180" s="33"/>
    </row>
    <row r="613183" spans="5:5">
      <c r="E613183" s="33"/>
    </row>
    <row r="613202" spans="5:5">
      <c r="E613202" s="33"/>
    </row>
    <row r="613212" spans="5:5">
      <c r="E613212" s="33"/>
    </row>
    <row r="613215" spans="5:5">
      <c r="E613215" s="33"/>
    </row>
    <row r="613234" spans="5:5">
      <c r="E613234" s="33"/>
    </row>
    <row r="613244" spans="5:5">
      <c r="E613244" s="33"/>
    </row>
    <row r="613247" spans="5:5">
      <c r="E613247" s="33"/>
    </row>
    <row r="613266" spans="5:5">
      <c r="E613266" s="33"/>
    </row>
    <row r="613276" spans="5:5">
      <c r="E613276" s="33"/>
    </row>
    <row r="613279" spans="5:5">
      <c r="E613279" s="33"/>
    </row>
    <row r="613298" spans="5:5">
      <c r="E613298" s="33"/>
    </row>
    <row r="613308" spans="5:5">
      <c r="E613308" s="33"/>
    </row>
    <row r="613311" spans="5:5">
      <c r="E613311" s="33"/>
    </row>
    <row r="613330" spans="5:5">
      <c r="E613330" s="33"/>
    </row>
    <row r="613340" spans="5:5">
      <c r="E613340" s="33"/>
    </row>
    <row r="613343" spans="5:5">
      <c r="E613343" s="33"/>
    </row>
    <row r="613362" spans="5:5">
      <c r="E613362" s="33"/>
    </row>
    <row r="613372" spans="5:5">
      <c r="E613372" s="33"/>
    </row>
    <row r="613375" spans="5:5">
      <c r="E613375" s="33"/>
    </row>
    <row r="613394" spans="5:5">
      <c r="E613394" s="33"/>
    </row>
    <row r="613404" spans="5:5">
      <c r="E613404" s="33"/>
    </row>
    <row r="613407" spans="5:5">
      <c r="E613407" s="33"/>
    </row>
    <row r="613426" spans="5:5">
      <c r="E613426" s="33"/>
    </row>
    <row r="613436" spans="5:5">
      <c r="E613436" s="33"/>
    </row>
    <row r="613439" spans="5:5">
      <c r="E613439" s="33"/>
    </row>
    <row r="613458" spans="5:5">
      <c r="E613458" s="33"/>
    </row>
    <row r="613468" spans="5:5">
      <c r="E613468" s="33"/>
    </row>
    <row r="613471" spans="5:5">
      <c r="E613471" s="33"/>
    </row>
    <row r="613490" spans="5:5">
      <c r="E613490" s="33"/>
    </row>
    <row r="613500" spans="5:5">
      <c r="E613500" s="33"/>
    </row>
    <row r="613503" spans="5:5">
      <c r="E613503" s="33"/>
    </row>
    <row r="613522" spans="5:5">
      <c r="E613522" s="33"/>
    </row>
    <row r="613532" spans="5:5">
      <c r="E613532" s="33"/>
    </row>
    <row r="613535" spans="5:5">
      <c r="E613535" s="33"/>
    </row>
    <row r="613554" spans="5:5">
      <c r="E613554" s="33"/>
    </row>
    <row r="613564" spans="5:5">
      <c r="E613564" s="33"/>
    </row>
    <row r="613567" spans="5:5">
      <c r="E613567" s="33"/>
    </row>
    <row r="613586" spans="5:5">
      <c r="E613586" s="33"/>
    </row>
    <row r="613596" spans="5:5">
      <c r="E613596" s="33"/>
    </row>
    <row r="613599" spans="5:5">
      <c r="E613599" s="33"/>
    </row>
    <row r="613618" spans="5:5">
      <c r="E613618" s="33"/>
    </row>
    <row r="613628" spans="5:5">
      <c r="E613628" s="33"/>
    </row>
    <row r="613631" spans="5:5">
      <c r="E613631" s="33"/>
    </row>
    <row r="613650" spans="5:5">
      <c r="E613650" s="33"/>
    </row>
    <row r="613660" spans="5:5">
      <c r="E613660" s="33"/>
    </row>
    <row r="613663" spans="5:5">
      <c r="E613663" s="33"/>
    </row>
    <row r="613682" spans="5:5">
      <c r="E613682" s="33"/>
    </row>
    <row r="613692" spans="5:5">
      <c r="E613692" s="33"/>
    </row>
    <row r="613695" spans="5:5">
      <c r="E613695" s="33"/>
    </row>
    <row r="613714" spans="5:5">
      <c r="E613714" s="33"/>
    </row>
    <row r="613724" spans="5:5">
      <c r="E613724" s="33"/>
    </row>
    <row r="613727" spans="5:5">
      <c r="E613727" s="33"/>
    </row>
    <row r="613746" spans="5:5">
      <c r="E613746" s="33"/>
    </row>
    <row r="613756" spans="5:5">
      <c r="E613756" s="33"/>
    </row>
    <row r="613759" spans="5:5">
      <c r="E613759" s="33"/>
    </row>
    <row r="613778" spans="5:5">
      <c r="E613778" s="33"/>
    </row>
    <row r="613788" spans="5:5">
      <c r="E613788" s="33"/>
    </row>
    <row r="613791" spans="5:5">
      <c r="E613791" s="33"/>
    </row>
    <row r="613810" spans="5:5">
      <c r="E613810" s="33"/>
    </row>
    <row r="613820" spans="5:5">
      <c r="E613820" s="33"/>
    </row>
    <row r="613823" spans="5:5">
      <c r="E613823" s="33"/>
    </row>
    <row r="613842" spans="5:5">
      <c r="E613842" s="33"/>
    </row>
    <row r="613852" spans="5:5">
      <c r="E613852" s="33"/>
    </row>
    <row r="613855" spans="5:5">
      <c r="E613855" s="33"/>
    </row>
    <row r="613874" spans="5:5">
      <c r="E613874" s="33"/>
    </row>
    <row r="613884" spans="5:5">
      <c r="E613884" s="33"/>
    </row>
    <row r="613887" spans="5:5">
      <c r="E613887" s="33"/>
    </row>
    <row r="613906" spans="5:5">
      <c r="E613906" s="33"/>
    </row>
    <row r="613916" spans="5:5">
      <c r="E613916" s="33"/>
    </row>
    <row r="613919" spans="5:5">
      <c r="E613919" s="33"/>
    </row>
    <row r="613938" spans="5:5">
      <c r="E613938" s="33"/>
    </row>
    <row r="613948" spans="5:5">
      <c r="E613948" s="33"/>
    </row>
    <row r="613951" spans="5:5">
      <c r="E613951" s="33"/>
    </row>
    <row r="613970" spans="5:5">
      <c r="E613970" s="33"/>
    </row>
    <row r="613980" spans="5:5">
      <c r="E613980" s="33"/>
    </row>
    <row r="613983" spans="5:5">
      <c r="E613983" s="33"/>
    </row>
    <row r="614002" spans="5:5">
      <c r="E614002" s="33"/>
    </row>
    <row r="614012" spans="5:5">
      <c r="E614012" s="33"/>
    </row>
    <row r="614015" spans="5:5">
      <c r="E614015" s="33"/>
    </row>
    <row r="614034" spans="5:5">
      <c r="E614034" s="33"/>
    </row>
    <row r="614044" spans="5:5">
      <c r="E614044" s="33"/>
    </row>
    <row r="614047" spans="5:5">
      <c r="E614047" s="33"/>
    </row>
    <row r="614066" spans="5:5">
      <c r="E614066" s="33"/>
    </row>
    <row r="614076" spans="5:5">
      <c r="E614076" s="33"/>
    </row>
    <row r="614079" spans="5:5">
      <c r="E614079" s="33"/>
    </row>
    <row r="614098" spans="5:5">
      <c r="E614098" s="33"/>
    </row>
    <row r="614108" spans="5:5">
      <c r="E614108" s="33"/>
    </row>
    <row r="614111" spans="5:5">
      <c r="E614111" s="33"/>
    </row>
    <row r="614130" spans="5:5">
      <c r="E614130" s="33"/>
    </row>
    <row r="614140" spans="5:5">
      <c r="E614140" s="33"/>
    </row>
    <row r="614143" spans="5:5">
      <c r="E614143" s="33"/>
    </row>
    <row r="614162" spans="5:5">
      <c r="E614162" s="33"/>
    </row>
    <row r="614172" spans="5:5">
      <c r="E614172" s="33"/>
    </row>
    <row r="614175" spans="5:5">
      <c r="E614175" s="33"/>
    </row>
    <row r="614194" spans="5:5">
      <c r="E614194" s="33"/>
    </row>
    <row r="614204" spans="5:5">
      <c r="E614204" s="33"/>
    </row>
    <row r="614207" spans="5:5">
      <c r="E614207" s="33"/>
    </row>
    <row r="614226" spans="5:5">
      <c r="E614226" s="33"/>
    </row>
    <row r="614236" spans="5:5">
      <c r="E614236" s="33"/>
    </row>
    <row r="614239" spans="5:5">
      <c r="E614239" s="33"/>
    </row>
    <row r="614258" spans="5:5">
      <c r="E614258" s="33"/>
    </row>
    <row r="614268" spans="5:5">
      <c r="E614268" s="33"/>
    </row>
    <row r="614271" spans="5:5">
      <c r="E614271" s="33"/>
    </row>
    <row r="614290" spans="5:5">
      <c r="E614290" s="33"/>
    </row>
    <row r="614300" spans="5:5">
      <c r="E614300" s="33"/>
    </row>
    <row r="614303" spans="5:5">
      <c r="E614303" s="33"/>
    </row>
    <row r="614322" spans="5:5">
      <c r="E614322" s="33"/>
    </row>
    <row r="614332" spans="5:5">
      <c r="E614332" s="33"/>
    </row>
    <row r="614335" spans="5:5">
      <c r="E614335" s="33"/>
    </row>
    <row r="614354" spans="5:5">
      <c r="E614354" s="33"/>
    </row>
    <row r="614364" spans="5:5">
      <c r="E614364" s="33"/>
    </row>
    <row r="614367" spans="5:5">
      <c r="E614367" s="33"/>
    </row>
    <row r="614386" spans="5:5">
      <c r="E614386" s="33"/>
    </row>
    <row r="614396" spans="5:5">
      <c r="E614396" s="33"/>
    </row>
    <row r="614399" spans="5:5">
      <c r="E614399" s="33"/>
    </row>
    <row r="614418" spans="5:5">
      <c r="E614418" s="33"/>
    </row>
    <row r="614428" spans="5:5">
      <c r="E614428" s="33"/>
    </row>
    <row r="614431" spans="5:5">
      <c r="E614431" s="33"/>
    </row>
    <row r="614450" spans="5:5">
      <c r="E614450" s="33"/>
    </row>
    <row r="614460" spans="5:5">
      <c r="E614460" s="33"/>
    </row>
    <row r="614463" spans="5:5">
      <c r="E614463" s="33"/>
    </row>
    <row r="614482" spans="5:5">
      <c r="E614482" s="33"/>
    </row>
    <row r="614492" spans="5:5">
      <c r="E614492" s="33"/>
    </row>
    <row r="614495" spans="5:5">
      <c r="E614495" s="33"/>
    </row>
    <row r="614514" spans="5:5">
      <c r="E614514" s="33"/>
    </row>
    <row r="614524" spans="5:5">
      <c r="E614524" s="33"/>
    </row>
    <row r="614527" spans="5:5">
      <c r="E614527" s="33"/>
    </row>
    <row r="614546" spans="5:5">
      <c r="E614546" s="33"/>
    </row>
    <row r="614556" spans="5:5">
      <c r="E614556" s="33"/>
    </row>
    <row r="614559" spans="5:5">
      <c r="E614559" s="33"/>
    </row>
    <row r="614578" spans="5:5">
      <c r="E614578" s="33"/>
    </row>
    <row r="614588" spans="5:5">
      <c r="E614588" s="33"/>
    </row>
    <row r="614591" spans="5:5">
      <c r="E614591" s="33"/>
    </row>
    <row r="614610" spans="5:5">
      <c r="E614610" s="33"/>
    </row>
    <row r="614620" spans="5:5">
      <c r="E614620" s="33"/>
    </row>
    <row r="614623" spans="5:5">
      <c r="E614623" s="33"/>
    </row>
    <row r="614642" spans="5:5">
      <c r="E614642" s="33"/>
    </row>
    <row r="614652" spans="5:5">
      <c r="E614652" s="33"/>
    </row>
    <row r="614655" spans="5:5">
      <c r="E614655" s="33"/>
    </row>
    <row r="614674" spans="5:5">
      <c r="E614674" s="33"/>
    </row>
    <row r="614684" spans="5:5">
      <c r="E614684" s="33"/>
    </row>
    <row r="614687" spans="5:5">
      <c r="E614687" s="33"/>
    </row>
    <row r="614706" spans="5:5">
      <c r="E614706" s="33"/>
    </row>
    <row r="614716" spans="5:5">
      <c r="E614716" s="33"/>
    </row>
    <row r="614719" spans="5:5">
      <c r="E614719" s="33"/>
    </row>
    <row r="614738" spans="5:5">
      <c r="E614738" s="33"/>
    </row>
    <row r="614748" spans="5:5">
      <c r="E614748" s="33"/>
    </row>
    <row r="614751" spans="5:5">
      <c r="E614751" s="33"/>
    </row>
    <row r="614770" spans="5:5">
      <c r="E614770" s="33"/>
    </row>
    <row r="614780" spans="5:5">
      <c r="E614780" s="33"/>
    </row>
    <row r="614783" spans="5:5">
      <c r="E614783" s="33"/>
    </row>
    <row r="614802" spans="5:5">
      <c r="E614802" s="33"/>
    </row>
    <row r="614812" spans="5:5">
      <c r="E614812" s="33"/>
    </row>
    <row r="614815" spans="5:5">
      <c r="E614815" s="33"/>
    </row>
    <row r="614834" spans="5:5">
      <c r="E614834" s="33"/>
    </row>
    <row r="614844" spans="5:5">
      <c r="E614844" s="33"/>
    </row>
    <row r="614847" spans="5:5">
      <c r="E614847" s="33"/>
    </row>
    <row r="614866" spans="5:5">
      <c r="E614866" s="33"/>
    </row>
    <row r="614876" spans="5:5">
      <c r="E614876" s="33"/>
    </row>
    <row r="614879" spans="5:5">
      <c r="E614879" s="33"/>
    </row>
    <row r="614898" spans="5:5">
      <c r="E614898" s="33"/>
    </row>
    <row r="614908" spans="5:5">
      <c r="E614908" s="33"/>
    </row>
    <row r="614911" spans="5:5">
      <c r="E614911" s="33"/>
    </row>
    <row r="614930" spans="5:5">
      <c r="E614930" s="33"/>
    </row>
    <row r="614940" spans="5:5">
      <c r="E614940" s="33"/>
    </row>
    <row r="614943" spans="5:5">
      <c r="E614943" s="33"/>
    </row>
    <row r="614962" spans="5:5">
      <c r="E614962" s="33"/>
    </row>
    <row r="614972" spans="5:5">
      <c r="E614972" s="33"/>
    </row>
    <row r="614975" spans="5:5">
      <c r="E614975" s="33"/>
    </row>
    <row r="614994" spans="5:5">
      <c r="E614994" s="33"/>
    </row>
    <row r="615004" spans="5:5">
      <c r="E615004" s="33"/>
    </row>
    <row r="615007" spans="5:5">
      <c r="E615007" s="33"/>
    </row>
    <row r="615026" spans="5:5">
      <c r="E615026" s="33"/>
    </row>
    <row r="615036" spans="5:5">
      <c r="E615036" s="33"/>
    </row>
    <row r="615039" spans="5:5">
      <c r="E615039" s="33"/>
    </row>
    <row r="615058" spans="5:5">
      <c r="E615058" s="33"/>
    </row>
    <row r="615068" spans="5:5">
      <c r="E615068" s="33"/>
    </row>
    <row r="615071" spans="5:5">
      <c r="E615071" s="33"/>
    </row>
    <row r="615090" spans="5:5">
      <c r="E615090" s="33"/>
    </row>
    <row r="615100" spans="5:5">
      <c r="E615100" s="33"/>
    </row>
    <row r="615103" spans="5:5">
      <c r="E615103" s="33"/>
    </row>
    <row r="615122" spans="5:5">
      <c r="E615122" s="33"/>
    </row>
    <row r="615132" spans="5:5">
      <c r="E615132" s="33"/>
    </row>
    <row r="615135" spans="5:5">
      <c r="E615135" s="33"/>
    </row>
    <row r="615154" spans="5:5">
      <c r="E615154" s="33"/>
    </row>
    <row r="615164" spans="5:5">
      <c r="E615164" s="33"/>
    </row>
    <row r="615167" spans="5:5">
      <c r="E615167" s="33"/>
    </row>
    <row r="615186" spans="5:5">
      <c r="E615186" s="33"/>
    </row>
    <row r="615196" spans="5:5">
      <c r="E615196" s="33"/>
    </row>
    <row r="615199" spans="5:5">
      <c r="E615199" s="33"/>
    </row>
    <row r="615218" spans="5:5">
      <c r="E615218" s="33"/>
    </row>
    <row r="615228" spans="5:5">
      <c r="E615228" s="33"/>
    </row>
    <row r="615231" spans="5:5">
      <c r="E615231" s="33"/>
    </row>
    <row r="615250" spans="5:5">
      <c r="E615250" s="33"/>
    </row>
    <row r="615260" spans="5:5">
      <c r="E615260" s="33"/>
    </row>
    <row r="615263" spans="5:5">
      <c r="E615263" s="33"/>
    </row>
    <row r="615282" spans="5:5">
      <c r="E615282" s="33"/>
    </row>
    <row r="615292" spans="5:5">
      <c r="E615292" s="33"/>
    </row>
    <row r="615295" spans="5:5">
      <c r="E615295" s="33"/>
    </row>
    <row r="615314" spans="5:5">
      <c r="E615314" s="33"/>
    </row>
    <row r="615324" spans="5:5">
      <c r="E615324" s="33"/>
    </row>
    <row r="615327" spans="5:5">
      <c r="E615327" s="33"/>
    </row>
    <row r="615346" spans="5:5">
      <c r="E615346" s="33"/>
    </row>
    <row r="615356" spans="5:5">
      <c r="E615356" s="33"/>
    </row>
    <row r="615359" spans="5:5">
      <c r="E615359" s="33"/>
    </row>
    <row r="615378" spans="5:5">
      <c r="E615378" s="33"/>
    </row>
    <row r="615388" spans="5:5">
      <c r="E615388" s="33"/>
    </row>
    <row r="615391" spans="5:5">
      <c r="E615391" s="33"/>
    </row>
    <row r="615410" spans="5:5">
      <c r="E615410" s="33"/>
    </row>
    <row r="615420" spans="5:5">
      <c r="E615420" s="33"/>
    </row>
    <row r="615423" spans="5:5">
      <c r="E615423" s="33"/>
    </row>
    <row r="615442" spans="5:5">
      <c r="E615442" s="33"/>
    </row>
    <row r="615452" spans="5:5">
      <c r="E615452" s="33"/>
    </row>
    <row r="615455" spans="5:5">
      <c r="E615455" s="33"/>
    </row>
    <row r="615474" spans="5:5">
      <c r="E615474" s="33"/>
    </row>
    <row r="615484" spans="5:5">
      <c r="E615484" s="33"/>
    </row>
    <row r="615487" spans="5:5">
      <c r="E615487" s="33"/>
    </row>
    <row r="615506" spans="5:5">
      <c r="E615506" s="33"/>
    </row>
    <row r="615516" spans="5:5">
      <c r="E615516" s="33"/>
    </row>
    <row r="615519" spans="5:5">
      <c r="E615519" s="33"/>
    </row>
    <row r="615538" spans="5:5">
      <c r="E615538" s="33"/>
    </row>
    <row r="615548" spans="5:5">
      <c r="E615548" s="33"/>
    </row>
    <row r="615551" spans="5:5">
      <c r="E615551" s="33"/>
    </row>
    <row r="615570" spans="5:5">
      <c r="E615570" s="33"/>
    </row>
    <row r="615580" spans="5:5">
      <c r="E615580" s="33"/>
    </row>
    <row r="615583" spans="5:5">
      <c r="E615583" s="33"/>
    </row>
    <row r="615602" spans="5:5">
      <c r="E615602" s="33"/>
    </row>
    <row r="615612" spans="5:5">
      <c r="E615612" s="33"/>
    </row>
    <row r="615615" spans="5:5">
      <c r="E615615" s="33"/>
    </row>
    <row r="615634" spans="5:5">
      <c r="E615634" s="33"/>
    </row>
    <row r="615644" spans="5:5">
      <c r="E615644" s="33"/>
    </row>
    <row r="615647" spans="5:5">
      <c r="E615647" s="33"/>
    </row>
    <row r="615666" spans="5:5">
      <c r="E615666" s="33"/>
    </row>
    <row r="615676" spans="5:5">
      <c r="E615676" s="33"/>
    </row>
    <row r="615679" spans="5:5">
      <c r="E615679" s="33"/>
    </row>
    <row r="615698" spans="5:5">
      <c r="E615698" s="33"/>
    </row>
    <row r="615708" spans="5:5">
      <c r="E615708" s="33"/>
    </row>
    <row r="615711" spans="5:5">
      <c r="E615711" s="33"/>
    </row>
    <row r="615730" spans="5:5">
      <c r="E615730" s="33"/>
    </row>
    <row r="615740" spans="5:5">
      <c r="E615740" s="33"/>
    </row>
    <row r="615743" spans="5:5">
      <c r="E615743" s="33"/>
    </row>
    <row r="615762" spans="5:5">
      <c r="E615762" s="33"/>
    </row>
    <row r="615772" spans="5:5">
      <c r="E615772" s="33"/>
    </row>
    <row r="615775" spans="5:5">
      <c r="E615775" s="33"/>
    </row>
    <row r="615794" spans="5:5">
      <c r="E615794" s="33"/>
    </row>
    <row r="615804" spans="5:5">
      <c r="E615804" s="33"/>
    </row>
    <row r="615807" spans="5:5">
      <c r="E615807" s="33"/>
    </row>
    <row r="615826" spans="5:5">
      <c r="E615826" s="33"/>
    </row>
    <row r="615836" spans="5:5">
      <c r="E615836" s="33"/>
    </row>
    <row r="615839" spans="5:5">
      <c r="E615839" s="33"/>
    </row>
    <row r="615858" spans="5:5">
      <c r="E615858" s="33"/>
    </row>
    <row r="615868" spans="5:5">
      <c r="E615868" s="33"/>
    </row>
    <row r="615871" spans="5:5">
      <c r="E615871" s="33"/>
    </row>
    <row r="615890" spans="5:5">
      <c r="E615890" s="33"/>
    </row>
    <row r="615900" spans="5:5">
      <c r="E615900" s="33"/>
    </row>
    <row r="615903" spans="5:5">
      <c r="E615903" s="33"/>
    </row>
    <row r="615922" spans="5:5">
      <c r="E615922" s="33"/>
    </row>
    <row r="615932" spans="5:5">
      <c r="E615932" s="33"/>
    </row>
    <row r="615935" spans="5:5">
      <c r="E615935" s="33"/>
    </row>
    <row r="615954" spans="5:5">
      <c r="E615954" s="33"/>
    </row>
    <row r="615964" spans="5:5">
      <c r="E615964" s="33"/>
    </row>
    <row r="615967" spans="5:5">
      <c r="E615967" s="33"/>
    </row>
    <row r="615986" spans="5:5">
      <c r="E615986" s="33"/>
    </row>
    <row r="615996" spans="5:5">
      <c r="E615996" s="33"/>
    </row>
    <row r="615999" spans="5:5">
      <c r="E615999" s="33"/>
    </row>
    <row r="616018" spans="5:5">
      <c r="E616018" s="33"/>
    </row>
    <row r="616028" spans="5:5">
      <c r="E616028" s="33"/>
    </row>
    <row r="616031" spans="5:5">
      <c r="E616031" s="33"/>
    </row>
    <row r="616050" spans="5:5">
      <c r="E616050" s="33"/>
    </row>
    <row r="616060" spans="5:5">
      <c r="E616060" s="33"/>
    </row>
    <row r="616063" spans="5:5">
      <c r="E616063" s="33"/>
    </row>
    <row r="616082" spans="5:5">
      <c r="E616082" s="33"/>
    </row>
    <row r="616092" spans="5:5">
      <c r="E616092" s="33"/>
    </row>
    <row r="616095" spans="5:5">
      <c r="E616095" s="33"/>
    </row>
    <row r="616114" spans="5:5">
      <c r="E616114" s="33"/>
    </row>
    <row r="616124" spans="5:5">
      <c r="E616124" s="33"/>
    </row>
    <row r="616127" spans="5:5">
      <c r="E616127" s="33"/>
    </row>
    <row r="616146" spans="5:5">
      <c r="E616146" s="33"/>
    </row>
    <row r="616156" spans="5:5">
      <c r="E616156" s="33"/>
    </row>
    <row r="616159" spans="5:5">
      <c r="E616159" s="33"/>
    </row>
    <row r="616178" spans="5:5">
      <c r="E616178" s="33"/>
    </row>
    <row r="616188" spans="5:5">
      <c r="E616188" s="33"/>
    </row>
    <row r="616191" spans="5:5">
      <c r="E616191" s="33"/>
    </row>
    <row r="616210" spans="5:5">
      <c r="E616210" s="33"/>
    </row>
    <row r="616220" spans="5:5">
      <c r="E616220" s="33"/>
    </row>
    <row r="616223" spans="5:5">
      <c r="E616223" s="33"/>
    </row>
    <row r="616242" spans="5:5">
      <c r="E616242" s="33"/>
    </row>
    <row r="616252" spans="5:5">
      <c r="E616252" s="33"/>
    </row>
    <row r="616255" spans="5:5">
      <c r="E616255" s="33"/>
    </row>
    <row r="616274" spans="5:5">
      <c r="E616274" s="33"/>
    </row>
    <row r="616284" spans="5:5">
      <c r="E616284" s="33"/>
    </row>
    <row r="616287" spans="5:5">
      <c r="E616287" s="33"/>
    </row>
    <row r="616306" spans="5:5">
      <c r="E616306" s="33"/>
    </row>
    <row r="616316" spans="5:5">
      <c r="E616316" s="33"/>
    </row>
    <row r="616319" spans="5:5">
      <c r="E616319" s="33"/>
    </row>
    <row r="616338" spans="5:5">
      <c r="E616338" s="33"/>
    </row>
    <row r="616348" spans="5:5">
      <c r="E616348" s="33"/>
    </row>
    <row r="616351" spans="5:5">
      <c r="E616351" s="33"/>
    </row>
    <row r="616370" spans="5:5">
      <c r="E616370" s="33"/>
    </row>
    <row r="616380" spans="5:5">
      <c r="E616380" s="33"/>
    </row>
    <row r="616383" spans="5:5">
      <c r="E616383" s="33"/>
    </row>
    <row r="616402" spans="5:5">
      <c r="E616402" s="33"/>
    </row>
    <row r="616412" spans="5:5">
      <c r="E616412" s="33"/>
    </row>
    <row r="616415" spans="5:5">
      <c r="E616415" s="33"/>
    </row>
    <row r="616434" spans="5:5">
      <c r="E616434" s="33"/>
    </row>
    <row r="616444" spans="5:5">
      <c r="E616444" s="33"/>
    </row>
    <row r="616447" spans="5:5">
      <c r="E616447" s="33"/>
    </row>
    <row r="616466" spans="5:5">
      <c r="E616466" s="33"/>
    </row>
    <row r="616476" spans="5:5">
      <c r="E616476" s="33"/>
    </row>
    <row r="616479" spans="5:5">
      <c r="E616479" s="33"/>
    </row>
    <row r="616498" spans="5:5">
      <c r="E616498" s="33"/>
    </row>
    <row r="616508" spans="5:5">
      <c r="E616508" s="33"/>
    </row>
    <row r="616511" spans="5:5">
      <c r="E616511" s="33"/>
    </row>
    <row r="616530" spans="5:5">
      <c r="E616530" s="33"/>
    </row>
    <row r="616540" spans="5:5">
      <c r="E616540" s="33"/>
    </row>
    <row r="616543" spans="5:5">
      <c r="E616543" s="33"/>
    </row>
    <row r="616562" spans="5:5">
      <c r="E616562" s="33"/>
    </row>
    <row r="616572" spans="5:5">
      <c r="E616572" s="33"/>
    </row>
    <row r="616575" spans="5:5">
      <c r="E616575" s="33"/>
    </row>
    <row r="616594" spans="5:5">
      <c r="E616594" s="33"/>
    </row>
    <row r="616604" spans="5:5">
      <c r="E616604" s="33"/>
    </row>
    <row r="616607" spans="5:5">
      <c r="E616607" s="33"/>
    </row>
    <row r="616626" spans="5:5">
      <c r="E616626" s="33"/>
    </row>
    <row r="616636" spans="5:5">
      <c r="E616636" s="33"/>
    </row>
    <row r="616639" spans="5:5">
      <c r="E616639" s="33"/>
    </row>
    <row r="616658" spans="5:5">
      <c r="E616658" s="33"/>
    </row>
    <row r="616668" spans="5:5">
      <c r="E616668" s="33"/>
    </row>
    <row r="616671" spans="5:5">
      <c r="E616671" s="33"/>
    </row>
    <row r="616690" spans="5:5">
      <c r="E616690" s="33"/>
    </row>
    <row r="616700" spans="5:5">
      <c r="E616700" s="33"/>
    </row>
    <row r="616703" spans="5:5">
      <c r="E616703" s="33"/>
    </row>
    <row r="616722" spans="5:5">
      <c r="E616722" s="33"/>
    </row>
    <row r="616732" spans="5:5">
      <c r="E616732" s="33"/>
    </row>
    <row r="616735" spans="5:5">
      <c r="E616735" s="33"/>
    </row>
    <row r="616754" spans="5:5">
      <c r="E616754" s="33"/>
    </row>
    <row r="616764" spans="5:5">
      <c r="E616764" s="33"/>
    </row>
    <row r="616767" spans="5:5">
      <c r="E616767" s="33"/>
    </row>
    <row r="616786" spans="5:5">
      <c r="E616786" s="33"/>
    </row>
    <row r="616796" spans="5:5">
      <c r="E616796" s="33"/>
    </row>
    <row r="616799" spans="5:5">
      <c r="E616799" s="33"/>
    </row>
    <row r="616818" spans="5:5">
      <c r="E616818" s="33"/>
    </row>
    <row r="616828" spans="5:5">
      <c r="E616828" s="33"/>
    </row>
    <row r="616831" spans="5:5">
      <c r="E616831" s="33"/>
    </row>
    <row r="616850" spans="5:5">
      <c r="E616850" s="33"/>
    </row>
    <row r="616860" spans="5:5">
      <c r="E616860" s="33"/>
    </row>
    <row r="616863" spans="5:5">
      <c r="E616863" s="33"/>
    </row>
    <row r="616882" spans="5:5">
      <c r="E616882" s="33"/>
    </row>
    <row r="616892" spans="5:5">
      <c r="E616892" s="33"/>
    </row>
    <row r="616895" spans="5:5">
      <c r="E616895" s="33"/>
    </row>
    <row r="616914" spans="5:5">
      <c r="E616914" s="33"/>
    </row>
    <row r="616924" spans="5:5">
      <c r="E616924" s="33"/>
    </row>
    <row r="616927" spans="5:5">
      <c r="E616927" s="33"/>
    </row>
    <row r="616946" spans="5:5">
      <c r="E616946" s="33"/>
    </row>
    <row r="616956" spans="5:5">
      <c r="E616956" s="33"/>
    </row>
    <row r="616959" spans="5:5">
      <c r="E616959" s="33"/>
    </row>
    <row r="616978" spans="5:5">
      <c r="E616978" s="33"/>
    </row>
    <row r="616988" spans="5:5">
      <c r="E616988" s="33"/>
    </row>
    <row r="616991" spans="5:5">
      <c r="E616991" s="33"/>
    </row>
    <row r="617010" spans="5:5">
      <c r="E617010" s="33"/>
    </row>
    <row r="617020" spans="5:5">
      <c r="E617020" s="33"/>
    </row>
    <row r="617023" spans="5:5">
      <c r="E617023" s="33"/>
    </row>
    <row r="617042" spans="5:5">
      <c r="E617042" s="33"/>
    </row>
    <row r="617052" spans="5:5">
      <c r="E617052" s="33"/>
    </row>
    <row r="617055" spans="5:5">
      <c r="E617055" s="33"/>
    </row>
    <row r="617074" spans="5:5">
      <c r="E617074" s="33"/>
    </row>
    <row r="617084" spans="5:5">
      <c r="E617084" s="33"/>
    </row>
    <row r="617087" spans="5:5">
      <c r="E617087" s="33"/>
    </row>
    <row r="617106" spans="5:5">
      <c r="E617106" s="33"/>
    </row>
    <row r="617116" spans="5:5">
      <c r="E617116" s="33"/>
    </row>
    <row r="617119" spans="5:5">
      <c r="E617119" s="33"/>
    </row>
    <row r="617138" spans="5:5">
      <c r="E617138" s="33"/>
    </row>
    <row r="617148" spans="5:5">
      <c r="E617148" s="33"/>
    </row>
    <row r="617151" spans="5:5">
      <c r="E617151" s="33"/>
    </row>
    <row r="617170" spans="5:5">
      <c r="E617170" s="33"/>
    </row>
    <row r="617180" spans="5:5">
      <c r="E617180" s="33"/>
    </row>
    <row r="617183" spans="5:5">
      <c r="E617183" s="33"/>
    </row>
    <row r="617202" spans="5:5">
      <c r="E617202" s="33"/>
    </row>
    <row r="617212" spans="5:5">
      <c r="E617212" s="33"/>
    </row>
    <row r="617215" spans="5:5">
      <c r="E617215" s="33"/>
    </row>
    <row r="617234" spans="5:5">
      <c r="E617234" s="33"/>
    </row>
    <row r="617244" spans="5:5">
      <c r="E617244" s="33"/>
    </row>
    <row r="617247" spans="5:5">
      <c r="E617247" s="33"/>
    </row>
    <row r="617266" spans="5:5">
      <c r="E617266" s="33"/>
    </row>
    <row r="617276" spans="5:5">
      <c r="E617276" s="33"/>
    </row>
    <row r="617279" spans="5:5">
      <c r="E617279" s="33"/>
    </row>
    <row r="617298" spans="5:5">
      <c r="E617298" s="33"/>
    </row>
    <row r="617308" spans="5:5">
      <c r="E617308" s="33"/>
    </row>
    <row r="617311" spans="5:5">
      <c r="E617311" s="33"/>
    </row>
    <row r="617330" spans="5:5">
      <c r="E617330" s="33"/>
    </row>
    <row r="617340" spans="5:5">
      <c r="E617340" s="33"/>
    </row>
    <row r="617343" spans="5:5">
      <c r="E617343" s="33"/>
    </row>
    <row r="617362" spans="5:5">
      <c r="E617362" s="33"/>
    </row>
    <row r="617372" spans="5:5">
      <c r="E617372" s="33"/>
    </row>
    <row r="617375" spans="5:5">
      <c r="E617375" s="33"/>
    </row>
    <row r="617394" spans="5:5">
      <c r="E617394" s="33"/>
    </row>
    <row r="617404" spans="5:5">
      <c r="E617404" s="33"/>
    </row>
    <row r="617407" spans="5:5">
      <c r="E617407" s="33"/>
    </row>
    <row r="617426" spans="5:5">
      <c r="E617426" s="33"/>
    </row>
    <row r="617436" spans="5:5">
      <c r="E617436" s="33"/>
    </row>
    <row r="617439" spans="5:5">
      <c r="E617439" s="33"/>
    </row>
    <row r="617458" spans="5:5">
      <c r="E617458" s="33"/>
    </row>
    <row r="617468" spans="5:5">
      <c r="E617468" s="33"/>
    </row>
    <row r="617471" spans="5:5">
      <c r="E617471" s="33"/>
    </row>
    <row r="617490" spans="5:5">
      <c r="E617490" s="33"/>
    </row>
    <row r="617500" spans="5:5">
      <c r="E617500" s="33"/>
    </row>
    <row r="617503" spans="5:5">
      <c r="E617503" s="33"/>
    </row>
    <row r="617522" spans="5:5">
      <c r="E617522" s="33"/>
    </row>
    <row r="617532" spans="5:5">
      <c r="E617532" s="33"/>
    </row>
    <row r="617535" spans="5:5">
      <c r="E617535" s="33"/>
    </row>
    <row r="617554" spans="5:5">
      <c r="E617554" s="33"/>
    </row>
    <row r="617564" spans="5:5">
      <c r="E617564" s="33"/>
    </row>
    <row r="617567" spans="5:5">
      <c r="E617567" s="33"/>
    </row>
    <row r="617586" spans="5:5">
      <c r="E617586" s="33"/>
    </row>
    <row r="617596" spans="5:5">
      <c r="E617596" s="33"/>
    </row>
    <row r="617599" spans="5:5">
      <c r="E617599" s="33"/>
    </row>
    <row r="617618" spans="5:5">
      <c r="E617618" s="33"/>
    </row>
    <row r="617628" spans="5:5">
      <c r="E617628" s="33"/>
    </row>
    <row r="617631" spans="5:5">
      <c r="E617631" s="33"/>
    </row>
    <row r="617650" spans="5:5">
      <c r="E617650" s="33"/>
    </row>
    <row r="617660" spans="5:5">
      <c r="E617660" s="33"/>
    </row>
    <row r="617663" spans="5:5">
      <c r="E617663" s="33"/>
    </row>
    <row r="617682" spans="5:5">
      <c r="E617682" s="33"/>
    </row>
    <row r="617692" spans="5:5">
      <c r="E617692" s="33"/>
    </row>
    <row r="617695" spans="5:5">
      <c r="E617695" s="33"/>
    </row>
    <row r="617714" spans="5:5">
      <c r="E617714" s="33"/>
    </row>
    <row r="617724" spans="5:5">
      <c r="E617724" s="33"/>
    </row>
    <row r="617727" spans="5:5">
      <c r="E617727" s="33"/>
    </row>
    <row r="617746" spans="5:5">
      <c r="E617746" s="33"/>
    </row>
    <row r="617756" spans="5:5">
      <c r="E617756" s="33"/>
    </row>
    <row r="617759" spans="5:5">
      <c r="E617759" s="33"/>
    </row>
    <row r="617778" spans="5:5">
      <c r="E617778" s="33"/>
    </row>
    <row r="617788" spans="5:5">
      <c r="E617788" s="33"/>
    </row>
    <row r="617791" spans="5:5">
      <c r="E617791" s="33"/>
    </row>
    <row r="617810" spans="5:5">
      <c r="E617810" s="33"/>
    </row>
    <row r="617820" spans="5:5">
      <c r="E617820" s="33"/>
    </row>
    <row r="617823" spans="5:5">
      <c r="E617823" s="33"/>
    </row>
    <row r="617842" spans="5:5">
      <c r="E617842" s="33"/>
    </row>
    <row r="617852" spans="5:5">
      <c r="E617852" s="33"/>
    </row>
    <row r="617855" spans="5:5">
      <c r="E617855" s="33"/>
    </row>
    <row r="617874" spans="5:5">
      <c r="E617874" s="33"/>
    </row>
    <row r="617884" spans="5:5">
      <c r="E617884" s="33"/>
    </row>
    <row r="617887" spans="5:5">
      <c r="E617887" s="33"/>
    </row>
    <row r="617906" spans="5:5">
      <c r="E617906" s="33"/>
    </row>
    <row r="617916" spans="5:5">
      <c r="E617916" s="33"/>
    </row>
    <row r="617919" spans="5:5">
      <c r="E617919" s="33"/>
    </row>
    <row r="617938" spans="5:5">
      <c r="E617938" s="33"/>
    </row>
    <row r="617948" spans="5:5">
      <c r="E617948" s="33"/>
    </row>
    <row r="617951" spans="5:5">
      <c r="E617951" s="33"/>
    </row>
    <row r="617970" spans="5:5">
      <c r="E617970" s="33"/>
    </row>
    <row r="617980" spans="5:5">
      <c r="E617980" s="33"/>
    </row>
    <row r="617983" spans="5:5">
      <c r="E617983" s="33"/>
    </row>
    <row r="618002" spans="5:5">
      <c r="E618002" s="33"/>
    </row>
    <row r="618012" spans="5:5">
      <c r="E618012" s="33"/>
    </row>
    <row r="618015" spans="5:5">
      <c r="E618015" s="33"/>
    </row>
    <row r="618034" spans="5:5">
      <c r="E618034" s="33"/>
    </row>
    <row r="618044" spans="5:5">
      <c r="E618044" s="33"/>
    </row>
    <row r="618047" spans="5:5">
      <c r="E618047" s="33"/>
    </row>
    <row r="618066" spans="5:5">
      <c r="E618066" s="33"/>
    </row>
    <row r="618076" spans="5:5">
      <c r="E618076" s="33"/>
    </row>
    <row r="618079" spans="5:5">
      <c r="E618079" s="33"/>
    </row>
    <row r="618098" spans="5:5">
      <c r="E618098" s="33"/>
    </row>
    <row r="618108" spans="5:5">
      <c r="E618108" s="33"/>
    </row>
    <row r="618111" spans="5:5">
      <c r="E618111" s="33"/>
    </row>
    <row r="618130" spans="5:5">
      <c r="E618130" s="33"/>
    </row>
    <row r="618140" spans="5:5">
      <c r="E618140" s="33"/>
    </row>
    <row r="618143" spans="5:5">
      <c r="E618143" s="33"/>
    </row>
    <row r="618162" spans="5:5">
      <c r="E618162" s="33"/>
    </row>
    <row r="618172" spans="5:5">
      <c r="E618172" s="33"/>
    </row>
    <row r="618175" spans="5:5">
      <c r="E618175" s="33"/>
    </row>
    <row r="618194" spans="5:5">
      <c r="E618194" s="33"/>
    </row>
    <row r="618204" spans="5:5">
      <c r="E618204" s="33"/>
    </row>
    <row r="618207" spans="5:5">
      <c r="E618207" s="33"/>
    </row>
    <row r="618226" spans="5:5">
      <c r="E618226" s="33"/>
    </row>
    <row r="618236" spans="5:5">
      <c r="E618236" s="33"/>
    </row>
    <row r="618239" spans="5:5">
      <c r="E618239" s="33"/>
    </row>
    <row r="618258" spans="5:5">
      <c r="E618258" s="33"/>
    </row>
    <row r="618268" spans="5:5">
      <c r="E618268" s="33"/>
    </row>
    <row r="618271" spans="5:5">
      <c r="E618271" s="33"/>
    </row>
    <row r="618290" spans="5:5">
      <c r="E618290" s="33"/>
    </row>
    <row r="618300" spans="5:5">
      <c r="E618300" s="33"/>
    </row>
    <row r="618303" spans="5:5">
      <c r="E618303" s="33"/>
    </row>
    <row r="618322" spans="5:5">
      <c r="E618322" s="33"/>
    </row>
    <row r="618332" spans="5:5">
      <c r="E618332" s="33"/>
    </row>
    <row r="618335" spans="5:5">
      <c r="E618335" s="33"/>
    </row>
    <row r="618354" spans="5:5">
      <c r="E618354" s="33"/>
    </row>
    <row r="618364" spans="5:5">
      <c r="E618364" s="33"/>
    </row>
    <row r="618367" spans="5:5">
      <c r="E618367" s="33"/>
    </row>
    <row r="618386" spans="5:5">
      <c r="E618386" s="33"/>
    </row>
    <row r="618396" spans="5:5">
      <c r="E618396" s="33"/>
    </row>
    <row r="618399" spans="5:5">
      <c r="E618399" s="33"/>
    </row>
    <row r="618418" spans="5:5">
      <c r="E618418" s="33"/>
    </row>
    <row r="618428" spans="5:5">
      <c r="E618428" s="33"/>
    </row>
    <row r="618431" spans="5:5">
      <c r="E618431" s="33"/>
    </row>
    <row r="618450" spans="5:5">
      <c r="E618450" s="33"/>
    </row>
    <row r="618460" spans="5:5">
      <c r="E618460" s="33"/>
    </row>
    <row r="618463" spans="5:5">
      <c r="E618463" s="33"/>
    </row>
    <row r="618482" spans="5:5">
      <c r="E618482" s="33"/>
    </row>
    <row r="618492" spans="5:5">
      <c r="E618492" s="33"/>
    </row>
    <row r="618495" spans="5:5">
      <c r="E618495" s="33"/>
    </row>
    <row r="618514" spans="5:5">
      <c r="E618514" s="33"/>
    </row>
    <row r="618524" spans="5:5">
      <c r="E618524" s="33"/>
    </row>
    <row r="618527" spans="5:5">
      <c r="E618527" s="33"/>
    </row>
    <row r="618546" spans="5:5">
      <c r="E618546" s="33"/>
    </row>
    <row r="618556" spans="5:5">
      <c r="E618556" s="33"/>
    </row>
    <row r="618559" spans="5:5">
      <c r="E618559" s="33"/>
    </row>
    <row r="618578" spans="5:5">
      <c r="E618578" s="33"/>
    </row>
    <row r="618588" spans="5:5">
      <c r="E618588" s="33"/>
    </row>
    <row r="618591" spans="5:5">
      <c r="E618591" s="33"/>
    </row>
    <row r="618610" spans="5:5">
      <c r="E618610" s="33"/>
    </row>
    <row r="618620" spans="5:5">
      <c r="E618620" s="33"/>
    </row>
    <row r="618623" spans="5:5">
      <c r="E618623" s="33"/>
    </row>
    <row r="618642" spans="5:5">
      <c r="E618642" s="33"/>
    </row>
    <row r="618652" spans="5:5">
      <c r="E618652" s="33"/>
    </row>
    <row r="618655" spans="5:5">
      <c r="E618655" s="33"/>
    </row>
    <row r="618674" spans="5:5">
      <c r="E618674" s="33"/>
    </row>
    <row r="618684" spans="5:5">
      <c r="E618684" s="33"/>
    </row>
    <row r="618687" spans="5:5">
      <c r="E618687" s="33"/>
    </row>
    <row r="618706" spans="5:5">
      <c r="E618706" s="33"/>
    </row>
    <row r="618716" spans="5:5">
      <c r="E618716" s="33"/>
    </row>
    <row r="618719" spans="5:5">
      <c r="E618719" s="33"/>
    </row>
    <row r="618738" spans="5:5">
      <c r="E618738" s="33"/>
    </row>
    <row r="618748" spans="5:5">
      <c r="E618748" s="33"/>
    </row>
    <row r="618751" spans="5:5">
      <c r="E618751" s="33"/>
    </row>
    <row r="618770" spans="5:5">
      <c r="E618770" s="33"/>
    </row>
    <row r="618780" spans="5:5">
      <c r="E618780" s="33"/>
    </row>
    <row r="618783" spans="5:5">
      <c r="E618783" s="33"/>
    </row>
    <row r="618802" spans="5:5">
      <c r="E618802" s="33"/>
    </row>
    <row r="618812" spans="5:5">
      <c r="E618812" s="33"/>
    </row>
    <row r="618815" spans="5:5">
      <c r="E618815" s="33"/>
    </row>
    <row r="618834" spans="5:5">
      <c r="E618834" s="33"/>
    </row>
    <row r="618844" spans="5:5">
      <c r="E618844" s="33"/>
    </row>
    <row r="618847" spans="5:5">
      <c r="E618847" s="33"/>
    </row>
    <row r="618866" spans="5:5">
      <c r="E618866" s="33"/>
    </row>
    <row r="618876" spans="5:5">
      <c r="E618876" s="33"/>
    </row>
    <row r="618879" spans="5:5">
      <c r="E618879" s="33"/>
    </row>
    <row r="618898" spans="5:5">
      <c r="E618898" s="33"/>
    </row>
    <row r="618908" spans="5:5">
      <c r="E618908" s="33"/>
    </row>
    <row r="618911" spans="5:5">
      <c r="E618911" s="33"/>
    </row>
    <row r="618930" spans="5:5">
      <c r="E618930" s="33"/>
    </row>
    <row r="618940" spans="5:5">
      <c r="E618940" s="33"/>
    </row>
    <row r="618943" spans="5:5">
      <c r="E618943" s="33"/>
    </row>
    <row r="618962" spans="5:5">
      <c r="E618962" s="33"/>
    </row>
    <row r="618972" spans="5:5">
      <c r="E618972" s="33"/>
    </row>
    <row r="618975" spans="5:5">
      <c r="E618975" s="33"/>
    </row>
    <row r="618994" spans="5:5">
      <c r="E618994" s="33"/>
    </row>
    <row r="619004" spans="5:5">
      <c r="E619004" s="33"/>
    </row>
    <row r="619007" spans="5:5">
      <c r="E619007" s="33"/>
    </row>
    <row r="619026" spans="5:5">
      <c r="E619026" s="33"/>
    </row>
    <row r="619036" spans="5:5">
      <c r="E619036" s="33"/>
    </row>
    <row r="619039" spans="5:5">
      <c r="E619039" s="33"/>
    </row>
    <row r="619058" spans="5:5">
      <c r="E619058" s="33"/>
    </row>
    <row r="619068" spans="5:5">
      <c r="E619068" s="33"/>
    </row>
    <row r="619071" spans="5:5">
      <c r="E619071" s="33"/>
    </row>
    <row r="619090" spans="5:5">
      <c r="E619090" s="33"/>
    </row>
    <row r="619100" spans="5:5">
      <c r="E619100" s="33"/>
    </row>
    <row r="619103" spans="5:5">
      <c r="E619103" s="33"/>
    </row>
    <row r="619122" spans="5:5">
      <c r="E619122" s="33"/>
    </row>
    <row r="619132" spans="5:5">
      <c r="E619132" s="33"/>
    </row>
    <row r="619135" spans="5:5">
      <c r="E619135" s="33"/>
    </row>
    <row r="619154" spans="5:5">
      <c r="E619154" s="33"/>
    </row>
    <row r="619164" spans="5:5">
      <c r="E619164" s="33"/>
    </row>
    <row r="619167" spans="5:5">
      <c r="E619167" s="33"/>
    </row>
    <row r="619186" spans="5:5">
      <c r="E619186" s="33"/>
    </row>
    <row r="619196" spans="5:5">
      <c r="E619196" s="33"/>
    </row>
    <row r="619199" spans="5:5">
      <c r="E619199" s="33"/>
    </row>
    <row r="619218" spans="5:5">
      <c r="E619218" s="33"/>
    </row>
    <row r="619228" spans="5:5">
      <c r="E619228" s="33"/>
    </row>
    <row r="619231" spans="5:5">
      <c r="E619231" s="33"/>
    </row>
    <row r="619250" spans="5:5">
      <c r="E619250" s="33"/>
    </row>
    <row r="619260" spans="5:5">
      <c r="E619260" s="33"/>
    </row>
    <row r="619263" spans="5:5">
      <c r="E619263" s="33"/>
    </row>
    <row r="619282" spans="5:5">
      <c r="E619282" s="33"/>
    </row>
    <row r="619292" spans="5:5">
      <c r="E619292" s="33"/>
    </row>
    <row r="619295" spans="5:5">
      <c r="E619295" s="33"/>
    </row>
    <row r="619314" spans="5:5">
      <c r="E619314" s="33"/>
    </row>
    <row r="619324" spans="5:5">
      <c r="E619324" s="33"/>
    </row>
    <row r="619327" spans="5:5">
      <c r="E619327" s="33"/>
    </row>
    <row r="619346" spans="5:5">
      <c r="E619346" s="33"/>
    </row>
    <row r="619356" spans="5:5">
      <c r="E619356" s="33"/>
    </row>
    <row r="619359" spans="5:5">
      <c r="E619359" s="33"/>
    </row>
    <row r="619378" spans="5:5">
      <c r="E619378" s="33"/>
    </row>
    <row r="619388" spans="5:5">
      <c r="E619388" s="33"/>
    </row>
    <row r="619391" spans="5:5">
      <c r="E619391" s="33"/>
    </row>
    <row r="619410" spans="5:5">
      <c r="E619410" s="33"/>
    </row>
    <row r="619420" spans="5:5">
      <c r="E619420" s="33"/>
    </row>
    <row r="619423" spans="5:5">
      <c r="E619423" s="33"/>
    </row>
    <row r="619442" spans="5:5">
      <c r="E619442" s="33"/>
    </row>
    <row r="619452" spans="5:5">
      <c r="E619452" s="33"/>
    </row>
    <row r="619455" spans="5:5">
      <c r="E619455" s="33"/>
    </row>
    <row r="619474" spans="5:5">
      <c r="E619474" s="33"/>
    </row>
    <row r="619484" spans="5:5">
      <c r="E619484" s="33"/>
    </row>
    <row r="619487" spans="5:5">
      <c r="E619487" s="33"/>
    </row>
    <row r="619506" spans="5:5">
      <c r="E619506" s="33"/>
    </row>
    <row r="619516" spans="5:5">
      <c r="E619516" s="33"/>
    </row>
    <row r="619519" spans="5:5">
      <c r="E619519" s="33"/>
    </row>
    <row r="619538" spans="5:5">
      <c r="E619538" s="33"/>
    </row>
    <row r="619548" spans="5:5">
      <c r="E619548" s="33"/>
    </row>
    <row r="619551" spans="5:5">
      <c r="E619551" s="33"/>
    </row>
    <row r="619570" spans="5:5">
      <c r="E619570" s="33"/>
    </row>
    <row r="619580" spans="5:5">
      <c r="E619580" s="33"/>
    </row>
    <row r="619583" spans="5:5">
      <c r="E619583" s="33"/>
    </row>
    <row r="619602" spans="5:5">
      <c r="E619602" s="33"/>
    </row>
    <row r="619612" spans="5:5">
      <c r="E619612" s="33"/>
    </row>
    <row r="619615" spans="5:5">
      <c r="E619615" s="33"/>
    </row>
    <row r="619634" spans="5:5">
      <c r="E619634" s="33"/>
    </row>
    <row r="619644" spans="5:5">
      <c r="E619644" s="33"/>
    </row>
    <row r="619647" spans="5:5">
      <c r="E619647" s="33"/>
    </row>
    <row r="619666" spans="5:5">
      <c r="E619666" s="33"/>
    </row>
    <row r="619676" spans="5:5">
      <c r="E619676" s="33"/>
    </row>
    <row r="619679" spans="5:5">
      <c r="E619679" s="33"/>
    </row>
    <row r="619698" spans="5:5">
      <c r="E619698" s="33"/>
    </row>
    <row r="619708" spans="5:5">
      <c r="E619708" s="33"/>
    </row>
    <row r="619711" spans="5:5">
      <c r="E619711" s="33"/>
    </row>
    <row r="619730" spans="5:5">
      <c r="E619730" s="33"/>
    </row>
    <row r="619740" spans="5:5">
      <c r="E619740" s="33"/>
    </row>
    <row r="619743" spans="5:5">
      <c r="E619743" s="33"/>
    </row>
    <row r="619762" spans="5:5">
      <c r="E619762" s="33"/>
    </row>
    <row r="619772" spans="5:5">
      <c r="E619772" s="33"/>
    </row>
    <row r="619775" spans="5:5">
      <c r="E619775" s="33"/>
    </row>
    <row r="619794" spans="5:5">
      <c r="E619794" s="33"/>
    </row>
    <row r="619804" spans="5:5">
      <c r="E619804" s="33"/>
    </row>
    <row r="619807" spans="5:5">
      <c r="E619807" s="33"/>
    </row>
    <row r="619826" spans="5:5">
      <c r="E619826" s="33"/>
    </row>
    <row r="619836" spans="5:5">
      <c r="E619836" s="33"/>
    </row>
    <row r="619839" spans="5:5">
      <c r="E619839" s="33"/>
    </row>
    <row r="619858" spans="5:5">
      <c r="E619858" s="33"/>
    </row>
    <row r="619868" spans="5:5">
      <c r="E619868" s="33"/>
    </row>
    <row r="619871" spans="5:5">
      <c r="E619871" s="33"/>
    </row>
    <row r="619890" spans="5:5">
      <c r="E619890" s="33"/>
    </row>
    <row r="619900" spans="5:5">
      <c r="E619900" s="33"/>
    </row>
    <row r="619903" spans="5:5">
      <c r="E619903" s="33"/>
    </row>
    <row r="619922" spans="5:5">
      <c r="E619922" s="33"/>
    </row>
    <row r="619932" spans="5:5">
      <c r="E619932" s="33"/>
    </row>
    <row r="619935" spans="5:5">
      <c r="E619935" s="33"/>
    </row>
    <row r="619954" spans="5:5">
      <c r="E619954" s="33"/>
    </row>
    <row r="619964" spans="5:5">
      <c r="E619964" s="33"/>
    </row>
    <row r="619967" spans="5:5">
      <c r="E619967" s="33"/>
    </row>
    <row r="619986" spans="5:5">
      <c r="E619986" s="33"/>
    </row>
    <row r="619996" spans="5:5">
      <c r="E619996" s="33"/>
    </row>
    <row r="619999" spans="5:5">
      <c r="E619999" s="33"/>
    </row>
    <row r="620018" spans="5:5">
      <c r="E620018" s="33"/>
    </row>
    <row r="620028" spans="5:5">
      <c r="E620028" s="33"/>
    </row>
    <row r="620031" spans="5:5">
      <c r="E620031" s="33"/>
    </row>
    <row r="620050" spans="5:5">
      <c r="E620050" s="33"/>
    </row>
    <row r="620060" spans="5:5">
      <c r="E620060" s="33"/>
    </row>
    <row r="620063" spans="5:5">
      <c r="E620063" s="33"/>
    </row>
    <row r="620082" spans="5:5">
      <c r="E620082" s="33"/>
    </row>
    <row r="620092" spans="5:5">
      <c r="E620092" s="33"/>
    </row>
    <row r="620095" spans="5:5">
      <c r="E620095" s="33"/>
    </row>
    <row r="620114" spans="5:5">
      <c r="E620114" s="33"/>
    </row>
    <row r="620124" spans="5:5">
      <c r="E620124" s="33"/>
    </row>
    <row r="620127" spans="5:5">
      <c r="E620127" s="33"/>
    </row>
    <row r="620146" spans="5:5">
      <c r="E620146" s="33"/>
    </row>
    <row r="620156" spans="5:5">
      <c r="E620156" s="33"/>
    </row>
    <row r="620159" spans="5:5">
      <c r="E620159" s="33"/>
    </row>
    <row r="620178" spans="5:5">
      <c r="E620178" s="33"/>
    </row>
    <row r="620188" spans="5:5">
      <c r="E620188" s="33"/>
    </row>
    <row r="620191" spans="5:5">
      <c r="E620191" s="33"/>
    </row>
    <row r="620210" spans="5:5">
      <c r="E620210" s="33"/>
    </row>
    <row r="620220" spans="5:5">
      <c r="E620220" s="33"/>
    </row>
    <row r="620223" spans="5:5">
      <c r="E620223" s="33"/>
    </row>
    <row r="620242" spans="5:5">
      <c r="E620242" s="33"/>
    </row>
    <row r="620252" spans="5:5">
      <c r="E620252" s="33"/>
    </row>
    <row r="620255" spans="5:5">
      <c r="E620255" s="33"/>
    </row>
    <row r="620274" spans="5:5">
      <c r="E620274" s="33"/>
    </row>
    <row r="620284" spans="5:5">
      <c r="E620284" s="33"/>
    </row>
    <row r="620287" spans="5:5">
      <c r="E620287" s="33"/>
    </row>
    <row r="620306" spans="5:5">
      <c r="E620306" s="33"/>
    </row>
    <row r="620316" spans="5:5">
      <c r="E620316" s="33"/>
    </row>
    <row r="620319" spans="5:5">
      <c r="E620319" s="33"/>
    </row>
    <row r="620338" spans="5:5">
      <c r="E620338" s="33"/>
    </row>
    <row r="620348" spans="5:5">
      <c r="E620348" s="33"/>
    </row>
    <row r="620351" spans="5:5">
      <c r="E620351" s="33"/>
    </row>
    <row r="620370" spans="5:5">
      <c r="E620370" s="33"/>
    </row>
    <row r="620380" spans="5:5">
      <c r="E620380" s="33"/>
    </row>
    <row r="620383" spans="5:5">
      <c r="E620383" s="33"/>
    </row>
    <row r="620402" spans="5:5">
      <c r="E620402" s="33"/>
    </row>
    <row r="620412" spans="5:5">
      <c r="E620412" s="33"/>
    </row>
    <row r="620415" spans="5:5">
      <c r="E620415" s="33"/>
    </row>
    <row r="620434" spans="5:5">
      <c r="E620434" s="33"/>
    </row>
    <row r="620444" spans="5:5">
      <c r="E620444" s="33"/>
    </row>
    <row r="620447" spans="5:5">
      <c r="E620447" s="33"/>
    </row>
    <row r="620466" spans="5:5">
      <c r="E620466" s="33"/>
    </row>
    <row r="620476" spans="5:5">
      <c r="E620476" s="33"/>
    </row>
    <row r="620479" spans="5:5">
      <c r="E620479" s="33"/>
    </row>
    <row r="620498" spans="5:5">
      <c r="E620498" s="33"/>
    </row>
    <row r="620508" spans="5:5">
      <c r="E620508" s="33"/>
    </row>
    <row r="620511" spans="5:5">
      <c r="E620511" s="33"/>
    </row>
    <row r="620530" spans="5:5">
      <c r="E620530" s="33"/>
    </row>
    <row r="620540" spans="5:5">
      <c r="E620540" s="33"/>
    </row>
    <row r="620543" spans="5:5">
      <c r="E620543" s="33"/>
    </row>
    <row r="620562" spans="5:5">
      <c r="E620562" s="33"/>
    </row>
    <row r="620572" spans="5:5">
      <c r="E620572" s="33"/>
    </row>
    <row r="620575" spans="5:5">
      <c r="E620575" s="33"/>
    </row>
    <row r="620594" spans="5:5">
      <c r="E620594" s="33"/>
    </row>
    <row r="620604" spans="5:5">
      <c r="E620604" s="33"/>
    </row>
    <row r="620607" spans="5:5">
      <c r="E620607" s="33"/>
    </row>
    <row r="620626" spans="5:5">
      <c r="E620626" s="33"/>
    </row>
    <row r="620636" spans="5:5">
      <c r="E620636" s="33"/>
    </row>
    <row r="620639" spans="5:5">
      <c r="E620639" s="33"/>
    </row>
    <row r="620658" spans="5:5">
      <c r="E620658" s="33"/>
    </row>
    <row r="620668" spans="5:5">
      <c r="E620668" s="33"/>
    </row>
    <row r="620671" spans="5:5">
      <c r="E620671" s="33"/>
    </row>
    <row r="620690" spans="5:5">
      <c r="E620690" s="33"/>
    </row>
    <row r="620700" spans="5:5">
      <c r="E620700" s="33"/>
    </row>
    <row r="620703" spans="5:5">
      <c r="E620703" s="33"/>
    </row>
    <row r="620722" spans="5:5">
      <c r="E620722" s="33"/>
    </row>
    <row r="620732" spans="5:5">
      <c r="E620732" s="33"/>
    </row>
    <row r="620735" spans="5:5">
      <c r="E620735" s="33"/>
    </row>
    <row r="620754" spans="5:5">
      <c r="E620754" s="33"/>
    </row>
    <row r="620764" spans="5:5">
      <c r="E620764" s="33"/>
    </row>
    <row r="620767" spans="5:5">
      <c r="E620767" s="33"/>
    </row>
    <row r="620786" spans="5:5">
      <c r="E620786" s="33"/>
    </row>
    <row r="620796" spans="5:5">
      <c r="E620796" s="33"/>
    </row>
    <row r="620799" spans="5:5">
      <c r="E620799" s="33"/>
    </row>
    <row r="620818" spans="5:5">
      <c r="E620818" s="33"/>
    </row>
    <row r="620828" spans="5:5">
      <c r="E620828" s="33"/>
    </row>
    <row r="620831" spans="5:5">
      <c r="E620831" s="33"/>
    </row>
    <row r="620850" spans="5:5">
      <c r="E620850" s="33"/>
    </row>
    <row r="620860" spans="5:5">
      <c r="E620860" s="33"/>
    </row>
    <row r="620863" spans="5:5">
      <c r="E620863" s="33"/>
    </row>
    <row r="620882" spans="5:5">
      <c r="E620882" s="33"/>
    </row>
    <row r="620892" spans="5:5">
      <c r="E620892" s="33"/>
    </row>
    <row r="620895" spans="5:5">
      <c r="E620895" s="33"/>
    </row>
    <row r="620914" spans="5:5">
      <c r="E620914" s="33"/>
    </row>
    <row r="620924" spans="5:5">
      <c r="E620924" s="33"/>
    </row>
    <row r="620927" spans="5:5">
      <c r="E620927" s="33"/>
    </row>
    <row r="620946" spans="5:5">
      <c r="E620946" s="33"/>
    </row>
    <row r="620956" spans="5:5">
      <c r="E620956" s="33"/>
    </row>
    <row r="620959" spans="5:5">
      <c r="E620959" s="33"/>
    </row>
    <row r="620978" spans="5:5">
      <c r="E620978" s="33"/>
    </row>
    <row r="620988" spans="5:5">
      <c r="E620988" s="33"/>
    </row>
    <row r="620991" spans="5:5">
      <c r="E620991" s="33"/>
    </row>
    <row r="621010" spans="5:5">
      <c r="E621010" s="33"/>
    </row>
    <row r="621020" spans="5:5">
      <c r="E621020" s="33"/>
    </row>
    <row r="621023" spans="5:5">
      <c r="E621023" s="33"/>
    </row>
    <row r="621042" spans="5:5">
      <c r="E621042" s="33"/>
    </row>
    <row r="621052" spans="5:5">
      <c r="E621052" s="33"/>
    </row>
    <row r="621055" spans="5:5">
      <c r="E621055" s="33"/>
    </row>
    <row r="621074" spans="5:5">
      <c r="E621074" s="33"/>
    </row>
    <row r="621084" spans="5:5">
      <c r="E621084" s="33"/>
    </row>
    <row r="621087" spans="5:5">
      <c r="E621087" s="33"/>
    </row>
    <row r="621106" spans="5:5">
      <c r="E621106" s="33"/>
    </row>
    <row r="621116" spans="5:5">
      <c r="E621116" s="33"/>
    </row>
    <row r="621119" spans="5:5">
      <c r="E621119" s="33"/>
    </row>
    <row r="621138" spans="5:5">
      <c r="E621138" s="33"/>
    </row>
    <row r="621148" spans="5:5">
      <c r="E621148" s="33"/>
    </row>
    <row r="621151" spans="5:5">
      <c r="E621151" s="33"/>
    </row>
    <row r="621170" spans="5:5">
      <c r="E621170" s="33"/>
    </row>
    <row r="621180" spans="5:5">
      <c r="E621180" s="33"/>
    </row>
    <row r="621183" spans="5:5">
      <c r="E621183" s="33"/>
    </row>
    <row r="621202" spans="5:5">
      <c r="E621202" s="33"/>
    </row>
    <row r="621212" spans="5:5">
      <c r="E621212" s="33"/>
    </row>
    <row r="621215" spans="5:5">
      <c r="E621215" s="33"/>
    </row>
    <row r="621234" spans="5:5">
      <c r="E621234" s="33"/>
    </row>
    <row r="621244" spans="5:5">
      <c r="E621244" s="33"/>
    </row>
    <row r="621247" spans="5:5">
      <c r="E621247" s="33"/>
    </row>
    <row r="621266" spans="5:5">
      <c r="E621266" s="33"/>
    </row>
    <row r="621276" spans="5:5">
      <c r="E621276" s="33"/>
    </row>
    <row r="621279" spans="5:5">
      <c r="E621279" s="33"/>
    </row>
    <row r="621298" spans="5:5">
      <c r="E621298" s="33"/>
    </row>
    <row r="621308" spans="5:5">
      <c r="E621308" s="33"/>
    </row>
    <row r="621311" spans="5:5">
      <c r="E621311" s="33"/>
    </row>
    <row r="621330" spans="5:5">
      <c r="E621330" s="33"/>
    </row>
    <row r="621340" spans="5:5">
      <c r="E621340" s="33"/>
    </row>
    <row r="621343" spans="5:5">
      <c r="E621343" s="33"/>
    </row>
    <row r="621362" spans="5:5">
      <c r="E621362" s="33"/>
    </row>
    <row r="621372" spans="5:5">
      <c r="E621372" s="33"/>
    </row>
    <row r="621375" spans="5:5">
      <c r="E621375" s="33"/>
    </row>
    <row r="621394" spans="5:5">
      <c r="E621394" s="33"/>
    </row>
    <row r="621404" spans="5:5">
      <c r="E621404" s="33"/>
    </row>
    <row r="621407" spans="5:5">
      <c r="E621407" s="33"/>
    </row>
    <row r="621426" spans="5:5">
      <c r="E621426" s="33"/>
    </row>
    <row r="621436" spans="5:5">
      <c r="E621436" s="33"/>
    </row>
    <row r="621439" spans="5:5">
      <c r="E621439" s="33"/>
    </row>
    <row r="621458" spans="5:5">
      <c r="E621458" s="33"/>
    </row>
    <row r="621468" spans="5:5">
      <c r="E621468" s="33"/>
    </row>
    <row r="621471" spans="5:5">
      <c r="E621471" s="33"/>
    </row>
    <row r="621490" spans="5:5">
      <c r="E621490" s="33"/>
    </row>
    <row r="621500" spans="5:5">
      <c r="E621500" s="33"/>
    </row>
    <row r="621503" spans="5:5">
      <c r="E621503" s="33"/>
    </row>
    <row r="621522" spans="5:5">
      <c r="E621522" s="33"/>
    </row>
    <row r="621532" spans="5:5">
      <c r="E621532" s="33"/>
    </row>
    <row r="621535" spans="5:5">
      <c r="E621535" s="33"/>
    </row>
    <row r="621554" spans="5:5">
      <c r="E621554" s="33"/>
    </row>
    <row r="621564" spans="5:5">
      <c r="E621564" s="33"/>
    </row>
    <row r="621567" spans="5:5">
      <c r="E621567" s="33"/>
    </row>
    <row r="621586" spans="5:5">
      <c r="E621586" s="33"/>
    </row>
    <row r="621596" spans="5:5">
      <c r="E621596" s="33"/>
    </row>
    <row r="621599" spans="5:5">
      <c r="E621599" s="33"/>
    </row>
    <row r="621618" spans="5:5">
      <c r="E621618" s="33"/>
    </row>
    <row r="621628" spans="5:5">
      <c r="E621628" s="33"/>
    </row>
    <row r="621631" spans="5:5">
      <c r="E621631" s="33"/>
    </row>
    <row r="621650" spans="5:5">
      <c r="E621650" s="33"/>
    </row>
    <row r="621660" spans="5:5">
      <c r="E621660" s="33"/>
    </row>
    <row r="621663" spans="5:5">
      <c r="E621663" s="33"/>
    </row>
    <row r="621682" spans="5:5">
      <c r="E621682" s="33"/>
    </row>
    <row r="621692" spans="5:5">
      <c r="E621692" s="33"/>
    </row>
    <row r="621695" spans="5:5">
      <c r="E621695" s="33"/>
    </row>
    <row r="621714" spans="5:5">
      <c r="E621714" s="33"/>
    </row>
    <row r="621724" spans="5:5">
      <c r="E621724" s="33"/>
    </row>
    <row r="621727" spans="5:5">
      <c r="E621727" s="33"/>
    </row>
    <row r="621746" spans="5:5">
      <c r="E621746" s="33"/>
    </row>
    <row r="621756" spans="5:5">
      <c r="E621756" s="33"/>
    </row>
    <row r="621759" spans="5:5">
      <c r="E621759" s="33"/>
    </row>
    <row r="621778" spans="5:5">
      <c r="E621778" s="33"/>
    </row>
    <row r="621788" spans="5:5">
      <c r="E621788" s="33"/>
    </row>
    <row r="621791" spans="5:5">
      <c r="E621791" s="33"/>
    </row>
    <row r="621810" spans="5:5">
      <c r="E621810" s="33"/>
    </row>
    <row r="621820" spans="5:5">
      <c r="E621820" s="33"/>
    </row>
    <row r="621823" spans="5:5">
      <c r="E621823" s="33"/>
    </row>
    <row r="621842" spans="5:5">
      <c r="E621842" s="33"/>
    </row>
    <row r="621852" spans="5:5">
      <c r="E621852" s="33"/>
    </row>
    <row r="621855" spans="5:5">
      <c r="E621855" s="33"/>
    </row>
    <row r="621874" spans="5:5">
      <c r="E621874" s="33"/>
    </row>
    <row r="621884" spans="5:5">
      <c r="E621884" s="33"/>
    </row>
    <row r="621887" spans="5:5">
      <c r="E621887" s="33"/>
    </row>
    <row r="621906" spans="5:5">
      <c r="E621906" s="33"/>
    </row>
    <row r="621916" spans="5:5">
      <c r="E621916" s="33"/>
    </row>
    <row r="621919" spans="5:5">
      <c r="E621919" s="33"/>
    </row>
    <row r="621938" spans="5:5">
      <c r="E621938" s="33"/>
    </row>
    <row r="621948" spans="5:5">
      <c r="E621948" s="33"/>
    </row>
    <row r="621951" spans="5:5">
      <c r="E621951" s="33"/>
    </row>
    <row r="621970" spans="5:5">
      <c r="E621970" s="33"/>
    </row>
    <row r="621980" spans="5:5">
      <c r="E621980" s="33"/>
    </row>
    <row r="621983" spans="5:5">
      <c r="E621983" s="33"/>
    </row>
    <row r="622002" spans="5:5">
      <c r="E622002" s="33"/>
    </row>
    <row r="622012" spans="5:5">
      <c r="E622012" s="33"/>
    </row>
    <row r="622015" spans="5:5">
      <c r="E622015" s="33"/>
    </row>
    <row r="622034" spans="5:5">
      <c r="E622034" s="33"/>
    </row>
    <row r="622044" spans="5:5">
      <c r="E622044" s="33"/>
    </row>
    <row r="622047" spans="5:5">
      <c r="E622047" s="33"/>
    </row>
    <row r="622066" spans="5:5">
      <c r="E622066" s="33"/>
    </row>
    <row r="622076" spans="5:5">
      <c r="E622076" s="33"/>
    </row>
    <row r="622079" spans="5:5">
      <c r="E622079" s="33"/>
    </row>
    <row r="622098" spans="5:5">
      <c r="E622098" s="33"/>
    </row>
    <row r="622108" spans="5:5">
      <c r="E622108" s="33"/>
    </row>
    <row r="622111" spans="5:5">
      <c r="E622111" s="33"/>
    </row>
    <row r="622130" spans="5:5">
      <c r="E622130" s="33"/>
    </row>
    <row r="622140" spans="5:5">
      <c r="E622140" s="33"/>
    </row>
    <row r="622143" spans="5:5">
      <c r="E622143" s="33"/>
    </row>
    <row r="622162" spans="5:5">
      <c r="E622162" s="33"/>
    </row>
    <row r="622172" spans="5:5">
      <c r="E622172" s="33"/>
    </row>
    <row r="622175" spans="5:5">
      <c r="E622175" s="33"/>
    </row>
    <row r="622194" spans="5:5">
      <c r="E622194" s="33"/>
    </row>
    <row r="622204" spans="5:5">
      <c r="E622204" s="33"/>
    </row>
    <row r="622207" spans="5:5">
      <c r="E622207" s="33"/>
    </row>
    <row r="622226" spans="5:5">
      <c r="E622226" s="33"/>
    </row>
    <row r="622236" spans="5:5">
      <c r="E622236" s="33"/>
    </row>
    <row r="622239" spans="5:5">
      <c r="E622239" s="33"/>
    </row>
    <row r="622258" spans="5:5">
      <c r="E622258" s="33"/>
    </row>
    <row r="622268" spans="5:5">
      <c r="E622268" s="33"/>
    </row>
    <row r="622271" spans="5:5">
      <c r="E622271" s="33"/>
    </row>
    <row r="622290" spans="5:5">
      <c r="E622290" s="33"/>
    </row>
    <row r="622300" spans="5:5">
      <c r="E622300" s="33"/>
    </row>
    <row r="622303" spans="5:5">
      <c r="E622303" s="33"/>
    </row>
    <row r="622322" spans="5:5">
      <c r="E622322" s="33"/>
    </row>
    <row r="622332" spans="5:5">
      <c r="E622332" s="33"/>
    </row>
    <row r="622335" spans="5:5">
      <c r="E622335" s="33"/>
    </row>
    <row r="622354" spans="5:5">
      <c r="E622354" s="33"/>
    </row>
    <row r="622364" spans="5:5">
      <c r="E622364" s="33"/>
    </row>
    <row r="622367" spans="5:5">
      <c r="E622367" s="33"/>
    </row>
    <row r="622386" spans="5:5">
      <c r="E622386" s="33"/>
    </row>
    <row r="622396" spans="5:5">
      <c r="E622396" s="33"/>
    </row>
    <row r="622399" spans="5:5">
      <c r="E622399" s="33"/>
    </row>
    <row r="622418" spans="5:5">
      <c r="E622418" s="33"/>
    </row>
    <row r="622428" spans="5:5">
      <c r="E622428" s="33"/>
    </row>
    <row r="622431" spans="5:5">
      <c r="E622431" s="33"/>
    </row>
    <row r="622450" spans="5:5">
      <c r="E622450" s="33"/>
    </row>
    <row r="622460" spans="5:5">
      <c r="E622460" s="33"/>
    </row>
    <row r="622463" spans="5:5">
      <c r="E622463" s="33"/>
    </row>
    <row r="622482" spans="5:5">
      <c r="E622482" s="33"/>
    </row>
    <row r="622492" spans="5:5">
      <c r="E622492" s="33"/>
    </row>
    <row r="622495" spans="5:5">
      <c r="E622495" s="33"/>
    </row>
    <row r="622514" spans="5:5">
      <c r="E622514" s="33"/>
    </row>
    <row r="622524" spans="5:5">
      <c r="E622524" s="33"/>
    </row>
    <row r="622527" spans="5:5">
      <c r="E622527" s="33"/>
    </row>
    <row r="622546" spans="5:5">
      <c r="E622546" s="33"/>
    </row>
    <row r="622556" spans="5:5">
      <c r="E622556" s="33"/>
    </row>
    <row r="622559" spans="5:5">
      <c r="E622559" s="33"/>
    </row>
    <row r="622578" spans="5:5">
      <c r="E622578" s="33"/>
    </row>
    <row r="622588" spans="5:5">
      <c r="E622588" s="33"/>
    </row>
    <row r="622591" spans="5:5">
      <c r="E622591" s="33"/>
    </row>
    <row r="622610" spans="5:5">
      <c r="E622610" s="33"/>
    </row>
    <row r="622620" spans="5:5">
      <c r="E622620" s="33"/>
    </row>
    <row r="622623" spans="5:5">
      <c r="E622623" s="33"/>
    </row>
    <row r="622642" spans="5:5">
      <c r="E622642" s="33"/>
    </row>
    <row r="622652" spans="5:5">
      <c r="E622652" s="33"/>
    </row>
    <row r="622655" spans="5:5">
      <c r="E622655" s="33"/>
    </row>
    <row r="622674" spans="5:5">
      <c r="E622674" s="33"/>
    </row>
    <row r="622684" spans="5:5">
      <c r="E622684" s="33"/>
    </row>
    <row r="622687" spans="5:5">
      <c r="E622687" s="33"/>
    </row>
    <row r="622706" spans="5:5">
      <c r="E622706" s="33"/>
    </row>
    <row r="622716" spans="5:5">
      <c r="E622716" s="33"/>
    </row>
    <row r="622719" spans="5:5">
      <c r="E622719" s="33"/>
    </row>
    <row r="622738" spans="5:5">
      <c r="E622738" s="33"/>
    </row>
    <row r="622748" spans="5:5">
      <c r="E622748" s="33"/>
    </row>
    <row r="622751" spans="5:5">
      <c r="E622751" s="33"/>
    </row>
    <row r="622770" spans="5:5">
      <c r="E622770" s="33"/>
    </row>
    <row r="622780" spans="5:5">
      <c r="E622780" s="33"/>
    </row>
    <row r="622783" spans="5:5">
      <c r="E622783" s="33"/>
    </row>
    <row r="622802" spans="5:5">
      <c r="E622802" s="33"/>
    </row>
    <row r="622812" spans="5:5">
      <c r="E622812" s="33"/>
    </row>
    <row r="622815" spans="5:5">
      <c r="E622815" s="33"/>
    </row>
    <row r="622834" spans="5:5">
      <c r="E622834" s="33"/>
    </row>
    <row r="622844" spans="5:5">
      <c r="E622844" s="33"/>
    </row>
    <row r="622847" spans="5:5">
      <c r="E622847" s="33"/>
    </row>
    <row r="622866" spans="5:5">
      <c r="E622866" s="33"/>
    </row>
    <row r="622876" spans="5:5">
      <c r="E622876" s="33"/>
    </row>
    <row r="622879" spans="5:5">
      <c r="E622879" s="33"/>
    </row>
    <row r="622898" spans="5:5">
      <c r="E622898" s="33"/>
    </row>
    <row r="622908" spans="5:5">
      <c r="E622908" s="33"/>
    </row>
    <row r="622911" spans="5:5">
      <c r="E622911" s="33"/>
    </row>
    <row r="622930" spans="5:5">
      <c r="E622930" s="33"/>
    </row>
    <row r="622940" spans="5:5">
      <c r="E622940" s="33"/>
    </row>
    <row r="622943" spans="5:5">
      <c r="E622943" s="33"/>
    </row>
    <row r="622962" spans="5:5">
      <c r="E622962" s="33"/>
    </row>
    <row r="622972" spans="5:5">
      <c r="E622972" s="33"/>
    </row>
    <row r="622975" spans="5:5">
      <c r="E622975" s="33"/>
    </row>
    <row r="622994" spans="5:5">
      <c r="E622994" s="33"/>
    </row>
    <row r="623004" spans="5:5">
      <c r="E623004" s="33"/>
    </row>
    <row r="623007" spans="5:5">
      <c r="E623007" s="33"/>
    </row>
    <row r="623026" spans="5:5">
      <c r="E623026" s="33"/>
    </row>
    <row r="623036" spans="5:5">
      <c r="E623036" s="33"/>
    </row>
    <row r="623039" spans="5:5">
      <c r="E623039" s="33"/>
    </row>
    <row r="623058" spans="5:5">
      <c r="E623058" s="33"/>
    </row>
    <row r="623068" spans="5:5">
      <c r="E623068" s="33"/>
    </row>
    <row r="623071" spans="5:5">
      <c r="E623071" s="33"/>
    </row>
    <row r="623090" spans="5:5">
      <c r="E623090" s="33"/>
    </row>
    <row r="623100" spans="5:5">
      <c r="E623100" s="33"/>
    </row>
    <row r="623103" spans="5:5">
      <c r="E623103" s="33"/>
    </row>
    <row r="623122" spans="5:5">
      <c r="E623122" s="33"/>
    </row>
    <row r="623132" spans="5:5">
      <c r="E623132" s="33"/>
    </row>
    <row r="623135" spans="5:5">
      <c r="E623135" s="33"/>
    </row>
    <row r="623154" spans="5:5">
      <c r="E623154" s="33"/>
    </row>
    <row r="623164" spans="5:5">
      <c r="E623164" s="33"/>
    </row>
    <row r="623167" spans="5:5">
      <c r="E623167" s="33"/>
    </row>
    <row r="623186" spans="5:5">
      <c r="E623186" s="33"/>
    </row>
    <row r="623196" spans="5:5">
      <c r="E623196" s="33"/>
    </row>
    <row r="623199" spans="5:5">
      <c r="E623199" s="33"/>
    </row>
    <row r="623218" spans="5:5">
      <c r="E623218" s="33"/>
    </row>
    <row r="623228" spans="5:5">
      <c r="E623228" s="33"/>
    </row>
    <row r="623231" spans="5:5">
      <c r="E623231" s="33"/>
    </row>
    <row r="623250" spans="5:5">
      <c r="E623250" s="33"/>
    </row>
    <row r="623260" spans="5:5">
      <c r="E623260" s="33"/>
    </row>
    <row r="623263" spans="5:5">
      <c r="E623263" s="33"/>
    </row>
    <row r="623282" spans="5:5">
      <c r="E623282" s="33"/>
    </row>
    <row r="623292" spans="5:5">
      <c r="E623292" s="33"/>
    </row>
    <row r="623295" spans="5:5">
      <c r="E623295" s="33"/>
    </row>
    <row r="623314" spans="5:5">
      <c r="E623314" s="33"/>
    </row>
    <row r="623324" spans="5:5">
      <c r="E623324" s="33"/>
    </row>
    <row r="623327" spans="5:5">
      <c r="E623327" s="33"/>
    </row>
    <row r="623346" spans="5:5">
      <c r="E623346" s="33"/>
    </row>
    <row r="623356" spans="5:5">
      <c r="E623356" s="33"/>
    </row>
    <row r="623359" spans="5:5">
      <c r="E623359" s="33"/>
    </row>
    <row r="623378" spans="5:5">
      <c r="E623378" s="33"/>
    </row>
    <row r="623388" spans="5:5">
      <c r="E623388" s="33"/>
    </row>
    <row r="623391" spans="5:5">
      <c r="E623391" s="33"/>
    </row>
    <row r="623410" spans="5:5">
      <c r="E623410" s="33"/>
    </row>
    <row r="623420" spans="5:5">
      <c r="E623420" s="33"/>
    </row>
    <row r="623423" spans="5:5">
      <c r="E623423" s="33"/>
    </row>
    <row r="623442" spans="5:5">
      <c r="E623442" s="33"/>
    </row>
    <row r="623452" spans="5:5">
      <c r="E623452" s="33"/>
    </row>
    <row r="623455" spans="5:5">
      <c r="E623455" s="33"/>
    </row>
    <row r="623474" spans="5:5">
      <c r="E623474" s="33"/>
    </row>
    <row r="623484" spans="5:5">
      <c r="E623484" s="33"/>
    </row>
    <row r="623487" spans="5:5">
      <c r="E623487" s="33"/>
    </row>
    <row r="623506" spans="5:5">
      <c r="E623506" s="33"/>
    </row>
    <row r="623516" spans="5:5">
      <c r="E623516" s="33"/>
    </row>
    <row r="623519" spans="5:5">
      <c r="E623519" s="33"/>
    </row>
    <row r="623538" spans="5:5">
      <c r="E623538" s="33"/>
    </row>
    <row r="623548" spans="5:5">
      <c r="E623548" s="33"/>
    </row>
    <row r="623551" spans="5:5">
      <c r="E623551" s="33"/>
    </row>
    <row r="623570" spans="5:5">
      <c r="E623570" s="33"/>
    </row>
    <row r="623580" spans="5:5">
      <c r="E623580" s="33"/>
    </row>
    <row r="623583" spans="5:5">
      <c r="E623583" s="33"/>
    </row>
    <row r="623602" spans="5:5">
      <c r="E623602" s="33"/>
    </row>
    <row r="623612" spans="5:5">
      <c r="E623612" s="33"/>
    </row>
    <row r="623615" spans="5:5">
      <c r="E623615" s="33"/>
    </row>
    <row r="623634" spans="5:5">
      <c r="E623634" s="33"/>
    </row>
    <row r="623644" spans="5:5">
      <c r="E623644" s="33"/>
    </row>
    <row r="623647" spans="5:5">
      <c r="E623647" s="33"/>
    </row>
    <row r="623666" spans="5:5">
      <c r="E623666" s="33"/>
    </row>
    <row r="623676" spans="5:5">
      <c r="E623676" s="33"/>
    </row>
    <row r="623679" spans="5:5">
      <c r="E623679" s="33"/>
    </row>
    <row r="623698" spans="5:5">
      <c r="E623698" s="33"/>
    </row>
    <row r="623708" spans="5:5">
      <c r="E623708" s="33"/>
    </row>
    <row r="623711" spans="5:5">
      <c r="E623711" s="33"/>
    </row>
    <row r="623730" spans="5:5">
      <c r="E623730" s="33"/>
    </row>
    <row r="623740" spans="5:5">
      <c r="E623740" s="33"/>
    </row>
    <row r="623743" spans="5:5">
      <c r="E623743" s="33"/>
    </row>
    <row r="623762" spans="5:5">
      <c r="E623762" s="33"/>
    </row>
    <row r="623772" spans="5:5">
      <c r="E623772" s="33"/>
    </row>
    <row r="623775" spans="5:5">
      <c r="E623775" s="33"/>
    </row>
    <row r="623794" spans="5:5">
      <c r="E623794" s="33"/>
    </row>
    <row r="623804" spans="5:5">
      <c r="E623804" s="33"/>
    </row>
    <row r="623807" spans="5:5">
      <c r="E623807" s="33"/>
    </row>
    <row r="623826" spans="5:5">
      <c r="E623826" s="33"/>
    </row>
    <row r="623836" spans="5:5">
      <c r="E623836" s="33"/>
    </row>
    <row r="623839" spans="5:5">
      <c r="E623839" s="33"/>
    </row>
    <row r="623858" spans="5:5">
      <c r="E623858" s="33"/>
    </row>
    <row r="623868" spans="5:5">
      <c r="E623868" s="33"/>
    </row>
    <row r="623871" spans="5:5">
      <c r="E623871" s="33"/>
    </row>
    <row r="623890" spans="5:5">
      <c r="E623890" s="33"/>
    </row>
    <row r="623900" spans="5:5">
      <c r="E623900" s="33"/>
    </row>
    <row r="623903" spans="5:5">
      <c r="E623903" s="33"/>
    </row>
    <row r="623922" spans="5:5">
      <c r="E623922" s="33"/>
    </row>
    <row r="623932" spans="5:5">
      <c r="E623932" s="33"/>
    </row>
    <row r="623935" spans="5:5">
      <c r="E623935" s="33"/>
    </row>
    <row r="623954" spans="5:5">
      <c r="E623954" s="33"/>
    </row>
    <row r="623964" spans="5:5">
      <c r="E623964" s="33"/>
    </row>
    <row r="623967" spans="5:5">
      <c r="E623967" s="33"/>
    </row>
    <row r="623986" spans="5:5">
      <c r="E623986" s="33"/>
    </row>
    <row r="623996" spans="5:5">
      <c r="E623996" s="33"/>
    </row>
    <row r="623999" spans="5:5">
      <c r="E623999" s="33"/>
    </row>
    <row r="624018" spans="5:5">
      <c r="E624018" s="33"/>
    </row>
    <row r="624028" spans="5:5">
      <c r="E624028" s="33"/>
    </row>
    <row r="624031" spans="5:5">
      <c r="E624031" s="33"/>
    </row>
    <row r="624050" spans="5:5">
      <c r="E624050" s="33"/>
    </row>
    <row r="624060" spans="5:5">
      <c r="E624060" s="33"/>
    </row>
    <row r="624063" spans="5:5">
      <c r="E624063" s="33"/>
    </row>
    <row r="624082" spans="5:5">
      <c r="E624082" s="33"/>
    </row>
    <row r="624092" spans="5:5">
      <c r="E624092" s="33"/>
    </row>
    <row r="624095" spans="5:5">
      <c r="E624095" s="33"/>
    </row>
    <row r="624114" spans="5:5">
      <c r="E624114" s="33"/>
    </row>
    <row r="624124" spans="5:5">
      <c r="E624124" s="33"/>
    </row>
    <row r="624127" spans="5:5">
      <c r="E624127" s="33"/>
    </row>
    <row r="624146" spans="5:5">
      <c r="E624146" s="33"/>
    </row>
    <row r="624156" spans="5:5">
      <c r="E624156" s="33"/>
    </row>
    <row r="624159" spans="5:5">
      <c r="E624159" s="33"/>
    </row>
    <row r="624178" spans="5:5">
      <c r="E624178" s="33"/>
    </row>
    <row r="624188" spans="5:5">
      <c r="E624188" s="33"/>
    </row>
    <row r="624191" spans="5:5">
      <c r="E624191" s="33"/>
    </row>
    <row r="624210" spans="5:5">
      <c r="E624210" s="33"/>
    </row>
    <row r="624220" spans="5:5">
      <c r="E624220" s="33"/>
    </row>
    <row r="624223" spans="5:5">
      <c r="E624223" s="33"/>
    </row>
    <row r="624242" spans="5:5">
      <c r="E624242" s="33"/>
    </row>
    <row r="624252" spans="5:5">
      <c r="E624252" s="33"/>
    </row>
    <row r="624255" spans="5:5">
      <c r="E624255" s="33"/>
    </row>
    <row r="624274" spans="5:5">
      <c r="E624274" s="33"/>
    </row>
    <row r="624284" spans="5:5">
      <c r="E624284" s="33"/>
    </row>
    <row r="624287" spans="5:5">
      <c r="E624287" s="33"/>
    </row>
    <row r="624306" spans="5:5">
      <c r="E624306" s="33"/>
    </row>
    <row r="624316" spans="5:5">
      <c r="E624316" s="33"/>
    </row>
    <row r="624319" spans="5:5">
      <c r="E624319" s="33"/>
    </row>
    <row r="624338" spans="5:5">
      <c r="E624338" s="33"/>
    </row>
    <row r="624348" spans="5:5">
      <c r="E624348" s="33"/>
    </row>
    <row r="624351" spans="5:5">
      <c r="E624351" s="33"/>
    </row>
    <row r="624370" spans="5:5">
      <c r="E624370" s="33"/>
    </row>
    <row r="624380" spans="5:5">
      <c r="E624380" s="33"/>
    </row>
    <row r="624383" spans="5:5">
      <c r="E624383" s="33"/>
    </row>
    <row r="624402" spans="5:5">
      <c r="E624402" s="33"/>
    </row>
    <row r="624412" spans="5:5">
      <c r="E624412" s="33"/>
    </row>
    <row r="624415" spans="5:5">
      <c r="E624415" s="33"/>
    </row>
    <row r="624434" spans="5:5">
      <c r="E624434" s="33"/>
    </row>
    <row r="624444" spans="5:5">
      <c r="E624444" s="33"/>
    </row>
    <row r="624447" spans="5:5">
      <c r="E624447" s="33"/>
    </row>
    <row r="624466" spans="5:5">
      <c r="E624466" s="33"/>
    </row>
    <row r="624476" spans="5:5">
      <c r="E624476" s="33"/>
    </row>
    <row r="624479" spans="5:5">
      <c r="E624479" s="33"/>
    </row>
    <row r="624498" spans="5:5">
      <c r="E624498" s="33"/>
    </row>
    <row r="624508" spans="5:5">
      <c r="E624508" s="33"/>
    </row>
    <row r="624511" spans="5:5">
      <c r="E624511" s="33"/>
    </row>
    <row r="624530" spans="5:5">
      <c r="E624530" s="33"/>
    </row>
    <row r="624540" spans="5:5">
      <c r="E624540" s="33"/>
    </row>
    <row r="624543" spans="5:5">
      <c r="E624543" s="33"/>
    </row>
    <row r="624562" spans="5:5">
      <c r="E624562" s="33"/>
    </row>
    <row r="624572" spans="5:5">
      <c r="E624572" s="33"/>
    </row>
    <row r="624575" spans="5:5">
      <c r="E624575" s="33"/>
    </row>
    <row r="624594" spans="5:5">
      <c r="E624594" s="33"/>
    </row>
    <row r="624604" spans="5:5">
      <c r="E624604" s="33"/>
    </row>
    <row r="624607" spans="5:5">
      <c r="E624607" s="33"/>
    </row>
    <row r="624626" spans="5:5">
      <c r="E624626" s="33"/>
    </row>
    <row r="624636" spans="5:5">
      <c r="E624636" s="33"/>
    </row>
    <row r="624639" spans="5:5">
      <c r="E624639" s="33"/>
    </row>
    <row r="624658" spans="5:5">
      <c r="E624658" s="33"/>
    </row>
    <row r="624668" spans="5:5">
      <c r="E624668" s="33"/>
    </row>
    <row r="624671" spans="5:5">
      <c r="E624671" s="33"/>
    </row>
    <row r="624690" spans="5:5">
      <c r="E624690" s="33"/>
    </row>
    <row r="624700" spans="5:5">
      <c r="E624700" s="33"/>
    </row>
    <row r="624703" spans="5:5">
      <c r="E624703" s="33"/>
    </row>
    <row r="624722" spans="5:5">
      <c r="E624722" s="33"/>
    </row>
    <row r="624732" spans="5:5">
      <c r="E624732" s="33"/>
    </row>
    <row r="624735" spans="5:5">
      <c r="E624735" s="33"/>
    </row>
    <row r="624754" spans="5:5">
      <c r="E624754" s="33"/>
    </row>
    <row r="624764" spans="5:5">
      <c r="E624764" s="33"/>
    </row>
    <row r="624767" spans="5:5">
      <c r="E624767" s="33"/>
    </row>
    <row r="624786" spans="5:5">
      <c r="E624786" s="33"/>
    </row>
    <row r="624796" spans="5:5">
      <c r="E624796" s="33"/>
    </row>
    <row r="624799" spans="5:5">
      <c r="E624799" s="33"/>
    </row>
    <row r="624818" spans="5:5">
      <c r="E624818" s="33"/>
    </row>
    <row r="624828" spans="5:5">
      <c r="E624828" s="33"/>
    </row>
    <row r="624831" spans="5:5">
      <c r="E624831" s="33"/>
    </row>
    <row r="624850" spans="5:5">
      <c r="E624850" s="33"/>
    </row>
    <row r="624860" spans="5:5">
      <c r="E624860" s="33"/>
    </row>
    <row r="624863" spans="5:5">
      <c r="E624863" s="33"/>
    </row>
    <row r="624882" spans="5:5">
      <c r="E624882" s="33"/>
    </row>
    <row r="624892" spans="5:5">
      <c r="E624892" s="33"/>
    </row>
    <row r="624895" spans="5:5">
      <c r="E624895" s="33"/>
    </row>
    <row r="624914" spans="5:5">
      <c r="E624914" s="33"/>
    </row>
    <row r="624924" spans="5:5">
      <c r="E624924" s="33"/>
    </row>
    <row r="624927" spans="5:5">
      <c r="E624927" s="33"/>
    </row>
    <row r="624946" spans="5:5">
      <c r="E624946" s="33"/>
    </row>
    <row r="624956" spans="5:5">
      <c r="E624956" s="33"/>
    </row>
    <row r="624959" spans="5:5">
      <c r="E624959" s="33"/>
    </row>
    <row r="624978" spans="5:5">
      <c r="E624978" s="33"/>
    </row>
    <row r="624988" spans="5:5">
      <c r="E624988" s="33"/>
    </row>
    <row r="624991" spans="5:5">
      <c r="E624991" s="33"/>
    </row>
    <row r="625010" spans="5:5">
      <c r="E625010" s="33"/>
    </row>
    <row r="625020" spans="5:5">
      <c r="E625020" s="33"/>
    </row>
    <row r="625023" spans="5:5">
      <c r="E625023" s="33"/>
    </row>
    <row r="625042" spans="5:5">
      <c r="E625042" s="33"/>
    </row>
    <row r="625052" spans="5:5">
      <c r="E625052" s="33"/>
    </row>
    <row r="625055" spans="5:5">
      <c r="E625055" s="33"/>
    </row>
    <row r="625074" spans="5:5">
      <c r="E625074" s="33"/>
    </row>
    <row r="625084" spans="5:5">
      <c r="E625084" s="33"/>
    </row>
    <row r="625087" spans="5:5">
      <c r="E625087" s="33"/>
    </row>
    <row r="625106" spans="5:5">
      <c r="E625106" s="33"/>
    </row>
    <row r="625116" spans="5:5">
      <c r="E625116" s="33"/>
    </row>
    <row r="625119" spans="5:5">
      <c r="E625119" s="33"/>
    </row>
    <row r="625138" spans="5:5">
      <c r="E625138" s="33"/>
    </row>
    <row r="625148" spans="5:5">
      <c r="E625148" s="33"/>
    </row>
    <row r="625151" spans="5:5">
      <c r="E625151" s="33"/>
    </row>
    <row r="625170" spans="5:5">
      <c r="E625170" s="33"/>
    </row>
    <row r="625180" spans="5:5">
      <c r="E625180" s="33"/>
    </row>
    <row r="625183" spans="5:5">
      <c r="E625183" s="33"/>
    </row>
    <row r="625202" spans="5:5">
      <c r="E625202" s="33"/>
    </row>
    <row r="625212" spans="5:5">
      <c r="E625212" s="33"/>
    </row>
    <row r="625215" spans="5:5">
      <c r="E625215" s="33"/>
    </row>
    <row r="625234" spans="5:5">
      <c r="E625234" s="33"/>
    </row>
    <row r="625244" spans="5:5">
      <c r="E625244" s="33"/>
    </row>
    <row r="625247" spans="5:5">
      <c r="E625247" s="33"/>
    </row>
    <row r="625266" spans="5:5">
      <c r="E625266" s="33"/>
    </row>
    <row r="625276" spans="5:5">
      <c r="E625276" s="33"/>
    </row>
    <row r="625279" spans="5:5">
      <c r="E625279" s="33"/>
    </row>
    <row r="625298" spans="5:5">
      <c r="E625298" s="33"/>
    </row>
    <row r="625308" spans="5:5">
      <c r="E625308" s="33"/>
    </row>
    <row r="625311" spans="5:5">
      <c r="E625311" s="33"/>
    </row>
    <row r="625330" spans="5:5">
      <c r="E625330" s="33"/>
    </row>
    <row r="625340" spans="5:5">
      <c r="E625340" s="33"/>
    </row>
    <row r="625343" spans="5:5">
      <c r="E625343" s="33"/>
    </row>
    <row r="625362" spans="5:5">
      <c r="E625362" s="33"/>
    </row>
    <row r="625372" spans="5:5">
      <c r="E625372" s="33"/>
    </row>
    <row r="625375" spans="5:5">
      <c r="E625375" s="33"/>
    </row>
    <row r="625394" spans="5:5">
      <c r="E625394" s="33"/>
    </row>
    <row r="625404" spans="5:5">
      <c r="E625404" s="33"/>
    </row>
    <row r="625407" spans="5:5">
      <c r="E625407" s="33"/>
    </row>
    <row r="625426" spans="5:5">
      <c r="E625426" s="33"/>
    </row>
    <row r="625436" spans="5:5">
      <c r="E625436" s="33"/>
    </row>
    <row r="625439" spans="5:5">
      <c r="E625439" s="33"/>
    </row>
    <row r="625458" spans="5:5">
      <c r="E625458" s="33"/>
    </row>
    <row r="625468" spans="5:5">
      <c r="E625468" s="33"/>
    </row>
    <row r="625471" spans="5:5">
      <c r="E625471" s="33"/>
    </row>
    <row r="625490" spans="5:5">
      <c r="E625490" s="33"/>
    </row>
    <row r="625500" spans="5:5">
      <c r="E625500" s="33"/>
    </row>
    <row r="625503" spans="5:5">
      <c r="E625503" s="33"/>
    </row>
    <row r="625522" spans="5:5">
      <c r="E625522" s="33"/>
    </row>
    <row r="625532" spans="5:5">
      <c r="E625532" s="33"/>
    </row>
    <row r="625535" spans="5:5">
      <c r="E625535" s="33"/>
    </row>
    <row r="625554" spans="5:5">
      <c r="E625554" s="33"/>
    </row>
    <row r="625564" spans="5:5">
      <c r="E625564" s="33"/>
    </row>
    <row r="625567" spans="5:5">
      <c r="E625567" s="33"/>
    </row>
    <row r="625586" spans="5:5">
      <c r="E625586" s="33"/>
    </row>
    <row r="625596" spans="5:5">
      <c r="E625596" s="33"/>
    </row>
    <row r="625599" spans="5:5">
      <c r="E625599" s="33"/>
    </row>
    <row r="625618" spans="5:5">
      <c r="E625618" s="33"/>
    </row>
    <row r="625628" spans="5:5">
      <c r="E625628" s="33"/>
    </row>
    <row r="625631" spans="5:5">
      <c r="E625631" s="33"/>
    </row>
    <row r="625650" spans="5:5">
      <c r="E625650" s="33"/>
    </row>
    <row r="625660" spans="5:5">
      <c r="E625660" s="33"/>
    </row>
    <row r="625663" spans="5:5">
      <c r="E625663" s="33"/>
    </row>
    <row r="625682" spans="5:5">
      <c r="E625682" s="33"/>
    </row>
    <row r="625692" spans="5:5">
      <c r="E625692" s="33"/>
    </row>
    <row r="625695" spans="5:5">
      <c r="E625695" s="33"/>
    </row>
    <row r="625714" spans="5:5">
      <c r="E625714" s="33"/>
    </row>
    <row r="625724" spans="5:5">
      <c r="E625724" s="33"/>
    </row>
    <row r="625727" spans="5:5">
      <c r="E625727" s="33"/>
    </row>
    <row r="625746" spans="5:5">
      <c r="E625746" s="33"/>
    </row>
    <row r="625756" spans="5:5">
      <c r="E625756" s="33"/>
    </row>
    <row r="625759" spans="5:5">
      <c r="E625759" s="33"/>
    </row>
    <row r="625778" spans="5:5">
      <c r="E625778" s="33"/>
    </row>
    <row r="625788" spans="5:5">
      <c r="E625788" s="33"/>
    </row>
    <row r="625791" spans="5:5">
      <c r="E625791" s="33"/>
    </row>
    <row r="625810" spans="5:5">
      <c r="E625810" s="33"/>
    </row>
    <row r="625820" spans="5:5">
      <c r="E625820" s="33"/>
    </row>
    <row r="625823" spans="5:5">
      <c r="E625823" s="33"/>
    </row>
    <row r="625842" spans="5:5">
      <c r="E625842" s="33"/>
    </row>
    <row r="625852" spans="5:5">
      <c r="E625852" s="33"/>
    </row>
    <row r="625855" spans="5:5">
      <c r="E625855" s="33"/>
    </row>
    <row r="625874" spans="5:5">
      <c r="E625874" s="33"/>
    </row>
    <row r="625884" spans="5:5">
      <c r="E625884" s="33"/>
    </row>
    <row r="625887" spans="5:5">
      <c r="E625887" s="33"/>
    </row>
    <row r="625906" spans="5:5">
      <c r="E625906" s="33"/>
    </row>
    <row r="625916" spans="5:5">
      <c r="E625916" s="33"/>
    </row>
    <row r="625919" spans="5:5">
      <c r="E625919" s="33"/>
    </row>
    <row r="625938" spans="5:5">
      <c r="E625938" s="33"/>
    </row>
    <row r="625948" spans="5:5">
      <c r="E625948" s="33"/>
    </row>
    <row r="625951" spans="5:5">
      <c r="E625951" s="33"/>
    </row>
    <row r="625970" spans="5:5">
      <c r="E625970" s="33"/>
    </row>
    <row r="625980" spans="5:5">
      <c r="E625980" s="33"/>
    </row>
    <row r="625983" spans="5:5">
      <c r="E625983" s="33"/>
    </row>
    <row r="626002" spans="5:5">
      <c r="E626002" s="33"/>
    </row>
    <row r="626012" spans="5:5">
      <c r="E626012" s="33"/>
    </row>
    <row r="626015" spans="5:5">
      <c r="E626015" s="33"/>
    </row>
    <row r="626034" spans="5:5">
      <c r="E626034" s="33"/>
    </row>
    <row r="626044" spans="5:5">
      <c r="E626044" s="33"/>
    </row>
    <row r="626047" spans="5:5">
      <c r="E626047" s="33"/>
    </row>
    <row r="626066" spans="5:5">
      <c r="E626066" s="33"/>
    </row>
    <row r="626076" spans="5:5">
      <c r="E626076" s="33"/>
    </row>
    <row r="626079" spans="5:5">
      <c r="E626079" s="33"/>
    </row>
    <row r="626098" spans="5:5">
      <c r="E626098" s="33"/>
    </row>
    <row r="626108" spans="5:5">
      <c r="E626108" s="33"/>
    </row>
    <row r="626111" spans="5:5">
      <c r="E626111" s="33"/>
    </row>
    <row r="626130" spans="5:5">
      <c r="E626130" s="33"/>
    </row>
    <row r="626140" spans="5:5">
      <c r="E626140" s="33"/>
    </row>
    <row r="626143" spans="5:5">
      <c r="E626143" s="33"/>
    </row>
    <row r="626162" spans="5:5">
      <c r="E626162" s="33"/>
    </row>
    <row r="626172" spans="5:5">
      <c r="E626172" s="33"/>
    </row>
    <row r="626175" spans="5:5">
      <c r="E626175" s="33"/>
    </row>
    <row r="626194" spans="5:5">
      <c r="E626194" s="33"/>
    </row>
    <row r="626204" spans="5:5">
      <c r="E626204" s="33"/>
    </row>
    <row r="626207" spans="5:5">
      <c r="E626207" s="33"/>
    </row>
    <row r="626226" spans="5:5">
      <c r="E626226" s="33"/>
    </row>
    <row r="626236" spans="5:5">
      <c r="E626236" s="33"/>
    </row>
    <row r="626239" spans="5:5">
      <c r="E626239" s="33"/>
    </row>
    <row r="626258" spans="5:5">
      <c r="E626258" s="33"/>
    </row>
    <row r="626268" spans="5:5">
      <c r="E626268" s="33"/>
    </row>
    <row r="626271" spans="5:5">
      <c r="E626271" s="33"/>
    </row>
    <row r="626290" spans="5:5">
      <c r="E626290" s="33"/>
    </row>
    <row r="626300" spans="5:5">
      <c r="E626300" s="33"/>
    </row>
    <row r="626303" spans="5:5">
      <c r="E626303" s="33"/>
    </row>
    <row r="626322" spans="5:5">
      <c r="E626322" s="33"/>
    </row>
    <row r="626332" spans="5:5">
      <c r="E626332" s="33"/>
    </row>
    <row r="626335" spans="5:5">
      <c r="E626335" s="33"/>
    </row>
    <row r="626354" spans="5:5">
      <c r="E626354" s="33"/>
    </row>
    <row r="626364" spans="5:5">
      <c r="E626364" s="33"/>
    </row>
    <row r="626367" spans="5:5">
      <c r="E626367" s="33"/>
    </row>
    <row r="626386" spans="5:5">
      <c r="E626386" s="33"/>
    </row>
    <row r="626396" spans="5:5">
      <c r="E626396" s="33"/>
    </row>
    <row r="626399" spans="5:5">
      <c r="E626399" s="33"/>
    </row>
    <row r="626418" spans="5:5">
      <c r="E626418" s="33"/>
    </row>
    <row r="626428" spans="5:5">
      <c r="E626428" s="33"/>
    </row>
    <row r="626431" spans="5:5">
      <c r="E626431" s="33"/>
    </row>
    <row r="626450" spans="5:5">
      <c r="E626450" s="33"/>
    </row>
    <row r="626460" spans="5:5">
      <c r="E626460" s="33"/>
    </row>
    <row r="626463" spans="5:5">
      <c r="E626463" s="33"/>
    </row>
    <row r="626482" spans="5:5">
      <c r="E626482" s="33"/>
    </row>
    <row r="626492" spans="5:5">
      <c r="E626492" s="33"/>
    </row>
    <row r="626495" spans="5:5">
      <c r="E626495" s="33"/>
    </row>
    <row r="626514" spans="5:5">
      <c r="E626514" s="33"/>
    </row>
    <row r="626524" spans="5:5">
      <c r="E626524" s="33"/>
    </row>
    <row r="626527" spans="5:5">
      <c r="E626527" s="33"/>
    </row>
    <row r="626546" spans="5:5">
      <c r="E626546" s="33"/>
    </row>
    <row r="626556" spans="5:5">
      <c r="E626556" s="33"/>
    </row>
    <row r="626559" spans="5:5">
      <c r="E626559" s="33"/>
    </row>
    <row r="626578" spans="5:5">
      <c r="E626578" s="33"/>
    </row>
    <row r="626588" spans="5:5">
      <c r="E626588" s="33"/>
    </row>
    <row r="626591" spans="5:5">
      <c r="E626591" s="33"/>
    </row>
    <row r="626610" spans="5:5">
      <c r="E626610" s="33"/>
    </row>
    <row r="626620" spans="5:5">
      <c r="E626620" s="33"/>
    </row>
    <row r="626623" spans="5:5">
      <c r="E626623" s="33"/>
    </row>
    <row r="626642" spans="5:5">
      <c r="E626642" s="33"/>
    </row>
    <row r="626652" spans="5:5">
      <c r="E626652" s="33"/>
    </row>
    <row r="626655" spans="5:5">
      <c r="E626655" s="33"/>
    </row>
    <row r="626674" spans="5:5">
      <c r="E626674" s="33"/>
    </row>
    <row r="626684" spans="5:5">
      <c r="E626684" s="33"/>
    </row>
    <row r="626687" spans="5:5">
      <c r="E626687" s="33"/>
    </row>
    <row r="626706" spans="5:5">
      <c r="E626706" s="33"/>
    </row>
    <row r="626716" spans="5:5">
      <c r="E626716" s="33"/>
    </row>
    <row r="626719" spans="5:5">
      <c r="E626719" s="33"/>
    </row>
    <row r="626738" spans="5:5">
      <c r="E626738" s="33"/>
    </row>
    <row r="626748" spans="5:5">
      <c r="E626748" s="33"/>
    </row>
    <row r="626751" spans="5:5">
      <c r="E626751" s="33"/>
    </row>
    <row r="626770" spans="5:5">
      <c r="E626770" s="33"/>
    </row>
    <row r="626780" spans="5:5">
      <c r="E626780" s="33"/>
    </row>
    <row r="626783" spans="5:5">
      <c r="E626783" s="33"/>
    </row>
    <row r="626802" spans="5:5">
      <c r="E626802" s="33"/>
    </row>
    <row r="626812" spans="5:5">
      <c r="E626812" s="33"/>
    </row>
    <row r="626815" spans="5:5">
      <c r="E626815" s="33"/>
    </row>
    <row r="626834" spans="5:5">
      <c r="E626834" s="33"/>
    </row>
    <row r="626844" spans="5:5">
      <c r="E626844" s="33"/>
    </row>
    <row r="626847" spans="5:5">
      <c r="E626847" s="33"/>
    </row>
    <row r="626866" spans="5:5">
      <c r="E626866" s="33"/>
    </row>
    <row r="626876" spans="5:5">
      <c r="E626876" s="33"/>
    </row>
    <row r="626879" spans="5:5">
      <c r="E626879" s="33"/>
    </row>
    <row r="626898" spans="5:5">
      <c r="E626898" s="33"/>
    </row>
    <row r="626908" spans="5:5">
      <c r="E626908" s="33"/>
    </row>
    <row r="626911" spans="5:5">
      <c r="E626911" s="33"/>
    </row>
    <row r="626930" spans="5:5">
      <c r="E626930" s="33"/>
    </row>
    <row r="626940" spans="5:5">
      <c r="E626940" s="33"/>
    </row>
    <row r="626943" spans="5:5">
      <c r="E626943" s="33"/>
    </row>
    <row r="626962" spans="5:5">
      <c r="E626962" s="33"/>
    </row>
    <row r="626972" spans="5:5">
      <c r="E626972" s="33"/>
    </row>
    <row r="626975" spans="5:5">
      <c r="E626975" s="33"/>
    </row>
    <row r="626994" spans="5:5">
      <c r="E626994" s="33"/>
    </row>
    <row r="627004" spans="5:5">
      <c r="E627004" s="33"/>
    </row>
    <row r="627007" spans="5:5">
      <c r="E627007" s="33"/>
    </row>
    <row r="627026" spans="5:5">
      <c r="E627026" s="33"/>
    </row>
    <row r="627036" spans="5:5">
      <c r="E627036" s="33"/>
    </row>
    <row r="627039" spans="5:5">
      <c r="E627039" s="33"/>
    </row>
    <row r="627058" spans="5:5">
      <c r="E627058" s="33"/>
    </row>
    <row r="627068" spans="5:5">
      <c r="E627068" s="33"/>
    </row>
    <row r="627071" spans="5:5">
      <c r="E627071" s="33"/>
    </row>
    <row r="627090" spans="5:5">
      <c r="E627090" s="33"/>
    </row>
    <row r="627100" spans="5:5">
      <c r="E627100" s="33"/>
    </row>
    <row r="627103" spans="5:5">
      <c r="E627103" s="33"/>
    </row>
    <row r="627122" spans="5:5">
      <c r="E627122" s="33"/>
    </row>
    <row r="627132" spans="5:5">
      <c r="E627132" s="33"/>
    </row>
    <row r="627135" spans="5:5">
      <c r="E627135" s="33"/>
    </row>
    <row r="627154" spans="5:5">
      <c r="E627154" s="33"/>
    </row>
    <row r="627164" spans="5:5">
      <c r="E627164" s="33"/>
    </row>
    <row r="627167" spans="5:5">
      <c r="E627167" s="33"/>
    </row>
    <row r="627186" spans="5:5">
      <c r="E627186" s="33"/>
    </row>
    <row r="627196" spans="5:5">
      <c r="E627196" s="33"/>
    </row>
    <row r="627199" spans="5:5">
      <c r="E627199" s="33"/>
    </row>
    <row r="627218" spans="5:5">
      <c r="E627218" s="33"/>
    </row>
    <row r="627228" spans="5:5">
      <c r="E627228" s="33"/>
    </row>
    <row r="627231" spans="5:5">
      <c r="E627231" s="33"/>
    </row>
    <row r="627250" spans="5:5">
      <c r="E627250" s="33"/>
    </row>
    <row r="627260" spans="5:5">
      <c r="E627260" s="33"/>
    </row>
    <row r="627263" spans="5:5">
      <c r="E627263" s="33"/>
    </row>
    <row r="627282" spans="5:5">
      <c r="E627282" s="33"/>
    </row>
    <row r="627292" spans="5:5">
      <c r="E627292" s="33"/>
    </row>
    <row r="627295" spans="5:5">
      <c r="E627295" s="33"/>
    </row>
    <row r="627314" spans="5:5">
      <c r="E627314" s="33"/>
    </row>
    <row r="627324" spans="5:5">
      <c r="E627324" s="33"/>
    </row>
    <row r="627327" spans="5:5">
      <c r="E627327" s="33"/>
    </row>
    <row r="627346" spans="5:5">
      <c r="E627346" s="33"/>
    </row>
    <row r="627356" spans="5:5">
      <c r="E627356" s="33"/>
    </row>
    <row r="627359" spans="5:5">
      <c r="E627359" s="33"/>
    </row>
    <row r="627378" spans="5:5">
      <c r="E627378" s="33"/>
    </row>
    <row r="627388" spans="5:5">
      <c r="E627388" s="33"/>
    </row>
    <row r="627391" spans="5:5">
      <c r="E627391" s="33"/>
    </row>
    <row r="627410" spans="5:5">
      <c r="E627410" s="33"/>
    </row>
    <row r="627420" spans="5:5">
      <c r="E627420" s="33"/>
    </row>
    <row r="627423" spans="5:5">
      <c r="E627423" s="33"/>
    </row>
    <row r="627442" spans="5:5">
      <c r="E627442" s="33"/>
    </row>
    <row r="627452" spans="5:5">
      <c r="E627452" s="33"/>
    </row>
    <row r="627455" spans="5:5">
      <c r="E627455" s="33"/>
    </row>
    <row r="627474" spans="5:5">
      <c r="E627474" s="33"/>
    </row>
    <row r="627484" spans="5:5">
      <c r="E627484" s="33"/>
    </row>
    <row r="627487" spans="5:5">
      <c r="E627487" s="33"/>
    </row>
    <row r="627506" spans="5:5">
      <c r="E627506" s="33"/>
    </row>
    <row r="627516" spans="5:5">
      <c r="E627516" s="33"/>
    </row>
    <row r="627519" spans="5:5">
      <c r="E627519" s="33"/>
    </row>
    <row r="627538" spans="5:5">
      <c r="E627538" s="33"/>
    </row>
    <row r="627548" spans="5:5">
      <c r="E627548" s="33"/>
    </row>
    <row r="627551" spans="5:5">
      <c r="E627551" s="33"/>
    </row>
    <row r="627570" spans="5:5">
      <c r="E627570" s="33"/>
    </row>
    <row r="627580" spans="5:5">
      <c r="E627580" s="33"/>
    </row>
    <row r="627583" spans="5:5">
      <c r="E627583" s="33"/>
    </row>
    <row r="627602" spans="5:5">
      <c r="E627602" s="33"/>
    </row>
    <row r="627612" spans="5:5">
      <c r="E627612" s="33"/>
    </row>
    <row r="627615" spans="5:5">
      <c r="E627615" s="33"/>
    </row>
    <row r="627634" spans="5:5">
      <c r="E627634" s="33"/>
    </row>
    <row r="627644" spans="5:5">
      <c r="E627644" s="33"/>
    </row>
    <row r="627647" spans="5:5">
      <c r="E627647" s="33"/>
    </row>
    <row r="627666" spans="5:5">
      <c r="E627666" s="33"/>
    </row>
    <row r="627676" spans="5:5">
      <c r="E627676" s="33"/>
    </row>
    <row r="627679" spans="5:5">
      <c r="E627679" s="33"/>
    </row>
    <row r="627698" spans="5:5">
      <c r="E627698" s="33"/>
    </row>
    <row r="627708" spans="5:5">
      <c r="E627708" s="33"/>
    </row>
    <row r="627711" spans="5:5">
      <c r="E627711" s="33"/>
    </row>
    <row r="627730" spans="5:5">
      <c r="E627730" s="33"/>
    </row>
    <row r="627740" spans="5:5">
      <c r="E627740" s="33"/>
    </row>
    <row r="627743" spans="5:5">
      <c r="E627743" s="33"/>
    </row>
    <row r="627762" spans="5:5">
      <c r="E627762" s="33"/>
    </row>
    <row r="627772" spans="5:5">
      <c r="E627772" s="33"/>
    </row>
    <row r="627775" spans="5:5">
      <c r="E627775" s="33"/>
    </row>
    <row r="627794" spans="5:5">
      <c r="E627794" s="33"/>
    </row>
    <row r="627804" spans="5:5">
      <c r="E627804" s="33"/>
    </row>
    <row r="627807" spans="5:5">
      <c r="E627807" s="33"/>
    </row>
    <row r="627826" spans="5:5">
      <c r="E627826" s="33"/>
    </row>
    <row r="627836" spans="5:5">
      <c r="E627836" s="33"/>
    </row>
    <row r="627839" spans="5:5">
      <c r="E627839" s="33"/>
    </row>
    <row r="627858" spans="5:5">
      <c r="E627858" s="33"/>
    </row>
    <row r="627868" spans="5:5">
      <c r="E627868" s="33"/>
    </row>
    <row r="627871" spans="5:5">
      <c r="E627871" s="33"/>
    </row>
    <row r="627890" spans="5:5">
      <c r="E627890" s="33"/>
    </row>
    <row r="627900" spans="5:5">
      <c r="E627900" s="33"/>
    </row>
    <row r="627903" spans="5:5">
      <c r="E627903" s="33"/>
    </row>
    <row r="627922" spans="5:5">
      <c r="E627922" s="33"/>
    </row>
    <row r="627932" spans="5:5">
      <c r="E627932" s="33"/>
    </row>
    <row r="627935" spans="5:5">
      <c r="E627935" s="33"/>
    </row>
    <row r="627954" spans="5:5">
      <c r="E627954" s="33"/>
    </row>
    <row r="627964" spans="5:5">
      <c r="E627964" s="33"/>
    </row>
    <row r="627967" spans="5:5">
      <c r="E627967" s="33"/>
    </row>
    <row r="627986" spans="5:5">
      <c r="E627986" s="33"/>
    </row>
    <row r="627996" spans="5:5">
      <c r="E627996" s="33"/>
    </row>
    <row r="627999" spans="5:5">
      <c r="E627999" s="33"/>
    </row>
    <row r="628018" spans="5:5">
      <c r="E628018" s="33"/>
    </row>
    <row r="628028" spans="5:5">
      <c r="E628028" s="33"/>
    </row>
    <row r="628031" spans="5:5">
      <c r="E628031" s="33"/>
    </row>
    <row r="628050" spans="5:5">
      <c r="E628050" s="33"/>
    </row>
    <row r="628060" spans="5:5">
      <c r="E628060" s="33"/>
    </row>
    <row r="628063" spans="5:5">
      <c r="E628063" s="33"/>
    </row>
    <row r="628082" spans="5:5">
      <c r="E628082" s="33"/>
    </row>
    <row r="628092" spans="5:5">
      <c r="E628092" s="33"/>
    </row>
    <row r="628095" spans="5:5">
      <c r="E628095" s="33"/>
    </row>
    <row r="628114" spans="5:5">
      <c r="E628114" s="33"/>
    </row>
    <row r="628124" spans="5:5">
      <c r="E628124" s="33"/>
    </row>
    <row r="628127" spans="5:5">
      <c r="E628127" s="33"/>
    </row>
    <row r="628146" spans="5:5">
      <c r="E628146" s="33"/>
    </row>
    <row r="628156" spans="5:5">
      <c r="E628156" s="33"/>
    </row>
    <row r="628159" spans="5:5">
      <c r="E628159" s="33"/>
    </row>
    <row r="628178" spans="5:5">
      <c r="E628178" s="33"/>
    </row>
    <row r="628188" spans="5:5">
      <c r="E628188" s="33"/>
    </row>
    <row r="628191" spans="5:5">
      <c r="E628191" s="33"/>
    </row>
    <row r="628210" spans="5:5">
      <c r="E628210" s="33"/>
    </row>
    <row r="628220" spans="5:5">
      <c r="E628220" s="33"/>
    </row>
    <row r="628223" spans="5:5">
      <c r="E628223" s="33"/>
    </row>
    <row r="628242" spans="5:5">
      <c r="E628242" s="33"/>
    </row>
    <row r="628252" spans="5:5">
      <c r="E628252" s="33"/>
    </row>
    <row r="628255" spans="5:5">
      <c r="E628255" s="33"/>
    </row>
    <row r="628274" spans="5:5">
      <c r="E628274" s="33"/>
    </row>
    <row r="628284" spans="5:5">
      <c r="E628284" s="33"/>
    </row>
    <row r="628287" spans="5:5">
      <c r="E628287" s="33"/>
    </row>
    <row r="628306" spans="5:5">
      <c r="E628306" s="33"/>
    </row>
    <row r="628316" spans="5:5">
      <c r="E628316" s="33"/>
    </row>
    <row r="628319" spans="5:5">
      <c r="E628319" s="33"/>
    </row>
    <row r="628338" spans="5:5">
      <c r="E628338" s="33"/>
    </row>
    <row r="628348" spans="5:5">
      <c r="E628348" s="33"/>
    </row>
    <row r="628351" spans="5:5">
      <c r="E628351" s="33"/>
    </row>
    <row r="628370" spans="5:5">
      <c r="E628370" s="33"/>
    </row>
    <row r="628380" spans="5:5">
      <c r="E628380" s="33"/>
    </row>
    <row r="628383" spans="5:5">
      <c r="E628383" s="33"/>
    </row>
    <row r="628402" spans="5:5">
      <c r="E628402" s="33"/>
    </row>
    <row r="628412" spans="5:5">
      <c r="E628412" s="33"/>
    </row>
    <row r="628415" spans="5:5">
      <c r="E628415" s="33"/>
    </row>
    <row r="628434" spans="5:5">
      <c r="E628434" s="33"/>
    </row>
    <row r="628444" spans="5:5">
      <c r="E628444" s="33"/>
    </row>
    <row r="628447" spans="5:5">
      <c r="E628447" s="33"/>
    </row>
    <row r="628466" spans="5:5">
      <c r="E628466" s="33"/>
    </row>
    <row r="628476" spans="5:5">
      <c r="E628476" s="33"/>
    </row>
    <row r="628479" spans="5:5">
      <c r="E628479" s="33"/>
    </row>
    <row r="628498" spans="5:5">
      <c r="E628498" s="33"/>
    </row>
    <row r="628508" spans="5:5">
      <c r="E628508" s="33"/>
    </row>
    <row r="628511" spans="5:5">
      <c r="E628511" s="33"/>
    </row>
    <row r="628530" spans="5:5">
      <c r="E628530" s="33"/>
    </row>
    <row r="628540" spans="5:5">
      <c r="E628540" s="33"/>
    </row>
    <row r="628543" spans="5:5">
      <c r="E628543" s="33"/>
    </row>
    <row r="628562" spans="5:5">
      <c r="E628562" s="33"/>
    </row>
    <row r="628572" spans="5:5">
      <c r="E628572" s="33"/>
    </row>
    <row r="628575" spans="5:5">
      <c r="E628575" s="33"/>
    </row>
    <row r="628594" spans="5:5">
      <c r="E628594" s="33"/>
    </row>
    <row r="628604" spans="5:5">
      <c r="E628604" s="33"/>
    </row>
    <row r="628607" spans="5:5">
      <c r="E628607" s="33"/>
    </row>
    <row r="628626" spans="5:5">
      <c r="E628626" s="33"/>
    </row>
    <row r="628636" spans="5:5">
      <c r="E628636" s="33"/>
    </row>
    <row r="628639" spans="5:5">
      <c r="E628639" s="33"/>
    </row>
    <row r="628658" spans="5:5">
      <c r="E628658" s="33"/>
    </row>
    <row r="628668" spans="5:5">
      <c r="E628668" s="33"/>
    </row>
    <row r="628671" spans="5:5">
      <c r="E628671" s="33"/>
    </row>
    <row r="628690" spans="5:5">
      <c r="E628690" s="33"/>
    </row>
    <row r="628700" spans="5:5">
      <c r="E628700" s="33"/>
    </row>
    <row r="628703" spans="5:5">
      <c r="E628703" s="33"/>
    </row>
    <row r="628722" spans="5:5">
      <c r="E628722" s="33"/>
    </row>
    <row r="628732" spans="5:5">
      <c r="E628732" s="33"/>
    </row>
    <row r="628735" spans="5:5">
      <c r="E628735" s="33"/>
    </row>
    <row r="628754" spans="5:5">
      <c r="E628754" s="33"/>
    </row>
    <row r="628764" spans="5:5">
      <c r="E628764" s="33"/>
    </row>
    <row r="628767" spans="5:5">
      <c r="E628767" s="33"/>
    </row>
    <row r="628786" spans="5:5">
      <c r="E628786" s="33"/>
    </row>
    <row r="628796" spans="5:5">
      <c r="E628796" s="33"/>
    </row>
    <row r="628799" spans="5:5">
      <c r="E628799" s="33"/>
    </row>
    <row r="628818" spans="5:5">
      <c r="E628818" s="33"/>
    </row>
    <row r="628828" spans="5:5">
      <c r="E628828" s="33"/>
    </row>
    <row r="628831" spans="5:5">
      <c r="E628831" s="33"/>
    </row>
    <row r="628850" spans="5:5">
      <c r="E628850" s="33"/>
    </row>
    <row r="628860" spans="5:5">
      <c r="E628860" s="33"/>
    </row>
    <row r="628863" spans="5:5">
      <c r="E628863" s="33"/>
    </row>
    <row r="628882" spans="5:5">
      <c r="E628882" s="33"/>
    </row>
    <row r="628892" spans="5:5">
      <c r="E628892" s="33"/>
    </row>
    <row r="628895" spans="5:5">
      <c r="E628895" s="33"/>
    </row>
    <row r="628914" spans="5:5">
      <c r="E628914" s="33"/>
    </row>
    <row r="628924" spans="5:5">
      <c r="E628924" s="33"/>
    </row>
    <row r="628927" spans="5:5">
      <c r="E628927" s="33"/>
    </row>
    <row r="628946" spans="5:5">
      <c r="E628946" s="33"/>
    </row>
    <row r="628956" spans="5:5">
      <c r="E628956" s="33"/>
    </row>
    <row r="628959" spans="5:5">
      <c r="E628959" s="33"/>
    </row>
    <row r="628978" spans="5:5">
      <c r="E628978" s="33"/>
    </row>
    <row r="628988" spans="5:5">
      <c r="E628988" s="33"/>
    </row>
    <row r="628991" spans="5:5">
      <c r="E628991" s="33"/>
    </row>
    <row r="629010" spans="5:5">
      <c r="E629010" s="33"/>
    </row>
    <row r="629020" spans="5:5">
      <c r="E629020" s="33"/>
    </row>
    <row r="629023" spans="5:5">
      <c r="E629023" s="33"/>
    </row>
    <row r="629042" spans="5:5">
      <c r="E629042" s="33"/>
    </row>
    <row r="629052" spans="5:5">
      <c r="E629052" s="33"/>
    </row>
    <row r="629055" spans="5:5">
      <c r="E629055" s="33"/>
    </row>
    <row r="629074" spans="5:5">
      <c r="E629074" s="33"/>
    </row>
    <row r="629084" spans="5:5">
      <c r="E629084" s="33"/>
    </row>
    <row r="629087" spans="5:5">
      <c r="E629087" s="33"/>
    </row>
    <row r="629106" spans="5:5">
      <c r="E629106" s="33"/>
    </row>
    <row r="629116" spans="5:5">
      <c r="E629116" s="33"/>
    </row>
    <row r="629119" spans="5:5">
      <c r="E629119" s="33"/>
    </row>
    <row r="629138" spans="5:5">
      <c r="E629138" s="33"/>
    </row>
    <row r="629148" spans="5:5">
      <c r="E629148" s="33"/>
    </row>
    <row r="629151" spans="5:5">
      <c r="E629151" s="33"/>
    </row>
    <row r="629170" spans="5:5">
      <c r="E629170" s="33"/>
    </row>
    <row r="629180" spans="5:5">
      <c r="E629180" s="33"/>
    </row>
    <row r="629183" spans="5:5">
      <c r="E629183" s="33"/>
    </row>
    <row r="629202" spans="5:5">
      <c r="E629202" s="33"/>
    </row>
    <row r="629212" spans="5:5">
      <c r="E629212" s="33"/>
    </row>
    <row r="629215" spans="5:5">
      <c r="E629215" s="33"/>
    </row>
    <row r="629234" spans="5:5">
      <c r="E629234" s="33"/>
    </row>
    <row r="629244" spans="5:5">
      <c r="E629244" s="33"/>
    </row>
    <row r="629247" spans="5:5">
      <c r="E629247" s="33"/>
    </row>
    <row r="629266" spans="5:5">
      <c r="E629266" s="33"/>
    </row>
    <row r="629276" spans="5:5">
      <c r="E629276" s="33"/>
    </row>
    <row r="629279" spans="5:5">
      <c r="E629279" s="33"/>
    </row>
    <row r="629298" spans="5:5">
      <c r="E629298" s="33"/>
    </row>
    <row r="629308" spans="5:5">
      <c r="E629308" s="33"/>
    </row>
    <row r="629311" spans="5:5">
      <c r="E629311" s="33"/>
    </row>
    <row r="629330" spans="5:5">
      <c r="E629330" s="33"/>
    </row>
    <row r="629340" spans="5:5">
      <c r="E629340" s="33"/>
    </row>
    <row r="629343" spans="5:5">
      <c r="E629343" s="33"/>
    </row>
    <row r="629362" spans="5:5">
      <c r="E629362" s="33"/>
    </row>
    <row r="629372" spans="5:5">
      <c r="E629372" s="33"/>
    </row>
    <row r="629375" spans="5:5">
      <c r="E629375" s="33"/>
    </row>
    <row r="629394" spans="5:5">
      <c r="E629394" s="33"/>
    </row>
    <row r="629404" spans="5:5">
      <c r="E629404" s="33"/>
    </row>
    <row r="629407" spans="5:5">
      <c r="E629407" s="33"/>
    </row>
    <row r="629426" spans="5:5">
      <c r="E629426" s="33"/>
    </row>
    <row r="629436" spans="5:5">
      <c r="E629436" s="33"/>
    </row>
    <row r="629439" spans="5:5">
      <c r="E629439" s="33"/>
    </row>
    <row r="629458" spans="5:5">
      <c r="E629458" s="33"/>
    </row>
    <row r="629468" spans="5:5">
      <c r="E629468" s="33"/>
    </row>
    <row r="629471" spans="5:5">
      <c r="E629471" s="33"/>
    </row>
    <row r="629490" spans="5:5">
      <c r="E629490" s="33"/>
    </row>
    <row r="629500" spans="5:5">
      <c r="E629500" s="33"/>
    </row>
    <row r="629503" spans="5:5">
      <c r="E629503" s="33"/>
    </row>
    <row r="629522" spans="5:5">
      <c r="E629522" s="33"/>
    </row>
    <row r="629532" spans="5:5">
      <c r="E629532" s="33"/>
    </row>
    <row r="629535" spans="5:5">
      <c r="E629535" s="33"/>
    </row>
    <row r="629554" spans="5:5">
      <c r="E629554" s="33"/>
    </row>
    <row r="629564" spans="5:5">
      <c r="E629564" s="33"/>
    </row>
    <row r="629567" spans="5:5">
      <c r="E629567" s="33"/>
    </row>
    <row r="629586" spans="5:5">
      <c r="E629586" s="33"/>
    </row>
    <row r="629596" spans="5:5">
      <c r="E629596" s="33"/>
    </row>
    <row r="629599" spans="5:5">
      <c r="E629599" s="33"/>
    </row>
    <row r="629618" spans="5:5">
      <c r="E629618" s="33"/>
    </row>
    <row r="629628" spans="5:5">
      <c r="E629628" s="33"/>
    </row>
    <row r="629631" spans="5:5">
      <c r="E629631" s="33"/>
    </row>
    <row r="629650" spans="5:5">
      <c r="E629650" s="33"/>
    </row>
    <row r="629660" spans="5:5">
      <c r="E629660" s="33"/>
    </row>
    <row r="629663" spans="5:5">
      <c r="E629663" s="33"/>
    </row>
    <row r="629682" spans="5:5">
      <c r="E629682" s="33"/>
    </row>
    <row r="629692" spans="5:5">
      <c r="E629692" s="33"/>
    </row>
    <row r="629695" spans="5:5">
      <c r="E629695" s="33"/>
    </row>
    <row r="629714" spans="5:5">
      <c r="E629714" s="33"/>
    </row>
    <row r="629724" spans="5:5">
      <c r="E629724" s="33"/>
    </row>
    <row r="629727" spans="5:5">
      <c r="E629727" s="33"/>
    </row>
    <row r="629746" spans="5:5">
      <c r="E629746" s="33"/>
    </row>
    <row r="629756" spans="5:5">
      <c r="E629756" s="33"/>
    </row>
    <row r="629759" spans="5:5">
      <c r="E629759" s="33"/>
    </row>
    <row r="629778" spans="5:5">
      <c r="E629778" s="33"/>
    </row>
    <row r="629788" spans="5:5">
      <c r="E629788" s="33"/>
    </row>
    <row r="629791" spans="5:5">
      <c r="E629791" s="33"/>
    </row>
    <row r="629810" spans="5:5">
      <c r="E629810" s="33"/>
    </row>
    <row r="629820" spans="5:5">
      <c r="E629820" s="33"/>
    </row>
    <row r="629823" spans="5:5">
      <c r="E629823" s="33"/>
    </row>
    <row r="629842" spans="5:5">
      <c r="E629842" s="33"/>
    </row>
    <row r="629852" spans="5:5">
      <c r="E629852" s="33"/>
    </row>
    <row r="629855" spans="5:5">
      <c r="E629855" s="33"/>
    </row>
    <row r="629874" spans="5:5">
      <c r="E629874" s="33"/>
    </row>
    <row r="629884" spans="5:5">
      <c r="E629884" s="33"/>
    </row>
    <row r="629887" spans="5:5">
      <c r="E629887" s="33"/>
    </row>
    <row r="629906" spans="5:5">
      <c r="E629906" s="33"/>
    </row>
    <row r="629916" spans="5:5">
      <c r="E629916" s="33"/>
    </row>
    <row r="629919" spans="5:5">
      <c r="E629919" s="33"/>
    </row>
    <row r="629938" spans="5:5">
      <c r="E629938" s="33"/>
    </row>
    <row r="629948" spans="5:5">
      <c r="E629948" s="33"/>
    </row>
    <row r="629951" spans="5:5">
      <c r="E629951" s="33"/>
    </row>
    <row r="629970" spans="5:5">
      <c r="E629970" s="33"/>
    </row>
    <row r="629980" spans="5:5">
      <c r="E629980" s="33"/>
    </row>
    <row r="629983" spans="5:5">
      <c r="E629983" s="33"/>
    </row>
    <row r="630002" spans="5:5">
      <c r="E630002" s="33"/>
    </row>
    <row r="630012" spans="5:5">
      <c r="E630012" s="33"/>
    </row>
    <row r="630015" spans="5:5">
      <c r="E630015" s="33"/>
    </row>
    <row r="630034" spans="5:5">
      <c r="E630034" s="33"/>
    </row>
    <row r="630044" spans="5:5">
      <c r="E630044" s="33"/>
    </row>
    <row r="630047" spans="5:5">
      <c r="E630047" s="33"/>
    </row>
    <row r="630066" spans="5:5">
      <c r="E630066" s="33"/>
    </row>
    <row r="630076" spans="5:5">
      <c r="E630076" s="33"/>
    </row>
    <row r="630079" spans="5:5">
      <c r="E630079" s="33"/>
    </row>
    <row r="630098" spans="5:5">
      <c r="E630098" s="33"/>
    </row>
    <row r="630108" spans="5:5">
      <c r="E630108" s="33"/>
    </row>
    <row r="630111" spans="5:5">
      <c r="E630111" s="33"/>
    </row>
    <row r="630130" spans="5:5">
      <c r="E630130" s="33"/>
    </row>
    <row r="630140" spans="5:5">
      <c r="E630140" s="33"/>
    </row>
    <row r="630143" spans="5:5">
      <c r="E630143" s="33"/>
    </row>
    <row r="630162" spans="5:5">
      <c r="E630162" s="33"/>
    </row>
    <row r="630172" spans="5:5">
      <c r="E630172" s="33"/>
    </row>
    <row r="630175" spans="5:5">
      <c r="E630175" s="33"/>
    </row>
    <row r="630194" spans="5:5">
      <c r="E630194" s="33"/>
    </row>
    <row r="630204" spans="5:5">
      <c r="E630204" s="33"/>
    </row>
    <row r="630207" spans="5:5">
      <c r="E630207" s="33"/>
    </row>
    <row r="630226" spans="5:5">
      <c r="E630226" s="33"/>
    </row>
    <row r="630236" spans="5:5">
      <c r="E630236" s="33"/>
    </row>
    <row r="630239" spans="5:5">
      <c r="E630239" s="33"/>
    </row>
    <row r="630258" spans="5:5">
      <c r="E630258" s="33"/>
    </row>
    <row r="630268" spans="5:5">
      <c r="E630268" s="33"/>
    </row>
    <row r="630271" spans="5:5">
      <c r="E630271" s="33"/>
    </row>
    <row r="630290" spans="5:5">
      <c r="E630290" s="33"/>
    </row>
    <row r="630300" spans="5:5">
      <c r="E630300" s="33"/>
    </row>
    <row r="630303" spans="5:5">
      <c r="E630303" s="33"/>
    </row>
    <row r="630322" spans="5:5">
      <c r="E630322" s="33"/>
    </row>
    <row r="630332" spans="5:5">
      <c r="E630332" s="33"/>
    </row>
    <row r="630335" spans="5:5">
      <c r="E630335" s="33"/>
    </row>
    <row r="630354" spans="5:5">
      <c r="E630354" s="33"/>
    </row>
    <row r="630364" spans="5:5">
      <c r="E630364" s="33"/>
    </row>
    <row r="630367" spans="5:5">
      <c r="E630367" s="33"/>
    </row>
    <row r="630386" spans="5:5">
      <c r="E630386" s="33"/>
    </row>
    <row r="630396" spans="5:5">
      <c r="E630396" s="33"/>
    </row>
    <row r="630399" spans="5:5">
      <c r="E630399" s="33"/>
    </row>
    <row r="630418" spans="5:5">
      <c r="E630418" s="33"/>
    </row>
    <row r="630428" spans="5:5">
      <c r="E630428" s="33"/>
    </row>
    <row r="630431" spans="5:5">
      <c r="E630431" s="33"/>
    </row>
    <row r="630450" spans="5:5">
      <c r="E630450" s="33"/>
    </row>
    <row r="630460" spans="5:5">
      <c r="E630460" s="33"/>
    </row>
    <row r="630463" spans="5:5">
      <c r="E630463" s="33"/>
    </row>
    <row r="630482" spans="5:5">
      <c r="E630482" s="33"/>
    </row>
    <row r="630492" spans="5:5">
      <c r="E630492" s="33"/>
    </row>
    <row r="630495" spans="5:5">
      <c r="E630495" s="33"/>
    </row>
    <row r="630514" spans="5:5">
      <c r="E630514" s="33"/>
    </row>
    <row r="630524" spans="5:5">
      <c r="E630524" s="33"/>
    </row>
    <row r="630527" spans="5:5">
      <c r="E630527" s="33"/>
    </row>
    <row r="630546" spans="5:5">
      <c r="E630546" s="33"/>
    </row>
    <row r="630556" spans="5:5">
      <c r="E630556" s="33"/>
    </row>
    <row r="630559" spans="5:5">
      <c r="E630559" s="33"/>
    </row>
    <row r="630578" spans="5:5">
      <c r="E630578" s="33"/>
    </row>
    <row r="630588" spans="5:5">
      <c r="E630588" s="33"/>
    </row>
    <row r="630591" spans="5:5">
      <c r="E630591" s="33"/>
    </row>
    <row r="630610" spans="5:5">
      <c r="E630610" s="33"/>
    </row>
    <row r="630620" spans="5:5">
      <c r="E630620" s="33"/>
    </row>
    <row r="630623" spans="5:5">
      <c r="E630623" s="33"/>
    </row>
    <row r="630642" spans="5:5">
      <c r="E630642" s="33"/>
    </row>
    <row r="630652" spans="5:5">
      <c r="E630652" s="33"/>
    </row>
    <row r="630655" spans="5:5">
      <c r="E630655" s="33"/>
    </row>
    <row r="630674" spans="5:5">
      <c r="E630674" s="33"/>
    </row>
    <row r="630684" spans="5:5">
      <c r="E630684" s="33"/>
    </row>
    <row r="630687" spans="5:5">
      <c r="E630687" s="33"/>
    </row>
    <row r="630706" spans="5:5">
      <c r="E630706" s="33"/>
    </row>
    <row r="630716" spans="5:5">
      <c r="E630716" s="33"/>
    </row>
    <row r="630719" spans="5:5">
      <c r="E630719" s="33"/>
    </row>
    <row r="630738" spans="5:5">
      <c r="E630738" s="33"/>
    </row>
    <row r="630748" spans="5:5">
      <c r="E630748" s="33"/>
    </row>
    <row r="630751" spans="5:5">
      <c r="E630751" s="33"/>
    </row>
    <row r="630770" spans="5:5">
      <c r="E630770" s="33"/>
    </row>
    <row r="630780" spans="5:5">
      <c r="E630780" s="33"/>
    </row>
    <row r="630783" spans="5:5">
      <c r="E630783" s="33"/>
    </row>
    <row r="630802" spans="5:5">
      <c r="E630802" s="33"/>
    </row>
    <row r="630812" spans="5:5">
      <c r="E630812" s="33"/>
    </row>
    <row r="630815" spans="5:5">
      <c r="E630815" s="33"/>
    </row>
    <row r="630834" spans="5:5">
      <c r="E630834" s="33"/>
    </row>
    <row r="630844" spans="5:5">
      <c r="E630844" s="33"/>
    </row>
    <row r="630847" spans="5:5">
      <c r="E630847" s="33"/>
    </row>
    <row r="630866" spans="5:5">
      <c r="E630866" s="33"/>
    </row>
    <row r="630876" spans="5:5">
      <c r="E630876" s="33"/>
    </row>
    <row r="630879" spans="5:5">
      <c r="E630879" s="33"/>
    </row>
    <row r="630898" spans="5:5">
      <c r="E630898" s="33"/>
    </row>
    <row r="630908" spans="5:5">
      <c r="E630908" s="33"/>
    </row>
    <row r="630911" spans="5:5">
      <c r="E630911" s="33"/>
    </row>
    <row r="630930" spans="5:5">
      <c r="E630930" s="33"/>
    </row>
    <row r="630940" spans="5:5">
      <c r="E630940" s="33"/>
    </row>
    <row r="630943" spans="5:5">
      <c r="E630943" s="33"/>
    </row>
    <row r="630962" spans="5:5">
      <c r="E630962" s="33"/>
    </row>
    <row r="630972" spans="5:5">
      <c r="E630972" s="33"/>
    </row>
    <row r="630975" spans="5:5">
      <c r="E630975" s="33"/>
    </row>
    <row r="630994" spans="5:5">
      <c r="E630994" s="33"/>
    </row>
    <row r="631004" spans="5:5">
      <c r="E631004" s="33"/>
    </row>
    <row r="631007" spans="5:5">
      <c r="E631007" s="33"/>
    </row>
    <row r="631026" spans="5:5">
      <c r="E631026" s="33"/>
    </row>
    <row r="631036" spans="5:5">
      <c r="E631036" s="33"/>
    </row>
    <row r="631039" spans="5:5">
      <c r="E631039" s="33"/>
    </row>
    <row r="631058" spans="5:5">
      <c r="E631058" s="33"/>
    </row>
    <row r="631068" spans="5:5">
      <c r="E631068" s="33"/>
    </row>
    <row r="631071" spans="5:5">
      <c r="E631071" s="33"/>
    </row>
    <row r="631090" spans="5:5">
      <c r="E631090" s="33"/>
    </row>
    <row r="631100" spans="5:5">
      <c r="E631100" s="33"/>
    </row>
    <row r="631103" spans="5:5">
      <c r="E631103" s="33"/>
    </row>
    <row r="631122" spans="5:5">
      <c r="E631122" s="33"/>
    </row>
    <row r="631132" spans="5:5">
      <c r="E631132" s="33"/>
    </row>
    <row r="631135" spans="5:5">
      <c r="E631135" s="33"/>
    </row>
    <row r="631154" spans="5:5">
      <c r="E631154" s="33"/>
    </row>
    <row r="631164" spans="5:5">
      <c r="E631164" s="33"/>
    </row>
    <row r="631167" spans="5:5">
      <c r="E631167" s="33"/>
    </row>
    <row r="631186" spans="5:5">
      <c r="E631186" s="33"/>
    </row>
    <row r="631196" spans="5:5">
      <c r="E631196" s="33"/>
    </row>
    <row r="631199" spans="5:5">
      <c r="E631199" s="33"/>
    </row>
    <row r="631218" spans="5:5">
      <c r="E631218" s="33"/>
    </row>
    <row r="631228" spans="5:5">
      <c r="E631228" s="33"/>
    </row>
    <row r="631231" spans="5:5">
      <c r="E631231" s="33"/>
    </row>
    <row r="631250" spans="5:5">
      <c r="E631250" s="33"/>
    </row>
    <row r="631260" spans="5:5">
      <c r="E631260" s="33"/>
    </row>
    <row r="631263" spans="5:5">
      <c r="E631263" s="33"/>
    </row>
    <row r="631282" spans="5:5">
      <c r="E631282" s="33"/>
    </row>
    <row r="631292" spans="5:5">
      <c r="E631292" s="33"/>
    </row>
    <row r="631295" spans="5:5">
      <c r="E631295" s="33"/>
    </row>
    <row r="631314" spans="5:5">
      <c r="E631314" s="33"/>
    </row>
    <row r="631324" spans="5:5">
      <c r="E631324" s="33"/>
    </row>
    <row r="631327" spans="5:5">
      <c r="E631327" s="33"/>
    </row>
    <row r="631346" spans="5:5">
      <c r="E631346" s="33"/>
    </row>
    <row r="631356" spans="5:5">
      <c r="E631356" s="33"/>
    </row>
    <row r="631359" spans="5:5">
      <c r="E631359" s="33"/>
    </row>
    <row r="631378" spans="5:5">
      <c r="E631378" s="33"/>
    </row>
    <row r="631388" spans="5:5">
      <c r="E631388" s="33"/>
    </row>
    <row r="631391" spans="5:5">
      <c r="E631391" s="33"/>
    </row>
    <row r="631410" spans="5:5">
      <c r="E631410" s="33"/>
    </row>
    <row r="631420" spans="5:5">
      <c r="E631420" s="33"/>
    </row>
    <row r="631423" spans="5:5">
      <c r="E631423" s="33"/>
    </row>
    <row r="631442" spans="5:5">
      <c r="E631442" s="33"/>
    </row>
    <row r="631452" spans="5:5">
      <c r="E631452" s="33"/>
    </row>
    <row r="631455" spans="5:5">
      <c r="E631455" s="33"/>
    </row>
    <row r="631474" spans="5:5">
      <c r="E631474" s="33"/>
    </row>
    <row r="631484" spans="5:5">
      <c r="E631484" s="33"/>
    </row>
    <row r="631487" spans="5:5">
      <c r="E631487" s="33"/>
    </row>
    <row r="631506" spans="5:5">
      <c r="E631506" s="33"/>
    </row>
    <row r="631516" spans="5:5">
      <c r="E631516" s="33"/>
    </row>
    <row r="631519" spans="5:5">
      <c r="E631519" s="33"/>
    </row>
    <row r="631538" spans="5:5">
      <c r="E631538" s="33"/>
    </row>
    <row r="631548" spans="5:5">
      <c r="E631548" s="33"/>
    </row>
    <row r="631551" spans="5:5">
      <c r="E631551" s="33"/>
    </row>
    <row r="631570" spans="5:5">
      <c r="E631570" s="33"/>
    </row>
    <row r="631580" spans="5:5">
      <c r="E631580" s="33"/>
    </row>
    <row r="631583" spans="5:5">
      <c r="E631583" s="33"/>
    </row>
    <row r="631602" spans="5:5">
      <c r="E631602" s="33"/>
    </row>
    <row r="631612" spans="5:5">
      <c r="E631612" s="33"/>
    </row>
    <row r="631615" spans="5:5">
      <c r="E631615" s="33"/>
    </row>
    <row r="631634" spans="5:5">
      <c r="E631634" s="33"/>
    </row>
    <row r="631644" spans="5:5">
      <c r="E631644" s="33"/>
    </row>
    <row r="631647" spans="5:5">
      <c r="E631647" s="33"/>
    </row>
    <row r="631666" spans="5:5">
      <c r="E631666" s="33"/>
    </row>
    <row r="631676" spans="5:5">
      <c r="E631676" s="33"/>
    </row>
    <row r="631679" spans="5:5">
      <c r="E631679" s="33"/>
    </row>
    <row r="631698" spans="5:5">
      <c r="E631698" s="33"/>
    </row>
    <row r="631708" spans="5:5">
      <c r="E631708" s="33"/>
    </row>
    <row r="631711" spans="5:5">
      <c r="E631711" s="33"/>
    </row>
    <row r="631730" spans="5:5">
      <c r="E631730" s="33"/>
    </row>
    <row r="631740" spans="5:5">
      <c r="E631740" s="33"/>
    </row>
    <row r="631743" spans="5:5">
      <c r="E631743" s="33"/>
    </row>
    <row r="631762" spans="5:5">
      <c r="E631762" s="33"/>
    </row>
    <row r="631772" spans="5:5">
      <c r="E631772" s="33"/>
    </row>
    <row r="631775" spans="5:5">
      <c r="E631775" s="33"/>
    </row>
    <row r="631794" spans="5:5">
      <c r="E631794" s="33"/>
    </row>
    <row r="631804" spans="5:5">
      <c r="E631804" s="33"/>
    </row>
    <row r="631807" spans="5:5">
      <c r="E631807" s="33"/>
    </row>
    <row r="631826" spans="5:5">
      <c r="E631826" s="33"/>
    </row>
    <row r="631836" spans="5:5">
      <c r="E631836" s="33"/>
    </row>
    <row r="631839" spans="5:5">
      <c r="E631839" s="33"/>
    </row>
    <row r="631858" spans="5:5">
      <c r="E631858" s="33"/>
    </row>
    <row r="631868" spans="5:5">
      <c r="E631868" s="33"/>
    </row>
    <row r="631871" spans="5:5">
      <c r="E631871" s="33"/>
    </row>
    <row r="631890" spans="5:5">
      <c r="E631890" s="33"/>
    </row>
    <row r="631900" spans="5:5">
      <c r="E631900" s="33"/>
    </row>
    <row r="631903" spans="5:5">
      <c r="E631903" s="33"/>
    </row>
    <row r="631922" spans="5:5">
      <c r="E631922" s="33"/>
    </row>
    <row r="631932" spans="5:5">
      <c r="E631932" s="33"/>
    </row>
    <row r="631935" spans="5:5">
      <c r="E631935" s="33"/>
    </row>
    <row r="631954" spans="5:5">
      <c r="E631954" s="33"/>
    </row>
    <row r="631964" spans="5:5">
      <c r="E631964" s="33"/>
    </row>
    <row r="631967" spans="5:5">
      <c r="E631967" s="33"/>
    </row>
    <row r="631986" spans="5:5">
      <c r="E631986" s="33"/>
    </row>
    <row r="631996" spans="5:5">
      <c r="E631996" s="33"/>
    </row>
    <row r="631999" spans="5:5">
      <c r="E631999" s="33"/>
    </row>
    <row r="632018" spans="5:5">
      <c r="E632018" s="33"/>
    </row>
    <row r="632028" spans="5:5">
      <c r="E632028" s="33"/>
    </row>
    <row r="632031" spans="5:5">
      <c r="E632031" s="33"/>
    </row>
    <row r="632050" spans="5:5">
      <c r="E632050" s="33"/>
    </row>
    <row r="632060" spans="5:5">
      <c r="E632060" s="33"/>
    </row>
    <row r="632063" spans="5:5">
      <c r="E632063" s="33"/>
    </row>
    <row r="632082" spans="5:5">
      <c r="E632082" s="33"/>
    </row>
    <row r="632092" spans="5:5">
      <c r="E632092" s="33"/>
    </row>
    <row r="632095" spans="5:5">
      <c r="E632095" s="33"/>
    </row>
    <row r="632114" spans="5:5">
      <c r="E632114" s="33"/>
    </row>
    <row r="632124" spans="5:5">
      <c r="E632124" s="33"/>
    </row>
    <row r="632127" spans="5:5">
      <c r="E632127" s="33"/>
    </row>
    <row r="632146" spans="5:5">
      <c r="E632146" s="33"/>
    </row>
    <row r="632156" spans="5:5">
      <c r="E632156" s="33"/>
    </row>
    <row r="632159" spans="5:5">
      <c r="E632159" s="33"/>
    </row>
    <row r="632178" spans="5:5">
      <c r="E632178" s="33"/>
    </row>
    <row r="632188" spans="5:5">
      <c r="E632188" s="33"/>
    </row>
    <row r="632191" spans="5:5">
      <c r="E632191" s="33"/>
    </row>
    <row r="632210" spans="5:5">
      <c r="E632210" s="33"/>
    </row>
    <row r="632220" spans="5:5">
      <c r="E632220" s="33"/>
    </row>
    <row r="632223" spans="5:5">
      <c r="E632223" s="33"/>
    </row>
    <row r="632242" spans="5:5">
      <c r="E632242" s="33"/>
    </row>
    <row r="632252" spans="5:5">
      <c r="E632252" s="33"/>
    </row>
    <row r="632255" spans="5:5">
      <c r="E632255" s="33"/>
    </row>
    <row r="632274" spans="5:5">
      <c r="E632274" s="33"/>
    </row>
    <row r="632284" spans="5:5">
      <c r="E632284" s="33"/>
    </row>
    <row r="632287" spans="5:5">
      <c r="E632287" s="33"/>
    </row>
    <row r="632306" spans="5:5">
      <c r="E632306" s="33"/>
    </row>
    <row r="632316" spans="5:5">
      <c r="E632316" s="33"/>
    </row>
    <row r="632319" spans="5:5">
      <c r="E632319" s="33"/>
    </row>
    <row r="632338" spans="5:5">
      <c r="E632338" s="33"/>
    </row>
    <row r="632348" spans="5:5">
      <c r="E632348" s="33"/>
    </row>
    <row r="632351" spans="5:5">
      <c r="E632351" s="33"/>
    </row>
    <row r="632370" spans="5:5">
      <c r="E632370" s="33"/>
    </row>
    <row r="632380" spans="5:5">
      <c r="E632380" s="33"/>
    </row>
    <row r="632383" spans="5:5">
      <c r="E632383" s="33"/>
    </row>
    <row r="632402" spans="5:5">
      <c r="E632402" s="33"/>
    </row>
    <row r="632412" spans="5:5">
      <c r="E632412" s="33"/>
    </row>
    <row r="632415" spans="5:5">
      <c r="E632415" s="33"/>
    </row>
    <row r="632434" spans="5:5">
      <c r="E632434" s="33"/>
    </row>
    <row r="632444" spans="5:5">
      <c r="E632444" s="33"/>
    </row>
    <row r="632447" spans="5:5">
      <c r="E632447" s="33"/>
    </row>
    <row r="632466" spans="5:5">
      <c r="E632466" s="33"/>
    </row>
    <row r="632476" spans="5:5">
      <c r="E632476" s="33"/>
    </row>
    <row r="632479" spans="5:5">
      <c r="E632479" s="33"/>
    </row>
    <row r="632498" spans="5:5">
      <c r="E632498" s="33"/>
    </row>
    <row r="632508" spans="5:5">
      <c r="E632508" s="33"/>
    </row>
    <row r="632511" spans="5:5">
      <c r="E632511" s="33"/>
    </row>
    <row r="632530" spans="5:5">
      <c r="E632530" s="33"/>
    </row>
    <row r="632540" spans="5:5">
      <c r="E632540" s="33"/>
    </row>
    <row r="632543" spans="5:5">
      <c r="E632543" s="33"/>
    </row>
    <row r="632562" spans="5:5">
      <c r="E632562" s="33"/>
    </row>
    <row r="632572" spans="5:5">
      <c r="E632572" s="33"/>
    </row>
    <row r="632575" spans="5:5">
      <c r="E632575" s="33"/>
    </row>
    <row r="632594" spans="5:5">
      <c r="E632594" s="33"/>
    </row>
    <row r="632604" spans="5:5">
      <c r="E632604" s="33"/>
    </row>
    <row r="632607" spans="5:5">
      <c r="E632607" s="33"/>
    </row>
    <row r="632626" spans="5:5">
      <c r="E632626" s="33"/>
    </row>
    <row r="632636" spans="5:5">
      <c r="E632636" s="33"/>
    </row>
    <row r="632639" spans="5:5">
      <c r="E632639" s="33"/>
    </row>
    <row r="632658" spans="5:5">
      <c r="E632658" s="33"/>
    </row>
    <row r="632668" spans="5:5">
      <c r="E632668" s="33"/>
    </row>
    <row r="632671" spans="5:5">
      <c r="E632671" s="33"/>
    </row>
    <row r="632690" spans="5:5">
      <c r="E632690" s="33"/>
    </row>
    <row r="632700" spans="5:5">
      <c r="E632700" s="33"/>
    </row>
    <row r="632703" spans="5:5">
      <c r="E632703" s="33"/>
    </row>
    <row r="632722" spans="5:5">
      <c r="E632722" s="33"/>
    </row>
    <row r="632732" spans="5:5">
      <c r="E632732" s="33"/>
    </row>
    <row r="632735" spans="5:5">
      <c r="E632735" s="33"/>
    </row>
    <row r="632754" spans="5:5">
      <c r="E632754" s="33"/>
    </row>
    <row r="632764" spans="5:5">
      <c r="E632764" s="33"/>
    </row>
    <row r="632767" spans="5:5">
      <c r="E632767" s="33"/>
    </row>
    <row r="632786" spans="5:5">
      <c r="E632786" s="33"/>
    </row>
    <row r="632796" spans="5:5">
      <c r="E632796" s="33"/>
    </row>
    <row r="632799" spans="5:5">
      <c r="E632799" s="33"/>
    </row>
    <row r="632818" spans="5:5">
      <c r="E632818" s="33"/>
    </row>
    <row r="632828" spans="5:5">
      <c r="E632828" s="33"/>
    </row>
    <row r="632831" spans="5:5">
      <c r="E632831" s="33"/>
    </row>
    <row r="632850" spans="5:5">
      <c r="E632850" s="33"/>
    </row>
    <row r="632860" spans="5:5">
      <c r="E632860" s="33"/>
    </row>
    <row r="632863" spans="5:5">
      <c r="E632863" s="33"/>
    </row>
    <row r="632882" spans="5:5">
      <c r="E632882" s="33"/>
    </row>
    <row r="632892" spans="5:5">
      <c r="E632892" s="33"/>
    </row>
    <row r="632895" spans="5:5">
      <c r="E632895" s="33"/>
    </row>
    <row r="632914" spans="5:5">
      <c r="E632914" s="33"/>
    </row>
    <row r="632924" spans="5:5">
      <c r="E632924" s="33"/>
    </row>
    <row r="632927" spans="5:5">
      <c r="E632927" s="33"/>
    </row>
    <row r="632946" spans="5:5">
      <c r="E632946" s="33"/>
    </row>
    <row r="632956" spans="5:5">
      <c r="E632956" s="33"/>
    </row>
    <row r="632959" spans="5:5">
      <c r="E632959" s="33"/>
    </row>
    <row r="632978" spans="5:5">
      <c r="E632978" s="33"/>
    </row>
    <row r="632988" spans="5:5">
      <c r="E632988" s="33"/>
    </row>
    <row r="632991" spans="5:5">
      <c r="E632991" s="33"/>
    </row>
    <row r="633010" spans="5:5">
      <c r="E633010" s="33"/>
    </row>
    <row r="633020" spans="5:5">
      <c r="E633020" s="33"/>
    </row>
    <row r="633023" spans="5:5">
      <c r="E633023" s="33"/>
    </row>
    <row r="633042" spans="5:5">
      <c r="E633042" s="33"/>
    </row>
    <row r="633052" spans="5:5">
      <c r="E633052" s="33"/>
    </row>
    <row r="633055" spans="5:5">
      <c r="E633055" s="33"/>
    </row>
    <row r="633074" spans="5:5">
      <c r="E633074" s="33"/>
    </row>
    <row r="633084" spans="5:5">
      <c r="E633084" s="33"/>
    </row>
    <row r="633087" spans="5:5">
      <c r="E633087" s="33"/>
    </row>
    <row r="633106" spans="5:5">
      <c r="E633106" s="33"/>
    </row>
    <row r="633116" spans="5:5">
      <c r="E633116" s="33"/>
    </row>
    <row r="633119" spans="5:5">
      <c r="E633119" s="33"/>
    </row>
    <row r="633138" spans="5:5">
      <c r="E633138" s="33"/>
    </row>
    <row r="633148" spans="5:5">
      <c r="E633148" s="33"/>
    </row>
    <row r="633151" spans="5:5">
      <c r="E633151" s="33"/>
    </row>
    <row r="633170" spans="5:5">
      <c r="E633170" s="33"/>
    </row>
    <row r="633180" spans="5:5">
      <c r="E633180" s="33"/>
    </row>
    <row r="633183" spans="5:5">
      <c r="E633183" s="33"/>
    </row>
    <row r="633202" spans="5:5">
      <c r="E633202" s="33"/>
    </row>
    <row r="633212" spans="5:5">
      <c r="E633212" s="33"/>
    </row>
    <row r="633215" spans="5:5">
      <c r="E633215" s="33"/>
    </row>
    <row r="633234" spans="5:5">
      <c r="E633234" s="33"/>
    </row>
    <row r="633244" spans="5:5">
      <c r="E633244" s="33"/>
    </row>
    <row r="633247" spans="5:5">
      <c r="E633247" s="33"/>
    </row>
    <row r="633266" spans="5:5">
      <c r="E633266" s="33"/>
    </row>
    <row r="633276" spans="5:5">
      <c r="E633276" s="33"/>
    </row>
    <row r="633279" spans="5:5">
      <c r="E633279" s="33"/>
    </row>
    <row r="633298" spans="5:5">
      <c r="E633298" s="33"/>
    </row>
    <row r="633308" spans="5:5">
      <c r="E633308" s="33"/>
    </row>
    <row r="633311" spans="5:5">
      <c r="E633311" s="33"/>
    </row>
    <row r="633330" spans="5:5">
      <c r="E633330" s="33"/>
    </row>
    <row r="633340" spans="5:5">
      <c r="E633340" s="33"/>
    </row>
    <row r="633343" spans="5:5">
      <c r="E633343" s="33"/>
    </row>
    <row r="633362" spans="5:5">
      <c r="E633362" s="33"/>
    </row>
    <row r="633372" spans="5:5">
      <c r="E633372" s="33"/>
    </row>
    <row r="633375" spans="5:5">
      <c r="E633375" s="33"/>
    </row>
    <row r="633394" spans="5:5">
      <c r="E633394" s="33"/>
    </row>
    <row r="633404" spans="5:5">
      <c r="E633404" s="33"/>
    </row>
    <row r="633407" spans="5:5">
      <c r="E633407" s="33"/>
    </row>
    <row r="633426" spans="5:5">
      <c r="E633426" s="33"/>
    </row>
    <row r="633436" spans="5:5">
      <c r="E633436" s="33"/>
    </row>
    <row r="633439" spans="5:5">
      <c r="E633439" s="33"/>
    </row>
    <row r="633458" spans="5:5">
      <c r="E633458" s="33"/>
    </row>
    <row r="633468" spans="5:5">
      <c r="E633468" s="33"/>
    </row>
    <row r="633471" spans="5:5">
      <c r="E633471" s="33"/>
    </row>
    <row r="633490" spans="5:5">
      <c r="E633490" s="33"/>
    </row>
    <row r="633500" spans="5:5">
      <c r="E633500" s="33"/>
    </row>
    <row r="633503" spans="5:5">
      <c r="E633503" s="33"/>
    </row>
    <row r="633522" spans="5:5">
      <c r="E633522" s="33"/>
    </row>
    <row r="633532" spans="5:5">
      <c r="E633532" s="33"/>
    </row>
    <row r="633535" spans="5:5">
      <c r="E633535" s="33"/>
    </row>
    <row r="633554" spans="5:5">
      <c r="E633554" s="33"/>
    </row>
    <row r="633564" spans="5:5">
      <c r="E633564" s="33"/>
    </row>
    <row r="633567" spans="5:5">
      <c r="E633567" s="33"/>
    </row>
    <row r="633586" spans="5:5">
      <c r="E633586" s="33"/>
    </row>
    <row r="633596" spans="5:5">
      <c r="E633596" s="33"/>
    </row>
    <row r="633599" spans="5:5">
      <c r="E633599" s="33"/>
    </row>
    <row r="633618" spans="5:5">
      <c r="E633618" s="33"/>
    </row>
    <row r="633628" spans="5:5">
      <c r="E633628" s="33"/>
    </row>
    <row r="633631" spans="5:5">
      <c r="E633631" s="33"/>
    </row>
    <row r="633650" spans="5:5">
      <c r="E633650" s="33"/>
    </row>
    <row r="633660" spans="5:5">
      <c r="E633660" s="33"/>
    </row>
    <row r="633663" spans="5:5">
      <c r="E633663" s="33"/>
    </row>
    <row r="633682" spans="5:5">
      <c r="E633682" s="33"/>
    </row>
    <row r="633692" spans="5:5">
      <c r="E633692" s="33"/>
    </row>
    <row r="633695" spans="5:5">
      <c r="E633695" s="33"/>
    </row>
    <row r="633714" spans="5:5">
      <c r="E633714" s="33"/>
    </row>
    <row r="633724" spans="5:5">
      <c r="E633724" s="33"/>
    </row>
    <row r="633727" spans="5:5">
      <c r="E633727" s="33"/>
    </row>
    <row r="633746" spans="5:5">
      <c r="E633746" s="33"/>
    </row>
    <row r="633756" spans="5:5">
      <c r="E633756" s="33"/>
    </row>
    <row r="633759" spans="5:5">
      <c r="E633759" s="33"/>
    </row>
    <row r="633778" spans="5:5">
      <c r="E633778" s="33"/>
    </row>
    <row r="633788" spans="5:5">
      <c r="E633788" s="33"/>
    </row>
    <row r="633791" spans="5:5">
      <c r="E633791" s="33"/>
    </row>
    <row r="633810" spans="5:5">
      <c r="E633810" s="33"/>
    </row>
    <row r="633820" spans="5:5">
      <c r="E633820" s="33"/>
    </row>
    <row r="633823" spans="5:5">
      <c r="E633823" s="33"/>
    </row>
    <row r="633842" spans="5:5">
      <c r="E633842" s="33"/>
    </row>
    <row r="633852" spans="5:5">
      <c r="E633852" s="33"/>
    </row>
    <row r="633855" spans="5:5">
      <c r="E633855" s="33"/>
    </row>
    <row r="633874" spans="5:5">
      <c r="E633874" s="33"/>
    </row>
    <row r="633884" spans="5:5">
      <c r="E633884" s="33"/>
    </row>
    <row r="633887" spans="5:5">
      <c r="E633887" s="33"/>
    </row>
    <row r="633906" spans="5:5">
      <c r="E633906" s="33"/>
    </row>
    <row r="633916" spans="5:5">
      <c r="E633916" s="33"/>
    </row>
    <row r="633919" spans="5:5">
      <c r="E633919" s="33"/>
    </row>
    <row r="633938" spans="5:5">
      <c r="E633938" s="33"/>
    </row>
    <row r="633948" spans="5:5">
      <c r="E633948" s="33"/>
    </row>
    <row r="633951" spans="5:5">
      <c r="E633951" s="33"/>
    </row>
    <row r="633970" spans="5:5">
      <c r="E633970" s="33"/>
    </row>
    <row r="633980" spans="5:5">
      <c r="E633980" s="33"/>
    </row>
    <row r="633983" spans="5:5">
      <c r="E633983" s="33"/>
    </row>
    <row r="634002" spans="5:5">
      <c r="E634002" s="33"/>
    </row>
    <row r="634012" spans="5:5">
      <c r="E634012" s="33"/>
    </row>
    <row r="634015" spans="5:5">
      <c r="E634015" s="33"/>
    </row>
    <row r="634034" spans="5:5">
      <c r="E634034" s="33"/>
    </row>
    <row r="634044" spans="5:5">
      <c r="E634044" s="33"/>
    </row>
    <row r="634047" spans="5:5">
      <c r="E634047" s="33"/>
    </row>
    <row r="634066" spans="5:5">
      <c r="E634066" s="33"/>
    </row>
    <row r="634076" spans="5:5">
      <c r="E634076" s="33"/>
    </row>
    <row r="634079" spans="5:5">
      <c r="E634079" s="33"/>
    </row>
    <row r="634098" spans="5:5">
      <c r="E634098" s="33"/>
    </row>
    <row r="634108" spans="5:5">
      <c r="E634108" s="33"/>
    </row>
    <row r="634111" spans="5:5">
      <c r="E634111" s="33"/>
    </row>
    <row r="634130" spans="5:5">
      <c r="E634130" s="33"/>
    </row>
    <row r="634140" spans="5:5">
      <c r="E634140" s="33"/>
    </row>
    <row r="634143" spans="5:5">
      <c r="E634143" s="33"/>
    </row>
    <row r="634162" spans="5:5">
      <c r="E634162" s="33"/>
    </row>
    <row r="634172" spans="5:5">
      <c r="E634172" s="33"/>
    </row>
    <row r="634175" spans="5:5">
      <c r="E634175" s="33"/>
    </row>
    <row r="634194" spans="5:5">
      <c r="E634194" s="33"/>
    </row>
    <row r="634204" spans="5:5">
      <c r="E634204" s="33"/>
    </row>
    <row r="634207" spans="5:5">
      <c r="E634207" s="33"/>
    </row>
    <row r="634226" spans="5:5">
      <c r="E634226" s="33"/>
    </row>
    <row r="634236" spans="5:5">
      <c r="E634236" s="33"/>
    </row>
    <row r="634239" spans="5:5">
      <c r="E634239" s="33"/>
    </row>
    <row r="634258" spans="5:5">
      <c r="E634258" s="33"/>
    </row>
    <row r="634268" spans="5:5">
      <c r="E634268" s="33"/>
    </row>
    <row r="634271" spans="5:5">
      <c r="E634271" s="33"/>
    </row>
    <row r="634290" spans="5:5">
      <c r="E634290" s="33"/>
    </row>
    <row r="634300" spans="5:5">
      <c r="E634300" s="33"/>
    </row>
    <row r="634303" spans="5:5">
      <c r="E634303" s="33"/>
    </row>
    <row r="634322" spans="5:5">
      <c r="E634322" s="33"/>
    </row>
    <row r="634332" spans="5:5">
      <c r="E634332" s="33"/>
    </row>
    <row r="634335" spans="5:5">
      <c r="E634335" s="33"/>
    </row>
    <row r="634354" spans="5:5">
      <c r="E634354" s="33"/>
    </row>
    <row r="634364" spans="5:5">
      <c r="E634364" s="33"/>
    </row>
    <row r="634367" spans="5:5">
      <c r="E634367" s="33"/>
    </row>
    <row r="634386" spans="5:5">
      <c r="E634386" s="33"/>
    </row>
    <row r="634396" spans="5:5">
      <c r="E634396" s="33"/>
    </row>
    <row r="634399" spans="5:5">
      <c r="E634399" s="33"/>
    </row>
    <row r="634418" spans="5:5">
      <c r="E634418" s="33"/>
    </row>
    <row r="634428" spans="5:5">
      <c r="E634428" s="33"/>
    </row>
    <row r="634431" spans="5:5">
      <c r="E634431" s="33"/>
    </row>
    <row r="634450" spans="5:5">
      <c r="E634450" s="33"/>
    </row>
    <row r="634460" spans="5:5">
      <c r="E634460" s="33"/>
    </row>
    <row r="634463" spans="5:5">
      <c r="E634463" s="33"/>
    </row>
    <row r="634482" spans="5:5">
      <c r="E634482" s="33"/>
    </row>
    <row r="634492" spans="5:5">
      <c r="E634492" s="33"/>
    </row>
    <row r="634495" spans="5:5">
      <c r="E634495" s="33"/>
    </row>
    <row r="634514" spans="5:5">
      <c r="E634514" s="33"/>
    </row>
    <row r="634524" spans="5:5">
      <c r="E634524" s="33"/>
    </row>
    <row r="634527" spans="5:5">
      <c r="E634527" s="33"/>
    </row>
    <row r="634546" spans="5:5">
      <c r="E634546" s="33"/>
    </row>
    <row r="634556" spans="5:5">
      <c r="E634556" s="33"/>
    </row>
    <row r="634559" spans="5:5">
      <c r="E634559" s="33"/>
    </row>
    <row r="634578" spans="5:5">
      <c r="E634578" s="33"/>
    </row>
    <row r="634588" spans="5:5">
      <c r="E634588" s="33"/>
    </row>
    <row r="634591" spans="5:5">
      <c r="E634591" s="33"/>
    </row>
    <row r="634610" spans="5:5">
      <c r="E634610" s="33"/>
    </row>
    <row r="634620" spans="5:5">
      <c r="E634620" s="33"/>
    </row>
    <row r="634623" spans="5:5">
      <c r="E634623" s="33"/>
    </row>
    <row r="634642" spans="5:5">
      <c r="E634642" s="33"/>
    </row>
    <row r="634652" spans="5:5">
      <c r="E634652" s="33"/>
    </row>
    <row r="634655" spans="5:5">
      <c r="E634655" s="33"/>
    </row>
    <row r="634674" spans="5:5">
      <c r="E634674" s="33"/>
    </row>
    <row r="634684" spans="5:5">
      <c r="E634684" s="33"/>
    </row>
    <row r="634687" spans="5:5">
      <c r="E634687" s="33"/>
    </row>
    <row r="634706" spans="5:5">
      <c r="E634706" s="33"/>
    </row>
    <row r="634716" spans="5:5">
      <c r="E634716" s="33"/>
    </row>
    <row r="634719" spans="5:5">
      <c r="E634719" s="33"/>
    </row>
    <row r="634738" spans="5:5">
      <c r="E634738" s="33"/>
    </row>
    <row r="634748" spans="5:5">
      <c r="E634748" s="33"/>
    </row>
    <row r="634751" spans="5:5">
      <c r="E634751" s="33"/>
    </row>
    <row r="634770" spans="5:5">
      <c r="E634770" s="33"/>
    </row>
    <row r="634780" spans="5:5">
      <c r="E634780" s="33"/>
    </row>
    <row r="634783" spans="5:5">
      <c r="E634783" s="33"/>
    </row>
    <row r="634802" spans="5:5">
      <c r="E634802" s="33"/>
    </row>
    <row r="634812" spans="5:5">
      <c r="E634812" s="33"/>
    </row>
    <row r="634815" spans="5:5">
      <c r="E634815" s="33"/>
    </row>
    <row r="634834" spans="5:5">
      <c r="E634834" s="33"/>
    </row>
    <row r="634844" spans="5:5">
      <c r="E634844" s="33"/>
    </row>
    <row r="634847" spans="5:5">
      <c r="E634847" s="33"/>
    </row>
    <row r="634866" spans="5:5">
      <c r="E634866" s="33"/>
    </row>
    <row r="634876" spans="5:5">
      <c r="E634876" s="33"/>
    </row>
    <row r="634879" spans="5:5">
      <c r="E634879" s="33"/>
    </row>
    <row r="634898" spans="5:5">
      <c r="E634898" s="33"/>
    </row>
    <row r="634908" spans="5:5">
      <c r="E634908" s="33"/>
    </row>
    <row r="634911" spans="5:5">
      <c r="E634911" s="33"/>
    </row>
    <row r="634930" spans="5:5">
      <c r="E634930" s="33"/>
    </row>
    <row r="634940" spans="5:5">
      <c r="E634940" s="33"/>
    </row>
    <row r="634943" spans="5:5">
      <c r="E634943" s="33"/>
    </row>
    <row r="634962" spans="5:5">
      <c r="E634962" s="33"/>
    </row>
    <row r="634972" spans="5:5">
      <c r="E634972" s="33"/>
    </row>
    <row r="634975" spans="5:5">
      <c r="E634975" s="33"/>
    </row>
    <row r="634994" spans="5:5">
      <c r="E634994" s="33"/>
    </row>
    <row r="635004" spans="5:5">
      <c r="E635004" s="33"/>
    </row>
    <row r="635007" spans="5:5">
      <c r="E635007" s="33"/>
    </row>
    <row r="635026" spans="5:5">
      <c r="E635026" s="33"/>
    </row>
    <row r="635036" spans="5:5">
      <c r="E635036" s="33"/>
    </row>
    <row r="635039" spans="5:5">
      <c r="E635039" s="33"/>
    </row>
    <row r="635058" spans="5:5">
      <c r="E635058" s="33"/>
    </row>
    <row r="635068" spans="5:5">
      <c r="E635068" s="33"/>
    </row>
    <row r="635071" spans="5:5">
      <c r="E635071" s="33"/>
    </row>
    <row r="635090" spans="5:5">
      <c r="E635090" s="33"/>
    </row>
    <row r="635100" spans="5:5">
      <c r="E635100" s="33"/>
    </row>
    <row r="635103" spans="5:5">
      <c r="E635103" s="33"/>
    </row>
    <row r="635122" spans="5:5">
      <c r="E635122" s="33"/>
    </row>
    <row r="635132" spans="5:5">
      <c r="E635132" s="33"/>
    </row>
    <row r="635135" spans="5:5">
      <c r="E635135" s="33"/>
    </row>
    <row r="635154" spans="5:5">
      <c r="E635154" s="33"/>
    </row>
    <row r="635164" spans="5:5">
      <c r="E635164" s="33"/>
    </row>
    <row r="635167" spans="5:5">
      <c r="E635167" s="33"/>
    </row>
    <row r="635186" spans="5:5">
      <c r="E635186" s="33"/>
    </row>
    <row r="635196" spans="5:5">
      <c r="E635196" s="33"/>
    </row>
    <row r="635199" spans="5:5">
      <c r="E635199" s="33"/>
    </row>
    <row r="635218" spans="5:5">
      <c r="E635218" s="33"/>
    </row>
    <row r="635228" spans="5:5">
      <c r="E635228" s="33"/>
    </row>
    <row r="635231" spans="5:5">
      <c r="E635231" s="33"/>
    </row>
    <row r="635250" spans="5:5">
      <c r="E635250" s="33"/>
    </row>
    <row r="635260" spans="5:5">
      <c r="E635260" s="33"/>
    </row>
    <row r="635263" spans="5:5">
      <c r="E635263" s="33"/>
    </row>
    <row r="635282" spans="5:5">
      <c r="E635282" s="33"/>
    </row>
    <row r="635292" spans="5:5">
      <c r="E635292" s="33"/>
    </row>
    <row r="635295" spans="5:5">
      <c r="E635295" s="33"/>
    </row>
    <row r="635314" spans="5:5">
      <c r="E635314" s="33"/>
    </row>
    <row r="635324" spans="5:5">
      <c r="E635324" s="33"/>
    </row>
    <row r="635327" spans="5:5">
      <c r="E635327" s="33"/>
    </row>
    <row r="635346" spans="5:5">
      <c r="E635346" s="33"/>
    </row>
    <row r="635356" spans="5:5">
      <c r="E635356" s="33"/>
    </row>
    <row r="635359" spans="5:5">
      <c r="E635359" s="33"/>
    </row>
    <row r="635378" spans="5:5">
      <c r="E635378" s="33"/>
    </row>
    <row r="635388" spans="5:5">
      <c r="E635388" s="33"/>
    </row>
    <row r="635391" spans="5:5">
      <c r="E635391" s="33"/>
    </row>
    <row r="635410" spans="5:5">
      <c r="E635410" s="33"/>
    </row>
    <row r="635420" spans="5:5">
      <c r="E635420" s="33"/>
    </row>
    <row r="635423" spans="5:5">
      <c r="E635423" s="33"/>
    </row>
    <row r="635442" spans="5:5">
      <c r="E635442" s="33"/>
    </row>
    <row r="635452" spans="5:5">
      <c r="E635452" s="33"/>
    </row>
    <row r="635455" spans="5:5">
      <c r="E635455" s="33"/>
    </row>
    <row r="635474" spans="5:5">
      <c r="E635474" s="33"/>
    </row>
    <row r="635484" spans="5:5">
      <c r="E635484" s="33"/>
    </row>
    <row r="635487" spans="5:5">
      <c r="E635487" s="33"/>
    </row>
    <row r="635506" spans="5:5">
      <c r="E635506" s="33"/>
    </row>
    <row r="635516" spans="5:5">
      <c r="E635516" s="33"/>
    </row>
    <row r="635519" spans="5:5">
      <c r="E635519" s="33"/>
    </row>
    <row r="635538" spans="5:5">
      <c r="E635538" s="33"/>
    </row>
    <row r="635548" spans="5:5">
      <c r="E635548" s="33"/>
    </row>
    <row r="635551" spans="5:5">
      <c r="E635551" s="33"/>
    </row>
    <row r="635570" spans="5:5">
      <c r="E635570" s="33"/>
    </row>
    <row r="635580" spans="5:5">
      <c r="E635580" s="33"/>
    </row>
    <row r="635583" spans="5:5">
      <c r="E635583" s="33"/>
    </row>
    <row r="635602" spans="5:5">
      <c r="E635602" s="33"/>
    </row>
    <row r="635612" spans="5:5">
      <c r="E635612" s="33"/>
    </row>
    <row r="635615" spans="5:5">
      <c r="E635615" s="33"/>
    </row>
    <row r="635634" spans="5:5">
      <c r="E635634" s="33"/>
    </row>
    <row r="635644" spans="5:5">
      <c r="E635644" s="33"/>
    </row>
    <row r="635647" spans="5:5">
      <c r="E635647" s="33"/>
    </row>
    <row r="635666" spans="5:5">
      <c r="E635666" s="33"/>
    </row>
    <row r="635676" spans="5:5">
      <c r="E635676" s="33"/>
    </row>
    <row r="635679" spans="5:5">
      <c r="E635679" s="33"/>
    </row>
    <row r="635698" spans="5:5">
      <c r="E635698" s="33"/>
    </row>
    <row r="635708" spans="5:5">
      <c r="E635708" s="33"/>
    </row>
    <row r="635711" spans="5:5">
      <c r="E635711" s="33"/>
    </row>
    <row r="635730" spans="5:5">
      <c r="E635730" s="33"/>
    </row>
    <row r="635740" spans="5:5">
      <c r="E635740" s="33"/>
    </row>
    <row r="635743" spans="5:5">
      <c r="E635743" s="33"/>
    </row>
    <row r="635762" spans="5:5">
      <c r="E635762" s="33"/>
    </row>
    <row r="635772" spans="5:5">
      <c r="E635772" s="33"/>
    </row>
    <row r="635775" spans="5:5">
      <c r="E635775" s="33"/>
    </row>
    <row r="635794" spans="5:5">
      <c r="E635794" s="33"/>
    </row>
    <row r="635804" spans="5:5">
      <c r="E635804" s="33"/>
    </row>
    <row r="635807" spans="5:5">
      <c r="E635807" s="33"/>
    </row>
    <row r="635826" spans="5:5">
      <c r="E635826" s="33"/>
    </row>
    <row r="635836" spans="5:5">
      <c r="E635836" s="33"/>
    </row>
    <row r="635839" spans="5:5">
      <c r="E635839" s="33"/>
    </row>
    <row r="635858" spans="5:5">
      <c r="E635858" s="33"/>
    </row>
    <row r="635868" spans="5:5">
      <c r="E635868" s="33"/>
    </row>
    <row r="635871" spans="5:5">
      <c r="E635871" s="33"/>
    </row>
    <row r="635890" spans="5:5">
      <c r="E635890" s="33"/>
    </row>
    <row r="635900" spans="5:5">
      <c r="E635900" s="33"/>
    </row>
    <row r="635903" spans="5:5">
      <c r="E635903" s="33"/>
    </row>
    <row r="635922" spans="5:5">
      <c r="E635922" s="33"/>
    </row>
    <row r="635932" spans="5:5">
      <c r="E635932" s="33"/>
    </row>
    <row r="635935" spans="5:5">
      <c r="E635935" s="33"/>
    </row>
    <row r="635954" spans="5:5">
      <c r="E635954" s="33"/>
    </row>
    <row r="635964" spans="5:5">
      <c r="E635964" s="33"/>
    </row>
    <row r="635967" spans="5:5">
      <c r="E635967" s="33"/>
    </row>
    <row r="635986" spans="5:5">
      <c r="E635986" s="33"/>
    </row>
    <row r="635996" spans="5:5">
      <c r="E635996" s="33"/>
    </row>
    <row r="635999" spans="5:5">
      <c r="E635999" s="33"/>
    </row>
    <row r="636018" spans="5:5">
      <c r="E636018" s="33"/>
    </row>
    <row r="636028" spans="5:5">
      <c r="E636028" s="33"/>
    </row>
    <row r="636031" spans="5:5">
      <c r="E636031" s="33"/>
    </row>
    <row r="636050" spans="5:5">
      <c r="E636050" s="33"/>
    </row>
    <row r="636060" spans="5:5">
      <c r="E636060" s="33"/>
    </row>
    <row r="636063" spans="5:5">
      <c r="E636063" s="33"/>
    </row>
    <row r="636082" spans="5:5">
      <c r="E636082" s="33"/>
    </row>
    <row r="636092" spans="5:5">
      <c r="E636092" s="33"/>
    </row>
    <row r="636095" spans="5:5">
      <c r="E636095" s="33"/>
    </row>
    <row r="636114" spans="5:5">
      <c r="E636114" s="33"/>
    </row>
    <row r="636124" spans="5:5">
      <c r="E636124" s="33"/>
    </row>
    <row r="636127" spans="5:5">
      <c r="E636127" s="33"/>
    </row>
    <row r="636146" spans="5:5">
      <c r="E636146" s="33"/>
    </row>
    <row r="636156" spans="5:5">
      <c r="E636156" s="33"/>
    </row>
    <row r="636159" spans="5:5">
      <c r="E636159" s="33"/>
    </row>
    <row r="636178" spans="5:5">
      <c r="E636178" s="33"/>
    </row>
    <row r="636188" spans="5:5">
      <c r="E636188" s="33"/>
    </row>
    <row r="636191" spans="5:5">
      <c r="E636191" s="33"/>
    </row>
    <row r="636210" spans="5:5">
      <c r="E636210" s="33"/>
    </row>
    <row r="636220" spans="5:5">
      <c r="E636220" s="33"/>
    </row>
    <row r="636223" spans="5:5">
      <c r="E636223" s="33"/>
    </row>
    <row r="636242" spans="5:5">
      <c r="E636242" s="33"/>
    </row>
    <row r="636252" spans="5:5">
      <c r="E636252" s="33"/>
    </row>
    <row r="636255" spans="5:5">
      <c r="E636255" s="33"/>
    </row>
    <row r="636274" spans="5:5">
      <c r="E636274" s="33"/>
    </row>
    <row r="636284" spans="5:5">
      <c r="E636284" s="33"/>
    </row>
    <row r="636287" spans="5:5">
      <c r="E636287" s="33"/>
    </row>
    <row r="636306" spans="5:5">
      <c r="E636306" s="33"/>
    </row>
    <row r="636316" spans="5:5">
      <c r="E636316" s="33"/>
    </row>
    <row r="636319" spans="5:5">
      <c r="E636319" s="33"/>
    </row>
    <row r="636338" spans="5:5">
      <c r="E636338" s="33"/>
    </row>
    <row r="636348" spans="5:5">
      <c r="E636348" s="33"/>
    </row>
    <row r="636351" spans="5:5">
      <c r="E636351" s="33"/>
    </row>
    <row r="636370" spans="5:5">
      <c r="E636370" s="33"/>
    </row>
    <row r="636380" spans="5:5">
      <c r="E636380" s="33"/>
    </row>
    <row r="636383" spans="5:5">
      <c r="E636383" s="33"/>
    </row>
    <row r="636402" spans="5:5">
      <c r="E636402" s="33"/>
    </row>
    <row r="636412" spans="5:5">
      <c r="E636412" s="33"/>
    </row>
    <row r="636415" spans="5:5">
      <c r="E636415" s="33"/>
    </row>
    <row r="636434" spans="5:5">
      <c r="E636434" s="33"/>
    </row>
    <row r="636444" spans="5:5">
      <c r="E636444" s="33"/>
    </row>
    <row r="636447" spans="5:5">
      <c r="E636447" s="33"/>
    </row>
    <row r="636466" spans="5:5">
      <c r="E636466" s="33"/>
    </row>
    <row r="636476" spans="5:5">
      <c r="E636476" s="33"/>
    </row>
    <row r="636479" spans="5:5">
      <c r="E636479" s="33"/>
    </row>
    <row r="636498" spans="5:5">
      <c r="E636498" s="33"/>
    </row>
    <row r="636508" spans="5:5">
      <c r="E636508" s="33"/>
    </row>
    <row r="636511" spans="5:5">
      <c r="E636511" s="33"/>
    </row>
    <row r="636530" spans="5:5">
      <c r="E636530" s="33"/>
    </row>
    <row r="636540" spans="5:5">
      <c r="E636540" s="33"/>
    </row>
    <row r="636543" spans="5:5">
      <c r="E636543" s="33"/>
    </row>
    <row r="636562" spans="5:5">
      <c r="E636562" s="33"/>
    </row>
    <row r="636572" spans="5:5">
      <c r="E636572" s="33"/>
    </row>
    <row r="636575" spans="5:5">
      <c r="E636575" s="33"/>
    </row>
    <row r="636594" spans="5:5">
      <c r="E636594" s="33"/>
    </row>
    <row r="636604" spans="5:5">
      <c r="E636604" s="33"/>
    </row>
    <row r="636607" spans="5:5">
      <c r="E636607" s="33"/>
    </row>
    <row r="636626" spans="5:5">
      <c r="E636626" s="33"/>
    </row>
    <row r="636636" spans="5:5">
      <c r="E636636" s="33"/>
    </row>
    <row r="636639" spans="5:5">
      <c r="E636639" s="33"/>
    </row>
    <row r="636658" spans="5:5">
      <c r="E636658" s="33"/>
    </row>
    <row r="636668" spans="5:5">
      <c r="E636668" s="33"/>
    </row>
    <row r="636671" spans="5:5">
      <c r="E636671" s="33"/>
    </row>
    <row r="636690" spans="5:5">
      <c r="E636690" s="33"/>
    </row>
    <row r="636700" spans="5:5">
      <c r="E636700" s="33"/>
    </row>
    <row r="636703" spans="5:5">
      <c r="E636703" s="33"/>
    </row>
    <row r="636722" spans="5:5">
      <c r="E636722" s="33"/>
    </row>
    <row r="636732" spans="5:5">
      <c r="E636732" s="33"/>
    </row>
    <row r="636735" spans="5:5">
      <c r="E636735" s="33"/>
    </row>
    <row r="636754" spans="5:5">
      <c r="E636754" s="33"/>
    </row>
    <row r="636764" spans="5:5">
      <c r="E636764" s="33"/>
    </row>
    <row r="636767" spans="5:5">
      <c r="E636767" s="33"/>
    </row>
    <row r="636786" spans="5:5">
      <c r="E636786" s="33"/>
    </row>
    <row r="636796" spans="5:5">
      <c r="E636796" s="33"/>
    </row>
    <row r="636799" spans="5:5">
      <c r="E636799" s="33"/>
    </row>
    <row r="636818" spans="5:5">
      <c r="E636818" s="33"/>
    </row>
    <row r="636828" spans="5:5">
      <c r="E636828" s="33"/>
    </row>
    <row r="636831" spans="5:5">
      <c r="E636831" s="33"/>
    </row>
    <row r="636850" spans="5:5">
      <c r="E636850" s="33"/>
    </row>
    <row r="636860" spans="5:5">
      <c r="E636860" s="33"/>
    </row>
    <row r="636863" spans="5:5">
      <c r="E636863" s="33"/>
    </row>
    <row r="636882" spans="5:5">
      <c r="E636882" s="33"/>
    </row>
    <row r="636892" spans="5:5">
      <c r="E636892" s="33"/>
    </row>
    <row r="636895" spans="5:5">
      <c r="E636895" s="33"/>
    </row>
    <row r="636914" spans="5:5">
      <c r="E636914" s="33"/>
    </row>
    <row r="636924" spans="5:5">
      <c r="E636924" s="33"/>
    </row>
    <row r="636927" spans="5:5">
      <c r="E636927" s="33"/>
    </row>
    <row r="636946" spans="5:5">
      <c r="E636946" s="33"/>
    </row>
    <row r="636956" spans="5:5">
      <c r="E636956" s="33"/>
    </row>
    <row r="636959" spans="5:5">
      <c r="E636959" s="33"/>
    </row>
    <row r="636978" spans="5:5">
      <c r="E636978" s="33"/>
    </row>
    <row r="636988" spans="5:5">
      <c r="E636988" s="33"/>
    </row>
    <row r="636991" spans="5:5">
      <c r="E636991" s="33"/>
    </row>
    <row r="637010" spans="5:5">
      <c r="E637010" s="33"/>
    </row>
    <row r="637020" spans="5:5">
      <c r="E637020" s="33"/>
    </row>
    <row r="637023" spans="5:5">
      <c r="E637023" s="33"/>
    </row>
    <row r="637042" spans="5:5">
      <c r="E637042" s="33"/>
    </row>
    <row r="637052" spans="5:5">
      <c r="E637052" s="33"/>
    </row>
    <row r="637055" spans="5:5">
      <c r="E637055" s="33"/>
    </row>
    <row r="637074" spans="5:5">
      <c r="E637074" s="33"/>
    </row>
    <row r="637084" spans="5:5">
      <c r="E637084" s="33"/>
    </row>
    <row r="637087" spans="5:5">
      <c r="E637087" s="33"/>
    </row>
    <row r="637106" spans="5:5">
      <c r="E637106" s="33"/>
    </row>
    <row r="637116" spans="5:5">
      <c r="E637116" s="33"/>
    </row>
    <row r="637119" spans="5:5">
      <c r="E637119" s="33"/>
    </row>
    <row r="637138" spans="5:5">
      <c r="E637138" s="33"/>
    </row>
    <row r="637148" spans="5:5">
      <c r="E637148" s="33"/>
    </row>
    <row r="637151" spans="5:5">
      <c r="E637151" s="33"/>
    </row>
    <row r="637170" spans="5:5">
      <c r="E637170" s="33"/>
    </row>
    <row r="637180" spans="5:5">
      <c r="E637180" s="33"/>
    </row>
    <row r="637183" spans="5:5">
      <c r="E637183" s="33"/>
    </row>
    <row r="637202" spans="5:5">
      <c r="E637202" s="33"/>
    </row>
    <row r="637212" spans="5:5">
      <c r="E637212" s="33"/>
    </row>
    <row r="637215" spans="5:5">
      <c r="E637215" s="33"/>
    </row>
    <row r="637234" spans="5:5">
      <c r="E637234" s="33"/>
    </row>
    <row r="637244" spans="5:5">
      <c r="E637244" s="33"/>
    </row>
    <row r="637247" spans="5:5">
      <c r="E637247" s="33"/>
    </row>
    <row r="637266" spans="5:5">
      <c r="E637266" s="33"/>
    </row>
    <row r="637276" spans="5:5">
      <c r="E637276" s="33"/>
    </row>
    <row r="637279" spans="5:5">
      <c r="E637279" s="33"/>
    </row>
    <row r="637298" spans="5:5">
      <c r="E637298" s="33"/>
    </row>
    <row r="637308" spans="5:5">
      <c r="E637308" s="33"/>
    </row>
    <row r="637311" spans="5:5">
      <c r="E637311" s="33"/>
    </row>
    <row r="637330" spans="5:5">
      <c r="E637330" s="33"/>
    </row>
    <row r="637340" spans="5:5">
      <c r="E637340" s="33"/>
    </row>
    <row r="637343" spans="5:5">
      <c r="E637343" s="33"/>
    </row>
    <row r="637362" spans="5:5">
      <c r="E637362" s="33"/>
    </row>
    <row r="637372" spans="5:5">
      <c r="E637372" s="33"/>
    </row>
    <row r="637375" spans="5:5">
      <c r="E637375" s="33"/>
    </row>
    <row r="637394" spans="5:5">
      <c r="E637394" s="33"/>
    </row>
    <row r="637404" spans="5:5">
      <c r="E637404" s="33"/>
    </row>
    <row r="637407" spans="5:5">
      <c r="E637407" s="33"/>
    </row>
    <row r="637426" spans="5:5">
      <c r="E637426" s="33"/>
    </row>
    <row r="637436" spans="5:5">
      <c r="E637436" s="33"/>
    </row>
    <row r="637439" spans="5:5">
      <c r="E637439" s="33"/>
    </row>
    <row r="637458" spans="5:5">
      <c r="E637458" s="33"/>
    </row>
    <row r="637468" spans="5:5">
      <c r="E637468" s="33"/>
    </row>
    <row r="637471" spans="5:5">
      <c r="E637471" s="33"/>
    </row>
    <row r="637490" spans="5:5">
      <c r="E637490" s="33"/>
    </row>
    <row r="637500" spans="5:5">
      <c r="E637500" s="33"/>
    </row>
    <row r="637503" spans="5:5">
      <c r="E637503" s="33"/>
    </row>
    <row r="637522" spans="5:5">
      <c r="E637522" s="33"/>
    </row>
    <row r="637532" spans="5:5">
      <c r="E637532" s="33"/>
    </row>
    <row r="637535" spans="5:5">
      <c r="E637535" s="33"/>
    </row>
    <row r="637554" spans="5:5">
      <c r="E637554" s="33"/>
    </row>
    <row r="637564" spans="5:5">
      <c r="E637564" s="33"/>
    </row>
    <row r="637567" spans="5:5">
      <c r="E637567" s="33"/>
    </row>
    <row r="637586" spans="5:5">
      <c r="E637586" s="33"/>
    </row>
    <row r="637596" spans="5:5">
      <c r="E637596" s="33"/>
    </row>
    <row r="637599" spans="5:5">
      <c r="E637599" s="33"/>
    </row>
    <row r="637618" spans="5:5">
      <c r="E637618" s="33"/>
    </row>
    <row r="637628" spans="5:5">
      <c r="E637628" s="33"/>
    </row>
    <row r="637631" spans="5:5">
      <c r="E637631" s="33"/>
    </row>
    <row r="637650" spans="5:5">
      <c r="E637650" s="33"/>
    </row>
    <row r="637660" spans="5:5">
      <c r="E637660" s="33"/>
    </row>
    <row r="637663" spans="5:5">
      <c r="E637663" s="33"/>
    </row>
    <row r="637682" spans="5:5">
      <c r="E637682" s="33"/>
    </row>
    <row r="637692" spans="5:5">
      <c r="E637692" s="33"/>
    </row>
    <row r="637695" spans="5:5">
      <c r="E637695" s="33"/>
    </row>
    <row r="637714" spans="5:5">
      <c r="E637714" s="33"/>
    </row>
    <row r="637724" spans="5:5">
      <c r="E637724" s="33"/>
    </row>
    <row r="637727" spans="5:5">
      <c r="E637727" s="33"/>
    </row>
    <row r="637746" spans="5:5">
      <c r="E637746" s="33"/>
    </row>
    <row r="637756" spans="5:5">
      <c r="E637756" s="33"/>
    </row>
    <row r="637759" spans="5:5">
      <c r="E637759" s="33"/>
    </row>
    <row r="637778" spans="5:5">
      <c r="E637778" s="33"/>
    </row>
    <row r="637788" spans="5:5">
      <c r="E637788" s="33"/>
    </row>
    <row r="637791" spans="5:5">
      <c r="E637791" s="33"/>
    </row>
    <row r="637810" spans="5:5">
      <c r="E637810" s="33"/>
    </row>
    <row r="637820" spans="5:5">
      <c r="E637820" s="33"/>
    </row>
    <row r="637823" spans="5:5">
      <c r="E637823" s="33"/>
    </row>
    <row r="637842" spans="5:5">
      <c r="E637842" s="33"/>
    </row>
    <row r="637852" spans="5:5">
      <c r="E637852" s="33"/>
    </row>
    <row r="637855" spans="5:5">
      <c r="E637855" s="33"/>
    </row>
    <row r="637874" spans="5:5">
      <c r="E637874" s="33"/>
    </row>
    <row r="637884" spans="5:5">
      <c r="E637884" s="33"/>
    </row>
    <row r="637887" spans="5:5">
      <c r="E637887" s="33"/>
    </row>
    <row r="637906" spans="5:5">
      <c r="E637906" s="33"/>
    </row>
    <row r="637916" spans="5:5">
      <c r="E637916" s="33"/>
    </row>
    <row r="637919" spans="5:5">
      <c r="E637919" s="33"/>
    </row>
    <row r="637938" spans="5:5">
      <c r="E637938" s="33"/>
    </row>
    <row r="637948" spans="5:5">
      <c r="E637948" s="33"/>
    </row>
    <row r="637951" spans="5:5">
      <c r="E637951" s="33"/>
    </row>
    <row r="637970" spans="5:5">
      <c r="E637970" s="33"/>
    </row>
    <row r="637980" spans="5:5">
      <c r="E637980" s="33"/>
    </row>
    <row r="637983" spans="5:5">
      <c r="E637983" s="33"/>
    </row>
    <row r="638002" spans="5:5">
      <c r="E638002" s="33"/>
    </row>
    <row r="638012" spans="5:5">
      <c r="E638012" s="33"/>
    </row>
    <row r="638015" spans="5:5">
      <c r="E638015" s="33"/>
    </row>
    <row r="638034" spans="5:5">
      <c r="E638034" s="33"/>
    </row>
    <row r="638044" spans="5:5">
      <c r="E638044" s="33"/>
    </row>
    <row r="638047" spans="5:5">
      <c r="E638047" s="33"/>
    </row>
    <row r="638066" spans="5:5">
      <c r="E638066" s="33"/>
    </row>
    <row r="638076" spans="5:5">
      <c r="E638076" s="33"/>
    </row>
    <row r="638079" spans="5:5">
      <c r="E638079" s="33"/>
    </row>
    <row r="638098" spans="5:5">
      <c r="E638098" s="33"/>
    </row>
    <row r="638108" spans="5:5">
      <c r="E638108" s="33"/>
    </row>
    <row r="638111" spans="5:5">
      <c r="E638111" s="33"/>
    </row>
    <row r="638130" spans="5:5">
      <c r="E638130" s="33"/>
    </row>
    <row r="638140" spans="5:5">
      <c r="E638140" s="33"/>
    </row>
    <row r="638143" spans="5:5">
      <c r="E638143" s="33"/>
    </row>
    <row r="638162" spans="5:5">
      <c r="E638162" s="33"/>
    </row>
    <row r="638172" spans="5:5">
      <c r="E638172" s="33"/>
    </row>
    <row r="638175" spans="5:5">
      <c r="E638175" s="33"/>
    </row>
    <row r="638194" spans="5:5">
      <c r="E638194" s="33"/>
    </row>
    <row r="638204" spans="5:5">
      <c r="E638204" s="33"/>
    </row>
    <row r="638207" spans="5:5">
      <c r="E638207" s="33"/>
    </row>
    <row r="638226" spans="5:5">
      <c r="E638226" s="33"/>
    </row>
    <row r="638236" spans="5:5">
      <c r="E638236" s="33"/>
    </row>
    <row r="638239" spans="5:5">
      <c r="E638239" s="33"/>
    </row>
    <row r="638258" spans="5:5">
      <c r="E638258" s="33"/>
    </row>
    <row r="638268" spans="5:5">
      <c r="E638268" s="33"/>
    </row>
    <row r="638271" spans="5:5">
      <c r="E638271" s="33"/>
    </row>
    <row r="638290" spans="5:5">
      <c r="E638290" s="33"/>
    </row>
    <row r="638300" spans="5:5">
      <c r="E638300" s="33"/>
    </row>
    <row r="638303" spans="5:5">
      <c r="E638303" s="33"/>
    </row>
    <row r="638322" spans="5:5">
      <c r="E638322" s="33"/>
    </row>
    <row r="638332" spans="5:5">
      <c r="E638332" s="33"/>
    </row>
    <row r="638335" spans="5:5">
      <c r="E638335" s="33"/>
    </row>
    <row r="638354" spans="5:5">
      <c r="E638354" s="33"/>
    </row>
    <row r="638364" spans="5:5">
      <c r="E638364" s="33"/>
    </row>
    <row r="638367" spans="5:5">
      <c r="E638367" s="33"/>
    </row>
    <row r="638386" spans="5:5">
      <c r="E638386" s="33"/>
    </row>
    <row r="638396" spans="5:5">
      <c r="E638396" s="33"/>
    </row>
    <row r="638399" spans="5:5">
      <c r="E638399" s="33"/>
    </row>
    <row r="638418" spans="5:5">
      <c r="E638418" s="33"/>
    </row>
    <row r="638428" spans="5:5">
      <c r="E638428" s="33"/>
    </row>
    <row r="638431" spans="5:5">
      <c r="E638431" s="33"/>
    </row>
    <row r="638450" spans="5:5">
      <c r="E638450" s="33"/>
    </row>
    <row r="638460" spans="5:5">
      <c r="E638460" s="33"/>
    </row>
    <row r="638463" spans="5:5">
      <c r="E638463" s="33"/>
    </row>
    <row r="638482" spans="5:5">
      <c r="E638482" s="33"/>
    </row>
    <row r="638492" spans="5:5">
      <c r="E638492" s="33"/>
    </row>
    <row r="638495" spans="5:5">
      <c r="E638495" s="33"/>
    </row>
    <row r="638514" spans="5:5">
      <c r="E638514" s="33"/>
    </row>
    <row r="638524" spans="5:5">
      <c r="E638524" s="33"/>
    </row>
    <row r="638527" spans="5:5">
      <c r="E638527" s="33"/>
    </row>
    <row r="638546" spans="5:5">
      <c r="E638546" s="33"/>
    </row>
    <row r="638556" spans="5:5">
      <c r="E638556" s="33"/>
    </row>
    <row r="638559" spans="5:5">
      <c r="E638559" s="33"/>
    </row>
    <row r="638578" spans="5:5">
      <c r="E638578" s="33"/>
    </row>
    <row r="638588" spans="5:5">
      <c r="E638588" s="33"/>
    </row>
    <row r="638591" spans="5:5">
      <c r="E638591" s="33"/>
    </row>
    <row r="638610" spans="5:5">
      <c r="E638610" s="33"/>
    </row>
    <row r="638620" spans="5:5">
      <c r="E638620" s="33"/>
    </row>
    <row r="638623" spans="5:5">
      <c r="E638623" s="33"/>
    </row>
    <row r="638642" spans="5:5">
      <c r="E638642" s="33"/>
    </row>
    <row r="638652" spans="5:5">
      <c r="E638652" s="33"/>
    </row>
    <row r="638655" spans="5:5">
      <c r="E638655" s="33"/>
    </row>
    <row r="638674" spans="5:5">
      <c r="E638674" s="33"/>
    </row>
    <row r="638684" spans="5:5">
      <c r="E638684" s="33"/>
    </row>
    <row r="638687" spans="5:5">
      <c r="E638687" s="33"/>
    </row>
    <row r="638706" spans="5:5">
      <c r="E638706" s="33"/>
    </row>
    <row r="638716" spans="5:5">
      <c r="E638716" s="33"/>
    </row>
    <row r="638719" spans="5:5">
      <c r="E638719" s="33"/>
    </row>
    <row r="638738" spans="5:5">
      <c r="E638738" s="33"/>
    </row>
    <row r="638748" spans="5:5">
      <c r="E638748" s="33"/>
    </row>
    <row r="638751" spans="5:5">
      <c r="E638751" s="33"/>
    </row>
    <row r="638770" spans="5:5">
      <c r="E638770" s="33"/>
    </row>
    <row r="638780" spans="5:5">
      <c r="E638780" s="33"/>
    </row>
    <row r="638783" spans="5:5">
      <c r="E638783" s="33"/>
    </row>
    <row r="638802" spans="5:5">
      <c r="E638802" s="33"/>
    </row>
    <row r="638812" spans="5:5">
      <c r="E638812" s="33"/>
    </row>
    <row r="638815" spans="5:5">
      <c r="E638815" s="33"/>
    </row>
    <row r="638834" spans="5:5">
      <c r="E638834" s="33"/>
    </row>
    <row r="638844" spans="5:5">
      <c r="E638844" s="33"/>
    </row>
    <row r="638847" spans="5:5">
      <c r="E638847" s="33"/>
    </row>
    <row r="638866" spans="5:5">
      <c r="E638866" s="33"/>
    </row>
    <row r="638876" spans="5:5">
      <c r="E638876" s="33"/>
    </row>
    <row r="638879" spans="5:5">
      <c r="E638879" s="33"/>
    </row>
    <row r="638898" spans="5:5">
      <c r="E638898" s="33"/>
    </row>
    <row r="638908" spans="5:5">
      <c r="E638908" s="33"/>
    </row>
    <row r="638911" spans="5:5">
      <c r="E638911" s="33"/>
    </row>
    <row r="638930" spans="5:5">
      <c r="E638930" s="33"/>
    </row>
    <row r="638940" spans="5:5">
      <c r="E638940" s="33"/>
    </row>
    <row r="638943" spans="5:5">
      <c r="E638943" s="33"/>
    </row>
    <row r="638962" spans="5:5">
      <c r="E638962" s="33"/>
    </row>
    <row r="638972" spans="5:5">
      <c r="E638972" s="33"/>
    </row>
    <row r="638975" spans="5:5">
      <c r="E638975" s="33"/>
    </row>
    <row r="638994" spans="5:5">
      <c r="E638994" s="33"/>
    </row>
    <row r="639004" spans="5:5">
      <c r="E639004" s="33"/>
    </row>
    <row r="639007" spans="5:5">
      <c r="E639007" s="33"/>
    </row>
    <row r="639026" spans="5:5">
      <c r="E639026" s="33"/>
    </row>
    <row r="639036" spans="5:5">
      <c r="E639036" s="33"/>
    </row>
    <row r="639039" spans="5:5">
      <c r="E639039" s="33"/>
    </row>
    <row r="639058" spans="5:5">
      <c r="E639058" s="33"/>
    </row>
    <row r="639068" spans="5:5">
      <c r="E639068" s="33"/>
    </row>
    <row r="639071" spans="5:5">
      <c r="E639071" s="33"/>
    </row>
    <row r="639090" spans="5:5">
      <c r="E639090" s="33"/>
    </row>
    <row r="639100" spans="5:5">
      <c r="E639100" s="33"/>
    </row>
    <row r="639103" spans="5:5">
      <c r="E639103" s="33"/>
    </row>
    <row r="639122" spans="5:5">
      <c r="E639122" s="33"/>
    </row>
    <row r="639132" spans="5:5">
      <c r="E639132" s="33"/>
    </row>
    <row r="639135" spans="5:5">
      <c r="E639135" s="33"/>
    </row>
    <row r="639154" spans="5:5">
      <c r="E639154" s="33"/>
    </row>
    <row r="639164" spans="5:5">
      <c r="E639164" s="33"/>
    </row>
    <row r="639167" spans="5:5">
      <c r="E639167" s="33"/>
    </row>
    <row r="639186" spans="5:5">
      <c r="E639186" s="33"/>
    </row>
    <row r="639196" spans="5:5">
      <c r="E639196" s="33"/>
    </row>
    <row r="639199" spans="5:5">
      <c r="E639199" s="33"/>
    </row>
    <row r="639218" spans="5:5">
      <c r="E639218" s="33"/>
    </row>
    <row r="639228" spans="5:5">
      <c r="E639228" s="33"/>
    </row>
    <row r="639231" spans="5:5">
      <c r="E639231" s="33"/>
    </row>
    <row r="639250" spans="5:5">
      <c r="E639250" s="33"/>
    </row>
    <row r="639260" spans="5:5">
      <c r="E639260" s="33"/>
    </row>
    <row r="639263" spans="5:5">
      <c r="E639263" s="33"/>
    </row>
    <row r="639282" spans="5:5">
      <c r="E639282" s="33"/>
    </row>
    <row r="639292" spans="5:5">
      <c r="E639292" s="33"/>
    </row>
    <row r="639295" spans="5:5">
      <c r="E639295" s="33"/>
    </row>
    <row r="639314" spans="5:5">
      <c r="E639314" s="33"/>
    </row>
    <row r="639324" spans="5:5">
      <c r="E639324" s="33"/>
    </row>
    <row r="639327" spans="5:5">
      <c r="E639327" s="33"/>
    </row>
    <row r="639346" spans="5:5">
      <c r="E639346" s="33"/>
    </row>
    <row r="639356" spans="5:5">
      <c r="E639356" s="33"/>
    </row>
    <row r="639359" spans="5:5">
      <c r="E639359" s="33"/>
    </row>
    <row r="639378" spans="5:5">
      <c r="E639378" s="33"/>
    </row>
    <row r="639388" spans="5:5">
      <c r="E639388" s="33"/>
    </row>
    <row r="639391" spans="5:5">
      <c r="E639391" s="33"/>
    </row>
    <row r="639410" spans="5:5">
      <c r="E639410" s="33"/>
    </row>
    <row r="639420" spans="5:5">
      <c r="E639420" s="33"/>
    </row>
    <row r="639423" spans="5:5">
      <c r="E639423" s="33"/>
    </row>
    <row r="639442" spans="5:5">
      <c r="E639442" s="33"/>
    </row>
    <row r="639452" spans="5:5">
      <c r="E639452" s="33"/>
    </row>
    <row r="639455" spans="5:5">
      <c r="E639455" s="33"/>
    </row>
    <row r="639474" spans="5:5">
      <c r="E639474" s="33"/>
    </row>
    <row r="639484" spans="5:5">
      <c r="E639484" s="33"/>
    </row>
    <row r="639487" spans="5:5">
      <c r="E639487" s="33"/>
    </row>
    <row r="639506" spans="5:5">
      <c r="E639506" s="33"/>
    </row>
    <row r="639516" spans="5:5">
      <c r="E639516" s="33"/>
    </row>
    <row r="639519" spans="5:5">
      <c r="E639519" s="33"/>
    </row>
    <row r="639538" spans="5:5">
      <c r="E639538" s="33"/>
    </row>
    <row r="639548" spans="5:5">
      <c r="E639548" s="33"/>
    </row>
    <row r="639551" spans="5:5">
      <c r="E639551" s="33"/>
    </row>
    <row r="639570" spans="5:5">
      <c r="E639570" s="33"/>
    </row>
    <row r="639580" spans="5:5">
      <c r="E639580" s="33"/>
    </row>
    <row r="639583" spans="5:5">
      <c r="E639583" s="33"/>
    </row>
    <row r="639602" spans="5:5">
      <c r="E639602" s="33"/>
    </row>
    <row r="639612" spans="5:5">
      <c r="E639612" s="33"/>
    </row>
    <row r="639615" spans="5:5">
      <c r="E639615" s="33"/>
    </row>
    <row r="639634" spans="5:5">
      <c r="E639634" s="33"/>
    </row>
    <row r="639644" spans="5:5">
      <c r="E639644" s="33"/>
    </row>
    <row r="639647" spans="5:5">
      <c r="E639647" s="33"/>
    </row>
    <row r="639666" spans="5:5">
      <c r="E639666" s="33"/>
    </row>
    <row r="639676" spans="5:5">
      <c r="E639676" s="33"/>
    </row>
    <row r="639679" spans="5:5">
      <c r="E639679" s="33"/>
    </row>
    <row r="639698" spans="5:5">
      <c r="E639698" s="33"/>
    </row>
    <row r="639708" spans="5:5">
      <c r="E639708" s="33"/>
    </row>
    <row r="639711" spans="5:5">
      <c r="E639711" s="33"/>
    </row>
    <row r="639730" spans="5:5">
      <c r="E639730" s="33"/>
    </row>
    <row r="639740" spans="5:5">
      <c r="E639740" s="33"/>
    </row>
    <row r="639743" spans="5:5">
      <c r="E639743" s="33"/>
    </row>
    <row r="639762" spans="5:5">
      <c r="E639762" s="33"/>
    </row>
    <row r="639772" spans="5:5">
      <c r="E639772" s="33"/>
    </row>
    <row r="639775" spans="5:5">
      <c r="E639775" s="33"/>
    </row>
    <row r="639794" spans="5:5">
      <c r="E639794" s="33"/>
    </row>
    <row r="639804" spans="5:5">
      <c r="E639804" s="33"/>
    </row>
    <row r="639807" spans="5:5">
      <c r="E639807" s="33"/>
    </row>
    <row r="639826" spans="5:5">
      <c r="E639826" s="33"/>
    </row>
    <row r="639836" spans="5:5">
      <c r="E639836" s="33"/>
    </row>
    <row r="639839" spans="5:5">
      <c r="E639839" s="33"/>
    </row>
    <row r="639858" spans="5:5">
      <c r="E639858" s="33"/>
    </row>
    <row r="639868" spans="5:5">
      <c r="E639868" s="33"/>
    </row>
    <row r="639871" spans="5:5">
      <c r="E639871" s="33"/>
    </row>
    <row r="639890" spans="5:5">
      <c r="E639890" s="33"/>
    </row>
    <row r="639900" spans="5:5">
      <c r="E639900" s="33"/>
    </row>
    <row r="639903" spans="5:5">
      <c r="E639903" s="33"/>
    </row>
    <row r="639922" spans="5:5">
      <c r="E639922" s="33"/>
    </row>
    <row r="639932" spans="5:5">
      <c r="E639932" s="33"/>
    </row>
    <row r="639935" spans="5:5">
      <c r="E639935" s="33"/>
    </row>
    <row r="639954" spans="5:5">
      <c r="E639954" s="33"/>
    </row>
    <row r="639964" spans="5:5">
      <c r="E639964" s="33"/>
    </row>
    <row r="639967" spans="5:5">
      <c r="E639967" s="33"/>
    </row>
    <row r="639986" spans="5:5">
      <c r="E639986" s="33"/>
    </row>
    <row r="639996" spans="5:5">
      <c r="E639996" s="33"/>
    </row>
    <row r="639999" spans="5:5">
      <c r="E639999" s="33"/>
    </row>
    <row r="640018" spans="5:5">
      <c r="E640018" s="33"/>
    </row>
    <row r="640028" spans="5:5">
      <c r="E640028" s="33"/>
    </row>
    <row r="640031" spans="5:5">
      <c r="E640031" s="33"/>
    </row>
    <row r="640050" spans="5:5">
      <c r="E640050" s="33"/>
    </row>
    <row r="640060" spans="5:5">
      <c r="E640060" s="33"/>
    </row>
    <row r="640063" spans="5:5">
      <c r="E640063" s="33"/>
    </row>
    <row r="640082" spans="5:5">
      <c r="E640082" s="33"/>
    </row>
    <row r="640092" spans="5:5">
      <c r="E640092" s="33"/>
    </row>
    <row r="640095" spans="5:5">
      <c r="E640095" s="33"/>
    </row>
    <row r="640114" spans="5:5">
      <c r="E640114" s="33"/>
    </row>
    <row r="640124" spans="5:5">
      <c r="E640124" s="33"/>
    </row>
    <row r="640127" spans="5:5">
      <c r="E640127" s="33"/>
    </row>
    <row r="640146" spans="5:5">
      <c r="E640146" s="33"/>
    </row>
    <row r="640156" spans="5:5">
      <c r="E640156" s="33"/>
    </row>
    <row r="640159" spans="5:5">
      <c r="E640159" s="33"/>
    </row>
    <row r="640178" spans="5:5">
      <c r="E640178" s="33"/>
    </row>
    <row r="640188" spans="5:5">
      <c r="E640188" s="33"/>
    </row>
    <row r="640191" spans="5:5">
      <c r="E640191" s="33"/>
    </row>
    <row r="640210" spans="5:5">
      <c r="E640210" s="33"/>
    </row>
    <row r="640220" spans="5:5">
      <c r="E640220" s="33"/>
    </row>
    <row r="640223" spans="5:5">
      <c r="E640223" s="33"/>
    </row>
    <row r="640242" spans="5:5">
      <c r="E640242" s="33"/>
    </row>
    <row r="640252" spans="5:5">
      <c r="E640252" s="33"/>
    </row>
    <row r="640255" spans="5:5">
      <c r="E640255" s="33"/>
    </row>
    <row r="640274" spans="5:5">
      <c r="E640274" s="33"/>
    </row>
    <row r="640284" spans="5:5">
      <c r="E640284" s="33"/>
    </row>
    <row r="640287" spans="5:5">
      <c r="E640287" s="33"/>
    </row>
    <row r="640306" spans="5:5">
      <c r="E640306" s="33"/>
    </row>
    <row r="640316" spans="5:5">
      <c r="E640316" s="33"/>
    </row>
    <row r="640319" spans="5:5">
      <c r="E640319" s="33"/>
    </row>
    <row r="640338" spans="5:5">
      <c r="E640338" s="33"/>
    </row>
    <row r="640348" spans="5:5">
      <c r="E640348" s="33"/>
    </row>
    <row r="640351" spans="5:5">
      <c r="E640351" s="33"/>
    </row>
    <row r="640370" spans="5:5">
      <c r="E640370" s="33"/>
    </row>
    <row r="640380" spans="5:5">
      <c r="E640380" s="33"/>
    </row>
    <row r="640383" spans="5:5">
      <c r="E640383" s="33"/>
    </row>
    <row r="640402" spans="5:5">
      <c r="E640402" s="33"/>
    </row>
    <row r="640412" spans="5:5">
      <c r="E640412" s="33"/>
    </row>
    <row r="640415" spans="5:5">
      <c r="E640415" s="33"/>
    </row>
    <row r="640434" spans="5:5">
      <c r="E640434" s="33"/>
    </row>
    <row r="640444" spans="5:5">
      <c r="E640444" s="33"/>
    </row>
    <row r="640447" spans="5:5">
      <c r="E640447" s="33"/>
    </row>
    <row r="640466" spans="5:5">
      <c r="E640466" s="33"/>
    </row>
    <row r="640476" spans="5:5">
      <c r="E640476" s="33"/>
    </row>
    <row r="640479" spans="5:5">
      <c r="E640479" s="33"/>
    </row>
    <row r="640498" spans="5:5">
      <c r="E640498" s="33"/>
    </row>
    <row r="640508" spans="5:5">
      <c r="E640508" s="33"/>
    </row>
    <row r="640511" spans="5:5">
      <c r="E640511" s="33"/>
    </row>
    <row r="640530" spans="5:5">
      <c r="E640530" s="33"/>
    </row>
    <row r="640540" spans="5:5">
      <c r="E640540" s="33"/>
    </row>
    <row r="640543" spans="5:5">
      <c r="E640543" s="33"/>
    </row>
    <row r="640562" spans="5:5">
      <c r="E640562" s="33"/>
    </row>
    <row r="640572" spans="5:5">
      <c r="E640572" s="33"/>
    </row>
    <row r="640575" spans="5:5">
      <c r="E640575" s="33"/>
    </row>
    <row r="640594" spans="5:5">
      <c r="E640594" s="33"/>
    </row>
    <row r="640604" spans="5:5">
      <c r="E640604" s="33"/>
    </row>
    <row r="640607" spans="5:5">
      <c r="E640607" s="33"/>
    </row>
    <row r="640626" spans="5:5">
      <c r="E640626" s="33"/>
    </row>
    <row r="640636" spans="5:5">
      <c r="E640636" s="33"/>
    </row>
    <row r="640639" spans="5:5">
      <c r="E640639" s="33"/>
    </row>
    <row r="640658" spans="5:5">
      <c r="E640658" s="33"/>
    </row>
    <row r="640668" spans="5:5">
      <c r="E640668" s="33"/>
    </row>
    <row r="640671" spans="5:5">
      <c r="E640671" s="33"/>
    </row>
    <row r="640690" spans="5:5">
      <c r="E640690" s="33"/>
    </row>
    <row r="640700" spans="5:5">
      <c r="E640700" s="33"/>
    </row>
    <row r="640703" spans="5:5">
      <c r="E640703" s="33"/>
    </row>
    <row r="640722" spans="5:5">
      <c r="E640722" s="33"/>
    </row>
    <row r="640732" spans="5:5">
      <c r="E640732" s="33"/>
    </row>
    <row r="640735" spans="5:5">
      <c r="E640735" s="33"/>
    </row>
    <row r="640754" spans="5:5">
      <c r="E640754" s="33"/>
    </row>
    <row r="640764" spans="5:5">
      <c r="E640764" s="33"/>
    </row>
    <row r="640767" spans="5:5">
      <c r="E640767" s="33"/>
    </row>
    <row r="640786" spans="5:5">
      <c r="E640786" s="33"/>
    </row>
    <row r="640796" spans="5:5">
      <c r="E640796" s="33"/>
    </row>
    <row r="640799" spans="5:5">
      <c r="E640799" s="33"/>
    </row>
    <row r="640818" spans="5:5">
      <c r="E640818" s="33"/>
    </row>
    <row r="640828" spans="5:5">
      <c r="E640828" s="33"/>
    </row>
    <row r="640831" spans="5:5">
      <c r="E640831" s="33"/>
    </row>
    <row r="640850" spans="5:5">
      <c r="E640850" s="33"/>
    </row>
    <row r="640860" spans="5:5">
      <c r="E640860" s="33"/>
    </row>
    <row r="640863" spans="5:5">
      <c r="E640863" s="33"/>
    </row>
    <row r="640882" spans="5:5">
      <c r="E640882" s="33"/>
    </row>
    <row r="640892" spans="5:5">
      <c r="E640892" s="33"/>
    </row>
    <row r="640895" spans="5:5">
      <c r="E640895" s="33"/>
    </row>
    <row r="640914" spans="5:5">
      <c r="E640914" s="33"/>
    </row>
    <row r="640924" spans="5:5">
      <c r="E640924" s="33"/>
    </row>
    <row r="640927" spans="5:5">
      <c r="E640927" s="33"/>
    </row>
    <row r="640946" spans="5:5">
      <c r="E640946" s="33"/>
    </row>
    <row r="640956" spans="5:5">
      <c r="E640956" s="33"/>
    </row>
    <row r="640959" spans="5:5">
      <c r="E640959" s="33"/>
    </row>
    <row r="640978" spans="5:5">
      <c r="E640978" s="33"/>
    </row>
    <row r="640988" spans="5:5">
      <c r="E640988" s="33"/>
    </row>
    <row r="640991" spans="5:5">
      <c r="E640991" s="33"/>
    </row>
    <row r="641010" spans="5:5">
      <c r="E641010" s="33"/>
    </row>
    <row r="641020" spans="5:5">
      <c r="E641020" s="33"/>
    </row>
    <row r="641023" spans="5:5">
      <c r="E641023" s="33"/>
    </row>
    <row r="641042" spans="5:5">
      <c r="E641042" s="33"/>
    </row>
    <row r="641052" spans="5:5">
      <c r="E641052" s="33"/>
    </row>
    <row r="641055" spans="5:5">
      <c r="E641055" s="33"/>
    </row>
    <row r="641074" spans="5:5">
      <c r="E641074" s="33"/>
    </row>
    <row r="641084" spans="5:5">
      <c r="E641084" s="33"/>
    </row>
    <row r="641087" spans="5:5">
      <c r="E641087" s="33"/>
    </row>
    <row r="641106" spans="5:5">
      <c r="E641106" s="33"/>
    </row>
    <row r="641116" spans="5:5">
      <c r="E641116" s="33"/>
    </row>
    <row r="641119" spans="5:5">
      <c r="E641119" s="33"/>
    </row>
    <row r="641138" spans="5:5">
      <c r="E641138" s="33"/>
    </row>
    <row r="641148" spans="5:5">
      <c r="E641148" s="33"/>
    </row>
    <row r="641151" spans="5:5">
      <c r="E641151" s="33"/>
    </row>
    <row r="641170" spans="5:5">
      <c r="E641170" s="33"/>
    </row>
    <row r="641180" spans="5:5">
      <c r="E641180" s="33"/>
    </row>
    <row r="641183" spans="5:5">
      <c r="E641183" s="33"/>
    </row>
    <row r="641202" spans="5:5">
      <c r="E641202" s="33"/>
    </row>
    <row r="641212" spans="5:5">
      <c r="E641212" s="33"/>
    </row>
    <row r="641215" spans="5:5">
      <c r="E641215" s="33"/>
    </row>
    <row r="641234" spans="5:5">
      <c r="E641234" s="33"/>
    </row>
    <row r="641244" spans="5:5">
      <c r="E641244" s="33"/>
    </row>
    <row r="641247" spans="5:5">
      <c r="E641247" s="33"/>
    </row>
    <row r="641266" spans="5:5">
      <c r="E641266" s="33"/>
    </row>
    <row r="641276" spans="5:5">
      <c r="E641276" s="33"/>
    </row>
    <row r="641279" spans="5:5">
      <c r="E641279" s="33"/>
    </row>
    <row r="641298" spans="5:5">
      <c r="E641298" s="33"/>
    </row>
    <row r="641308" spans="5:5">
      <c r="E641308" s="33"/>
    </row>
    <row r="641311" spans="5:5">
      <c r="E641311" s="33"/>
    </row>
    <row r="641330" spans="5:5">
      <c r="E641330" s="33"/>
    </row>
    <row r="641340" spans="5:5">
      <c r="E641340" s="33"/>
    </row>
    <row r="641343" spans="5:5">
      <c r="E641343" s="33"/>
    </row>
    <row r="641362" spans="5:5">
      <c r="E641362" s="33"/>
    </row>
    <row r="641372" spans="5:5">
      <c r="E641372" s="33"/>
    </row>
    <row r="641375" spans="5:5">
      <c r="E641375" s="33"/>
    </row>
    <row r="641394" spans="5:5">
      <c r="E641394" s="33"/>
    </row>
    <row r="641404" spans="5:5">
      <c r="E641404" s="33"/>
    </row>
    <row r="641407" spans="5:5">
      <c r="E641407" s="33"/>
    </row>
    <row r="641426" spans="5:5">
      <c r="E641426" s="33"/>
    </row>
    <row r="641436" spans="5:5">
      <c r="E641436" s="33"/>
    </row>
    <row r="641439" spans="5:5">
      <c r="E641439" s="33"/>
    </row>
    <row r="641458" spans="5:5">
      <c r="E641458" s="33"/>
    </row>
    <row r="641468" spans="5:5">
      <c r="E641468" s="33"/>
    </row>
    <row r="641471" spans="5:5">
      <c r="E641471" s="33"/>
    </row>
    <row r="641490" spans="5:5">
      <c r="E641490" s="33"/>
    </row>
    <row r="641500" spans="5:5">
      <c r="E641500" s="33"/>
    </row>
    <row r="641503" spans="5:5">
      <c r="E641503" s="33"/>
    </row>
    <row r="641522" spans="5:5">
      <c r="E641522" s="33"/>
    </row>
    <row r="641532" spans="5:5">
      <c r="E641532" s="33"/>
    </row>
    <row r="641535" spans="5:5">
      <c r="E641535" s="33"/>
    </row>
    <row r="641554" spans="5:5">
      <c r="E641554" s="33"/>
    </row>
    <row r="641564" spans="5:5">
      <c r="E641564" s="33"/>
    </row>
    <row r="641567" spans="5:5">
      <c r="E641567" s="33"/>
    </row>
    <row r="641586" spans="5:5">
      <c r="E641586" s="33"/>
    </row>
    <row r="641596" spans="5:5">
      <c r="E641596" s="33"/>
    </row>
    <row r="641599" spans="5:5">
      <c r="E641599" s="33"/>
    </row>
    <row r="641618" spans="5:5">
      <c r="E641618" s="33"/>
    </row>
    <row r="641628" spans="5:5">
      <c r="E641628" s="33"/>
    </row>
    <row r="641631" spans="5:5">
      <c r="E641631" s="33"/>
    </row>
    <row r="641650" spans="5:5">
      <c r="E641650" s="33"/>
    </row>
    <row r="641660" spans="5:5">
      <c r="E641660" s="33"/>
    </row>
    <row r="641663" spans="5:5">
      <c r="E641663" s="33"/>
    </row>
    <row r="641682" spans="5:5">
      <c r="E641682" s="33"/>
    </row>
    <row r="641692" spans="5:5">
      <c r="E641692" s="33"/>
    </row>
    <row r="641695" spans="5:5">
      <c r="E641695" s="33"/>
    </row>
    <row r="641714" spans="5:5">
      <c r="E641714" s="33"/>
    </row>
    <row r="641724" spans="5:5">
      <c r="E641724" s="33"/>
    </row>
    <row r="641727" spans="5:5">
      <c r="E641727" s="33"/>
    </row>
    <row r="641746" spans="5:5">
      <c r="E641746" s="33"/>
    </row>
    <row r="641756" spans="5:5">
      <c r="E641756" s="33"/>
    </row>
    <row r="641759" spans="5:5">
      <c r="E641759" s="33"/>
    </row>
    <row r="641778" spans="5:5">
      <c r="E641778" s="33"/>
    </row>
    <row r="641788" spans="5:5">
      <c r="E641788" s="33"/>
    </row>
    <row r="641791" spans="5:5">
      <c r="E641791" s="33"/>
    </row>
    <row r="641810" spans="5:5">
      <c r="E641810" s="33"/>
    </row>
    <row r="641820" spans="5:5">
      <c r="E641820" s="33"/>
    </row>
    <row r="641823" spans="5:5">
      <c r="E641823" s="33"/>
    </row>
    <row r="641842" spans="5:5">
      <c r="E641842" s="33"/>
    </row>
    <row r="641852" spans="5:5">
      <c r="E641852" s="33"/>
    </row>
    <row r="641855" spans="5:5">
      <c r="E641855" s="33"/>
    </row>
    <row r="641874" spans="5:5">
      <c r="E641874" s="33"/>
    </row>
    <row r="641884" spans="5:5">
      <c r="E641884" s="33"/>
    </row>
    <row r="641887" spans="5:5">
      <c r="E641887" s="33"/>
    </row>
    <row r="641906" spans="5:5">
      <c r="E641906" s="33"/>
    </row>
    <row r="641916" spans="5:5">
      <c r="E641916" s="33"/>
    </row>
    <row r="641919" spans="5:5">
      <c r="E641919" s="33"/>
    </row>
    <row r="641938" spans="5:5">
      <c r="E641938" s="33"/>
    </row>
    <row r="641948" spans="5:5">
      <c r="E641948" s="33"/>
    </row>
    <row r="641951" spans="5:5">
      <c r="E641951" s="33"/>
    </row>
    <row r="641970" spans="5:5">
      <c r="E641970" s="33"/>
    </row>
    <row r="641980" spans="5:5">
      <c r="E641980" s="33"/>
    </row>
    <row r="641983" spans="5:5">
      <c r="E641983" s="33"/>
    </row>
    <row r="642002" spans="5:5">
      <c r="E642002" s="33"/>
    </row>
    <row r="642012" spans="5:5">
      <c r="E642012" s="33"/>
    </row>
    <row r="642015" spans="5:5">
      <c r="E642015" s="33"/>
    </row>
    <row r="642034" spans="5:5">
      <c r="E642034" s="33"/>
    </row>
    <row r="642044" spans="5:5">
      <c r="E642044" s="33"/>
    </row>
    <row r="642047" spans="5:5">
      <c r="E642047" s="33"/>
    </row>
    <row r="642066" spans="5:5">
      <c r="E642066" s="33"/>
    </row>
    <row r="642076" spans="5:5">
      <c r="E642076" s="33"/>
    </row>
    <row r="642079" spans="5:5">
      <c r="E642079" s="33"/>
    </row>
    <row r="642098" spans="5:5">
      <c r="E642098" s="33"/>
    </row>
    <row r="642108" spans="5:5">
      <c r="E642108" s="33"/>
    </row>
    <row r="642111" spans="5:5">
      <c r="E642111" s="33"/>
    </row>
    <row r="642130" spans="5:5">
      <c r="E642130" s="33"/>
    </row>
    <row r="642140" spans="5:5">
      <c r="E642140" s="33"/>
    </row>
    <row r="642143" spans="5:5">
      <c r="E642143" s="33"/>
    </row>
    <row r="642162" spans="5:5">
      <c r="E642162" s="33"/>
    </row>
    <row r="642172" spans="5:5">
      <c r="E642172" s="33"/>
    </row>
    <row r="642175" spans="5:5">
      <c r="E642175" s="33"/>
    </row>
    <row r="642194" spans="5:5">
      <c r="E642194" s="33"/>
    </row>
    <row r="642204" spans="5:5">
      <c r="E642204" s="33"/>
    </row>
    <row r="642207" spans="5:5">
      <c r="E642207" s="33"/>
    </row>
    <row r="642226" spans="5:5">
      <c r="E642226" s="33"/>
    </row>
    <row r="642236" spans="5:5">
      <c r="E642236" s="33"/>
    </row>
    <row r="642239" spans="5:5">
      <c r="E642239" s="33"/>
    </row>
    <row r="642258" spans="5:5">
      <c r="E642258" s="33"/>
    </row>
    <row r="642268" spans="5:5">
      <c r="E642268" s="33"/>
    </row>
    <row r="642271" spans="5:5">
      <c r="E642271" s="33"/>
    </row>
    <row r="642290" spans="5:5">
      <c r="E642290" s="33"/>
    </row>
    <row r="642300" spans="5:5">
      <c r="E642300" s="33"/>
    </row>
    <row r="642303" spans="5:5">
      <c r="E642303" s="33"/>
    </row>
    <row r="642322" spans="5:5">
      <c r="E642322" s="33"/>
    </row>
    <row r="642332" spans="5:5">
      <c r="E642332" s="33"/>
    </row>
    <row r="642335" spans="5:5">
      <c r="E642335" s="33"/>
    </row>
    <row r="642354" spans="5:5">
      <c r="E642354" s="33"/>
    </row>
    <row r="642364" spans="5:5">
      <c r="E642364" s="33"/>
    </row>
    <row r="642367" spans="5:5">
      <c r="E642367" s="33"/>
    </row>
    <row r="642386" spans="5:5">
      <c r="E642386" s="33"/>
    </row>
    <row r="642396" spans="5:5">
      <c r="E642396" s="33"/>
    </row>
    <row r="642399" spans="5:5">
      <c r="E642399" s="33"/>
    </row>
    <row r="642418" spans="5:5">
      <c r="E642418" s="33"/>
    </row>
    <row r="642428" spans="5:5">
      <c r="E642428" s="33"/>
    </row>
    <row r="642431" spans="5:5">
      <c r="E642431" s="33"/>
    </row>
    <row r="642450" spans="5:5">
      <c r="E642450" s="33"/>
    </row>
    <row r="642460" spans="5:5">
      <c r="E642460" s="33"/>
    </row>
    <row r="642463" spans="5:5">
      <c r="E642463" s="33"/>
    </row>
    <row r="642482" spans="5:5">
      <c r="E642482" s="33"/>
    </row>
    <row r="642492" spans="5:5">
      <c r="E642492" s="33"/>
    </row>
    <row r="642495" spans="5:5">
      <c r="E642495" s="33"/>
    </row>
    <row r="642514" spans="5:5">
      <c r="E642514" s="33"/>
    </row>
    <row r="642524" spans="5:5">
      <c r="E642524" s="33"/>
    </row>
    <row r="642527" spans="5:5">
      <c r="E642527" s="33"/>
    </row>
    <row r="642546" spans="5:5">
      <c r="E642546" s="33"/>
    </row>
    <row r="642556" spans="5:5">
      <c r="E642556" s="33"/>
    </row>
    <row r="642559" spans="5:5">
      <c r="E642559" s="33"/>
    </row>
    <row r="642578" spans="5:5">
      <c r="E642578" s="33"/>
    </row>
    <row r="642588" spans="5:5">
      <c r="E642588" s="33"/>
    </row>
    <row r="642591" spans="5:5">
      <c r="E642591" s="33"/>
    </row>
    <row r="642610" spans="5:5">
      <c r="E642610" s="33"/>
    </row>
    <row r="642620" spans="5:5">
      <c r="E642620" s="33"/>
    </row>
    <row r="642623" spans="5:5">
      <c r="E642623" s="33"/>
    </row>
    <row r="642642" spans="5:5">
      <c r="E642642" s="33"/>
    </row>
    <row r="642652" spans="5:5">
      <c r="E642652" s="33"/>
    </row>
    <row r="642655" spans="5:5">
      <c r="E642655" s="33"/>
    </row>
    <row r="642674" spans="5:5">
      <c r="E642674" s="33"/>
    </row>
    <row r="642684" spans="5:5">
      <c r="E642684" s="33"/>
    </row>
    <row r="642687" spans="5:5">
      <c r="E642687" s="33"/>
    </row>
    <row r="642706" spans="5:5">
      <c r="E642706" s="33"/>
    </row>
    <row r="642716" spans="5:5">
      <c r="E642716" s="33"/>
    </row>
    <row r="642719" spans="5:5">
      <c r="E642719" s="33"/>
    </row>
    <row r="642738" spans="5:5">
      <c r="E642738" s="33"/>
    </row>
    <row r="642748" spans="5:5">
      <c r="E642748" s="33"/>
    </row>
    <row r="642751" spans="5:5">
      <c r="E642751" s="33"/>
    </row>
    <row r="642770" spans="5:5">
      <c r="E642770" s="33"/>
    </row>
    <row r="642780" spans="5:5">
      <c r="E642780" s="33"/>
    </row>
    <row r="642783" spans="5:5">
      <c r="E642783" s="33"/>
    </row>
    <row r="642802" spans="5:5">
      <c r="E642802" s="33"/>
    </row>
    <row r="642812" spans="5:5">
      <c r="E642812" s="33"/>
    </row>
    <row r="642815" spans="5:5">
      <c r="E642815" s="33"/>
    </row>
    <row r="642834" spans="5:5">
      <c r="E642834" s="33"/>
    </row>
    <row r="642844" spans="5:5">
      <c r="E642844" s="33"/>
    </row>
    <row r="642847" spans="5:5">
      <c r="E642847" s="33"/>
    </row>
    <row r="642866" spans="5:5">
      <c r="E642866" s="33"/>
    </row>
    <row r="642876" spans="5:5">
      <c r="E642876" s="33"/>
    </row>
    <row r="642879" spans="5:5">
      <c r="E642879" s="33"/>
    </row>
    <row r="642898" spans="5:5">
      <c r="E642898" s="33"/>
    </row>
    <row r="642908" spans="5:5">
      <c r="E642908" s="33"/>
    </row>
    <row r="642911" spans="5:5">
      <c r="E642911" s="33"/>
    </row>
    <row r="642930" spans="5:5">
      <c r="E642930" s="33"/>
    </row>
    <row r="642940" spans="5:5">
      <c r="E642940" s="33"/>
    </row>
    <row r="642943" spans="5:5">
      <c r="E642943" s="33"/>
    </row>
    <row r="642962" spans="5:5">
      <c r="E642962" s="33"/>
    </row>
    <row r="642972" spans="5:5">
      <c r="E642972" s="33"/>
    </row>
    <row r="642975" spans="5:5">
      <c r="E642975" s="33"/>
    </row>
    <row r="642994" spans="5:5">
      <c r="E642994" s="33"/>
    </row>
    <row r="643004" spans="5:5">
      <c r="E643004" s="33"/>
    </row>
    <row r="643007" spans="5:5">
      <c r="E643007" s="33"/>
    </row>
    <row r="643026" spans="5:5">
      <c r="E643026" s="33"/>
    </row>
    <row r="643036" spans="5:5">
      <c r="E643036" s="33"/>
    </row>
    <row r="643039" spans="5:5">
      <c r="E643039" s="33"/>
    </row>
    <row r="643058" spans="5:5">
      <c r="E643058" s="33"/>
    </row>
    <row r="643068" spans="5:5">
      <c r="E643068" s="33"/>
    </row>
    <row r="643071" spans="5:5">
      <c r="E643071" s="33"/>
    </row>
    <row r="643090" spans="5:5">
      <c r="E643090" s="33"/>
    </row>
    <row r="643100" spans="5:5">
      <c r="E643100" s="33"/>
    </row>
    <row r="643103" spans="5:5">
      <c r="E643103" s="33"/>
    </row>
    <row r="643122" spans="5:5">
      <c r="E643122" s="33"/>
    </row>
    <row r="643132" spans="5:5">
      <c r="E643132" s="33"/>
    </row>
    <row r="643135" spans="5:5">
      <c r="E643135" s="33"/>
    </row>
    <row r="643154" spans="5:5">
      <c r="E643154" s="33"/>
    </row>
    <row r="643164" spans="5:5">
      <c r="E643164" s="33"/>
    </row>
    <row r="643167" spans="5:5">
      <c r="E643167" s="33"/>
    </row>
    <row r="643186" spans="5:5">
      <c r="E643186" s="33"/>
    </row>
    <row r="643196" spans="5:5">
      <c r="E643196" s="33"/>
    </row>
    <row r="643199" spans="5:5">
      <c r="E643199" s="33"/>
    </row>
    <row r="643218" spans="5:5">
      <c r="E643218" s="33"/>
    </row>
    <row r="643228" spans="5:5">
      <c r="E643228" s="33"/>
    </row>
    <row r="643231" spans="5:5">
      <c r="E643231" s="33"/>
    </row>
    <row r="643250" spans="5:5">
      <c r="E643250" s="33"/>
    </row>
    <row r="643260" spans="5:5">
      <c r="E643260" s="33"/>
    </row>
    <row r="643263" spans="5:5">
      <c r="E643263" s="33"/>
    </row>
    <row r="643282" spans="5:5">
      <c r="E643282" s="33"/>
    </row>
    <row r="643292" spans="5:5">
      <c r="E643292" s="33"/>
    </row>
    <row r="643295" spans="5:5">
      <c r="E643295" s="33"/>
    </row>
    <row r="643314" spans="5:5">
      <c r="E643314" s="33"/>
    </row>
    <row r="643324" spans="5:5">
      <c r="E643324" s="33"/>
    </row>
    <row r="643327" spans="5:5">
      <c r="E643327" s="33"/>
    </row>
    <row r="643346" spans="5:5">
      <c r="E643346" s="33"/>
    </row>
    <row r="643356" spans="5:5">
      <c r="E643356" s="33"/>
    </row>
    <row r="643359" spans="5:5">
      <c r="E643359" s="33"/>
    </row>
    <row r="643378" spans="5:5">
      <c r="E643378" s="33"/>
    </row>
    <row r="643388" spans="5:5">
      <c r="E643388" s="33"/>
    </row>
    <row r="643391" spans="5:5">
      <c r="E643391" s="33"/>
    </row>
    <row r="643410" spans="5:5">
      <c r="E643410" s="33"/>
    </row>
    <row r="643420" spans="5:5">
      <c r="E643420" s="33"/>
    </row>
    <row r="643423" spans="5:5">
      <c r="E643423" s="33"/>
    </row>
    <row r="643442" spans="5:5">
      <c r="E643442" s="33"/>
    </row>
    <row r="643452" spans="5:5">
      <c r="E643452" s="33"/>
    </row>
    <row r="643455" spans="5:5">
      <c r="E643455" s="33"/>
    </row>
    <row r="643474" spans="5:5">
      <c r="E643474" s="33"/>
    </row>
    <row r="643484" spans="5:5">
      <c r="E643484" s="33"/>
    </row>
    <row r="643487" spans="5:5">
      <c r="E643487" s="33"/>
    </row>
    <row r="643506" spans="5:5">
      <c r="E643506" s="33"/>
    </row>
    <row r="643516" spans="5:5">
      <c r="E643516" s="33"/>
    </row>
    <row r="643519" spans="5:5">
      <c r="E643519" s="33"/>
    </row>
    <row r="643538" spans="5:5">
      <c r="E643538" s="33"/>
    </row>
    <row r="643548" spans="5:5">
      <c r="E643548" s="33"/>
    </row>
    <row r="643551" spans="5:5">
      <c r="E643551" s="33"/>
    </row>
    <row r="643570" spans="5:5">
      <c r="E643570" s="33"/>
    </row>
    <row r="643580" spans="5:5">
      <c r="E643580" s="33"/>
    </row>
    <row r="643583" spans="5:5">
      <c r="E643583" s="33"/>
    </row>
    <row r="643602" spans="5:5">
      <c r="E643602" s="33"/>
    </row>
    <row r="643612" spans="5:5">
      <c r="E643612" s="33"/>
    </row>
    <row r="643615" spans="5:5">
      <c r="E643615" s="33"/>
    </row>
    <row r="643634" spans="5:5">
      <c r="E643634" s="33"/>
    </row>
    <row r="643644" spans="5:5">
      <c r="E643644" s="33"/>
    </row>
    <row r="643647" spans="5:5">
      <c r="E643647" s="33"/>
    </row>
    <row r="643666" spans="5:5">
      <c r="E643666" s="33"/>
    </row>
    <row r="643676" spans="5:5">
      <c r="E643676" s="33"/>
    </row>
    <row r="643679" spans="5:5">
      <c r="E643679" s="33"/>
    </row>
    <row r="643698" spans="5:5">
      <c r="E643698" s="33"/>
    </row>
    <row r="643708" spans="5:5">
      <c r="E643708" s="33"/>
    </row>
    <row r="643711" spans="5:5">
      <c r="E643711" s="33"/>
    </row>
    <row r="643730" spans="5:5">
      <c r="E643730" s="33"/>
    </row>
    <row r="643740" spans="5:5">
      <c r="E643740" s="33"/>
    </row>
    <row r="643743" spans="5:5">
      <c r="E643743" s="33"/>
    </row>
    <row r="643762" spans="5:5">
      <c r="E643762" s="33"/>
    </row>
    <row r="643772" spans="5:5">
      <c r="E643772" s="33"/>
    </row>
    <row r="643775" spans="5:5">
      <c r="E643775" s="33"/>
    </row>
    <row r="643794" spans="5:5">
      <c r="E643794" s="33"/>
    </row>
    <row r="643804" spans="5:5">
      <c r="E643804" s="33"/>
    </row>
    <row r="643807" spans="5:5">
      <c r="E643807" s="33"/>
    </row>
    <row r="643826" spans="5:5">
      <c r="E643826" s="33"/>
    </row>
    <row r="643836" spans="5:5">
      <c r="E643836" s="33"/>
    </row>
    <row r="643839" spans="5:5">
      <c r="E643839" s="33"/>
    </row>
    <row r="643858" spans="5:5">
      <c r="E643858" s="33"/>
    </row>
    <row r="643868" spans="5:5">
      <c r="E643868" s="33"/>
    </row>
    <row r="643871" spans="5:5">
      <c r="E643871" s="33"/>
    </row>
    <row r="643890" spans="5:5">
      <c r="E643890" s="33"/>
    </row>
    <row r="643900" spans="5:5">
      <c r="E643900" s="33"/>
    </row>
    <row r="643903" spans="5:5">
      <c r="E643903" s="33"/>
    </row>
    <row r="643922" spans="5:5">
      <c r="E643922" s="33"/>
    </row>
    <row r="643932" spans="5:5">
      <c r="E643932" s="33"/>
    </row>
    <row r="643935" spans="5:5">
      <c r="E643935" s="33"/>
    </row>
    <row r="643954" spans="5:5">
      <c r="E643954" s="33"/>
    </row>
    <row r="643964" spans="5:5">
      <c r="E643964" s="33"/>
    </row>
    <row r="643967" spans="5:5">
      <c r="E643967" s="33"/>
    </row>
    <row r="643986" spans="5:5">
      <c r="E643986" s="33"/>
    </row>
    <row r="643996" spans="5:5">
      <c r="E643996" s="33"/>
    </row>
    <row r="643999" spans="5:5">
      <c r="E643999" s="33"/>
    </row>
    <row r="644018" spans="5:5">
      <c r="E644018" s="33"/>
    </row>
    <row r="644028" spans="5:5">
      <c r="E644028" s="33"/>
    </row>
    <row r="644031" spans="5:5">
      <c r="E644031" s="33"/>
    </row>
    <row r="644050" spans="5:5">
      <c r="E644050" s="33"/>
    </row>
    <row r="644060" spans="5:5">
      <c r="E644060" s="33"/>
    </row>
    <row r="644063" spans="5:5">
      <c r="E644063" s="33"/>
    </row>
    <row r="644082" spans="5:5">
      <c r="E644082" s="33"/>
    </row>
    <row r="644092" spans="5:5">
      <c r="E644092" s="33"/>
    </row>
    <row r="644095" spans="5:5">
      <c r="E644095" s="33"/>
    </row>
    <row r="644114" spans="5:5">
      <c r="E644114" s="33"/>
    </row>
    <row r="644124" spans="5:5">
      <c r="E644124" s="33"/>
    </row>
    <row r="644127" spans="5:5">
      <c r="E644127" s="33"/>
    </row>
    <row r="644146" spans="5:5">
      <c r="E644146" s="33"/>
    </row>
    <row r="644156" spans="5:5">
      <c r="E644156" s="33"/>
    </row>
    <row r="644159" spans="5:5">
      <c r="E644159" s="33"/>
    </row>
    <row r="644178" spans="5:5">
      <c r="E644178" s="33"/>
    </row>
    <row r="644188" spans="5:5">
      <c r="E644188" s="33"/>
    </row>
    <row r="644191" spans="5:5">
      <c r="E644191" s="33"/>
    </row>
    <row r="644210" spans="5:5">
      <c r="E644210" s="33"/>
    </row>
    <row r="644220" spans="5:5">
      <c r="E644220" s="33"/>
    </row>
    <row r="644223" spans="5:5">
      <c r="E644223" s="33"/>
    </row>
    <row r="644242" spans="5:5">
      <c r="E644242" s="33"/>
    </row>
    <row r="644252" spans="5:5">
      <c r="E644252" s="33"/>
    </row>
    <row r="644255" spans="5:5">
      <c r="E644255" s="33"/>
    </row>
    <row r="644274" spans="5:5">
      <c r="E644274" s="33"/>
    </row>
    <row r="644284" spans="5:5">
      <c r="E644284" s="33"/>
    </row>
    <row r="644287" spans="5:5">
      <c r="E644287" s="33"/>
    </row>
    <row r="644306" spans="5:5">
      <c r="E644306" s="33"/>
    </row>
    <row r="644316" spans="5:5">
      <c r="E644316" s="33"/>
    </row>
    <row r="644319" spans="5:5">
      <c r="E644319" s="33"/>
    </row>
    <row r="644338" spans="5:5">
      <c r="E644338" s="33"/>
    </row>
    <row r="644348" spans="5:5">
      <c r="E644348" s="33"/>
    </row>
    <row r="644351" spans="5:5">
      <c r="E644351" s="33"/>
    </row>
    <row r="644370" spans="5:5">
      <c r="E644370" s="33"/>
    </row>
    <row r="644380" spans="5:5">
      <c r="E644380" s="33"/>
    </row>
    <row r="644383" spans="5:5">
      <c r="E644383" s="33"/>
    </row>
    <row r="644402" spans="5:5">
      <c r="E644402" s="33"/>
    </row>
    <row r="644412" spans="5:5">
      <c r="E644412" s="33"/>
    </row>
    <row r="644415" spans="5:5">
      <c r="E644415" s="33"/>
    </row>
    <row r="644434" spans="5:5">
      <c r="E644434" s="33"/>
    </row>
    <row r="644444" spans="5:5">
      <c r="E644444" s="33"/>
    </row>
    <row r="644447" spans="5:5">
      <c r="E644447" s="33"/>
    </row>
    <row r="644466" spans="5:5">
      <c r="E644466" s="33"/>
    </row>
    <row r="644476" spans="5:5">
      <c r="E644476" s="33"/>
    </row>
    <row r="644479" spans="5:5">
      <c r="E644479" s="33"/>
    </row>
    <row r="644498" spans="5:5">
      <c r="E644498" s="33"/>
    </row>
    <row r="644508" spans="5:5">
      <c r="E644508" s="33"/>
    </row>
    <row r="644511" spans="5:5">
      <c r="E644511" s="33"/>
    </row>
    <row r="644530" spans="5:5">
      <c r="E644530" s="33"/>
    </row>
    <row r="644540" spans="5:5">
      <c r="E644540" s="33"/>
    </row>
    <row r="644543" spans="5:5">
      <c r="E644543" s="33"/>
    </row>
    <row r="644562" spans="5:5">
      <c r="E644562" s="33"/>
    </row>
    <row r="644572" spans="5:5">
      <c r="E644572" s="33"/>
    </row>
    <row r="644575" spans="5:5">
      <c r="E644575" s="33"/>
    </row>
    <row r="644594" spans="5:5">
      <c r="E644594" s="33"/>
    </row>
    <row r="644604" spans="5:5">
      <c r="E644604" s="33"/>
    </row>
    <row r="644607" spans="5:5">
      <c r="E644607" s="33"/>
    </row>
    <row r="644626" spans="5:5">
      <c r="E644626" s="33"/>
    </row>
    <row r="644636" spans="5:5">
      <c r="E644636" s="33"/>
    </row>
    <row r="644639" spans="5:5">
      <c r="E644639" s="33"/>
    </row>
    <row r="644658" spans="5:5">
      <c r="E644658" s="33"/>
    </row>
    <row r="644668" spans="5:5">
      <c r="E644668" s="33"/>
    </row>
    <row r="644671" spans="5:5">
      <c r="E644671" s="33"/>
    </row>
    <row r="644690" spans="5:5">
      <c r="E644690" s="33"/>
    </row>
    <row r="644700" spans="5:5">
      <c r="E644700" s="33"/>
    </row>
    <row r="644703" spans="5:5">
      <c r="E644703" s="33"/>
    </row>
    <row r="644722" spans="5:5">
      <c r="E644722" s="33"/>
    </row>
    <row r="644732" spans="5:5">
      <c r="E644732" s="33"/>
    </row>
    <row r="644735" spans="5:5">
      <c r="E644735" s="33"/>
    </row>
    <row r="644754" spans="5:5">
      <c r="E644754" s="33"/>
    </row>
    <row r="644764" spans="5:5">
      <c r="E644764" s="33"/>
    </row>
    <row r="644767" spans="5:5">
      <c r="E644767" s="33"/>
    </row>
    <row r="644786" spans="5:5">
      <c r="E644786" s="33"/>
    </row>
    <row r="644796" spans="5:5">
      <c r="E644796" s="33"/>
    </row>
    <row r="644799" spans="5:5">
      <c r="E644799" s="33"/>
    </row>
    <row r="644818" spans="5:5">
      <c r="E644818" s="33"/>
    </row>
    <row r="644828" spans="5:5">
      <c r="E644828" s="33"/>
    </row>
    <row r="644831" spans="5:5">
      <c r="E644831" s="33"/>
    </row>
    <row r="644850" spans="5:5">
      <c r="E644850" s="33"/>
    </row>
    <row r="644860" spans="5:5">
      <c r="E644860" s="33"/>
    </row>
    <row r="644863" spans="5:5">
      <c r="E644863" s="33"/>
    </row>
    <row r="644882" spans="5:5">
      <c r="E644882" s="33"/>
    </row>
    <row r="644892" spans="5:5">
      <c r="E644892" s="33"/>
    </row>
    <row r="644895" spans="5:5">
      <c r="E644895" s="33"/>
    </row>
    <row r="644914" spans="5:5">
      <c r="E644914" s="33"/>
    </row>
    <row r="644924" spans="5:5">
      <c r="E644924" s="33"/>
    </row>
    <row r="644927" spans="5:5">
      <c r="E644927" s="33"/>
    </row>
    <row r="644946" spans="5:5">
      <c r="E644946" s="33"/>
    </row>
    <row r="644956" spans="5:5">
      <c r="E644956" s="33"/>
    </row>
    <row r="644959" spans="5:5">
      <c r="E644959" s="33"/>
    </row>
    <row r="644978" spans="5:5">
      <c r="E644978" s="33"/>
    </row>
    <row r="644988" spans="5:5">
      <c r="E644988" s="33"/>
    </row>
    <row r="644991" spans="5:5">
      <c r="E644991" s="33"/>
    </row>
    <row r="645010" spans="5:5">
      <c r="E645010" s="33"/>
    </row>
    <row r="645020" spans="5:5">
      <c r="E645020" s="33"/>
    </row>
    <row r="645023" spans="5:5">
      <c r="E645023" s="33"/>
    </row>
    <row r="645042" spans="5:5">
      <c r="E645042" s="33"/>
    </row>
    <row r="645052" spans="5:5">
      <c r="E645052" s="33"/>
    </row>
    <row r="645055" spans="5:5">
      <c r="E645055" s="33"/>
    </row>
    <row r="645074" spans="5:5">
      <c r="E645074" s="33"/>
    </row>
    <row r="645084" spans="5:5">
      <c r="E645084" s="33"/>
    </row>
    <row r="645087" spans="5:5">
      <c r="E645087" s="33"/>
    </row>
    <row r="645106" spans="5:5">
      <c r="E645106" s="33"/>
    </row>
    <row r="645116" spans="5:5">
      <c r="E645116" s="33"/>
    </row>
    <row r="645119" spans="5:5">
      <c r="E645119" s="33"/>
    </row>
    <row r="645138" spans="5:5">
      <c r="E645138" s="33"/>
    </row>
    <row r="645148" spans="5:5">
      <c r="E645148" s="33"/>
    </row>
    <row r="645151" spans="5:5">
      <c r="E645151" s="33"/>
    </row>
    <row r="645170" spans="5:5">
      <c r="E645170" s="33"/>
    </row>
    <row r="645180" spans="5:5">
      <c r="E645180" s="33"/>
    </row>
    <row r="645183" spans="5:5">
      <c r="E645183" s="33"/>
    </row>
    <row r="645202" spans="5:5">
      <c r="E645202" s="33"/>
    </row>
    <row r="645212" spans="5:5">
      <c r="E645212" s="33"/>
    </row>
    <row r="645215" spans="5:5">
      <c r="E645215" s="33"/>
    </row>
    <row r="645234" spans="5:5">
      <c r="E645234" s="33"/>
    </row>
    <row r="645244" spans="5:5">
      <c r="E645244" s="33"/>
    </row>
    <row r="645247" spans="5:5">
      <c r="E645247" s="33"/>
    </row>
    <row r="645266" spans="5:5">
      <c r="E645266" s="33"/>
    </row>
    <row r="645276" spans="5:5">
      <c r="E645276" s="33"/>
    </row>
    <row r="645279" spans="5:5">
      <c r="E645279" s="33"/>
    </row>
    <row r="645298" spans="5:5">
      <c r="E645298" s="33"/>
    </row>
    <row r="645308" spans="5:5">
      <c r="E645308" s="33"/>
    </row>
    <row r="645311" spans="5:5">
      <c r="E645311" s="33"/>
    </row>
    <row r="645330" spans="5:5">
      <c r="E645330" s="33"/>
    </row>
    <row r="645340" spans="5:5">
      <c r="E645340" s="33"/>
    </row>
    <row r="645343" spans="5:5">
      <c r="E645343" s="33"/>
    </row>
    <row r="645362" spans="5:5">
      <c r="E645362" s="33"/>
    </row>
    <row r="645372" spans="5:5">
      <c r="E645372" s="33"/>
    </row>
    <row r="645375" spans="5:5">
      <c r="E645375" s="33"/>
    </row>
    <row r="645394" spans="5:5">
      <c r="E645394" s="33"/>
    </row>
    <row r="645404" spans="5:5">
      <c r="E645404" s="33"/>
    </row>
    <row r="645407" spans="5:5">
      <c r="E645407" s="33"/>
    </row>
    <row r="645426" spans="5:5">
      <c r="E645426" s="33"/>
    </row>
    <row r="645436" spans="5:5">
      <c r="E645436" s="33"/>
    </row>
    <row r="645439" spans="5:5">
      <c r="E645439" s="33"/>
    </row>
    <row r="645458" spans="5:5">
      <c r="E645458" s="33"/>
    </row>
    <row r="645468" spans="5:5">
      <c r="E645468" s="33"/>
    </row>
    <row r="645471" spans="5:5">
      <c r="E645471" s="33"/>
    </row>
    <row r="645490" spans="5:5">
      <c r="E645490" s="33"/>
    </row>
    <row r="645500" spans="5:5">
      <c r="E645500" s="33"/>
    </row>
    <row r="645503" spans="5:5">
      <c r="E645503" s="33"/>
    </row>
    <row r="645522" spans="5:5">
      <c r="E645522" s="33"/>
    </row>
    <row r="645532" spans="5:5">
      <c r="E645532" s="33"/>
    </row>
    <row r="645535" spans="5:5">
      <c r="E645535" s="33"/>
    </row>
    <row r="645554" spans="5:5">
      <c r="E645554" s="33"/>
    </row>
    <row r="645564" spans="5:5">
      <c r="E645564" s="33"/>
    </row>
    <row r="645567" spans="5:5">
      <c r="E645567" s="33"/>
    </row>
    <row r="645586" spans="5:5">
      <c r="E645586" s="33"/>
    </row>
    <row r="645596" spans="5:5">
      <c r="E645596" s="33"/>
    </row>
    <row r="645599" spans="5:5">
      <c r="E645599" s="33"/>
    </row>
    <row r="645618" spans="5:5">
      <c r="E645618" s="33"/>
    </row>
    <row r="645628" spans="5:5">
      <c r="E645628" s="33"/>
    </row>
    <row r="645631" spans="5:5">
      <c r="E645631" s="33"/>
    </row>
    <row r="645650" spans="5:5">
      <c r="E645650" s="33"/>
    </row>
    <row r="645660" spans="5:5">
      <c r="E645660" s="33"/>
    </row>
    <row r="645663" spans="5:5">
      <c r="E645663" s="33"/>
    </row>
    <row r="645682" spans="5:5">
      <c r="E645682" s="33"/>
    </row>
    <row r="645692" spans="5:5">
      <c r="E645692" s="33"/>
    </row>
    <row r="645695" spans="5:5">
      <c r="E645695" s="33"/>
    </row>
    <row r="645714" spans="5:5">
      <c r="E645714" s="33"/>
    </row>
    <row r="645724" spans="5:5">
      <c r="E645724" s="33"/>
    </row>
    <row r="645727" spans="5:5">
      <c r="E645727" s="33"/>
    </row>
    <row r="645746" spans="5:5">
      <c r="E645746" s="33"/>
    </row>
    <row r="645756" spans="5:5">
      <c r="E645756" s="33"/>
    </row>
    <row r="645759" spans="5:5">
      <c r="E645759" s="33"/>
    </row>
    <row r="645778" spans="5:5">
      <c r="E645778" s="33"/>
    </row>
    <row r="645788" spans="5:5">
      <c r="E645788" s="33"/>
    </row>
    <row r="645791" spans="5:5">
      <c r="E645791" s="33"/>
    </row>
    <row r="645810" spans="5:5">
      <c r="E645810" s="33"/>
    </row>
    <row r="645820" spans="5:5">
      <c r="E645820" s="33"/>
    </row>
    <row r="645823" spans="5:5">
      <c r="E645823" s="33"/>
    </row>
    <row r="645842" spans="5:5">
      <c r="E645842" s="33"/>
    </row>
    <row r="645852" spans="5:5">
      <c r="E645852" s="33"/>
    </row>
    <row r="645855" spans="5:5">
      <c r="E645855" s="33"/>
    </row>
    <row r="645874" spans="5:5">
      <c r="E645874" s="33"/>
    </row>
    <row r="645884" spans="5:5">
      <c r="E645884" s="33"/>
    </row>
    <row r="645887" spans="5:5">
      <c r="E645887" s="33"/>
    </row>
    <row r="645906" spans="5:5">
      <c r="E645906" s="33"/>
    </row>
    <row r="645916" spans="5:5">
      <c r="E645916" s="33"/>
    </row>
    <row r="645919" spans="5:5">
      <c r="E645919" s="33"/>
    </row>
    <row r="645938" spans="5:5">
      <c r="E645938" s="33"/>
    </row>
    <row r="645948" spans="5:5">
      <c r="E645948" s="33"/>
    </row>
    <row r="645951" spans="5:5">
      <c r="E645951" s="33"/>
    </row>
    <row r="645970" spans="5:5">
      <c r="E645970" s="33"/>
    </row>
    <row r="645980" spans="5:5">
      <c r="E645980" s="33"/>
    </row>
    <row r="645983" spans="5:5">
      <c r="E645983" s="33"/>
    </row>
    <row r="646002" spans="5:5">
      <c r="E646002" s="33"/>
    </row>
    <row r="646012" spans="5:5">
      <c r="E646012" s="33"/>
    </row>
    <row r="646015" spans="5:5">
      <c r="E646015" s="33"/>
    </row>
    <row r="646034" spans="5:5">
      <c r="E646034" s="33"/>
    </row>
    <row r="646044" spans="5:5">
      <c r="E646044" s="33"/>
    </row>
    <row r="646047" spans="5:5">
      <c r="E646047" s="33"/>
    </row>
    <row r="646066" spans="5:5">
      <c r="E646066" s="33"/>
    </row>
    <row r="646076" spans="5:5">
      <c r="E646076" s="33"/>
    </row>
    <row r="646079" spans="5:5">
      <c r="E646079" s="33"/>
    </row>
    <row r="646098" spans="5:5">
      <c r="E646098" s="33"/>
    </row>
    <row r="646108" spans="5:5">
      <c r="E646108" s="33"/>
    </row>
    <row r="646111" spans="5:5">
      <c r="E646111" s="33"/>
    </row>
    <row r="646130" spans="5:5">
      <c r="E646130" s="33"/>
    </row>
    <row r="646140" spans="5:5">
      <c r="E646140" s="33"/>
    </row>
    <row r="646143" spans="5:5">
      <c r="E646143" s="33"/>
    </row>
    <row r="646162" spans="5:5">
      <c r="E646162" s="33"/>
    </row>
    <row r="646172" spans="5:5">
      <c r="E646172" s="33"/>
    </row>
    <row r="646175" spans="5:5">
      <c r="E646175" s="33"/>
    </row>
    <row r="646194" spans="5:5">
      <c r="E646194" s="33"/>
    </row>
    <row r="646204" spans="5:5">
      <c r="E646204" s="33"/>
    </row>
    <row r="646207" spans="5:5">
      <c r="E646207" s="33"/>
    </row>
    <row r="646226" spans="5:5">
      <c r="E646226" s="33"/>
    </row>
    <row r="646236" spans="5:5">
      <c r="E646236" s="33"/>
    </row>
    <row r="646239" spans="5:5">
      <c r="E646239" s="33"/>
    </row>
    <row r="646258" spans="5:5">
      <c r="E646258" s="33"/>
    </row>
    <row r="646268" spans="5:5">
      <c r="E646268" s="33"/>
    </row>
    <row r="646271" spans="5:5">
      <c r="E646271" s="33"/>
    </row>
    <row r="646290" spans="5:5">
      <c r="E646290" s="33"/>
    </row>
    <row r="646300" spans="5:5">
      <c r="E646300" s="33"/>
    </row>
    <row r="646303" spans="5:5">
      <c r="E646303" s="33"/>
    </row>
    <row r="646322" spans="5:5">
      <c r="E646322" s="33"/>
    </row>
    <row r="646332" spans="5:5">
      <c r="E646332" s="33"/>
    </row>
    <row r="646335" spans="5:5">
      <c r="E646335" s="33"/>
    </row>
    <row r="646354" spans="5:5">
      <c r="E646354" s="33"/>
    </row>
    <row r="646364" spans="5:5">
      <c r="E646364" s="33"/>
    </row>
    <row r="646367" spans="5:5">
      <c r="E646367" s="33"/>
    </row>
    <row r="646386" spans="5:5">
      <c r="E646386" s="33"/>
    </row>
    <row r="646396" spans="5:5">
      <c r="E646396" s="33"/>
    </row>
    <row r="646399" spans="5:5">
      <c r="E646399" s="33"/>
    </row>
    <row r="646418" spans="5:5">
      <c r="E646418" s="33"/>
    </row>
    <row r="646428" spans="5:5">
      <c r="E646428" s="33"/>
    </row>
    <row r="646431" spans="5:5">
      <c r="E646431" s="33"/>
    </row>
    <row r="646450" spans="5:5">
      <c r="E646450" s="33"/>
    </row>
    <row r="646460" spans="5:5">
      <c r="E646460" s="33"/>
    </row>
    <row r="646463" spans="5:5">
      <c r="E646463" s="33"/>
    </row>
    <row r="646482" spans="5:5">
      <c r="E646482" s="33"/>
    </row>
    <row r="646492" spans="5:5">
      <c r="E646492" s="33"/>
    </row>
    <row r="646495" spans="5:5">
      <c r="E646495" s="33"/>
    </row>
    <row r="646514" spans="5:5">
      <c r="E646514" s="33"/>
    </row>
    <row r="646524" spans="5:5">
      <c r="E646524" s="33"/>
    </row>
    <row r="646527" spans="5:5">
      <c r="E646527" s="33"/>
    </row>
    <row r="646546" spans="5:5">
      <c r="E646546" s="33"/>
    </row>
    <row r="646556" spans="5:5">
      <c r="E646556" s="33"/>
    </row>
    <row r="646559" spans="5:5">
      <c r="E646559" s="33"/>
    </row>
    <row r="646578" spans="5:5">
      <c r="E646578" s="33"/>
    </row>
    <row r="646588" spans="5:5">
      <c r="E646588" s="33"/>
    </row>
    <row r="646591" spans="5:5">
      <c r="E646591" s="33"/>
    </row>
    <row r="646610" spans="5:5">
      <c r="E646610" s="33"/>
    </row>
    <row r="646620" spans="5:5">
      <c r="E646620" s="33"/>
    </row>
    <row r="646623" spans="5:5">
      <c r="E646623" s="33"/>
    </row>
    <row r="646642" spans="5:5">
      <c r="E646642" s="33"/>
    </row>
    <row r="646652" spans="5:5">
      <c r="E646652" s="33"/>
    </row>
    <row r="646655" spans="5:5">
      <c r="E646655" s="33"/>
    </row>
    <row r="646674" spans="5:5">
      <c r="E646674" s="33"/>
    </row>
    <row r="646684" spans="5:5">
      <c r="E646684" s="33"/>
    </row>
    <row r="646687" spans="5:5">
      <c r="E646687" s="33"/>
    </row>
    <row r="646706" spans="5:5">
      <c r="E646706" s="33"/>
    </row>
    <row r="646716" spans="5:5">
      <c r="E646716" s="33"/>
    </row>
    <row r="646719" spans="5:5">
      <c r="E646719" s="33"/>
    </row>
    <row r="646738" spans="5:5">
      <c r="E646738" s="33"/>
    </row>
    <row r="646748" spans="5:5">
      <c r="E646748" s="33"/>
    </row>
    <row r="646751" spans="5:5">
      <c r="E646751" s="33"/>
    </row>
    <row r="646770" spans="5:5">
      <c r="E646770" s="33"/>
    </row>
    <row r="646780" spans="5:5">
      <c r="E646780" s="33"/>
    </row>
    <row r="646783" spans="5:5">
      <c r="E646783" s="33"/>
    </row>
    <row r="646802" spans="5:5">
      <c r="E646802" s="33"/>
    </row>
    <row r="646812" spans="5:5">
      <c r="E646812" s="33"/>
    </row>
    <row r="646815" spans="5:5">
      <c r="E646815" s="33"/>
    </row>
    <row r="646834" spans="5:5">
      <c r="E646834" s="33"/>
    </row>
    <row r="646844" spans="5:5">
      <c r="E646844" s="33"/>
    </row>
    <row r="646847" spans="5:5">
      <c r="E646847" s="33"/>
    </row>
    <row r="646866" spans="5:5">
      <c r="E646866" s="33"/>
    </row>
    <row r="646876" spans="5:5">
      <c r="E646876" s="33"/>
    </row>
    <row r="646879" spans="5:5">
      <c r="E646879" s="33"/>
    </row>
    <row r="646898" spans="5:5">
      <c r="E646898" s="33"/>
    </row>
    <row r="646908" spans="5:5">
      <c r="E646908" s="33"/>
    </row>
    <row r="646911" spans="5:5">
      <c r="E646911" s="33"/>
    </row>
    <row r="646930" spans="5:5">
      <c r="E646930" s="33"/>
    </row>
    <row r="646940" spans="5:5">
      <c r="E646940" s="33"/>
    </row>
    <row r="646943" spans="5:5">
      <c r="E646943" s="33"/>
    </row>
    <row r="646962" spans="5:5">
      <c r="E646962" s="33"/>
    </row>
    <row r="646972" spans="5:5">
      <c r="E646972" s="33"/>
    </row>
    <row r="646975" spans="5:5">
      <c r="E646975" s="33"/>
    </row>
    <row r="646994" spans="5:5">
      <c r="E646994" s="33"/>
    </row>
    <row r="647004" spans="5:5">
      <c r="E647004" s="33"/>
    </row>
    <row r="647007" spans="5:5">
      <c r="E647007" s="33"/>
    </row>
    <row r="647026" spans="5:5">
      <c r="E647026" s="33"/>
    </row>
    <row r="647036" spans="5:5">
      <c r="E647036" s="33"/>
    </row>
    <row r="647039" spans="5:5">
      <c r="E647039" s="33"/>
    </row>
    <row r="647058" spans="5:5">
      <c r="E647058" s="33"/>
    </row>
    <row r="647068" spans="5:5">
      <c r="E647068" s="33"/>
    </row>
    <row r="647071" spans="5:5">
      <c r="E647071" s="33"/>
    </row>
    <row r="647090" spans="5:5">
      <c r="E647090" s="33"/>
    </row>
    <row r="647100" spans="5:5">
      <c r="E647100" s="33"/>
    </row>
    <row r="647103" spans="5:5">
      <c r="E647103" s="33"/>
    </row>
    <row r="647122" spans="5:5">
      <c r="E647122" s="33"/>
    </row>
    <row r="647132" spans="5:5">
      <c r="E647132" s="33"/>
    </row>
    <row r="647135" spans="5:5">
      <c r="E647135" s="33"/>
    </row>
    <row r="647154" spans="5:5">
      <c r="E647154" s="33"/>
    </row>
    <row r="647164" spans="5:5">
      <c r="E647164" s="33"/>
    </row>
    <row r="647167" spans="5:5">
      <c r="E647167" s="33"/>
    </row>
    <row r="647186" spans="5:5">
      <c r="E647186" s="33"/>
    </row>
    <row r="647196" spans="5:5">
      <c r="E647196" s="33"/>
    </row>
    <row r="647199" spans="5:5">
      <c r="E647199" s="33"/>
    </row>
    <row r="647218" spans="5:5">
      <c r="E647218" s="33"/>
    </row>
    <row r="647228" spans="5:5">
      <c r="E647228" s="33"/>
    </row>
    <row r="647231" spans="5:5">
      <c r="E647231" s="33"/>
    </row>
    <row r="647250" spans="5:5">
      <c r="E647250" s="33"/>
    </row>
    <row r="647260" spans="5:5">
      <c r="E647260" s="33"/>
    </row>
    <row r="647263" spans="5:5">
      <c r="E647263" s="33"/>
    </row>
    <row r="647282" spans="5:5">
      <c r="E647282" s="33"/>
    </row>
    <row r="647292" spans="5:5">
      <c r="E647292" s="33"/>
    </row>
    <row r="647295" spans="5:5">
      <c r="E647295" s="33"/>
    </row>
    <row r="647314" spans="5:5">
      <c r="E647314" s="33"/>
    </row>
    <row r="647324" spans="5:5">
      <c r="E647324" s="33"/>
    </row>
    <row r="647327" spans="5:5">
      <c r="E647327" s="33"/>
    </row>
    <row r="647346" spans="5:5">
      <c r="E647346" s="33"/>
    </row>
    <row r="647356" spans="5:5">
      <c r="E647356" s="33"/>
    </row>
    <row r="647359" spans="5:5">
      <c r="E647359" s="33"/>
    </row>
    <row r="647378" spans="5:5">
      <c r="E647378" s="33"/>
    </row>
    <row r="647388" spans="5:5">
      <c r="E647388" s="33"/>
    </row>
    <row r="647391" spans="5:5">
      <c r="E647391" s="33"/>
    </row>
    <row r="647410" spans="5:5">
      <c r="E647410" s="33"/>
    </row>
    <row r="647420" spans="5:5">
      <c r="E647420" s="33"/>
    </row>
    <row r="647423" spans="5:5">
      <c r="E647423" s="33"/>
    </row>
    <row r="647442" spans="5:5">
      <c r="E647442" s="33"/>
    </row>
    <row r="647452" spans="5:5">
      <c r="E647452" s="33"/>
    </row>
    <row r="647455" spans="5:5">
      <c r="E647455" s="33"/>
    </row>
    <row r="647474" spans="5:5">
      <c r="E647474" s="33"/>
    </row>
    <row r="647484" spans="5:5">
      <c r="E647484" s="33"/>
    </row>
    <row r="647487" spans="5:5">
      <c r="E647487" s="33"/>
    </row>
    <row r="647506" spans="5:5">
      <c r="E647506" s="33"/>
    </row>
    <row r="647516" spans="5:5">
      <c r="E647516" s="33"/>
    </row>
    <row r="647519" spans="5:5">
      <c r="E647519" s="33"/>
    </row>
    <row r="647538" spans="5:5">
      <c r="E647538" s="33"/>
    </row>
    <row r="647548" spans="5:5">
      <c r="E647548" s="33"/>
    </row>
    <row r="647551" spans="5:5">
      <c r="E647551" s="33"/>
    </row>
    <row r="647570" spans="5:5">
      <c r="E647570" s="33"/>
    </row>
    <row r="647580" spans="5:5">
      <c r="E647580" s="33"/>
    </row>
    <row r="647583" spans="5:5">
      <c r="E647583" s="33"/>
    </row>
    <row r="647602" spans="5:5">
      <c r="E647602" s="33"/>
    </row>
    <row r="647612" spans="5:5">
      <c r="E647612" s="33"/>
    </row>
    <row r="647615" spans="5:5">
      <c r="E647615" s="33"/>
    </row>
    <row r="647634" spans="5:5">
      <c r="E647634" s="33"/>
    </row>
    <row r="647644" spans="5:5">
      <c r="E647644" s="33"/>
    </row>
    <row r="647647" spans="5:5">
      <c r="E647647" s="33"/>
    </row>
    <row r="647666" spans="5:5">
      <c r="E647666" s="33"/>
    </row>
    <row r="647676" spans="5:5">
      <c r="E647676" s="33"/>
    </row>
    <row r="647679" spans="5:5">
      <c r="E647679" s="33"/>
    </row>
    <row r="647698" spans="5:5">
      <c r="E647698" s="33"/>
    </row>
    <row r="647708" spans="5:5">
      <c r="E647708" s="33"/>
    </row>
    <row r="647711" spans="5:5">
      <c r="E647711" s="33"/>
    </row>
    <row r="647730" spans="5:5">
      <c r="E647730" s="33"/>
    </row>
    <row r="647740" spans="5:5">
      <c r="E647740" s="33"/>
    </row>
    <row r="647743" spans="5:5">
      <c r="E647743" s="33"/>
    </row>
    <row r="647762" spans="5:5">
      <c r="E647762" s="33"/>
    </row>
    <row r="647772" spans="5:5">
      <c r="E647772" s="33"/>
    </row>
    <row r="647775" spans="5:5">
      <c r="E647775" s="33"/>
    </row>
    <row r="647794" spans="5:5">
      <c r="E647794" s="33"/>
    </row>
    <row r="647804" spans="5:5">
      <c r="E647804" s="33"/>
    </row>
    <row r="647807" spans="5:5">
      <c r="E647807" s="33"/>
    </row>
    <row r="647826" spans="5:5">
      <c r="E647826" s="33"/>
    </row>
    <row r="647836" spans="5:5">
      <c r="E647836" s="33"/>
    </row>
    <row r="647839" spans="5:5">
      <c r="E647839" s="33"/>
    </row>
    <row r="647858" spans="5:5">
      <c r="E647858" s="33"/>
    </row>
    <row r="647868" spans="5:5">
      <c r="E647868" s="33"/>
    </row>
    <row r="647871" spans="5:5">
      <c r="E647871" s="33"/>
    </row>
    <row r="647890" spans="5:5">
      <c r="E647890" s="33"/>
    </row>
    <row r="647900" spans="5:5">
      <c r="E647900" s="33"/>
    </row>
    <row r="647903" spans="5:5">
      <c r="E647903" s="33"/>
    </row>
    <row r="647922" spans="5:5">
      <c r="E647922" s="33"/>
    </row>
    <row r="647932" spans="5:5">
      <c r="E647932" s="33"/>
    </row>
    <row r="647935" spans="5:5">
      <c r="E647935" s="33"/>
    </row>
    <row r="647954" spans="5:5">
      <c r="E647954" s="33"/>
    </row>
    <row r="647964" spans="5:5">
      <c r="E647964" s="33"/>
    </row>
    <row r="647967" spans="5:5">
      <c r="E647967" s="33"/>
    </row>
    <row r="647986" spans="5:5">
      <c r="E647986" s="33"/>
    </row>
    <row r="647996" spans="5:5">
      <c r="E647996" s="33"/>
    </row>
    <row r="647999" spans="5:5">
      <c r="E647999" s="33"/>
    </row>
    <row r="648018" spans="5:5">
      <c r="E648018" s="33"/>
    </row>
    <row r="648028" spans="5:5">
      <c r="E648028" s="33"/>
    </row>
    <row r="648031" spans="5:5">
      <c r="E648031" s="33"/>
    </row>
    <row r="648050" spans="5:5">
      <c r="E648050" s="33"/>
    </row>
    <row r="648060" spans="5:5">
      <c r="E648060" s="33"/>
    </row>
    <row r="648063" spans="5:5">
      <c r="E648063" s="33"/>
    </row>
    <row r="648082" spans="5:5">
      <c r="E648082" s="33"/>
    </row>
    <row r="648092" spans="5:5">
      <c r="E648092" s="33"/>
    </row>
    <row r="648095" spans="5:5">
      <c r="E648095" s="33"/>
    </row>
    <row r="648114" spans="5:5">
      <c r="E648114" s="33"/>
    </row>
    <row r="648124" spans="5:5">
      <c r="E648124" s="33"/>
    </row>
    <row r="648127" spans="5:5">
      <c r="E648127" s="33"/>
    </row>
    <row r="648146" spans="5:5">
      <c r="E648146" s="33"/>
    </row>
    <row r="648156" spans="5:5">
      <c r="E648156" s="33"/>
    </row>
    <row r="648159" spans="5:5">
      <c r="E648159" s="33"/>
    </row>
    <row r="648178" spans="5:5">
      <c r="E648178" s="33"/>
    </row>
    <row r="648188" spans="5:5">
      <c r="E648188" s="33"/>
    </row>
    <row r="648191" spans="5:5">
      <c r="E648191" s="33"/>
    </row>
    <row r="648210" spans="5:5">
      <c r="E648210" s="33"/>
    </row>
    <row r="648220" spans="5:5">
      <c r="E648220" s="33"/>
    </row>
    <row r="648223" spans="5:5">
      <c r="E648223" s="33"/>
    </row>
    <row r="648242" spans="5:5">
      <c r="E648242" s="33"/>
    </row>
    <row r="648252" spans="5:5">
      <c r="E648252" s="33"/>
    </row>
    <row r="648255" spans="5:5">
      <c r="E648255" s="33"/>
    </row>
    <row r="648274" spans="5:5">
      <c r="E648274" s="33"/>
    </row>
    <row r="648284" spans="5:5">
      <c r="E648284" s="33"/>
    </row>
    <row r="648287" spans="5:5">
      <c r="E648287" s="33"/>
    </row>
    <row r="648306" spans="5:5">
      <c r="E648306" s="33"/>
    </row>
    <row r="648316" spans="5:5">
      <c r="E648316" s="33"/>
    </row>
    <row r="648319" spans="5:5">
      <c r="E648319" s="33"/>
    </row>
    <row r="648338" spans="5:5">
      <c r="E648338" s="33"/>
    </row>
    <row r="648348" spans="5:5">
      <c r="E648348" s="33"/>
    </row>
    <row r="648351" spans="5:5">
      <c r="E648351" s="33"/>
    </row>
    <row r="648370" spans="5:5">
      <c r="E648370" s="33"/>
    </row>
    <row r="648380" spans="5:5">
      <c r="E648380" s="33"/>
    </row>
    <row r="648383" spans="5:5">
      <c r="E648383" s="33"/>
    </row>
    <row r="648402" spans="5:5">
      <c r="E648402" s="33"/>
    </row>
    <row r="648412" spans="5:5">
      <c r="E648412" s="33"/>
    </row>
    <row r="648415" spans="5:5">
      <c r="E648415" s="33"/>
    </row>
    <row r="648434" spans="5:5">
      <c r="E648434" s="33"/>
    </row>
    <row r="648444" spans="5:5">
      <c r="E648444" s="33"/>
    </row>
    <row r="648447" spans="5:5">
      <c r="E648447" s="33"/>
    </row>
    <row r="648466" spans="5:5">
      <c r="E648466" s="33"/>
    </row>
    <row r="648476" spans="5:5">
      <c r="E648476" s="33"/>
    </row>
    <row r="648479" spans="5:5">
      <c r="E648479" s="33"/>
    </row>
    <row r="648498" spans="5:5">
      <c r="E648498" s="33"/>
    </row>
    <row r="648508" spans="5:5">
      <c r="E648508" s="33"/>
    </row>
    <row r="648511" spans="5:5">
      <c r="E648511" s="33"/>
    </row>
    <row r="648530" spans="5:5">
      <c r="E648530" s="33"/>
    </row>
    <row r="648540" spans="5:5">
      <c r="E648540" s="33"/>
    </row>
    <row r="648543" spans="5:5">
      <c r="E648543" s="33"/>
    </row>
    <row r="648562" spans="5:5">
      <c r="E648562" s="33"/>
    </row>
    <row r="648572" spans="5:5">
      <c r="E648572" s="33"/>
    </row>
    <row r="648575" spans="5:5">
      <c r="E648575" s="33"/>
    </row>
    <row r="648594" spans="5:5">
      <c r="E648594" s="33"/>
    </row>
    <row r="648604" spans="5:5">
      <c r="E648604" s="33"/>
    </row>
    <row r="648607" spans="5:5">
      <c r="E648607" s="33"/>
    </row>
    <row r="648626" spans="5:5">
      <c r="E648626" s="33"/>
    </row>
    <row r="648636" spans="5:5">
      <c r="E648636" s="33"/>
    </row>
    <row r="648639" spans="5:5">
      <c r="E648639" s="33"/>
    </row>
    <row r="648658" spans="5:5">
      <c r="E648658" s="33"/>
    </row>
    <row r="648668" spans="5:5">
      <c r="E648668" s="33"/>
    </row>
    <row r="648671" spans="5:5">
      <c r="E648671" s="33"/>
    </row>
    <row r="648690" spans="5:5">
      <c r="E648690" s="33"/>
    </row>
    <row r="648700" spans="5:5">
      <c r="E648700" s="33"/>
    </row>
    <row r="648703" spans="5:5">
      <c r="E648703" s="33"/>
    </row>
    <row r="648722" spans="5:5">
      <c r="E648722" s="33"/>
    </row>
    <row r="648732" spans="5:5">
      <c r="E648732" s="33"/>
    </row>
    <row r="648735" spans="5:5">
      <c r="E648735" s="33"/>
    </row>
    <row r="648754" spans="5:5">
      <c r="E648754" s="33"/>
    </row>
    <row r="648764" spans="5:5">
      <c r="E648764" s="33"/>
    </row>
    <row r="648767" spans="5:5">
      <c r="E648767" s="33"/>
    </row>
    <row r="648786" spans="5:5">
      <c r="E648786" s="33"/>
    </row>
    <row r="648796" spans="5:5">
      <c r="E648796" s="33"/>
    </row>
    <row r="648799" spans="5:5">
      <c r="E648799" s="33"/>
    </row>
    <row r="648818" spans="5:5">
      <c r="E648818" s="33"/>
    </row>
    <row r="648828" spans="5:5">
      <c r="E648828" s="33"/>
    </row>
    <row r="648831" spans="5:5">
      <c r="E648831" s="33"/>
    </row>
    <row r="648850" spans="5:5">
      <c r="E648850" s="33"/>
    </row>
    <row r="648860" spans="5:5">
      <c r="E648860" s="33"/>
    </row>
    <row r="648863" spans="5:5">
      <c r="E648863" s="33"/>
    </row>
    <row r="648882" spans="5:5">
      <c r="E648882" s="33"/>
    </row>
    <row r="648892" spans="5:5">
      <c r="E648892" s="33"/>
    </row>
    <row r="648895" spans="5:5">
      <c r="E648895" s="33"/>
    </row>
    <row r="648914" spans="5:5">
      <c r="E648914" s="33"/>
    </row>
    <row r="648924" spans="5:5">
      <c r="E648924" s="33"/>
    </row>
    <row r="648927" spans="5:5">
      <c r="E648927" s="33"/>
    </row>
    <row r="648946" spans="5:5">
      <c r="E648946" s="33"/>
    </row>
    <row r="648956" spans="5:5">
      <c r="E648956" s="33"/>
    </row>
    <row r="648959" spans="5:5">
      <c r="E648959" s="33"/>
    </row>
    <row r="648978" spans="5:5">
      <c r="E648978" s="33"/>
    </row>
    <row r="648988" spans="5:5">
      <c r="E648988" s="33"/>
    </row>
    <row r="648991" spans="5:5">
      <c r="E648991" s="33"/>
    </row>
    <row r="649010" spans="5:5">
      <c r="E649010" s="33"/>
    </row>
    <row r="649020" spans="5:5">
      <c r="E649020" s="33"/>
    </row>
    <row r="649023" spans="5:5">
      <c r="E649023" s="33"/>
    </row>
    <row r="649042" spans="5:5">
      <c r="E649042" s="33"/>
    </row>
    <row r="649052" spans="5:5">
      <c r="E649052" s="33"/>
    </row>
    <row r="649055" spans="5:5">
      <c r="E649055" s="33"/>
    </row>
    <row r="649074" spans="5:5">
      <c r="E649074" s="33"/>
    </row>
    <row r="649084" spans="5:5">
      <c r="E649084" s="33"/>
    </row>
    <row r="649087" spans="5:5">
      <c r="E649087" s="33"/>
    </row>
    <row r="649106" spans="5:5">
      <c r="E649106" s="33"/>
    </row>
    <row r="649116" spans="5:5">
      <c r="E649116" s="33"/>
    </row>
    <row r="649119" spans="5:5">
      <c r="E649119" s="33"/>
    </row>
    <row r="649138" spans="5:5">
      <c r="E649138" s="33"/>
    </row>
    <row r="649148" spans="5:5">
      <c r="E649148" s="33"/>
    </row>
    <row r="649151" spans="5:5">
      <c r="E649151" s="33"/>
    </row>
    <row r="649170" spans="5:5">
      <c r="E649170" s="33"/>
    </row>
    <row r="649180" spans="5:5">
      <c r="E649180" s="33"/>
    </row>
    <row r="649183" spans="5:5">
      <c r="E649183" s="33"/>
    </row>
    <row r="649202" spans="5:5">
      <c r="E649202" s="33"/>
    </row>
    <row r="649212" spans="5:5">
      <c r="E649212" s="33"/>
    </row>
    <row r="649215" spans="5:5">
      <c r="E649215" s="33"/>
    </row>
    <row r="649234" spans="5:5">
      <c r="E649234" s="33"/>
    </row>
    <row r="649244" spans="5:5">
      <c r="E649244" s="33"/>
    </row>
    <row r="649247" spans="5:5">
      <c r="E649247" s="33"/>
    </row>
    <row r="649266" spans="5:5">
      <c r="E649266" s="33"/>
    </row>
    <row r="649276" spans="5:5">
      <c r="E649276" s="33"/>
    </row>
    <row r="649279" spans="5:5">
      <c r="E649279" s="33"/>
    </row>
    <row r="649298" spans="5:5">
      <c r="E649298" s="33"/>
    </row>
    <row r="649308" spans="5:5">
      <c r="E649308" s="33"/>
    </row>
    <row r="649311" spans="5:5">
      <c r="E649311" s="33"/>
    </row>
    <row r="649330" spans="5:5">
      <c r="E649330" s="33"/>
    </row>
    <row r="649340" spans="5:5">
      <c r="E649340" s="33"/>
    </row>
    <row r="649343" spans="5:5">
      <c r="E649343" s="33"/>
    </row>
    <row r="649362" spans="5:5">
      <c r="E649362" s="33"/>
    </row>
    <row r="649372" spans="5:5">
      <c r="E649372" s="33"/>
    </row>
    <row r="649375" spans="5:5">
      <c r="E649375" s="33"/>
    </row>
    <row r="649394" spans="5:5">
      <c r="E649394" s="33"/>
    </row>
    <row r="649404" spans="5:5">
      <c r="E649404" s="33"/>
    </row>
    <row r="649407" spans="5:5">
      <c r="E649407" s="33"/>
    </row>
    <row r="649426" spans="5:5">
      <c r="E649426" s="33"/>
    </row>
    <row r="649436" spans="5:5">
      <c r="E649436" s="33"/>
    </row>
    <row r="649439" spans="5:5">
      <c r="E649439" s="33"/>
    </row>
    <row r="649458" spans="5:5">
      <c r="E649458" s="33"/>
    </row>
    <row r="649468" spans="5:5">
      <c r="E649468" s="33"/>
    </row>
    <row r="649471" spans="5:5">
      <c r="E649471" s="33"/>
    </row>
    <row r="649490" spans="5:5">
      <c r="E649490" s="33"/>
    </row>
    <row r="649500" spans="5:5">
      <c r="E649500" s="33"/>
    </row>
    <row r="649503" spans="5:5">
      <c r="E649503" s="33"/>
    </row>
    <row r="649522" spans="5:5">
      <c r="E649522" s="33"/>
    </row>
    <row r="649532" spans="5:5">
      <c r="E649532" s="33"/>
    </row>
    <row r="649535" spans="5:5">
      <c r="E649535" s="33"/>
    </row>
    <row r="649554" spans="5:5">
      <c r="E649554" s="33"/>
    </row>
    <row r="649564" spans="5:5">
      <c r="E649564" s="33"/>
    </row>
    <row r="649567" spans="5:5">
      <c r="E649567" s="33"/>
    </row>
    <row r="649586" spans="5:5">
      <c r="E649586" s="33"/>
    </row>
    <row r="649596" spans="5:5">
      <c r="E649596" s="33"/>
    </row>
    <row r="649599" spans="5:5">
      <c r="E649599" s="33"/>
    </row>
    <row r="649618" spans="5:5">
      <c r="E649618" s="33"/>
    </row>
    <row r="649628" spans="5:5">
      <c r="E649628" s="33"/>
    </row>
    <row r="649631" spans="5:5">
      <c r="E649631" s="33"/>
    </row>
    <row r="649650" spans="5:5">
      <c r="E649650" s="33"/>
    </row>
    <row r="649660" spans="5:5">
      <c r="E649660" s="33"/>
    </row>
    <row r="649663" spans="5:5">
      <c r="E649663" s="33"/>
    </row>
    <row r="649682" spans="5:5">
      <c r="E649682" s="33"/>
    </row>
    <row r="649692" spans="5:5">
      <c r="E649692" s="33"/>
    </row>
    <row r="649695" spans="5:5">
      <c r="E649695" s="33"/>
    </row>
    <row r="649714" spans="5:5">
      <c r="E649714" s="33"/>
    </row>
    <row r="649724" spans="5:5">
      <c r="E649724" s="33"/>
    </row>
    <row r="649727" spans="5:5">
      <c r="E649727" s="33"/>
    </row>
    <row r="649746" spans="5:5">
      <c r="E649746" s="33"/>
    </row>
    <row r="649756" spans="5:5">
      <c r="E649756" s="33"/>
    </row>
    <row r="649759" spans="5:5">
      <c r="E649759" s="33"/>
    </row>
    <row r="649778" spans="5:5">
      <c r="E649778" s="33"/>
    </row>
    <row r="649788" spans="5:5">
      <c r="E649788" s="33"/>
    </row>
    <row r="649791" spans="5:5">
      <c r="E649791" s="33"/>
    </row>
    <row r="649810" spans="5:5">
      <c r="E649810" s="33"/>
    </row>
    <row r="649820" spans="5:5">
      <c r="E649820" s="33"/>
    </row>
    <row r="649823" spans="5:5">
      <c r="E649823" s="33"/>
    </row>
    <row r="649842" spans="5:5">
      <c r="E649842" s="33"/>
    </row>
    <row r="649852" spans="5:5">
      <c r="E649852" s="33"/>
    </row>
    <row r="649855" spans="5:5">
      <c r="E649855" s="33"/>
    </row>
    <row r="649874" spans="5:5">
      <c r="E649874" s="33"/>
    </row>
    <row r="649884" spans="5:5">
      <c r="E649884" s="33"/>
    </row>
    <row r="649887" spans="5:5">
      <c r="E649887" s="33"/>
    </row>
    <row r="649906" spans="5:5">
      <c r="E649906" s="33"/>
    </row>
    <row r="649916" spans="5:5">
      <c r="E649916" s="33"/>
    </row>
    <row r="649919" spans="5:5">
      <c r="E649919" s="33"/>
    </row>
    <row r="649938" spans="5:5">
      <c r="E649938" s="33"/>
    </row>
    <row r="649948" spans="5:5">
      <c r="E649948" s="33"/>
    </row>
    <row r="649951" spans="5:5">
      <c r="E649951" s="33"/>
    </row>
    <row r="649970" spans="5:5">
      <c r="E649970" s="33"/>
    </row>
    <row r="649980" spans="5:5">
      <c r="E649980" s="33"/>
    </row>
    <row r="649983" spans="5:5">
      <c r="E649983" s="33"/>
    </row>
    <row r="650002" spans="5:5">
      <c r="E650002" s="33"/>
    </row>
    <row r="650012" spans="5:5">
      <c r="E650012" s="33"/>
    </row>
    <row r="650015" spans="5:5">
      <c r="E650015" s="33"/>
    </row>
    <row r="650034" spans="5:5">
      <c r="E650034" s="33"/>
    </row>
    <row r="650044" spans="5:5">
      <c r="E650044" s="33"/>
    </row>
    <row r="650047" spans="5:5">
      <c r="E650047" s="33"/>
    </row>
    <row r="650066" spans="5:5">
      <c r="E650066" s="33"/>
    </row>
    <row r="650076" spans="5:5">
      <c r="E650076" s="33"/>
    </row>
    <row r="650079" spans="5:5">
      <c r="E650079" s="33"/>
    </row>
    <row r="650098" spans="5:5">
      <c r="E650098" s="33"/>
    </row>
    <row r="650108" spans="5:5">
      <c r="E650108" s="33"/>
    </row>
    <row r="650111" spans="5:5">
      <c r="E650111" s="33"/>
    </row>
    <row r="650130" spans="5:5">
      <c r="E650130" s="33"/>
    </row>
    <row r="650140" spans="5:5">
      <c r="E650140" s="33"/>
    </row>
    <row r="650143" spans="5:5">
      <c r="E650143" s="33"/>
    </row>
    <row r="650162" spans="5:5">
      <c r="E650162" s="33"/>
    </row>
    <row r="650172" spans="5:5">
      <c r="E650172" s="33"/>
    </row>
    <row r="650175" spans="5:5">
      <c r="E650175" s="33"/>
    </row>
    <row r="650194" spans="5:5">
      <c r="E650194" s="33"/>
    </row>
    <row r="650204" spans="5:5">
      <c r="E650204" s="33"/>
    </row>
    <row r="650207" spans="5:5">
      <c r="E650207" s="33"/>
    </row>
    <row r="650226" spans="5:5">
      <c r="E650226" s="33"/>
    </row>
    <row r="650236" spans="5:5">
      <c r="E650236" s="33"/>
    </row>
    <row r="650239" spans="5:5">
      <c r="E650239" s="33"/>
    </row>
    <row r="650258" spans="5:5">
      <c r="E650258" s="33"/>
    </row>
    <row r="650268" spans="5:5">
      <c r="E650268" s="33"/>
    </row>
    <row r="650271" spans="5:5">
      <c r="E650271" s="33"/>
    </row>
    <row r="650290" spans="5:5">
      <c r="E650290" s="33"/>
    </row>
    <row r="650300" spans="5:5">
      <c r="E650300" s="33"/>
    </row>
    <row r="650303" spans="5:5">
      <c r="E650303" s="33"/>
    </row>
    <row r="650322" spans="5:5">
      <c r="E650322" s="33"/>
    </row>
    <row r="650332" spans="5:5">
      <c r="E650332" s="33"/>
    </row>
    <row r="650335" spans="5:5">
      <c r="E650335" s="33"/>
    </row>
    <row r="650354" spans="5:5">
      <c r="E650354" s="33"/>
    </row>
    <row r="650364" spans="5:5">
      <c r="E650364" s="33"/>
    </row>
    <row r="650367" spans="5:5">
      <c r="E650367" s="33"/>
    </row>
    <row r="650386" spans="5:5">
      <c r="E650386" s="33"/>
    </row>
    <row r="650396" spans="5:5">
      <c r="E650396" s="33"/>
    </row>
    <row r="650399" spans="5:5">
      <c r="E650399" s="33"/>
    </row>
    <row r="650418" spans="5:5">
      <c r="E650418" s="33"/>
    </row>
    <row r="650428" spans="5:5">
      <c r="E650428" s="33"/>
    </row>
    <row r="650431" spans="5:5">
      <c r="E650431" s="33"/>
    </row>
    <row r="650450" spans="5:5">
      <c r="E650450" s="33"/>
    </row>
    <row r="650460" spans="5:5">
      <c r="E650460" s="33"/>
    </row>
    <row r="650463" spans="5:5">
      <c r="E650463" s="33"/>
    </row>
    <row r="650482" spans="5:5">
      <c r="E650482" s="33"/>
    </row>
    <row r="650492" spans="5:5">
      <c r="E650492" s="33"/>
    </row>
    <row r="650495" spans="5:5">
      <c r="E650495" s="33"/>
    </row>
    <row r="650514" spans="5:5">
      <c r="E650514" s="33"/>
    </row>
    <row r="650524" spans="5:5">
      <c r="E650524" s="33"/>
    </row>
    <row r="650527" spans="5:5">
      <c r="E650527" s="33"/>
    </row>
    <row r="650546" spans="5:5">
      <c r="E650546" s="33"/>
    </row>
    <row r="650556" spans="5:5">
      <c r="E650556" s="33"/>
    </row>
    <row r="650559" spans="5:5">
      <c r="E650559" s="33"/>
    </row>
    <row r="650578" spans="5:5">
      <c r="E650578" s="33"/>
    </row>
    <row r="650588" spans="5:5">
      <c r="E650588" s="33"/>
    </row>
    <row r="650591" spans="5:5">
      <c r="E650591" s="33"/>
    </row>
    <row r="650610" spans="5:5">
      <c r="E650610" s="33"/>
    </row>
    <row r="650620" spans="5:5">
      <c r="E650620" s="33"/>
    </row>
    <row r="650623" spans="5:5">
      <c r="E650623" s="33"/>
    </row>
    <row r="650642" spans="5:5">
      <c r="E650642" s="33"/>
    </row>
    <row r="650652" spans="5:5">
      <c r="E650652" s="33"/>
    </row>
    <row r="650655" spans="5:5">
      <c r="E650655" s="33"/>
    </row>
    <row r="650674" spans="5:5">
      <c r="E650674" s="33"/>
    </row>
    <row r="650684" spans="5:5">
      <c r="E650684" s="33"/>
    </row>
    <row r="650687" spans="5:5">
      <c r="E650687" s="33"/>
    </row>
    <row r="650706" spans="5:5">
      <c r="E650706" s="33"/>
    </row>
    <row r="650716" spans="5:5">
      <c r="E650716" s="33"/>
    </row>
    <row r="650719" spans="5:5">
      <c r="E650719" s="33"/>
    </row>
    <row r="650738" spans="5:5">
      <c r="E650738" s="33"/>
    </row>
    <row r="650748" spans="5:5">
      <c r="E650748" s="33"/>
    </row>
    <row r="650751" spans="5:5">
      <c r="E650751" s="33"/>
    </row>
    <row r="650770" spans="5:5">
      <c r="E650770" s="33"/>
    </row>
    <row r="650780" spans="5:5">
      <c r="E650780" s="33"/>
    </row>
    <row r="650783" spans="5:5">
      <c r="E650783" s="33"/>
    </row>
    <row r="650802" spans="5:5">
      <c r="E650802" s="33"/>
    </row>
    <row r="650812" spans="5:5">
      <c r="E650812" s="33"/>
    </row>
    <row r="650815" spans="5:5">
      <c r="E650815" s="33"/>
    </row>
    <row r="650834" spans="5:5">
      <c r="E650834" s="33"/>
    </row>
    <row r="650844" spans="5:5">
      <c r="E650844" s="33"/>
    </row>
    <row r="650847" spans="5:5">
      <c r="E650847" s="33"/>
    </row>
    <row r="650866" spans="5:5">
      <c r="E650866" s="33"/>
    </row>
    <row r="650876" spans="5:5">
      <c r="E650876" s="33"/>
    </row>
    <row r="650879" spans="5:5">
      <c r="E650879" s="33"/>
    </row>
    <row r="650898" spans="5:5">
      <c r="E650898" s="33"/>
    </row>
    <row r="650908" spans="5:5">
      <c r="E650908" s="33"/>
    </row>
    <row r="650911" spans="5:5">
      <c r="E650911" s="33"/>
    </row>
    <row r="650930" spans="5:5">
      <c r="E650930" s="33"/>
    </row>
    <row r="650940" spans="5:5">
      <c r="E650940" s="33"/>
    </row>
    <row r="650943" spans="5:5">
      <c r="E650943" s="33"/>
    </row>
    <row r="650962" spans="5:5">
      <c r="E650962" s="33"/>
    </row>
    <row r="650972" spans="5:5">
      <c r="E650972" s="33"/>
    </row>
    <row r="650975" spans="5:5">
      <c r="E650975" s="33"/>
    </row>
    <row r="650994" spans="5:5">
      <c r="E650994" s="33"/>
    </row>
    <row r="651004" spans="5:5">
      <c r="E651004" s="33"/>
    </row>
    <row r="651007" spans="5:5">
      <c r="E651007" s="33"/>
    </row>
    <row r="651026" spans="5:5">
      <c r="E651026" s="33"/>
    </row>
    <row r="651036" spans="5:5">
      <c r="E651036" s="33"/>
    </row>
    <row r="651039" spans="5:5">
      <c r="E651039" s="33"/>
    </row>
    <row r="651058" spans="5:5">
      <c r="E651058" s="33"/>
    </row>
    <row r="651068" spans="5:5">
      <c r="E651068" s="33"/>
    </row>
    <row r="651071" spans="5:5">
      <c r="E651071" s="33"/>
    </row>
    <row r="651090" spans="5:5">
      <c r="E651090" s="33"/>
    </row>
    <row r="651100" spans="5:5">
      <c r="E651100" s="33"/>
    </row>
    <row r="651103" spans="5:5">
      <c r="E651103" s="33"/>
    </row>
    <row r="651122" spans="5:5">
      <c r="E651122" s="33"/>
    </row>
    <row r="651132" spans="5:5">
      <c r="E651132" s="33"/>
    </row>
    <row r="651135" spans="5:5">
      <c r="E651135" s="33"/>
    </row>
    <row r="651154" spans="5:5">
      <c r="E651154" s="33"/>
    </row>
    <row r="651164" spans="5:5">
      <c r="E651164" s="33"/>
    </row>
    <row r="651167" spans="5:5">
      <c r="E651167" s="33"/>
    </row>
    <row r="651186" spans="5:5">
      <c r="E651186" s="33"/>
    </row>
    <row r="651196" spans="5:5">
      <c r="E651196" s="33"/>
    </row>
    <row r="651199" spans="5:5">
      <c r="E651199" s="33"/>
    </row>
    <row r="651218" spans="5:5">
      <c r="E651218" s="33"/>
    </row>
    <row r="651228" spans="5:5">
      <c r="E651228" s="33"/>
    </row>
    <row r="651231" spans="5:5">
      <c r="E651231" s="33"/>
    </row>
    <row r="651250" spans="5:5">
      <c r="E651250" s="33"/>
    </row>
    <row r="651260" spans="5:5">
      <c r="E651260" s="33"/>
    </row>
    <row r="651263" spans="5:5">
      <c r="E651263" s="33"/>
    </row>
    <row r="651282" spans="5:5">
      <c r="E651282" s="33"/>
    </row>
    <row r="651292" spans="5:5">
      <c r="E651292" s="33"/>
    </row>
    <row r="651295" spans="5:5">
      <c r="E651295" s="33"/>
    </row>
    <row r="651314" spans="5:5">
      <c r="E651314" s="33"/>
    </row>
    <row r="651324" spans="5:5">
      <c r="E651324" s="33"/>
    </row>
    <row r="651327" spans="5:5">
      <c r="E651327" s="33"/>
    </row>
    <row r="651346" spans="5:5">
      <c r="E651346" s="33"/>
    </row>
    <row r="651356" spans="5:5">
      <c r="E651356" s="33"/>
    </row>
    <row r="651359" spans="5:5">
      <c r="E651359" s="33"/>
    </row>
    <row r="651378" spans="5:5">
      <c r="E651378" s="33"/>
    </row>
    <row r="651388" spans="5:5">
      <c r="E651388" s="33"/>
    </row>
    <row r="651391" spans="5:5">
      <c r="E651391" s="33"/>
    </row>
    <row r="651410" spans="5:5">
      <c r="E651410" s="33"/>
    </row>
    <row r="651420" spans="5:5">
      <c r="E651420" s="33"/>
    </row>
    <row r="651423" spans="5:5">
      <c r="E651423" s="33"/>
    </row>
    <row r="651442" spans="5:5">
      <c r="E651442" s="33"/>
    </row>
    <row r="651452" spans="5:5">
      <c r="E651452" s="33"/>
    </row>
    <row r="651455" spans="5:5">
      <c r="E651455" s="33"/>
    </row>
    <row r="651474" spans="5:5">
      <c r="E651474" s="33"/>
    </row>
    <row r="651484" spans="5:5">
      <c r="E651484" s="33"/>
    </row>
    <row r="651487" spans="5:5">
      <c r="E651487" s="33"/>
    </row>
    <row r="651506" spans="5:5">
      <c r="E651506" s="33"/>
    </row>
    <row r="651516" spans="5:5">
      <c r="E651516" s="33"/>
    </row>
    <row r="651519" spans="5:5">
      <c r="E651519" s="33"/>
    </row>
    <row r="651538" spans="5:5">
      <c r="E651538" s="33"/>
    </row>
    <row r="651548" spans="5:5">
      <c r="E651548" s="33"/>
    </row>
    <row r="651551" spans="5:5">
      <c r="E651551" s="33"/>
    </row>
    <row r="651570" spans="5:5">
      <c r="E651570" s="33"/>
    </row>
    <row r="651580" spans="5:5">
      <c r="E651580" s="33"/>
    </row>
    <row r="651583" spans="5:5">
      <c r="E651583" s="33"/>
    </row>
    <row r="651602" spans="5:5">
      <c r="E651602" s="33"/>
    </row>
    <row r="651612" spans="5:5">
      <c r="E651612" s="33"/>
    </row>
    <row r="651615" spans="5:5">
      <c r="E651615" s="33"/>
    </row>
    <row r="651634" spans="5:5">
      <c r="E651634" s="33"/>
    </row>
    <row r="651644" spans="5:5">
      <c r="E651644" s="33"/>
    </row>
    <row r="651647" spans="5:5">
      <c r="E651647" s="33"/>
    </row>
    <row r="651666" spans="5:5">
      <c r="E651666" s="33"/>
    </row>
    <row r="651676" spans="5:5">
      <c r="E651676" s="33"/>
    </row>
    <row r="651679" spans="5:5">
      <c r="E651679" s="33"/>
    </row>
    <row r="651698" spans="5:5">
      <c r="E651698" s="33"/>
    </row>
    <row r="651708" spans="5:5">
      <c r="E651708" s="33"/>
    </row>
    <row r="651711" spans="5:5">
      <c r="E651711" s="33"/>
    </row>
    <row r="651730" spans="5:5">
      <c r="E651730" s="33"/>
    </row>
    <row r="651740" spans="5:5">
      <c r="E651740" s="33"/>
    </row>
    <row r="651743" spans="5:5">
      <c r="E651743" s="33"/>
    </row>
    <row r="651762" spans="5:5">
      <c r="E651762" s="33"/>
    </row>
    <row r="651772" spans="5:5">
      <c r="E651772" s="33"/>
    </row>
    <row r="651775" spans="5:5">
      <c r="E651775" s="33"/>
    </row>
    <row r="651794" spans="5:5">
      <c r="E651794" s="33"/>
    </row>
    <row r="651804" spans="5:5">
      <c r="E651804" s="33"/>
    </row>
    <row r="651807" spans="5:5">
      <c r="E651807" s="33"/>
    </row>
    <row r="651826" spans="5:5">
      <c r="E651826" s="33"/>
    </row>
    <row r="651836" spans="5:5">
      <c r="E651836" s="33"/>
    </row>
    <row r="651839" spans="5:5">
      <c r="E651839" s="33"/>
    </row>
    <row r="651858" spans="5:5">
      <c r="E651858" s="33"/>
    </row>
    <row r="651868" spans="5:5">
      <c r="E651868" s="33"/>
    </row>
    <row r="651871" spans="5:5">
      <c r="E651871" s="33"/>
    </row>
    <row r="651890" spans="5:5">
      <c r="E651890" s="33"/>
    </row>
    <row r="651900" spans="5:5">
      <c r="E651900" s="33"/>
    </row>
    <row r="651903" spans="5:5">
      <c r="E651903" s="33"/>
    </row>
    <row r="651922" spans="5:5">
      <c r="E651922" s="33"/>
    </row>
    <row r="651932" spans="5:5">
      <c r="E651932" s="33"/>
    </row>
    <row r="651935" spans="5:5">
      <c r="E651935" s="33"/>
    </row>
    <row r="651954" spans="5:5">
      <c r="E651954" s="33"/>
    </row>
    <row r="651964" spans="5:5">
      <c r="E651964" s="33"/>
    </row>
    <row r="651967" spans="5:5">
      <c r="E651967" s="33"/>
    </row>
    <row r="651986" spans="5:5">
      <c r="E651986" s="33"/>
    </row>
    <row r="651996" spans="5:5">
      <c r="E651996" s="33"/>
    </row>
    <row r="651999" spans="5:5">
      <c r="E651999" s="33"/>
    </row>
    <row r="652018" spans="5:5">
      <c r="E652018" s="33"/>
    </row>
    <row r="652028" spans="5:5">
      <c r="E652028" s="33"/>
    </row>
    <row r="652031" spans="5:5">
      <c r="E652031" s="33"/>
    </row>
    <row r="652050" spans="5:5">
      <c r="E652050" s="33"/>
    </row>
    <row r="652060" spans="5:5">
      <c r="E652060" s="33"/>
    </row>
    <row r="652063" spans="5:5">
      <c r="E652063" s="33"/>
    </row>
    <row r="652082" spans="5:5">
      <c r="E652082" s="33"/>
    </row>
    <row r="652092" spans="5:5">
      <c r="E652092" s="33"/>
    </row>
    <row r="652095" spans="5:5">
      <c r="E652095" s="33"/>
    </row>
    <row r="652114" spans="5:5">
      <c r="E652114" s="33"/>
    </row>
    <row r="652124" spans="5:5">
      <c r="E652124" s="33"/>
    </row>
    <row r="652127" spans="5:5">
      <c r="E652127" s="33"/>
    </row>
    <row r="652146" spans="5:5">
      <c r="E652146" s="33"/>
    </row>
    <row r="652156" spans="5:5">
      <c r="E652156" s="33"/>
    </row>
    <row r="652159" spans="5:5">
      <c r="E652159" s="33"/>
    </row>
    <row r="652178" spans="5:5">
      <c r="E652178" s="33"/>
    </row>
    <row r="652188" spans="5:5">
      <c r="E652188" s="33"/>
    </row>
    <row r="652191" spans="5:5">
      <c r="E652191" s="33"/>
    </row>
    <row r="652210" spans="5:5">
      <c r="E652210" s="33"/>
    </row>
    <row r="652220" spans="5:5">
      <c r="E652220" s="33"/>
    </row>
    <row r="652223" spans="5:5">
      <c r="E652223" s="33"/>
    </row>
    <row r="652242" spans="5:5">
      <c r="E652242" s="33"/>
    </row>
    <row r="652252" spans="5:5">
      <c r="E652252" s="33"/>
    </row>
    <row r="652255" spans="5:5">
      <c r="E652255" s="33"/>
    </row>
    <row r="652274" spans="5:5">
      <c r="E652274" s="33"/>
    </row>
    <row r="652284" spans="5:5">
      <c r="E652284" s="33"/>
    </row>
    <row r="652287" spans="5:5">
      <c r="E652287" s="33"/>
    </row>
    <row r="652306" spans="5:5">
      <c r="E652306" s="33"/>
    </row>
    <row r="652316" spans="5:5">
      <c r="E652316" s="33"/>
    </row>
    <row r="652319" spans="5:5">
      <c r="E652319" s="33"/>
    </row>
    <row r="652338" spans="5:5">
      <c r="E652338" s="33"/>
    </row>
    <row r="652348" spans="5:5">
      <c r="E652348" s="33"/>
    </row>
    <row r="652351" spans="5:5">
      <c r="E652351" s="33"/>
    </row>
    <row r="652370" spans="5:5">
      <c r="E652370" s="33"/>
    </row>
    <row r="652380" spans="5:5">
      <c r="E652380" s="33"/>
    </row>
    <row r="652383" spans="5:5">
      <c r="E652383" s="33"/>
    </row>
    <row r="652402" spans="5:5">
      <c r="E652402" s="33"/>
    </row>
    <row r="652412" spans="5:5">
      <c r="E652412" s="33"/>
    </row>
    <row r="652415" spans="5:5">
      <c r="E652415" s="33"/>
    </row>
    <row r="652434" spans="5:5">
      <c r="E652434" s="33"/>
    </row>
    <row r="652444" spans="5:5">
      <c r="E652444" s="33"/>
    </row>
    <row r="652447" spans="5:5">
      <c r="E652447" s="33"/>
    </row>
    <row r="652466" spans="5:5">
      <c r="E652466" s="33"/>
    </row>
    <row r="652476" spans="5:5">
      <c r="E652476" s="33"/>
    </row>
    <row r="652479" spans="5:5">
      <c r="E652479" s="33"/>
    </row>
    <row r="652498" spans="5:5">
      <c r="E652498" s="33"/>
    </row>
    <row r="652508" spans="5:5">
      <c r="E652508" s="33"/>
    </row>
    <row r="652511" spans="5:5">
      <c r="E652511" s="33"/>
    </row>
    <row r="652530" spans="5:5">
      <c r="E652530" s="33"/>
    </row>
    <row r="652540" spans="5:5">
      <c r="E652540" s="33"/>
    </row>
    <row r="652543" spans="5:5">
      <c r="E652543" s="33"/>
    </row>
    <row r="652562" spans="5:5">
      <c r="E652562" s="33"/>
    </row>
    <row r="652572" spans="5:5">
      <c r="E652572" s="33"/>
    </row>
    <row r="652575" spans="5:5">
      <c r="E652575" s="33"/>
    </row>
    <row r="652594" spans="5:5">
      <c r="E652594" s="33"/>
    </row>
    <row r="652604" spans="5:5">
      <c r="E652604" s="33"/>
    </row>
    <row r="652607" spans="5:5">
      <c r="E652607" s="33"/>
    </row>
    <row r="652626" spans="5:5">
      <c r="E652626" s="33"/>
    </row>
    <row r="652636" spans="5:5">
      <c r="E652636" s="33"/>
    </row>
    <row r="652639" spans="5:5">
      <c r="E652639" s="33"/>
    </row>
    <row r="652658" spans="5:5">
      <c r="E652658" s="33"/>
    </row>
    <row r="652668" spans="5:5">
      <c r="E652668" s="33"/>
    </row>
    <row r="652671" spans="5:5">
      <c r="E652671" s="33"/>
    </row>
    <row r="652690" spans="5:5">
      <c r="E652690" s="33"/>
    </row>
    <row r="652700" spans="5:5">
      <c r="E652700" s="33"/>
    </row>
    <row r="652703" spans="5:5">
      <c r="E652703" s="33"/>
    </row>
    <row r="652722" spans="5:5">
      <c r="E652722" s="33"/>
    </row>
    <row r="652732" spans="5:5">
      <c r="E652732" s="33"/>
    </row>
    <row r="652735" spans="5:5">
      <c r="E652735" s="33"/>
    </row>
    <row r="652754" spans="5:5">
      <c r="E652754" s="33"/>
    </row>
    <row r="652764" spans="5:5">
      <c r="E652764" s="33"/>
    </row>
    <row r="652767" spans="5:5">
      <c r="E652767" s="33"/>
    </row>
    <row r="652786" spans="5:5">
      <c r="E652786" s="33"/>
    </row>
    <row r="652796" spans="5:5">
      <c r="E652796" s="33"/>
    </row>
    <row r="652799" spans="5:5">
      <c r="E652799" s="33"/>
    </row>
    <row r="652818" spans="5:5">
      <c r="E652818" s="33"/>
    </row>
    <row r="652828" spans="5:5">
      <c r="E652828" s="33"/>
    </row>
    <row r="652831" spans="5:5">
      <c r="E652831" s="33"/>
    </row>
    <row r="652850" spans="5:5">
      <c r="E652850" s="33"/>
    </row>
    <row r="652860" spans="5:5">
      <c r="E652860" s="33"/>
    </row>
    <row r="652863" spans="5:5">
      <c r="E652863" s="33"/>
    </row>
    <row r="652882" spans="5:5">
      <c r="E652882" s="33"/>
    </row>
    <row r="652892" spans="5:5">
      <c r="E652892" s="33"/>
    </row>
    <row r="652895" spans="5:5">
      <c r="E652895" s="33"/>
    </row>
    <row r="652914" spans="5:5">
      <c r="E652914" s="33"/>
    </row>
    <row r="652924" spans="5:5">
      <c r="E652924" s="33"/>
    </row>
    <row r="652927" spans="5:5">
      <c r="E652927" s="33"/>
    </row>
    <row r="652946" spans="5:5">
      <c r="E652946" s="33"/>
    </row>
    <row r="652956" spans="5:5">
      <c r="E652956" s="33"/>
    </row>
    <row r="652959" spans="5:5">
      <c r="E652959" s="33"/>
    </row>
    <row r="652978" spans="5:5">
      <c r="E652978" s="33"/>
    </row>
    <row r="652988" spans="5:5">
      <c r="E652988" s="33"/>
    </row>
    <row r="652991" spans="5:5">
      <c r="E652991" s="33"/>
    </row>
    <row r="653010" spans="5:5">
      <c r="E653010" s="33"/>
    </row>
    <row r="653020" spans="5:5">
      <c r="E653020" s="33"/>
    </row>
    <row r="653023" spans="5:5">
      <c r="E653023" s="33"/>
    </row>
    <row r="653042" spans="5:5">
      <c r="E653042" s="33"/>
    </row>
    <row r="653052" spans="5:5">
      <c r="E653052" s="33"/>
    </row>
    <row r="653055" spans="5:5">
      <c r="E653055" s="33"/>
    </row>
    <row r="653074" spans="5:5">
      <c r="E653074" s="33"/>
    </row>
    <row r="653084" spans="5:5">
      <c r="E653084" s="33"/>
    </row>
    <row r="653087" spans="5:5">
      <c r="E653087" s="33"/>
    </row>
    <row r="653106" spans="5:5">
      <c r="E653106" s="33"/>
    </row>
    <row r="653116" spans="5:5">
      <c r="E653116" s="33"/>
    </row>
    <row r="653119" spans="5:5">
      <c r="E653119" s="33"/>
    </row>
    <row r="653138" spans="5:5">
      <c r="E653138" s="33"/>
    </row>
    <row r="653148" spans="5:5">
      <c r="E653148" s="33"/>
    </row>
    <row r="653151" spans="5:5">
      <c r="E653151" s="33"/>
    </row>
    <row r="653170" spans="5:5">
      <c r="E653170" s="33"/>
    </row>
    <row r="653180" spans="5:5">
      <c r="E653180" s="33"/>
    </row>
    <row r="653183" spans="5:5">
      <c r="E653183" s="33"/>
    </row>
    <row r="653202" spans="5:5">
      <c r="E653202" s="33"/>
    </row>
    <row r="653212" spans="5:5">
      <c r="E653212" s="33"/>
    </row>
    <row r="653215" spans="5:5">
      <c r="E653215" s="33"/>
    </row>
    <row r="653234" spans="5:5">
      <c r="E653234" s="33"/>
    </row>
    <row r="653244" spans="5:5">
      <c r="E653244" s="33"/>
    </row>
    <row r="653247" spans="5:5">
      <c r="E653247" s="33"/>
    </row>
    <row r="653266" spans="5:5">
      <c r="E653266" s="33"/>
    </row>
    <row r="653276" spans="5:5">
      <c r="E653276" s="33"/>
    </row>
    <row r="653279" spans="5:5">
      <c r="E653279" s="33"/>
    </row>
    <row r="653298" spans="5:5">
      <c r="E653298" s="33"/>
    </row>
    <row r="653308" spans="5:5">
      <c r="E653308" s="33"/>
    </row>
    <row r="653311" spans="5:5">
      <c r="E653311" s="33"/>
    </row>
    <row r="653330" spans="5:5">
      <c r="E653330" s="33"/>
    </row>
    <row r="653340" spans="5:5">
      <c r="E653340" s="33"/>
    </row>
    <row r="653343" spans="5:5">
      <c r="E653343" s="33"/>
    </row>
    <row r="653362" spans="5:5">
      <c r="E653362" s="33"/>
    </row>
    <row r="653372" spans="5:5">
      <c r="E653372" s="33"/>
    </row>
    <row r="653375" spans="5:5">
      <c r="E653375" s="33"/>
    </row>
    <row r="653394" spans="5:5">
      <c r="E653394" s="33"/>
    </row>
    <row r="653404" spans="5:5">
      <c r="E653404" s="33"/>
    </row>
    <row r="653407" spans="5:5">
      <c r="E653407" s="33"/>
    </row>
    <row r="653426" spans="5:5">
      <c r="E653426" s="33"/>
    </row>
    <row r="653436" spans="5:5">
      <c r="E653436" s="33"/>
    </row>
    <row r="653439" spans="5:5">
      <c r="E653439" s="33"/>
    </row>
    <row r="653458" spans="5:5">
      <c r="E653458" s="33"/>
    </row>
    <row r="653468" spans="5:5">
      <c r="E653468" s="33"/>
    </row>
    <row r="653471" spans="5:5">
      <c r="E653471" s="33"/>
    </row>
    <row r="653490" spans="5:5">
      <c r="E653490" s="33"/>
    </row>
    <row r="653500" spans="5:5">
      <c r="E653500" s="33"/>
    </row>
    <row r="653503" spans="5:5">
      <c r="E653503" s="33"/>
    </row>
    <row r="653522" spans="5:5">
      <c r="E653522" s="33"/>
    </row>
    <row r="653532" spans="5:5">
      <c r="E653532" s="33"/>
    </row>
    <row r="653535" spans="5:5">
      <c r="E653535" s="33"/>
    </row>
    <row r="653554" spans="5:5">
      <c r="E653554" s="33"/>
    </row>
    <row r="653564" spans="5:5">
      <c r="E653564" s="33"/>
    </row>
    <row r="653567" spans="5:5">
      <c r="E653567" s="33"/>
    </row>
    <row r="653586" spans="5:5">
      <c r="E653586" s="33"/>
    </row>
    <row r="653596" spans="5:5">
      <c r="E653596" s="33"/>
    </row>
    <row r="653599" spans="5:5">
      <c r="E653599" s="33"/>
    </row>
    <row r="653618" spans="5:5">
      <c r="E653618" s="33"/>
    </row>
    <row r="653628" spans="5:5">
      <c r="E653628" s="33"/>
    </row>
    <row r="653631" spans="5:5">
      <c r="E653631" s="33"/>
    </row>
    <row r="653650" spans="5:5">
      <c r="E653650" s="33"/>
    </row>
    <row r="653660" spans="5:5">
      <c r="E653660" s="33"/>
    </row>
    <row r="653663" spans="5:5">
      <c r="E653663" s="33"/>
    </row>
    <row r="653682" spans="5:5">
      <c r="E653682" s="33"/>
    </row>
    <row r="653692" spans="5:5">
      <c r="E653692" s="33"/>
    </row>
    <row r="653695" spans="5:5">
      <c r="E653695" s="33"/>
    </row>
    <row r="653714" spans="5:5">
      <c r="E653714" s="33"/>
    </row>
    <row r="653724" spans="5:5">
      <c r="E653724" s="33"/>
    </row>
    <row r="653727" spans="5:5">
      <c r="E653727" s="33"/>
    </row>
    <row r="653746" spans="5:5">
      <c r="E653746" s="33"/>
    </row>
    <row r="653756" spans="5:5">
      <c r="E653756" s="33"/>
    </row>
    <row r="653759" spans="5:5">
      <c r="E653759" s="33"/>
    </row>
    <row r="653778" spans="5:5">
      <c r="E653778" s="33"/>
    </row>
    <row r="653788" spans="5:5">
      <c r="E653788" s="33"/>
    </row>
    <row r="653791" spans="5:5">
      <c r="E653791" s="33"/>
    </row>
    <row r="653810" spans="5:5">
      <c r="E653810" s="33"/>
    </row>
    <row r="653820" spans="5:5">
      <c r="E653820" s="33"/>
    </row>
    <row r="653823" spans="5:5">
      <c r="E653823" s="33"/>
    </row>
    <row r="653842" spans="5:5">
      <c r="E653842" s="33"/>
    </row>
    <row r="653852" spans="5:5">
      <c r="E653852" s="33"/>
    </row>
    <row r="653855" spans="5:5">
      <c r="E653855" s="33"/>
    </row>
    <row r="653874" spans="5:5">
      <c r="E653874" s="33"/>
    </row>
    <row r="653884" spans="5:5">
      <c r="E653884" s="33"/>
    </row>
    <row r="653887" spans="5:5">
      <c r="E653887" s="33"/>
    </row>
    <row r="653906" spans="5:5">
      <c r="E653906" s="33"/>
    </row>
    <row r="653916" spans="5:5">
      <c r="E653916" s="33"/>
    </row>
    <row r="653919" spans="5:5">
      <c r="E653919" s="33"/>
    </row>
    <row r="653938" spans="5:5">
      <c r="E653938" s="33"/>
    </row>
    <row r="653948" spans="5:5">
      <c r="E653948" s="33"/>
    </row>
    <row r="653951" spans="5:5">
      <c r="E653951" s="33"/>
    </row>
    <row r="653970" spans="5:5">
      <c r="E653970" s="33"/>
    </row>
    <row r="653980" spans="5:5">
      <c r="E653980" s="33"/>
    </row>
    <row r="653983" spans="5:5">
      <c r="E653983" s="33"/>
    </row>
    <row r="654002" spans="5:5">
      <c r="E654002" s="33"/>
    </row>
    <row r="654012" spans="5:5">
      <c r="E654012" s="33"/>
    </row>
    <row r="654015" spans="5:5">
      <c r="E654015" s="33"/>
    </row>
    <row r="654034" spans="5:5">
      <c r="E654034" s="33"/>
    </row>
    <row r="654044" spans="5:5">
      <c r="E654044" s="33"/>
    </row>
    <row r="654047" spans="5:5">
      <c r="E654047" s="33"/>
    </row>
    <row r="654066" spans="5:5">
      <c r="E654066" s="33"/>
    </row>
    <row r="654076" spans="5:5">
      <c r="E654076" s="33"/>
    </row>
    <row r="654079" spans="5:5">
      <c r="E654079" s="33"/>
    </row>
    <row r="654098" spans="5:5">
      <c r="E654098" s="33"/>
    </row>
    <row r="654108" spans="5:5">
      <c r="E654108" s="33"/>
    </row>
    <row r="654111" spans="5:5">
      <c r="E654111" s="33"/>
    </row>
    <row r="654130" spans="5:5">
      <c r="E654130" s="33"/>
    </row>
    <row r="654140" spans="5:5">
      <c r="E654140" s="33"/>
    </row>
    <row r="654143" spans="5:5">
      <c r="E654143" s="33"/>
    </row>
    <row r="654162" spans="5:5">
      <c r="E654162" s="33"/>
    </row>
    <row r="654172" spans="5:5">
      <c r="E654172" s="33"/>
    </row>
    <row r="654175" spans="5:5">
      <c r="E654175" s="33"/>
    </row>
    <row r="654194" spans="5:5">
      <c r="E654194" s="33"/>
    </row>
    <row r="654204" spans="5:5">
      <c r="E654204" s="33"/>
    </row>
    <row r="654207" spans="5:5">
      <c r="E654207" s="33"/>
    </row>
    <row r="654226" spans="5:5">
      <c r="E654226" s="33"/>
    </row>
    <row r="654236" spans="5:5">
      <c r="E654236" s="33"/>
    </row>
    <row r="654239" spans="5:5">
      <c r="E654239" s="33"/>
    </row>
    <row r="654258" spans="5:5">
      <c r="E654258" s="33"/>
    </row>
    <row r="654268" spans="5:5">
      <c r="E654268" s="33"/>
    </row>
    <row r="654271" spans="5:5">
      <c r="E654271" s="33"/>
    </row>
    <row r="654290" spans="5:5">
      <c r="E654290" s="33"/>
    </row>
    <row r="654300" spans="5:5">
      <c r="E654300" s="33"/>
    </row>
    <row r="654303" spans="5:5">
      <c r="E654303" s="33"/>
    </row>
    <row r="654322" spans="5:5">
      <c r="E654322" s="33"/>
    </row>
    <row r="654332" spans="5:5">
      <c r="E654332" s="33"/>
    </row>
    <row r="654335" spans="5:5">
      <c r="E654335" s="33"/>
    </row>
    <row r="654354" spans="5:5">
      <c r="E654354" s="33"/>
    </row>
    <row r="654364" spans="5:5">
      <c r="E654364" s="33"/>
    </row>
    <row r="654367" spans="5:5">
      <c r="E654367" s="33"/>
    </row>
    <row r="654386" spans="5:5">
      <c r="E654386" s="33"/>
    </row>
    <row r="654396" spans="5:5">
      <c r="E654396" s="33"/>
    </row>
    <row r="654399" spans="5:5">
      <c r="E654399" s="33"/>
    </row>
    <row r="654418" spans="5:5">
      <c r="E654418" s="33"/>
    </row>
    <row r="654428" spans="5:5">
      <c r="E654428" s="33"/>
    </row>
    <row r="654431" spans="5:5">
      <c r="E654431" s="33"/>
    </row>
    <row r="654450" spans="5:5">
      <c r="E654450" s="33"/>
    </row>
    <row r="654460" spans="5:5">
      <c r="E654460" s="33"/>
    </row>
    <row r="654463" spans="5:5">
      <c r="E654463" s="33"/>
    </row>
    <row r="654482" spans="5:5">
      <c r="E654482" s="33"/>
    </row>
    <row r="654492" spans="5:5">
      <c r="E654492" s="33"/>
    </row>
    <row r="654495" spans="5:5">
      <c r="E654495" s="33"/>
    </row>
    <row r="654514" spans="5:5">
      <c r="E654514" s="33"/>
    </row>
    <row r="654524" spans="5:5">
      <c r="E654524" s="33"/>
    </row>
    <row r="654527" spans="5:5">
      <c r="E654527" s="33"/>
    </row>
    <row r="654546" spans="5:5">
      <c r="E654546" s="33"/>
    </row>
    <row r="654556" spans="5:5">
      <c r="E654556" s="33"/>
    </row>
    <row r="654559" spans="5:5">
      <c r="E654559" s="33"/>
    </row>
    <row r="654578" spans="5:5">
      <c r="E654578" s="33"/>
    </row>
    <row r="654588" spans="5:5">
      <c r="E654588" s="33"/>
    </row>
    <row r="654591" spans="5:5">
      <c r="E654591" s="33"/>
    </row>
    <row r="654610" spans="5:5">
      <c r="E654610" s="33"/>
    </row>
    <row r="654620" spans="5:5">
      <c r="E654620" s="33"/>
    </row>
    <row r="654623" spans="5:5">
      <c r="E654623" s="33"/>
    </row>
    <row r="654642" spans="5:5">
      <c r="E654642" s="33"/>
    </row>
    <row r="654652" spans="5:5">
      <c r="E654652" s="33"/>
    </row>
    <row r="654655" spans="5:5">
      <c r="E654655" s="33"/>
    </row>
    <row r="654674" spans="5:5">
      <c r="E654674" s="33"/>
    </row>
    <row r="654684" spans="5:5">
      <c r="E654684" s="33"/>
    </row>
    <row r="654687" spans="5:5">
      <c r="E654687" s="33"/>
    </row>
    <row r="654706" spans="5:5">
      <c r="E654706" s="33"/>
    </row>
    <row r="654716" spans="5:5">
      <c r="E654716" s="33"/>
    </row>
    <row r="654719" spans="5:5">
      <c r="E654719" s="33"/>
    </row>
    <row r="654738" spans="5:5">
      <c r="E654738" s="33"/>
    </row>
    <row r="654748" spans="5:5">
      <c r="E654748" s="33"/>
    </row>
    <row r="654751" spans="5:5">
      <c r="E654751" s="33"/>
    </row>
    <row r="654770" spans="5:5">
      <c r="E654770" s="33"/>
    </row>
    <row r="654780" spans="5:5">
      <c r="E654780" s="33"/>
    </row>
    <row r="654783" spans="5:5">
      <c r="E654783" s="33"/>
    </row>
    <row r="654802" spans="5:5">
      <c r="E654802" s="33"/>
    </row>
    <row r="654812" spans="5:5">
      <c r="E654812" s="33"/>
    </row>
    <row r="654815" spans="5:5">
      <c r="E654815" s="33"/>
    </row>
    <row r="654834" spans="5:5">
      <c r="E654834" s="33"/>
    </row>
    <row r="654844" spans="5:5">
      <c r="E654844" s="33"/>
    </row>
    <row r="654847" spans="5:5">
      <c r="E654847" s="33"/>
    </row>
    <row r="654866" spans="5:5">
      <c r="E654866" s="33"/>
    </row>
    <row r="654876" spans="5:5">
      <c r="E654876" s="33"/>
    </row>
    <row r="654879" spans="5:5">
      <c r="E654879" s="33"/>
    </row>
    <row r="654898" spans="5:5">
      <c r="E654898" s="33"/>
    </row>
    <row r="654908" spans="5:5">
      <c r="E654908" s="33"/>
    </row>
    <row r="654911" spans="5:5">
      <c r="E654911" s="33"/>
    </row>
    <row r="654930" spans="5:5">
      <c r="E654930" s="33"/>
    </row>
    <row r="654940" spans="5:5">
      <c r="E654940" s="33"/>
    </row>
    <row r="654943" spans="5:5">
      <c r="E654943" s="33"/>
    </row>
    <row r="654962" spans="5:5">
      <c r="E654962" s="33"/>
    </row>
    <row r="654972" spans="5:5">
      <c r="E654972" s="33"/>
    </row>
    <row r="654975" spans="5:5">
      <c r="E654975" s="33"/>
    </row>
    <row r="654994" spans="5:5">
      <c r="E654994" s="33"/>
    </row>
    <row r="655004" spans="5:5">
      <c r="E655004" s="33"/>
    </row>
    <row r="655007" spans="5:5">
      <c r="E655007" s="33"/>
    </row>
    <row r="655026" spans="5:5">
      <c r="E655026" s="33"/>
    </row>
    <row r="655036" spans="5:5">
      <c r="E655036" s="33"/>
    </row>
    <row r="655039" spans="5:5">
      <c r="E655039" s="33"/>
    </row>
    <row r="655058" spans="5:5">
      <c r="E655058" s="33"/>
    </row>
    <row r="655068" spans="5:5">
      <c r="E655068" s="33"/>
    </row>
    <row r="655071" spans="5:5">
      <c r="E655071" s="33"/>
    </row>
    <row r="655090" spans="5:5">
      <c r="E655090" s="33"/>
    </row>
    <row r="655100" spans="5:5">
      <c r="E655100" s="33"/>
    </row>
    <row r="655103" spans="5:5">
      <c r="E655103" s="33"/>
    </row>
    <row r="655122" spans="5:5">
      <c r="E655122" s="33"/>
    </row>
    <row r="655132" spans="5:5">
      <c r="E655132" s="33"/>
    </row>
    <row r="655135" spans="5:5">
      <c r="E655135" s="33"/>
    </row>
    <row r="655154" spans="5:5">
      <c r="E655154" s="33"/>
    </row>
    <row r="655164" spans="5:5">
      <c r="E655164" s="33"/>
    </row>
    <row r="655167" spans="5:5">
      <c r="E655167" s="33"/>
    </row>
    <row r="655186" spans="5:5">
      <c r="E655186" s="33"/>
    </row>
    <row r="655196" spans="5:5">
      <c r="E655196" s="33"/>
    </row>
    <row r="655199" spans="5:5">
      <c r="E655199" s="33"/>
    </row>
    <row r="655218" spans="5:5">
      <c r="E655218" s="33"/>
    </row>
    <row r="655228" spans="5:5">
      <c r="E655228" s="33"/>
    </row>
    <row r="655231" spans="5:5">
      <c r="E655231" s="33"/>
    </row>
    <row r="655250" spans="5:5">
      <c r="E655250" s="33"/>
    </row>
    <row r="655260" spans="5:5">
      <c r="E655260" s="33"/>
    </row>
    <row r="655263" spans="5:5">
      <c r="E655263" s="33"/>
    </row>
    <row r="655282" spans="5:5">
      <c r="E655282" s="33"/>
    </row>
    <row r="655292" spans="5:5">
      <c r="E655292" s="33"/>
    </row>
    <row r="655295" spans="5:5">
      <c r="E655295" s="33"/>
    </row>
    <row r="655314" spans="5:5">
      <c r="E655314" s="33"/>
    </row>
    <row r="655324" spans="5:5">
      <c r="E655324" s="33"/>
    </row>
    <row r="655327" spans="5:5">
      <c r="E655327" s="33"/>
    </row>
    <row r="655346" spans="5:5">
      <c r="E655346" s="33"/>
    </row>
    <row r="655356" spans="5:5">
      <c r="E655356" s="33"/>
    </row>
    <row r="655359" spans="5:5">
      <c r="E655359" s="33"/>
    </row>
    <row r="655378" spans="5:5">
      <c r="E655378" s="33"/>
    </row>
    <row r="655388" spans="5:5">
      <c r="E655388" s="33"/>
    </row>
    <row r="655391" spans="5:5">
      <c r="E655391" s="33"/>
    </row>
    <row r="655410" spans="5:5">
      <c r="E655410" s="33"/>
    </row>
    <row r="655420" spans="5:5">
      <c r="E655420" s="33"/>
    </row>
    <row r="655423" spans="5:5">
      <c r="E655423" s="33"/>
    </row>
    <row r="655442" spans="5:5">
      <c r="E655442" s="33"/>
    </row>
    <row r="655452" spans="5:5">
      <c r="E655452" s="33"/>
    </row>
    <row r="655455" spans="5:5">
      <c r="E655455" s="33"/>
    </row>
    <row r="655474" spans="5:5">
      <c r="E655474" s="33"/>
    </row>
    <row r="655484" spans="5:5">
      <c r="E655484" s="33"/>
    </row>
    <row r="655487" spans="5:5">
      <c r="E655487" s="33"/>
    </row>
    <row r="655506" spans="5:5">
      <c r="E655506" s="33"/>
    </row>
    <row r="655516" spans="5:5">
      <c r="E655516" s="33"/>
    </row>
    <row r="655519" spans="5:5">
      <c r="E655519" s="33"/>
    </row>
    <row r="655538" spans="5:5">
      <c r="E655538" s="33"/>
    </row>
    <row r="655548" spans="5:5">
      <c r="E655548" s="33"/>
    </row>
    <row r="655551" spans="5:5">
      <c r="E655551" s="33"/>
    </row>
    <row r="655570" spans="5:5">
      <c r="E655570" s="33"/>
    </row>
    <row r="655580" spans="5:5">
      <c r="E655580" s="33"/>
    </row>
    <row r="655583" spans="5:5">
      <c r="E655583" s="33"/>
    </row>
    <row r="655602" spans="5:5">
      <c r="E655602" s="33"/>
    </row>
    <row r="655612" spans="5:5">
      <c r="E655612" s="33"/>
    </row>
    <row r="655615" spans="5:5">
      <c r="E655615" s="33"/>
    </row>
    <row r="655634" spans="5:5">
      <c r="E655634" s="33"/>
    </row>
    <row r="655644" spans="5:5">
      <c r="E655644" s="33"/>
    </row>
    <row r="655647" spans="5:5">
      <c r="E655647" s="33"/>
    </row>
    <row r="655666" spans="5:5">
      <c r="E655666" s="33"/>
    </row>
    <row r="655676" spans="5:5">
      <c r="E655676" s="33"/>
    </row>
    <row r="655679" spans="5:5">
      <c r="E655679" s="33"/>
    </row>
    <row r="655698" spans="5:5">
      <c r="E655698" s="33"/>
    </row>
    <row r="655708" spans="5:5">
      <c r="E655708" s="33"/>
    </row>
    <row r="655711" spans="5:5">
      <c r="E655711" s="33"/>
    </row>
    <row r="655730" spans="5:5">
      <c r="E655730" s="33"/>
    </row>
    <row r="655740" spans="5:5">
      <c r="E655740" s="33"/>
    </row>
    <row r="655743" spans="5:5">
      <c r="E655743" s="33"/>
    </row>
    <row r="655762" spans="5:5">
      <c r="E655762" s="33"/>
    </row>
    <row r="655772" spans="5:5">
      <c r="E655772" s="33"/>
    </row>
    <row r="655775" spans="5:5">
      <c r="E655775" s="33"/>
    </row>
    <row r="655794" spans="5:5">
      <c r="E655794" s="33"/>
    </row>
    <row r="655804" spans="5:5">
      <c r="E655804" s="33"/>
    </row>
    <row r="655807" spans="5:5">
      <c r="E655807" s="33"/>
    </row>
    <row r="655826" spans="5:5">
      <c r="E655826" s="33"/>
    </row>
    <row r="655836" spans="5:5">
      <c r="E655836" s="33"/>
    </row>
    <row r="655839" spans="5:5">
      <c r="E655839" s="33"/>
    </row>
    <row r="655858" spans="5:5">
      <c r="E655858" s="33"/>
    </row>
    <row r="655868" spans="5:5">
      <c r="E655868" s="33"/>
    </row>
    <row r="655871" spans="5:5">
      <c r="E655871" s="33"/>
    </row>
    <row r="655890" spans="5:5">
      <c r="E655890" s="33"/>
    </row>
    <row r="655900" spans="5:5">
      <c r="E655900" s="33"/>
    </row>
    <row r="655903" spans="5:5">
      <c r="E655903" s="33"/>
    </row>
    <row r="655922" spans="5:5">
      <c r="E655922" s="33"/>
    </row>
    <row r="655932" spans="5:5">
      <c r="E655932" s="33"/>
    </row>
    <row r="655935" spans="5:5">
      <c r="E655935" s="33"/>
    </row>
    <row r="655954" spans="5:5">
      <c r="E655954" s="33"/>
    </row>
    <row r="655964" spans="5:5">
      <c r="E655964" s="33"/>
    </row>
    <row r="655967" spans="5:5">
      <c r="E655967" s="33"/>
    </row>
    <row r="655986" spans="5:5">
      <c r="E655986" s="33"/>
    </row>
    <row r="655996" spans="5:5">
      <c r="E655996" s="33"/>
    </row>
    <row r="655999" spans="5:5">
      <c r="E655999" s="33"/>
    </row>
    <row r="656018" spans="5:5">
      <c r="E656018" s="33"/>
    </row>
    <row r="656028" spans="5:5">
      <c r="E656028" s="33"/>
    </row>
    <row r="656031" spans="5:5">
      <c r="E656031" s="33"/>
    </row>
    <row r="656050" spans="5:5">
      <c r="E656050" s="33"/>
    </row>
    <row r="656060" spans="5:5">
      <c r="E656060" s="33"/>
    </row>
    <row r="656063" spans="5:5">
      <c r="E656063" s="33"/>
    </row>
    <row r="656082" spans="5:5">
      <c r="E656082" s="33"/>
    </row>
    <row r="656092" spans="5:5">
      <c r="E656092" s="33"/>
    </row>
    <row r="656095" spans="5:5">
      <c r="E656095" s="33"/>
    </row>
    <row r="656114" spans="5:5">
      <c r="E656114" s="33"/>
    </row>
    <row r="656124" spans="5:5">
      <c r="E656124" s="33"/>
    </row>
    <row r="656127" spans="5:5">
      <c r="E656127" s="33"/>
    </row>
    <row r="656146" spans="5:5">
      <c r="E656146" s="33"/>
    </row>
    <row r="656156" spans="5:5">
      <c r="E656156" s="33"/>
    </row>
    <row r="656159" spans="5:5">
      <c r="E656159" s="33"/>
    </row>
    <row r="656178" spans="5:5">
      <c r="E656178" s="33"/>
    </row>
    <row r="656188" spans="5:5">
      <c r="E656188" s="33"/>
    </row>
    <row r="656191" spans="5:5">
      <c r="E656191" s="33"/>
    </row>
    <row r="656210" spans="5:5">
      <c r="E656210" s="33"/>
    </row>
    <row r="656220" spans="5:5">
      <c r="E656220" s="33"/>
    </row>
    <row r="656223" spans="5:5">
      <c r="E656223" s="33"/>
    </row>
    <row r="656242" spans="5:5">
      <c r="E656242" s="33"/>
    </row>
    <row r="656252" spans="5:5">
      <c r="E656252" s="33"/>
    </row>
    <row r="656255" spans="5:5">
      <c r="E656255" s="33"/>
    </row>
    <row r="656274" spans="5:5">
      <c r="E656274" s="33"/>
    </row>
    <row r="656284" spans="5:5">
      <c r="E656284" s="33"/>
    </row>
    <row r="656287" spans="5:5">
      <c r="E656287" s="33"/>
    </row>
    <row r="656306" spans="5:5">
      <c r="E656306" s="33"/>
    </row>
    <row r="656316" spans="5:5">
      <c r="E656316" s="33"/>
    </row>
    <row r="656319" spans="5:5">
      <c r="E656319" s="33"/>
    </row>
    <row r="656338" spans="5:5">
      <c r="E656338" s="33"/>
    </row>
    <row r="656348" spans="5:5">
      <c r="E656348" s="33"/>
    </row>
    <row r="656351" spans="5:5">
      <c r="E656351" s="33"/>
    </row>
    <row r="656370" spans="5:5">
      <c r="E656370" s="33"/>
    </row>
    <row r="656380" spans="5:5">
      <c r="E656380" s="33"/>
    </row>
    <row r="656383" spans="5:5">
      <c r="E656383" s="33"/>
    </row>
    <row r="656402" spans="5:5">
      <c r="E656402" s="33"/>
    </row>
    <row r="656412" spans="5:5">
      <c r="E656412" s="33"/>
    </row>
    <row r="656415" spans="5:5">
      <c r="E656415" s="33"/>
    </row>
    <row r="656434" spans="5:5">
      <c r="E656434" s="33"/>
    </row>
    <row r="656444" spans="5:5">
      <c r="E656444" s="33"/>
    </row>
    <row r="656447" spans="5:5">
      <c r="E656447" s="33"/>
    </row>
    <row r="656466" spans="5:5">
      <c r="E656466" s="33"/>
    </row>
    <row r="656476" spans="5:5">
      <c r="E656476" s="33"/>
    </row>
    <row r="656479" spans="5:5">
      <c r="E656479" s="33"/>
    </row>
    <row r="656498" spans="5:5">
      <c r="E656498" s="33"/>
    </row>
    <row r="656508" spans="5:5">
      <c r="E656508" s="33"/>
    </row>
    <row r="656511" spans="5:5">
      <c r="E656511" s="33"/>
    </row>
    <row r="656530" spans="5:5">
      <c r="E656530" s="33"/>
    </row>
    <row r="656540" spans="5:5">
      <c r="E656540" s="33"/>
    </row>
    <row r="656543" spans="5:5">
      <c r="E656543" s="33"/>
    </row>
    <row r="656562" spans="5:5">
      <c r="E656562" s="33"/>
    </row>
    <row r="656572" spans="5:5">
      <c r="E656572" s="33"/>
    </row>
    <row r="656575" spans="5:5">
      <c r="E656575" s="33"/>
    </row>
    <row r="656594" spans="5:5">
      <c r="E656594" s="33"/>
    </row>
    <row r="656604" spans="5:5">
      <c r="E656604" s="33"/>
    </row>
    <row r="656607" spans="5:5">
      <c r="E656607" s="33"/>
    </row>
    <row r="656626" spans="5:5">
      <c r="E656626" s="33"/>
    </row>
    <row r="656636" spans="5:5">
      <c r="E656636" s="33"/>
    </row>
    <row r="656639" spans="5:5">
      <c r="E656639" s="33"/>
    </row>
    <row r="656658" spans="5:5">
      <c r="E656658" s="33"/>
    </row>
    <row r="656668" spans="5:5">
      <c r="E656668" s="33"/>
    </row>
    <row r="656671" spans="5:5">
      <c r="E656671" s="33"/>
    </row>
    <row r="656690" spans="5:5">
      <c r="E656690" s="33"/>
    </row>
    <row r="656700" spans="5:5">
      <c r="E656700" s="33"/>
    </row>
    <row r="656703" spans="5:5">
      <c r="E656703" s="33"/>
    </row>
    <row r="656722" spans="5:5">
      <c r="E656722" s="33"/>
    </row>
    <row r="656732" spans="5:5">
      <c r="E656732" s="33"/>
    </row>
    <row r="656735" spans="5:5">
      <c r="E656735" s="33"/>
    </row>
    <row r="656754" spans="5:5">
      <c r="E656754" s="33"/>
    </row>
    <row r="656764" spans="5:5">
      <c r="E656764" s="33"/>
    </row>
    <row r="656767" spans="5:5">
      <c r="E656767" s="33"/>
    </row>
    <row r="656786" spans="5:5">
      <c r="E656786" s="33"/>
    </row>
    <row r="656796" spans="5:5">
      <c r="E656796" s="33"/>
    </row>
    <row r="656799" spans="5:5">
      <c r="E656799" s="33"/>
    </row>
    <row r="656818" spans="5:5">
      <c r="E656818" s="33"/>
    </row>
    <row r="656828" spans="5:5">
      <c r="E656828" s="33"/>
    </row>
    <row r="656831" spans="5:5">
      <c r="E656831" s="33"/>
    </row>
    <row r="656850" spans="5:5">
      <c r="E656850" s="33"/>
    </row>
    <row r="656860" spans="5:5">
      <c r="E656860" s="33"/>
    </row>
    <row r="656863" spans="5:5">
      <c r="E656863" s="33"/>
    </row>
    <row r="656882" spans="5:5">
      <c r="E656882" s="33"/>
    </row>
    <row r="656892" spans="5:5">
      <c r="E656892" s="33"/>
    </row>
    <row r="656895" spans="5:5">
      <c r="E656895" s="33"/>
    </row>
    <row r="656914" spans="5:5">
      <c r="E656914" s="33"/>
    </row>
    <row r="656924" spans="5:5">
      <c r="E656924" s="33"/>
    </row>
    <row r="656927" spans="5:5">
      <c r="E656927" s="33"/>
    </row>
    <row r="656946" spans="5:5">
      <c r="E656946" s="33"/>
    </row>
    <row r="656956" spans="5:5">
      <c r="E656956" s="33"/>
    </row>
    <row r="656959" spans="5:5">
      <c r="E656959" s="33"/>
    </row>
    <row r="656978" spans="5:5">
      <c r="E656978" s="33"/>
    </row>
    <row r="656988" spans="5:5">
      <c r="E656988" s="33"/>
    </row>
    <row r="656991" spans="5:5">
      <c r="E656991" s="33"/>
    </row>
    <row r="657010" spans="5:5">
      <c r="E657010" s="33"/>
    </row>
    <row r="657020" spans="5:5">
      <c r="E657020" s="33"/>
    </row>
    <row r="657023" spans="5:5">
      <c r="E657023" s="33"/>
    </row>
    <row r="657042" spans="5:5">
      <c r="E657042" s="33"/>
    </row>
    <row r="657052" spans="5:5">
      <c r="E657052" s="33"/>
    </row>
    <row r="657055" spans="5:5">
      <c r="E657055" s="33"/>
    </row>
    <row r="657074" spans="5:5">
      <c r="E657074" s="33"/>
    </row>
    <row r="657084" spans="5:5">
      <c r="E657084" s="33"/>
    </row>
    <row r="657087" spans="5:5">
      <c r="E657087" s="33"/>
    </row>
    <row r="657106" spans="5:5">
      <c r="E657106" s="33"/>
    </row>
    <row r="657116" spans="5:5">
      <c r="E657116" s="33"/>
    </row>
    <row r="657119" spans="5:5">
      <c r="E657119" s="33"/>
    </row>
    <row r="657138" spans="5:5">
      <c r="E657138" s="33"/>
    </row>
    <row r="657148" spans="5:5">
      <c r="E657148" s="33"/>
    </row>
    <row r="657151" spans="5:5">
      <c r="E657151" s="33"/>
    </row>
    <row r="657170" spans="5:5">
      <c r="E657170" s="33"/>
    </row>
    <row r="657180" spans="5:5">
      <c r="E657180" s="33"/>
    </row>
    <row r="657183" spans="5:5">
      <c r="E657183" s="33"/>
    </row>
    <row r="657202" spans="5:5">
      <c r="E657202" s="33"/>
    </row>
    <row r="657212" spans="5:5">
      <c r="E657212" s="33"/>
    </row>
    <row r="657215" spans="5:5">
      <c r="E657215" s="33"/>
    </row>
    <row r="657234" spans="5:5">
      <c r="E657234" s="33"/>
    </row>
    <row r="657244" spans="5:5">
      <c r="E657244" s="33"/>
    </row>
    <row r="657247" spans="5:5">
      <c r="E657247" s="33"/>
    </row>
    <row r="657266" spans="5:5">
      <c r="E657266" s="33"/>
    </row>
    <row r="657276" spans="5:5">
      <c r="E657276" s="33"/>
    </row>
    <row r="657279" spans="5:5">
      <c r="E657279" s="33"/>
    </row>
    <row r="657298" spans="5:5">
      <c r="E657298" s="33"/>
    </row>
    <row r="657308" spans="5:5">
      <c r="E657308" s="33"/>
    </row>
    <row r="657311" spans="5:5">
      <c r="E657311" s="33"/>
    </row>
    <row r="657330" spans="5:5">
      <c r="E657330" s="33"/>
    </row>
    <row r="657340" spans="5:5">
      <c r="E657340" s="33"/>
    </row>
    <row r="657343" spans="5:5">
      <c r="E657343" s="33"/>
    </row>
    <row r="657362" spans="5:5">
      <c r="E657362" s="33"/>
    </row>
    <row r="657372" spans="5:5">
      <c r="E657372" s="33"/>
    </row>
    <row r="657375" spans="5:5">
      <c r="E657375" s="33"/>
    </row>
    <row r="657394" spans="5:5">
      <c r="E657394" s="33"/>
    </row>
    <row r="657404" spans="5:5">
      <c r="E657404" s="33"/>
    </row>
    <row r="657407" spans="5:5">
      <c r="E657407" s="33"/>
    </row>
    <row r="657426" spans="5:5">
      <c r="E657426" s="33"/>
    </row>
    <row r="657436" spans="5:5">
      <c r="E657436" s="33"/>
    </row>
    <row r="657439" spans="5:5">
      <c r="E657439" s="33"/>
    </row>
    <row r="657458" spans="5:5">
      <c r="E657458" s="33"/>
    </row>
    <row r="657468" spans="5:5">
      <c r="E657468" s="33"/>
    </row>
    <row r="657471" spans="5:5">
      <c r="E657471" s="33"/>
    </row>
    <row r="657490" spans="5:5">
      <c r="E657490" s="33"/>
    </row>
    <row r="657500" spans="5:5">
      <c r="E657500" s="33"/>
    </row>
    <row r="657503" spans="5:5">
      <c r="E657503" s="33"/>
    </row>
    <row r="657522" spans="5:5">
      <c r="E657522" s="33"/>
    </row>
    <row r="657532" spans="5:5">
      <c r="E657532" s="33"/>
    </row>
    <row r="657535" spans="5:5">
      <c r="E657535" s="33"/>
    </row>
    <row r="657554" spans="5:5">
      <c r="E657554" s="33"/>
    </row>
    <row r="657564" spans="5:5">
      <c r="E657564" s="33"/>
    </row>
    <row r="657567" spans="5:5">
      <c r="E657567" s="33"/>
    </row>
    <row r="657586" spans="5:5">
      <c r="E657586" s="33"/>
    </row>
    <row r="657596" spans="5:5">
      <c r="E657596" s="33"/>
    </row>
    <row r="657599" spans="5:5">
      <c r="E657599" s="33"/>
    </row>
    <row r="657618" spans="5:5">
      <c r="E657618" s="33"/>
    </row>
    <row r="657628" spans="5:5">
      <c r="E657628" s="33"/>
    </row>
    <row r="657631" spans="5:5">
      <c r="E657631" s="33"/>
    </row>
    <row r="657650" spans="5:5">
      <c r="E657650" s="33"/>
    </row>
    <row r="657660" spans="5:5">
      <c r="E657660" s="33"/>
    </row>
    <row r="657663" spans="5:5">
      <c r="E657663" s="33"/>
    </row>
    <row r="657682" spans="5:5">
      <c r="E657682" s="33"/>
    </row>
    <row r="657692" spans="5:5">
      <c r="E657692" s="33"/>
    </row>
    <row r="657695" spans="5:5">
      <c r="E657695" s="33"/>
    </row>
    <row r="657714" spans="5:5">
      <c r="E657714" s="33"/>
    </row>
    <row r="657724" spans="5:5">
      <c r="E657724" s="33"/>
    </row>
    <row r="657727" spans="5:5">
      <c r="E657727" s="33"/>
    </row>
    <row r="657746" spans="5:5">
      <c r="E657746" s="33"/>
    </row>
    <row r="657756" spans="5:5">
      <c r="E657756" s="33"/>
    </row>
    <row r="657759" spans="5:5">
      <c r="E657759" s="33"/>
    </row>
    <row r="657778" spans="5:5">
      <c r="E657778" s="33"/>
    </row>
    <row r="657788" spans="5:5">
      <c r="E657788" s="33"/>
    </row>
    <row r="657791" spans="5:5">
      <c r="E657791" s="33"/>
    </row>
    <row r="657810" spans="5:5">
      <c r="E657810" s="33"/>
    </row>
    <row r="657820" spans="5:5">
      <c r="E657820" s="33"/>
    </row>
    <row r="657823" spans="5:5">
      <c r="E657823" s="33"/>
    </row>
    <row r="657842" spans="5:5">
      <c r="E657842" s="33"/>
    </row>
    <row r="657852" spans="5:5">
      <c r="E657852" s="33"/>
    </row>
    <row r="657855" spans="5:5">
      <c r="E657855" s="33"/>
    </row>
    <row r="657874" spans="5:5">
      <c r="E657874" s="33"/>
    </row>
    <row r="657884" spans="5:5">
      <c r="E657884" s="33"/>
    </row>
    <row r="657887" spans="5:5">
      <c r="E657887" s="33"/>
    </row>
    <row r="657906" spans="5:5">
      <c r="E657906" s="33"/>
    </row>
    <row r="657916" spans="5:5">
      <c r="E657916" s="33"/>
    </row>
    <row r="657919" spans="5:5">
      <c r="E657919" s="33"/>
    </row>
    <row r="657938" spans="5:5">
      <c r="E657938" s="33"/>
    </row>
    <row r="657948" spans="5:5">
      <c r="E657948" s="33"/>
    </row>
    <row r="657951" spans="5:5">
      <c r="E657951" s="33"/>
    </row>
    <row r="657970" spans="5:5">
      <c r="E657970" s="33"/>
    </row>
    <row r="657980" spans="5:5">
      <c r="E657980" s="33"/>
    </row>
    <row r="657983" spans="5:5">
      <c r="E657983" s="33"/>
    </row>
    <row r="658002" spans="5:5">
      <c r="E658002" s="33"/>
    </row>
    <row r="658012" spans="5:5">
      <c r="E658012" s="33"/>
    </row>
    <row r="658015" spans="5:5">
      <c r="E658015" s="33"/>
    </row>
    <row r="658034" spans="5:5">
      <c r="E658034" s="33"/>
    </row>
    <row r="658044" spans="5:5">
      <c r="E658044" s="33"/>
    </row>
    <row r="658047" spans="5:5">
      <c r="E658047" s="33"/>
    </row>
    <row r="658066" spans="5:5">
      <c r="E658066" s="33"/>
    </row>
    <row r="658076" spans="5:5">
      <c r="E658076" s="33"/>
    </row>
    <row r="658079" spans="5:5">
      <c r="E658079" s="33"/>
    </row>
    <row r="658098" spans="5:5">
      <c r="E658098" s="33"/>
    </row>
    <row r="658108" spans="5:5">
      <c r="E658108" s="33"/>
    </row>
    <row r="658111" spans="5:5">
      <c r="E658111" s="33"/>
    </row>
    <row r="658130" spans="5:5">
      <c r="E658130" s="33"/>
    </row>
    <row r="658140" spans="5:5">
      <c r="E658140" s="33"/>
    </row>
    <row r="658143" spans="5:5">
      <c r="E658143" s="33"/>
    </row>
    <row r="658162" spans="5:5">
      <c r="E658162" s="33"/>
    </row>
    <row r="658172" spans="5:5">
      <c r="E658172" s="33"/>
    </row>
    <row r="658175" spans="5:5">
      <c r="E658175" s="33"/>
    </row>
    <row r="658194" spans="5:5">
      <c r="E658194" s="33"/>
    </row>
    <row r="658204" spans="5:5">
      <c r="E658204" s="33"/>
    </row>
    <row r="658207" spans="5:5">
      <c r="E658207" s="33"/>
    </row>
    <row r="658226" spans="5:5">
      <c r="E658226" s="33"/>
    </row>
    <row r="658236" spans="5:5">
      <c r="E658236" s="33"/>
    </row>
    <row r="658239" spans="5:5">
      <c r="E658239" s="33"/>
    </row>
    <row r="658258" spans="5:5">
      <c r="E658258" s="33"/>
    </row>
    <row r="658268" spans="5:5">
      <c r="E658268" s="33"/>
    </row>
    <row r="658271" spans="5:5">
      <c r="E658271" s="33"/>
    </row>
    <row r="658290" spans="5:5">
      <c r="E658290" s="33"/>
    </row>
    <row r="658300" spans="5:5">
      <c r="E658300" s="33"/>
    </row>
    <row r="658303" spans="5:5">
      <c r="E658303" s="33"/>
    </row>
    <row r="658322" spans="5:5">
      <c r="E658322" s="33"/>
    </row>
    <row r="658332" spans="5:5">
      <c r="E658332" s="33"/>
    </row>
    <row r="658335" spans="5:5">
      <c r="E658335" s="33"/>
    </row>
    <row r="658354" spans="5:5">
      <c r="E658354" s="33"/>
    </row>
    <row r="658364" spans="5:5">
      <c r="E658364" s="33"/>
    </row>
    <row r="658367" spans="5:5">
      <c r="E658367" s="33"/>
    </row>
    <row r="658386" spans="5:5">
      <c r="E658386" s="33"/>
    </row>
    <row r="658396" spans="5:5">
      <c r="E658396" s="33"/>
    </row>
    <row r="658399" spans="5:5">
      <c r="E658399" s="33"/>
    </row>
    <row r="658418" spans="5:5">
      <c r="E658418" s="33"/>
    </row>
    <row r="658428" spans="5:5">
      <c r="E658428" s="33"/>
    </row>
    <row r="658431" spans="5:5">
      <c r="E658431" s="33"/>
    </row>
    <row r="658450" spans="5:5">
      <c r="E658450" s="33"/>
    </row>
    <row r="658460" spans="5:5">
      <c r="E658460" s="33"/>
    </row>
    <row r="658463" spans="5:5">
      <c r="E658463" s="33"/>
    </row>
    <row r="658482" spans="5:5">
      <c r="E658482" s="33"/>
    </row>
    <row r="658492" spans="5:5">
      <c r="E658492" s="33"/>
    </row>
    <row r="658495" spans="5:5">
      <c r="E658495" s="33"/>
    </row>
    <row r="658514" spans="5:5">
      <c r="E658514" s="33"/>
    </row>
    <row r="658524" spans="5:5">
      <c r="E658524" s="33"/>
    </row>
    <row r="658527" spans="5:5">
      <c r="E658527" s="33"/>
    </row>
    <row r="658546" spans="5:5">
      <c r="E658546" s="33"/>
    </row>
    <row r="658556" spans="5:5">
      <c r="E658556" s="33"/>
    </row>
    <row r="658559" spans="5:5">
      <c r="E658559" s="33"/>
    </row>
    <row r="658578" spans="5:5">
      <c r="E658578" s="33"/>
    </row>
    <row r="658588" spans="5:5">
      <c r="E658588" s="33"/>
    </row>
    <row r="658591" spans="5:5">
      <c r="E658591" s="33"/>
    </row>
    <row r="658610" spans="5:5">
      <c r="E658610" s="33"/>
    </row>
    <row r="658620" spans="5:5">
      <c r="E658620" s="33"/>
    </row>
    <row r="658623" spans="5:5">
      <c r="E658623" s="33"/>
    </row>
    <row r="658642" spans="5:5">
      <c r="E658642" s="33"/>
    </row>
    <row r="658652" spans="5:5">
      <c r="E658652" s="33"/>
    </row>
    <row r="658655" spans="5:5">
      <c r="E658655" s="33"/>
    </row>
    <row r="658674" spans="5:5">
      <c r="E658674" s="33"/>
    </row>
    <row r="658684" spans="5:5">
      <c r="E658684" s="33"/>
    </row>
    <row r="658687" spans="5:5">
      <c r="E658687" s="33"/>
    </row>
    <row r="658706" spans="5:5">
      <c r="E658706" s="33"/>
    </row>
    <row r="658716" spans="5:5">
      <c r="E658716" s="33"/>
    </row>
    <row r="658719" spans="5:5">
      <c r="E658719" s="33"/>
    </row>
    <row r="658738" spans="5:5">
      <c r="E658738" s="33"/>
    </row>
    <row r="658748" spans="5:5">
      <c r="E658748" s="33"/>
    </row>
    <row r="658751" spans="5:5">
      <c r="E658751" s="33"/>
    </row>
    <row r="658770" spans="5:5">
      <c r="E658770" s="33"/>
    </row>
    <row r="658780" spans="5:5">
      <c r="E658780" s="33"/>
    </row>
    <row r="658783" spans="5:5">
      <c r="E658783" s="33"/>
    </row>
    <row r="658802" spans="5:5">
      <c r="E658802" s="33"/>
    </row>
    <row r="658812" spans="5:5">
      <c r="E658812" s="33"/>
    </row>
    <row r="658815" spans="5:5">
      <c r="E658815" s="33"/>
    </row>
    <row r="658834" spans="5:5">
      <c r="E658834" s="33"/>
    </row>
    <row r="658844" spans="5:5">
      <c r="E658844" s="33"/>
    </row>
    <row r="658847" spans="5:5">
      <c r="E658847" s="33"/>
    </row>
    <row r="658866" spans="5:5">
      <c r="E658866" s="33"/>
    </row>
    <row r="658876" spans="5:5">
      <c r="E658876" s="33"/>
    </row>
    <row r="658879" spans="5:5">
      <c r="E658879" s="33"/>
    </row>
    <row r="658898" spans="5:5">
      <c r="E658898" s="33"/>
    </row>
    <row r="658908" spans="5:5">
      <c r="E658908" s="33"/>
    </row>
    <row r="658911" spans="5:5">
      <c r="E658911" s="33"/>
    </row>
    <row r="658930" spans="5:5">
      <c r="E658930" s="33"/>
    </row>
    <row r="658940" spans="5:5">
      <c r="E658940" s="33"/>
    </row>
    <row r="658943" spans="5:5">
      <c r="E658943" s="33"/>
    </row>
    <row r="658962" spans="5:5">
      <c r="E658962" s="33"/>
    </row>
    <row r="658972" spans="5:5">
      <c r="E658972" s="33"/>
    </row>
    <row r="658975" spans="5:5">
      <c r="E658975" s="33"/>
    </row>
    <row r="658994" spans="5:5">
      <c r="E658994" s="33"/>
    </row>
    <row r="659004" spans="5:5">
      <c r="E659004" s="33"/>
    </row>
    <row r="659007" spans="5:5">
      <c r="E659007" s="33"/>
    </row>
    <row r="659026" spans="5:5">
      <c r="E659026" s="33"/>
    </row>
    <row r="659036" spans="5:5">
      <c r="E659036" s="33"/>
    </row>
    <row r="659039" spans="5:5">
      <c r="E659039" s="33"/>
    </row>
    <row r="659058" spans="5:5">
      <c r="E659058" s="33"/>
    </row>
    <row r="659068" spans="5:5">
      <c r="E659068" s="33"/>
    </row>
    <row r="659071" spans="5:5">
      <c r="E659071" s="33"/>
    </row>
    <row r="659090" spans="5:5">
      <c r="E659090" s="33"/>
    </row>
    <row r="659100" spans="5:5">
      <c r="E659100" s="33"/>
    </row>
    <row r="659103" spans="5:5">
      <c r="E659103" s="33"/>
    </row>
    <row r="659122" spans="5:5">
      <c r="E659122" s="33"/>
    </row>
    <row r="659132" spans="5:5">
      <c r="E659132" s="33"/>
    </row>
    <row r="659135" spans="5:5">
      <c r="E659135" s="33"/>
    </row>
    <row r="659154" spans="5:5">
      <c r="E659154" s="33"/>
    </row>
    <row r="659164" spans="5:5">
      <c r="E659164" s="33"/>
    </row>
    <row r="659167" spans="5:5">
      <c r="E659167" s="33"/>
    </row>
    <row r="659186" spans="5:5">
      <c r="E659186" s="33"/>
    </row>
    <row r="659196" spans="5:5">
      <c r="E659196" s="33"/>
    </row>
    <row r="659199" spans="5:5">
      <c r="E659199" s="33"/>
    </row>
    <row r="659218" spans="5:5">
      <c r="E659218" s="33"/>
    </row>
    <row r="659228" spans="5:5">
      <c r="E659228" s="33"/>
    </row>
    <row r="659231" spans="5:5">
      <c r="E659231" s="33"/>
    </row>
    <row r="659250" spans="5:5">
      <c r="E659250" s="33"/>
    </row>
    <row r="659260" spans="5:5">
      <c r="E659260" s="33"/>
    </row>
    <row r="659263" spans="5:5">
      <c r="E659263" s="33"/>
    </row>
    <row r="659282" spans="5:5">
      <c r="E659282" s="33"/>
    </row>
    <row r="659292" spans="5:5">
      <c r="E659292" s="33"/>
    </row>
    <row r="659295" spans="5:5">
      <c r="E659295" s="33"/>
    </row>
    <row r="659314" spans="5:5">
      <c r="E659314" s="33"/>
    </row>
    <row r="659324" spans="5:5">
      <c r="E659324" s="33"/>
    </row>
    <row r="659327" spans="5:5">
      <c r="E659327" s="33"/>
    </row>
    <row r="659346" spans="5:5">
      <c r="E659346" s="33"/>
    </row>
    <row r="659356" spans="5:5">
      <c r="E659356" s="33"/>
    </row>
    <row r="659359" spans="5:5">
      <c r="E659359" s="33"/>
    </row>
    <row r="659378" spans="5:5">
      <c r="E659378" s="33"/>
    </row>
    <row r="659388" spans="5:5">
      <c r="E659388" s="33"/>
    </row>
    <row r="659391" spans="5:5">
      <c r="E659391" s="33"/>
    </row>
    <row r="659410" spans="5:5">
      <c r="E659410" s="33"/>
    </row>
    <row r="659420" spans="5:5">
      <c r="E659420" s="33"/>
    </row>
    <row r="659423" spans="5:5">
      <c r="E659423" s="33"/>
    </row>
    <row r="659442" spans="5:5">
      <c r="E659442" s="33"/>
    </row>
    <row r="659452" spans="5:5">
      <c r="E659452" s="33"/>
    </row>
    <row r="659455" spans="5:5">
      <c r="E659455" s="33"/>
    </row>
    <row r="659474" spans="5:5">
      <c r="E659474" s="33"/>
    </row>
    <row r="659484" spans="5:5">
      <c r="E659484" s="33"/>
    </row>
    <row r="659487" spans="5:5">
      <c r="E659487" s="33"/>
    </row>
    <row r="659506" spans="5:5">
      <c r="E659506" s="33"/>
    </row>
    <row r="659516" spans="5:5">
      <c r="E659516" s="33"/>
    </row>
    <row r="659519" spans="5:5">
      <c r="E659519" s="33"/>
    </row>
    <row r="659538" spans="5:5">
      <c r="E659538" s="33"/>
    </row>
    <row r="659548" spans="5:5">
      <c r="E659548" s="33"/>
    </row>
    <row r="659551" spans="5:5">
      <c r="E659551" s="33"/>
    </row>
    <row r="659570" spans="5:5">
      <c r="E659570" s="33"/>
    </row>
    <row r="659580" spans="5:5">
      <c r="E659580" s="33"/>
    </row>
    <row r="659583" spans="5:5">
      <c r="E659583" s="33"/>
    </row>
    <row r="659602" spans="5:5">
      <c r="E659602" s="33"/>
    </row>
    <row r="659612" spans="5:5">
      <c r="E659612" s="33"/>
    </row>
    <row r="659615" spans="5:5">
      <c r="E659615" s="33"/>
    </row>
    <row r="659634" spans="5:5">
      <c r="E659634" s="33"/>
    </row>
    <row r="659644" spans="5:5">
      <c r="E659644" s="33"/>
    </row>
    <row r="659647" spans="5:5">
      <c r="E659647" s="33"/>
    </row>
    <row r="659666" spans="5:5">
      <c r="E659666" s="33"/>
    </row>
    <row r="659676" spans="5:5">
      <c r="E659676" s="33"/>
    </row>
    <row r="659679" spans="5:5">
      <c r="E659679" s="33"/>
    </row>
    <row r="659698" spans="5:5">
      <c r="E659698" s="33"/>
    </row>
    <row r="659708" spans="5:5">
      <c r="E659708" s="33"/>
    </row>
    <row r="659711" spans="5:5">
      <c r="E659711" s="33"/>
    </row>
    <row r="659730" spans="5:5">
      <c r="E659730" s="33"/>
    </row>
    <row r="659740" spans="5:5">
      <c r="E659740" s="33"/>
    </row>
    <row r="659743" spans="5:5">
      <c r="E659743" s="33"/>
    </row>
    <row r="659762" spans="5:5">
      <c r="E659762" s="33"/>
    </row>
    <row r="659772" spans="5:5">
      <c r="E659772" s="33"/>
    </row>
    <row r="659775" spans="5:5">
      <c r="E659775" s="33"/>
    </row>
    <row r="659794" spans="5:5">
      <c r="E659794" s="33"/>
    </row>
    <row r="659804" spans="5:5">
      <c r="E659804" s="33"/>
    </row>
    <row r="659807" spans="5:5">
      <c r="E659807" s="33"/>
    </row>
    <row r="659826" spans="5:5">
      <c r="E659826" s="33"/>
    </row>
    <row r="659836" spans="5:5">
      <c r="E659836" s="33"/>
    </row>
    <row r="659839" spans="5:5">
      <c r="E659839" s="33"/>
    </row>
    <row r="659858" spans="5:5">
      <c r="E659858" s="33"/>
    </row>
    <row r="659868" spans="5:5">
      <c r="E659868" s="33"/>
    </row>
    <row r="659871" spans="5:5">
      <c r="E659871" s="33"/>
    </row>
    <row r="659890" spans="5:5">
      <c r="E659890" s="33"/>
    </row>
    <row r="659900" spans="5:5">
      <c r="E659900" s="33"/>
    </row>
    <row r="659903" spans="5:5">
      <c r="E659903" s="33"/>
    </row>
    <row r="659922" spans="5:5">
      <c r="E659922" s="33"/>
    </row>
    <row r="659932" spans="5:5">
      <c r="E659932" s="33"/>
    </row>
    <row r="659935" spans="5:5">
      <c r="E659935" s="33"/>
    </row>
    <row r="659954" spans="5:5">
      <c r="E659954" s="33"/>
    </row>
    <row r="659964" spans="5:5">
      <c r="E659964" s="33"/>
    </row>
    <row r="659967" spans="5:5">
      <c r="E659967" s="33"/>
    </row>
    <row r="659986" spans="5:5">
      <c r="E659986" s="33"/>
    </row>
    <row r="659996" spans="5:5">
      <c r="E659996" s="33"/>
    </row>
    <row r="659999" spans="5:5">
      <c r="E659999" s="33"/>
    </row>
    <row r="660018" spans="5:5">
      <c r="E660018" s="33"/>
    </row>
    <row r="660028" spans="5:5">
      <c r="E660028" s="33"/>
    </row>
    <row r="660031" spans="5:5">
      <c r="E660031" s="33"/>
    </row>
    <row r="660050" spans="5:5">
      <c r="E660050" s="33"/>
    </row>
    <row r="660060" spans="5:5">
      <c r="E660060" s="33"/>
    </row>
    <row r="660063" spans="5:5">
      <c r="E660063" s="33"/>
    </row>
    <row r="660082" spans="5:5">
      <c r="E660082" s="33"/>
    </row>
    <row r="660092" spans="5:5">
      <c r="E660092" s="33"/>
    </row>
    <row r="660095" spans="5:5">
      <c r="E660095" s="33"/>
    </row>
    <row r="660114" spans="5:5">
      <c r="E660114" s="33"/>
    </row>
    <row r="660124" spans="5:5">
      <c r="E660124" s="33"/>
    </row>
    <row r="660127" spans="5:5">
      <c r="E660127" s="33"/>
    </row>
    <row r="660146" spans="5:5">
      <c r="E660146" s="33"/>
    </row>
    <row r="660156" spans="5:5">
      <c r="E660156" s="33"/>
    </row>
    <row r="660159" spans="5:5">
      <c r="E660159" s="33"/>
    </row>
    <row r="660178" spans="5:5">
      <c r="E660178" s="33"/>
    </row>
    <row r="660188" spans="5:5">
      <c r="E660188" s="33"/>
    </row>
    <row r="660191" spans="5:5">
      <c r="E660191" s="33"/>
    </row>
    <row r="660210" spans="5:5">
      <c r="E660210" s="33"/>
    </row>
    <row r="660220" spans="5:5">
      <c r="E660220" s="33"/>
    </row>
    <row r="660223" spans="5:5">
      <c r="E660223" s="33"/>
    </row>
    <row r="660242" spans="5:5">
      <c r="E660242" s="33"/>
    </row>
    <row r="660252" spans="5:5">
      <c r="E660252" s="33"/>
    </row>
    <row r="660255" spans="5:5">
      <c r="E660255" s="33"/>
    </row>
    <row r="660274" spans="5:5">
      <c r="E660274" s="33"/>
    </row>
    <row r="660284" spans="5:5">
      <c r="E660284" s="33"/>
    </row>
    <row r="660287" spans="5:5">
      <c r="E660287" s="33"/>
    </row>
    <row r="660306" spans="5:5">
      <c r="E660306" s="33"/>
    </row>
    <row r="660316" spans="5:5">
      <c r="E660316" s="33"/>
    </row>
    <row r="660319" spans="5:5">
      <c r="E660319" s="33"/>
    </row>
    <row r="660338" spans="5:5">
      <c r="E660338" s="33"/>
    </row>
    <row r="660348" spans="5:5">
      <c r="E660348" s="33"/>
    </row>
    <row r="660351" spans="5:5">
      <c r="E660351" s="33"/>
    </row>
    <row r="660370" spans="5:5">
      <c r="E660370" s="33"/>
    </row>
    <row r="660380" spans="5:5">
      <c r="E660380" s="33"/>
    </row>
    <row r="660383" spans="5:5">
      <c r="E660383" s="33"/>
    </row>
    <row r="660402" spans="5:5">
      <c r="E660402" s="33"/>
    </row>
    <row r="660412" spans="5:5">
      <c r="E660412" s="33"/>
    </row>
    <row r="660415" spans="5:5">
      <c r="E660415" s="33"/>
    </row>
    <row r="660434" spans="5:5">
      <c r="E660434" s="33"/>
    </row>
    <row r="660444" spans="5:5">
      <c r="E660444" s="33"/>
    </row>
    <row r="660447" spans="5:5">
      <c r="E660447" s="33"/>
    </row>
    <row r="660466" spans="5:5">
      <c r="E660466" s="33"/>
    </row>
    <row r="660476" spans="5:5">
      <c r="E660476" s="33"/>
    </row>
    <row r="660479" spans="5:5">
      <c r="E660479" s="33"/>
    </row>
    <row r="660498" spans="5:5">
      <c r="E660498" s="33"/>
    </row>
    <row r="660508" spans="5:5">
      <c r="E660508" s="33"/>
    </row>
    <row r="660511" spans="5:5">
      <c r="E660511" s="33"/>
    </row>
    <row r="660530" spans="5:5">
      <c r="E660530" s="33"/>
    </row>
    <row r="660540" spans="5:5">
      <c r="E660540" s="33"/>
    </row>
    <row r="660543" spans="5:5">
      <c r="E660543" s="33"/>
    </row>
    <row r="660562" spans="5:5">
      <c r="E660562" s="33"/>
    </row>
    <row r="660572" spans="5:5">
      <c r="E660572" s="33"/>
    </row>
    <row r="660575" spans="5:5">
      <c r="E660575" s="33"/>
    </row>
    <row r="660594" spans="5:5">
      <c r="E660594" s="33"/>
    </row>
    <row r="660604" spans="5:5">
      <c r="E660604" s="33"/>
    </row>
    <row r="660607" spans="5:5">
      <c r="E660607" s="33"/>
    </row>
    <row r="660626" spans="5:5">
      <c r="E660626" s="33"/>
    </row>
    <row r="660636" spans="5:5">
      <c r="E660636" s="33"/>
    </row>
    <row r="660639" spans="5:5">
      <c r="E660639" s="33"/>
    </row>
    <row r="660658" spans="5:5">
      <c r="E660658" s="33"/>
    </row>
    <row r="660668" spans="5:5">
      <c r="E660668" s="33"/>
    </row>
    <row r="660671" spans="5:5">
      <c r="E660671" s="33"/>
    </row>
    <row r="660690" spans="5:5">
      <c r="E660690" s="33"/>
    </row>
    <row r="660700" spans="5:5">
      <c r="E660700" s="33"/>
    </row>
    <row r="660703" spans="5:5">
      <c r="E660703" s="33"/>
    </row>
    <row r="660722" spans="5:5">
      <c r="E660722" s="33"/>
    </row>
    <row r="660732" spans="5:5">
      <c r="E660732" s="33"/>
    </row>
    <row r="660735" spans="5:5">
      <c r="E660735" s="33"/>
    </row>
    <row r="660754" spans="5:5">
      <c r="E660754" s="33"/>
    </row>
    <row r="660764" spans="5:5">
      <c r="E660764" s="33"/>
    </row>
    <row r="660767" spans="5:5">
      <c r="E660767" s="33"/>
    </row>
    <row r="660786" spans="5:5">
      <c r="E660786" s="33"/>
    </row>
    <row r="660796" spans="5:5">
      <c r="E660796" s="33"/>
    </row>
    <row r="660799" spans="5:5">
      <c r="E660799" s="33"/>
    </row>
    <row r="660818" spans="5:5">
      <c r="E660818" s="33"/>
    </row>
    <row r="660828" spans="5:5">
      <c r="E660828" s="33"/>
    </row>
    <row r="660831" spans="5:5">
      <c r="E660831" s="33"/>
    </row>
    <row r="660850" spans="5:5">
      <c r="E660850" s="33"/>
    </row>
    <row r="660860" spans="5:5">
      <c r="E660860" s="33"/>
    </row>
    <row r="660863" spans="5:5">
      <c r="E660863" s="33"/>
    </row>
    <row r="660882" spans="5:5">
      <c r="E660882" s="33"/>
    </row>
    <row r="660892" spans="5:5">
      <c r="E660892" s="33"/>
    </row>
    <row r="660895" spans="5:5">
      <c r="E660895" s="33"/>
    </row>
    <row r="660914" spans="5:5">
      <c r="E660914" s="33"/>
    </row>
    <row r="660924" spans="5:5">
      <c r="E660924" s="33"/>
    </row>
    <row r="660927" spans="5:5">
      <c r="E660927" s="33"/>
    </row>
    <row r="660946" spans="5:5">
      <c r="E660946" s="33"/>
    </row>
    <row r="660956" spans="5:5">
      <c r="E660956" s="33"/>
    </row>
    <row r="660959" spans="5:5">
      <c r="E660959" s="33"/>
    </row>
    <row r="660978" spans="5:5">
      <c r="E660978" s="33"/>
    </row>
    <row r="660988" spans="5:5">
      <c r="E660988" s="33"/>
    </row>
    <row r="660991" spans="5:5">
      <c r="E660991" s="33"/>
    </row>
    <row r="661010" spans="5:5">
      <c r="E661010" s="33"/>
    </row>
    <row r="661020" spans="5:5">
      <c r="E661020" s="33"/>
    </row>
    <row r="661023" spans="5:5">
      <c r="E661023" s="33"/>
    </row>
    <row r="661042" spans="5:5">
      <c r="E661042" s="33"/>
    </row>
    <row r="661052" spans="5:5">
      <c r="E661052" s="33"/>
    </row>
    <row r="661055" spans="5:5">
      <c r="E661055" s="33"/>
    </row>
    <row r="661074" spans="5:5">
      <c r="E661074" s="33"/>
    </row>
    <row r="661084" spans="5:5">
      <c r="E661084" s="33"/>
    </row>
    <row r="661087" spans="5:5">
      <c r="E661087" s="33"/>
    </row>
    <row r="661106" spans="5:5">
      <c r="E661106" s="33"/>
    </row>
    <row r="661116" spans="5:5">
      <c r="E661116" s="33"/>
    </row>
    <row r="661119" spans="5:5">
      <c r="E661119" s="33"/>
    </row>
    <row r="661138" spans="5:5">
      <c r="E661138" s="33"/>
    </row>
    <row r="661148" spans="5:5">
      <c r="E661148" s="33"/>
    </row>
    <row r="661151" spans="5:5">
      <c r="E661151" s="33"/>
    </row>
    <row r="661170" spans="5:5">
      <c r="E661170" s="33"/>
    </row>
    <row r="661180" spans="5:5">
      <c r="E661180" s="33"/>
    </row>
    <row r="661183" spans="5:5">
      <c r="E661183" s="33"/>
    </row>
    <row r="661202" spans="5:5">
      <c r="E661202" s="33"/>
    </row>
    <row r="661212" spans="5:5">
      <c r="E661212" s="33"/>
    </row>
    <row r="661215" spans="5:5">
      <c r="E661215" s="33"/>
    </row>
    <row r="661234" spans="5:5">
      <c r="E661234" s="33"/>
    </row>
    <row r="661244" spans="5:5">
      <c r="E661244" s="33"/>
    </row>
    <row r="661247" spans="5:5">
      <c r="E661247" s="33"/>
    </row>
    <row r="661266" spans="5:5">
      <c r="E661266" s="33"/>
    </row>
    <row r="661276" spans="5:5">
      <c r="E661276" s="33"/>
    </row>
    <row r="661279" spans="5:5">
      <c r="E661279" s="33"/>
    </row>
    <row r="661298" spans="5:5">
      <c r="E661298" s="33"/>
    </row>
    <row r="661308" spans="5:5">
      <c r="E661308" s="33"/>
    </row>
    <row r="661311" spans="5:5">
      <c r="E661311" s="33"/>
    </row>
    <row r="661330" spans="5:5">
      <c r="E661330" s="33"/>
    </row>
    <row r="661340" spans="5:5">
      <c r="E661340" s="33"/>
    </row>
    <row r="661343" spans="5:5">
      <c r="E661343" s="33"/>
    </row>
    <row r="661362" spans="5:5">
      <c r="E661362" s="33"/>
    </row>
    <row r="661372" spans="5:5">
      <c r="E661372" s="33"/>
    </row>
    <row r="661375" spans="5:5">
      <c r="E661375" s="33"/>
    </row>
    <row r="661394" spans="5:5">
      <c r="E661394" s="33"/>
    </row>
    <row r="661404" spans="5:5">
      <c r="E661404" s="33"/>
    </row>
    <row r="661407" spans="5:5">
      <c r="E661407" s="33"/>
    </row>
    <row r="661426" spans="5:5">
      <c r="E661426" s="33"/>
    </row>
    <row r="661436" spans="5:5">
      <c r="E661436" s="33"/>
    </row>
    <row r="661439" spans="5:5">
      <c r="E661439" s="33"/>
    </row>
    <row r="661458" spans="5:5">
      <c r="E661458" s="33"/>
    </row>
    <row r="661468" spans="5:5">
      <c r="E661468" s="33"/>
    </row>
    <row r="661471" spans="5:5">
      <c r="E661471" s="33"/>
    </row>
    <row r="661490" spans="5:5">
      <c r="E661490" s="33"/>
    </row>
    <row r="661500" spans="5:5">
      <c r="E661500" s="33"/>
    </row>
    <row r="661503" spans="5:5">
      <c r="E661503" s="33"/>
    </row>
    <row r="661522" spans="5:5">
      <c r="E661522" s="33"/>
    </row>
    <row r="661532" spans="5:5">
      <c r="E661532" s="33"/>
    </row>
    <row r="661535" spans="5:5">
      <c r="E661535" s="33"/>
    </row>
    <row r="661554" spans="5:5">
      <c r="E661554" s="33"/>
    </row>
    <row r="661564" spans="5:5">
      <c r="E661564" s="33"/>
    </row>
    <row r="661567" spans="5:5">
      <c r="E661567" s="33"/>
    </row>
    <row r="661586" spans="5:5">
      <c r="E661586" s="33"/>
    </row>
    <row r="661596" spans="5:5">
      <c r="E661596" s="33"/>
    </row>
    <row r="661599" spans="5:5">
      <c r="E661599" s="33"/>
    </row>
    <row r="661618" spans="5:5">
      <c r="E661618" s="33"/>
    </row>
    <row r="661628" spans="5:5">
      <c r="E661628" s="33"/>
    </row>
    <row r="661631" spans="5:5">
      <c r="E661631" s="33"/>
    </row>
    <row r="661650" spans="5:5">
      <c r="E661650" s="33"/>
    </row>
    <row r="661660" spans="5:5">
      <c r="E661660" s="33"/>
    </row>
    <row r="661663" spans="5:5">
      <c r="E661663" s="33"/>
    </row>
    <row r="661682" spans="5:5">
      <c r="E661682" s="33"/>
    </row>
    <row r="661692" spans="5:5">
      <c r="E661692" s="33"/>
    </row>
    <row r="661695" spans="5:5">
      <c r="E661695" s="33"/>
    </row>
    <row r="661714" spans="5:5">
      <c r="E661714" s="33"/>
    </row>
    <row r="661724" spans="5:5">
      <c r="E661724" s="33"/>
    </row>
    <row r="661727" spans="5:5">
      <c r="E661727" s="33"/>
    </row>
    <row r="661746" spans="5:5">
      <c r="E661746" s="33"/>
    </row>
    <row r="661756" spans="5:5">
      <c r="E661756" s="33"/>
    </row>
    <row r="661759" spans="5:5">
      <c r="E661759" s="33"/>
    </row>
    <row r="661778" spans="5:5">
      <c r="E661778" s="33"/>
    </row>
    <row r="661788" spans="5:5">
      <c r="E661788" s="33"/>
    </row>
    <row r="661791" spans="5:5">
      <c r="E661791" s="33"/>
    </row>
    <row r="661810" spans="5:5">
      <c r="E661810" s="33"/>
    </row>
    <row r="661820" spans="5:5">
      <c r="E661820" s="33"/>
    </row>
    <row r="661823" spans="5:5">
      <c r="E661823" s="33"/>
    </row>
    <row r="661842" spans="5:5">
      <c r="E661842" s="33"/>
    </row>
    <row r="661852" spans="5:5">
      <c r="E661852" s="33"/>
    </row>
    <row r="661855" spans="5:5">
      <c r="E661855" s="33"/>
    </row>
    <row r="661874" spans="5:5">
      <c r="E661874" s="33"/>
    </row>
    <row r="661884" spans="5:5">
      <c r="E661884" s="33"/>
    </row>
    <row r="661887" spans="5:5">
      <c r="E661887" s="33"/>
    </row>
    <row r="661906" spans="5:5">
      <c r="E661906" s="33"/>
    </row>
    <row r="661916" spans="5:5">
      <c r="E661916" s="33"/>
    </row>
    <row r="661919" spans="5:5">
      <c r="E661919" s="33"/>
    </row>
    <row r="661938" spans="5:5">
      <c r="E661938" s="33"/>
    </row>
    <row r="661948" spans="5:5">
      <c r="E661948" s="33"/>
    </row>
    <row r="661951" spans="5:5">
      <c r="E661951" s="33"/>
    </row>
    <row r="661970" spans="5:5">
      <c r="E661970" s="33"/>
    </row>
    <row r="661980" spans="5:5">
      <c r="E661980" s="33"/>
    </row>
    <row r="661983" spans="5:5">
      <c r="E661983" s="33"/>
    </row>
    <row r="662002" spans="5:5">
      <c r="E662002" s="33"/>
    </row>
    <row r="662012" spans="5:5">
      <c r="E662012" s="33"/>
    </row>
    <row r="662015" spans="5:5">
      <c r="E662015" s="33"/>
    </row>
    <row r="662034" spans="5:5">
      <c r="E662034" s="33"/>
    </row>
    <row r="662044" spans="5:5">
      <c r="E662044" s="33"/>
    </row>
    <row r="662047" spans="5:5">
      <c r="E662047" s="33"/>
    </row>
    <row r="662066" spans="5:5">
      <c r="E662066" s="33"/>
    </row>
    <row r="662076" spans="5:5">
      <c r="E662076" s="33"/>
    </row>
    <row r="662079" spans="5:5">
      <c r="E662079" s="33"/>
    </row>
    <row r="662098" spans="5:5">
      <c r="E662098" s="33"/>
    </row>
    <row r="662108" spans="5:5">
      <c r="E662108" s="33"/>
    </row>
    <row r="662111" spans="5:5">
      <c r="E662111" s="33"/>
    </row>
    <row r="662130" spans="5:5">
      <c r="E662130" s="33"/>
    </row>
    <row r="662140" spans="5:5">
      <c r="E662140" s="33"/>
    </row>
    <row r="662143" spans="5:5">
      <c r="E662143" s="33"/>
    </row>
    <row r="662162" spans="5:5">
      <c r="E662162" s="33"/>
    </row>
    <row r="662172" spans="5:5">
      <c r="E662172" s="33"/>
    </row>
    <row r="662175" spans="5:5">
      <c r="E662175" s="33"/>
    </row>
    <row r="662194" spans="5:5">
      <c r="E662194" s="33"/>
    </row>
    <row r="662204" spans="5:5">
      <c r="E662204" s="33"/>
    </row>
    <row r="662207" spans="5:5">
      <c r="E662207" s="33"/>
    </row>
    <row r="662226" spans="5:5">
      <c r="E662226" s="33"/>
    </row>
    <row r="662236" spans="5:5">
      <c r="E662236" s="33"/>
    </row>
    <row r="662239" spans="5:5">
      <c r="E662239" s="33"/>
    </row>
    <row r="662258" spans="5:5">
      <c r="E662258" s="33"/>
    </row>
    <row r="662268" spans="5:5">
      <c r="E662268" s="33"/>
    </row>
    <row r="662271" spans="5:5">
      <c r="E662271" s="33"/>
    </row>
    <row r="662290" spans="5:5">
      <c r="E662290" s="33"/>
    </row>
    <row r="662300" spans="5:5">
      <c r="E662300" s="33"/>
    </row>
    <row r="662303" spans="5:5">
      <c r="E662303" s="33"/>
    </row>
    <row r="662322" spans="5:5">
      <c r="E662322" s="33"/>
    </row>
    <row r="662332" spans="5:5">
      <c r="E662332" s="33"/>
    </row>
    <row r="662335" spans="5:5">
      <c r="E662335" s="33"/>
    </row>
    <row r="662354" spans="5:5">
      <c r="E662354" s="33"/>
    </row>
    <row r="662364" spans="5:5">
      <c r="E662364" s="33"/>
    </row>
    <row r="662367" spans="5:5">
      <c r="E662367" s="33"/>
    </row>
    <row r="662386" spans="5:5">
      <c r="E662386" s="33"/>
    </row>
    <row r="662396" spans="5:5">
      <c r="E662396" s="33"/>
    </row>
    <row r="662399" spans="5:5">
      <c r="E662399" s="33"/>
    </row>
    <row r="662418" spans="5:5">
      <c r="E662418" s="33"/>
    </row>
    <row r="662428" spans="5:5">
      <c r="E662428" s="33"/>
    </row>
    <row r="662431" spans="5:5">
      <c r="E662431" s="33"/>
    </row>
    <row r="662450" spans="5:5">
      <c r="E662450" s="33"/>
    </row>
    <row r="662460" spans="5:5">
      <c r="E662460" s="33"/>
    </row>
    <row r="662463" spans="5:5">
      <c r="E662463" s="33"/>
    </row>
    <row r="662482" spans="5:5">
      <c r="E662482" s="33"/>
    </row>
    <row r="662492" spans="5:5">
      <c r="E662492" s="33"/>
    </row>
    <row r="662495" spans="5:5">
      <c r="E662495" s="33"/>
    </row>
    <row r="662514" spans="5:5">
      <c r="E662514" s="33"/>
    </row>
    <row r="662524" spans="5:5">
      <c r="E662524" s="33"/>
    </row>
    <row r="662527" spans="5:5">
      <c r="E662527" s="33"/>
    </row>
    <row r="662546" spans="5:5">
      <c r="E662546" s="33"/>
    </row>
    <row r="662556" spans="5:5">
      <c r="E662556" s="33"/>
    </row>
    <row r="662559" spans="5:5">
      <c r="E662559" s="33"/>
    </row>
    <row r="662578" spans="5:5">
      <c r="E662578" s="33"/>
    </row>
    <row r="662588" spans="5:5">
      <c r="E662588" s="33"/>
    </row>
    <row r="662591" spans="5:5">
      <c r="E662591" s="33"/>
    </row>
    <row r="662610" spans="5:5">
      <c r="E662610" s="33"/>
    </row>
    <row r="662620" spans="5:5">
      <c r="E662620" s="33"/>
    </row>
    <row r="662623" spans="5:5">
      <c r="E662623" s="33"/>
    </row>
    <row r="662642" spans="5:5">
      <c r="E662642" s="33"/>
    </row>
    <row r="662652" spans="5:5">
      <c r="E662652" s="33"/>
    </row>
    <row r="662655" spans="5:5">
      <c r="E662655" s="33"/>
    </row>
    <row r="662674" spans="5:5">
      <c r="E662674" s="33"/>
    </row>
    <row r="662684" spans="5:5">
      <c r="E662684" s="33"/>
    </row>
    <row r="662687" spans="5:5">
      <c r="E662687" s="33"/>
    </row>
    <row r="662706" spans="5:5">
      <c r="E662706" s="33"/>
    </row>
    <row r="662716" spans="5:5">
      <c r="E662716" s="33"/>
    </row>
    <row r="662719" spans="5:5">
      <c r="E662719" s="33"/>
    </row>
    <row r="662738" spans="5:5">
      <c r="E662738" s="33"/>
    </row>
    <row r="662748" spans="5:5">
      <c r="E662748" s="33"/>
    </row>
    <row r="662751" spans="5:5">
      <c r="E662751" s="33"/>
    </row>
    <row r="662770" spans="5:5">
      <c r="E662770" s="33"/>
    </row>
    <row r="662780" spans="5:5">
      <c r="E662780" s="33"/>
    </row>
    <row r="662783" spans="5:5">
      <c r="E662783" s="33"/>
    </row>
    <row r="662802" spans="5:5">
      <c r="E662802" s="33"/>
    </row>
    <row r="662812" spans="5:5">
      <c r="E662812" s="33"/>
    </row>
    <row r="662815" spans="5:5">
      <c r="E662815" s="33"/>
    </row>
    <row r="662834" spans="5:5">
      <c r="E662834" s="33"/>
    </row>
    <row r="662844" spans="5:5">
      <c r="E662844" s="33"/>
    </row>
    <row r="662847" spans="5:5">
      <c r="E662847" s="33"/>
    </row>
    <row r="662866" spans="5:5">
      <c r="E662866" s="33"/>
    </row>
    <row r="662876" spans="5:5">
      <c r="E662876" s="33"/>
    </row>
    <row r="662879" spans="5:5">
      <c r="E662879" s="33"/>
    </row>
    <row r="662898" spans="5:5">
      <c r="E662898" s="33"/>
    </row>
    <row r="662908" spans="5:5">
      <c r="E662908" s="33"/>
    </row>
    <row r="662911" spans="5:5">
      <c r="E662911" s="33"/>
    </row>
    <row r="662930" spans="5:5">
      <c r="E662930" s="33"/>
    </row>
    <row r="662940" spans="5:5">
      <c r="E662940" s="33"/>
    </row>
    <row r="662943" spans="5:5">
      <c r="E662943" s="33"/>
    </row>
    <row r="662962" spans="5:5">
      <c r="E662962" s="33"/>
    </row>
    <row r="662972" spans="5:5">
      <c r="E662972" s="33"/>
    </row>
    <row r="662975" spans="5:5">
      <c r="E662975" s="33"/>
    </row>
    <row r="662994" spans="5:5">
      <c r="E662994" s="33"/>
    </row>
    <row r="663004" spans="5:5">
      <c r="E663004" s="33"/>
    </row>
    <row r="663007" spans="5:5">
      <c r="E663007" s="33"/>
    </row>
    <row r="663026" spans="5:5">
      <c r="E663026" s="33"/>
    </row>
    <row r="663036" spans="5:5">
      <c r="E663036" s="33"/>
    </row>
    <row r="663039" spans="5:5">
      <c r="E663039" s="33"/>
    </row>
    <row r="663058" spans="5:5">
      <c r="E663058" s="33"/>
    </row>
    <row r="663068" spans="5:5">
      <c r="E663068" s="33"/>
    </row>
    <row r="663071" spans="5:5">
      <c r="E663071" s="33"/>
    </row>
    <row r="663090" spans="5:5">
      <c r="E663090" s="33"/>
    </row>
    <row r="663100" spans="5:5">
      <c r="E663100" s="33"/>
    </row>
    <row r="663103" spans="5:5">
      <c r="E663103" s="33"/>
    </row>
    <row r="663122" spans="5:5">
      <c r="E663122" s="33"/>
    </row>
    <row r="663132" spans="5:5">
      <c r="E663132" s="33"/>
    </row>
    <row r="663135" spans="5:5">
      <c r="E663135" s="33"/>
    </row>
    <row r="663154" spans="5:5">
      <c r="E663154" s="33"/>
    </row>
    <row r="663164" spans="5:5">
      <c r="E663164" s="33"/>
    </row>
    <row r="663167" spans="5:5">
      <c r="E663167" s="33"/>
    </row>
    <row r="663186" spans="5:5">
      <c r="E663186" s="33"/>
    </row>
    <row r="663196" spans="5:5">
      <c r="E663196" s="33"/>
    </row>
    <row r="663199" spans="5:5">
      <c r="E663199" s="33"/>
    </row>
    <row r="663218" spans="5:5">
      <c r="E663218" s="33"/>
    </row>
    <row r="663228" spans="5:5">
      <c r="E663228" s="33"/>
    </row>
    <row r="663231" spans="5:5">
      <c r="E663231" s="33"/>
    </row>
    <row r="663250" spans="5:5">
      <c r="E663250" s="33"/>
    </row>
    <row r="663260" spans="5:5">
      <c r="E663260" s="33"/>
    </row>
    <row r="663263" spans="5:5">
      <c r="E663263" s="33"/>
    </row>
    <row r="663282" spans="5:5">
      <c r="E663282" s="33"/>
    </row>
    <row r="663292" spans="5:5">
      <c r="E663292" s="33"/>
    </row>
    <row r="663295" spans="5:5">
      <c r="E663295" s="33"/>
    </row>
    <row r="663314" spans="5:5">
      <c r="E663314" s="33"/>
    </row>
    <row r="663324" spans="5:5">
      <c r="E663324" s="33"/>
    </row>
    <row r="663327" spans="5:5">
      <c r="E663327" s="33"/>
    </row>
    <row r="663346" spans="5:5">
      <c r="E663346" s="33"/>
    </row>
    <row r="663356" spans="5:5">
      <c r="E663356" s="33"/>
    </row>
    <row r="663359" spans="5:5">
      <c r="E663359" s="33"/>
    </row>
    <row r="663378" spans="5:5">
      <c r="E663378" s="33"/>
    </row>
    <row r="663388" spans="5:5">
      <c r="E663388" s="33"/>
    </row>
    <row r="663391" spans="5:5">
      <c r="E663391" s="33"/>
    </row>
    <row r="663410" spans="5:5">
      <c r="E663410" s="33"/>
    </row>
    <row r="663420" spans="5:5">
      <c r="E663420" s="33"/>
    </row>
    <row r="663423" spans="5:5">
      <c r="E663423" s="33"/>
    </row>
    <row r="663442" spans="5:5">
      <c r="E663442" s="33"/>
    </row>
    <row r="663452" spans="5:5">
      <c r="E663452" s="33"/>
    </row>
    <row r="663455" spans="5:5">
      <c r="E663455" s="33"/>
    </row>
    <row r="663474" spans="5:5">
      <c r="E663474" s="33"/>
    </row>
    <row r="663484" spans="5:5">
      <c r="E663484" s="33"/>
    </row>
    <row r="663487" spans="5:5">
      <c r="E663487" s="33"/>
    </row>
    <row r="663506" spans="5:5">
      <c r="E663506" s="33"/>
    </row>
    <row r="663516" spans="5:5">
      <c r="E663516" s="33"/>
    </row>
    <row r="663519" spans="5:5">
      <c r="E663519" s="33"/>
    </row>
    <row r="663538" spans="5:5">
      <c r="E663538" s="33"/>
    </row>
    <row r="663548" spans="5:5">
      <c r="E663548" s="33"/>
    </row>
    <row r="663551" spans="5:5">
      <c r="E663551" s="33"/>
    </row>
    <row r="663570" spans="5:5">
      <c r="E663570" s="33"/>
    </row>
    <row r="663580" spans="5:5">
      <c r="E663580" s="33"/>
    </row>
    <row r="663583" spans="5:5">
      <c r="E663583" s="33"/>
    </row>
    <row r="663602" spans="5:5">
      <c r="E663602" s="33"/>
    </row>
    <row r="663612" spans="5:5">
      <c r="E663612" s="33"/>
    </row>
    <row r="663615" spans="5:5">
      <c r="E663615" s="33"/>
    </row>
    <row r="663634" spans="5:5">
      <c r="E663634" s="33"/>
    </row>
    <row r="663644" spans="5:5">
      <c r="E663644" s="33"/>
    </row>
    <row r="663647" spans="5:5">
      <c r="E663647" s="33"/>
    </row>
    <row r="663666" spans="5:5">
      <c r="E663666" s="33"/>
    </row>
    <row r="663676" spans="5:5">
      <c r="E663676" s="33"/>
    </row>
    <row r="663679" spans="5:5">
      <c r="E663679" s="33"/>
    </row>
    <row r="663698" spans="5:5">
      <c r="E663698" s="33"/>
    </row>
    <row r="663708" spans="5:5">
      <c r="E663708" s="33"/>
    </row>
    <row r="663711" spans="5:5">
      <c r="E663711" s="33"/>
    </row>
    <row r="663730" spans="5:5">
      <c r="E663730" s="33"/>
    </row>
    <row r="663740" spans="5:5">
      <c r="E663740" s="33"/>
    </row>
    <row r="663743" spans="5:5">
      <c r="E663743" s="33"/>
    </row>
    <row r="663762" spans="5:5">
      <c r="E663762" s="33"/>
    </row>
    <row r="663772" spans="5:5">
      <c r="E663772" s="33"/>
    </row>
    <row r="663775" spans="5:5">
      <c r="E663775" s="33"/>
    </row>
    <row r="663794" spans="5:5">
      <c r="E663794" s="33"/>
    </row>
    <row r="663804" spans="5:5">
      <c r="E663804" s="33"/>
    </row>
    <row r="663807" spans="5:5">
      <c r="E663807" s="33"/>
    </row>
    <row r="663826" spans="5:5">
      <c r="E663826" s="33"/>
    </row>
    <row r="663836" spans="5:5">
      <c r="E663836" s="33"/>
    </row>
    <row r="663839" spans="5:5">
      <c r="E663839" s="33"/>
    </row>
    <row r="663858" spans="5:5">
      <c r="E663858" s="33"/>
    </row>
    <row r="663868" spans="5:5">
      <c r="E663868" s="33"/>
    </row>
    <row r="663871" spans="5:5">
      <c r="E663871" s="33"/>
    </row>
    <row r="663890" spans="5:5">
      <c r="E663890" s="33"/>
    </row>
    <row r="663900" spans="5:5">
      <c r="E663900" s="33"/>
    </row>
    <row r="663903" spans="5:5">
      <c r="E663903" s="33"/>
    </row>
    <row r="663922" spans="5:5">
      <c r="E663922" s="33"/>
    </row>
    <row r="663932" spans="5:5">
      <c r="E663932" s="33"/>
    </row>
    <row r="663935" spans="5:5">
      <c r="E663935" s="33"/>
    </row>
    <row r="663954" spans="5:5">
      <c r="E663954" s="33"/>
    </row>
    <row r="663964" spans="5:5">
      <c r="E663964" s="33"/>
    </row>
    <row r="663967" spans="5:5">
      <c r="E663967" s="33"/>
    </row>
    <row r="663986" spans="5:5">
      <c r="E663986" s="33"/>
    </row>
    <row r="663996" spans="5:5">
      <c r="E663996" s="33"/>
    </row>
    <row r="663999" spans="5:5">
      <c r="E663999" s="33"/>
    </row>
    <row r="664018" spans="5:5">
      <c r="E664018" s="33"/>
    </row>
    <row r="664028" spans="5:5">
      <c r="E664028" s="33"/>
    </row>
    <row r="664031" spans="5:5">
      <c r="E664031" s="33"/>
    </row>
    <row r="664050" spans="5:5">
      <c r="E664050" s="33"/>
    </row>
    <row r="664060" spans="5:5">
      <c r="E664060" s="33"/>
    </row>
    <row r="664063" spans="5:5">
      <c r="E664063" s="33"/>
    </row>
    <row r="664082" spans="5:5">
      <c r="E664082" s="33"/>
    </row>
    <row r="664092" spans="5:5">
      <c r="E664092" s="33"/>
    </row>
    <row r="664095" spans="5:5">
      <c r="E664095" s="33"/>
    </row>
    <row r="664114" spans="5:5">
      <c r="E664114" s="33"/>
    </row>
    <row r="664124" spans="5:5">
      <c r="E664124" s="33"/>
    </row>
    <row r="664127" spans="5:5">
      <c r="E664127" s="33"/>
    </row>
    <row r="664146" spans="5:5">
      <c r="E664146" s="33"/>
    </row>
    <row r="664156" spans="5:5">
      <c r="E664156" s="33"/>
    </row>
    <row r="664159" spans="5:5">
      <c r="E664159" s="33"/>
    </row>
    <row r="664178" spans="5:5">
      <c r="E664178" s="33"/>
    </row>
    <row r="664188" spans="5:5">
      <c r="E664188" s="33"/>
    </row>
    <row r="664191" spans="5:5">
      <c r="E664191" s="33"/>
    </row>
    <row r="664210" spans="5:5">
      <c r="E664210" s="33"/>
    </row>
    <row r="664220" spans="5:5">
      <c r="E664220" s="33"/>
    </row>
    <row r="664223" spans="5:5">
      <c r="E664223" s="33"/>
    </row>
    <row r="664242" spans="5:5">
      <c r="E664242" s="33"/>
    </row>
    <row r="664252" spans="5:5">
      <c r="E664252" s="33"/>
    </row>
    <row r="664255" spans="5:5">
      <c r="E664255" s="33"/>
    </row>
    <row r="664274" spans="5:5">
      <c r="E664274" s="33"/>
    </row>
    <row r="664284" spans="5:5">
      <c r="E664284" s="33"/>
    </row>
    <row r="664287" spans="5:5">
      <c r="E664287" s="33"/>
    </row>
    <row r="664306" spans="5:5">
      <c r="E664306" s="33"/>
    </row>
    <row r="664316" spans="5:5">
      <c r="E664316" s="33"/>
    </row>
    <row r="664319" spans="5:5">
      <c r="E664319" s="33"/>
    </row>
    <row r="664338" spans="5:5">
      <c r="E664338" s="33"/>
    </row>
    <row r="664348" spans="5:5">
      <c r="E664348" s="33"/>
    </row>
    <row r="664351" spans="5:5">
      <c r="E664351" s="33"/>
    </row>
    <row r="664370" spans="5:5">
      <c r="E664370" s="33"/>
    </row>
    <row r="664380" spans="5:5">
      <c r="E664380" s="33"/>
    </row>
    <row r="664383" spans="5:5">
      <c r="E664383" s="33"/>
    </row>
    <row r="664402" spans="5:5">
      <c r="E664402" s="33"/>
    </row>
    <row r="664412" spans="5:5">
      <c r="E664412" s="33"/>
    </row>
    <row r="664415" spans="5:5">
      <c r="E664415" s="33"/>
    </row>
    <row r="664434" spans="5:5">
      <c r="E664434" s="33"/>
    </row>
    <row r="664444" spans="5:5">
      <c r="E664444" s="33"/>
    </row>
    <row r="664447" spans="5:5">
      <c r="E664447" s="33"/>
    </row>
    <row r="664466" spans="5:5">
      <c r="E664466" s="33"/>
    </row>
    <row r="664476" spans="5:5">
      <c r="E664476" s="33"/>
    </row>
    <row r="664479" spans="5:5">
      <c r="E664479" s="33"/>
    </row>
    <row r="664498" spans="5:5">
      <c r="E664498" s="33"/>
    </row>
    <row r="664508" spans="5:5">
      <c r="E664508" s="33"/>
    </row>
    <row r="664511" spans="5:5">
      <c r="E664511" s="33"/>
    </row>
    <row r="664530" spans="5:5">
      <c r="E664530" s="33"/>
    </row>
    <row r="664540" spans="5:5">
      <c r="E664540" s="33"/>
    </row>
    <row r="664543" spans="5:5">
      <c r="E664543" s="33"/>
    </row>
    <row r="664562" spans="5:5">
      <c r="E664562" s="33"/>
    </row>
    <row r="664572" spans="5:5">
      <c r="E664572" s="33"/>
    </row>
    <row r="664575" spans="5:5">
      <c r="E664575" s="33"/>
    </row>
    <row r="664594" spans="5:5">
      <c r="E664594" s="33"/>
    </row>
    <row r="664604" spans="5:5">
      <c r="E664604" s="33"/>
    </row>
    <row r="664607" spans="5:5">
      <c r="E664607" s="33"/>
    </row>
    <row r="664626" spans="5:5">
      <c r="E664626" s="33"/>
    </row>
    <row r="664636" spans="5:5">
      <c r="E664636" s="33"/>
    </row>
    <row r="664639" spans="5:5">
      <c r="E664639" s="33"/>
    </row>
    <row r="664658" spans="5:5">
      <c r="E664658" s="33"/>
    </row>
    <row r="664668" spans="5:5">
      <c r="E664668" s="33"/>
    </row>
    <row r="664671" spans="5:5">
      <c r="E664671" s="33"/>
    </row>
    <row r="664690" spans="5:5">
      <c r="E664690" s="33"/>
    </row>
    <row r="664700" spans="5:5">
      <c r="E664700" s="33"/>
    </row>
    <row r="664703" spans="5:5">
      <c r="E664703" s="33"/>
    </row>
    <row r="664722" spans="5:5">
      <c r="E664722" s="33"/>
    </row>
    <row r="664732" spans="5:5">
      <c r="E664732" s="33"/>
    </row>
    <row r="664735" spans="5:5">
      <c r="E664735" s="33"/>
    </row>
    <row r="664754" spans="5:5">
      <c r="E664754" s="33"/>
    </row>
    <row r="664764" spans="5:5">
      <c r="E664764" s="33"/>
    </row>
    <row r="664767" spans="5:5">
      <c r="E664767" s="33"/>
    </row>
    <row r="664786" spans="5:5">
      <c r="E664786" s="33"/>
    </row>
    <row r="664796" spans="5:5">
      <c r="E664796" s="33"/>
    </row>
    <row r="664799" spans="5:5">
      <c r="E664799" s="33"/>
    </row>
    <row r="664818" spans="5:5">
      <c r="E664818" s="33"/>
    </row>
    <row r="664828" spans="5:5">
      <c r="E664828" s="33"/>
    </row>
    <row r="664831" spans="5:5">
      <c r="E664831" s="33"/>
    </row>
    <row r="664850" spans="5:5">
      <c r="E664850" s="33"/>
    </row>
    <row r="664860" spans="5:5">
      <c r="E664860" s="33"/>
    </row>
    <row r="664863" spans="5:5">
      <c r="E664863" s="33"/>
    </row>
    <row r="664882" spans="5:5">
      <c r="E664882" s="33"/>
    </row>
    <row r="664892" spans="5:5">
      <c r="E664892" s="33"/>
    </row>
    <row r="664895" spans="5:5">
      <c r="E664895" s="33"/>
    </row>
    <row r="664914" spans="5:5">
      <c r="E664914" s="33"/>
    </row>
    <row r="664924" spans="5:5">
      <c r="E664924" s="33"/>
    </row>
    <row r="664927" spans="5:5">
      <c r="E664927" s="33"/>
    </row>
    <row r="664946" spans="5:5">
      <c r="E664946" s="33"/>
    </row>
    <row r="664956" spans="5:5">
      <c r="E664956" s="33"/>
    </row>
    <row r="664959" spans="5:5">
      <c r="E664959" s="33"/>
    </row>
    <row r="664978" spans="5:5">
      <c r="E664978" s="33"/>
    </row>
    <row r="664988" spans="5:5">
      <c r="E664988" s="33"/>
    </row>
    <row r="664991" spans="5:5">
      <c r="E664991" s="33"/>
    </row>
    <row r="665010" spans="5:5">
      <c r="E665010" s="33"/>
    </row>
    <row r="665020" spans="5:5">
      <c r="E665020" s="33"/>
    </row>
    <row r="665023" spans="5:5">
      <c r="E665023" s="33"/>
    </row>
    <row r="665042" spans="5:5">
      <c r="E665042" s="33"/>
    </row>
    <row r="665052" spans="5:5">
      <c r="E665052" s="33"/>
    </row>
    <row r="665055" spans="5:5">
      <c r="E665055" s="33"/>
    </row>
    <row r="665074" spans="5:5">
      <c r="E665074" s="33"/>
    </row>
    <row r="665084" spans="5:5">
      <c r="E665084" s="33"/>
    </row>
    <row r="665087" spans="5:5">
      <c r="E665087" s="33"/>
    </row>
    <row r="665106" spans="5:5">
      <c r="E665106" s="33"/>
    </row>
    <row r="665116" spans="5:5">
      <c r="E665116" s="33"/>
    </row>
    <row r="665119" spans="5:5">
      <c r="E665119" s="33"/>
    </row>
    <row r="665138" spans="5:5">
      <c r="E665138" s="33"/>
    </row>
    <row r="665148" spans="5:5">
      <c r="E665148" s="33"/>
    </row>
    <row r="665151" spans="5:5">
      <c r="E665151" s="33"/>
    </row>
    <row r="665170" spans="5:5">
      <c r="E665170" s="33"/>
    </row>
    <row r="665180" spans="5:5">
      <c r="E665180" s="33"/>
    </row>
    <row r="665183" spans="5:5">
      <c r="E665183" s="33"/>
    </row>
    <row r="665202" spans="5:5">
      <c r="E665202" s="33"/>
    </row>
    <row r="665212" spans="5:5">
      <c r="E665212" s="33"/>
    </row>
    <row r="665215" spans="5:5">
      <c r="E665215" s="33"/>
    </row>
    <row r="665234" spans="5:5">
      <c r="E665234" s="33"/>
    </row>
    <row r="665244" spans="5:5">
      <c r="E665244" s="33"/>
    </row>
    <row r="665247" spans="5:5">
      <c r="E665247" s="33"/>
    </row>
    <row r="665266" spans="5:5">
      <c r="E665266" s="33"/>
    </row>
    <row r="665276" spans="5:5">
      <c r="E665276" s="33"/>
    </row>
    <row r="665279" spans="5:5">
      <c r="E665279" s="33"/>
    </row>
    <row r="665298" spans="5:5">
      <c r="E665298" s="33"/>
    </row>
    <row r="665308" spans="5:5">
      <c r="E665308" s="33"/>
    </row>
    <row r="665311" spans="5:5">
      <c r="E665311" s="33"/>
    </row>
    <row r="665330" spans="5:5">
      <c r="E665330" s="33"/>
    </row>
    <row r="665340" spans="5:5">
      <c r="E665340" s="33"/>
    </row>
    <row r="665343" spans="5:5">
      <c r="E665343" s="33"/>
    </row>
    <row r="665362" spans="5:5">
      <c r="E665362" s="33"/>
    </row>
    <row r="665372" spans="5:5">
      <c r="E665372" s="33"/>
    </row>
    <row r="665375" spans="5:5">
      <c r="E665375" s="33"/>
    </row>
    <row r="665394" spans="5:5">
      <c r="E665394" s="33"/>
    </row>
    <row r="665404" spans="5:5">
      <c r="E665404" s="33"/>
    </row>
    <row r="665407" spans="5:5">
      <c r="E665407" s="33"/>
    </row>
    <row r="665426" spans="5:5">
      <c r="E665426" s="33"/>
    </row>
    <row r="665436" spans="5:5">
      <c r="E665436" s="33"/>
    </row>
    <row r="665439" spans="5:5">
      <c r="E665439" s="33"/>
    </row>
    <row r="665458" spans="5:5">
      <c r="E665458" s="33"/>
    </row>
    <row r="665468" spans="5:5">
      <c r="E665468" s="33"/>
    </row>
    <row r="665471" spans="5:5">
      <c r="E665471" s="33"/>
    </row>
    <row r="665490" spans="5:5">
      <c r="E665490" s="33"/>
    </row>
    <row r="665500" spans="5:5">
      <c r="E665500" s="33"/>
    </row>
    <row r="665503" spans="5:5">
      <c r="E665503" s="33"/>
    </row>
    <row r="665522" spans="5:5">
      <c r="E665522" s="33"/>
    </row>
    <row r="665532" spans="5:5">
      <c r="E665532" s="33"/>
    </row>
    <row r="665535" spans="5:5">
      <c r="E665535" s="33"/>
    </row>
    <row r="665554" spans="5:5">
      <c r="E665554" s="33"/>
    </row>
    <row r="665564" spans="5:5">
      <c r="E665564" s="33"/>
    </row>
    <row r="665567" spans="5:5">
      <c r="E665567" s="33"/>
    </row>
    <row r="665586" spans="5:5">
      <c r="E665586" s="33"/>
    </row>
    <row r="665596" spans="5:5">
      <c r="E665596" s="33"/>
    </row>
    <row r="665599" spans="5:5">
      <c r="E665599" s="33"/>
    </row>
    <row r="665618" spans="5:5">
      <c r="E665618" s="33"/>
    </row>
    <row r="665628" spans="5:5">
      <c r="E665628" s="33"/>
    </row>
    <row r="665631" spans="5:5">
      <c r="E665631" s="33"/>
    </row>
    <row r="665650" spans="5:5">
      <c r="E665650" s="33"/>
    </row>
    <row r="665660" spans="5:5">
      <c r="E665660" s="33"/>
    </row>
    <row r="665663" spans="5:5">
      <c r="E665663" s="33"/>
    </row>
    <row r="665682" spans="5:5">
      <c r="E665682" s="33"/>
    </row>
    <row r="665692" spans="5:5">
      <c r="E665692" s="33"/>
    </row>
    <row r="665695" spans="5:5">
      <c r="E665695" s="33"/>
    </row>
    <row r="665714" spans="5:5">
      <c r="E665714" s="33"/>
    </row>
    <row r="665724" spans="5:5">
      <c r="E665724" s="33"/>
    </row>
    <row r="665727" spans="5:5">
      <c r="E665727" s="33"/>
    </row>
    <row r="665746" spans="5:5">
      <c r="E665746" s="33"/>
    </row>
    <row r="665756" spans="5:5">
      <c r="E665756" s="33"/>
    </row>
    <row r="665759" spans="5:5">
      <c r="E665759" s="33"/>
    </row>
    <row r="665778" spans="5:5">
      <c r="E665778" s="33"/>
    </row>
    <row r="665788" spans="5:5">
      <c r="E665788" s="33"/>
    </row>
    <row r="665791" spans="5:5">
      <c r="E665791" s="33"/>
    </row>
    <row r="665810" spans="5:5">
      <c r="E665810" s="33"/>
    </row>
    <row r="665820" spans="5:5">
      <c r="E665820" s="33"/>
    </row>
    <row r="665823" spans="5:5">
      <c r="E665823" s="33"/>
    </row>
    <row r="665842" spans="5:5">
      <c r="E665842" s="33"/>
    </row>
    <row r="665852" spans="5:5">
      <c r="E665852" s="33"/>
    </row>
    <row r="665855" spans="5:5">
      <c r="E665855" s="33"/>
    </row>
    <row r="665874" spans="5:5">
      <c r="E665874" s="33"/>
    </row>
    <row r="665884" spans="5:5">
      <c r="E665884" s="33"/>
    </row>
    <row r="665887" spans="5:5">
      <c r="E665887" s="33"/>
    </row>
    <row r="665906" spans="5:5">
      <c r="E665906" s="33"/>
    </row>
    <row r="665916" spans="5:5">
      <c r="E665916" s="33"/>
    </row>
    <row r="665919" spans="5:5">
      <c r="E665919" s="33"/>
    </row>
    <row r="665938" spans="5:5">
      <c r="E665938" s="33"/>
    </row>
    <row r="665948" spans="5:5">
      <c r="E665948" s="33"/>
    </row>
    <row r="665951" spans="5:5">
      <c r="E665951" s="33"/>
    </row>
    <row r="665970" spans="5:5">
      <c r="E665970" s="33"/>
    </row>
    <row r="665980" spans="5:5">
      <c r="E665980" s="33"/>
    </row>
    <row r="665983" spans="5:5">
      <c r="E665983" s="33"/>
    </row>
    <row r="666002" spans="5:5">
      <c r="E666002" s="33"/>
    </row>
    <row r="666012" spans="5:5">
      <c r="E666012" s="33"/>
    </row>
    <row r="666015" spans="5:5">
      <c r="E666015" s="33"/>
    </row>
    <row r="666034" spans="5:5">
      <c r="E666034" s="33"/>
    </row>
    <row r="666044" spans="5:5">
      <c r="E666044" s="33"/>
    </row>
    <row r="666047" spans="5:5">
      <c r="E666047" s="33"/>
    </row>
    <row r="666066" spans="5:5">
      <c r="E666066" s="33"/>
    </row>
    <row r="666076" spans="5:5">
      <c r="E666076" s="33"/>
    </row>
    <row r="666079" spans="5:5">
      <c r="E666079" s="33"/>
    </row>
    <row r="666098" spans="5:5">
      <c r="E666098" s="33"/>
    </row>
    <row r="666108" spans="5:5">
      <c r="E666108" s="33"/>
    </row>
    <row r="666111" spans="5:5">
      <c r="E666111" s="33"/>
    </row>
    <row r="666130" spans="5:5">
      <c r="E666130" s="33"/>
    </row>
    <row r="666140" spans="5:5">
      <c r="E666140" s="33"/>
    </row>
    <row r="666143" spans="5:5">
      <c r="E666143" s="33"/>
    </row>
    <row r="666162" spans="5:5">
      <c r="E666162" s="33"/>
    </row>
    <row r="666172" spans="5:5">
      <c r="E666172" s="33"/>
    </row>
    <row r="666175" spans="5:5">
      <c r="E666175" s="33"/>
    </row>
    <row r="666194" spans="5:5">
      <c r="E666194" s="33"/>
    </row>
    <row r="666204" spans="5:5">
      <c r="E666204" s="33"/>
    </row>
    <row r="666207" spans="5:5">
      <c r="E666207" s="33"/>
    </row>
    <row r="666226" spans="5:5">
      <c r="E666226" s="33"/>
    </row>
    <row r="666236" spans="5:5">
      <c r="E666236" s="33"/>
    </row>
    <row r="666239" spans="5:5">
      <c r="E666239" s="33"/>
    </row>
    <row r="666258" spans="5:5">
      <c r="E666258" s="33"/>
    </row>
    <row r="666268" spans="5:5">
      <c r="E666268" s="33"/>
    </row>
    <row r="666271" spans="5:5">
      <c r="E666271" s="33"/>
    </row>
    <row r="666290" spans="5:5">
      <c r="E666290" s="33"/>
    </row>
    <row r="666300" spans="5:5">
      <c r="E666300" s="33"/>
    </row>
    <row r="666303" spans="5:5">
      <c r="E666303" s="33"/>
    </row>
    <row r="666322" spans="5:5">
      <c r="E666322" s="33"/>
    </row>
    <row r="666332" spans="5:5">
      <c r="E666332" s="33"/>
    </row>
    <row r="666335" spans="5:5">
      <c r="E666335" s="33"/>
    </row>
    <row r="666354" spans="5:5">
      <c r="E666354" s="33"/>
    </row>
    <row r="666364" spans="5:5">
      <c r="E666364" s="33"/>
    </row>
    <row r="666367" spans="5:5">
      <c r="E666367" s="33"/>
    </row>
    <row r="666386" spans="5:5">
      <c r="E666386" s="33"/>
    </row>
    <row r="666396" spans="5:5">
      <c r="E666396" s="33"/>
    </row>
    <row r="666399" spans="5:5">
      <c r="E666399" s="33"/>
    </row>
    <row r="666418" spans="5:5">
      <c r="E666418" s="33"/>
    </row>
    <row r="666428" spans="5:5">
      <c r="E666428" s="33"/>
    </row>
    <row r="666431" spans="5:5">
      <c r="E666431" s="33"/>
    </row>
    <row r="666450" spans="5:5">
      <c r="E666450" s="33"/>
    </row>
    <row r="666460" spans="5:5">
      <c r="E666460" s="33"/>
    </row>
    <row r="666463" spans="5:5">
      <c r="E666463" s="33"/>
    </row>
    <row r="666482" spans="5:5">
      <c r="E666482" s="33"/>
    </row>
    <row r="666492" spans="5:5">
      <c r="E666492" s="33"/>
    </row>
    <row r="666495" spans="5:5">
      <c r="E666495" s="33"/>
    </row>
    <row r="666514" spans="5:5">
      <c r="E666514" s="33"/>
    </row>
    <row r="666524" spans="5:5">
      <c r="E666524" s="33"/>
    </row>
    <row r="666527" spans="5:5">
      <c r="E666527" s="33"/>
    </row>
    <row r="666546" spans="5:5">
      <c r="E666546" s="33"/>
    </row>
    <row r="666556" spans="5:5">
      <c r="E666556" s="33"/>
    </row>
    <row r="666559" spans="5:5">
      <c r="E666559" s="33"/>
    </row>
    <row r="666578" spans="5:5">
      <c r="E666578" s="33"/>
    </row>
    <row r="666588" spans="5:5">
      <c r="E666588" s="33"/>
    </row>
    <row r="666591" spans="5:5">
      <c r="E666591" s="33"/>
    </row>
    <row r="666610" spans="5:5">
      <c r="E666610" s="33"/>
    </row>
    <row r="666620" spans="5:5">
      <c r="E666620" s="33"/>
    </row>
    <row r="666623" spans="5:5">
      <c r="E666623" s="33"/>
    </row>
    <row r="666642" spans="5:5">
      <c r="E666642" s="33"/>
    </row>
    <row r="666652" spans="5:5">
      <c r="E666652" s="33"/>
    </row>
    <row r="666655" spans="5:5">
      <c r="E666655" s="33"/>
    </row>
    <row r="666674" spans="5:5">
      <c r="E666674" s="33"/>
    </row>
    <row r="666684" spans="5:5">
      <c r="E666684" s="33"/>
    </row>
    <row r="666687" spans="5:5">
      <c r="E666687" s="33"/>
    </row>
    <row r="666706" spans="5:5">
      <c r="E666706" s="33"/>
    </row>
    <row r="666716" spans="5:5">
      <c r="E666716" s="33"/>
    </row>
    <row r="666719" spans="5:5">
      <c r="E666719" s="33"/>
    </row>
    <row r="666738" spans="5:5">
      <c r="E666738" s="33"/>
    </row>
    <row r="666748" spans="5:5">
      <c r="E666748" s="33"/>
    </row>
    <row r="666751" spans="5:5">
      <c r="E666751" s="33"/>
    </row>
    <row r="666770" spans="5:5">
      <c r="E666770" s="33"/>
    </row>
    <row r="666780" spans="5:5">
      <c r="E666780" s="33"/>
    </row>
    <row r="666783" spans="5:5">
      <c r="E666783" s="33"/>
    </row>
    <row r="666802" spans="5:5">
      <c r="E666802" s="33"/>
    </row>
    <row r="666812" spans="5:5">
      <c r="E666812" s="33"/>
    </row>
    <row r="666815" spans="5:5">
      <c r="E666815" s="33"/>
    </row>
    <row r="666834" spans="5:5">
      <c r="E666834" s="33"/>
    </row>
    <row r="666844" spans="5:5">
      <c r="E666844" s="33"/>
    </row>
    <row r="666847" spans="5:5">
      <c r="E666847" s="33"/>
    </row>
    <row r="666866" spans="5:5">
      <c r="E666866" s="33"/>
    </row>
    <row r="666876" spans="5:5">
      <c r="E666876" s="33"/>
    </row>
    <row r="666879" spans="5:5">
      <c r="E666879" s="33"/>
    </row>
    <row r="666898" spans="5:5">
      <c r="E666898" s="33"/>
    </row>
    <row r="666908" spans="5:5">
      <c r="E666908" s="33"/>
    </row>
    <row r="666911" spans="5:5">
      <c r="E666911" s="33"/>
    </row>
    <row r="666930" spans="5:5">
      <c r="E666930" s="33"/>
    </row>
    <row r="666940" spans="5:5">
      <c r="E666940" s="33"/>
    </row>
    <row r="666943" spans="5:5">
      <c r="E666943" s="33"/>
    </row>
    <row r="666962" spans="5:5">
      <c r="E666962" s="33"/>
    </row>
    <row r="666972" spans="5:5">
      <c r="E666972" s="33"/>
    </row>
    <row r="666975" spans="5:5">
      <c r="E666975" s="33"/>
    </row>
    <row r="666994" spans="5:5">
      <c r="E666994" s="33"/>
    </row>
    <row r="667004" spans="5:5">
      <c r="E667004" s="33"/>
    </row>
    <row r="667007" spans="5:5">
      <c r="E667007" s="33"/>
    </row>
    <row r="667026" spans="5:5">
      <c r="E667026" s="33"/>
    </row>
    <row r="667036" spans="5:5">
      <c r="E667036" s="33"/>
    </row>
    <row r="667039" spans="5:5">
      <c r="E667039" s="33"/>
    </row>
    <row r="667058" spans="5:5">
      <c r="E667058" s="33"/>
    </row>
    <row r="667068" spans="5:5">
      <c r="E667068" s="33"/>
    </row>
    <row r="667071" spans="5:5">
      <c r="E667071" s="33"/>
    </row>
    <row r="667090" spans="5:5">
      <c r="E667090" s="33"/>
    </row>
    <row r="667100" spans="5:5">
      <c r="E667100" s="33"/>
    </row>
    <row r="667103" spans="5:5">
      <c r="E667103" s="33"/>
    </row>
    <row r="667122" spans="5:5">
      <c r="E667122" s="33"/>
    </row>
    <row r="667132" spans="5:5">
      <c r="E667132" s="33"/>
    </row>
    <row r="667135" spans="5:5">
      <c r="E667135" s="33"/>
    </row>
    <row r="667154" spans="5:5">
      <c r="E667154" s="33"/>
    </row>
    <row r="667164" spans="5:5">
      <c r="E667164" s="33"/>
    </row>
    <row r="667167" spans="5:5">
      <c r="E667167" s="33"/>
    </row>
    <row r="667186" spans="5:5">
      <c r="E667186" s="33"/>
    </row>
    <row r="667196" spans="5:5">
      <c r="E667196" s="33"/>
    </row>
    <row r="667199" spans="5:5">
      <c r="E667199" s="33"/>
    </row>
    <row r="667218" spans="5:5">
      <c r="E667218" s="33"/>
    </row>
    <row r="667228" spans="5:5">
      <c r="E667228" s="33"/>
    </row>
    <row r="667231" spans="5:5">
      <c r="E667231" s="33"/>
    </row>
    <row r="667250" spans="5:5">
      <c r="E667250" s="33"/>
    </row>
    <row r="667260" spans="5:5">
      <c r="E667260" s="33"/>
    </row>
    <row r="667263" spans="5:5">
      <c r="E667263" s="33"/>
    </row>
    <row r="667282" spans="5:5">
      <c r="E667282" s="33"/>
    </row>
    <row r="667292" spans="5:5">
      <c r="E667292" s="33"/>
    </row>
    <row r="667295" spans="5:5">
      <c r="E667295" s="33"/>
    </row>
    <row r="667314" spans="5:5">
      <c r="E667314" s="33"/>
    </row>
    <row r="667324" spans="5:5">
      <c r="E667324" s="33"/>
    </row>
    <row r="667327" spans="5:5">
      <c r="E667327" s="33"/>
    </row>
    <row r="667346" spans="5:5">
      <c r="E667346" s="33"/>
    </row>
    <row r="667356" spans="5:5">
      <c r="E667356" s="33"/>
    </row>
    <row r="667359" spans="5:5">
      <c r="E667359" s="33"/>
    </row>
    <row r="667378" spans="5:5">
      <c r="E667378" s="33"/>
    </row>
    <row r="667388" spans="5:5">
      <c r="E667388" s="33"/>
    </row>
    <row r="667391" spans="5:5">
      <c r="E667391" s="33"/>
    </row>
    <row r="667410" spans="5:5">
      <c r="E667410" s="33"/>
    </row>
    <row r="667420" spans="5:5">
      <c r="E667420" s="33"/>
    </row>
    <row r="667423" spans="5:5">
      <c r="E667423" s="33"/>
    </row>
    <row r="667442" spans="5:5">
      <c r="E667442" s="33"/>
    </row>
    <row r="667452" spans="5:5">
      <c r="E667452" s="33"/>
    </row>
    <row r="667455" spans="5:5">
      <c r="E667455" s="33"/>
    </row>
    <row r="667474" spans="5:5">
      <c r="E667474" s="33"/>
    </row>
    <row r="667484" spans="5:5">
      <c r="E667484" s="33"/>
    </row>
    <row r="667487" spans="5:5">
      <c r="E667487" s="33"/>
    </row>
    <row r="667506" spans="5:5">
      <c r="E667506" s="33"/>
    </row>
    <row r="667516" spans="5:5">
      <c r="E667516" s="33"/>
    </row>
    <row r="667519" spans="5:5">
      <c r="E667519" s="33"/>
    </row>
    <row r="667538" spans="5:5">
      <c r="E667538" s="33"/>
    </row>
    <row r="667548" spans="5:5">
      <c r="E667548" s="33"/>
    </row>
    <row r="667551" spans="5:5">
      <c r="E667551" s="33"/>
    </row>
    <row r="667570" spans="5:5">
      <c r="E667570" s="33"/>
    </row>
    <row r="667580" spans="5:5">
      <c r="E667580" s="33"/>
    </row>
    <row r="667583" spans="5:5">
      <c r="E667583" s="33"/>
    </row>
    <row r="667602" spans="5:5">
      <c r="E667602" s="33"/>
    </row>
    <row r="667612" spans="5:5">
      <c r="E667612" s="33"/>
    </row>
    <row r="667615" spans="5:5">
      <c r="E667615" s="33"/>
    </row>
    <row r="667634" spans="5:5">
      <c r="E667634" s="33"/>
    </row>
    <row r="667644" spans="5:5">
      <c r="E667644" s="33"/>
    </row>
    <row r="667647" spans="5:5">
      <c r="E667647" s="33"/>
    </row>
    <row r="667666" spans="5:5">
      <c r="E667666" s="33"/>
    </row>
    <row r="667676" spans="5:5">
      <c r="E667676" s="33"/>
    </row>
    <row r="667679" spans="5:5">
      <c r="E667679" s="33"/>
    </row>
    <row r="667698" spans="5:5">
      <c r="E667698" s="33"/>
    </row>
    <row r="667708" spans="5:5">
      <c r="E667708" s="33"/>
    </row>
    <row r="667711" spans="5:5">
      <c r="E667711" s="33"/>
    </row>
    <row r="667730" spans="5:5">
      <c r="E667730" s="33"/>
    </row>
    <row r="667740" spans="5:5">
      <c r="E667740" s="33"/>
    </row>
    <row r="667743" spans="5:5">
      <c r="E667743" s="33"/>
    </row>
    <row r="667762" spans="5:5">
      <c r="E667762" s="33"/>
    </row>
    <row r="667772" spans="5:5">
      <c r="E667772" s="33"/>
    </row>
    <row r="667775" spans="5:5">
      <c r="E667775" s="33"/>
    </row>
    <row r="667794" spans="5:5">
      <c r="E667794" s="33"/>
    </row>
    <row r="667804" spans="5:5">
      <c r="E667804" s="33"/>
    </row>
    <row r="667807" spans="5:5">
      <c r="E667807" s="33"/>
    </row>
    <row r="667826" spans="5:5">
      <c r="E667826" s="33"/>
    </row>
    <row r="667836" spans="5:5">
      <c r="E667836" s="33"/>
    </row>
    <row r="667839" spans="5:5">
      <c r="E667839" s="33"/>
    </row>
    <row r="667858" spans="5:5">
      <c r="E667858" s="33"/>
    </row>
    <row r="667868" spans="5:5">
      <c r="E667868" s="33"/>
    </row>
    <row r="667871" spans="5:5">
      <c r="E667871" s="33"/>
    </row>
    <row r="667890" spans="5:5">
      <c r="E667890" s="33"/>
    </row>
    <row r="667900" spans="5:5">
      <c r="E667900" s="33"/>
    </row>
    <row r="667903" spans="5:5">
      <c r="E667903" s="33"/>
    </row>
    <row r="667922" spans="5:5">
      <c r="E667922" s="33"/>
    </row>
    <row r="667932" spans="5:5">
      <c r="E667932" s="33"/>
    </row>
    <row r="667935" spans="5:5">
      <c r="E667935" s="33"/>
    </row>
    <row r="667954" spans="5:5">
      <c r="E667954" s="33"/>
    </row>
    <row r="667964" spans="5:5">
      <c r="E667964" s="33"/>
    </row>
    <row r="667967" spans="5:5">
      <c r="E667967" s="33"/>
    </row>
    <row r="667986" spans="5:5">
      <c r="E667986" s="33"/>
    </row>
    <row r="667996" spans="5:5">
      <c r="E667996" s="33"/>
    </row>
    <row r="667999" spans="5:5">
      <c r="E667999" s="33"/>
    </row>
    <row r="668018" spans="5:5">
      <c r="E668018" s="33"/>
    </row>
    <row r="668028" spans="5:5">
      <c r="E668028" s="33"/>
    </row>
    <row r="668031" spans="5:5">
      <c r="E668031" s="33"/>
    </row>
    <row r="668050" spans="5:5">
      <c r="E668050" s="33"/>
    </row>
    <row r="668060" spans="5:5">
      <c r="E668060" s="33"/>
    </row>
    <row r="668063" spans="5:5">
      <c r="E668063" s="33"/>
    </row>
    <row r="668082" spans="5:5">
      <c r="E668082" s="33"/>
    </row>
    <row r="668092" spans="5:5">
      <c r="E668092" s="33"/>
    </row>
    <row r="668095" spans="5:5">
      <c r="E668095" s="33"/>
    </row>
    <row r="668114" spans="5:5">
      <c r="E668114" s="33"/>
    </row>
    <row r="668124" spans="5:5">
      <c r="E668124" s="33"/>
    </row>
    <row r="668127" spans="5:5">
      <c r="E668127" s="33"/>
    </row>
    <row r="668146" spans="5:5">
      <c r="E668146" s="33"/>
    </row>
    <row r="668156" spans="5:5">
      <c r="E668156" s="33"/>
    </row>
    <row r="668159" spans="5:5">
      <c r="E668159" s="33"/>
    </row>
    <row r="668178" spans="5:5">
      <c r="E668178" s="33"/>
    </row>
    <row r="668188" spans="5:5">
      <c r="E668188" s="33"/>
    </row>
    <row r="668191" spans="5:5">
      <c r="E668191" s="33"/>
    </row>
    <row r="668210" spans="5:5">
      <c r="E668210" s="33"/>
    </row>
    <row r="668220" spans="5:5">
      <c r="E668220" s="33"/>
    </row>
    <row r="668223" spans="5:5">
      <c r="E668223" s="33"/>
    </row>
    <row r="668242" spans="5:5">
      <c r="E668242" s="33"/>
    </row>
    <row r="668252" spans="5:5">
      <c r="E668252" s="33"/>
    </row>
    <row r="668255" spans="5:5">
      <c r="E668255" s="33"/>
    </row>
    <row r="668274" spans="5:5">
      <c r="E668274" s="33"/>
    </row>
    <row r="668284" spans="5:5">
      <c r="E668284" s="33"/>
    </row>
    <row r="668287" spans="5:5">
      <c r="E668287" s="33"/>
    </row>
    <row r="668306" spans="5:5">
      <c r="E668306" s="33"/>
    </row>
    <row r="668316" spans="5:5">
      <c r="E668316" s="33"/>
    </row>
    <row r="668319" spans="5:5">
      <c r="E668319" s="33"/>
    </row>
    <row r="668338" spans="5:5">
      <c r="E668338" s="33"/>
    </row>
    <row r="668348" spans="5:5">
      <c r="E668348" s="33"/>
    </row>
    <row r="668351" spans="5:5">
      <c r="E668351" s="33"/>
    </row>
    <row r="668370" spans="5:5">
      <c r="E668370" s="33"/>
    </row>
    <row r="668380" spans="5:5">
      <c r="E668380" s="33"/>
    </row>
    <row r="668383" spans="5:5">
      <c r="E668383" s="33"/>
    </row>
    <row r="668402" spans="5:5">
      <c r="E668402" s="33"/>
    </row>
    <row r="668412" spans="5:5">
      <c r="E668412" s="33"/>
    </row>
    <row r="668415" spans="5:5">
      <c r="E668415" s="33"/>
    </row>
    <row r="668434" spans="5:5">
      <c r="E668434" s="33"/>
    </row>
    <row r="668444" spans="5:5">
      <c r="E668444" s="33"/>
    </row>
    <row r="668447" spans="5:5">
      <c r="E668447" s="33"/>
    </row>
    <row r="668466" spans="5:5">
      <c r="E668466" s="33"/>
    </row>
    <row r="668476" spans="5:5">
      <c r="E668476" s="33"/>
    </row>
    <row r="668479" spans="5:5">
      <c r="E668479" s="33"/>
    </row>
    <row r="668498" spans="5:5">
      <c r="E668498" s="33"/>
    </row>
    <row r="668508" spans="5:5">
      <c r="E668508" s="33"/>
    </row>
    <row r="668511" spans="5:5">
      <c r="E668511" s="33"/>
    </row>
    <row r="668530" spans="5:5">
      <c r="E668530" s="33"/>
    </row>
    <row r="668540" spans="5:5">
      <c r="E668540" s="33"/>
    </row>
    <row r="668543" spans="5:5">
      <c r="E668543" s="33"/>
    </row>
    <row r="668562" spans="5:5">
      <c r="E668562" s="33"/>
    </row>
    <row r="668572" spans="5:5">
      <c r="E668572" s="33"/>
    </row>
    <row r="668575" spans="5:5">
      <c r="E668575" s="33"/>
    </row>
    <row r="668594" spans="5:5">
      <c r="E668594" s="33"/>
    </row>
    <row r="668604" spans="5:5">
      <c r="E668604" s="33"/>
    </row>
    <row r="668607" spans="5:5">
      <c r="E668607" s="33"/>
    </row>
    <row r="668626" spans="5:5">
      <c r="E668626" s="33"/>
    </row>
    <row r="668636" spans="5:5">
      <c r="E668636" s="33"/>
    </row>
    <row r="668639" spans="5:5">
      <c r="E668639" s="33"/>
    </row>
    <row r="668658" spans="5:5">
      <c r="E668658" s="33"/>
    </row>
    <row r="668668" spans="5:5">
      <c r="E668668" s="33"/>
    </row>
    <row r="668671" spans="5:5">
      <c r="E668671" s="33"/>
    </row>
    <row r="668690" spans="5:5">
      <c r="E668690" s="33"/>
    </row>
    <row r="668700" spans="5:5">
      <c r="E668700" s="33"/>
    </row>
    <row r="668703" spans="5:5">
      <c r="E668703" s="33"/>
    </row>
    <row r="668722" spans="5:5">
      <c r="E668722" s="33"/>
    </row>
    <row r="668732" spans="5:5">
      <c r="E668732" s="33"/>
    </row>
    <row r="668735" spans="5:5">
      <c r="E668735" s="33"/>
    </row>
    <row r="668754" spans="5:5">
      <c r="E668754" s="33"/>
    </row>
    <row r="668764" spans="5:5">
      <c r="E668764" s="33"/>
    </row>
    <row r="668767" spans="5:5">
      <c r="E668767" s="33"/>
    </row>
    <row r="668786" spans="5:5">
      <c r="E668786" s="33"/>
    </row>
    <row r="668796" spans="5:5">
      <c r="E668796" s="33"/>
    </row>
    <row r="668799" spans="5:5">
      <c r="E668799" s="33"/>
    </row>
    <row r="668818" spans="5:5">
      <c r="E668818" s="33"/>
    </row>
    <row r="668828" spans="5:5">
      <c r="E668828" s="33"/>
    </row>
    <row r="668831" spans="5:5">
      <c r="E668831" s="33"/>
    </row>
    <row r="668850" spans="5:5">
      <c r="E668850" s="33"/>
    </row>
    <row r="668860" spans="5:5">
      <c r="E668860" s="33"/>
    </row>
    <row r="668863" spans="5:5">
      <c r="E668863" s="33"/>
    </row>
    <row r="668882" spans="5:5">
      <c r="E668882" s="33"/>
    </row>
    <row r="668892" spans="5:5">
      <c r="E668892" s="33"/>
    </row>
    <row r="668895" spans="5:5">
      <c r="E668895" s="33"/>
    </row>
    <row r="668914" spans="5:5">
      <c r="E668914" s="33"/>
    </row>
    <row r="668924" spans="5:5">
      <c r="E668924" s="33"/>
    </row>
    <row r="668927" spans="5:5">
      <c r="E668927" s="33"/>
    </row>
    <row r="668946" spans="5:5">
      <c r="E668946" s="33"/>
    </row>
    <row r="668956" spans="5:5">
      <c r="E668956" s="33"/>
    </row>
    <row r="668959" spans="5:5">
      <c r="E668959" s="33"/>
    </row>
    <row r="668978" spans="5:5">
      <c r="E668978" s="33"/>
    </row>
    <row r="668988" spans="5:5">
      <c r="E668988" s="33"/>
    </row>
    <row r="668991" spans="5:5">
      <c r="E668991" s="33"/>
    </row>
    <row r="669010" spans="5:5">
      <c r="E669010" s="33"/>
    </row>
    <row r="669020" spans="5:5">
      <c r="E669020" s="33"/>
    </row>
    <row r="669023" spans="5:5">
      <c r="E669023" s="33"/>
    </row>
    <row r="669042" spans="5:5">
      <c r="E669042" s="33"/>
    </row>
    <row r="669052" spans="5:5">
      <c r="E669052" s="33"/>
    </row>
    <row r="669055" spans="5:5">
      <c r="E669055" s="33"/>
    </row>
    <row r="669074" spans="5:5">
      <c r="E669074" s="33"/>
    </row>
    <row r="669084" spans="5:5">
      <c r="E669084" s="33"/>
    </row>
    <row r="669087" spans="5:5">
      <c r="E669087" s="33"/>
    </row>
    <row r="669106" spans="5:5">
      <c r="E669106" s="33"/>
    </row>
    <row r="669116" spans="5:5">
      <c r="E669116" s="33"/>
    </row>
    <row r="669119" spans="5:5">
      <c r="E669119" s="33"/>
    </row>
    <row r="669138" spans="5:5">
      <c r="E669138" s="33"/>
    </row>
    <row r="669148" spans="5:5">
      <c r="E669148" s="33"/>
    </row>
    <row r="669151" spans="5:5">
      <c r="E669151" s="33"/>
    </row>
    <row r="669170" spans="5:5">
      <c r="E669170" s="33"/>
    </row>
    <row r="669180" spans="5:5">
      <c r="E669180" s="33"/>
    </row>
    <row r="669183" spans="5:5">
      <c r="E669183" s="33"/>
    </row>
    <row r="669202" spans="5:5">
      <c r="E669202" s="33"/>
    </row>
    <row r="669212" spans="5:5">
      <c r="E669212" s="33"/>
    </row>
    <row r="669215" spans="5:5">
      <c r="E669215" s="33"/>
    </row>
    <row r="669234" spans="5:5">
      <c r="E669234" s="33"/>
    </row>
    <row r="669244" spans="5:5">
      <c r="E669244" s="33"/>
    </row>
    <row r="669247" spans="5:5">
      <c r="E669247" s="33"/>
    </row>
    <row r="669266" spans="5:5">
      <c r="E669266" s="33"/>
    </row>
    <row r="669276" spans="5:5">
      <c r="E669276" s="33"/>
    </row>
    <row r="669279" spans="5:5">
      <c r="E669279" s="33"/>
    </row>
    <row r="669298" spans="5:5">
      <c r="E669298" s="33"/>
    </row>
    <row r="669308" spans="5:5">
      <c r="E669308" s="33"/>
    </row>
    <row r="669311" spans="5:5">
      <c r="E669311" s="33"/>
    </row>
    <row r="669330" spans="5:5">
      <c r="E669330" s="33"/>
    </row>
    <row r="669340" spans="5:5">
      <c r="E669340" s="33"/>
    </row>
    <row r="669343" spans="5:5">
      <c r="E669343" s="33"/>
    </row>
    <row r="669362" spans="5:5">
      <c r="E669362" s="33"/>
    </row>
    <row r="669372" spans="5:5">
      <c r="E669372" s="33"/>
    </row>
    <row r="669375" spans="5:5">
      <c r="E669375" s="33"/>
    </row>
    <row r="669394" spans="5:5">
      <c r="E669394" s="33"/>
    </row>
    <row r="669404" spans="5:5">
      <c r="E669404" s="33"/>
    </row>
    <row r="669407" spans="5:5">
      <c r="E669407" s="33"/>
    </row>
    <row r="669426" spans="5:5">
      <c r="E669426" s="33"/>
    </row>
    <row r="669436" spans="5:5">
      <c r="E669436" s="33"/>
    </row>
    <row r="669439" spans="5:5">
      <c r="E669439" s="33"/>
    </row>
    <row r="669458" spans="5:5">
      <c r="E669458" s="33"/>
    </row>
    <row r="669468" spans="5:5">
      <c r="E669468" s="33"/>
    </row>
    <row r="669471" spans="5:5">
      <c r="E669471" s="33"/>
    </row>
    <row r="669490" spans="5:5">
      <c r="E669490" s="33"/>
    </row>
    <row r="669500" spans="5:5">
      <c r="E669500" s="33"/>
    </row>
    <row r="669503" spans="5:5">
      <c r="E669503" s="33"/>
    </row>
    <row r="669522" spans="5:5">
      <c r="E669522" s="33"/>
    </row>
    <row r="669532" spans="5:5">
      <c r="E669532" s="33"/>
    </row>
    <row r="669535" spans="5:5">
      <c r="E669535" s="33"/>
    </row>
    <row r="669554" spans="5:5">
      <c r="E669554" s="33"/>
    </row>
    <row r="669564" spans="5:5">
      <c r="E669564" s="33"/>
    </row>
    <row r="669567" spans="5:5">
      <c r="E669567" s="33"/>
    </row>
    <row r="669586" spans="5:5">
      <c r="E669586" s="33"/>
    </row>
    <row r="669596" spans="5:5">
      <c r="E669596" s="33"/>
    </row>
    <row r="669599" spans="5:5">
      <c r="E669599" s="33"/>
    </row>
    <row r="669618" spans="5:5">
      <c r="E669618" s="33"/>
    </row>
    <row r="669628" spans="5:5">
      <c r="E669628" s="33"/>
    </row>
    <row r="669631" spans="5:5">
      <c r="E669631" s="33"/>
    </row>
    <row r="669650" spans="5:5">
      <c r="E669650" s="33"/>
    </row>
    <row r="669660" spans="5:5">
      <c r="E669660" s="33"/>
    </row>
    <row r="669663" spans="5:5">
      <c r="E669663" s="33"/>
    </row>
    <row r="669682" spans="5:5">
      <c r="E669682" s="33"/>
    </row>
    <row r="669692" spans="5:5">
      <c r="E669692" s="33"/>
    </row>
    <row r="669695" spans="5:5">
      <c r="E669695" s="33"/>
    </row>
    <row r="669714" spans="5:5">
      <c r="E669714" s="33"/>
    </row>
    <row r="669724" spans="5:5">
      <c r="E669724" s="33"/>
    </row>
    <row r="669727" spans="5:5">
      <c r="E669727" s="33"/>
    </row>
    <row r="669746" spans="5:5">
      <c r="E669746" s="33"/>
    </row>
    <row r="669756" spans="5:5">
      <c r="E669756" s="33"/>
    </row>
    <row r="669759" spans="5:5">
      <c r="E669759" s="33"/>
    </row>
    <row r="669778" spans="5:5">
      <c r="E669778" s="33"/>
    </row>
    <row r="669788" spans="5:5">
      <c r="E669788" s="33"/>
    </row>
    <row r="669791" spans="5:5">
      <c r="E669791" s="33"/>
    </row>
    <row r="669810" spans="5:5">
      <c r="E669810" s="33"/>
    </row>
    <row r="669820" spans="5:5">
      <c r="E669820" s="33"/>
    </row>
    <row r="669823" spans="5:5">
      <c r="E669823" s="33"/>
    </row>
    <row r="669842" spans="5:5">
      <c r="E669842" s="33"/>
    </row>
    <row r="669852" spans="5:5">
      <c r="E669852" s="33"/>
    </row>
    <row r="669855" spans="5:5">
      <c r="E669855" s="33"/>
    </row>
    <row r="669874" spans="5:5">
      <c r="E669874" s="33"/>
    </row>
    <row r="669884" spans="5:5">
      <c r="E669884" s="33"/>
    </row>
    <row r="669887" spans="5:5">
      <c r="E669887" s="33"/>
    </row>
    <row r="669906" spans="5:5">
      <c r="E669906" s="33"/>
    </row>
    <row r="669916" spans="5:5">
      <c r="E669916" s="33"/>
    </row>
    <row r="669919" spans="5:5">
      <c r="E669919" s="33"/>
    </row>
    <row r="669938" spans="5:5">
      <c r="E669938" s="33"/>
    </row>
    <row r="669948" spans="5:5">
      <c r="E669948" s="33"/>
    </row>
    <row r="669951" spans="5:5">
      <c r="E669951" s="33"/>
    </row>
    <row r="669970" spans="5:5">
      <c r="E669970" s="33"/>
    </row>
    <row r="669980" spans="5:5">
      <c r="E669980" s="33"/>
    </row>
    <row r="669983" spans="5:5">
      <c r="E669983" s="33"/>
    </row>
    <row r="670002" spans="5:5">
      <c r="E670002" s="33"/>
    </row>
    <row r="670012" spans="5:5">
      <c r="E670012" s="33"/>
    </row>
    <row r="670015" spans="5:5">
      <c r="E670015" s="33"/>
    </row>
    <row r="670034" spans="5:5">
      <c r="E670034" s="33"/>
    </row>
    <row r="670044" spans="5:5">
      <c r="E670044" s="33"/>
    </row>
    <row r="670047" spans="5:5">
      <c r="E670047" s="33"/>
    </row>
    <row r="670066" spans="5:5">
      <c r="E670066" s="33"/>
    </row>
    <row r="670076" spans="5:5">
      <c r="E670076" s="33"/>
    </row>
    <row r="670079" spans="5:5">
      <c r="E670079" s="33"/>
    </row>
    <row r="670098" spans="5:5">
      <c r="E670098" s="33"/>
    </row>
    <row r="670108" spans="5:5">
      <c r="E670108" s="33"/>
    </row>
    <row r="670111" spans="5:5">
      <c r="E670111" s="33"/>
    </row>
    <row r="670130" spans="5:5">
      <c r="E670130" s="33"/>
    </row>
    <row r="670140" spans="5:5">
      <c r="E670140" s="33"/>
    </row>
    <row r="670143" spans="5:5">
      <c r="E670143" s="33"/>
    </row>
    <row r="670162" spans="5:5">
      <c r="E670162" s="33"/>
    </row>
    <row r="670172" spans="5:5">
      <c r="E670172" s="33"/>
    </row>
    <row r="670175" spans="5:5">
      <c r="E670175" s="33"/>
    </row>
    <row r="670194" spans="5:5">
      <c r="E670194" s="33"/>
    </row>
    <row r="670204" spans="5:5">
      <c r="E670204" s="33"/>
    </row>
    <row r="670207" spans="5:5">
      <c r="E670207" s="33"/>
    </row>
    <row r="670226" spans="5:5">
      <c r="E670226" s="33"/>
    </row>
    <row r="670236" spans="5:5">
      <c r="E670236" s="33"/>
    </row>
    <row r="670239" spans="5:5">
      <c r="E670239" s="33"/>
    </row>
    <row r="670258" spans="5:5">
      <c r="E670258" s="33"/>
    </row>
    <row r="670268" spans="5:5">
      <c r="E670268" s="33"/>
    </row>
    <row r="670271" spans="5:5">
      <c r="E670271" s="33"/>
    </row>
    <row r="670290" spans="5:5">
      <c r="E670290" s="33"/>
    </row>
    <row r="670300" spans="5:5">
      <c r="E670300" s="33"/>
    </row>
    <row r="670303" spans="5:5">
      <c r="E670303" s="33"/>
    </row>
    <row r="670322" spans="5:5">
      <c r="E670322" s="33"/>
    </row>
    <row r="670332" spans="5:5">
      <c r="E670332" s="33"/>
    </row>
    <row r="670335" spans="5:5">
      <c r="E670335" s="33"/>
    </row>
    <row r="670354" spans="5:5">
      <c r="E670354" s="33"/>
    </row>
    <row r="670364" spans="5:5">
      <c r="E670364" s="33"/>
    </row>
    <row r="670367" spans="5:5">
      <c r="E670367" s="33"/>
    </row>
    <row r="670386" spans="5:5">
      <c r="E670386" s="33"/>
    </row>
    <row r="670396" spans="5:5">
      <c r="E670396" s="33"/>
    </row>
    <row r="670399" spans="5:5">
      <c r="E670399" s="33"/>
    </row>
    <row r="670418" spans="5:5">
      <c r="E670418" s="33"/>
    </row>
    <row r="670428" spans="5:5">
      <c r="E670428" s="33"/>
    </row>
    <row r="670431" spans="5:5">
      <c r="E670431" s="33"/>
    </row>
    <row r="670450" spans="5:5">
      <c r="E670450" s="33"/>
    </row>
    <row r="670460" spans="5:5">
      <c r="E670460" s="33"/>
    </row>
    <row r="670463" spans="5:5">
      <c r="E670463" s="33"/>
    </row>
    <row r="670482" spans="5:5">
      <c r="E670482" s="33"/>
    </row>
    <row r="670492" spans="5:5">
      <c r="E670492" s="33"/>
    </row>
    <row r="670495" spans="5:5">
      <c r="E670495" s="33"/>
    </row>
    <row r="670514" spans="5:5">
      <c r="E670514" s="33"/>
    </row>
    <row r="670524" spans="5:5">
      <c r="E670524" s="33"/>
    </row>
    <row r="670527" spans="5:5">
      <c r="E670527" s="33"/>
    </row>
    <row r="670546" spans="5:5">
      <c r="E670546" s="33"/>
    </row>
    <row r="670556" spans="5:5">
      <c r="E670556" s="33"/>
    </row>
    <row r="670559" spans="5:5">
      <c r="E670559" s="33"/>
    </row>
    <row r="670578" spans="5:5">
      <c r="E670578" s="33"/>
    </row>
    <row r="670588" spans="5:5">
      <c r="E670588" s="33"/>
    </row>
    <row r="670591" spans="5:5">
      <c r="E670591" s="33"/>
    </row>
    <row r="670610" spans="5:5">
      <c r="E670610" s="33"/>
    </row>
    <row r="670620" spans="5:5">
      <c r="E670620" s="33"/>
    </row>
    <row r="670623" spans="5:5">
      <c r="E670623" s="33"/>
    </row>
    <row r="670642" spans="5:5">
      <c r="E670642" s="33"/>
    </row>
    <row r="670652" spans="5:5">
      <c r="E670652" s="33"/>
    </row>
    <row r="670655" spans="5:5">
      <c r="E670655" s="33"/>
    </row>
    <row r="670674" spans="5:5">
      <c r="E670674" s="33"/>
    </row>
    <row r="670684" spans="5:5">
      <c r="E670684" s="33"/>
    </row>
    <row r="670687" spans="5:5">
      <c r="E670687" s="33"/>
    </row>
    <row r="670706" spans="5:5">
      <c r="E670706" s="33"/>
    </row>
    <row r="670716" spans="5:5">
      <c r="E670716" s="33"/>
    </row>
    <row r="670719" spans="5:5">
      <c r="E670719" s="33"/>
    </row>
    <row r="670738" spans="5:5">
      <c r="E670738" s="33"/>
    </row>
    <row r="670748" spans="5:5">
      <c r="E670748" s="33"/>
    </row>
    <row r="670751" spans="5:5">
      <c r="E670751" s="33"/>
    </row>
    <row r="670770" spans="5:5">
      <c r="E670770" s="33"/>
    </row>
    <row r="670780" spans="5:5">
      <c r="E670780" s="33"/>
    </row>
    <row r="670783" spans="5:5">
      <c r="E670783" s="33"/>
    </row>
    <row r="670802" spans="5:5">
      <c r="E670802" s="33"/>
    </row>
    <row r="670812" spans="5:5">
      <c r="E670812" s="33"/>
    </row>
    <row r="670815" spans="5:5">
      <c r="E670815" s="33"/>
    </row>
    <row r="670834" spans="5:5">
      <c r="E670834" s="33"/>
    </row>
    <row r="670844" spans="5:5">
      <c r="E670844" s="33"/>
    </row>
    <row r="670847" spans="5:5">
      <c r="E670847" s="33"/>
    </row>
    <row r="670866" spans="5:5">
      <c r="E670866" s="33"/>
    </row>
    <row r="670876" spans="5:5">
      <c r="E670876" s="33"/>
    </row>
    <row r="670879" spans="5:5">
      <c r="E670879" s="33"/>
    </row>
    <row r="670898" spans="5:5">
      <c r="E670898" s="33"/>
    </row>
    <row r="670908" spans="5:5">
      <c r="E670908" s="33"/>
    </row>
    <row r="670911" spans="5:5">
      <c r="E670911" s="33"/>
    </row>
    <row r="670930" spans="5:5">
      <c r="E670930" s="33"/>
    </row>
    <row r="670940" spans="5:5">
      <c r="E670940" s="33"/>
    </row>
    <row r="670943" spans="5:5">
      <c r="E670943" s="33"/>
    </row>
    <row r="670962" spans="5:5">
      <c r="E670962" s="33"/>
    </row>
    <row r="670972" spans="5:5">
      <c r="E670972" s="33"/>
    </row>
    <row r="670975" spans="5:5">
      <c r="E670975" s="33"/>
    </row>
    <row r="670994" spans="5:5">
      <c r="E670994" s="33"/>
    </row>
    <row r="671004" spans="5:5">
      <c r="E671004" s="33"/>
    </row>
    <row r="671007" spans="5:5">
      <c r="E671007" s="33"/>
    </row>
    <row r="671026" spans="5:5">
      <c r="E671026" s="33"/>
    </row>
    <row r="671036" spans="5:5">
      <c r="E671036" s="33"/>
    </row>
    <row r="671039" spans="5:5">
      <c r="E671039" s="33"/>
    </row>
    <row r="671058" spans="5:5">
      <c r="E671058" s="33"/>
    </row>
    <row r="671068" spans="5:5">
      <c r="E671068" s="33"/>
    </row>
    <row r="671071" spans="5:5">
      <c r="E671071" s="33"/>
    </row>
    <row r="671090" spans="5:5">
      <c r="E671090" s="33"/>
    </row>
    <row r="671100" spans="5:5">
      <c r="E671100" s="33"/>
    </row>
    <row r="671103" spans="5:5">
      <c r="E671103" s="33"/>
    </row>
    <row r="671122" spans="5:5">
      <c r="E671122" s="33"/>
    </row>
    <row r="671132" spans="5:5">
      <c r="E671132" s="33"/>
    </row>
    <row r="671135" spans="5:5">
      <c r="E671135" s="33"/>
    </row>
    <row r="671154" spans="5:5">
      <c r="E671154" s="33"/>
    </row>
    <row r="671164" spans="5:5">
      <c r="E671164" s="33"/>
    </row>
    <row r="671167" spans="5:5">
      <c r="E671167" s="33"/>
    </row>
    <row r="671186" spans="5:5">
      <c r="E671186" s="33"/>
    </row>
    <row r="671196" spans="5:5">
      <c r="E671196" s="33"/>
    </row>
    <row r="671199" spans="5:5">
      <c r="E671199" s="33"/>
    </row>
    <row r="671218" spans="5:5">
      <c r="E671218" s="33"/>
    </row>
    <row r="671228" spans="5:5">
      <c r="E671228" s="33"/>
    </row>
    <row r="671231" spans="5:5">
      <c r="E671231" s="33"/>
    </row>
    <row r="671250" spans="5:5">
      <c r="E671250" s="33"/>
    </row>
    <row r="671260" spans="5:5">
      <c r="E671260" s="33"/>
    </row>
    <row r="671263" spans="5:5">
      <c r="E671263" s="33"/>
    </row>
    <row r="671282" spans="5:5">
      <c r="E671282" s="33"/>
    </row>
    <row r="671292" spans="5:5">
      <c r="E671292" s="33"/>
    </row>
    <row r="671295" spans="5:5">
      <c r="E671295" s="33"/>
    </row>
    <row r="671314" spans="5:5">
      <c r="E671314" s="33"/>
    </row>
    <row r="671324" spans="5:5">
      <c r="E671324" s="33"/>
    </row>
    <row r="671327" spans="5:5">
      <c r="E671327" s="33"/>
    </row>
    <row r="671346" spans="5:5">
      <c r="E671346" s="33"/>
    </row>
    <row r="671356" spans="5:5">
      <c r="E671356" s="33"/>
    </row>
    <row r="671359" spans="5:5">
      <c r="E671359" s="33"/>
    </row>
    <row r="671378" spans="5:5">
      <c r="E671378" s="33"/>
    </row>
    <row r="671388" spans="5:5">
      <c r="E671388" s="33"/>
    </row>
    <row r="671391" spans="5:5">
      <c r="E671391" s="33"/>
    </row>
    <row r="671410" spans="5:5">
      <c r="E671410" s="33"/>
    </row>
    <row r="671420" spans="5:5">
      <c r="E671420" s="33"/>
    </row>
    <row r="671423" spans="5:5">
      <c r="E671423" s="33"/>
    </row>
    <row r="671442" spans="5:5">
      <c r="E671442" s="33"/>
    </row>
    <row r="671452" spans="5:5">
      <c r="E671452" s="33"/>
    </row>
    <row r="671455" spans="5:5">
      <c r="E671455" s="33"/>
    </row>
    <row r="671474" spans="5:5">
      <c r="E671474" s="33"/>
    </row>
    <row r="671484" spans="5:5">
      <c r="E671484" s="33"/>
    </row>
    <row r="671487" spans="5:5">
      <c r="E671487" s="33"/>
    </row>
    <row r="671506" spans="5:5">
      <c r="E671506" s="33"/>
    </row>
    <row r="671516" spans="5:5">
      <c r="E671516" s="33"/>
    </row>
    <row r="671519" spans="5:5">
      <c r="E671519" s="33"/>
    </row>
    <row r="671538" spans="5:5">
      <c r="E671538" s="33"/>
    </row>
    <row r="671548" spans="5:5">
      <c r="E671548" s="33"/>
    </row>
    <row r="671551" spans="5:5">
      <c r="E671551" s="33"/>
    </row>
    <row r="671570" spans="5:5">
      <c r="E671570" s="33"/>
    </row>
    <row r="671580" spans="5:5">
      <c r="E671580" s="33"/>
    </row>
    <row r="671583" spans="5:5">
      <c r="E671583" s="33"/>
    </row>
    <row r="671602" spans="5:5">
      <c r="E671602" s="33"/>
    </row>
    <row r="671612" spans="5:5">
      <c r="E671612" s="33"/>
    </row>
    <row r="671615" spans="5:5">
      <c r="E671615" s="33"/>
    </row>
    <row r="671634" spans="5:5">
      <c r="E671634" s="33"/>
    </row>
    <row r="671644" spans="5:5">
      <c r="E671644" s="33"/>
    </row>
    <row r="671647" spans="5:5">
      <c r="E671647" s="33"/>
    </row>
    <row r="671666" spans="5:5">
      <c r="E671666" s="33"/>
    </row>
    <row r="671676" spans="5:5">
      <c r="E671676" s="33"/>
    </row>
    <row r="671679" spans="5:5">
      <c r="E671679" s="33"/>
    </row>
    <row r="671698" spans="5:5">
      <c r="E671698" s="33"/>
    </row>
    <row r="671708" spans="5:5">
      <c r="E671708" s="33"/>
    </row>
    <row r="671711" spans="5:5">
      <c r="E671711" s="33"/>
    </row>
    <row r="671730" spans="5:5">
      <c r="E671730" s="33"/>
    </row>
    <row r="671740" spans="5:5">
      <c r="E671740" s="33"/>
    </row>
    <row r="671743" spans="5:5">
      <c r="E671743" s="33"/>
    </row>
    <row r="671762" spans="5:5">
      <c r="E671762" s="33"/>
    </row>
    <row r="671772" spans="5:5">
      <c r="E671772" s="33"/>
    </row>
    <row r="671775" spans="5:5">
      <c r="E671775" s="33"/>
    </row>
    <row r="671794" spans="5:5">
      <c r="E671794" s="33"/>
    </row>
    <row r="671804" spans="5:5">
      <c r="E671804" s="33"/>
    </row>
    <row r="671807" spans="5:5">
      <c r="E671807" s="33"/>
    </row>
    <row r="671826" spans="5:5">
      <c r="E671826" s="33"/>
    </row>
    <row r="671836" spans="5:5">
      <c r="E671836" s="33"/>
    </row>
    <row r="671839" spans="5:5">
      <c r="E671839" s="33"/>
    </row>
    <row r="671858" spans="5:5">
      <c r="E671858" s="33"/>
    </row>
    <row r="671868" spans="5:5">
      <c r="E671868" s="33"/>
    </row>
    <row r="671871" spans="5:5">
      <c r="E671871" s="33"/>
    </row>
    <row r="671890" spans="5:5">
      <c r="E671890" s="33"/>
    </row>
    <row r="671900" spans="5:5">
      <c r="E671900" s="33"/>
    </row>
    <row r="671903" spans="5:5">
      <c r="E671903" s="33"/>
    </row>
    <row r="671922" spans="5:5">
      <c r="E671922" s="33"/>
    </row>
    <row r="671932" spans="5:5">
      <c r="E671932" s="33"/>
    </row>
    <row r="671935" spans="5:5">
      <c r="E671935" s="33"/>
    </row>
    <row r="671954" spans="5:5">
      <c r="E671954" s="33"/>
    </row>
    <row r="671964" spans="5:5">
      <c r="E671964" s="33"/>
    </row>
    <row r="671967" spans="5:5">
      <c r="E671967" s="33"/>
    </row>
    <row r="671986" spans="5:5">
      <c r="E671986" s="33"/>
    </row>
    <row r="671996" spans="5:5">
      <c r="E671996" s="33"/>
    </row>
    <row r="671999" spans="5:5">
      <c r="E671999" s="33"/>
    </row>
    <row r="672018" spans="5:5">
      <c r="E672018" s="33"/>
    </row>
    <row r="672028" spans="5:5">
      <c r="E672028" s="33"/>
    </row>
    <row r="672031" spans="5:5">
      <c r="E672031" s="33"/>
    </row>
    <row r="672050" spans="5:5">
      <c r="E672050" s="33"/>
    </row>
    <row r="672060" spans="5:5">
      <c r="E672060" s="33"/>
    </row>
    <row r="672063" spans="5:5">
      <c r="E672063" s="33"/>
    </row>
    <row r="672082" spans="5:5">
      <c r="E672082" s="33"/>
    </row>
    <row r="672092" spans="5:5">
      <c r="E672092" s="33"/>
    </row>
    <row r="672095" spans="5:5">
      <c r="E672095" s="33"/>
    </row>
    <row r="672114" spans="5:5">
      <c r="E672114" s="33"/>
    </row>
    <row r="672124" spans="5:5">
      <c r="E672124" s="33"/>
    </row>
    <row r="672127" spans="5:5">
      <c r="E672127" s="33"/>
    </row>
    <row r="672146" spans="5:5">
      <c r="E672146" s="33"/>
    </row>
    <row r="672156" spans="5:5">
      <c r="E672156" s="33"/>
    </row>
    <row r="672159" spans="5:5">
      <c r="E672159" s="33"/>
    </row>
    <row r="672178" spans="5:5">
      <c r="E672178" s="33"/>
    </row>
    <row r="672188" spans="5:5">
      <c r="E672188" s="33"/>
    </row>
    <row r="672191" spans="5:5">
      <c r="E672191" s="33"/>
    </row>
    <row r="672210" spans="5:5">
      <c r="E672210" s="33"/>
    </row>
    <row r="672220" spans="5:5">
      <c r="E672220" s="33"/>
    </row>
    <row r="672223" spans="5:5">
      <c r="E672223" s="33"/>
    </row>
    <row r="672242" spans="5:5">
      <c r="E672242" s="33"/>
    </row>
    <row r="672252" spans="5:5">
      <c r="E672252" s="33"/>
    </row>
    <row r="672255" spans="5:5">
      <c r="E672255" s="33"/>
    </row>
    <row r="672274" spans="5:5">
      <c r="E672274" s="33"/>
    </row>
    <row r="672284" spans="5:5">
      <c r="E672284" s="33"/>
    </row>
    <row r="672287" spans="5:5">
      <c r="E672287" s="33"/>
    </row>
    <row r="672306" spans="5:5">
      <c r="E672306" s="33"/>
    </row>
    <row r="672316" spans="5:5">
      <c r="E672316" s="33"/>
    </row>
    <row r="672319" spans="5:5">
      <c r="E672319" s="33"/>
    </row>
    <row r="672338" spans="5:5">
      <c r="E672338" s="33"/>
    </row>
    <row r="672348" spans="5:5">
      <c r="E672348" s="33"/>
    </row>
    <row r="672351" spans="5:5">
      <c r="E672351" s="33"/>
    </row>
    <row r="672370" spans="5:5">
      <c r="E672370" s="33"/>
    </row>
    <row r="672380" spans="5:5">
      <c r="E672380" s="33"/>
    </row>
    <row r="672383" spans="5:5">
      <c r="E672383" s="33"/>
    </row>
    <row r="672402" spans="5:5">
      <c r="E672402" s="33"/>
    </row>
    <row r="672412" spans="5:5">
      <c r="E672412" s="33"/>
    </row>
    <row r="672415" spans="5:5">
      <c r="E672415" s="33"/>
    </row>
    <row r="672434" spans="5:5">
      <c r="E672434" s="33"/>
    </row>
    <row r="672444" spans="5:5">
      <c r="E672444" s="33"/>
    </row>
    <row r="672447" spans="5:5">
      <c r="E672447" s="33"/>
    </row>
    <row r="672466" spans="5:5">
      <c r="E672466" s="33"/>
    </row>
    <row r="672476" spans="5:5">
      <c r="E672476" s="33"/>
    </row>
    <row r="672479" spans="5:5">
      <c r="E672479" s="33"/>
    </row>
    <row r="672498" spans="5:5">
      <c r="E672498" s="33"/>
    </row>
    <row r="672508" spans="5:5">
      <c r="E672508" s="33"/>
    </row>
    <row r="672511" spans="5:5">
      <c r="E672511" s="33"/>
    </row>
    <row r="672530" spans="5:5">
      <c r="E672530" s="33"/>
    </row>
    <row r="672540" spans="5:5">
      <c r="E672540" s="33"/>
    </row>
    <row r="672543" spans="5:5">
      <c r="E672543" s="33"/>
    </row>
    <row r="672562" spans="5:5">
      <c r="E672562" s="33"/>
    </row>
    <row r="672572" spans="5:5">
      <c r="E672572" s="33"/>
    </row>
    <row r="672575" spans="5:5">
      <c r="E672575" s="33"/>
    </row>
    <row r="672594" spans="5:5">
      <c r="E672594" s="33"/>
    </row>
    <row r="672604" spans="5:5">
      <c r="E672604" s="33"/>
    </row>
    <row r="672607" spans="5:5">
      <c r="E672607" s="33"/>
    </row>
    <row r="672626" spans="5:5">
      <c r="E672626" s="33"/>
    </row>
    <row r="672636" spans="5:5">
      <c r="E672636" s="33"/>
    </row>
    <row r="672639" spans="5:5">
      <c r="E672639" s="33"/>
    </row>
    <row r="672658" spans="5:5">
      <c r="E672658" s="33"/>
    </row>
    <row r="672668" spans="5:5">
      <c r="E672668" s="33"/>
    </row>
    <row r="672671" spans="5:5">
      <c r="E672671" s="33"/>
    </row>
    <row r="672690" spans="5:5">
      <c r="E672690" s="33"/>
    </row>
    <row r="672700" spans="5:5">
      <c r="E672700" s="33"/>
    </row>
    <row r="672703" spans="5:5">
      <c r="E672703" s="33"/>
    </row>
    <row r="672722" spans="5:5">
      <c r="E672722" s="33"/>
    </row>
    <row r="672732" spans="5:5">
      <c r="E672732" s="33"/>
    </row>
    <row r="672735" spans="5:5">
      <c r="E672735" s="33"/>
    </row>
    <row r="672754" spans="5:5">
      <c r="E672754" s="33"/>
    </row>
    <row r="672764" spans="5:5">
      <c r="E672764" s="33"/>
    </row>
    <row r="672767" spans="5:5">
      <c r="E672767" s="33"/>
    </row>
    <row r="672786" spans="5:5">
      <c r="E672786" s="33"/>
    </row>
    <row r="672796" spans="5:5">
      <c r="E672796" s="33"/>
    </row>
    <row r="672799" spans="5:5">
      <c r="E672799" s="33"/>
    </row>
    <row r="672818" spans="5:5">
      <c r="E672818" s="33"/>
    </row>
    <row r="672828" spans="5:5">
      <c r="E672828" s="33"/>
    </row>
    <row r="672831" spans="5:5">
      <c r="E672831" s="33"/>
    </row>
    <row r="672850" spans="5:5">
      <c r="E672850" s="33"/>
    </row>
    <row r="672860" spans="5:5">
      <c r="E672860" s="33"/>
    </row>
    <row r="672863" spans="5:5">
      <c r="E672863" s="33"/>
    </row>
    <row r="672882" spans="5:5">
      <c r="E672882" s="33"/>
    </row>
    <row r="672892" spans="5:5">
      <c r="E672892" s="33"/>
    </row>
    <row r="672895" spans="5:5">
      <c r="E672895" s="33"/>
    </row>
    <row r="672914" spans="5:5">
      <c r="E672914" s="33"/>
    </row>
    <row r="672924" spans="5:5">
      <c r="E672924" s="33"/>
    </row>
    <row r="672927" spans="5:5">
      <c r="E672927" s="33"/>
    </row>
    <row r="672946" spans="5:5">
      <c r="E672946" s="33"/>
    </row>
    <row r="672956" spans="5:5">
      <c r="E672956" s="33"/>
    </row>
    <row r="672959" spans="5:5">
      <c r="E672959" s="33"/>
    </row>
    <row r="672978" spans="5:5">
      <c r="E672978" s="33"/>
    </row>
    <row r="672988" spans="5:5">
      <c r="E672988" s="33"/>
    </row>
    <row r="672991" spans="5:5">
      <c r="E672991" s="33"/>
    </row>
    <row r="673010" spans="5:5">
      <c r="E673010" s="33"/>
    </row>
    <row r="673020" spans="5:5">
      <c r="E673020" s="33"/>
    </row>
    <row r="673023" spans="5:5">
      <c r="E673023" s="33"/>
    </row>
    <row r="673042" spans="5:5">
      <c r="E673042" s="33"/>
    </row>
    <row r="673052" spans="5:5">
      <c r="E673052" s="33"/>
    </row>
    <row r="673055" spans="5:5">
      <c r="E673055" s="33"/>
    </row>
    <row r="673074" spans="5:5">
      <c r="E673074" s="33"/>
    </row>
    <row r="673084" spans="5:5">
      <c r="E673084" s="33"/>
    </row>
    <row r="673087" spans="5:5">
      <c r="E673087" s="33"/>
    </row>
    <row r="673106" spans="5:5">
      <c r="E673106" s="33"/>
    </row>
    <row r="673116" spans="5:5">
      <c r="E673116" s="33"/>
    </row>
    <row r="673119" spans="5:5">
      <c r="E673119" s="33"/>
    </row>
    <row r="673138" spans="5:5">
      <c r="E673138" s="33"/>
    </row>
    <row r="673148" spans="5:5">
      <c r="E673148" s="33"/>
    </row>
    <row r="673151" spans="5:5">
      <c r="E673151" s="33"/>
    </row>
    <row r="673170" spans="5:5">
      <c r="E673170" s="33"/>
    </row>
    <row r="673180" spans="5:5">
      <c r="E673180" s="33"/>
    </row>
    <row r="673183" spans="5:5">
      <c r="E673183" s="33"/>
    </row>
    <row r="673202" spans="5:5">
      <c r="E673202" s="33"/>
    </row>
    <row r="673212" spans="5:5">
      <c r="E673212" s="33"/>
    </row>
    <row r="673215" spans="5:5">
      <c r="E673215" s="33"/>
    </row>
    <row r="673234" spans="5:5">
      <c r="E673234" s="33"/>
    </row>
    <row r="673244" spans="5:5">
      <c r="E673244" s="33"/>
    </row>
    <row r="673247" spans="5:5">
      <c r="E673247" s="33"/>
    </row>
    <row r="673266" spans="5:5">
      <c r="E673266" s="33"/>
    </row>
    <row r="673276" spans="5:5">
      <c r="E673276" s="33"/>
    </row>
    <row r="673279" spans="5:5">
      <c r="E673279" s="33"/>
    </row>
    <row r="673298" spans="5:5">
      <c r="E673298" s="33"/>
    </row>
    <row r="673308" spans="5:5">
      <c r="E673308" s="33"/>
    </row>
    <row r="673311" spans="5:5">
      <c r="E673311" s="33"/>
    </row>
    <row r="673330" spans="5:5">
      <c r="E673330" s="33"/>
    </row>
    <row r="673340" spans="5:5">
      <c r="E673340" s="33"/>
    </row>
    <row r="673343" spans="5:5">
      <c r="E673343" s="33"/>
    </row>
    <row r="673362" spans="5:5">
      <c r="E673362" s="33"/>
    </row>
    <row r="673372" spans="5:5">
      <c r="E673372" s="33"/>
    </row>
    <row r="673375" spans="5:5">
      <c r="E673375" s="33"/>
    </row>
    <row r="673394" spans="5:5">
      <c r="E673394" s="33"/>
    </row>
    <row r="673404" spans="5:5">
      <c r="E673404" s="33"/>
    </row>
    <row r="673407" spans="5:5">
      <c r="E673407" s="33"/>
    </row>
    <row r="673426" spans="5:5">
      <c r="E673426" s="33"/>
    </row>
    <row r="673436" spans="5:5">
      <c r="E673436" s="33"/>
    </row>
    <row r="673439" spans="5:5">
      <c r="E673439" s="33"/>
    </row>
    <row r="673458" spans="5:5">
      <c r="E673458" s="33"/>
    </row>
    <row r="673468" spans="5:5">
      <c r="E673468" s="33"/>
    </row>
    <row r="673471" spans="5:5">
      <c r="E673471" s="33"/>
    </row>
    <row r="673490" spans="5:5">
      <c r="E673490" s="33"/>
    </row>
    <row r="673500" spans="5:5">
      <c r="E673500" s="33"/>
    </row>
    <row r="673503" spans="5:5">
      <c r="E673503" s="33"/>
    </row>
    <row r="673522" spans="5:5">
      <c r="E673522" s="33"/>
    </row>
    <row r="673532" spans="5:5">
      <c r="E673532" s="33"/>
    </row>
    <row r="673535" spans="5:5">
      <c r="E673535" s="33"/>
    </row>
    <row r="673554" spans="5:5">
      <c r="E673554" s="33"/>
    </row>
    <row r="673564" spans="5:5">
      <c r="E673564" s="33"/>
    </row>
    <row r="673567" spans="5:5">
      <c r="E673567" s="33"/>
    </row>
    <row r="673586" spans="5:5">
      <c r="E673586" s="33"/>
    </row>
    <row r="673596" spans="5:5">
      <c r="E673596" s="33"/>
    </row>
    <row r="673599" spans="5:5">
      <c r="E673599" s="33"/>
    </row>
    <row r="673618" spans="5:5">
      <c r="E673618" s="33"/>
    </row>
    <row r="673628" spans="5:5">
      <c r="E673628" s="33"/>
    </row>
    <row r="673631" spans="5:5">
      <c r="E673631" s="33"/>
    </row>
    <row r="673650" spans="5:5">
      <c r="E673650" s="33"/>
    </row>
    <row r="673660" spans="5:5">
      <c r="E673660" s="33"/>
    </row>
    <row r="673663" spans="5:5">
      <c r="E673663" s="33"/>
    </row>
    <row r="673682" spans="5:5">
      <c r="E673682" s="33"/>
    </row>
    <row r="673692" spans="5:5">
      <c r="E673692" s="33"/>
    </row>
    <row r="673695" spans="5:5">
      <c r="E673695" s="33"/>
    </row>
    <row r="673714" spans="5:5">
      <c r="E673714" s="33"/>
    </row>
    <row r="673724" spans="5:5">
      <c r="E673724" s="33"/>
    </row>
    <row r="673727" spans="5:5">
      <c r="E673727" s="33"/>
    </row>
    <row r="673746" spans="5:5">
      <c r="E673746" s="33"/>
    </row>
    <row r="673756" spans="5:5">
      <c r="E673756" s="33"/>
    </row>
    <row r="673759" spans="5:5">
      <c r="E673759" s="33"/>
    </row>
    <row r="673778" spans="5:5">
      <c r="E673778" s="33"/>
    </row>
    <row r="673788" spans="5:5">
      <c r="E673788" s="33"/>
    </row>
    <row r="673791" spans="5:5">
      <c r="E673791" s="33"/>
    </row>
    <row r="673810" spans="5:5">
      <c r="E673810" s="33"/>
    </row>
    <row r="673820" spans="5:5">
      <c r="E673820" s="33"/>
    </row>
    <row r="673823" spans="5:5">
      <c r="E673823" s="33"/>
    </row>
    <row r="673842" spans="5:5">
      <c r="E673842" s="33"/>
    </row>
    <row r="673852" spans="5:5">
      <c r="E673852" s="33"/>
    </row>
    <row r="673855" spans="5:5">
      <c r="E673855" s="33"/>
    </row>
    <row r="673874" spans="5:5">
      <c r="E673874" s="33"/>
    </row>
    <row r="673884" spans="5:5">
      <c r="E673884" s="33"/>
    </row>
    <row r="673887" spans="5:5">
      <c r="E673887" s="33"/>
    </row>
    <row r="673906" spans="5:5">
      <c r="E673906" s="33"/>
    </row>
    <row r="673916" spans="5:5">
      <c r="E673916" s="33"/>
    </row>
    <row r="673919" spans="5:5">
      <c r="E673919" s="33"/>
    </row>
    <row r="673938" spans="5:5">
      <c r="E673938" s="33"/>
    </row>
    <row r="673948" spans="5:5">
      <c r="E673948" s="33"/>
    </row>
    <row r="673951" spans="5:5">
      <c r="E673951" s="33"/>
    </row>
    <row r="673970" spans="5:5">
      <c r="E673970" s="33"/>
    </row>
    <row r="673980" spans="5:5">
      <c r="E673980" s="33"/>
    </row>
    <row r="673983" spans="5:5">
      <c r="E673983" s="33"/>
    </row>
    <row r="674002" spans="5:5">
      <c r="E674002" s="33"/>
    </row>
    <row r="674012" spans="5:5">
      <c r="E674012" s="33"/>
    </row>
    <row r="674015" spans="5:5">
      <c r="E674015" s="33"/>
    </row>
    <row r="674034" spans="5:5">
      <c r="E674034" s="33"/>
    </row>
    <row r="674044" spans="5:5">
      <c r="E674044" s="33"/>
    </row>
    <row r="674047" spans="5:5">
      <c r="E674047" s="33"/>
    </row>
    <row r="674066" spans="5:5">
      <c r="E674066" s="33"/>
    </row>
    <row r="674076" spans="5:5">
      <c r="E674076" s="33"/>
    </row>
    <row r="674079" spans="5:5">
      <c r="E674079" s="33"/>
    </row>
    <row r="674098" spans="5:5">
      <c r="E674098" s="33"/>
    </row>
    <row r="674108" spans="5:5">
      <c r="E674108" s="33"/>
    </row>
    <row r="674111" spans="5:5">
      <c r="E674111" s="33"/>
    </row>
    <row r="674130" spans="5:5">
      <c r="E674130" s="33"/>
    </row>
    <row r="674140" spans="5:5">
      <c r="E674140" s="33"/>
    </row>
    <row r="674143" spans="5:5">
      <c r="E674143" s="33"/>
    </row>
    <row r="674162" spans="5:5">
      <c r="E674162" s="33"/>
    </row>
    <row r="674172" spans="5:5">
      <c r="E674172" s="33"/>
    </row>
    <row r="674175" spans="5:5">
      <c r="E674175" s="33"/>
    </row>
    <row r="674194" spans="5:5">
      <c r="E674194" s="33"/>
    </row>
    <row r="674204" spans="5:5">
      <c r="E674204" s="33"/>
    </row>
    <row r="674207" spans="5:5">
      <c r="E674207" s="33"/>
    </row>
    <row r="674226" spans="5:5">
      <c r="E674226" s="33"/>
    </row>
    <row r="674236" spans="5:5">
      <c r="E674236" s="33"/>
    </row>
    <row r="674239" spans="5:5">
      <c r="E674239" s="33"/>
    </row>
    <row r="674258" spans="5:5">
      <c r="E674258" s="33"/>
    </row>
    <row r="674268" spans="5:5">
      <c r="E674268" s="33"/>
    </row>
    <row r="674271" spans="5:5">
      <c r="E674271" s="33"/>
    </row>
    <row r="674290" spans="5:5">
      <c r="E674290" s="33"/>
    </row>
    <row r="674300" spans="5:5">
      <c r="E674300" s="33"/>
    </row>
    <row r="674303" spans="5:5">
      <c r="E674303" s="33"/>
    </row>
    <row r="674322" spans="5:5">
      <c r="E674322" s="33"/>
    </row>
    <row r="674332" spans="5:5">
      <c r="E674332" s="33"/>
    </row>
    <row r="674335" spans="5:5">
      <c r="E674335" s="33"/>
    </row>
    <row r="674354" spans="5:5">
      <c r="E674354" s="33"/>
    </row>
    <row r="674364" spans="5:5">
      <c r="E674364" s="33"/>
    </row>
    <row r="674367" spans="5:5">
      <c r="E674367" s="33"/>
    </row>
    <row r="674386" spans="5:5">
      <c r="E674386" s="33"/>
    </row>
    <row r="674396" spans="5:5">
      <c r="E674396" s="33"/>
    </row>
    <row r="674399" spans="5:5">
      <c r="E674399" s="33"/>
    </row>
    <row r="674418" spans="5:5">
      <c r="E674418" s="33"/>
    </row>
    <row r="674428" spans="5:5">
      <c r="E674428" s="33"/>
    </row>
    <row r="674431" spans="5:5">
      <c r="E674431" s="33"/>
    </row>
    <row r="674450" spans="5:5">
      <c r="E674450" s="33"/>
    </row>
    <row r="674460" spans="5:5">
      <c r="E674460" s="33"/>
    </row>
    <row r="674463" spans="5:5">
      <c r="E674463" s="33"/>
    </row>
    <row r="674482" spans="5:5">
      <c r="E674482" s="33"/>
    </row>
    <row r="674492" spans="5:5">
      <c r="E674492" s="33"/>
    </row>
    <row r="674495" spans="5:5">
      <c r="E674495" s="33"/>
    </row>
    <row r="674514" spans="5:5">
      <c r="E674514" s="33"/>
    </row>
    <row r="674524" spans="5:5">
      <c r="E674524" s="33"/>
    </row>
    <row r="674527" spans="5:5">
      <c r="E674527" s="33"/>
    </row>
    <row r="674546" spans="5:5">
      <c r="E674546" s="33"/>
    </row>
    <row r="674556" spans="5:5">
      <c r="E674556" s="33"/>
    </row>
    <row r="674559" spans="5:5">
      <c r="E674559" s="33"/>
    </row>
    <row r="674578" spans="5:5">
      <c r="E674578" s="33"/>
    </row>
    <row r="674588" spans="5:5">
      <c r="E674588" s="33"/>
    </row>
    <row r="674591" spans="5:5">
      <c r="E674591" s="33"/>
    </row>
    <row r="674610" spans="5:5">
      <c r="E674610" s="33"/>
    </row>
    <row r="674620" spans="5:5">
      <c r="E674620" s="33"/>
    </row>
    <row r="674623" spans="5:5">
      <c r="E674623" s="33"/>
    </row>
    <row r="674642" spans="5:5">
      <c r="E674642" s="33"/>
    </row>
    <row r="674652" spans="5:5">
      <c r="E674652" s="33"/>
    </row>
    <row r="674655" spans="5:5">
      <c r="E674655" s="33"/>
    </row>
    <row r="674674" spans="5:5">
      <c r="E674674" s="33"/>
    </row>
    <row r="674684" spans="5:5">
      <c r="E674684" s="33"/>
    </row>
    <row r="674687" spans="5:5">
      <c r="E674687" s="33"/>
    </row>
    <row r="674706" spans="5:5">
      <c r="E674706" s="33"/>
    </row>
    <row r="674716" spans="5:5">
      <c r="E674716" s="33"/>
    </row>
    <row r="674719" spans="5:5">
      <c r="E674719" s="33"/>
    </row>
    <row r="674738" spans="5:5">
      <c r="E674738" s="33"/>
    </row>
    <row r="674748" spans="5:5">
      <c r="E674748" s="33"/>
    </row>
    <row r="674751" spans="5:5">
      <c r="E674751" s="33"/>
    </row>
    <row r="674770" spans="5:5">
      <c r="E674770" s="33"/>
    </row>
    <row r="674780" spans="5:5">
      <c r="E674780" s="33"/>
    </row>
    <row r="674783" spans="5:5">
      <c r="E674783" s="33"/>
    </row>
    <row r="674802" spans="5:5">
      <c r="E674802" s="33"/>
    </row>
    <row r="674812" spans="5:5">
      <c r="E674812" s="33"/>
    </row>
    <row r="674815" spans="5:5">
      <c r="E674815" s="33"/>
    </row>
    <row r="674834" spans="5:5">
      <c r="E674834" s="33"/>
    </row>
    <row r="674844" spans="5:5">
      <c r="E674844" s="33"/>
    </row>
    <row r="674847" spans="5:5">
      <c r="E674847" s="33"/>
    </row>
    <row r="674866" spans="5:5">
      <c r="E674866" s="33"/>
    </row>
    <row r="674876" spans="5:5">
      <c r="E674876" s="33"/>
    </row>
    <row r="674879" spans="5:5">
      <c r="E674879" s="33"/>
    </row>
    <row r="674898" spans="5:5">
      <c r="E674898" s="33"/>
    </row>
    <row r="674908" spans="5:5">
      <c r="E674908" s="33"/>
    </row>
    <row r="674911" spans="5:5">
      <c r="E674911" s="33"/>
    </row>
    <row r="674930" spans="5:5">
      <c r="E674930" s="33"/>
    </row>
    <row r="674940" spans="5:5">
      <c r="E674940" s="33"/>
    </row>
    <row r="674943" spans="5:5">
      <c r="E674943" s="33"/>
    </row>
    <row r="674962" spans="5:5">
      <c r="E674962" s="33"/>
    </row>
    <row r="674972" spans="5:5">
      <c r="E674972" s="33"/>
    </row>
    <row r="674975" spans="5:5">
      <c r="E674975" s="33"/>
    </row>
    <row r="674994" spans="5:5">
      <c r="E674994" s="33"/>
    </row>
    <row r="675004" spans="5:5">
      <c r="E675004" s="33"/>
    </row>
    <row r="675007" spans="5:5">
      <c r="E675007" s="33"/>
    </row>
    <row r="675026" spans="5:5">
      <c r="E675026" s="33"/>
    </row>
    <row r="675036" spans="5:5">
      <c r="E675036" s="33"/>
    </row>
    <row r="675039" spans="5:5">
      <c r="E675039" s="33"/>
    </row>
    <row r="675058" spans="5:5">
      <c r="E675058" s="33"/>
    </row>
    <row r="675068" spans="5:5">
      <c r="E675068" s="33"/>
    </row>
    <row r="675071" spans="5:5">
      <c r="E675071" s="33"/>
    </row>
    <row r="675090" spans="5:5">
      <c r="E675090" s="33"/>
    </row>
    <row r="675100" spans="5:5">
      <c r="E675100" s="33"/>
    </row>
    <row r="675103" spans="5:5">
      <c r="E675103" s="33"/>
    </row>
    <row r="675122" spans="5:5">
      <c r="E675122" s="33"/>
    </row>
    <row r="675132" spans="5:5">
      <c r="E675132" s="33"/>
    </row>
    <row r="675135" spans="5:5">
      <c r="E675135" s="33"/>
    </row>
    <row r="675154" spans="5:5">
      <c r="E675154" s="33"/>
    </row>
    <row r="675164" spans="5:5">
      <c r="E675164" s="33"/>
    </row>
    <row r="675167" spans="5:5">
      <c r="E675167" s="33"/>
    </row>
    <row r="675186" spans="5:5">
      <c r="E675186" s="33"/>
    </row>
    <row r="675196" spans="5:5">
      <c r="E675196" s="33"/>
    </row>
    <row r="675199" spans="5:5">
      <c r="E675199" s="33"/>
    </row>
    <row r="675218" spans="5:5">
      <c r="E675218" s="33"/>
    </row>
    <row r="675228" spans="5:5">
      <c r="E675228" s="33"/>
    </row>
    <row r="675231" spans="5:5">
      <c r="E675231" s="33"/>
    </row>
    <row r="675250" spans="5:5">
      <c r="E675250" s="33"/>
    </row>
    <row r="675260" spans="5:5">
      <c r="E675260" s="33"/>
    </row>
    <row r="675263" spans="5:5">
      <c r="E675263" s="33"/>
    </row>
    <row r="675282" spans="5:5">
      <c r="E675282" s="33"/>
    </row>
    <row r="675292" spans="5:5">
      <c r="E675292" s="33"/>
    </row>
    <row r="675295" spans="5:5">
      <c r="E675295" s="33"/>
    </row>
    <row r="675314" spans="5:5">
      <c r="E675314" s="33"/>
    </row>
    <row r="675324" spans="5:5">
      <c r="E675324" s="33"/>
    </row>
    <row r="675327" spans="5:5">
      <c r="E675327" s="33"/>
    </row>
    <row r="675346" spans="5:5">
      <c r="E675346" s="33"/>
    </row>
    <row r="675356" spans="5:5">
      <c r="E675356" s="33"/>
    </row>
    <row r="675359" spans="5:5">
      <c r="E675359" s="33"/>
    </row>
    <row r="675378" spans="5:5">
      <c r="E675378" s="33"/>
    </row>
    <row r="675388" spans="5:5">
      <c r="E675388" s="33"/>
    </row>
    <row r="675391" spans="5:5">
      <c r="E675391" s="33"/>
    </row>
    <row r="675410" spans="5:5">
      <c r="E675410" s="33"/>
    </row>
    <row r="675420" spans="5:5">
      <c r="E675420" s="33"/>
    </row>
    <row r="675423" spans="5:5">
      <c r="E675423" s="33"/>
    </row>
    <row r="675442" spans="5:5">
      <c r="E675442" s="33"/>
    </row>
    <row r="675452" spans="5:5">
      <c r="E675452" s="33"/>
    </row>
    <row r="675455" spans="5:5">
      <c r="E675455" s="33"/>
    </row>
    <row r="675474" spans="5:5">
      <c r="E675474" s="33"/>
    </row>
    <row r="675484" spans="5:5">
      <c r="E675484" s="33"/>
    </row>
    <row r="675487" spans="5:5">
      <c r="E675487" s="33"/>
    </row>
    <row r="675506" spans="5:5">
      <c r="E675506" s="33"/>
    </row>
    <row r="675516" spans="5:5">
      <c r="E675516" s="33"/>
    </row>
    <row r="675519" spans="5:5">
      <c r="E675519" s="33"/>
    </row>
    <row r="675538" spans="5:5">
      <c r="E675538" s="33"/>
    </row>
    <row r="675548" spans="5:5">
      <c r="E675548" s="33"/>
    </row>
    <row r="675551" spans="5:5">
      <c r="E675551" s="33"/>
    </row>
    <row r="675570" spans="5:5">
      <c r="E675570" s="33"/>
    </row>
    <row r="675580" spans="5:5">
      <c r="E675580" s="33"/>
    </row>
    <row r="675583" spans="5:5">
      <c r="E675583" s="33"/>
    </row>
    <row r="675602" spans="5:5">
      <c r="E675602" s="33"/>
    </row>
    <row r="675612" spans="5:5">
      <c r="E675612" s="33"/>
    </row>
    <row r="675615" spans="5:5">
      <c r="E675615" s="33"/>
    </row>
    <row r="675634" spans="5:5">
      <c r="E675634" s="33"/>
    </row>
    <row r="675644" spans="5:5">
      <c r="E675644" s="33"/>
    </row>
    <row r="675647" spans="5:5">
      <c r="E675647" s="33"/>
    </row>
    <row r="675666" spans="5:5">
      <c r="E675666" s="33"/>
    </row>
    <row r="675676" spans="5:5">
      <c r="E675676" s="33"/>
    </row>
    <row r="675679" spans="5:5">
      <c r="E675679" s="33"/>
    </row>
    <row r="675698" spans="5:5">
      <c r="E675698" s="33"/>
    </row>
    <row r="675708" spans="5:5">
      <c r="E675708" s="33"/>
    </row>
    <row r="675711" spans="5:5">
      <c r="E675711" s="33"/>
    </row>
    <row r="675730" spans="5:5">
      <c r="E675730" s="33"/>
    </row>
    <row r="675740" spans="5:5">
      <c r="E675740" s="33"/>
    </row>
    <row r="675743" spans="5:5">
      <c r="E675743" s="33"/>
    </row>
    <row r="675762" spans="5:5">
      <c r="E675762" s="33"/>
    </row>
    <row r="675772" spans="5:5">
      <c r="E675772" s="33"/>
    </row>
    <row r="675775" spans="5:5">
      <c r="E675775" s="33"/>
    </row>
    <row r="675794" spans="5:5">
      <c r="E675794" s="33"/>
    </row>
    <row r="675804" spans="5:5">
      <c r="E675804" s="33"/>
    </row>
    <row r="675807" spans="5:5">
      <c r="E675807" s="33"/>
    </row>
    <row r="675826" spans="5:5">
      <c r="E675826" s="33"/>
    </row>
    <row r="675836" spans="5:5">
      <c r="E675836" s="33"/>
    </row>
    <row r="675839" spans="5:5">
      <c r="E675839" s="33"/>
    </row>
    <row r="675858" spans="5:5">
      <c r="E675858" s="33"/>
    </row>
    <row r="675868" spans="5:5">
      <c r="E675868" s="33"/>
    </row>
    <row r="675871" spans="5:5">
      <c r="E675871" s="33"/>
    </row>
    <row r="675890" spans="5:5">
      <c r="E675890" s="33"/>
    </row>
    <row r="675900" spans="5:5">
      <c r="E675900" s="33"/>
    </row>
    <row r="675903" spans="5:5">
      <c r="E675903" s="33"/>
    </row>
    <row r="675922" spans="5:5">
      <c r="E675922" s="33"/>
    </row>
    <row r="675932" spans="5:5">
      <c r="E675932" s="33"/>
    </row>
    <row r="675935" spans="5:5">
      <c r="E675935" s="33"/>
    </row>
    <row r="675954" spans="5:5">
      <c r="E675954" s="33"/>
    </row>
    <row r="675964" spans="5:5">
      <c r="E675964" s="33"/>
    </row>
    <row r="675967" spans="5:5">
      <c r="E675967" s="33"/>
    </row>
    <row r="675986" spans="5:5">
      <c r="E675986" s="33"/>
    </row>
    <row r="675996" spans="5:5">
      <c r="E675996" s="33"/>
    </row>
    <row r="675999" spans="5:5">
      <c r="E675999" s="33"/>
    </row>
    <row r="676018" spans="5:5">
      <c r="E676018" s="33"/>
    </row>
    <row r="676028" spans="5:5">
      <c r="E676028" s="33"/>
    </row>
    <row r="676031" spans="5:5">
      <c r="E676031" s="33"/>
    </row>
    <row r="676050" spans="5:5">
      <c r="E676050" s="33"/>
    </row>
    <row r="676060" spans="5:5">
      <c r="E676060" s="33"/>
    </row>
    <row r="676063" spans="5:5">
      <c r="E676063" s="33"/>
    </row>
    <row r="676082" spans="5:5">
      <c r="E676082" s="33"/>
    </row>
    <row r="676092" spans="5:5">
      <c r="E676092" s="33"/>
    </row>
    <row r="676095" spans="5:5">
      <c r="E676095" s="33"/>
    </row>
    <row r="676114" spans="5:5">
      <c r="E676114" s="33"/>
    </row>
    <row r="676124" spans="5:5">
      <c r="E676124" s="33"/>
    </row>
    <row r="676127" spans="5:5">
      <c r="E676127" s="33"/>
    </row>
    <row r="676146" spans="5:5">
      <c r="E676146" s="33"/>
    </row>
    <row r="676156" spans="5:5">
      <c r="E676156" s="33"/>
    </row>
    <row r="676159" spans="5:5">
      <c r="E676159" s="33"/>
    </row>
    <row r="676178" spans="5:5">
      <c r="E676178" s="33"/>
    </row>
    <row r="676188" spans="5:5">
      <c r="E676188" s="33"/>
    </row>
    <row r="676191" spans="5:5">
      <c r="E676191" s="33"/>
    </row>
    <row r="676210" spans="5:5">
      <c r="E676210" s="33"/>
    </row>
    <row r="676220" spans="5:5">
      <c r="E676220" s="33"/>
    </row>
    <row r="676223" spans="5:5">
      <c r="E676223" s="33"/>
    </row>
    <row r="676242" spans="5:5">
      <c r="E676242" s="33"/>
    </row>
    <row r="676252" spans="5:5">
      <c r="E676252" s="33"/>
    </row>
    <row r="676255" spans="5:5">
      <c r="E676255" s="33"/>
    </row>
    <row r="676274" spans="5:5">
      <c r="E676274" s="33"/>
    </row>
    <row r="676284" spans="5:5">
      <c r="E676284" s="33"/>
    </row>
    <row r="676287" spans="5:5">
      <c r="E676287" s="33"/>
    </row>
    <row r="676306" spans="5:5">
      <c r="E676306" s="33"/>
    </row>
    <row r="676316" spans="5:5">
      <c r="E676316" s="33"/>
    </row>
    <row r="676319" spans="5:5">
      <c r="E676319" s="33"/>
    </row>
    <row r="676338" spans="5:5">
      <c r="E676338" s="33"/>
    </row>
    <row r="676348" spans="5:5">
      <c r="E676348" s="33"/>
    </row>
    <row r="676351" spans="5:5">
      <c r="E676351" s="33"/>
    </row>
    <row r="676370" spans="5:5">
      <c r="E676370" s="33"/>
    </row>
    <row r="676380" spans="5:5">
      <c r="E676380" s="33"/>
    </row>
    <row r="676383" spans="5:5">
      <c r="E676383" s="33"/>
    </row>
    <row r="676402" spans="5:5">
      <c r="E676402" s="33"/>
    </row>
    <row r="676412" spans="5:5">
      <c r="E676412" s="33"/>
    </row>
    <row r="676415" spans="5:5">
      <c r="E676415" s="33"/>
    </row>
    <row r="676434" spans="5:5">
      <c r="E676434" s="33"/>
    </row>
    <row r="676444" spans="5:5">
      <c r="E676444" s="33"/>
    </row>
    <row r="676447" spans="5:5">
      <c r="E676447" s="33"/>
    </row>
    <row r="676466" spans="5:5">
      <c r="E676466" s="33"/>
    </row>
    <row r="676476" spans="5:5">
      <c r="E676476" s="33"/>
    </row>
    <row r="676479" spans="5:5">
      <c r="E676479" s="33"/>
    </row>
    <row r="676498" spans="5:5">
      <c r="E676498" s="33"/>
    </row>
    <row r="676508" spans="5:5">
      <c r="E676508" s="33"/>
    </row>
    <row r="676511" spans="5:5">
      <c r="E676511" s="33"/>
    </row>
    <row r="676530" spans="5:5">
      <c r="E676530" s="33"/>
    </row>
    <row r="676540" spans="5:5">
      <c r="E676540" s="33"/>
    </row>
    <row r="676543" spans="5:5">
      <c r="E676543" s="33"/>
    </row>
    <row r="676562" spans="5:5">
      <c r="E676562" s="33"/>
    </row>
    <row r="676572" spans="5:5">
      <c r="E676572" s="33"/>
    </row>
    <row r="676575" spans="5:5">
      <c r="E676575" s="33"/>
    </row>
    <row r="676594" spans="5:5">
      <c r="E676594" s="33"/>
    </row>
    <row r="676604" spans="5:5">
      <c r="E676604" s="33"/>
    </row>
    <row r="676607" spans="5:5">
      <c r="E676607" s="33"/>
    </row>
    <row r="676626" spans="5:5">
      <c r="E676626" s="33"/>
    </row>
    <row r="676636" spans="5:5">
      <c r="E676636" s="33"/>
    </row>
    <row r="676639" spans="5:5">
      <c r="E676639" s="33"/>
    </row>
    <row r="676658" spans="5:5">
      <c r="E676658" s="33"/>
    </row>
    <row r="676668" spans="5:5">
      <c r="E676668" s="33"/>
    </row>
    <row r="676671" spans="5:5">
      <c r="E676671" s="33"/>
    </row>
    <row r="676690" spans="5:5">
      <c r="E676690" s="33"/>
    </row>
    <row r="676700" spans="5:5">
      <c r="E676700" s="33"/>
    </row>
    <row r="676703" spans="5:5">
      <c r="E676703" s="33"/>
    </row>
    <row r="676722" spans="5:5">
      <c r="E676722" s="33"/>
    </row>
    <row r="676732" spans="5:5">
      <c r="E676732" s="33"/>
    </row>
    <row r="676735" spans="5:5">
      <c r="E676735" s="33"/>
    </row>
    <row r="676754" spans="5:5">
      <c r="E676754" s="33"/>
    </row>
    <row r="676764" spans="5:5">
      <c r="E676764" s="33"/>
    </row>
    <row r="676767" spans="5:5">
      <c r="E676767" s="33"/>
    </row>
    <row r="676786" spans="5:5">
      <c r="E676786" s="33"/>
    </row>
    <row r="676796" spans="5:5">
      <c r="E676796" s="33"/>
    </row>
    <row r="676799" spans="5:5">
      <c r="E676799" s="33"/>
    </row>
    <row r="676818" spans="5:5">
      <c r="E676818" s="33"/>
    </row>
    <row r="676828" spans="5:5">
      <c r="E676828" s="33"/>
    </row>
    <row r="676831" spans="5:5">
      <c r="E676831" s="33"/>
    </row>
    <row r="676850" spans="5:5">
      <c r="E676850" s="33"/>
    </row>
    <row r="676860" spans="5:5">
      <c r="E676860" s="33"/>
    </row>
    <row r="676863" spans="5:5">
      <c r="E676863" s="33"/>
    </row>
    <row r="676882" spans="5:5">
      <c r="E676882" s="33"/>
    </row>
    <row r="676892" spans="5:5">
      <c r="E676892" s="33"/>
    </row>
    <row r="676895" spans="5:5">
      <c r="E676895" s="33"/>
    </row>
    <row r="676914" spans="5:5">
      <c r="E676914" s="33"/>
    </row>
    <row r="676924" spans="5:5">
      <c r="E676924" s="33"/>
    </row>
    <row r="676927" spans="5:5">
      <c r="E676927" s="33"/>
    </row>
    <row r="676946" spans="5:5">
      <c r="E676946" s="33"/>
    </row>
    <row r="676956" spans="5:5">
      <c r="E676956" s="33"/>
    </row>
    <row r="676959" spans="5:5">
      <c r="E676959" s="33"/>
    </row>
    <row r="676978" spans="5:5">
      <c r="E676978" s="33"/>
    </row>
    <row r="676988" spans="5:5">
      <c r="E676988" s="33"/>
    </row>
    <row r="676991" spans="5:5">
      <c r="E676991" s="33"/>
    </row>
    <row r="677010" spans="5:5">
      <c r="E677010" s="33"/>
    </row>
    <row r="677020" spans="5:5">
      <c r="E677020" s="33"/>
    </row>
    <row r="677023" spans="5:5">
      <c r="E677023" s="33"/>
    </row>
    <row r="677042" spans="5:5">
      <c r="E677042" s="33"/>
    </row>
    <row r="677052" spans="5:5">
      <c r="E677052" s="33"/>
    </row>
    <row r="677055" spans="5:5">
      <c r="E677055" s="33"/>
    </row>
    <row r="677074" spans="5:5">
      <c r="E677074" s="33"/>
    </row>
    <row r="677084" spans="5:5">
      <c r="E677084" s="33"/>
    </row>
    <row r="677087" spans="5:5">
      <c r="E677087" s="33"/>
    </row>
    <row r="677106" spans="5:5">
      <c r="E677106" s="33"/>
    </row>
    <row r="677116" spans="5:5">
      <c r="E677116" s="33"/>
    </row>
    <row r="677119" spans="5:5">
      <c r="E677119" s="33"/>
    </row>
    <row r="677138" spans="5:5">
      <c r="E677138" s="33"/>
    </row>
    <row r="677148" spans="5:5">
      <c r="E677148" s="33"/>
    </row>
    <row r="677151" spans="5:5">
      <c r="E677151" s="33"/>
    </row>
    <row r="677170" spans="5:5">
      <c r="E677170" s="33"/>
    </row>
    <row r="677180" spans="5:5">
      <c r="E677180" s="33"/>
    </row>
    <row r="677183" spans="5:5">
      <c r="E677183" s="33"/>
    </row>
    <row r="677202" spans="5:5">
      <c r="E677202" s="33"/>
    </row>
    <row r="677212" spans="5:5">
      <c r="E677212" s="33"/>
    </row>
    <row r="677215" spans="5:5">
      <c r="E677215" s="33"/>
    </row>
    <row r="677234" spans="5:5">
      <c r="E677234" s="33"/>
    </row>
    <row r="677244" spans="5:5">
      <c r="E677244" s="33"/>
    </row>
    <row r="677247" spans="5:5">
      <c r="E677247" s="33"/>
    </row>
    <row r="677266" spans="5:5">
      <c r="E677266" s="33"/>
    </row>
    <row r="677276" spans="5:5">
      <c r="E677276" s="33"/>
    </row>
    <row r="677279" spans="5:5">
      <c r="E677279" s="33"/>
    </row>
    <row r="677298" spans="5:5">
      <c r="E677298" s="33"/>
    </row>
    <row r="677308" spans="5:5">
      <c r="E677308" s="33"/>
    </row>
    <row r="677311" spans="5:5">
      <c r="E677311" s="33"/>
    </row>
    <row r="677330" spans="5:5">
      <c r="E677330" s="33"/>
    </row>
    <row r="677340" spans="5:5">
      <c r="E677340" s="33"/>
    </row>
    <row r="677343" spans="5:5">
      <c r="E677343" s="33"/>
    </row>
    <row r="677362" spans="5:5">
      <c r="E677362" s="33"/>
    </row>
    <row r="677372" spans="5:5">
      <c r="E677372" s="33"/>
    </row>
    <row r="677375" spans="5:5">
      <c r="E677375" s="33"/>
    </row>
    <row r="677394" spans="5:5">
      <c r="E677394" s="33"/>
    </row>
    <row r="677404" spans="5:5">
      <c r="E677404" s="33"/>
    </row>
    <row r="677407" spans="5:5">
      <c r="E677407" s="33"/>
    </row>
    <row r="677426" spans="5:5">
      <c r="E677426" s="33"/>
    </row>
    <row r="677436" spans="5:5">
      <c r="E677436" s="33"/>
    </row>
    <row r="677439" spans="5:5">
      <c r="E677439" s="33"/>
    </row>
    <row r="677458" spans="5:5">
      <c r="E677458" s="33"/>
    </row>
    <row r="677468" spans="5:5">
      <c r="E677468" s="33"/>
    </row>
    <row r="677471" spans="5:5">
      <c r="E677471" s="33"/>
    </row>
    <row r="677490" spans="5:5">
      <c r="E677490" s="33"/>
    </row>
    <row r="677500" spans="5:5">
      <c r="E677500" s="33"/>
    </row>
    <row r="677503" spans="5:5">
      <c r="E677503" s="33"/>
    </row>
    <row r="677522" spans="5:5">
      <c r="E677522" s="33"/>
    </row>
    <row r="677532" spans="5:5">
      <c r="E677532" s="33"/>
    </row>
    <row r="677535" spans="5:5">
      <c r="E677535" s="33"/>
    </row>
    <row r="677554" spans="5:5">
      <c r="E677554" s="33"/>
    </row>
    <row r="677564" spans="5:5">
      <c r="E677564" s="33"/>
    </row>
    <row r="677567" spans="5:5">
      <c r="E677567" s="33"/>
    </row>
    <row r="677586" spans="5:5">
      <c r="E677586" s="33"/>
    </row>
    <row r="677596" spans="5:5">
      <c r="E677596" s="33"/>
    </row>
    <row r="677599" spans="5:5">
      <c r="E677599" s="33"/>
    </row>
    <row r="677618" spans="5:5">
      <c r="E677618" s="33"/>
    </row>
    <row r="677628" spans="5:5">
      <c r="E677628" s="33"/>
    </row>
    <row r="677631" spans="5:5">
      <c r="E677631" s="33"/>
    </row>
    <row r="677650" spans="5:5">
      <c r="E677650" s="33"/>
    </row>
    <row r="677660" spans="5:5">
      <c r="E677660" s="33"/>
    </row>
    <row r="677663" spans="5:5">
      <c r="E677663" s="33"/>
    </row>
    <row r="677682" spans="5:5">
      <c r="E677682" s="33"/>
    </row>
    <row r="677692" spans="5:5">
      <c r="E677692" s="33"/>
    </row>
    <row r="677695" spans="5:5">
      <c r="E677695" s="33"/>
    </row>
    <row r="677714" spans="5:5">
      <c r="E677714" s="33"/>
    </row>
    <row r="677724" spans="5:5">
      <c r="E677724" s="33"/>
    </row>
    <row r="677727" spans="5:5">
      <c r="E677727" s="33"/>
    </row>
    <row r="677746" spans="5:5">
      <c r="E677746" s="33"/>
    </row>
    <row r="677756" spans="5:5">
      <c r="E677756" s="33"/>
    </row>
    <row r="677759" spans="5:5">
      <c r="E677759" s="33"/>
    </row>
    <row r="677778" spans="5:5">
      <c r="E677778" s="33"/>
    </row>
    <row r="677788" spans="5:5">
      <c r="E677788" s="33"/>
    </row>
    <row r="677791" spans="5:5">
      <c r="E677791" s="33"/>
    </row>
    <row r="677810" spans="5:5">
      <c r="E677810" s="33"/>
    </row>
    <row r="677820" spans="5:5">
      <c r="E677820" s="33"/>
    </row>
    <row r="677823" spans="5:5">
      <c r="E677823" s="33"/>
    </row>
    <row r="677842" spans="5:5">
      <c r="E677842" s="33"/>
    </row>
    <row r="677852" spans="5:5">
      <c r="E677852" s="33"/>
    </row>
    <row r="677855" spans="5:5">
      <c r="E677855" s="33"/>
    </row>
    <row r="677874" spans="5:5">
      <c r="E677874" s="33"/>
    </row>
    <row r="677884" spans="5:5">
      <c r="E677884" s="33"/>
    </row>
    <row r="677887" spans="5:5">
      <c r="E677887" s="33"/>
    </row>
    <row r="677906" spans="5:5">
      <c r="E677906" s="33"/>
    </row>
    <row r="677916" spans="5:5">
      <c r="E677916" s="33"/>
    </row>
    <row r="677919" spans="5:5">
      <c r="E677919" s="33"/>
    </row>
    <row r="677938" spans="5:5">
      <c r="E677938" s="33"/>
    </row>
    <row r="677948" spans="5:5">
      <c r="E677948" s="33"/>
    </row>
    <row r="677951" spans="5:5">
      <c r="E677951" s="33"/>
    </row>
    <row r="677970" spans="5:5">
      <c r="E677970" s="33"/>
    </row>
    <row r="677980" spans="5:5">
      <c r="E677980" s="33"/>
    </row>
    <row r="677983" spans="5:5">
      <c r="E677983" s="33"/>
    </row>
    <row r="678002" spans="5:5">
      <c r="E678002" s="33"/>
    </row>
    <row r="678012" spans="5:5">
      <c r="E678012" s="33"/>
    </row>
    <row r="678015" spans="5:5">
      <c r="E678015" s="33"/>
    </row>
    <row r="678034" spans="5:5">
      <c r="E678034" s="33"/>
    </row>
    <row r="678044" spans="5:5">
      <c r="E678044" s="33"/>
    </row>
    <row r="678047" spans="5:5">
      <c r="E678047" s="33"/>
    </row>
    <row r="678066" spans="5:5">
      <c r="E678066" s="33"/>
    </row>
    <row r="678076" spans="5:5">
      <c r="E678076" s="33"/>
    </row>
    <row r="678079" spans="5:5">
      <c r="E678079" s="33"/>
    </row>
    <row r="678098" spans="5:5">
      <c r="E678098" s="33"/>
    </row>
    <row r="678108" spans="5:5">
      <c r="E678108" s="33"/>
    </row>
    <row r="678111" spans="5:5">
      <c r="E678111" s="33"/>
    </row>
    <row r="678130" spans="5:5">
      <c r="E678130" s="33"/>
    </row>
    <row r="678140" spans="5:5">
      <c r="E678140" s="33"/>
    </row>
    <row r="678143" spans="5:5">
      <c r="E678143" s="33"/>
    </row>
    <row r="678162" spans="5:5">
      <c r="E678162" s="33"/>
    </row>
    <row r="678172" spans="5:5">
      <c r="E678172" s="33"/>
    </row>
    <row r="678175" spans="5:5">
      <c r="E678175" s="33"/>
    </row>
    <row r="678194" spans="5:5">
      <c r="E678194" s="33"/>
    </row>
    <row r="678204" spans="5:5">
      <c r="E678204" s="33"/>
    </row>
    <row r="678207" spans="5:5">
      <c r="E678207" s="33"/>
    </row>
    <row r="678226" spans="5:5">
      <c r="E678226" s="33"/>
    </row>
    <row r="678236" spans="5:5">
      <c r="E678236" s="33"/>
    </row>
    <row r="678239" spans="5:5">
      <c r="E678239" s="33"/>
    </row>
    <row r="678258" spans="5:5">
      <c r="E678258" s="33"/>
    </row>
    <row r="678268" spans="5:5">
      <c r="E678268" s="33"/>
    </row>
    <row r="678271" spans="5:5">
      <c r="E678271" s="33"/>
    </row>
    <row r="678290" spans="5:5">
      <c r="E678290" s="33"/>
    </row>
    <row r="678300" spans="5:5">
      <c r="E678300" s="33"/>
    </row>
    <row r="678303" spans="5:5">
      <c r="E678303" s="33"/>
    </row>
    <row r="678322" spans="5:5">
      <c r="E678322" s="33"/>
    </row>
    <row r="678332" spans="5:5">
      <c r="E678332" s="33"/>
    </row>
    <row r="678335" spans="5:5">
      <c r="E678335" s="33"/>
    </row>
    <row r="678354" spans="5:5">
      <c r="E678354" s="33"/>
    </row>
    <row r="678364" spans="5:5">
      <c r="E678364" s="33"/>
    </row>
    <row r="678367" spans="5:5">
      <c r="E678367" s="33"/>
    </row>
    <row r="678386" spans="5:5">
      <c r="E678386" s="33"/>
    </row>
    <row r="678396" spans="5:5">
      <c r="E678396" s="33"/>
    </row>
    <row r="678399" spans="5:5">
      <c r="E678399" s="33"/>
    </row>
    <row r="678418" spans="5:5">
      <c r="E678418" s="33"/>
    </row>
    <row r="678428" spans="5:5">
      <c r="E678428" s="33"/>
    </row>
    <row r="678431" spans="5:5">
      <c r="E678431" s="33"/>
    </row>
    <row r="678450" spans="5:5">
      <c r="E678450" s="33"/>
    </row>
    <row r="678460" spans="5:5">
      <c r="E678460" s="33"/>
    </row>
    <row r="678463" spans="5:5">
      <c r="E678463" s="33"/>
    </row>
    <row r="678482" spans="5:5">
      <c r="E678482" s="33"/>
    </row>
    <row r="678492" spans="5:5">
      <c r="E678492" s="33"/>
    </row>
    <row r="678495" spans="5:5">
      <c r="E678495" s="33"/>
    </row>
    <row r="678514" spans="5:5">
      <c r="E678514" s="33"/>
    </row>
    <row r="678524" spans="5:5">
      <c r="E678524" s="33"/>
    </row>
    <row r="678527" spans="5:5">
      <c r="E678527" s="33"/>
    </row>
    <row r="678546" spans="5:5">
      <c r="E678546" s="33"/>
    </row>
    <row r="678556" spans="5:5">
      <c r="E678556" s="33"/>
    </row>
    <row r="678559" spans="5:5">
      <c r="E678559" s="33"/>
    </row>
    <row r="678578" spans="5:5">
      <c r="E678578" s="33"/>
    </row>
    <row r="678588" spans="5:5">
      <c r="E678588" s="33"/>
    </row>
    <row r="678591" spans="5:5">
      <c r="E678591" s="33"/>
    </row>
    <row r="678610" spans="5:5">
      <c r="E678610" s="33"/>
    </row>
    <row r="678620" spans="5:5">
      <c r="E678620" s="33"/>
    </row>
    <row r="678623" spans="5:5">
      <c r="E678623" s="33"/>
    </row>
    <row r="678642" spans="5:5">
      <c r="E678642" s="33"/>
    </row>
    <row r="678652" spans="5:5">
      <c r="E678652" s="33"/>
    </row>
    <row r="678655" spans="5:5">
      <c r="E678655" s="33"/>
    </row>
    <row r="678674" spans="5:5">
      <c r="E678674" s="33"/>
    </row>
    <row r="678684" spans="5:5">
      <c r="E678684" s="33"/>
    </row>
    <row r="678687" spans="5:5">
      <c r="E678687" s="33"/>
    </row>
    <row r="678706" spans="5:5">
      <c r="E678706" s="33"/>
    </row>
    <row r="678716" spans="5:5">
      <c r="E678716" s="33"/>
    </row>
    <row r="678719" spans="5:5">
      <c r="E678719" s="33"/>
    </row>
    <row r="678738" spans="5:5">
      <c r="E678738" s="33"/>
    </row>
    <row r="678748" spans="5:5">
      <c r="E678748" s="33"/>
    </row>
    <row r="678751" spans="5:5">
      <c r="E678751" s="33"/>
    </row>
    <row r="678770" spans="5:5">
      <c r="E678770" s="33"/>
    </row>
    <row r="678780" spans="5:5">
      <c r="E678780" s="33"/>
    </row>
    <row r="678783" spans="5:5">
      <c r="E678783" s="33"/>
    </row>
    <row r="678802" spans="5:5">
      <c r="E678802" s="33"/>
    </row>
    <row r="678812" spans="5:5">
      <c r="E678812" s="33"/>
    </row>
    <row r="678815" spans="5:5">
      <c r="E678815" s="33"/>
    </row>
    <row r="678834" spans="5:5">
      <c r="E678834" s="33"/>
    </row>
    <row r="678844" spans="5:5">
      <c r="E678844" s="33"/>
    </row>
    <row r="678847" spans="5:5">
      <c r="E678847" s="33"/>
    </row>
    <row r="678866" spans="5:5">
      <c r="E678866" s="33"/>
    </row>
    <row r="678876" spans="5:5">
      <c r="E678876" s="33"/>
    </row>
    <row r="678879" spans="5:5">
      <c r="E678879" s="33"/>
    </row>
    <row r="678898" spans="5:5">
      <c r="E678898" s="33"/>
    </row>
    <row r="678908" spans="5:5">
      <c r="E678908" s="33"/>
    </row>
    <row r="678911" spans="5:5">
      <c r="E678911" s="33"/>
    </row>
    <row r="678930" spans="5:5">
      <c r="E678930" s="33"/>
    </row>
    <row r="678940" spans="5:5">
      <c r="E678940" s="33"/>
    </row>
    <row r="678943" spans="5:5">
      <c r="E678943" s="33"/>
    </row>
    <row r="678962" spans="5:5">
      <c r="E678962" s="33"/>
    </row>
    <row r="678972" spans="5:5">
      <c r="E678972" s="33"/>
    </row>
    <row r="678975" spans="5:5">
      <c r="E678975" s="33"/>
    </row>
    <row r="678994" spans="5:5">
      <c r="E678994" s="33"/>
    </row>
    <row r="679004" spans="5:5">
      <c r="E679004" s="33"/>
    </row>
    <row r="679007" spans="5:5">
      <c r="E679007" s="33"/>
    </row>
    <row r="679026" spans="5:5">
      <c r="E679026" s="33"/>
    </row>
    <row r="679036" spans="5:5">
      <c r="E679036" s="33"/>
    </row>
    <row r="679039" spans="5:5">
      <c r="E679039" s="33"/>
    </row>
    <row r="679058" spans="5:5">
      <c r="E679058" s="33"/>
    </row>
    <row r="679068" spans="5:5">
      <c r="E679068" s="33"/>
    </row>
    <row r="679071" spans="5:5">
      <c r="E679071" s="33"/>
    </row>
    <row r="679090" spans="5:5">
      <c r="E679090" s="33"/>
    </row>
    <row r="679100" spans="5:5">
      <c r="E679100" s="33"/>
    </row>
    <row r="679103" spans="5:5">
      <c r="E679103" s="33"/>
    </row>
    <row r="679122" spans="5:5">
      <c r="E679122" s="33"/>
    </row>
    <row r="679132" spans="5:5">
      <c r="E679132" s="33"/>
    </row>
    <row r="679135" spans="5:5">
      <c r="E679135" s="33"/>
    </row>
    <row r="679154" spans="5:5">
      <c r="E679154" s="33"/>
    </row>
    <row r="679164" spans="5:5">
      <c r="E679164" s="33"/>
    </row>
    <row r="679167" spans="5:5">
      <c r="E679167" s="33"/>
    </row>
    <row r="679186" spans="5:5">
      <c r="E679186" s="33"/>
    </row>
    <row r="679196" spans="5:5">
      <c r="E679196" s="33"/>
    </row>
    <row r="679199" spans="5:5">
      <c r="E679199" s="33"/>
    </row>
    <row r="679218" spans="5:5">
      <c r="E679218" s="33"/>
    </row>
    <row r="679228" spans="5:5">
      <c r="E679228" s="33"/>
    </row>
    <row r="679231" spans="5:5">
      <c r="E679231" s="33"/>
    </row>
    <row r="679250" spans="5:5">
      <c r="E679250" s="33"/>
    </row>
    <row r="679260" spans="5:5">
      <c r="E679260" s="33"/>
    </row>
    <row r="679263" spans="5:5">
      <c r="E679263" s="33"/>
    </row>
    <row r="679282" spans="5:5">
      <c r="E679282" s="33"/>
    </row>
    <row r="679292" spans="5:5">
      <c r="E679292" s="33"/>
    </row>
    <row r="679295" spans="5:5">
      <c r="E679295" s="33"/>
    </row>
    <row r="679314" spans="5:5">
      <c r="E679314" s="33"/>
    </row>
    <row r="679324" spans="5:5">
      <c r="E679324" s="33"/>
    </row>
    <row r="679327" spans="5:5">
      <c r="E679327" s="33"/>
    </row>
    <row r="679346" spans="5:5">
      <c r="E679346" s="33"/>
    </row>
    <row r="679356" spans="5:5">
      <c r="E679356" s="33"/>
    </row>
    <row r="679359" spans="5:5">
      <c r="E679359" s="33"/>
    </row>
    <row r="679378" spans="5:5">
      <c r="E679378" s="33"/>
    </row>
    <row r="679388" spans="5:5">
      <c r="E679388" s="33"/>
    </row>
    <row r="679391" spans="5:5">
      <c r="E679391" s="33"/>
    </row>
    <row r="679410" spans="5:5">
      <c r="E679410" s="33"/>
    </row>
    <row r="679420" spans="5:5">
      <c r="E679420" s="33"/>
    </row>
    <row r="679423" spans="5:5">
      <c r="E679423" s="33"/>
    </row>
    <row r="679442" spans="5:5">
      <c r="E679442" s="33"/>
    </row>
    <row r="679452" spans="5:5">
      <c r="E679452" s="33"/>
    </row>
    <row r="679455" spans="5:5">
      <c r="E679455" s="33"/>
    </row>
    <row r="679474" spans="5:5">
      <c r="E679474" s="33"/>
    </row>
    <row r="679484" spans="5:5">
      <c r="E679484" s="33"/>
    </row>
    <row r="679487" spans="5:5">
      <c r="E679487" s="33"/>
    </row>
    <row r="679506" spans="5:5">
      <c r="E679506" s="33"/>
    </row>
    <row r="679516" spans="5:5">
      <c r="E679516" s="33"/>
    </row>
    <row r="679519" spans="5:5">
      <c r="E679519" s="33"/>
    </row>
    <row r="679538" spans="5:5">
      <c r="E679538" s="33"/>
    </row>
    <row r="679548" spans="5:5">
      <c r="E679548" s="33"/>
    </row>
    <row r="679551" spans="5:5">
      <c r="E679551" s="33"/>
    </row>
    <row r="679570" spans="5:5">
      <c r="E679570" s="33"/>
    </row>
    <row r="679580" spans="5:5">
      <c r="E679580" s="33"/>
    </row>
    <row r="679583" spans="5:5">
      <c r="E679583" s="33"/>
    </row>
    <row r="679602" spans="5:5">
      <c r="E679602" s="33"/>
    </row>
    <row r="679612" spans="5:5">
      <c r="E679612" s="33"/>
    </row>
    <row r="679615" spans="5:5">
      <c r="E679615" s="33"/>
    </row>
    <row r="679634" spans="5:5">
      <c r="E679634" s="33"/>
    </row>
    <row r="679644" spans="5:5">
      <c r="E679644" s="33"/>
    </row>
    <row r="679647" spans="5:5">
      <c r="E679647" s="33"/>
    </row>
    <row r="679666" spans="5:5">
      <c r="E679666" s="33"/>
    </row>
    <row r="679676" spans="5:5">
      <c r="E679676" s="33"/>
    </row>
    <row r="679679" spans="5:5">
      <c r="E679679" s="33"/>
    </row>
    <row r="679698" spans="5:5">
      <c r="E679698" s="33"/>
    </row>
    <row r="679708" spans="5:5">
      <c r="E679708" s="33"/>
    </row>
    <row r="679711" spans="5:5">
      <c r="E679711" s="33"/>
    </row>
    <row r="679730" spans="5:5">
      <c r="E679730" s="33"/>
    </row>
    <row r="679740" spans="5:5">
      <c r="E679740" s="33"/>
    </row>
    <row r="679743" spans="5:5">
      <c r="E679743" s="33"/>
    </row>
    <row r="679762" spans="5:5">
      <c r="E679762" s="33"/>
    </row>
    <row r="679772" spans="5:5">
      <c r="E679772" s="33"/>
    </row>
    <row r="679775" spans="5:5">
      <c r="E679775" s="33"/>
    </row>
    <row r="679794" spans="5:5">
      <c r="E679794" s="33"/>
    </row>
    <row r="679804" spans="5:5">
      <c r="E679804" s="33"/>
    </row>
    <row r="679807" spans="5:5">
      <c r="E679807" s="33"/>
    </row>
    <row r="679826" spans="5:5">
      <c r="E679826" s="33"/>
    </row>
    <row r="679836" spans="5:5">
      <c r="E679836" s="33"/>
    </row>
    <row r="679839" spans="5:5">
      <c r="E679839" s="33"/>
    </row>
    <row r="679858" spans="5:5">
      <c r="E679858" s="33"/>
    </row>
    <row r="679868" spans="5:5">
      <c r="E679868" s="33"/>
    </row>
    <row r="679871" spans="5:5">
      <c r="E679871" s="33"/>
    </row>
    <row r="679890" spans="5:5">
      <c r="E679890" s="33"/>
    </row>
    <row r="679900" spans="5:5">
      <c r="E679900" s="33"/>
    </row>
    <row r="679903" spans="5:5">
      <c r="E679903" s="33"/>
    </row>
    <row r="679922" spans="5:5">
      <c r="E679922" s="33"/>
    </row>
    <row r="679932" spans="5:5">
      <c r="E679932" s="33"/>
    </row>
    <row r="679935" spans="5:5">
      <c r="E679935" s="33"/>
    </row>
    <row r="679954" spans="5:5">
      <c r="E679954" s="33"/>
    </row>
    <row r="679964" spans="5:5">
      <c r="E679964" s="33"/>
    </row>
    <row r="679967" spans="5:5">
      <c r="E679967" s="33"/>
    </row>
    <row r="679986" spans="5:5">
      <c r="E679986" s="33"/>
    </row>
    <row r="679996" spans="5:5">
      <c r="E679996" s="33"/>
    </row>
    <row r="679999" spans="5:5">
      <c r="E679999" s="33"/>
    </row>
    <row r="680018" spans="5:5">
      <c r="E680018" s="33"/>
    </row>
    <row r="680028" spans="5:5">
      <c r="E680028" s="33"/>
    </row>
    <row r="680031" spans="5:5">
      <c r="E680031" s="33"/>
    </row>
    <row r="680050" spans="5:5">
      <c r="E680050" s="33"/>
    </row>
    <row r="680060" spans="5:5">
      <c r="E680060" s="33"/>
    </row>
    <row r="680063" spans="5:5">
      <c r="E680063" s="33"/>
    </row>
    <row r="680082" spans="5:5">
      <c r="E680082" s="33"/>
    </row>
    <row r="680092" spans="5:5">
      <c r="E680092" s="33"/>
    </row>
    <row r="680095" spans="5:5">
      <c r="E680095" s="33"/>
    </row>
    <row r="680114" spans="5:5">
      <c r="E680114" s="33"/>
    </row>
    <row r="680124" spans="5:5">
      <c r="E680124" s="33"/>
    </row>
    <row r="680127" spans="5:5">
      <c r="E680127" s="33"/>
    </row>
    <row r="680146" spans="5:5">
      <c r="E680146" s="33"/>
    </row>
    <row r="680156" spans="5:5">
      <c r="E680156" s="33"/>
    </row>
    <row r="680159" spans="5:5">
      <c r="E680159" s="33"/>
    </row>
    <row r="680178" spans="5:5">
      <c r="E680178" s="33"/>
    </row>
    <row r="680188" spans="5:5">
      <c r="E680188" s="33"/>
    </row>
    <row r="680191" spans="5:5">
      <c r="E680191" s="33"/>
    </row>
    <row r="680210" spans="5:5">
      <c r="E680210" s="33"/>
    </row>
    <row r="680220" spans="5:5">
      <c r="E680220" s="33"/>
    </row>
    <row r="680223" spans="5:5">
      <c r="E680223" s="33"/>
    </row>
    <row r="680242" spans="5:5">
      <c r="E680242" s="33"/>
    </row>
    <row r="680252" spans="5:5">
      <c r="E680252" s="33"/>
    </row>
    <row r="680255" spans="5:5">
      <c r="E680255" s="33"/>
    </row>
    <row r="680274" spans="5:5">
      <c r="E680274" s="33"/>
    </row>
    <row r="680284" spans="5:5">
      <c r="E680284" s="33"/>
    </row>
    <row r="680287" spans="5:5">
      <c r="E680287" s="33"/>
    </row>
    <row r="680306" spans="5:5">
      <c r="E680306" s="33"/>
    </row>
    <row r="680316" spans="5:5">
      <c r="E680316" s="33"/>
    </row>
    <row r="680319" spans="5:5">
      <c r="E680319" s="33"/>
    </row>
    <row r="680338" spans="5:5">
      <c r="E680338" s="33"/>
    </row>
    <row r="680348" spans="5:5">
      <c r="E680348" s="33"/>
    </row>
    <row r="680351" spans="5:5">
      <c r="E680351" s="33"/>
    </row>
    <row r="680370" spans="5:5">
      <c r="E680370" s="33"/>
    </row>
    <row r="680380" spans="5:5">
      <c r="E680380" s="33"/>
    </row>
    <row r="680383" spans="5:5">
      <c r="E680383" s="33"/>
    </row>
    <row r="680402" spans="5:5">
      <c r="E680402" s="33"/>
    </row>
    <row r="680412" spans="5:5">
      <c r="E680412" s="33"/>
    </row>
    <row r="680415" spans="5:5">
      <c r="E680415" s="33"/>
    </row>
    <row r="680434" spans="5:5">
      <c r="E680434" s="33"/>
    </row>
    <row r="680444" spans="5:5">
      <c r="E680444" s="33"/>
    </row>
    <row r="680447" spans="5:5">
      <c r="E680447" s="33"/>
    </row>
    <row r="680466" spans="5:5">
      <c r="E680466" s="33"/>
    </row>
    <row r="680476" spans="5:5">
      <c r="E680476" s="33"/>
    </row>
    <row r="680479" spans="5:5">
      <c r="E680479" s="33"/>
    </row>
    <row r="680498" spans="5:5">
      <c r="E680498" s="33"/>
    </row>
    <row r="680508" spans="5:5">
      <c r="E680508" s="33"/>
    </row>
    <row r="680511" spans="5:5">
      <c r="E680511" s="33"/>
    </row>
    <row r="680530" spans="5:5">
      <c r="E680530" s="33"/>
    </row>
    <row r="680540" spans="5:5">
      <c r="E680540" s="33"/>
    </row>
    <row r="680543" spans="5:5">
      <c r="E680543" s="33"/>
    </row>
    <row r="680562" spans="5:5">
      <c r="E680562" s="33"/>
    </row>
    <row r="680572" spans="5:5">
      <c r="E680572" s="33"/>
    </row>
    <row r="680575" spans="5:5">
      <c r="E680575" s="33"/>
    </row>
    <row r="680594" spans="5:5">
      <c r="E680594" s="33"/>
    </row>
    <row r="680604" spans="5:5">
      <c r="E680604" s="33"/>
    </row>
    <row r="680607" spans="5:5">
      <c r="E680607" s="33"/>
    </row>
    <row r="680626" spans="5:5">
      <c r="E680626" s="33"/>
    </row>
    <row r="680636" spans="5:5">
      <c r="E680636" s="33"/>
    </row>
    <row r="680639" spans="5:5">
      <c r="E680639" s="33"/>
    </row>
    <row r="680658" spans="5:5">
      <c r="E680658" s="33"/>
    </row>
    <row r="680668" spans="5:5">
      <c r="E680668" s="33"/>
    </row>
    <row r="680671" spans="5:5">
      <c r="E680671" s="33"/>
    </row>
    <row r="680690" spans="5:5">
      <c r="E680690" s="33"/>
    </row>
    <row r="680700" spans="5:5">
      <c r="E680700" s="33"/>
    </row>
    <row r="680703" spans="5:5">
      <c r="E680703" s="33"/>
    </row>
    <row r="680722" spans="5:5">
      <c r="E680722" s="33"/>
    </row>
    <row r="680732" spans="5:5">
      <c r="E680732" s="33"/>
    </row>
    <row r="680735" spans="5:5">
      <c r="E680735" s="33"/>
    </row>
    <row r="680754" spans="5:5">
      <c r="E680754" s="33"/>
    </row>
    <row r="680764" spans="5:5">
      <c r="E680764" s="33"/>
    </row>
    <row r="680767" spans="5:5">
      <c r="E680767" s="33"/>
    </row>
    <row r="680786" spans="5:5">
      <c r="E680786" s="33"/>
    </row>
    <row r="680796" spans="5:5">
      <c r="E680796" s="33"/>
    </row>
    <row r="680799" spans="5:5">
      <c r="E680799" s="33"/>
    </row>
    <row r="680818" spans="5:5">
      <c r="E680818" s="33"/>
    </row>
    <row r="680828" spans="5:5">
      <c r="E680828" s="33"/>
    </row>
    <row r="680831" spans="5:5">
      <c r="E680831" s="33"/>
    </row>
    <row r="680850" spans="5:5">
      <c r="E680850" s="33"/>
    </row>
    <row r="680860" spans="5:5">
      <c r="E680860" s="33"/>
    </row>
    <row r="680863" spans="5:5">
      <c r="E680863" s="33"/>
    </row>
    <row r="680882" spans="5:5">
      <c r="E680882" s="33"/>
    </row>
    <row r="680892" spans="5:5">
      <c r="E680892" s="33"/>
    </row>
    <row r="680895" spans="5:5">
      <c r="E680895" s="33"/>
    </row>
    <row r="680914" spans="5:5">
      <c r="E680914" s="33"/>
    </row>
    <row r="680924" spans="5:5">
      <c r="E680924" s="33"/>
    </row>
    <row r="680927" spans="5:5">
      <c r="E680927" s="33"/>
    </row>
    <row r="680946" spans="5:5">
      <c r="E680946" s="33"/>
    </row>
    <row r="680956" spans="5:5">
      <c r="E680956" s="33"/>
    </row>
    <row r="680959" spans="5:5">
      <c r="E680959" s="33"/>
    </row>
    <row r="680978" spans="5:5">
      <c r="E680978" s="33"/>
    </row>
    <row r="680988" spans="5:5">
      <c r="E680988" s="33"/>
    </row>
    <row r="680991" spans="5:5">
      <c r="E680991" s="33"/>
    </row>
    <row r="681010" spans="5:5">
      <c r="E681010" s="33"/>
    </row>
    <row r="681020" spans="5:5">
      <c r="E681020" s="33"/>
    </row>
    <row r="681023" spans="5:5">
      <c r="E681023" s="33"/>
    </row>
    <row r="681042" spans="5:5">
      <c r="E681042" s="33"/>
    </row>
    <row r="681052" spans="5:5">
      <c r="E681052" s="33"/>
    </row>
    <row r="681055" spans="5:5">
      <c r="E681055" s="33"/>
    </row>
    <row r="681074" spans="5:5">
      <c r="E681074" s="33"/>
    </row>
    <row r="681084" spans="5:5">
      <c r="E681084" s="33"/>
    </row>
    <row r="681087" spans="5:5">
      <c r="E681087" s="33"/>
    </row>
    <row r="681106" spans="5:5">
      <c r="E681106" s="33"/>
    </row>
    <row r="681116" spans="5:5">
      <c r="E681116" s="33"/>
    </row>
    <row r="681119" spans="5:5">
      <c r="E681119" s="33"/>
    </row>
    <row r="681138" spans="5:5">
      <c r="E681138" s="33"/>
    </row>
    <row r="681148" spans="5:5">
      <c r="E681148" s="33"/>
    </row>
    <row r="681151" spans="5:5">
      <c r="E681151" s="33"/>
    </row>
    <row r="681170" spans="5:5">
      <c r="E681170" s="33"/>
    </row>
    <row r="681180" spans="5:5">
      <c r="E681180" s="33"/>
    </row>
    <row r="681183" spans="5:5">
      <c r="E681183" s="33"/>
    </row>
    <row r="681202" spans="5:5">
      <c r="E681202" s="33"/>
    </row>
    <row r="681212" spans="5:5">
      <c r="E681212" s="33"/>
    </row>
    <row r="681215" spans="5:5">
      <c r="E681215" s="33"/>
    </row>
    <row r="681234" spans="5:5">
      <c r="E681234" s="33"/>
    </row>
    <row r="681244" spans="5:5">
      <c r="E681244" s="33"/>
    </row>
    <row r="681247" spans="5:5">
      <c r="E681247" s="33"/>
    </row>
    <row r="681266" spans="5:5">
      <c r="E681266" s="33"/>
    </row>
    <row r="681276" spans="5:5">
      <c r="E681276" s="33"/>
    </row>
    <row r="681279" spans="5:5">
      <c r="E681279" s="33"/>
    </row>
    <row r="681298" spans="5:5">
      <c r="E681298" s="33"/>
    </row>
    <row r="681308" spans="5:5">
      <c r="E681308" s="33"/>
    </row>
    <row r="681311" spans="5:5">
      <c r="E681311" s="33"/>
    </row>
    <row r="681330" spans="5:5">
      <c r="E681330" s="33"/>
    </row>
    <row r="681340" spans="5:5">
      <c r="E681340" s="33"/>
    </row>
    <row r="681343" spans="5:5">
      <c r="E681343" s="33"/>
    </row>
    <row r="681362" spans="5:5">
      <c r="E681362" s="33"/>
    </row>
    <row r="681372" spans="5:5">
      <c r="E681372" s="33"/>
    </row>
    <row r="681375" spans="5:5">
      <c r="E681375" s="33"/>
    </row>
    <row r="681394" spans="5:5">
      <c r="E681394" s="33"/>
    </row>
    <row r="681404" spans="5:5">
      <c r="E681404" s="33"/>
    </row>
    <row r="681407" spans="5:5">
      <c r="E681407" s="33"/>
    </row>
    <row r="681426" spans="5:5">
      <c r="E681426" s="33"/>
    </row>
    <row r="681436" spans="5:5">
      <c r="E681436" s="33"/>
    </row>
    <row r="681439" spans="5:5">
      <c r="E681439" s="33"/>
    </row>
    <row r="681458" spans="5:5">
      <c r="E681458" s="33"/>
    </row>
    <row r="681468" spans="5:5">
      <c r="E681468" s="33"/>
    </row>
    <row r="681471" spans="5:5">
      <c r="E681471" s="33"/>
    </row>
    <row r="681490" spans="5:5">
      <c r="E681490" s="33"/>
    </row>
    <row r="681500" spans="5:5">
      <c r="E681500" s="33"/>
    </row>
    <row r="681503" spans="5:5">
      <c r="E681503" s="33"/>
    </row>
    <row r="681522" spans="5:5">
      <c r="E681522" s="33"/>
    </row>
    <row r="681532" spans="5:5">
      <c r="E681532" s="33"/>
    </row>
    <row r="681535" spans="5:5">
      <c r="E681535" s="33"/>
    </row>
    <row r="681554" spans="5:5">
      <c r="E681554" s="33"/>
    </row>
    <row r="681564" spans="5:5">
      <c r="E681564" s="33"/>
    </row>
    <row r="681567" spans="5:5">
      <c r="E681567" s="33"/>
    </row>
    <row r="681586" spans="5:5">
      <c r="E681586" s="33"/>
    </row>
    <row r="681596" spans="5:5">
      <c r="E681596" s="33"/>
    </row>
    <row r="681599" spans="5:5">
      <c r="E681599" s="33"/>
    </row>
    <row r="681618" spans="5:5">
      <c r="E681618" s="33"/>
    </row>
    <row r="681628" spans="5:5">
      <c r="E681628" s="33"/>
    </row>
    <row r="681631" spans="5:5">
      <c r="E681631" s="33"/>
    </row>
    <row r="681650" spans="5:5">
      <c r="E681650" s="33"/>
    </row>
    <row r="681660" spans="5:5">
      <c r="E681660" s="33"/>
    </row>
    <row r="681663" spans="5:5">
      <c r="E681663" s="33"/>
    </row>
    <row r="681682" spans="5:5">
      <c r="E681682" s="33"/>
    </row>
    <row r="681692" spans="5:5">
      <c r="E681692" s="33"/>
    </row>
    <row r="681695" spans="5:5">
      <c r="E681695" s="33"/>
    </row>
    <row r="681714" spans="5:5">
      <c r="E681714" s="33"/>
    </row>
    <row r="681724" spans="5:5">
      <c r="E681724" s="33"/>
    </row>
    <row r="681727" spans="5:5">
      <c r="E681727" s="33"/>
    </row>
    <row r="681746" spans="5:5">
      <c r="E681746" s="33"/>
    </row>
    <row r="681756" spans="5:5">
      <c r="E681756" s="33"/>
    </row>
    <row r="681759" spans="5:5">
      <c r="E681759" s="33"/>
    </row>
    <row r="681778" spans="5:5">
      <c r="E681778" s="33"/>
    </row>
    <row r="681788" spans="5:5">
      <c r="E681788" s="33"/>
    </row>
    <row r="681791" spans="5:5">
      <c r="E681791" s="33"/>
    </row>
    <row r="681810" spans="5:5">
      <c r="E681810" s="33"/>
    </row>
    <row r="681820" spans="5:5">
      <c r="E681820" s="33"/>
    </row>
    <row r="681823" spans="5:5">
      <c r="E681823" s="33"/>
    </row>
    <row r="681842" spans="5:5">
      <c r="E681842" s="33"/>
    </row>
    <row r="681852" spans="5:5">
      <c r="E681852" s="33"/>
    </row>
    <row r="681855" spans="5:5">
      <c r="E681855" s="33"/>
    </row>
    <row r="681874" spans="5:5">
      <c r="E681874" s="33"/>
    </row>
    <row r="681884" spans="5:5">
      <c r="E681884" s="33"/>
    </row>
    <row r="681887" spans="5:5">
      <c r="E681887" s="33"/>
    </row>
    <row r="681906" spans="5:5">
      <c r="E681906" s="33"/>
    </row>
    <row r="681916" spans="5:5">
      <c r="E681916" s="33"/>
    </row>
    <row r="681919" spans="5:5">
      <c r="E681919" s="33"/>
    </row>
    <row r="681938" spans="5:5">
      <c r="E681938" s="33"/>
    </row>
    <row r="681948" spans="5:5">
      <c r="E681948" s="33"/>
    </row>
    <row r="681951" spans="5:5">
      <c r="E681951" s="33"/>
    </row>
    <row r="681970" spans="5:5">
      <c r="E681970" s="33"/>
    </row>
    <row r="681980" spans="5:5">
      <c r="E681980" s="33"/>
    </row>
    <row r="681983" spans="5:5">
      <c r="E681983" s="33"/>
    </row>
    <row r="682002" spans="5:5">
      <c r="E682002" s="33"/>
    </row>
    <row r="682012" spans="5:5">
      <c r="E682012" s="33"/>
    </row>
    <row r="682015" spans="5:5">
      <c r="E682015" s="33"/>
    </row>
    <row r="682034" spans="5:5">
      <c r="E682034" s="33"/>
    </row>
    <row r="682044" spans="5:5">
      <c r="E682044" s="33"/>
    </row>
    <row r="682047" spans="5:5">
      <c r="E682047" s="33"/>
    </row>
    <row r="682066" spans="5:5">
      <c r="E682066" s="33"/>
    </row>
    <row r="682076" spans="5:5">
      <c r="E682076" s="33"/>
    </row>
    <row r="682079" spans="5:5">
      <c r="E682079" s="33"/>
    </row>
    <row r="682098" spans="5:5">
      <c r="E682098" s="33"/>
    </row>
    <row r="682108" spans="5:5">
      <c r="E682108" s="33"/>
    </row>
    <row r="682111" spans="5:5">
      <c r="E682111" s="33"/>
    </row>
    <row r="682130" spans="5:5">
      <c r="E682130" s="33"/>
    </row>
    <row r="682140" spans="5:5">
      <c r="E682140" s="33"/>
    </row>
    <row r="682143" spans="5:5">
      <c r="E682143" s="33"/>
    </row>
    <row r="682162" spans="5:5">
      <c r="E682162" s="33"/>
    </row>
    <row r="682172" spans="5:5">
      <c r="E682172" s="33"/>
    </row>
    <row r="682175" spans="5:5">
      <c r="E682175" s="33"/>
    </row>
    <row r="682194" spans="5:5">
      <c r="E682194" s="33"/>
    </row>
    <row r="682204" spans="5:5">
      <c r="E682204" s="33"/>
    </row>
    <row r="682207" spans="5:5">
      <c r="E682207" s="33"/>
    </row>
    <row r="682226" spans="5:5">
      <c r="E682226" s="33"/>
    </row>
    <row r="682236" spans="5:5">
      <c r="E682236" s="33"/>
    </row>
    <row r="682239" spans="5:5">
      <c r="E682239" s="33"/>
    </row>
    <row r="682258" spans="5:5">
      <c r="E682258" s="33"/>
    </row>
    <row r="682268" spans="5:5">
      <c r="E682268" s="33"/>
    </row>
    <row r="682271" spans="5:5">
      <c r="E682271" s="33"/>
    </row>
    <row r="682290" spans="5:5">
      <c r="E682290" s="33"/>
    </row>
    <row r="682300" spans="5:5">
      <c r="E682300" s="33"/>
    </row>
    <row r="682303" spans="5:5">
      <c r="E682303" s="33"/>
    </row>
    <row r="682322" spans="5:5">
      <c r="E682322" s="33"/>
    </row>
    <row r="682332" spans="5:5">
      <c r="E682332" s="33"/>
    </row>
    <row r="682335" spans="5:5">
      <c r="E682335" s="33"/>
    </row>
    <row r="682354" spans="5:5">
      <c r="E682354" s="33"/>
    </row>
    <row r="682364" spans="5:5">
      <c r="E682364" s="33"/>
    </row>
    <row r="682367" spans="5:5">
      <c r="E682367" s="33"/>
    </row>
    <row r="682386" spans="5:5">
      <c r="E682386" s="33"/>
    </row>
    <row r="682396" spans="5:5">
      <c r="E682396" s="33"/>
    </row>
    <row r="682399" spans="5:5">
      <c r="E682399" s="33"/>
    </row>
    <row r="682418" spans="5:5">
      <c r="E682418" s="33"/>
    </row>
    <row r="682428" spans="5:5">
      <c r="E682428" s="33"/>
    </row>
    <row r="682431" spans="5:5">
      <c r="E682431" s="33"/>
    </row>
    <row r="682450" spans="5:5">
      <c r="E682450" s="33"/>
    </row>
    <row r="682460" spans="5:5">
      <c r="E682460" s="33"/>
    </row>
    <row r="682463" spans="5:5">
      <c r="E682463" s="33"/>
    </row>
    <row r="682482" spans="5:5">
      <c r="E682482" s="33"/>
    </row>
    <row r="682492" spans="5:5">
      <c r="E682492" s="33"/>
    </row>
    <row r="682495" spans="5:5">
      <c r="E682495" s="33"/>
    </row>
    <row r="682514" spans="5:5">
      <c r="E682514" s="33"/>
    </row>
    <row r="682524" spans="5:5">
      <c r="E682524" s="33"/>
    </row>
    <row r="682527" spans="5:5">
      <c r="E682527" s="33"/>
    </row>
    <row r="682546" spans="5:5">
      <c r="E682546" s="33"/>
    </row>
    <row r="682556" spans="5:5">
      <c r="E682556" s="33"/>
    </row>
    <row r="682559" spans="5:5">
      <c r="E682559" s="33"/>
    </row>
    <row r="682578" spans="5:5">
      <c r="E682578" s="33"/>
    </row>
    <row r="682588" spans="5:5">
      <c r="E682588" s="33"/>
    </row>
    <row r="682591" spans="5:5">
      <c r="E682591" s="33"/>
    </row>
    <row r="682610" spans="5:5">
      <c r="E682610" s="33"/>
    </row>
    <row r="682620" spans="5:5">
      <c r="E682620" s="33"/>
    </row>
    <row r="682623" spans="5:5">
      <c r="E682623" s="33"/>
    </row>
    <row r="682642" spans="5:5">
      <c r="E682642" s="33"/>
    </row>
    <row r="682652" spans="5:5">
      <c r="E682652" s="33"/>
    </row>
    <row r="682655" spans="5:5">
      <c r="E682655" s="33"/>
    </row>
    <row r="682674" spans="5:5">
      <c r="E682674" s="33"/>
    </row>
    <row r="682684" spans="5:5">
      <c r="E682684" s="33"/>
    </row>
    <row r="682687" spans="5:5">
      <c r="E682687" s="33"/>
    </row>
    <row r="682706" spans="5:5">
      <c r="E682706" s="33"/>
    </row>
    <row r="682716" spans="5:5">
      <c r="E682716" s="33"/>
    </row>
    <row r="682719" spans="5:5">
      <c r="E682719" s="33"/>
    </row>
    <row r="682738" spans="5:5">
      <c r="E682738" s="33"/>
    </row>
    <row r="682748" spans="5:5">
      <c r="E682748" s="33"/>
    </row>
    <row r="682751" spans="5:5">
      <c r="E682751" s="33"/>
    </row>
    <row r="682770" spans="5:5">
      <c r="E682770" s="33"/>
    </row>
    <row r="682780" spans="5:5">
      <c r="E682780" s="33"/>
    </row>
    <row r="682783" spans="5:5">
      <c r="E682783" s="33"/>
    </row>
    <row r="682802" spans="5:5">
      <c r="E682802" s="33"/>
    </row>
    <row r="682812" spans="5:5">
      <c r="E682812" s="33"/>
    </row>
    <row r="682815" spans="5:5">
      <c r="E682815" s="33"/>
    </row>
    <row r="682834" spans="5:5">
      <c r="E682834" s="33"/>
    </row>
    <row r="682844" spans="5:5">
      <c r="E682844" s="33"/>
    </row>
    <row r="682847" spans="5:5">
      <c r="E682847" s="33"/>
    </row>
    <row r="682866" spans="5:5">
      <c r="E682866" s="33"/>
    </row>
    <row r="682876" spans="5:5">
      <c r="E682876" s="33"/>
    </row>
    <row r="682879" spans="5:5">
      <c r="E682879" s="33"/>
    </row>
    <row r="682898" spans="5:5">
      <c r="E682898" s="33"/>
    </row>
    <row r="682908" spans="5:5">
      <c r="E682908" s="33"/>
    </row>
    <row r="682911" spans="5:5">
      <c r="E682911" s="33"/>
    </row>
    <row r="682930" spans="5:5">
      <c r="E682930" s="33"/>
    </row>
    <row r="682940" spans="5:5">
      <c r="E682940" s="33"/>
    </row>
    <row r="682943" spans="5:5">
      <c r="E682943" s="33"/>
    </row>
    <row r="682962" spans="5:5">
      <c r="E682962" s="33"/>
    </row>
    <row r="682972" spans="5:5">
      <c r="E682972" s="33"/>
    </row>
    <row r="682975" spans="5:5">
      <c r="E682975" s="33"/>
    </row>
    <row r="682994" spans="5:5">
      <c r="E682994" s="33"/>
    </row>
    <row r="683004" spans="5:5">
      <c r="E683004" s="33"/>
    </row>
    <row r="683007" spans="5:5">
      <c r="E683007" s="33"/>
    </row>
    <row r="683026" spans="5:5">
      <c r="E683026" s="33"/>
    </row>
    <row r="683036" spans="5:5">
      <c r="E683036" s="33"/>
    </row>
    <row r="683039" spans="5:5">
      <c r="E683039" s="33"/>
    </row>
    <row r="683058" spans="5:5">
      <c r="E683058" s="33"/>
    </row>
    <row r="683068" spans="5:5">
      <c r="E683068" s="33"/>
    </row>
    <row r="683071" spans="5:5">
      <c r="E683071" s="33"/>
    </row>
    <row r="683090" spans="5:5">
      <c r="E683090" s="33"/>
    </row>
    <row r="683100" spans="5:5">
      <c r="E683100" s="33"/>
    </row>
    <row r="683103" spans="5:5">
      <c r="E683103" s="33"/>
    </row>
    <row r="683122" spans="5:5">
      <c r="E683122" s="33"/>
    </row>
    <row r="683132" spans="5:5">
      <c r="E683132" s="33"/>
    </row>
    <row r="683135" spans="5:5">
      <c r="E683135" s="33"/>
    </row>
    <row r="683154" spans="5:5">
      <c r="E683154" s="33"/>
    </row>
    <row r="683164" spans="5:5">
      <c r="E683164" s="33"/>
    </row>
    <row r="683167" spans="5:5">
      <c r="E683167" s="33"/>
    </row>
    <row r="683186" spans="5:5">
      <c r="E683186" s="33"/>
    </row>
    <row r="683196" spans="5:5">
      <c r="E683196" s="33"/>
    </row>
    <row r="683199" spans="5:5">
      <c r="E683199" s="33"/>
    </row>
    <row r="683218" spans="5:5">
      <c r="E683218" s="33"/>
    </row>
    <row r="683228" spans="5:5">
      <c r="E683228" s="33"/>
    </row>
    <row r="683231" spans="5:5">
      <c r="E683231" s="33"/>
    </row>
    <row r="683250" spans="5:5">
      <c r="E683250" s="33"/>
    </row>
    <row r="683260" spans="5:5">
      <c r="E683260" s="33"/>
    </row>
    <row r="683263" spans="5:5">
      <c r="E683263" s="33"/>
    </row>
    <row r="683282" spans="5:5">
      <c r="E683282" s="33"/>
    </row>
    <row r="683292" spans="5:5">
      <c r="E683292" s="33"/>
    </row>
    <row r="683295" spans="5:5">
      <c r="E683295" s="33"/>
    </row>
    <row r="683314" spans="5:5">
      <c r="E683314" s="33"/>
    </row>
    <row r="683324" spans="5:5">
      <c r="E683324" s="33"/>
    </row>
    <row r="683327" spans="5:5">
      <c r="E683327" s="33"/>
    </row>
    <row r="683346" spans="5:5">
      <c r="E683346" s="33"/>
    </row>
    <row r="683356" spans="5:5">
      <c r="E683356" s="33"/>
    </row>
    <row r="683359" spans="5:5">
      <c r="E683359" s="33"/>
    </row>
    <row r="683378" spans="5:5">
      <c r="E683378" s="33"/>
    </row>
    <row r="683388" spans="5:5">
      <c r="E683388" s="33"/>
    </row>
    <row r="683391" spans="5:5">
      <c r="E683391" s="33"/>
    </row>
    <row r="683410" spans="5:5">
      <c r="E683410" s="33"/>
    </row>
    <row r="683420" spans="5:5">
      <c r="E683420" s="33"/>
    </row>
    <row r="683423" spans="5:5">
      <c r="E683423" s="33"/>
    </row>
    <row r="683442" spans="5:5">
      <c r="E683442" s="33"/>
    </row>
    <row r="683452" spans="5:5">
      <c r="E683452" s="33"/>
    </row>
    <row r="683455" spans="5:5">
      <c r="E683455" s="33"/>
    </row>
    <row r="683474" spans="5:5">
      <c r="E683474" s="33"/>
    </row>
    <row r="683484" spans="5:5">
      <c r="E683484" s="33"/>
    </row>
    <row r="683487" spans="5:5">
      <c r="E683487" s="33"/>
    </row>
    <row r="683506" spans="5:5">
      <c r="E683506" s="33"/>
    </row>
    <row r="683516" spans="5:5">
      <c r="E683516" s="33"/>
    </row>
    <row r="683519" spans="5:5">
      <c r="E683519" s="33"/>
    </row>
    <row r="683538" spans="5:5">
      <c r="E683538" s="33"/>
    </row>
    <row r="683548" spans="5:5">
      <c r="E683548" s="33"/>
    </row>
    <row r="683551" spans="5:5">
      <c r="E683551" s="33"/>
    </row>
    <row r="683570" spans="5:5">
      <c r="E683570" s="33"/>
    </row>
    <row r="683580" spans="5:5">
      <c r="E683580" s="33"/>
    </row>
    <row r="683583" spans="5:5">
      <c r="E683583" s="33"/>
    </row>
    <row r="683602" spans="5:5">
      <c r="E683602" s="33"/>
    </row>
    <row r="683612" spans="5:5">
      <c r="E683612" s="33"/>
    </row>
    <row r="683615" spans="5:5">
      <c r="E683615" s="33"/>
    </row>
    <row r="683634" spans="5:5">
      <c r="E683634" s="33"/>
    </row>
    <row r="683644" spans="5:5">
      <c r="E683644" s="33"/>
    </row>
    <row r="683647" spans="5:5">
      <c r="E683647" s="33"/>
    </row>
    <row r="683666" spans="5:5">
      <c r="E683666" s="33"/>
    </row>
    <row r="683676" spans="5:5">
      <c r="E683676" s="33"/>
    </row>
    <row r="683679" spans="5:5">
      <c r="E683679" s="33"/>
    </row>
    <row r="683698" spans="5:5">
      <c r="E683698" s="33"/>
    </row>
    <row r="683708" spans="5:5">
      <c r="E683708" s="33"/>
    </row>
    <row r="683711" spans="5:5">
      <c r="E683711" s="33"/>
    </row>
    <row r="683730" spans="5:5">
      <c r="E683730" s="33"/>
    </row>
    <row r="683740" spans="5:5">
      <c r="E683740" s="33"/>
    </row>
    <row r="683743" spans="5:5">
      <c r="E683743" s="33"/>
    </row>
    <row r="683762" spans="5:5">
      <c r="E683762" s="33"/>
    </row>
    <row r="683772" spans="5:5">
      <c r="E683772" s="33"/>
    </row>
    <row r="683775" spans="5:5">
      <c r="E683775" s="33"/>
    </row>
    <row r="683794" spans="5:5">
      <c r="E683794" s="33"/>
    </row>
    <row r="683804" spans="5:5">
      <c r="E683804" s="33"/>
    </row>
    <row r="683807" spans="5:5">
      <c r="E683807" s="33"/>
    </row>
    <row r="683826" spans="5:5">
      <c r="E683826" s="33"/>
    </row>
    <row r="683836" spans="5:5">
      <c r="E683836" s="33"/>
    </row>
    <row r="683839" spans="5:5">
      <c r="E683839" s="33"/>
    </row>
    <row r="683858" spans="5:5">
      <c r="E683858" s="33"/>
    </row>
    <row r="683868" spans="5:5">
      <c r="E683868" s="33"/>
    </row>
    <row r="683871" spans="5:5">
      <c r="E683871" s="33"/>
    </row>
    <row r="683890" spans="5:5">
      <c r="E683890" s="33"/>
    </row>
    <row r="683900" spans="5:5">
      <c r="E683900" s="33"/>
    </row>
    <row r="683903" spans="5:5">
      <c r="E683903" s="33"/>
    </row>
    <row r="683922" spans="5:5">
      <c r="E683922" s="33"/>
    </row>
    <row r="683932" spans="5:5">
      <c r="E683932" s="33"/>
    </row>
    <row r="683935" spans="5:5">
      <c r="E683935" s="33"/>
    </row>
    <row r="683954" spans="5:5">
      <c r="E683954" s="33"/>
    </row>
    <row r="683964" spans="5:5">
      <c r="E683964" s="33"/>
    </row>
    <row r="683967" spans="5:5">
      <c r="E683967" s="33"/>
    </row>
    <row r="683986" spans="5:5">
      <c r="E683986" s="33"/>
    </row>
    <row r="683996" spans="5:5">
      <c r="E683996" s="33"/>
    </row>
    <row r="683999" spans="5:5">
      <c r="E683999" s="33"/>
    </row>
    <row r="684018" spans="5:5">
      <c r="E684018" s="33"/>
    </row>
    <row r="684028" spans="5:5">
      <c r="E684028" s="33"/>
    </row>
    <row r="684031" spans="5:5">
      <c r="E684031" s="33"/>
    </row>
    <row r="684050" spans="5:5">
      <c r="E684050" s="33"/>
    </row>
    <row r="684060" spans="5:5">
      <c r="E684060" s="33"/>
    </row>
    <row r="684063" spans="5:5">
      <c r="E684063" s="33"/>
    </row>
    <row r="684082" spans="5:5">
      <c r="E684082" s="33"/>
    </row>
    <row r="684092" spans="5:5">
      <c r="E684092" s="33"/>
    </row>
    <row r="684095" spans="5:5">
      <c r="E684095" s="33"/>
    </row>
    <row r="684114" spans="5:5">
      <c r="E684114" s="33"/>
    </row>
    <row r="684124" spans="5:5">
      <c r="E684124" s="33"/>
    </row>
    <row r="684127" spans="5:5">
      <c r="E684127" s="33"/>
    </row>
    <row r="684146" spans="5:5">
      <c r="E684146" s="33"/>
    </row>
    <row r="684156" spans="5:5">
      <c r="E684156" s="33"/>
    </row>
    <row r="684159" spans="5:5">
      <c r="E684159" s="33"/>
    </row>
    <row r="684178" spans="5:5">
      <c r="E684178" s="33"/>
    </row>
    <row r="684188" spans="5:5">
      <c r="E684188" s="33"/>
    </row>
    <row r="684191" spans="5:5">
      <c r="E684191" s="33"/>
    </row>
    <row r="684210" spans="5:5">
      <c r="E684210" s="33"/>
    </row>
    <row r="684220" spans="5:5">
      <c r="E684220" s="33"/>
    </row>
    <row r="684223" spans="5:5">
      <c r="E684223" s="33"/>
    </row>
    <row r="684242" spans="5:5">
      <c r="E684242" s="33"/>
    </row>
    <row r="684252" spans="5:5">
      <c r="E684252" s="33"/>
    </row>
    <row r="684255" spans="5:5">
      <c r="E684255" s="33"/>
    </row>
    <row r="684274" spans="5:5">
      <c r="E684274" s="33"/>
    </row>
    <row r="684284" spans="5:5">
      <c r="E684284" s="33"/>
    </row>
    <row r="684287" spans="5:5">
      <c r="E684287" s="33"/>
    </row>
    <row r="684306" spans="5:5">
      <c r="E684306" s="33"/>
    </row>
    <row r="684316" spans="5:5">
      <c r="E684316" s="33"/>
    </row>
    <row r="684319" spans="5:5">
      <c r="E684319" s="33"/>
    </row>
    <row r="684338" spans="5:5">
      <c r="E684338" s="33"/>
    </row>
    <row r="684348" spans="5:5">
      <c r="E684348" s="33"/>
    </row>
    <row r="684351" spans="5:5">
      <c r="E684351" s="33"/>
    </row>
    <row r="684370" spans="5:5">
      <c r="E684370" s="33"/>
    </row>
    <row r="684380" spans="5:5">
      <c r="E684380" s="33"/>
    </row>
    <row r="684383" spans="5:5">
      <c r="E684383" s="33"/>
    </row>
    <row r="684402" spans="5:5">
      <c r="E684402" s="33"/>
    </row>
    <row r="684412" spans="5:5">
      <c r="E684412" s="33"/>
    </row>
    <row r="684415" spans="5:5">
      <c r="E684415" s="33"/>
    </row>
    <row r="684434" spans="5:5">
      <c r="E684434" s="33"/>
    </row>
    <row r="684444" spans="5:5">
      <c r="E684444" s="33"/>
    </row>
    <row r="684447" spans="5:5">
      <c r="E684447" s="33"/>
    </row>
    <row r="684466" spans="5:5">
      <c r="E684466" s="33"/>
    </row>
    <row r="684476" spans="5:5">
      <c r="E684476" s="33"/>
    </row>
    <row r="684479" spans="5:5">
      <c r="E684479" s="33"/>
    </row>
    <row r="684498" spans="5:5">
      <c r="E684498" s="33"/>
    </row>
    <row r="684508" spans="5:5">
      <c r="E684508" s="33"/>
    </row>
    <row r="684511" spans="5:5">
      <c r="E684511" s="33"/>
    </row>
    <row r="684530" spans="5:5">
      <c r="E684530" s="33"/>
    </row>
    <row r="684540" spans="5:5">
      <c r="E684540" s="33"/>
    </row>
    <row r="684543" spans="5:5">
      <c r="E684543" s="33"/>
    </row>
    <row r="684562" spans="5:5">
      <c r="E684562" s="33"/>
    </row>
    <row r="684572" spans="5:5">
      <c r="E684572" s="33"/>
    </row>
    <row r="684575" spans="5:5">
      <c r="E684575" s="33"/>
    </row>
    <row r="684594" spans="5:5">
      <c r="E684594" s="33"/>
    </row>
    <row r="684604" spans="5:5">
      <c r="E684604" s="33"/>
    </row>
    <row r="684607" spans="5:5">
      <c r="E684607" s="33"/>
    </row>
    <row r="684626" spans="5:5">
      <c r="E684626" s="33"/>
    </row>
    <row r="684636" spans="5:5">
      <c r="E684636" s="33"/>
    </row>
    <row r="684639" spans="5:5">
      <c r="E684639" s="33"/>
    </row>
    <row r="684658" spans="5:5">
      <c r="E684658" s="33"/>
    </row>
    <row r="684668" spans="5:5">
      <c r="E684668" s="33"/>
    </row>
    <row r="684671" spans="5:5">
      <c r="E684671" s="33"/>
    </row>
    <row r="684690" spans="5:5">
      <c r="E684690" s="33"/>
    </row>
    <row r="684700" spans="5:5">
      <c r="E684700" s="33"/>
    </row>
    <row r="684703" spans="5:5">
      <c r="E684703" s="33"/>
    </row>
    <row r="684722" spans="5:5">
      <c r="E684722" s="33"/>
    </row>
    <row r="684732" spans="5:5">
      <c r="E684732" s="33"/>
    </row>
    <row r="684735" spans="5:5">
      <c r="E684735" s="33"/>
    </row>
    <row r="684754" spans="5:5">
      <c r="E684754" s="33"/>
    </row>
    <row r="684764" spans="5:5">
      <c r="E684764" s="33"/>
    </row>
    <row r="684767" spans="5:5">
      <c r="E684767" s="33"/>
    </row>
    <row r="684786" spans="5:5">
      <c r="E684786" s="33"/>
    </row>
    <row r="684796" spans="5:5">
      <c r="E684796" s="33"/>
    </row>
    <row r="684799" spans="5:5">
      <c r="E684799" s="33"/>
    </row>
    <row r="684818" spans="5:5">
      <c r="E684818" s="33"/>
    </row>
    <row r="684828" spans="5:5">
      <c r="E684828" s="33"/>
    </row>
    <row r="684831" spans="5:5">
      <c r="E684831" s="33"/>
    </row>
    <row r="684850" spans="5:5">
      <c r="E684850" s="33"/>
    </row>
    <row r="684860" spans="5:5">
      <c r="E684860" s="33"/>
    </row>
    <row r="684863" spans="5:5">
      <c r="E684863" s="33"/>
    </row>
    <row r="684882" spans="5:5">
      <c r="E684882" s="33"/>
    </row>
    <row r="684892" spans="5:5">
      <c r="E684892" s="33"/>
    </row>
    <row r="684895" spans="5:5">
      <c r="E684895" s="33"/>
    </row>
    <row r="684914" spans="5:5">
      <c r="E684914" s="33"/>
    </row>
    <row r="684924" spans="5:5">
      <c r="E684924" s="33"/>
    </row>
    <row r="684927" spans="5:5">
      <c r="E684927" s="33"/>
    </row>
    <row r="684946" spans="5:5">
      <c r="E684946" s="33"/>
    </row>
    <row r="684956" spans="5:5">
      <c r="E684956" s="33"/>
    </row>
    <row r="684959" spans="5:5">
      <c r="E684959" s="33"/>
    </row>
    <row r="684978" spans="5:5">
      <c r="E684978" s="33"/>
    </row>
    <row r="684988" spans="5:5">
      <c r="E684988" s="33"/>
    </row>
    <row r="684991" spans="5:5">
      <c r="E684991" s="33"/>
    </row>
    <row r="685010" spans="5:5">
      <c r="E685010" s="33"/>
    </row>
    <row r="685020" spans="5:5">
      <c r="E685020" s="33"/>
    </row>
    <row r="685023" spans="5:5">
      <c r="E685023" s="33"/>
    </row>
    <row r="685042" spans="5:5">
      <c r="E685042" s="33"/>
    </row>
    <row r="685052" spans="5:5">
      <c r="E685052" s="33"/>
    </row>
    <row r="685055" spans="5:5">
      <c r="E685055" s="33"/>
    </row>
    <row r="685074" spans="5:5">
      <c r="E685074" s="33"/>
    </row>
    <row r="685084" spans="5:5">
      <c r="E685084" s="33"/>
    </row>
    <row r="685087" spans="5:5">
      <c r="E685087" s="33"/>
    </row>
    <row r="685106" spans="5:5">
      <c r="E685106" s="33"/>
    </row>
    <row r="685116" spans="5:5">
      <c r="E685116" s="33"/>
    </row>
    <row r="685119" spans="5:5">
      <c r="E685119" s="33"/>
    </row>
    <row r="685138" spans="5:5">
      <c r="E685138" s="33"/>
    </row>
    <row r="685148" spans="5:5">
      <c r="E685148" s="33"/>
    </row>
    <row r="685151" spans="5:5">
      <c r="E685151" s="33"/>
    </row>
    <row r="685170" spans="5:5">
      <c r="E685170" s="33"/>
    </row>
    <row r="685180" spans="5:5">
      <c r="E685180" s="33"/>
    </row>
    <row r="685183" spans="5:5">
      <c r="E685183" s="33"/>
    </row>
    <row r="685202" spans="5:5">
      <c r="E685202" s="33"/>
    </row>
    <row r="685212" spans="5:5">
      <c r="E685212" s="33"/>
    </row>
    <row r="685215" spans="5:5">
      <c r="E685215" s="33"/>
    </row>
    <row r="685234" spans="5:5">
      <c r="E685234" s="33"/>
    </row>
    <row r="685244" spans="5:5">
      <c r="E685244" s="33"/>
    </row>
    <row r="685247" spans="5:5">
      <c r="E685247" s="33"/>
    </row>
    <row r="685266" spans="5:5">
      <c r="E685266" s="33"/>
    </row>
    <row r="685276" spans="5:5">
      <c r="E685276" s="33"/>
    </row>
    <row r="685279" spans="5:5">
      <c r="E685279" s="33"/>
    </row>
    <row r="685298" spans="5:5">
      <c r="E685298" s="33"/>
    </row>
    <row r="685308" spans="5:5">
      <c r="E685308" s="33"/>
    </row>
    <row r="685311" spans="5:5">
      <c r="E685311" s="33"/>
    </row>
    <row r="685330" spans="5:5">
      <c r="E685330" s="33"/>
    </row>
    <row r="685340" spans="5:5">
      <c r="E685340" s="33"/>
    </row>
    <row r="685343" spans="5:5">
      <c r="E685343" s="33"/>
    </row>
    <row r="685362" spans="5:5">
      <c r="E685362" s="33"/>
    </row>
    <row r="685372" spans="5:5">
      <c r="E685372" s="33"/>
    </row>
    <row r="685375" spans="5:5">
      <c r="E685375" s="33"/>
    </row>
    <row r="685394" spans="5:5">
      <c r="E685394" s="33"/>
    </row>
    <row r="685404" spans="5:5">
      <c r="E685404" s="33"/>
    </row>
    <row r="685407" spans="5:5">
      <c r="E685407" s="33"/>
    </row>
    <row r="685426" spans="5:5">
      <c r="E685426" s="33"/>
    </row>
    <row r="685436" spans="5:5">
      <c r="E685436" s="33"/>
    </row>
    <row r="685439" spans="5:5">
      <c r="E685439" s="33"/>
    </row>
    <row r="685458" spans="5:5">
      <c r="E685458" s="33"/>
    </row>
    <row r="685468" spans="5:5">
      <c r="E685468" s="33"/>
    </row>
    <row r="685471" spans="5:5">
      <c r="E685471" s="33"/>
    </row>
    <row r="685490" spans="5:5">
      <c r="E685490" s="33"/>
    </row>
    <row r="685500" spans="5:5">
      <c r="E685500" s="33"/>
    </row>
    <row r="685503" spans="5:5">
      <c r="E685503" s="33"/>
    </row>
    <row r="685522" spans="5:5">
      <c r="E685522" s="33"/>
    </row>
    <row r="685532" spans="5:5">
      <c r="E685532" s="33"/>
    </row>
    <row r="685535" spans="5:5">
      <c r="E685535" s="33"/>
    </row>
    <row r="685554" spans="5:5">
      <c r="E685554" s="33"/>
    </row>
    <row r="685564" spans="5:5">
      <c r="E685564" s="33"/>
    </row>
    <row r="685567" spans="5:5">
      <c r="E685567" s="33"/>
    </row>
    <row r="685586" spans="5:5">
      <c r="E685586" s="33"/>
    </row>
    <row r="685596" spans="5:5">
      <c r="E685596" s="33"/>
    </row>
    <row r="685599" spans="5:5">
      <c r="E685599" s="33"/>
    </row>
    <row r="685618" spans="5:5">
      <c r="E685618" s="33"/>
    </row>
    <row r="685628" spans="5:5">
      <c r="E685628" s="33"/>
    </row>
    <row r="685631" spans="5:5">
      <c r="E685631" s="33"/>
    </row>
    <row r="685650" spans="5:5">
      <c r="E685650" s="33"/>
    </row>
    <row r="685660" spans="5:5">
      <c r="E685660" s="33"/>
    </row>
    <row r="685663" spans="5:5">
      <c r="E685663" s="33"/>
    </row>
    <row r="685682" spans="5:5">
      <c r="E685682" s="33"/>
    </row>
    <row r="685692" spans="5:5">
      <c r="E685692" s="33"/>
    </row>
    <row r="685695" spans="5:5">
      <c r="E685695" s="33"/>
    </row>
    <row r="685714" spans="5:5">
      <c r="E685714" s="33"/>
    </row>
    <row r="685724" spans="5:5">
      <c r="E685724" s="33"/>
    </row>
    <row r="685727" spans="5:5">
      <c r="E685727" s="33"/>
    </row>
    <row r="685746" spans="5:5">
      <c r="E685746" s="33"/>
    </row>
    <row r="685756" spans="5:5">
      <c r="E685756" s="33"/>
    </row>
    <row r="685759" spans="5:5">
      <c r="E685759" s="33"/>
    </row>
    <row r="685778" spans="5:5">
      <c r="E685778" s="33"/>
    </row>
    <row r="685788" spans="5:5">
      <c r="E685788" s="33"/>
    </row>
    <row r="685791" spans="5:5">
      <c r="E685791" s="33"/>
    </row>
    <row r="685810" spans="5:5">
      <c r="E685810" s="33"/>
    </row>
    <row r="685820" spans="5:5">
      <c r="E685820" s="33"/>
    </row>
    <row r="685823" spans="5:5">
      <c r="E685823" s="33"/>
    </row>
    <row r="685842" spans="5:5">
      <c r="E685842" s="33"/>
    </row>
    <row r="685852" spans="5:5">
      <c r="E685852" s="33"/>
    </row>
    <row r="685855" spans="5:5">
      <c r="E685855" s="33"/>
    </row>
    <row r="685874" spans="5:5">
      <c r="E685874" s="33"/>
    </row>
    <row r="685884" spans="5:5">
      <c r="E685884" s="33"/>
    </row>
    <row r="685887" spans="5:5">
      <c r="E685887" s="33"/>
    </row>
    <row r="685906" spans="5:5">
      <c r="E685906" s="33"/>
    </row>
    <row r="685916" spans="5:5">
      <c r="E685916" s="33"/>
    </row>
    <row r="685919" spans="5:5">
      <c r="E685919" s="33"/>
    </row>
    <row r="685938" spans="5:5">
      <c r="E685938" s="33"/>
    </row>
    <row r="685948" spans="5:5">
      <c r="E685948" s="33"/>
    </row>
    <row r="685951" spans="5:5">
      <c r="E685951" s="33"/>
    </row>
    <row r="685970" spans="5:5">
      <c r="E685970" s="33"/>
    </row>
    <row r="685980" spans="5:5">
      <c r="E685980" s="33"/>
    </row>
    <row r="685983" spans="5:5">
      <c r="E685983" s="33"/>
    </row>
    <row r="686002" spans="5:5">
      <c r="E686002" s="33"/>
    </row>
    <row r="686012" spans="5:5">
      <c r="E686012" s="33"/>
    </row>
    <row r="686015" spans="5:5">
      <c r="E686015" s="33"/>
    </row>
    <row r="686034" spans="5:5">
      <c r="E686034" s="33"/>
    </row>
    <row r="686044" spans="5:5">
      <c r="E686044" s="33"/>
    </row>
    <row r="686047" spans="5:5">
      <c r="E686047" s="33"/>
    </row>
    <row r="686066" spans="5:5">
      <c r="E686066" s="33"/>
    </row>
    <row r="686076" spans="5:5">
      <c r="E686076" s="33"/>
    </row>
    <row r="686079" spans="5:5">
      <c r="E686079" s="33"/>
    </row>
    <row r="686098" spans="5:5">
      <c r="E686098" s="33"/>
    </row>
    <row r="686108" spans="5:5">
      <c r="E686108" s="33"/>
    </row>
    <row r="686111" spans="5:5">
      <c r="E686111" s="33"/>
    </row>
    <row r="686130" spans="5:5">
      <c r="E686130" s="33"/>
    </row>
    <row r="686140" spans="5:5">
      <c r="E686140" s="33"/>
    </row>
    <row r="686143" spans="5:5">
      <c r="E686143" s="33"/>
    </row>
    <row r="686162" spans="5:5">
      <c r="E686162" s="33"/>
    </row>
    <row r="686172" spans="5:5">
      <c r="E686172" s="33"/>
    </row>
    <row r="686175" spans="5:5">
      <c r="E686175" s="33"/>
    </row>
    <row r="686194" spans="5:5">
      <c r="E686194" s="33"/>
    </row>
    <row r="686204" spans="5:5">
      <c r="E686204" s="33"/>
    </row>
    <row r="686207" spans="5:5">
      <c r="E686207" s="33"/>
    </row>
    <row r="686226" spans="5:5">
      <c r="E686226" s="33"/>
    </row>
    <row r="686236" spans="5:5">
      <c r="E686236" s="33"/>
    </row>
    <row r="686239" spans="5:5">
      <c r="E686239" s="33"/>
    </row>
    <row r="686258" spans="5:5">
      <c r="E686258" s="33"/>
    </row>
    <row r="686268" spans="5:5">
      <c r="E686268" s="33"/>
    </row>
    <row r="686271" spans="5:5">
      <c r="E686271" s="33"/>
    </row>
    <row r="686290" spans="5:5">
      <c r="E686290" s="33"/>
    </row>
    <row r="686300" spans="5:5">
      <c r="E686300" s="33"/>
    </row>
    <row r="686303" spans="5:5">
      <c r="E686303" s="33"/>
    </row>
    <row r="686322" spans="5:5">
      <c r="E686322" s="33"/>
    </row>
    <row r="686332" spans="5:5">
      <c r="E686332" s="33"/>
    </row>
    <row r="686335" spans="5:5">
      <c r="E686335" s="33"/>
    </row>
    <row r="686354" spans="5:5">
      <c r="E686354" s="33"/>
    </row>
    <row r="686364" spans="5:5">
      <c r="E686364" s="33"/>
    </row>
    <row r="686367" spans="5:5">
      <c r="E686367" s="33"/>
    </row>
    <row r="686386" spans="5:5">
      <c r="E686386" s="33"/>
    </row>
    <row r="686396" spans="5:5">
      <c r="E686396" s="33"/>
    </row>
    <row r="686399" spans="5:5">
      <c r="E686399" s="33"/>
    </row>
    <row r="686418" spans="5:5">
      <c r="E686418" s="33"/>
    </row>
    <row r="686428" spans="5:5">
      <c r="E686428" s="33"/>
    </row>
    <row r="686431" spans="5:5">
      <c r="E686431" s="33"/>
    </row>
    <row r="686450" spans="5:5">
      <c r="E686450" s="33"/>
    </row>
    <row r="686460" spans="5:5">
      <c r="E686460" s="33"/>
    </row>
    <row r="686463" spans="5:5">
      <c r="E686463" s="33"/>
    </row>
    <row r="686482" spans="5:5">
      <c r="E686482" s="33"/>
    </row>
    <row r="686492" spans="5:5">
      <c r="E686492" s="33"/>
    </row>
    <row r="686495" spans="5:5">
      <c r="E686495" s="33"/>
    </row>
    <row r="686514" spans="5:5">
      <c r="E686514" s="33"/>
    </row>
    <row r="686524" spans="5:5">
      <c r="E686524" s="33"/>
    </row>
    <row r="686527" spans="5:5">
      <c r="E686527" s="33"/>
    </row>
    <row r="686546" spans="5:5">
      <c r="E686546" s="33"/>
    </row>
    <row r="686556" spans="5:5">
      <c r="E686556" s="33"/>
    </row>
    <row r="686559" spans="5:5">
      <c r="E686559" s="33"/>
    </row>
    <row r="686578" spans="5:5">
      <c r="E686578" s="33"/>
    </row>
    <row r="686588" spans="5:5">
      <c r="E686588" s="33"/>
    </row>
    <row r="686591" spans="5:5">
      <c r="E686591" s="33"/>
    </row>
    <row r="686610" spans="5:5">
      <c r="E686610" s="33"/>
    </row>
    <row r="686620" spans="5:5">
      <c r="E686620" s="33"/>
    </row>
    <row r="686623" spans="5:5">
      <c r="E686623" s="33"/>
    </row>
    <row r="686642" spans="5:5">
      <c r="E686642" s="33"/>
    </row>
    <row r="686652" spans="5:5">
      <c r="E686652" s="33"/>
    </row>
    <row r="686655" spans="5:5">
      <c r="E686655" s="33"/>
    </row>
    <row r="686674" spans="5:5">
      <c r="E686674" s="33"/>
    </row>
    <row r="686684" spans="5:5">
      <c r="E686684" s="33"/>
    </row>
    <row r="686687" spans="5:5">
      <c r="E686687" s="33"/>
    </row>
    <row r="686706" spans="5:5">
      <c r="E686706" s="33"/>
    </row>
    <row r="686716" spans="5:5">
      <c r="E686716" s="33"/>
    </row>
    <row r="686719" spans="5:5">
      <c r="E686719" s="33"/>
    </row>
    <row r="686738" spans="5:5">
      <c r="E686738" s="33"/>
    </row>
    <row r="686748" spans="5:5">
      <c r="E686748" s="33"/>
    </row>
    <row r="686751" spans="5:5">
      <c r="E686751" s="33"/>
    </row>
    <row r="686770" spans="5:5">
      <c r="E686770" s="33"/>
    </row>
    <row r="686780" spans="5:5">
      <c r="E686780" s="33"/>
    </row>
    <row r="686783" spans="5:5">
      <c r="E686783" s="33"/>
    </row>
    <row r="686802" spans="5:5">
      <c r="E686802" s="33"/>
    </row>
    <row r="686812" spans="5:5">
      <c r="E686812" s="33"/>
    </row>
    <row r="686815" spans="5:5">
      <c r="E686815" s="33"/>
    </row>
    <row r="686834" spans="5:5">
      <c r="E686834" s="33"/>
    </row>
    <row r="686844" spans="5:5">
      <c r="E686844" s="33"/>
    </row>
    <row r="686847" spans="5:5">
      <c r="E686847" s="33"/>
    </row>
    <row r="686866" spans="5:5">
      <c r="E686866" s="33"/>
    </row>
    <row r="686876" spans="5:5">
      <c r="E686876" s="33"/>
    </row>
    <row r="686879" spans="5:5">
      <c r="E686879" s="33"/>
    </row>
    <row r="686898" spans="5:5">
      <c r="E686898" s="33"/>
    </row>
    <row r="686908" spans="5:5">
      <c r="E686908" s="33"/>
    </row>
    <row r="686911" spans="5:5">
      <c r="E686911" s="33"/>
    </row>
    <row r="686930" spans="5:5">
      <c r="E686930" s="33"/>
    </row>
    <row r="686940" spans="5:5">
      <c r="E686940" s="33"/>
    </row>
    <row r="686943" spans="5:5">
      <c r="E686943" s="33"/>
    </row>
    <row r="686962" spans="5:5">
      <c r="E686962" s="33"/>
    </row>
    <row r="686972" spans="5:5">
      <c r="E686972" s="33"/>
    </row>
    <row r="686975" spans="5:5">
      <c r="E686975" s="33"/>
    </row>
    <row r="686994" spans="5:5">
      <c r="E686994" s="33"/>
    </row>
    <row r="687004" spans="5:5">
      <c r="E687004" s="33"/>
    </row>
    <row r="687007" spans="5:5">
      <c r="E687007" s="33"/>
    </row>
    <row r="687026" spans="5:5">
      <c r="E687026" s="33"/>
    </row>
    <row r="687036" spans="5:5">
      <c r="E687036" s="33"/>
    </row>
    <row r="687039" spans="5:5">
      <c r="E687039" s="33"/>
    </row>
    <row r="687058" spans="5:5">
      <c r="E687058" s="33"/>
    </row>
    <row r="687068" spans="5:5">
      <c r="E687068" s="33"/>
    </row>
    <row r="687071" spans="5:5">
      <c r="E687071" s="33"/>
    </row>
    <row r="687090" spans="5:5">
      <c r="E687090" s="33"/>
    </row>
    <row r="687100" spans="5:5">
      <c r="E687100" s="33"/>
    </row>
    <row r="687103" spans="5:5">
      <c r="E687103" s="33"/>
    </row>
    <row r="687122" spans="5:5">
      <c r="E687122" s="33"/>
    </row>
    <row r="687132" spans="5:5">
      <c r="E687132" s="33"/>
    </row>
    <row r="687135" spans="5:5">
      <c r="E687135" s="33"/>
    </row>
    <row r="687154" spans="5:5">
      <c r="E687154" s="33"/>
    </row>
    <row r="687164" spans="5:5">
      <c r="E687164" s="33"/>
    </row>
    <row r="687167" spans="5:5">
      <c r="E687167" s="33"/>
    </row>
    <row r="687186" spans="5:5">
      <c r="E687186" s="33"/>
    </row>
    <row r="687196" spans="5:5">
      <c r="E687196" s="33"/>
    </row>
    <row r="687199" spans="5:5">
      <c r="E687199" s="33"/>
    </row>
    <row r="687218" spans="5:5">
      <c r="E687218" s="33"/>
    </row>
    <row r="687228" spans="5:5">
      <c r="E687228" s="33"/>
    </row>
    <row r="687231" spans="5:5">
      <c r="E687231" s="33"/>
    </row>
    <row r="687250" spans="5:5">
      <c r="E687250" s="33"/>
    </row>
    <row r="687260" spans="5:5">
      <c r="E687260" s="33"/>
    </row>
    <row r="687263" spans="5:5">
      <c r="E687263" s="33"/>
    </row>
    <row r="687282" spans="5:5">
      <c r="E687282" s="33"/>
    </row>
    <row r="687292" spans="5:5">
      <c r="E687292" s="33"/>
    </row>
    <row r="687295" spans="5:5">
      <c r="E687295" s="33"/>
    </row>
    <row r="687314" spans="5:5">
      <c r="E687314" s="33"/>
    </row>
    <row r="687324" spans="5:5">
      <c r="E687324" s="33"/>
    </row>
    <row r="687327" spans="5:5">
      <c r="E687327" s="33"/>
    </row>
    <row r="687346" spans="5:5">
      <c r="E687346" s="33"/>
    </row>
    <row r="687356" spans="5:5">
      <c r="E687356" s="33"/>
    </row>
    <row r="687359" spans="5:5">
      <c r="E687359" s="33"/>
    </row>
    <row r="687378" spans="5:5">
      <c r="E687378" s="33"/>
    </row>
    <row r="687388" spans="5:5">
      <c r="E687388" s="33"/>
    </row>
    <row r="687391" spans="5:5">
      <c r="E687391" s="33"/>
    </row>
    <row r="687410" spans="5:5">
      <c r="E687410" s="33"/>
    </row>
    <row r="687420" spans="5:5">
      <c r="E687420" s="33"/>
    </row>
    <row r="687423" spans="5:5">
      <c r="E687423" s="33"/>
    </row>
    <row r="687442" spans="5:5">
      <c r="E687442" s="33"/>
    </row>
    <row r="687452" spans="5:5">
      <c r="E687452" s="33"/>
    </row>
    <row r="687455" spans="5:5">
      <c r="E687455" s="33"/>
    </row>
    <row r="687474" spans="5:5">
      <c r="E687474" s="33"/>
    </row>
    <row r="687484" spans="5:5">
      <c r="E687484" s="33"/>
    </row>
    <row r="687487" spans="5:5">
      <c r="E687487" s="33"/>
    </row>
    <row r="687506" spans="5:5">
      <c r="E687506" s="33"/>
    </row>
    <row r="687516" spans="5:5">
      <c r="E687516" s="33"/>
    </row>
    <row r="687519" spans="5:5">
      <c r="E687519" s="33"/>
    </row>
    <row r="687538" spans="5:5">
      <c r="E687538" s="33"/>
    </row>
    <row r="687548" spans="5:5">
      <c r="E687548" s="33"/>
    </row>
    <row r="687551" spans="5:5">
      <c r="E687551" s="33"/>
    </row>
    <row r="687570" spans="5:5">
      <c r="E687570" s="33"/>
    </row>
    <row r="687580" spans="5:5">
      <c r="E687580" s="33"/>
    </row>
    <row r="687583" spans="5:5">
      <c r="E687583" s="33"/>
    </row>
    <row r="687602" spans="5:5">
      <c r="E687602" s="33"/>
    </row>
    <row r="687612" spans="5:5">
      <c r="E687612" s="33"/>
    </row>
    <row r="687615" spans="5:5">
      <c r="E687615" s="33"/>
    </row>
    <row r="687634" spans="5:5">
      <c r="E687634" s="33"/>
    </row>
    <row r="687644" spans="5:5">
      <c r="E687644" s="33"/>
    </row>
    <row r="687647" spans="5:5">
      <c r="E687647" s="33"/>
    </row>
    <row r="687666" spans="5:5">
      <c r="E687666" s="33"/>
    </row>
    <row r="687676" spans="5:5">
      <c r="E687676" s="33"/>
    </row>
    <row r="687679" spans="5:5">
      <c r="E687679" s="33"/>
    </row>
    <row r="687698" spans="5:5">
      <c r="E687698" s="33"/>
    </row>
    <row r="687708" spans="5:5">
      <c r="E687708" s="33"/>
    </row>
    <row r="687711" spans="5:5">
      <c r="E687711" s="33"/>
    </row>
    <row r="687730" spans="5:5">
      <c r="E687730" s="33"/>
    </row>
    <row r="687740" spans="5:5">
      <c r="E687740" s="33"/>
    </row>
    <row r="687743" spans="5:5">
      <c r="E687743" s="33"/>
    </row>
    <row r="687762" spans="5:5">
      <c r="E687762" s="33"/>
    </row>
    <row r="687772" spans="5:5">
      <c r="E687772" s="33"/>
    </row>
    <row r="687775" spans="5:5">
      <c r="E687775" s="33"/>
    </row>
    <row r="687794" spans="5:5">
      <c r="E687794" s="33"/>
    </row>
    <row r="687804" spans="5:5">
      <c r="E687804" s="33"/>
    </row>
    <row r="687807" spans="5:5">
      <c r="E687807" s="33"/>
    </row>
    <row r="687826" spans="5:5">
      <c r="E687826" s="33"/>
    </row>
    <row r="687836" spans="5:5">
      <c r="E687836" s="33"/>
    </row>
    <row r="687839" spans="5:5">
      <c r="E687839" s="33"/>
    </row>
    <row r="687858" spans="5:5">
      <c r="E687858" s="33"/>
    </row>
    <row r="687868" spans="5:5">
      <c r="E687868" s="33"/>
    </row>
    <row r="687871" spans="5:5">
      <c r="E687871" s="33"/>
    </row>
    <row r="687890" spans="5:5">
      <c r="E687890" s="33"/>
    </row>
    <row r="687900" spans="5:5">
      <c r="E687900" s="33"/>
    </row>
    <row r="687903" spans="5:5">
      <c r="E687903" s="33"/>
    </row>
    <row r="687922" spans="5:5">
      <c r="E687922" s="33"/>
    </row>
    <row r="687932" spans="5:5">
      <c r="E687932" s="33"/>
    </row>
    <row r="687935" spans="5:5">
      <c r="E687935" s="33"/>
    </row>
    <row r="687954" spans="5:5">
      <c r="E687954" s="33"/>
    </row>
    <row r="687964" spans="5:5">
      <c r="E687964" s="33"/>
    </row>
    <row r="687967" spans="5:5">
      <c r="E687967" s="33"/>
    </row>
    <row r="687986" spans="5:5">
      <c r="E687986" s="33"/>
    </row>
    <row r="687996" spans="5:5">
      <c r="E687996" s="33"/>
    </row>
    <row r="687999" spans="5:5">
      <c r="E687999" s="33"/>
    </row>
    <row r="688018" spans="5:5">
      <c r="E688018" s="33"/>
    </row>
    <row r="688028" spans="5:5">
      <c r="E688028" s="33"/>
    </row>
    <row r="688031" spans="5:5">
      <c r="E688031" s="33"/>
    </row>
    <row r="688050" spans="5:5">
      <c r="E688050" s="33"/>
    </row>
    <row r="688060" spans="5:5">
      <c r="E688060" s="33"/>
    </row>
    <row r="688063" spans="5:5">
      <c r="E688063" s="33"/>
    </row>
    <row r="688082" spans="5:5">
      <c r="E688082" s="33"/>
    </row>
    <row r="688092" spans="5:5">
      <c r="E688092" s="33"/>
    </row>
    <row r="688095" spans="5:5">
      <c r="E688095" s="33"/>
    </row>
    <row r="688114" spans="5:5">
      <c r="E688114" s="33"/>
    </row>
    <row r="688124" spans="5:5">
      <c r="E688124" s="33"/>
    </row>
    <row r="688127" spans="5:5">
      <c r="E688127" s="33"/>
    </row>
    <row r="688146" spans="5:5">
      <c r="E688146" s="33"/>
    </row>
    <row r="688156" spans="5:5">
      <c r="E688156" s="33"/>
    </row>
    <row r="688159" spans="5:5">
      <c r="E688159" s="33"/>
    </row>
    <row r="688178" spans="5:5">
      <c r="E688178" s="33"/>
    </row>
    <row r="688188" spans="5:5">
      <c r="E688188" s="33"/>
    </row>
    <row r="688191" spans="5:5">
      <c r="E688191" s="33"/>
    </row>
    <row r="688210" spans="5:5">
      <c r="E688210" s="33"/>
    </row>
    <row r="688220" spans="5:5">
      <c r="E688220" s="33"/>
    </row>
    <row r="688223" spans="5:5">
      <c r="E688223" s="33"/>
    </row>
    <row r="688242" spans="5:5">
      <c r="E688242" s="33"/>
    </row>
    <row r="688252" spans="5:5">
      <c r="E688252" s="33"/>
    </row>
    <row r="688255" spans="5:5">
      <c r="E688255" s="33"/>
    </row>
    <row r="688274" spans="5:5">
      <c r="E688274" s="33"/>
    </row>
    <row r="688284" spans="5:5">
      <c r="E688284" s="33"/>
    </row>
    <row r="688287" spans="5:5">
      <c r="E688287" s="33"/>
    </row>
    <row r="688306" spans="5:5">
      <c r="E688306" s="33"/>
    </row>
    <row r="688316" spans="5:5">
      <c r="E688316" s="33"/>
    </row>
    <row r="688319" spans="5:5">
      <c r="E688319" s="33"/>
    </row>
    <row r="688338" spans="5:5">
      <c r="E688338" s="33"/>
    </row>
    <row r="688348" spans="5:5">
      <c r="E688348" s="33"/>
    </row>
    <row r="688351" spans="5:5">
      <c r="E688351" s="33"/>
    </row>
    <row r="688370" spans="5:5">
      <c r="E688370" s="33"/>
    </row>
    <row r="688380" spans="5:5">
      <c r="E688380" s="33"/>
    </row>
    <row r="688383" spans="5:5">
      <c r="E688383" s="33"/>
    </row>
    <row r="688402" spans="5:5">
      <c r="E688402" s="33"/>
    </row>
    <row r="688412" spans="5:5">
      <c r="E688412" s="33"/>
    </row>
    <row r="688415" spans="5:5">
      <c r="E688415" s="33"/>
    </row>
    <row r="688434" spans="5:5">
      <c r="E688434" s="33"/>
    </row>
    <row r="688444" spans="5:5">
      <c r="E688444" s="33"/>
    </row>
    <row r="688447" spans="5:5">
      <c r="E688447" s="33"/>
    </row>
    <row r="688466" spans="5:5">
      <c r="E688466" s="33"/>
    </row>
    <row r="688476" spans="5:5">
      <c r="E688476" s="33"/>
    </row>
    <row r="688479" spans="5:5">
      <c r="E688479" s="33"/>
    </row>
    <row r="688498" spans="5:5">
      <c r="E688498" s="33"/>
    </row>
    <row r="688508" spans="5:5">
      <c r="E688508" s="33"/>
    </row>
    <row r="688511" spans="5:5">
      <c r="E688511" s="33"/>
    </row>
    <row r="688530" spans="5:5">
      <c r="E688530" s="33"/>
    </row>
    <row r="688540" spans="5:5">
      <c r="E688540" s="33"/>
    </row>
    <row r="688543" spans="5:5">
      <c r="E688543" s="33"/>
    </row>
    <row r="688562" spans="5:5">
      <c r="E688562" s="33"/>
    </row>
    <row r="688572" spans="5:5">
      <c r="E688572" s="33"/>
    </row>
    <row r="688575" spans="5:5">
      <c r="E688575" s="33"/>
    </row>
    <row r="688594" spans="5:5">
      <c r="E688594" s="33"/>
    </row>
    <row r="688604" spans="5:5">
      <c r="E688604" s="33"/>
    </row>
    <row r="688607" spans="5:5">
      <c r="E688607" s="33"/>
    </row>
    <row r="688626" spans="5:5">
      <c r="E688626" s="33"/>
    </row>
    <row r="688636" spans="5:5">
      <c r="E688636" s="33"/>
    </row>
    <row r="688639" spans="5:5">
      <c r="E688639" s="33"/>
    </row>
    <row r="688658" spans="5:5">
      <c r="E688658" s="33"/>
    </row>
    <row r="688668" spans="5:5">
      <c r="E688668" s="33"/>
    </row>
    <row r="688671" spans="5:5">
      <c r="E688671" s="33"/>
    </row>
    <row r="688690" spans="5:5">
      <c r="E688690" s="33"/>
    </row>
    <row r="688700" spans="5:5">
      <c r="E688700" s="33"/>
    </row>
    <row r="688703" spans="5:5">
      <c r="E688703" s="33"/>
    </row>
    <row r="688722" spans="5:5">
      <c r="E688722" s="33"/>
    </row>
    <row r="688732" spans="5:5">
      <c r="E688732" s="33"/>
    </row>
    <row r="688735" spans="5:5">
      <c r="E688735" s="33"/>
    </row>
    <row r="688754" spans="5:5">
      <c r="E688754" s="33"/>
    </row>
    <row r="688764" spans="5:5">
      <c r="E688764" s="33"/>
    </row>
    <row r="688767" spans="5:5">
      <c r="E688767" s="33"/>
    </row>
    <row r="688786" spans="5:5">
      <c r="E688786" s="33"/>
    </row>
    <row r="688796" spans="5:5">
      <c r="E688796" s="33"/>
    </row>
    <row r="688799" spans="5:5">
      <c r="E688799" s="33"/>
    </row>
    <row r="688818" spans="5:5">
      <c r="E688818" s="33"/>
    </row>
    <row r="688828" spans="5:5">
      <c r="E688828" s="33"/>
    </row>
    <row r="688831" spans="5:5">
      <c r="E688831" s="33"/>
    </row>
    <row r="688850" spans="5:5">
      <c r="E688850" s="33"/>
    </row>
    <row r="688860" spans="5:5">
      <c r="E688860" s="33"/>
    </row>
    <row r="688863" spans="5:5">
      <c r="E688863" s="33"/>
    </row>
    <row r="688882" spans="5:5">
      <c r="E688882" s="33"/>
    </row>
    <row r="688892" spans="5:5">
      <c r="E688892" s="33"/>
    </row>
    <row r="688895" spans="5:5">
      <c r="E688895" s="33"/>
    </row>
    <row r="688914" spans="5:5">
      <c r="E688914" s="33"/>
    </row>
    <row r="688924" spans="5:5">
      <c r="E688924" s="33"/>
    </row>
    <row r="688927" spans="5:5">
      <c r="E688927" s="33"/>
    </row>
    <row r="688946" spans="5:5">
      <c r="E688946" s="33"/>
    </row>
    <row r="688956" spans="5:5">
      <c r="E688956" s="33"/>
    </row>
    <row r="688959" spans="5:5">
      <c r="E688959" s="33"/>
    </row>
    <row r="688978" spans="5:5">
      <c r="E688978" s="33"/>
    </row>
    <row r="688988" spans="5:5">
      <c r="E688988" s="33"/>
    </row>
    <row r="688991" spans="5:5">
      <c r="E688991" s="33"/>
    </row>
    <row r="689010" spans="5:5">
      <c r="E689010" s="33"/>
    </row>
    <row r="689020" spans="5:5">
      <c r="E689020" s="33"/>
    </row>
    <row r="689023" spans="5:5">
      <c r="E689023" s="33"/>
    </row>
    <row r="689042" spans="5:5">
      <c r="E689042" s="33"/>
    </row>
    <row r="689052" spans="5:5">
      <c r="E689052" s="33"/>
    </row>
    <row r="689055" spans="5:5">
      <c r="E689055" s="33"/>
    </row>
    <row r="689074" spans="5:5">
      <c r="E689074" s="33"/>
    </row>
    <row r="689084" spans="5:5">
      <c r="E689084" s="33"/>
    </row>
    <row r="689087" spans="5:5">
      <c r="E689087" s="33"/>
    </row>
    <row r="689106" spans="5:5">
      <c r="E689106" s="33"/>
    </row>
    <row r="689116" spans="5:5">
      <c r="E689116" s="33"/>
    </row>
    <row r="689119" spans="5:5">
      <c r="E689119" s="33"/>
    </row>
    <row r="689138" spans="5:5">
      <c r="E689138" s="33"/>
    </row>
    <row r="689148" spans="5:5">
      <c r="E689148" s="33"/>
    </row>
    <row r="689151" spans="5:5">
      <c r="E689151" s="33"/>
    </row>
    <row r="689170" spans="5:5">
      <c r="E689170" s="33"/>
    </row>
    <row r="689180" spans="5:5">
      <c r="E689180" s="33"/>
    </row>
    <row r="689183" spans="5:5">
      <c r="E689183" s="33"/>
    </row>
    <row r="689202" spans="5:5">
      <c r="E689202" s="33"/>
    </row>
    <row r="689212" spans="5:5">
      <c r="E689212" s="33"/>
    </row>
    <row r="689215" spans="5:5">
      <c r="E689215" s="33"/>
    </row>
    <row r="689234" spans="5:5">
      <c r="E689234" s="33"/>
    </row>
    <row r="689244" spans="5:5">
      <c r="E689244" s="33"/>
    </row>
    <row r="689247" spans="5:5">
      <c r="E689247" s="33"/>
    </row>
    <row r="689266" spans="5:5">
      <c r="E689266" s="33"/>
    </row>
    <row r="689276" spans="5:5">
      <c r="E689276" s="33"/>
    </row>
    <row r="689279" spans="5:5">
      <c r="E689279" s="33"/>
    </row>
    <row r="689298" spans="5:5">
      <c r="E689298" s="33"/>
    </row>
    <row r="689308" spans="5:5">
      <c r="E689308" s="33"/>
    </row>
    <row r="689311" spans="5:5">
      <c r="E689311" s="33"/>
    </row>
    <row r="689330" spans="5:5">
      <c r="E689330" s="33"/>
    </row>
    <row r="689340" spans="5:5">
      <c r="E689340" s="33"/>
    </row>
    <row r="689343" spans="5:5">
      <c r="E689343" s="33"/>
    </row>
    <row r="689362" spans="5:5">
      <c r="E689362" s="33"/>
    </row>
    <row r="689372" spans="5:5">
      <c r="E689372" s="33"/>
    </row>
    <row r="689375" spans="5:5">
      <c r="E689375" s="33"/>
    </row>
    <row r="689394" spans="5:5">
      <c r="E689394" s="33"/>
    </row>
    <row r="689404" spans="5:5">
      <c r="E689404" s="33"/>
    </row>
    <row r="689407" spans="5:5">
      <c r="E689407" s="33"/>
    </row>
    <row r="689426" spans="5:5">
      <c r="E689426" s="33"/>
    </row>
    <row r="689436" spans="5:5">
      <c r="E689436" s="33"/>
    </row>
    <row r="689439" spans="5:5">
      <c r="E689439" s="33"/>
    </row>
    <row r="689458" spans="5:5">
      <c r="E689458" s="33"/>
    </row>
    <row r="689468" spans="5:5">
      <c r="E689468" s="33"/>
    </row>
    <row r="689471" spans="5:5">
      <c r="E689471" s="33"/>
    </row>
    <row r="689490" spans="5:5">
      <c r="E689490" s="33"/>
    </row>
    <row r="689500" spans="5:5">
      <c r="E689500" s="33"/>
    </row>
    <row r="689503" spans="5:5">
      <c r="E689503" s="33"/>
    </row>
    <row r="689522" spans="5:5">
      <c r="E689522" s="33"/>
    </row>
    <row r="689532" spans="5:5">
      <c r="E689532" s="33"/>
    </row>
    <row r="689535" spans="5:5">
      <c r="E689535" s="33"/>
    </row>
    <row r="689554" spans="5:5">
      <c r="E689554" s="33"/>
    </row>
    <row r="689564" spans="5:5">
      <c r="E689564" s="33"/>
    </row>
    <row r="689567" spans="5:5">
      <c r="E689567" s="33"/>
    </row>
    <row r="689586" spans="5:5">
      <c r="E689586" s="33"/>
    </row>
    <row r="689596" spans="5:5">
      <c r="E689596" s="33"/>
    </row>
    <row r="689599" spans="5:5">
      <c r="E689599" s="33"/>
    </row>
    <row r="689618" spans="5:5">
      <c r="E689618" s="33"/>
    </row>
    <row r="689628" spans="5:5">
      <c r="E689628" s="33"/>
    </row>
    <row r="689631" spans="5:5">
      <c r="E689631" s="33"/>
    </row>
    <row r="689650" spans="5:5">
      <c r="E689650" s="33"/>
    </row>
    <row r="689660" spans="5:5">
      <c r="E689660" s="33"/>
    </row>
    <row r="689663" spans="5:5">
      <c r="E689663" s="33"/>
    </row>
    <row r="689682" spans="5:5">
      <c r="E689682" s="33"/>
    </row>
    <row r="689692" spans="5:5">
      <c r="E689692" s="33"/>
    </row>
    <row r="689695" spans="5:5">
      <c r="E689695" s="33"/>
    </row>
    <row r="689714" spans="5:5">
      <c r="E689714" s="33"/>
    </row>
    <row r="689724" spans="5:5">
      <c r="E689724" s="33"/>
    </row>
    <row r="689727" spans="5:5">
      <c r="E689727" s="33"/>
    </row>
    <row r="689746" spans="5:5">
      <c r="E689746" s="33"/>
    </row>
    <row r="689756" spans="5:5">
      <c r="E689756" s="33"/>
    </row>
    <row r="689759" spans="5:5">
      <c r="E689759" s="33"/>
    </row>
    <row r="689778" spans="5:5">
      <c r="E689778" s="33"/>
    </row>
    <row r="689788" spans="5:5">
      <c r="E689788" s="33"/>
    </row>
    <row r="689791" spans="5:5">
      <c r="E689791" s="33"/>
    </row>
    <row r="689810" spans="5:5">
      <c r="E689810" s="33"/>
    </row>
    <row r="689820" spans="5:5">
      <c r="E689820" s="33"/>
    </row>
    <row r="689823" spans="5:5">
      <c r="E689823" s="33"/>
    </row>
    <row r="689842" spans="5:5">
      <c r="E689842" s="33"/>
    </row>
    <row r="689852" spans="5:5">
      <c r="E689852" s="33"/>
    </row>
    <row r="689855" spans="5:5">
      <c r="E689855" s="33"/>
    </row>
    <row r="689874" spans="5:5">
      <c r="E689874" s="33"/>
    </row>
    <row r="689884" spans="5:5">
      <c r="E689884" s="33"/>
    </row>
    <row r="689887" spans="5:5">
      <c r="E689887" s="33"/>
    </row>
    <row r="689906" spans="5:5">
      <c r="E689906" s="33"/>
    </row>
    <row r="689916" spans="5:5">
      <c r="E689916" s="33"/>
    </row>
    <row r="689919" spans="5:5">
      <c r="E689919" s="33"/>
    </row>
    <row r="689938" spans="5:5">
      <c r="E689938" s="33"/>
    </row>
    <row r="689948" spans="5:5">
      <c r="E689948" s="33"/>
    </row>
    <row r="689951" spans="5:5">
      <c r="E689951" s="33"/>
    </row>
    <row r="689970" spans="5:5">
      <c r="E689970" s="33"/>
    </row>
    <row r="689980" spans="5:5">
      <c r="E689980" s="33"/>
    </row>
    <row r="689983" spans="5:5">
      <c r="E689983" s="33"/>
    </row>
    <row r="690002" spans="5:5">
      <c r="E690002" s="33"/>
    </row>
    <row r="690012" spans="5:5">
      <c r="E690012" s="33"/>
    </row>
    <row r="690015" spans="5:5">
      <c r="E690015" s="33"/>
    </row>
    <row r="690034" spans="5:5">
      <c r="E690034" s="33"/>
    </row>
    <row r="690044" spans="5:5">
      <c r="E690044" s="33"/>
    </row>
    <row r="690047" spans="5:5">
      <c r="E690047" s="33"/>
    </row>
    <row r="690066" spans="5:5">
      <c r="E690066" s="33"/>
    </row>
    <row r="690076" spans="5:5">
      <c r="E690076" s="33"/>
    </row>
    <row r="690079" spans="5:5">
      <c r="E690079" s="33"/>
    </row>
    <row r="690098" spans="5:5">
      <c r="E690098" s="33"/>
    </row>
    <row r="690108" spans="5:5">
      <c r="E690108" s="33"/>
    </row>
    <row r="690111" spans="5:5">
      <c r="E690111" s="33"/>
    </row>
    <row r="690130" spans="5:5">
      <c r="E690130" s="33"/>
    </row>
    <row r="690140" spans="5:5">
      <c r="E690140" s="33"/>
    </row>
    <row r="690143" spans="5:5">
      <c r="E690143" s="33"/>
    </row>
    <row r="690162" spans="5:5">
      <c r="E690162" s="33"/>
    </row>
    <row r="690172" spans="5:5">
      <c r="E690172" s="33"/>
    </row>
    <row r="690175" spans="5:5">
      <c r="E690175" s="33"/>
    </row>
    <row r="690194" spans="5:5">
      <c r="E690194" s="33"/>
    </row>
    <row r="690204" spans="5:5">
      <c r="E690204" s="33"/>
    </row>
    <row r="690207" spans="5:5">
      <c r="E690207" s="33"/>
    </row>
    <row r="690226" spans="5:5">
      <c r="E690226" s="33"/>
    </row>
    <row r="690236" spans="5:5">
      <c r="E690236" s="33"/>
    </row>
    <row r="690239" spans="5:5">
      <c r="E690239" s="33"/>
    </row>
    <row r="690258" spans="5:5">
      <c r="E690258" s="33"/>
    </row>
    <row r="690268" spans="5:5">
      <c r="E690268" s="33"/>
    </row>
    <row r="690271" spans="5:5">
      <c r="E690271" s="33"/>
    </row>
    <row r="690290" spans="5:5">
      <c r="E690290" s="33"/>
    </row>
    <row r="690300" spans="5:5">
      <c r="E690300" s="33"/>
    </row>
    <row r="690303" spans="5:5">
      <c r="E690303" s="33"/>
    </row>
    <row r="690322" spans="5:5">
      <c r="E690322" s="33"/>
    </row>
    <row r="690332" spans="5:5">
      <c r="E690332" s="33"/>
    </row>
    <row r="690335" spans="5:5">
      <c r="E690335" s="33"/>
    </row>
    <row r="690354" spans="5:5">
      <c r="E690354" s="33"/>
    </row>
    <row r="690364" spans="5:5">
      <c r="E690364" s="33"/>
    </row>
    <row r="690367" spans="5:5">
      <c r="E690367" s="33"/>
    </row>
    <row r="690386" spans="5:5">
      <c r="E690386" s="33"/>
    </row>
    <row r="690396" spans="5:5">
      <c r="E690396" s="33"/>
    </row>
    <row r="690399" spans="5:5">
      <c r="E690399" s="33"/>
    </row>
    <row r="690418" spans="5:5">
      <c r="E690418" s="33"/>
    </row>
    <row r="690428" spans="5:5">
      <c r="E690428" s="33"/>
    </row>
    <row r="690431" spans="5:5">
      <c r="E690431" s="33"/>
    </row>
    <row r="690450" spans="5:5">
      <c r="E690450" s="33"/>
    </row>
    <row r="690460" spans="5:5">
      <c r="E690460" s="33"/>
    </row>
    <row r="690463" spans="5:5">
      <c r="E690463" s="33"/>
    </row>
    <row r="690482" spans="5:5">
      <c r="E690482" s="33"/>
    </row>
    <row r="690492" spans="5:5">
      <c r="E690492" s="33"/>
    </row>
    <row r="690495" spans="5:5">
      <c r="E690495" s="33"/>
    </row>
    <row r="690514" spans="5:5">
      <c r="E690514" s="33"/>
    </row>
    <row r="690524" spans="5:5">
      <c r="E690524" s="33"/>
    </row>
    <row r="690527" spans="5:5">
      <c r="E690527" s="33"/>
    </row>
    <row r="690546" spans="5:5">
      <c r="E690546" s="33"/>
    </row>
    <row r="690556" spans="5:5">
      <c r="E690556" s="33"/>
    </row>
    <row r="690559" spans="5:5">
      <c r="E690559" s="33"/>
    </row>
    <row r="690578" spans="5:5">
      <c r="E690578" s="33"/>
    </row>
    <row r="690588" spans="5:5">
      <c r="E690588" s="33"/>
    </row>
    <row r="690591" spans="5:5">
      <c r="E690591" s="33"/>
    </row>
    <row r="690610" spans="5:5">
      <c r="E690610" s="33"/>
    </row>
    <row r="690620" spans="5:5">
      <c r="E690620" s="33"/>
    </row>
    <row r="690623" spans="5:5">
      <c r="E690623" s="33"/>
    </row>
    <row r="690642" spans="5:5">
      <c r="E690642" s="33"/>
    </row>
    <row r="690652" spans="5:5">
      <c r="E690652" s="33"/>
    </row>
    <row r="690655" spans="5:5">
      <c r="E690655" s="33"/>
    </row>
    <row r="690674" spans="5:5">
      <c r="E690674" s="33"/>
    </row>
    <row r="690684" spans="5:5">
      <c r="E690684" s="33"/>
    </row>
    <row r="690687" spans="5:5">
      <c r="E690687" s="33"/>
    </row>
    <row r="690706" spans="5:5">
      <c r="E690706" s="33"/>
    </row>
    <row r="690716" spans="5:5">
      <c r="E690716" s="33"/>
    </row>
    <row r="690719" spans="5:5">
      <c r="E690719" s="33"/>
    </row>
    <row r="690738" spans="5:5">
      <c r="E690738" s="33"/>
    </row>
    <row r="690748" spans="5:5">
      <c r="E690748" s="33"/>
    </row>
    <row r="690751" spans="5:5">
      <c r="E690751" s="33"/>
    </row>
    <row r="690770" spans="5:5">
      <c r="E690770" s="33"/>
    </row>
    <row r="690780" spans="5:5">
      <c r="E690780" s="33"/>
    </row>
    <row r="690783" spans="5:5">
      <c r="E690783" s="33"/>
    </row>
    <row r="690802" spans="5:5">
      <c r="E690802" s="33"/>
    </row>
    <row r="690812" spans="5:5">
      <c r="E690812" s="33"/>
    </row>
    <row r="690815" spans="5:5">
      <c r="E690815" s="33"/>
    </row>
    <row r="690834" spans="5:5">
      <c r="E690834" s="33"/>
    </row>
    <row r="690844" spans="5:5">
      <c r="E690844" s="33"/>
    </row>
    <row r="690847" spans="5:5">
      <c r="E690847" s="33"/>
    </row>
    <row r="690866" spans="5:5">
      <c r="E690866" s="33"/>
    </row>
    <row r="690876" spans="5:5">
      <c r="E690876" s="33"/>
    </row>
    <row r="690879" spans="5:5">
      <c r="E690879" s="33"/>
    </row>
    <row r="690898" spans="5:5">
      <c r="E690898" s="33"/>
    </row>
    <row r="690908" spans="5:5">
      <c r="E690908" s="33"/>
    </row>
    <row r="690911" spans="5:5">
      <c r="E690911" s="33"/>
    </row>
    <row r="690930" spans="5:5">
      <c r="E690930" s="33"/>
    </row>
    <row r="690940" spans="5:5">
      <c r="E690940" s="33"/>
    </row>
    <row r="690943" spans="5:5">
      <c r="E690943" s="33"/>
    </row>
    <row r="690962" spans="5:5">
      <c r="E690962" s="33"/>
    </row>
    <row r="690972" spans="5:5">
      <c r="E690972" s="33"/>
    </row>
    <row r="690975" spans="5:5">
      <c r="E690975" s="33"/>
    </row>
    <row r="690994" spans="5:5">
      <c r="E690994" s="33"/>
    </row>
    <row r="691004" spans="5:5">
      <c r="E691004" s="33"/>
    </row>
    <row r="691007" spans="5:5">
      <c r="E691007" s="33"/>
    </row>
    <row r="691026" spans="5:5">
      <c r="E691026" s="33"/>
    </row>
    <row r="691036" spans="5:5">
      <c r="E691036" s="33"/>
    </row>
    <row r="691039" spans="5:5">
      <c r="E691039" s="33"/>
    </row>
    <row r="691058" spans="5:5">
      <c r="E691058" s="33"/>
    </row>
    <row r="691068" spans="5:5">
      <c r="E691068" s="33"/>
    </row>
    <row r="691071" spans="5:5">
      <c r="E691071" s="33"/>
    </row>
    <row r="691090" spans="5:5">
      <c r="E691090" s="33"/>
    </row>
    <row r="691100" spans="5:5">
      <c r="E691100" s="33"/>
    </row>
    <row r="691103" spans="5:5">
      <c r="E691103" s="33"/>
    </row>
    <row r="691122" spans="5:5">
      <c r="E691122" s="33"/>
    </row>
    <row r="691132" spans="5:5">
      <c r="E691132" s="33"/>
    </row>
    <row r="691135" spans="5:5">
      <c r="E691135" s="33"/>
    </row>
    <row r="691154" spans="5:5">
      <c r="E691154" s="33"/>
    </row>
    <row r="691164" spans="5:5">
      <c r="E691164" s="33"/>
    </row>
    <row r="691167" spans="5:5">
      <c r="E691167" s="33"/>
    </row>
    <row r="691186" spans="5:5">
      <c r="E691186" s="33"/>
    </row>
    <row r="691196" spans="5:5">
      <c r="E691196" s="33"/>
    </row>
    <row r="691199" spans="5:5">
      <c r="E691199" s="33"/>
    </row>
    <row r="691218" spans="5:5">
      <c r="E691218" s="33"/>
    </row>
    <row r="691228" spans="5:5">
      <c r="E691228" s="33"/>
    </row>
    <row r="691231" spans="5:5">
      <c r="E691231" s="33"/>
    </row>
    <row r="691250" spans="5:5">
      <c r="E691250" s="33"/>
    </row>
    <row r="691260" spans="5:5">
      <c r="E691260" s="33"/>
    </row>
    <row r="691263" spans="5:5">
      <c r="E691263" s="33"/>
    </row>
    <row r="691282" spans="5:5">
      <c r="E691282" s="33"/>
    </row>
    <row r="691292" spans="5:5">
      <c r="E691292" s="33"/>
    </row>
    <row r="691295" spans="5:5">
      <c r="E691295" s="33"/>
    </row>
    <row r="691314" spans="5:5">
      <c r="E691314" s="33"/>
    </row>
    <row r="691324" spans="5:5">
      <c r="E691324" s="33"/>
    </row>
    <row r="691327" spans="5:5">
      <c r="E691327" s="33"/>
    </row>
    <row r="691346" spans="5:5">
      <c r="E691346" s="33"/>
    </row>
    <row r="691356" spans="5:5">
      <c r="E691356" s="33"/>
    </row>
    <row r="691359" spans="5:5">
      <c r="E691359" s="33"/>
    </row>
    <row r="691378" spans="5:5">
      <c r="E691378" s="33"/>
    </row>
    <row r="691388" spans="5:5">
      <c r="E691388" s="33"/>
    </row>
    <row r="691391" spans="5:5">
      <c r="E691391" s="33"/>
    </row>
    <row r="691410" spans="5:5">
      <c r="E691410" s="33"/>
    </row>
    <row r="691420" spans="5:5">
      <c r="E691420" s="33"/>
    </row>
    <row r="691423" spans="5:5">
      <c r="E691423" s="33"/>
    </row>
    <row r="691442" spans="5:5">
      <c r="E691442" s="33"/>
    </row>
    <row r="691452" spans="5:5">
      <c r="E691452" s="33"/>
    </row>
    <row r="691455" spans="5:5">
      <c r="E691455" s="33"/>
    </row>
    <row r="691474" spans="5:5">
      <c r="E691474" s="33"/>
    </row>
    <row r="691484" spans="5:5">
      <c r="E691484" s="33"/>
    </row>
    <row r="691487" spans="5:5">
      <c r="E691487" s="33"/>
    </row>
    <row r="691506" spans="5:5">
      <c r="E691506" s="33"/>
    </row>
    <row r="691516" spans="5:5">
      <c r="E691516" s="33"/>
    </row>
    <row r="691519" spans="5:5">
      <c r="E691519" s="33"/>
    </row>
    <row r="691538" spans="5:5">
      <c r="E691538" s="33"/>
    </row>
    <row r="691548" spans="5:5">
      <c r="E691548" s="33"/>
    </row>
    <row r="691551" spans="5:5">
      <c r="E691551" s="33"/>
    </row>
    <row r="691570" spans="5:5">
      <c r="E691570" s="33"/>
    </row>
    <row r="691580" spans="5:5">
      <c r="E691580" s="33"/>
    </row>
    <row r="691583" spans="5:5">
      <c r="E691583" s="33"/>
    </row>
    <row r="691602" spans="5:5">
      <c r="E691602" s="33"/>
    </row>
    <row r="691612" spans="5:5">
      <c r="E691612" s="33"/>
    </row>
    <row r="691615" spans="5:5">
      <c r="E691615" s="33"/>
    </row>
    <row r="691634" spans="5:5">
      <c r="E691634" s="33"/>
    </row>
    <row r="691644" spans="5:5">
      <c r="E691644" s="33"/>
    </row>
    <row r="691647" spans="5:5">
      <c r="E691647" s="33"/>
    </row>
    <row r="691666" spans="5:5">
      <c r="E691666" s="33"/>
    </row>
    <row r="691676" spans="5:5">
      <c r="E691676" s="33"/>
    </row>
    <row r="691679" spans="5:5">
      <c r="E691679" s="33"/>
    </row>
    <row r="691698" spans="5:5">
      <c r="E691698" s="33"/>
    </row>
    <row r="691708" spans="5:5">
      <c r="E691708" s="33"/>
    </row>
    <row r="691711" spans="5:5">
      <c r="E691711" s="33"/>
    </row>
    <row r="691730" spans="5:5">
      <c r="E691730" s="33"/>
    </row>
    <row r="691740" spans="5:5">
      <c r="E691740" s="33"/>
    </row>
    <row r="691743" spans="5:5">
      <c r="E691743" s="33"/>
    </row>
    <row r="691762" spans="5:5">
      <c r="E691762" s="33"/>
    </row>
    <row r="691772" spans="5:5">
      <c r="E691772" s="33"/>
    </row>
    <row r="691775" spans="5:5">
      <c r="E691775" s="33"/>
    </row>
    <row r="691794" spans="5:5">
      <c r="E691794" s="33"/>
    </row>
    <row r="691804" spans="5:5">
      <c r="E691804" s="33"/>
    </row>
    <row r="691807" spans="5:5">
      <c r="E691807" s="33"/>
    </row>
    <row r="691826" spans="5:5">
      <c r="E691826" s="33"/>
    </row>
    <row r="691836" spans="5:5">
      <c r="E691836" s="33"/>
    </row>
    <row r="691839" spans="5:5">
      <c r="E691839" s="33"/>
    </row>
    <row r="691858" spans="5:5">
      <c r="E691858" s="33"/>
    </row>
    <row r="691868" spans="5:5">
      <c r="E691868" s="33"/>
    </row>
    <row r="691871" spans="5:5">
      <c r="E691871" s="33"/>
    </row>
    <row r="691890" spans="5:5">
      <c r="E691890" s="33"/>
    </row>
    <row r="691900" spans="5:5">
      <c r="E691900" s="33"/>
    </row>
    <row r="691903" spans="5:5">
      <c r="E691903" s="33"/>
    </row>
    <row r="691922" spans="5:5">
      <c r="E691922" s="33"/>
    </row>
    <row r="691932" spans="5:5">
      <c r="E691932" s="33"/>
    </row>
    <row r="691935" spans="5:5">
      <c r="E691935" s="33"/>
    </row>
    <row r="691954" spans="5:5">
      <c r="E691954" s="33"/>
    </row>
    <row r="691964" spans="5:5">
      <c r="E691964" s="33"/>
    </row>
    <row r="691967" spans="5:5">
      <c r="E691967" s="33"/>
    </row>
    <row r="691986" spans="5:5">
      <c r="E691986" s="33"/>
    </row>
    <row r="691996" spans="5:5">
      <c r="E691996" s="33"/>
    </row>
    <row r="691999" spans="5:5">
      <c r="E691999" s="33"/>
    </row>
    <row r="692018" spans="5:5">
      <c r="E692018" s="33"/>
    </row>
    <row r="692028" spans="5:5">
      <c r="E692028" s="33"/>
    </row>
    <row r="692031" spans="5:5">
      <c r="E692031" s="33"/>
    </row>
    <row r="692050" spans="5:5">
      <c r="E692050" s="33"/>
    </row>
    <row r="692060" spans="5:5">
      <c r="E692060" s="33"/>
    </row>
    <row r="692063" spans="5:5">
      <c r="E692063" s="33"/>
    </row>
    <row r="692082" spans="5:5">
      <c r="E692082" s="33"/>
    </row>
    <row r="692092" spans="5:5">
      <c r="E692092" s="33"/>
    </row>
    <row r="692095" spans="5:5">
      <c r="E692095" s="33"/>
    </row>
    <row r="692114" spans="5:5">
      <c r="E692114" s="33"/>
    </row>
    <row r="692124" spans="5:5">
      <c r="E692124" s="33"/>
    </row>
    <row r="692127" spans="5:5">
      <c r="E692127" s="33"/>
    </row>
    <row r="692146" spans="5:5">
      <c r="E692146" s="33"/>
    </row>
    <row r="692156" spans="5:5">
      <c r="E692156" s="33"/>
    </row>
    <row r="692159" spans="5:5">
      <c r="E692159" s="33"/>
    </row>
    <row r="692178" spans="5:5">
      <c r="E692178" s="33"/>
    </row>
    <row r="692188" spans="5:5">
      <c r="E692188" s="33"/>
    </row>
    <row r="692191" spans="5:5">
      <c r="E692191" s="33"/>
    </row>
    <row r="692210" spans="5:5">
      <c r="E692210" s="33"/>
    </row>
    <row r="692220" spans="5:5">
      <c r="E692220" s="33"/>
    </row>
    <row r="692223" spans="5:5">
      <c r="E692223" s="33"/>
    </row>
    <row r="692242" spans="5:5">
      <c r="E692242" s="33"/>
    </row>
    <row r="692252" spans="5:5">
      <c r="E692252" s="33"/>
    </row>
    <row r="692255" spans="5:5">
      <c r="E692255" s="33"/>
    </row>
    <row r="692274" spans="5:5">
      <c r="E692274" s="33"/>
    </row>
    <row r="692284" spans="5:5">
      <c r="E692284" s="33"/>
    </row>
    <row r="692287" spans="5:5">
      <c r="E692287" s="33"/>
    </row>
    <row r="692306" spans="5:5">
      <c r="E692306" s="33"/>
    </row>
    <row r="692316" spans="5:5">
      <c r="E692316" s="33"/>
    </row>
    <row r="692319" spans="5:5">
      <c r="E692319" s="33"/>
    </row>
    <row r="692338" spans="5:5">
      <c r="E692338" s="33"/>
    </row>
    <row r="692348" spans="5:5">
      <c r="E692348" s="33"/>
    </row>
    <row r="692351" spans="5:5">
      <c r="E692351" s="33"/>
    </row>
    <row r="692370" spans="5:5">
      <c r="E692370" s="33"/>
    </row>
    <row r="692380" spans="5:5">
      <c r="E692380" s="33"/>
    </row>
    <row r="692383" spans="5:5">
      <c r="E692383" s="33"/>
    </row>
    <row r="692402" spans="5:5">
      <c r="E692402" s="33"/>
    </row>
    <row r="692412" spans="5:5">
      <c r="E692412" s="33"/>
    </row>
    <row r="692415" spans="5:5">
      <c r="E692415" s="33"/>
    </row>
    <row r="692434" spans="5:5">
      <c r="E692434" s="33"/>
    </row>
    <row r="692444" spans="5:5">
      <c r="E692444" s="33"/>
    </row>
    <row r="692447" spans="5:5">
      <c r="E692447" s="33"/>
    </row>
    <row r="692466" spans="5:5">
      <c r="E692466" s="33"/>
    </row>
    <row r="692476" spans="5:5">
      <c r="E692476" s="33"/>
    </row>
    <row r="692479" spans="5:5">
      <c r="E692479" s="33"/>
    </row>
    <row r="692498" spans="5:5">
      <c r="E692498" s="33"/>
    </row>
    <row r="692508" spans="5:5">
      <c r="E692508" s="33"/>
    </row>
    <row r="692511" spans="5:5">
      <c r="E692511" s="33"/>
    </row>
    <row r="692530" spans="5:5">
      <c r="E692530" s="33"/>
    </row>
    <row r="692540" spans="5:5">
      <c r="E692540" s="33"/>
    </row>
    <row r="692543" spans="5:5">
      <c r="E692543" s="33"/>
    </row>
    <row r="692562" spans="5:5">
      <c r="E692562" s="33"/>
    </row>
    <row r="692572" spans="5:5">
      <c r="E692572" s="33"/>
    </row>
    <row r="692575" spans="5:5">
      <c r="E692575" s="33"/>
    </row>
    <row r="692594" spans="5:5">
      <c r="E692594" s="33"/>
    </row>
    <row r="692604" spans="5:5">
      <c r="E692604" s="33"/>
    </row>
    <row r="692607" spans="5:5">
      <c r="E692607" s="33"/>
    </row>
    <row r="692626" spans="5:5">
      <c r="E692626" s="33"/>
    </row>
    <row r="692636" spans="5:5">
      <c r="E692636" s="33"/>
    </row>
    <row r="692639" spans="5:5">
      <c r="E692639" s="33"/>
    </row>
    <row r="692658" spans="5:5">
      <c r="E692658" s="33"/>
    </row>
    <row r="692668" spans="5:5">
      <c r="E692668" s="33"/>
    </row>
    <row r="692671" spans="5:5">
      <c r="E692671" s="33"/>
    </row>
    <row r="692690" spans="5:5">
      <c r="E692690" s="33"/>
    </row>
    <row r="692700" spans="5:5">
      <c r="E692700" s="33"/>
    </row>
    <row r="692703" spans="5:5">
      <c r="E692703" s="33"/>
    </row>
    <row r="692722" spans="5:5">
      <c r="E692722" s="33"/>
    </row>
    <row r="692732" spans="5:5">
      <c r="E692732" s="33"/>
    </row>
    <row r="692735" spans="5:5">
      <c r="E692735" s="33"/>
    </row>
    <row r="692754" spans="5:5">
      <c r="E692754" s="33"/>
    </row>
    <row r="692764" spans="5:5">
      <c r="E692764" s="33"/>
    </row>
    <row r="692767" spans="5:5">
      <c r="E692767" s="33"/>
    </row>
    <row r="692786" spans="5:5">
      <c r="E692786" s="33"/>
    </row>
    <row r="692796" spans="5:5">
      <c r="E692796" s="33"/>
    </row>
    <row r="692799" spans="5:5">
      <c r="E692799" s="33"/>
    </row>
    <row r="692818" spans="5:5">
      <c r="E692818" s="33"/>
    </row>
    <row r="692828" spans="5:5">
      <c r="E692828" s="33"/>
    </row>
    <row r="692831" spans="5:5">
      <c r="E692831" s="33"/>
    </row>
    <row r="692850" spans="5:5">
      <c r="E692850" s="33"/>
    </row>
    <row r="692860" spans="5:5">
      <c r="E692860" s="33"/>
    </row>
    <row r="692863" spans="5:5">
      <c r="E692863" s="33"/>
    </row>
    <row r="692882" spans="5:5">
      <c r="E692882" s="33"/>
    </row>
    <row r="692892" spans="5:5">
      <c r="E692892" s="33"/>
    </row>
    <row r="692895" spans="5:5">
      <c r="E692895" s="33"/>
    </row>
    <row r="692914" spans="5:5">
      <c r="E692914" s="33"/>
    </row>
    <row r="692924" spans="5:5">
      <c r="E692924" s="33"/>
    </row>
    <row r="692927" spans="5:5">
      <c r="E692927" s="33"/>
    </row>
    <row r="692946" spans="5:5">
      <c r="E692946" s="33"/>
    </row>
    <row r="692956" spans="5:5">
      <c r="E692956" s="33"/>
    </row>
    <row r="692959" spans="5:5">
      <c r="E692959" s="33"/>
    </row>
    <row r="692978" spans="5:5">
      <c r="E692978" s="33"/>
    </row>
    <row r="692988" spans="5:5">
      <c r="E692988" s="33"/>
    </row>
    <row r="692991" spans="5:5">
      <c r="E692991" s="33"/>
    </row>
    <row r="693010" spans="5:5">
      <c r="E693010" s="33"/>
    </row>
    <row r="693020" spans="5:5">
      <c r="E693020" s="33"/>
    </row>
    <row r="693023" spans="5:5">
      <c r="E693023" s="33"/>
    </row>
    <row r="693042" spans="5:5">
      <c r="E693042" s="33"/>
    </row>
    <row r="693052" spans="5:5">
      <c r="E693052" s="33"/>
    </row>
    <row r="693055" spans="5:5">
      <c r="E693055" s="33"/>
    </row>
    <row r="693074" spans="5:5">
      <c r="E693074" s="33"/>
    </row>
    <row r="693084" spans="5:5">
      <c r="E693084" s="33"/>
    </row>
    <row r="693087" spans="5:5">
      <c r="E693087" s="33"/>
    </row>
    <row r="693106" spans="5:5">
      <c r="E693106" s="33"/>
    </row>
    <row r="693116" spans="5:5">
      <c r="E693116" s="33"/>
    </row>
    <row r="693119" spans="5:5">
      <c r="E693119" s="33"/>
    </row>
    <row r="693138" spans="5:5">
      <c r="E693138" s="33"/>
    </row>
    <row r="693148" spans="5:5">
      <c r="E693148" s="33"/>
    </row>
    <row r="693151" spans="5:5">
      <c r="E693151" s="33"/>
    </row>
    <row r="693170" spans="5:5">
      <c r="E693170" s="33"/>
    </row>
    <row r="693180" spans="5:5">
      <c r="E693180" s="33"/>
    </row>
    <row r="693183" spans="5:5">
      <c r="E693183" s="33"/>
    </row>
    <row r="693202" spans="5:5">
      <c r="E693202" s="33"/>
    </row>
    <row r="693212" spans="5:5">
      <c r="E693212" s="33"/>
    </row>
    <row r="693215" spans="5:5">
      <c r="E693215" s="33"/>
    </row>
    <row r="693234" spans="5:5">
      <c r="E693234" s="33"/>
    </row>
    <row r="693244" spans="5:5">
      <c r="E693244" s="33"/>
    </row>
    <row r="693247" spans="5:5">
      <c r="E693247" s="33"/>
    </row>
    <row r="693266" spans="5:5">
      <c r="E693266" s="33"/>
    </row>
    <row r="693276" spans="5:5">
      <c r="E693276" s="33"/>
    </row>
    <row r="693279" spans="5:5">
      <c r="E693279" s="33"/>
    </row>
    <row r="693298" spans="5:5">
      <c r="E693298" s="33"/>
    </row>
    <row r="693308" spans="5:5">
      <c r="E693308" s="33"/>
    </row>
    <row r="693311" spans="5:5">
      <c r="E693311" s="33"/>
    </row>
    <row r="693330" spans="5:5">
      <c r="E693330" s="33"/>
    </row>
    <row r="693340" spans="5:5">
      <c r="E693340" s="33"/>
    </row>
    <row r="693343" spans="5:5">
      <c r="E693343" s="33"/>
    </row>
    <row r="693362" spans="5:5">
      <c r="E693362" s="33"/>
    </row>
    <row r="693372" spans="5:5">
      <c r="E693372" s="33"/>
    </row>
    <row r="693375" spans="5:5">
      <c r="E693375" s="33"/>
    </row>
    <row r="693394" spans="5:5">
      <c r="E693394" s="33"/>
    </row>
    <row r="693404" spans="5:5">
      <c r="E693404" s="33"/>
    </row>
    <row r="693407" spans="5:5">
      <c r="E693407" s="33"/>
    </row>
    <row r="693426" spans="5:5">
      <c r="E693426" s="33"/>
    </row>
    <row r="693436" spans="5:5">
      <c r="E693436" s="33"/>
    </row>
    <row r="693439" spans="5:5">
      <c r="E693439" s="33"/>
    </row>
    <row r="693458" spans="5:5">
      <c r="E693458" s="33"/>
    </row>
    <row r="693468" spans="5:5">
      <c r="E693468" s="33"/>
    </row>
    <row r="693471" spans="5:5">
      <c r="E693471" s="33"/>
    </row>
    <row r="693490" spans="5:5">
      <c r="E693490" s="33"/>
    </row>
    <row r="693500" spans="5:5">
      <c r="E693500" s="33"/>
    </row>
    <row r="693503" spans="5:5">
      <c r="E693503" s="33"/>
    </row>
    <row r="693522" spans="5:5">
      <c r="E693522" s="33"/>
    </row>
    <row r="693532" spans="5:5">
      <c r="E693532" s="33"/>
    </row>
    <row r="693535" spans="5:5">
      <c r="E693535" s="33"/>
    </row>
    <row r="693554" spans="5:5">
      <c r="E693554" s="33"/>
    </row>
    <row r="693564" spans="5:5">
      <c r="E693564" s="33"/>
    </row>
    <row r="693567" spans="5:5">
      <c r="E693567" s="33"/>
    </row>
    <row r="693586" spans="5:5">
      <c r="E693586" s="33"/>
    </row>
    <row r="693596" spans="5:5">
      <c r="E693596" s="33"/>
    </row>
    <row r="693599" spans="5:5">
      <c r="E693599" s="33"/>
    </row>
    <row r="693618" spans="5:5">
      <c r="E693618" s="33"/>
    </row>
    <row r="693628" spans="5:5">
      <c r="E693628" s="33"/>
    </row>
    <row r="693631" spans="5:5">
      <c r="E693631" s="33"/>
    </row>
    <row r="693650" spans="5:5">
      <c r="E693650" s="33"/>
    </row>
    <row r="693660" spans="5:5">
      <c r="E693660" s="33"/>
    </row>
    <row r="693663" spans="5:5">
      <c r="E693663" s="33"/>
    </row>
    <row r="693682" spans="5:5">
      <c r="E693682" s="33"/>
    </row>
    <row r="693692" spans="5:5">
      <c r="E693692" s="33"/>
    </row>
    <row r="693695" spans="5:5">
      <c r="E693695" s="33"/>
    </row>
    <row r="693714" spans="5:5">
      <c r="E693714" s="33"/>
    </row>
    <row r="693724" spans="5:5">
      <c r="E693724" s="33"/>
    </row>
    <row r="693727" spans="5:5">
      <c r="E693727" s="33"/>
    </row>
    <row r="693746" spans="5:5">
      <c r="E693746" s="33"/>
    </row>
    <row r="693756" spans="5:5">
      <c r="E693756" s="33"/>
    </row>
    <row r="693759" spans="5:5">
      <c r="E693759" s="33"/>
    </row>
    <row r="693778" spans="5:5">
      <c r="E693778" s="33"/>
    </row>
    <row r="693788" spans="5:5">
      <c r="E693788" s="33"/>
    </row>
    <row r="693791" spans="5:5">
      <c r="E693791" s="33"/>
    </row>
    <row r="693810" spans="5:5">
      <c r="E693810" s="33"/>
    </row>
    <row r="693820" spans="5:5">
      <c r="E693820" s="33"/>
    </row>
    <row r="693823" spans="5:5">
      <c r="E693823" s="33"/>
    </row>
    <row r="693842" spans="5:5">
      <c r="E693842" s="33"/>
    </row>
    <row r="693852" spans="5:5">
      <c r="E693852" s="33"/>
    </row>
    <row r="693855" spans="5:5">
      <c r="E693855" s="33"/>
    </row>
    <row r="693874" spans="5:5">
      <c r="E693874" s="33"/>
    </row>
    <row r="693884" spans="5:5">
      <c r="E693884" s="33"/>
    </row>
    <row r="693887" spans="5:5">
      <c r="E693887" s="33"/>
    </row>
    <row r="693906" spans="5:5">
      <c r="E693906" s="33"/>
    </row>
    <row r="693916" spans="5:5">
      <c r="E693916" s="33"/>
    </row>
    <row r="693919" spans="5:5">
      <c r="E693919" s="33"/>
    </row>
    <row r="693938" spans="5:5">
      <c r="E693938" s="33"/>
    </row>
    <row r="693948" spans="5:5">
      <c r="E693948" s="33"/>
    </row>
    <row r="693951" spans="5:5">
      <c r="E693951" s="33"/>
    </row>
    <row r="693970" spans="5:5">
      <c r="E693970" s="33"/>
    </row>
    <row r="693980" spans="5:5">
      <c r="E693980" s="33"/>
    </row>
    <row r="693983" spans="5:5">
      <c r="E693983" s="33"/>
    </row>
    <row r="694002" spans="5:5">
      <c r="E694002" s="33"/>
    </row>
    <row r="694012" spans="5:5">
      <c r="E694012" s="33"/>
    </row>
    <row r="694015" spans="5:5">
      <c r="E694015" s="33"/>
    </row>
    <row r="694034" spans="5:5">
      <c r="E694034" s="33"/>
    </row>
    <row r="694044" spans="5:5">
      <c r="E694044" s="33"/>
    </row>
    <row r="694047" spans="5:5">
      <c r="E694047" s="33"/>
    </row>
    <row r="694066" spans="5:5">
      <c r="E694066" s="33"/>
    </row>
    <row r="694076" spans="5:5">
      <c r="E694076" s="33"/>
    </row>
    <row r="694079" spans="5:5">
      <c r="E694079" s="33"/>
    </row>
    <row r="694098" spans="5:5">
      <c r="E694098" s="33"/>
    </row>
    <row r="694108" spans="5:5">
      <c r="E694108" s="33"/>
    </row>
    <row r="694111" spans="5:5">
      <c r="E694111" s="33"/>
    </row>
    <row r="694130" spans="5:5">
      <c r="E694130" s="33"/>
    </row>
    <row r="694140" spans="5:5">
      <c r="E694140" s="33"/>
    </row>
    <row r="694143" spans="5:5">
      <c r="E694143" s="33"/>
    </row>
    <row r="694162" spans="5:5">
      <c r="E694162" s="33"/>
    </row>
    <row r="694172" spans="5:5">
      <c r="E694172" s="33"/>
    </row>
    <row r="694175" spans="5:5">
      <c r="E694175" s="33"/>
    </row>
    <row r="694194" spans="5:5">
      <c r="E694194" s="33"/>
    </row>
    <row r="694204" spans="5:5">
      <c r="E694204" s="33"/>
    </row>
    <row r="694207" spans="5:5">
      <c r="E694207" s="33"/>
    </row>
    <row r="694226" spans="5:5">
      <c r="E694226" s="33"/>
    </row>
    <row r="694236" spans="5:5">
      <c r="E694236" s="33"/>
    </row>
    <row r="694239" spans="5:5">
      <c r="E694239" s="33"/>
    </row>
    <row r="694258" spans="5:5">
      <c r="E694258" s="33"/>
    </row>
    <row r="694268" spans="5:5">
      <c r="E694268" s="33"/>
    </row>
    <row r="694271" spans="5:5">
      <c r="E694271" s="33"/>
    </row>
    <row r="694290" spans="5:5">
      <c r="E694290" s="33"/>
    </row>
    <row r="694300" spans="5:5">
      <c r="E694300" s="33"/>
    </row>
    <row r="694303" spans="5:5">
      <c r="E694303" s="33"/>
    </row>
    <row r="694322" spans="5:5">
      <c r="E694322" s="33"/>
    </row>
    <row r="694332" spans="5:5">
      <c r="E694332" s="33"/>
    </row>
    <row r="694335" spans="5:5">
      <c r="E694335" s="33"/>
    </row>
    <row r="694354" spans="5:5">
      <c r="E694354" s="33"/>
    </row>
    <row r="694364" spans="5:5">
      <c r="E694364" s="33"/>
    </row>
    <row r="694367" spans="5:5">
      <c r="E694367" s="33"/>
    </row>
    <row r="694386" spans="5:5">
      <c r="E694386" s="33"/>
    </row>
    <row r="694396" spans="5:5">
      <c r="E694396" s="33"/>
    </row>
    <row r="694399" spans="5:5">
      <c r="E694399" s="33"/>
    </row>
    <row r="694418" spans="5:5">
      <c r="E694418" s="33"/>
    </row>
    <row r="694428" spans="5:5">
      <c r="E694428" s="33"/>
    </row>
    <row r="694431" spans="5:5">
      <c r="E694431" s="33"/>
    </row>
    <row r="694450" spans="5:5">
      <c r="E694450" s="33"/>
    </row>
    <row r="694460" spans="5:5">
      <c r="E694460" s="33"/>
    </row>
    <row r="694463" spans="5:5">
      <c r="E694463" s="33"/>
    </row>
    <row r="694482" spans="5:5">
      <c r="E694482" s="33"/>
    </row>
    <row r="694492" spans="5:5">
      <c r="E694492" s="33"/>
    </row>
    <row r="694495" spans="5:5">
      <c r="E694495" s="33"/>
    </row>
    <row r="694514" spans="5:5">
      <c r="E694514" s="33"/>
    </row>
    <row r="694524" spans="5:5">
      <c r="E694524" s="33"/>
    </row>
    <row r="694527" spans="5:5">
      <c r="E694527" s="33"/>
    </row>
    <row r="694546" spans="5:5">
      <c r="E694546" s="33"/>
    </row>
    <row r="694556" spans="5:5">
      <c r="E694556" s="33"/>
    </row>
    <row r="694559" spans="5:5">
      <c r="E694559" s="33"/>
    </row>
    <row r="694578" spans="5:5">
      <c r="E694578" s="33"/>
    </row>
    <row r="694588" spans="5:5">
      <c r="E694588" s="33"/>
    </row>
    <row r="694591" spans="5:5">
      <c r="E694591" s="33"/>
    </row>
    <row r="694610" spans="5:5">
      <c r="E694610" s="33"/>
    </row>
    <row r="694620" spans="5:5">
      <c r="E694620" s="33"/>
    </row>
    <row r="694623" spans="5:5">
      <c r="E694623" s="33"/>
    </row>
    <row r="694642" spans="5:5">
      <c r="E694642" s="33"/>
    </row>
    <row r="694652" spans="5:5">
      <c r="E694652" s="33"/>
    </row>
    <row r="694655" spans="5:5">
      <c r="E694655" s="33"/>
    </row>
    <row r="694674" spans="5:5">
      <c r="E694674" s="33"/>
    </row>
    <row r="694684" spans="5:5">
      <c r="E694684" s="33"/>
    </row>
    <row r="694687" spans="5:5">
      <c r="E694687" s="33"/>
    </row>
    <row r="694706" spans="5:5">
      <c r="E694706" s="33"/>
    </row>
    <row r="694716" spans="5:5">
      <c r="E694716" s="33"/>
    </row>
    <row r="694719" spans="5:5">
      <c r="E694719" s="33"/>
    </row>
    <row r="694738" spans="5:5">
      <c r="E694738" s="33"/>
    </row>
    <row r="694748" spans="5:5">
      <c r="E694748" s="33"/>
    </row>
    <row r="694751" spans="5:5">
      <c r="E694751" s="33"/>
    </row>
    <row r="694770" spans="5:5">
      <c r="E694770" s="33"/>
    </row>
    <row r="694780" spans="5:5">
      <c r="E694780" s="33"/>
    </row>
    <row r="694783" spans="5:5">
      <c r="E694783" s="33"/>
    </row>
    <row r="694802" spans="5:5">
      <c r="E694802" s="33"/>
    </row>
    <row r="694812" spans="5:5">
      <c r="E694812" s="33"/>
    </row>
    <row r="694815" spans="5:5">
      <c r="E694815" s="33"/>
    </row>
    <row r="694834" spans="5:5">
      <c r="E694834" s="33"/>
    </row>
    <row r="694844" spans="5:5">
      <c r="E694844" s="33"/>
    </row>
    <row r="694847" spans="5:5">
      <c r="E694847" s="33"/>
    </row>
    <row r="694866" spans="5:5">
      <c r="E694866" s="33"/>
    </row>
    <row r="694876" spans="5:5">
      <c r="E694876" s="33"/>
    </row>
    <row r="694879" spans="5:5">
      <c r="E694879" s="33"/>
    </row>
    <row r="694898" spans="5:5">
      <c r="E694898" s="33"/>
    </row>
    <row r="694908" spans="5:5">
      <c r="E694908" s="33"/>
    </row>
    <row r="694911" spans="5:5">
      <c r="E694911" s="33"/>
    </row>
    <row r="694930" spans="5:5">
      <c r="E694930" s="33"/>
    </row>
    <row r="694940" spans="5:5">
      <c r="E694940" s="33"/>
    </row>
    <row r="694943" spans="5:5">
      <c r="E694943" s="33"/>
    </row>
    <row r="694962" spans="5:5">
      <c r="E694962" s="33"/>
    </row>
    <row r="694972" spans="5:5">
      <c r="E694972" s="33"/>
    </row>
    <row r="694975" spans="5:5">
      <c r="E694975" s="33"/>
    </row>
    <row r="694994" spans="5:5">
      <c r="E694994" s="33"/>
    </row>
    <row r="695004" spans="5:5">
      <c r="E695004" s="33"/>
    </row>
    <row r="695007" spans="5:5">
      <c r="E695007" s="33"/>
    </row>
    <row r="695026" spans="5:5">
      <c r="E695026" s="33"/>
    </row>
    <row r="695036" spans="5:5">
      <c r="E695036" s="33"/>
    </row>
    <row r="695039" spans="5:5">
      <c r="E695039" s="33"/>
    </row>
    <row r="695058" spans="5:5">
      <c r="E695058" s="33"/>
    </row>
    <row r="695068" spans="5:5">
      <c r="E695068" s="33"/>
    </row>
    <row r="695071" spans="5:5">
      <c r="E695071" s="33"/>
    </row>
    <row r="695090" spans="5:5">
      <c r="E695090" s="33"/>
    </row>
    <row r="695100" spans="5:5">
      <c r="E695100" s="33"/>
    </row>
    <row r="695103" spans="5:5">
      <c r="E695103" s="33"/>
    </row>
    <row r="695122" spans="5:5">
      <c r="E695122" s="33"/>
    </row>
    <row r="695132" spans="5:5">
      <c r="E695132" s="33"/>
    </row>
    <row r="695135" spans="5:5">
      <c r="E695135" s="33"/>
    </row>
    <row r="695154" spans="5:5">
      <c r="E695154" s="33"/>
    </row>
    <row r="695164" spans="5:5">
      <c r="E695164" s="33"/>
    </row>
    <row r="695167" spans="5:5">
      <c r="E695167" s="33"/>
    </row>
    <row r="695186" spans="5:5">
      <c r="E695186" s="33"/>
    </row>
    <row r="695196" spans="5:5">
      <c r="E695196" s="33"/>
    </row>
    <row r="695199" spans="5:5">
      <c r="E695199" s="33"/>
    </row>
    <row r="695218" spans="5:5">
      <c r="E695218" s="33"/>
    </row>
    <row r="695228" spans="5:5">
      <c r="E695228" s="33"/>
    </row>
    <row r="695231" spans="5:5">
      <c r="E695231" s="33"/>
    </row>
    <row r="695250" spans="5:5">
      <c r="E695250" s="33"/>
    </row>
    <row r="695260" spans="5:5">
      <c r="E695260" s="33"/>
    </row>
    <row r="695263" spans="5:5">
      <c r="E695263" s="33"/>
    </row>
    <row r="695282" spans="5:5">
      <c r="E695282" s="33"/>
    </row>
    <row r="695292" spans="5:5">
      <c r="E695292" s="33"/>
    </row>
    <row r="695295" spans="5:5">
      <c r="E695295" s="33"/>
    </row>
    <row r="695314" spans="5:5">
      <c r="E695314" s="33"/>
    </row>
    <row r="695324" spans="5:5">
      <c r="E695324" s="33"/>
    </row>
    <row r="695327" spans="5:5">
      <c r="E695327" s="33"/>
    </row>
    <row r="695346" spans="5:5">
      <c r="E695346" s="33"/>
    </row>
    <row r="695356" spans="5:5">
      <c r="E695356" s="33"/>
    </row>
    <row r="695359" spans="5:5">
      <c r="E695359" s="33"/>
    </row>
    <row r="695378" spans="5:5">
      <c r="E695378" s="33"/>
    </row>
    <row r="695388" spans="5:5">
      <c r="E695388" s="33"/>
    </row>
    <row r="695391" spans="5:5">
      <c r="E695391" s="33"/>
    </row>
    <row r="695410" spans="5:5">
      <c r="E695410" s="33"/>
    </row>
    <row r="695420" spans="5:5">
      <c r="E695420" s="33"/>
    </row>
    <row r="695423" spans="5:5">
      <c r="E695423" s="33"/>
    </row>
    <row r="695442" spans="5:5">
      <c r="E695442" s="33"/>
    </row>
    <row r="695452" spans="5:5">
      <c r="E695452" s="33"/>
    </row>
    <row r="695455" spans="5:5">
      <c r="E695455" s="33"/>
    </row>
    <row r="695474" spans="5:5">
      <c r="E695474" s="33"/>
    </row>
    <row r="695484" spans="5:5">
      <c r="E695484" s="33"/>
    </row>
    <row r="695487" spans="5:5">
      <c r="E695487" s="33"/>
    </row>
    <row r="695506" spans="5:5">
      <c r="E695506" s="33"/>
    </row>
    <row r="695516" spans="5:5">
      <c r="E695516" s="33"/>
    </row>
    <row r="695519" spans="5:5">
      <c r="E695519" s="33"/>
    </row>
    <row r="695538" spans="5:5">
      <c r="E695538" s="33"/>
    </row>
    <row r="695548" spans="5:5">
      <c r="E695548" s="33"/>
    </row>
    <row r="695551" spans="5:5">
      <c r="E695551" s="33"/>
    </row>
    <row r="695570" spans="5:5">
      <c r="E695570" s="33"/>
    </row>
    <row r="695580" spans="5:5">
      <c r="E695580" s="33"/>
    </row>
    <row r="695583" spans="5:5">
      <c r="E695583" s="33"/>
    </row>
    <row r="695602" spans="5:5">
      <c r="E695602" s="33"/>
    </row>
    <row r="695612" spans="5:5">
      <c r="E695612" s="33"/>
    </row>
    <row r="695615" spans="5:5">
      <c r="E695615" s="33"/>
    </row>
    <row r="695634" spans="5:5">
      <c r="E695634" s="33"/>
    </row>
    <row r="695644" spans="5:5">
      <c r="E695644" s="33"/>
    </row>
    <row r="695647" spans="5:5">
      <c r="E695647" s="33"/>
    </row>
    <row r="695666" spans="5:5">
      <c r="E695666" s="33"/>
    </row>
    <row r="695676" spans="5:5">
      <c r="E695676" s="33"/>
    </row>
    <row r="695679" spans="5:5">
      <c r="E695679" s="33"/>
    </row>
    <row r="695698" spans="5:5">
      <c r="E695698" s="33"/>
    </row>
    <row r="695708" spans="5:5">
      <c r="E695708" s="33"/>
    </row>
    <row r="695711" spans="5:5">
      <c r="E695711" s="33"/>
    </row>
    <row r="695730" spans="5:5">
      <c r="E695730" s="33"/>
    </row>
    <row r="695740" spans="5:5">
      <c r="E695740" s="33"/>
    </row>
    <row r="695743" spans="5:5">
      <c r="E695743" s="33"/>
    </row>
    <row r="695762" spans="5:5">
      <c r="E695762" s="33"/>
    </row>
    <row r="695772" spans="5:5">
      <c r="E695772" s="33"/>
    </row>
    <row r="695775" spans="5:5">
      <c r="E695775" s="33"/>
    </row>
    <row r="695794" spans="5:5">
      <c r="E695794" s="33"/>
    </row>
    <row r="695804" spans="5:5">
      <c r="E695804" s="33"/>
    </row>
    <row r="695807" spans="5:5">
      <c r="E695807" s="33"/>
    </row>
    <row r="695826" spans="5:5">
      <c r="E695826" s="33"/>
    </row>
    <row r="695836" spans="5:5">
      <c r="E695836" s="33"/>
    </row>
    <row r="695839" spans="5:5">
      <c r="E695839" s="33"/>
    </row>
    <row r="695858" spans="5:5">
      <c r="E695858" s="33"/>
    </row>
    <row r="695868" spans="5:5">
      <c r="E695868" s="33"/>
    </row>
    <row r="695871" spans="5:5">
      <c r="E695871" s="33"/>
    </row>
    <row r="695890" spans="5:5">
      <c r="E695890" s="33"/>
    </row>
    <row r="695900" spans="5:5">
      <c r="E695900" s="33"/>
    </row>
    <row r="695903" spans="5:5">
      <c r="E695903" s="33"/>
    </row>
    <row r="695922" spans="5:5">
      <c r="E695922" s="33"/>
    </row>
    <row r="695932" spans="5:5">
      <c r="E695932" s="33"/>
    </row>
    <row r="695935" spans="5:5">
      <c r="E695935" s="33"/>
    </row>
    <row r="695954" spans="5:5">
      <c r="E695954" s="33"/>
    </row>
    <row r="695964" spans="5:5">
      <c r="E695964" s="33"/>
    </row>
    <row r="695967" spans="5:5">
      <c r="E695967" s="33"/>
    </row>
    <row r="695986" spans="5:5">
      <c r="E695986" s="33"/>
    </row>
    <row r="695996" spans="5:5">
      <c r="E695996" s="33"/>
    </row>
    <row r="695999" spans="5:5">
      <c r="E695999" s="33"/>
    </row>
    <row r="696018" spans="5:5">
      <c r="E696018" s="33"/>
    </row>
    <row r="696028" spans="5:5">
      <c r="E696028" s="33"/>
    </row>
    <row r="696031" spans="5:5">
      <c r="E696031" s="33"/>
    </row>
    <row r="696050" spans="5:5">
      <c r="E696050" s="33"/>
    </row>
    <row r="696060" spans="5:5">
      <c r="E696060" s="33"/>
    </row>
    <row r="696063" spans="5:5">
      <c r="E696063" s="33"/>
    </row>
    <row r="696082" spans="5:5">
      <c r="E696082" s="33"/>
    </row>
    <row r="696092" spans="5:5">
      <c r="E696092" s="33"/>
    </row>
    <row r="696095" spans="5:5">
      <c r="E696095" s="33"/>
    </row>
    <row r="696114" spans="5:5">
      <c r="E696114" s="33"/>
    </row>
    <row r="696124" spans="5:5">
      <c r="E696124" s="33"/>
    </row>
    <row r="696127" spans="5:5">
      <c r="E696127" s="33"/>
    </row>
    <row r="696146" spans="5:5">
      <c r="E696146" s="33"/>
    </row>
    <row r="696156" spans="5:5">
      <c r="E696156" s="33"/>
    </row>
    <row r="696159" spans="5:5">
      <c r="E696159" s="33"/>
    </row>
    <row r="696178" spans="5:5">
      <c r="E696178" s="33"/>
    </row>
    <row r="696188" spans="5:5">
      <c r="E696188" s="33"/>
    </row>
    <row r="696191" spans="5:5">
      <c r="E696191" s="33"/>
    </row>
    <row r="696210" spans="5:5">
      <c r="E696210" s="33"/>
    </row>
    <row r="696220" spans="5:5">
      <c r="E696220" s="33"/>
    </row>
    <row r="696223" spans="5:5">
      <c r="E696223" s="33"/>
    </row>
    <row r="696242" spans="5:5">
      <c r="E696242" s="33"/>
    </row>
    <row r="696252" spans="5:5">
      <c r="E696252" s="33"/>
    </row>
    <row r="696255" spans="5:5">
      <c r="E696255" s="33"/>
    </row>
    <row r="696274" spans="5:5">
      <c r="E696274" s="33"/>
    </row>
    <row r="696284" spans="5:5">
      <c r="E696284" s="33"/>
    </row>
    <row r="696287" spans="5:5">
      <c r="E696287" s="33"/>
    </row>
    <row r="696306" spans="5:5">
      <c r="E696306" s="33"/>
    </row>
    <row r="696316" spans="5:5">
      <c r="E696316" s="33"/>
    </row>
    <row r="696319" spans="5:5">
      <c r="E696319" s="33"/>
    </row>
    <row r="696338" spans="5:5">
      <c r="E696338" s="33"/>
    </row>
    <row r="696348" spans="5:5">
      <c r="E696348" s="33"/>
    </row>
    <row r="696351" spans="5:5">
      <c r="E696351" s="33"/>
    </row>
    <row r="696370" spans="5:5">
      <c r="E696370" s="33"/>
    </row>
    <row r="696380" spans="5:5">
      <c r="E696380" s="33"/>
    </row>
    <row r="696383" spans="5:5">
      <c r="E696383" s="33"/>
    </row>
    <row r="696402" spans="5:5">
      <c r="E696402" s="33"/>
    </row>
    <row r="696412" spans="5:5">
      <c r="E696412" s="33"/>
    </row>
    <row r="696415" spans="5:5">
      <c r="E696415" s="33"/>
    </row>
    <row r="696434" spans="5:5">
      <c r="E696434" s="33"/>
    </row>
    <row r="696444" spans="5:5">
      <c r="E696444" s="33"/>
    </row>
    <row r="696447" spans="5:5">
      <c r="E696447" s="33"/>
    </row>
    <row r="696466" spans="5:5">
      <c r="E696466" s="33"/>
    </row>
    <row r="696476" spans="5:5">
      <c r="E696476" s="33"/>
    </row>
    <row r="696479" spans="5:5">
      <c r="E696479" s="33"/>
    </row>
    <row r="696498" spans="5:5">
      <c r="E696498" s="33"/>
    </row>
    <row r="696508" spans="5:5">
      <c r="E696508" s="33"/>
    </row>
    <row r="696511" spans="5:5">
      <c r="E696511" s="33"/>
    </row>
    <row r="696530" spans="5:5">
      <c r="E696530" s="33"/>
    </row>
    <row r="696540" spans="5:5">
      <c r="E696540" s="33"/>
    </row>
    <row r="696543" spans="5:5">
      <c r="E696543" s="33"/>
    </row>
    <row r="696562" spans="5:5">
      <c r="E696562" s="33"/>
    </row>
    <row r="696572" spans="5:5">
      <c r="E696572" s="33"/>
    </row>
    <row r="696575" spans="5:5">
      <c r="E696575" s="33"/>
    </row>
    <row r="696594" spans="5:5">
      <c r="E696594" s="33"/>
    </row>
    <row r="696604" spans="5:5">
      <c r="E696604" s="33"/>
    </row>
    <row r="696607" spans="5:5">
      <c r="E696607" s="33"/>
    </row>
    <row r="696626" spans="5:5">
      <c r="E696626" s="33"/>
    </row>
    <row r="696636" spans="5:5">
      <c r="E696636" s="33"/>
    </row>
    <row r="696639" spans="5:5">
      <c r="E696639" s="33"/>
    </row>
    <row r="696658" spans="5:5">
      <c r="E696658" s="33"/>
    </row>
    <row r="696668" spans="5:5">
      <c r="E696668" s="33"/>
    </row>
    <row r="696671" spans="5:5">
      <c r="E696671" s="33"/>
    </row>
    <row r="696690" spans="5:5">
      <c r="E696690" s="33"/>
    </row>
    <row r="696700" spans="5:5">
      <c r="E696700" s="33"/>
    </row>
    <row r="696703" spans="5:5">
      <c r="E696703" s="33"/>
    </row>
    <row r="696722" spans="5:5">
      <c r="E696722" s="33"/>
    </row>
    <row r="696732" spans="5:5">
      <c r="E696732" s="33"/>
    </row>
    <row r="696735" spans="5:5">
      <c r="E696735" s="33"/>
    </row>
    <row r="696754" spans="5:5">
      <c r="E696754" s="33"/>
    </row>
    <row r="696764" spans="5:5">
      <c r="E696764" s="33"/>
    </row>
    <row r="696767" spans="5:5">
      <c r="E696767" s="33"/>
    </row>
    <row r="696786" spans="5:5">
      <c r="E696786" s="33"/>
    </row>
    <row r="696796" spans="5:5">
      <c r="E696796" s="33"/>
    </row>
    <row r="696799" spans="5:5">
      <c r="E696799" s="33"/>
    </row>
    <row r="696818" spans="5:5">
      <c r="E696818" s="33"/>
    </row>
    <row r="696828" spans="5:5">
      <c r="E696828" s="33"/>
    </row>
    <row r="696831" spans="5:5">
      <c r="E696831" s="33"/>
    </row>
    <row r="696850" spans="5:5">
      <c r="E696850" s="33"/>
    </row>
    <row r="696860" spans="5:5">
      <c r="E696860" s="33"/>
    </row>
    <row r="696863" spans="5:5">
      <c r="E696863" s="33"/>
    </row>
    <row r="696882" spans="5:5">
      <c r="E696882" s="33"/>
    </row>
    <row r="696892" spans="5:5">
      <c r="E696892" s="33"/>
    </row>
    <row r="696895" spans="5:5">
      <c r="E696895" s="33"/>
    </row>
    <row r="696914" spans="5:5">
      <c r="E696914" s="33"/>
    </row>
    <row r="696924" spans="5:5">
      <c r="E696924" s="33"/>
    </row>
    <row r="696927" spans="5:5">
      <c r="E696927" s="33"/>
    </row>
    <row r="696946" spans="5:5">
      <c r="E696946" s="33"/>
    </row>
    <row r="696956" spans="5:5">
      <c r="E696956" s="33"/>
    </row>
    <row r="696959" spans="5:5">
      <c r="E696959" s="33"/>
    </row>
    <row r="696978" spans="5:5">
      <c r="E696978" s="33"/>
    </row>
    <row r="696988" spans="5:5">
      <c r="E696988" s="33"/>
    </row>
    <row r="696991" spans="5:5">
      <c r="E696991" s="33"/>
    </row>
    <row r="697010" spans="5:5">
      <c r="E697010" s="33"/>
    </row>
    <row r="697020" spans="5:5">
      <c r="E697020" s="33"/>
    </row>
    <row r="697023" spans="5:5">
      <c r="E697023" s="33"/>
    </row>
    <row r="697042" spans="5:5">
      <c r="E697042" s="33"/>
    </row>
    <row r="697052" spans="5:5">
      <c r="E697052" s="33"/>
    </row>
    <row r="697055" spans="5:5">
      <c r="E697055" s="33"/>
    </row>
    <row r="697074" spans="5:5">
      <c r="E697074" s="33"/>
    </row>
    <row r="697084" spans="5:5">
      <c r="E697084" s="33"/>
    </row>
    <row r="697087" spans="5:5">
      <c r="E697087" s="33"/>
    </row>
    <row r="697106" spans="5:5">
      <c r="E697106" s="33"/>
    </row>
    <row r="697116" spans="5:5">
      <c r="E697116" s="33"/>
    </row>
    <row r="697119" spans="5:5">
      <c r="E697119" s="33"/>
    </row>
    <row r="697138" spans="5:5">
      <c r="E697138" s="33"/>
    </row>
    <row r="697148" spans="5:5">
      <c r="E697148" s="33"/>
    </row>
    <row r="697151" spans="5:5">
      <c r="E697151" s="33"/>
    </row>
    <row r="697170" spans="5:5">
      <c r="E697170" s="33"/>
    </row>
    <row r="697180" spans="5:5">
      <c r="E697180" s="33"/>
    </row>
    <row r="697183" spans="5:5">
      <c r="E697183" s="33"/>
    </row>
    <row r="697202" spans="5:5">
      <c r="E697202" s="33"/>
    </row>
    <row r="697212" spans="5:5">
      <c r="E697212" s="33"/>
    </row>
    <row r="697215" spans="5:5">
      <c r="E697215" s="33"/>
    </row>
    <row r="697234" spans="5:5">
      <c r="E697234" s="33"/>
    </row>
    <row r="697244" spans="5:5">
      <c r="E697244" s="33"/>
    </row>
    <row r="697247" spans="5:5">
      <c r="E697247" s="33"/>
    </row>
    <row r="697266" spans="5:5">
      <c r="E697266" s="33"/>
    </row>
    <row r="697276" spans="5:5">
      <c r="E697276" s="33"/>
    </row>
    <row r="697279" spans="5:5">
      <c r="E697279" s="33"/>
    </row>
    <row r="697298" spans="5:5">
      <c r="E697298" s="33"/>
    </row>
    <row r="697308" spans="5:5">
      <c r="E697308" s="33"/>
    </row>
    <row r="697311" spans="5:5">
      <c r="E697311" s="33"/>
    </row>
    <row r="697330" spans="5:5">
      <c r="E697330" s="33"/>
    </row>
    <row r="697340" spans="5:5">
      <c r="E697340" s="33"/>
    </row>
    <row r="697343" spans="5:5">
      <c r="E697343" s="33"/>
    </row>
    <row r="697362" spans="5:5">
      <c r="E697362" s="33"/>
    </row>
    <row r="697372" spans="5:5">
      <c r="E697372" s="33"/>
    </row>
    <row r="697375" spans="5:5">
      <c r="E697375" s="33"/>
    </row>
    <row r="697394" spans="5:5">
      <c r="E697394" s="33"/>
    </row>
    <row r="697404" spans="5:5">
      <c r="E697404" s="33"/>
    </row>
    <row r="697407" spans="5:5">
      <c r="E697407" s="33"/>
    </row>
    <row r="697426" spans="5:5">
      <c r="E697426" s="33"/>
    </row>
    <row r="697436" spans="5:5">
      <c r="E697436" s="33"/>
    </row>
    <row r="697439" spans="5:5">
      <c r="E697439" s="33"/>
    </row>
    <row r="697458" spans="5:5">
      <c r="E697458" s="33"/>
    </row>
    <row r="697468" spans="5:5">
      <c r="E697468" s="33"/>
    </row>
    <row r="697471" spans="5:5">
      <c r="E697471" s="33"/>
    </row>
    <row r="697490" spans="5:5">
      <c r="E697490" s="33"/>
    </row>
    <row r="697500" spans="5:5">
      <c r="E697500" s="33"/>
    </row>
    <row r="697503" spans="5:5">
      <c r="E697503" s="33"/>
    </row>
    <row r="697522" spans="5:5">
      <c r="E697522" s="33"/>
    </row>
    <row r="697532" spans="5:5">
      <c r="E697532" s="33"/>
    </row>
    <row r="697535" spans="5:5">
      <c r="E697535" s="33"/>
    </row>
    <row r="697554" spans="5:5">
      <c r="E697554" s="33"/>
    </row>
    <row r="697564" spans="5:5">
      <c r="E697564" s="33"/>
    </row>
    <row r="697567" spans="5:5">
      <c r="E697567" s="33"/>
    </row>
    <row r="697586" spans="5:5">
      <c r="E697586" s="33"/>
    </row>
    <row r="697596" spans="5:5">
      <c r="E697596" s="33"/>
    </row>
    <row r="697599" spans="5:5">
      <c r="E697599" s="33"/>
    </row>
    <row r="697618" spans="5:5">
      <c r="E697618" s="33"/>
    </row>
    <row r="697628" spans="5:5">
      <c r="E697628" s="33"/>
    </row>
    <row r="697631" spans="5:5">
      <c r="E697631" s="33"/>
    </row>
    <row r="697650" spans="5:5">
      <c r="E697650" s="33"/>
    </row>
    <row r="697660" spans="5:5">
      <c r="E697660" s="33"/>
    </row>
    <row r="697663" spans="5:5">
      <c r="E697663" s="33"/>
    </row>
    <row r="697682" spans="5:5">
      <c r="E697682" s="33"/>
    </row>
    <row r="697692" spans="5:5">
      <c r="E697692" s="33"/>
    </row>
    <row r="697695" spans="5:5">
      <c r="E697695" s="33"/>
    </row>
    <row r="697714" spans="5:5">
      <c r="E697714" s="33"/>
    </row>
    <row r="697724" spans="5:5">
      <c r="E697724" s="33"/>
    </row>
    <row r="697727" spans="5:5">
      <c r="E697727" s="33"/>
    </row>
    <row r="697746" spans="5:5">
      <c r="E697746" s="33"/>
    </row>
    <row r="697756" spans="5:5">
      <c r="E697756" s="33"/>
    </row>
    <row r="697759" spans="5:5">
      <c r="E697759" s="33"/>
    </row>
    <row r="697778" spans="5:5">
      <c r="E697778" s="33"/>
    </row>
    <row r="697788" spans="5:5">
      <c r="E697788" s="33"/>
    </row>
    <row r="697791" spans="5:5">
      <c r="E697791" s="33"/>
    </row>
    <row r="697810" spans="5:5">
      <c r="E697810" s="33"/>
    </row>
    <row r="697820" spans="5:5">
      <c r="E697820" s="33"/>
    </row>
    <row r="697823" spans="5:5">
      <c r="E697823" s="33"/>
    </row>
    <row r="697842" spans="5:5">
      <c r="E697842" s="33"/>
    </row>
    <row r="697852" spans="5:5">
      <c r="E697852" s="33"/>
    </row>
    <row r="697855" spans="5:5">
      <c r="E697855" s="33"/>
    </row>
    <row r="697874" spans="5:5">
      <c r="E697874" s="33"/>
    </row>
    <row r="697884" spans="5:5">
      <c r="E697884" s="33"/>
    </row>
    <row r="697887" spans="5:5">
      <c r="E697887" s="33"/>
    </row>
    <row r="697906" spans="5:5">
      <c r="E697906" s="33"/>
    </row>
    <row r="697916" spans="5:5">
      <c r="E697916" s="33"/>
    </row>
    <row r="697919" spans="5:5">
      <c r="E697919" s="33"/>
    </row>
    <row r="697938" spans="5:5">
      <c r="E697938" s="33"/>
    </row>
    <row r="697948" spans="5:5">
      <c r="E697948" s="33"/>
    </row>
    <row r="697951" spans="5:5">
      <c r="E697951" s="33"/>
    </row>
    <row r="697970" spans="5:5">
      <c r="E697970" s="33"/>
    </row>
    <row r="697980" spans="5:5">
      <c r="E697980" s="33"/>
    </row>
    <row r="697983" spans="5:5">
      <c r="E697983" s="33"/>
    </row>
    <row r="698002" spans="5:5">
      <c r="E698002" s="33"/>
    </row>
    <row r="698012" spans="5:5">
      <c r="E698012" s="33"/>
    </row>
    <row r="698015" spans="5:5">
      <c r="E698015" s="33"/>
    </row>
    <row r="698034" spans="5:5">
      <c r="E698034" s="33"/>
    </row>
    <row r="698044" spans="5:5">
      <c r="E698044" s="33"/>
    </row>
    <row r="698047" spans="5:5">
      <c r="E698047" s="33"/>
    </row>
    <row r="698066" spans="5:5">
      <c r="E698066" s="33"/>
    </row>
    <row r="698076" spans="5:5">
      <c r="E698076" s="33"/>
    </row>
    <row r="698079" spans="5:5">
      <c r="E698079" s="33"/>
    </row>
    <row r="698098" spans="5:5">
      <c r="E698098" s="33"/>
    </row>
    <row r="698108" spans="5:5">
      <c r="E698108" s="33"/>
    </row>
    <row r="698111" spans="5:5">
      <c r="E698111" s="33"/>
    </row>
    <row r="698130" spans="5:5">
      <c r="E698130" s="33"/>
    </row>
    <row r="698140" spans="5:5">
      <c r="E698140" s="33"/>
    </row>
    <row r="698143" spans="5:5">
      <c r="E698143" s="33"/>
    </row>
    <row r="698162" spans="5:5">
      <c r="E698162" s="33"/>
    </row>
    <row r="698172" spans="5:5">
      <c r="E698172" s="33"/>
    </row>
    <row r="698175" spans="5:5">
      <c r="E698175" s="33"/>
    </row>
    <row r="698194" spans="5:5">
      <c r="E698194" s="33"/>
    </row>
    <row r="698204" spans="5:5">
      <c r="E698204" s="33"/>
    </row>
    <row r="698207" spans="5:5">
      <c r="E698207" s="33"/>
    </row>
    <row r="698226" spans="5:5">
      <c r="E698226" s="33"/>
    </row>
    <row r="698236" spans="5:5">
      <c r="E698236" s="33"/>
    </row>
    <row r="698239" spans="5:5">
      <c r="E698239" s="33"/>
    </row>
    <row r="698258" spans="5:5">
      <c r="E698258" s="33"/>
    </row>
    <row r="698268" spans="5:5">
      <c r="E698268" s="33"/>
    </row>
    <row r="698271" spans="5:5">
      <c r="E698271" s="33"/>
    </row>
    <row r="698290" spans="5:5">
      <c r="E698290" s="33"/>
    </row>
    <row r="698300" spans="5:5">
      <c r="E698300" s="33"/>
    </row>
    <row r="698303" spans="5:5">
      <c r="E698303" s="33"/>
    </row>
    <row r="698322" spans="5:5">
      <c r="E698322" s="33"/>
    </row>
    <row r="698332" spans="5:5">
      <c r="E698332" s="33"/>
    </row>
    <row r="698335" spans="5:5">
      <c r="E698335" s="33"/>
    </row>
    <row r="698354" spans="5:5">
      <c r="E698354" s="33"/>
    </row>
    <row r="698364" spans="5:5">
      <c r="E698364" s="33"/>
    </row>
    <row r="698367" spans="5:5">
      <c r="E698367" s="33"/>
    </row>
    <row r="698386" spans="5:5">
      <c r="E698386" s="33"/>
    </row>
    <row r="698396" spans="5:5">
      <c r="E698396" s="33"/>
    </row>
    <row r="698399" spans="5:5">
      <c r="E698399" s="33"/>
    </row>
    <row r="698418" spans="5:5">
      <c r="E698418" s="33"/>
    </row>
    <row r="698428" spans="5:5">
      <c r="E698428" s="33"/>
    </row>
    <row r="698431" spans="5:5">
      <c r="E698431" s="33"/>
    </row>
    <row r="698450" spans="5:5">
      <c r="E698450" s="33"/>
    </row>
    <row r="698460" spans="5:5">
      <c r="E698460" s="33"/>
    </row>
    <row r="698463" spans="5:5">
      <c r="E698463" s="33"/>
    </row>
    <row r="698482" spans="5:5">
      <c r="E698482" s="33"/>
    </row>
    <row r="698492" spans="5:5">
      <c r="E698492" s="33"/>
    </row>
    <row r="698495" spans="5:5">
      <c r="E698495" s="33"/>
    </row>
    <row r="698514" spans="5:5">
      <c r="E698514" s="33"/>
    </row>
    <row r="698524" spans="5:5">
      <c r="E698524" s="33"/>
    </row>
    <row r="698527" spans="5:5">
      <c r="E698527" s="33"/>
    </row>
    <row r="698546" spans="5:5">
      <c r="E698546" s="33"/>
    </row>
    <row r="698556" spans="5:5">
      <c r="E698556" s="33"/>
    </row>
    <row r="698559" spans="5:5">
      <c r="E698559" s="33"/>
    </row>
    <row r="698578" spans="5:5">
      <c r="E698578" s="33"/>
    </row>
    <row r="698588" spans="5:5">
      <c r="E698588" s="33"/>
    </row>
    <row r="698591" spans="5:5">
      <c r="E698591" s="33"/>
    </row>
    <row r="698610" spans="5:5">
      <c r="E698610" s="33"/>
    </row>
    <row r="698620" spans="5:5">
      <c r="E698620" s="33"/>
    </row>
    <row r="698623" spans="5:5">
      <c r="E698623" s="33"/>
    </row>
    <row r="698642" spans="5:5">
      <c r="E698642" s="33"/>
    </row>
    <row r="698652" spans="5:5">
      <c r="E698652" s="33"/>
    </row>
    <row r="698655" spans="5:5">
      <c r="E698655" s="33"/>
    </row>
    <row r="698674" spans="5:5">
      <c r="E698674" s="33"/>
    </row>
    <row r="698684" spans="5:5">
      <c r="E698684" s="33"/>
    </row>
    <row r="698687" spans="5:5">
      <c r="E698687" s="33"/>
    </row>
    <row r="698706" spans="5:5">
      <c r="E698706" s="33"/>
    </row>
    <row r="698716" spans="5:5">
      <c r="E698716" s="33"/>
    </row>
    <row r="698719" spans="5:5">
      <c r="E698719" s="33"/>
    </row>
    <row r="698738" spans="5:5">
      <c r="E698738" s="33"/>
    </row>
    <row r="698748" spans="5:5">
      <c r="E698748" s="33"/>
    </row>
    <row r="698751" spans="5:5">
      <c r="E698751" s="33"/>
    </row>
    <row r="698770" spans="5:5">
      <c r="E698770" s="33"/>
    </row>
    <row r="698780" spans="5:5">
      <c r="E698780" s="33"/>
    </row>
    <row r="698783" spans="5:5">
      <c r="E698783" s="33"/>
    </row>
    <row r="698802" spans="5:5">
      <c r="E698802" s="33"/>
    </row>
    <row r="698812" spans="5:5">
      <c r="E698812" s="33"/>
    </row>
    <row r="698815" spans="5:5">
      <c r="E698815" s="33"/>
    </row>
    <row r="698834" spans="5:5">
      <c r="E698834" s="33"/>
    </row>
    <row r="698844" spans="5:5">
      <c r="E698844" s="33"/>
    </row>
    <row r="698847" spans="5:5">
      <c r="E698847" s="33"/>
    </row>
    <row r="698866" spans="5:5">
      <c r="E698866" s="33"/>
    </row>
    <row r="698876" spans="5:5">
      <c r="E698876" s="33"/>
    </row>
    <row r="698879" spans="5:5">
      <c r="E698879" s="33"/>
    </row>
    <row r="698898" spans="5:5">
      <c r="E698898" s="33"/>
    </row>
    <row r="698908" spans="5:5">
      <c r="E698908" s="33"/>
    </row>
    <row r="698911" spans="5:5">
      <c r="E698911" s="33"/>
    </row>
    <row r="698930" spans="5:5">
      <c r="E698930" s="33"/>
    </row>
    <row r="698940" spans="5:5">
      <c r="E698940" s="33"/>
    </row>
    <row r="698943" spans="5:5">
      <c r="E698943" s="33"/>
    </row>
    <row r="698962" spans="5:5">
      <c r="E698962" s="33"/>
    </row>
    <row r="698972" spans="5:5">
      <c r="E698972" s="33"/>
    </row>
    <row r="698975" spans="5:5">
      <c r="E698975" s="33"/>
    </row>
    <row r="698994" spans="5:5">
      <c r="E698994" s="33"/>
    </row>
    <row r="699004" spans="5:5">
      <c r="E699004" s="33"/>
    </row>
    <row r="699007" spans="5:5">
      <c r="E699007" s="33"/>
    </row>
    <row r="699026" spans="5:5">
      <c r="E699026" s="33"/>
    </row>
    <row r="699036" spans="5:5">
      <c r="E699036" s="33"/>
    </row>
    <row r="699039" spans="5:5">
      <c r="E699039" s="33"/>
    </row>
    <row r="699058" spans="5:5">
      <c r="E699058" s="33"/>
    </row>
    <row r="699068" spans="5:5">
      <c r="E699068" s="33"/>
    </row>
    <row r="699071" spans="5:5">
      <c r="E699071" s="33"/>
    </row>
    <row r="699090" spans="5:5">
      <c r="E699090" s="33"/>
    </row>
    <row r="699100" spans="5:5">
      <c r="E699100" s="33"/>
    </row>
    <row r="699103" spans="5:5">
      <c r="E699103" s="33"/>
    </row>
    <row r="699122" spans="5:5">
      <c r="E699122" s="33"/>
    </row>
    <row r="699132" spans="5:5">
      <c r="E699132" s="33"/>
    </row>
    <row r="699135" spans="5:5">
      <c r="E699135" s="33"/>
    </row>
    <row r="699154" spans="5:5">
      <c r="E699154" s="33"/>
    </row>
    <row r="699164" spans="5:5">
      <c r="E699164" s="33"/>
    </row>
    <row r="699167" spans="5:5">
      <c r="E699167" s="33"/>
    </row>
    <row r="699186" spans="5:5">
      <c r="E699186" s="33"/>
    </row>
    <row r="699196" spans="5:5">
      <c r="E699196" s="33"/>
    </row>
    <row r="699199" spans="5:5">
      <c r="E699199" s="33"/>
    </row>
    <row r="699218" spans="5:5">
      <c r="E699218" s="33"/>
    </row>
    <row r="699228" spans="5:5">
      <c r="E699228" s="33"/>
    </row>
    <row r="699231" spans="5:5">
      <c r="E699231" s="33"/>
    </row>
    <row r="699250" spans="5:5">
      <c r="E699250" s="33"/>
    </row>
    <row r="699260" spans="5:5">
      <c r="E699260" s="33"/>
    </row>
    <row r="699263" spans="5:5">
      <c r="E699263" s="33"/>
    </row>
    <row r="699282" spans="5:5">
      <c r="E699282" s="33"/>
    </row>
    <row r="699292" spans="5:5">
      <c r="E699292" s="33"/>
    </row>
    <row r="699295" spans="5:5">
      <c r="E699295" s="33"/>
    </row>
    <row r="699314" spans="5:5">
      <c r="E699314" s="33"/>
    </row>
    <row r="699324" spans="5:5">
      <c r="E699324" s="33"/>
    </row>
    <row r="699327" spans="5:5">
      <c r="E699327" s="33"/>
    </row>
    <row r="699346" spans="5:5">
      <c r="E699346" s="33"/>
    </row>
    <row r="699356" spans="5:5">
      <c r="E699356" s="33"/>
    </row>
    <row r="699359" spans="5:5">
      <c r="E699359" s="33"/>
    </row>
    <row r="699378" spans="5:5">
      <c r="E699378" s="33"/>
    </row>
    <row r="699388" spans="5:5">
      <c r="E699388" s="33"/>
    </row>
    <row r="699391" spans="5:5">
      <c r="E699391" s="33"/>
    </row>
    <row r="699410" spans="5:5">
      <c r="E699410" s="33"/>
    </row>
    <row r="699420" spans="5:5">
      <c r="E699420" s="33"/>
    </row>
    <row r="699423" spans="5:5">
      <c r="E699423" s="33"/>
    </row>
    <row r="699442" spans="5:5">
      <c r="E699442" s="33"/>
    </row>
    <row r="699452" spans="5:5">
      <c r="E699452" s="33"/>
    </row>
    <row r="699455" spans="5:5">
      <c r="E699455" s="33"/>
    </row>
    <row r="699474" spans="5:5">
      <c r="E699474" s="33"/>
    </row>
    <row r="699484" spans="5:5">
      <c r="E699484" s="33"/>
    </row>
    <row r="699487" spans="5:5">
      <c r="E699487" s="33"/>
    </row>
    <row r="699506" spans="5:5">
      <c r="E699506" s="33"/>
    </row>
    <row r="699516" spans="5:5">
      <c r="E699516" s="33"/>
    </row>
    <row r="699519" spans="5:5">
      <c r="E699519" s="33"/>
    </row>
    <row r="699538" spans="5:5">
      <c r="E699538" s="33"/>
    </row>
    <row r="699548" spans="5:5">
      <c r="E699548" s="33"/>
    </row>
    <row r="699551" spans="5:5">
      <c r="E699551" s="33"/>
    </row>
    <row r="699570" spans="5:5">
      <c r="E699570" s="33"/>
    </row>
    <row r="699580" spans="5:5">
      <c r="E699580" s="33"/>
    </row>
    <row r="699583" spans="5:5">
      <c r="E699583" s="33"/>
    </row>
    <row r="699602" spans="5:5">
      <c r="E699602" s="33"/>
    </row>
    <row r="699612" spans="5:5">
      <c r="E699612" s="33"/>
    </row>
    <row r="699615" spans="5:5">
      <c r="E699615" s="33"/>
    </row>
    <row r="699634" spans="5:5">
      <c r="E699634" s="33"/>
    </row>
    <row r="699644" spans="5:5">
      <c r="E699644" s="33"/>
    </row>
    <row r="699647" spans="5:5">
      <c r="E699647" s="33"/>
    </row>
    <row r="699666" spans="5:5">
      <c r="E699666" s="33"/>
    </row>
    <row r="699676" spans="5:5">
      <c r="E699676" s="33"/>
    </row>
    <row r="699679" spans="5:5">
      <c r="E699679" s="33"/>
    </row>
    <row r="699698" spans="5:5">
      <c r="E699698" s="33"/>
    </row>
    <row r="699708" spans="5:5">
      <c r="E699708" s="33"/>
    </row>
    <row r="699711" spans="5:5">
      <c r="E699711" s="33"/>
    </row>
    <row r="699730" spans="5:5">
      <c r="E699730" s="33"/>
    </row>
    <row r="699740" spans="5:5">
      <c r="E699740" s="33"/>
    </row>
    <row r="699743" spans="5:5">
      <c r="E699743" s="33"/>
    </row>
    <row r="699762" spans="5:5">
      <c r="E699762" s="33"/>
    </row>
    <row r="699772" spans="5:5">
      <c r="E699772" s="33"/>
    </row>
    <row r="699775" spans="5:5">
      <c r="E699775" s="33"/>
    </row>
    <row r="699794" spans="5:5">
      <c r="E699794" s="33"/>
    </row>
    <row r="699804" spans="5:5">
      <c r="E699804" s="33"/>
    </row>
    <row r="699807" spans="5:5">
      <c r="E699807" s="33"/>
    </row>
    <row r="699826" spans="5:5">
      <c r="E699826" s="33"/>
    </row>
    <row r="699836" spans="5:5">
      <c r="E699836" s="33"/>
    </row>
    <row r="699839" spans="5:5">
      <c r="E699839" s="33"/>
    </row>
    <row r="699858" spans="5:5">
      <c r="E699858" s="33"/>
    </row>
    <row r="699868" spans="5:5">
      <c r="E699868" s="33"/>
    </row>
    <row r="699871" spans="5:5">
      <c r="E699871" s="33"/>
    </row>
    <row r="699890" spans="5:5">
      <c r="E699890" s="33"/>
    </row>
    <row r="699900" spans="5:5">
      <c r="E699900" s="33"/>
    </row>
    <row r="699903" spans="5:5">
      <c r="E699903" s="33"/>
    </row>
    <row r="699922" spans="5:5">
      <c r="E699922" s="33"/>
    </row>
    <row r="699932" spans="5:5">
      <c r="E699932" s="33"/>
    </row>
    <row r="699935" spans="5:5">
      <c r="E699935" s="33"/>
    </row>
    <row r="699954" spans="5:5">
      <c r="E699954" s="33"/>
    </row>
    <row r="699964" spans="5:5">
      <c r="E699964" s="33"/>
    </row>
    <row r="699967" spans="5:5">
      <c r="E699967" s="33"/>
    </row>
    <row r="699986" spans="5:5">
      <c r="E699986" s="33"/>
    </row>
    <row r="699996" spans="5:5">
      <c r="E699996" s="33"/>
    </row>
    <row r="699999" spans="5:5">
      <c r="E699999" s="33"/>
    </row>
    <row r="700018" spans="5:5">
      <c r="E700018" s="33"/>
    </row>
    <row r="700028" spans="5:5">
      <c r="E700028" s="33"/>
    </row>
    <row r="700031" spans="5:5">
      <c r="E700031" s="33"/>
    </row>
    <row r="700050" spans="5:5">
      <c r="E700050" s="33"/>
    </row>
    <row r="700060" spans="5:5">
      <c r="E700060" s="33"/>
    </row>
    <row r="700063" spans="5:5">
      <c r="E700063" s="33"/>
    </row>
    <row r="700082" spans="5:5">
      <c r="E700082" s="33"/>
    </row>
    <row r="700092" spans="5:5">
      <c r="E700092" s="33"/>
    </row>
    <row r="700095" spans="5:5">
      <c r="E700095" s="33"/>
    </row>
    <row r="700114" spans="5:5">
      <c r="E700114" s="33"/>
    </row>
    <row r="700124" spans="5:5">
      <c r="E700124" s="33"/>
    </row>
    <row r="700127" spans="5:5">
      <c r="E700127" s="33"/>
    </row>
    <row r="700146" spans="5:5">
      <c r="E700146" s="33"/>
    </row>
    <row r="700156" spans="5:5">
      <c r="E700156" s="33"/>
    </row>
    <row r="700159" spans="5:5">
      <c r="E700159" s="33"/>
    </row>
    <row r="700178" spans="5:5">
      <c r="E700178" s="33"/>
    </row>
    <row r="700188" spans="5:5">
      <c r="E700188" s="33"/>
    </row>
    <row r="700191" spans="5:5">
      <c r="E700191" s="33"/>
    </row>
    <row r="700210" spans="5:5">
      <c r="E700210" s="33"/>
    </row>
    <row r="700220" spans="5:5">
      <c r="E700220" s="33"/>
    </row>
    <row r="700223" spans="5:5">
      <c r="E700223" s="33"/>
    </row>
    <row r="700242" spans="5:5">
      <c r="E700242" s="33"/>
    </row>
    <row r="700252" spans="5:5">
      <c r="E700252" s="33"/>
    </row>
    <row r="700255" spans="5:5">
      <c r="E700255" s="33"/>
    </row>
    <row r="700274" spans="5:5">
      <c r="E700274" s="33"/>
    </row>
    <row r="700284" spans="5:5">
      <c r="E700284" s="33"/>
    </row>
    <row r="700287" spans="5:5">
      <c r="E700287" s="33"/>
    </row>
    <row r="700306" spans="5:5">
      <c r="E700306" s="33"/>
    </row>
    <row r="700316" spans="5:5">
      <c r="E700316" s="33"/>
    </row>
    <row r="700319" spans="5:5">
      <c r="E700319" s="33"/>
    </row>
    <row r="700338" spans="5:5">
      <c r="E700338" s="33"/>
    </row>
    <row r="700348" spans="5:5">
      <c r="E700348" s="33"/>
    </row>
    <row r="700351" spans="5:5">
      <c r="E700351" s="33"/>
    </row>
    <row r="700370" spans="5:5">
      <c r="E700370" s="33"/>
    </row>
    <row r="700380" spans="5:5">
      <c r="E700380" s="33"/>
    </row>
    <row r="700383" spans="5:5">
      <c r="E700383" s="33"/>
    </row>
    <row r="700402" spans="5:5">
      <c r="E700402" s="33"/>
    </row>
    <row r="700412" spans="5:5">
      <c r="E700412" s="33"/>
    </row>
    <row r="700415" spans="5:5">
      <c r="E700415" s="33"/>
    </row>
    <row r="700434" spans="5:5">
      <c r="E700434" s="33"/>
    </row>
    <row r="700444" spans="5:5">
      <c r="E700444" s="33"/>
    </row>
    <row r="700447" spans="5:5">
      <c r="E700447" s="33"/>
    </row>
    <row r="700466" spans="5:5">
      <c r="E700466" s="33"/>
    </row>
    <row r="700476" spans="5:5">
      <c r="E700476" s="33"/>
    </row>
    <row r="700479" spans="5:5">
      <c r="E700479" s="33"/>
    </row>
    <row r="700498" spans="5:5">
      <c r="E700498" s="33"/>
    </row>
    <row r="700508" spans="5:5">
      <c r="E700508" s="33"/>
    </row>
    <row r="700511" spans="5:5">
      <c r="E700511" s="33"/>
    </row>
    <row r="700530" spans="5:5">
      <c r="E700530" s="33"/>
    </row>
    <row r="700540" spans="5:5">
      <c r="E700540" s="33"/>
    </row>
    <row r="700543" spans="5:5">
      <c r="E700543" s="33"/>
    </row>
    <row r="700562" spans="5:5">
      <c r="E700562" s="33"/>
    </row>
    <row r="700572" spans="5:5">
      <c r="E700572" s="33"/>
    </row>
    <row r="700575" spans="5:5">
      <c r="E700575" s="33"/>
    </row>
    <row r="700594" spans="5:5">
      <c r="E700594" s="33"/>
    </row>
    <row r="700604" spans="5:5">
      <c r="E700604" s="33"/>
    </row>
    <row r="700607" spans="5:5">
      <c r="E700607" s="33"/>
    </row>
    <row r="700626" spans="5:5">
      <c r="E700626" s="33"/>
    </row>
    <row r="700636" spans="5:5">
      <c r="E700636" s="33"/>
    </row>
    <row r="700639" spans="5:5">
      <c r="E700639" s="33"/>
    </row>
    <row r="700658" spans="5:5">
      <c r="E700658" s="33"/>
    </row>
    <row r="700668" spans="5:5">
      <c r="E700668" s="33"/>
    </row>
    <row r="700671" spans="5:5">
      <c r="E700671" s="33"/>
    </row>
    <row r="700690" spans="5:5">
      <c r="E700690" s="33"/>
    </row>
    <row r="700700" spans="5:5">
      <c r="E700700" s="33"/>
    </row>
    <row r="700703" spans="5:5">
      <c r="E700703" s="33"/>
    </row>
    <row r="700722" spans="5:5">
      <c r="E700722" s="33"/>
    </row>
    <row r="700732" spans="5:5">
      <c r="E700732" s="33"/>
    </row>
    <row r="700735" spans="5:5">
      <c r="E700735" s="33"/>
    </row>
    <row r="700754" spans="5:5">
      <c r="E700754" s="33"/>
    </row>
    <row r="700764" spans="5:5">
      <c r="E700764" s="33"/>
    </row>
    <row r="700767" spans="5:5">
      <c r="E700767" s="33"/>
    </row>
    <row r="700786" spans="5:5">
      <c r="E700786" s="33"/>
    </row>
    <row r="700796" spans="5:5">
      <c r="E700796" s="33"/>
    </row>
    <row r="700799" spans="5:5">
      <c r="E700799" s="33"/>
    </row>
    <row r="700818" spans="5:5">
      <c r="E700818" s="33"/>
    </row>
    <row r="700828" spans="5:5">
      <c r="E700828" s="33"/>
    </row>
    <row r="700831" spans="5:5">
      <c r="E700831" s="33"/>
    </row>
    <row r="700850" spans="5:5">
      <c r="E700850" s="33"/>
    </row>
    <row r="700860" spans="5:5">
      <c r="E700860" s="33"/>
    </row>
    <row r="700863" spans="5:5">
      <c r="E700863" s="33"/>
    </row>
    <row r="700882" spans="5:5">
      <c r="E700882" s="33"/>
    </row>
    <row r="700892" spans="5:5">
      <c r="E700892" s="33"/>
    </row>
    <row r="700895" spans="5:5">
      <c r="E700895" s="33"/>
    </row>
    <row r="700914" spans="5:5">
      <c r="E700914" s="33"/>
    </row>
    <row r="700924" spans="5:5">
      <c r="E700924" s="33"/>
    </row>
    <row r="700927" spans="5:5">
      <c r="E700927" s="33"/>
    </row>
    <row r="700946" spans="5:5">
      <c r="E700946" s="33"/>
    </row>
    <row r="700956" spans="5:5">
      <c r="E700956" s="33"/>
    </row>
    <row r="700959" spans="5:5">
      <c r="E700959" s="33"/>
    </row>
    <row r="700978" spans="5:5">
      <c r="E700978" s="33"/>
    </row>
    <row r="700988" spans="5:5">
      <c r="E700988" s="33"/>
    </row>
    <row r="700991" spans="5:5">
      <c r="E700991" s="33"/>
    </row>
    <row r="701010" spans="5:5">
      <c r="E701010" s="33"/>
    </row>
    <row r="701020" spans="5:5">
      <c r="E701020" s="33"/>
    </row>
    <row r="701023" spans="5:5">
      <c r="E701023" s="33"/>
    </row>
    <row r="701042" spans="5:5">
      <c r="E701042" s="33"/>
    </row>
    <row r="701052" spans="5:5">
      <c r="E701052" s="33"/>
    </row>
    <row r="701055" spans="5:5">
      <c r="E701055" s="33"/>
    </row>
    <row r="701074" spans="5:5">
      <c r="E701074" s="33"/>
    </row>
    <row r="701084" spans="5:5">
      <c r="E701084" s="33"/>
    </row>
    <row r="701087" spans="5:5">
      <c r="E701087" s="33"/>
    </row>
    <row r="701106" spans="5:5">
      <c r="E701106" s="33"/>
    </row>
    <row r="701116" spans="5:5">
      <c r="E701116" s="33"/>
    </row>
    <row r="701119" spans="5:5">
      <c r="E701119" s="33"/>
    </row>
    <row r="701138" spans="5:5">
      <c r="E701138" s="33"/>
    </row>
    <row r="701148" spans="5:5">
      <c r="E701148" s="33"/>
    </row>
    <row r="701151" spans="5:5">
      <c r="E701151" s="33"/>
    </row>
    <row r="701170" spans="5:5">
      <c r="E701170" s="33"/>
    </row>
    <row r="701180" spans="5:5">
      <c r="E701180" s="33"/>
    </row>
    <row r="701183" spans="5:5">
      <c r="E701183" s="33"/>
    </row>
    <row r="701202" spans="5:5">
      <c r="E701202" s="33"/>
    </row>
    <row r="701212" spans="5:5">
      <c r="E701212" s="33"/>
    </row>
    <row r="701215" spans="5:5">
      <c r="E701215" s="33"/>
    </row>
    <row r="701234" spans="5:5">
      <c r="E701234" s="33"/>
    </row>
    <row r="701244" spans="5:5">
      <c r="E701244" s="33"/>
    </row>
    <row r="701247" spans="5:5">
      <c r="E701247" s="33"/>
    </row>
    <row r="701266" spans="5:5">
      <c r="E701266" s="33"/>
    </row>
    <row r="701276" spans="5:5">
      <c r="E701276" s="33"/>
    </row>
    <row r="701279" spans="5:5">
      <c r="E701279" s="33"/>
    </row>
    <row r="701298" spans="5:5">
      <c r="E701298" s="33"/>
    </row>
    <row r="701308" spans="5:5">
      <c r="E701308" s="33"/>
    </row>
    <row r="701311" spans="5:5">
      <c r="E701311" s="33"/>
    </row>
    <row r="701330" spans="5:5">
      <c r="E701330" s="33"/>
    </row>
    <row r="701340" spans="5:5">
      <c r="E701340" s="33"/>
    </row>
    <row r="701343" spans="5:5">
      <c r="E701343" s="33"/>
    </row>
    <row r="701362" spans="5:5">
      <c r="E701362" s="33"/>
    </row>
    <row r="701372" spans="5:5">
      <c r="E701372" s="33"/>
    </row>
    <row r="701375" spans="5:5">
      <c r="E701375" s="33"/>
    </row>
    <row r="701394" spans="5:5">
      <c r="E701394" s="33"/>
    </row>
    <row r="701404" spans="5:5">
      <c r="E701404" s="33"/>
    </row>
    <row r="701407" spans="5:5">
      <c r="E701407" s="33"/>
    </row>
    <row r="701426" spans="5:5">
      <c r="E701426" s="33"/>
    </row>
    <row r="701436" spans="5:5">
      <c r="E701436" s="33"/>
    </row>
    <row r="701439" spans="5:5">
      <c r="E701439" s="33"/>
    </row>
    <row r="701458" spans="5:5">
      <c r="E701458" s="33"/>
    </row>
    <row r="701468" spans="5:5">
      <c r="E701468" s="33"/>
    </row>
    <row r="701471" spans="5:5">
      <c r="E701471" s="33"/>
    </row>
    <row r="701490" spans="5:5">
      <c r="E701490" s="33"/>
    </row>
    <row r="701500" spans="5:5">
      <c r="E701500" s="33"/>
    </row>
    <row r="701503" spans="5:5">
      <c r="E701503" s="33"/>
    </row>
    <row r="701522" spans="5:5">
      <c r="E701522" s="33"/>
    </row>
    <row r="701532" spans="5:5">
      <c r="E701532" s="33"/>
    </row>
    <row r="701535" spans="5:5">
      <c r="E701535" s="33"/>
    </row>
    <row r="701554" spans="5:5">
      <c r="E701554" s="33"/>
    </row>
    <row r="701564" spans="5:5">
      <c r="E701564" s="33"/>
    </row>
    <row r="701567" spans="5:5">
      <c r="E701567" s="33"/>
    </row>
    <row r="701586" spans="5:5">
      <c r="E701586" s="33"/>
    </row>
    <row r="701596" spans="5:5">
      <c r="E701596" s="33"/>
    </row>
    <row r="701599" spans="5:5">
      <c r="E701599" s="33"/>
    </row>
    <row r="701618" spans="5:5">
      <c r="E701618" s="33"/>
    </row>
    <row r="701628" spans="5:5">
      <c r="E701628" s="33"/>
    </row>
    <row r="701631" spans="5:5">
      <c r="E701631" s="33"/>
    </row>
    <row r="701650" spans="5:5">
      <c r="E701650" s="33"/>
    </row>
    <row r="701660" spans="5:5">
      <c r="E701660" s="33"/>
    </row>
    <row r="701663" spans="5:5">
      <c r="E701663" s="33"/>
    </row>
    <row r="701682" spans="5:5">
      <c r="E701682" s="33"/>
    </row>
    <row r="701692" spans="5:5">
      <c r="E701692" s="33"/>
    </row>
    <row r="701695" spans="5:5">
      <c r="E701695" s="33"/>
    </row>
    <row r="701714" spans="5:5">
      <c r="E701714" s="33"/>
    </row>
    <row r="701724" spans="5:5">
      <c r="E701724" s="33"/>
    </row>
    <row r="701727" spans="5:5">
      <c r="E701727" s="33"/>
    </row>
    <row r="701746" spans="5:5">
      <c r="E701746" s="33"/>
    </row>
    <row r="701756" spans="5:5">
      <c r="E701756" s="33"/>
    </row>
    <row r="701759" spans="5:5">
      <c r="E701759" s="33"/>
    </row>
    <row r="701778" spans="5:5">
      <c r="E701778" s="33"/>
    </row>
    <row r="701788" spans="5:5">
      <c r="E701788" s="33"/>
    </row>
    <row r="701791" spans="5:5">
      <c r="E701791" s="33"/>
    </row>
    <row r="701810" spans="5:5">
      <c r="E701810" s="33"/>
    </row>
    <row r="701820" spans="5:5">
      <c r="E701820" s="33"/>
    </row>
    <row r="701823" spans="5:5">
      <c r="E701823" s="33"/>
    </row>
    <row r="701842" spans="5:5">
      <c r="E701842" s="33"/>
    </row>
    <row r="701852" spans="5:5">
      <c r="E701852" s="33"/>
    </row>
    <row r="701855" spans="5:5">
      <c r="E701855" s="33"/>
    </row>
    <row r="701874" spans="5:5">
      <c r="E701874" s="33"/>
    </row>
    <row r="701884" spans="5:5">
      <c r="E701884" s="33"/>
    </row>
    <row r="701887" spans="5:5">
      <c r="E701887" s="33"/>
    </row>
    <row r="701906" spans="5:5">
      <c r="E701906" s="33"/>
    </row>
    <row r="701916" spans="5:5">
      <c r="E701916" s="33"/>
    </row>
    <row r="701919" spans="5:5">
      <c r="E701919" s="33"/>
    </row>
    <row r="701938" spans="5:5">
      <c r="E701938" s="33"/>
    </row>
    <row r="701948" spans="5:5">
      <c r="E701948" s="33"/>
    </row>
    <row r="701951" spans="5:5">
      <c r="E701951" s="33"/>
    </row>
    <row r="701970" spans="5:5">
      <c r="E701970" s="33"/>
    </row>
    <row r="701980" spans="5:5">
      <c r="E701980" s="33"/>
    </row>
    <row r="701983" spans="5:5">
      <c r="E701983" s="33"/>
    </row>
    <row r="702002" spans="5:5">
      <c r="E702002" s="33"/>
    </row>
    <row r="702012" spans="5:5">
      <c r="E702012" s="33"/>
    </row>
    <row r="702015" spans="5:5">
      <c r="E702015" s="33"/>
    </row>
    <row r="702034" spans="5:5">
      <c r="E702034" s="33"/>
    </row>
    <row r="702044" spans="5:5">
      <c r="E702044" s="33"/>
    </row>
    <row r="702047" spans="5:5">
      <c r="E702047" s="33"/>
    </row>
    <row r="702066" spans="5:5">
      <c r="E702066" s="33"/>
    </row>
    <row r="702076" spans="5:5">
      <c r="E702076" s="33"/>
    </row>
    <row r="702079" spans="5:5">
      <c r="E702079" s="33"/>
    </row>
    <row r="702098" spans="5:5">
      <c r="E702098" s="33"/>
    </row>
    <row r="702108" spans="5:5">
      <c r="E702108" s="33"/>
    </row>
    <row r="702111" spans="5:5">
      <c r="E702111" s="33"/>
    </row>
    <row r="702130" spans="5:5">
      <c r="E702130" s="33"/>
    </row>
    <row r="702140" spans="5:5">
      <c r="E702140" s="33"/>
    </row>
    <row r="702143" spans="5:5">
      <c r="E702143" s="33"/>
    </row>
    <row r="702162" spans="5:5">
      <c r="E702162" s="33"/>
    </row>
    <row r="702172" spans="5:5">
      <c r="E702172" s="33"/>
    </row>
    <row r="702175" spans="5:5">
      <c r="E702175" s="33"/>
    </row>
    <row r="702194" spans="5:5">
      <c r="E702194" s="33"/>
    </row>
    <row r="702204" spans="5:5">
      <c r="E702204" s="33"/>
    </row>
    <row r="702207" spans="5:5">
      <c r="E702207" s="33"/>
    </row>
    <row r="702226" spans="5:5">
      <c r="E702226" s="33"/>
    </row>
    <row r="702236" spans="5:5">
      <c r="E702236" s="33"/>
    </row>
    <row r="702239" spans="5:5">
      <c r="E702239" s="33"/>
    </row>
    <row r="702258" spans="5:5">
      <c r="E702258" s="33"/>
    </row>
    <row r="702268" spans="5:5">
      <c r="E702268" s="33"/>
    </row>
    <row r="702271" spans="5:5">
      <c r="E702271" s="33"/>
    </row>
    <row r="702290" spans="5:5">
      <c r="E702290" s="33"/>
    </row>
    <row r="702300" spans="5:5">
      <c r="E702300" s="33"/>
    </row>
    <row r="702303" spans="5:5">
      <c r="E702303" s="33"/>
    </row>
    <row r="702322" spans="5:5">
      <c r="E702322" s="33"/>
    </row>
    <row r="702332" spans="5:5">
      <c r="E702332" s="33"/>
    </row>
    <row r="702335" spans="5:5">
      <c r="E702335" s="33"/>
    </row>
    <row r="702354" spans="5:5">
      <c r="E702354" s="33"/>
    </row>
    <row r="702364" spans="5:5">
      <c r="E702364" s="33"/>
    </row>
    <row r="702367" spans="5:5">
      <c r="E702367" s="33"/>
    </row>
    <row r="702386" spans="5:5">
      <c r="E702386" s="33"/>
    </row>
    <row r="702396" spans="5:5">
      <c r="E702396" s="33"/>
    </row>
    <row r="702399" spans="5:5">
      <c r="E702399" s="33"/>
    </row>
    <row r="702418" spans="5:5">
      <c r="E702418" s="33"/>
    </row>
    <row r="702428" spans="5:5">
      <c r="E702428" s="33"/>
    </row>
    <row r="702431" spans="5:5">
      <c r="E702431" s="33"/>
    </row>
    <row r="702450" spans="5:5">
      <c r="E702450" s="33"/>
    </row>
    <row r="702460" spans="5:5">
      <c r="E702460" s="33"/>
    </row>
    <row r="702463" spans="5:5">
      <c r="E702463" s="33"/>
    </row>
    <row r="702482" spans="5:5">
      <c r="E702482" s="33"/>
    </row>
    <row r="702492" spans="5:5">
      <c r="E702492" s="33"/>
    </row>
    <row r="702495" spans="5:5">
      <c r="E702495" s="33"/>
    </row>
    <row r="702514" spans="5:5">
      <c r="E702514" s="33"/>
    </row>
    <row r="702524" spans="5:5">
      <c r="E702524" s="33"/>
    </row>
    <row r="702527" spans="5:5">
      <c r="E702527" s="33"/>
    </row>
    <row r="702546" spans="5:5">
      <c r="E702546" s="33"/>
    </row>
    <row r="702556" spans="5:5">
      <c r="E702556" s="33"/>
    </row>
    <row r="702559" spans="5:5">
      <c r="E702559" s="33"/>
    </row>
    <row r="702578" spans="5:5">
      <c r="E702578" s="33"/>
    </row>
    <row r="702588" spans="5:5">
      <c r="E702588" s="33"/>
    </row>
    <row r="702591" spans="5:5">
      <c r="E702591" s="33"/>
    </row>
    <row r="702610" spans="5:5">
      <c r="E702610" s="33"/>
    </row>
    <row r="702620" spans="5:5">
      <c r="E702620" s="33"/>
    </row>
    <row r="702623" spans="5:5">
      <c r="E702623" s="33"/>
    </row>
    <row r="702642" spans="5:5">
      <c r="E702642" s="33"/>
    </row>
    <row r="702652" spans="5:5">
      <c r="E702652" s="33"/>
    </row>
    <row r="702655" spans="5:5">
      <c r="E702655" s="33"/>
    </row>
    <row r="702674" spans="5:5">
      <c r="E702674" s="33"/>
    </row>
    <row r="702684" spans="5:5">
      <c r="E702684" s="33"/>
    </row>
    <row r="702687" spans="5:5">
      <c r="E702687" s="33"/>
    </row>
    <row r="702706" spans="5:5">
      <c r="E702706" s="33"/>
    </row>
    <row r="702716" spans="5:5">
      <c r="E702716" s="33"/>
    </row>
    <row r="702719" spans="5:5">
      <c r="E702719" s="33"/>
    </row>
    <row r="702738" spans="5:5">
      <c r="E702738" s="33"/>
    </row>
    <row r="702748" spans="5:5">
      <c r="E702748" s="33"/>
    </row>
    <row r="702751" spans="5:5">
      <c r="E702751" s="33"/>
    </row>
    <row r="702770" spans="5:5">
      <c r="E702770" s="33"/>
    </row>
    <row r="702780" spans="5:5">
      <c r="E702780" s="33"/>
    </row>
    <row r="702783" spans="5:5">
      <c r="E702783" s="33"/>
    </row>
    <row r="702802" spans="5:5">
      <c r="E702802" s="33"/>
    </row>
    <row r="702812" spans="5:5">
      <c r="E702812" s="33"/>
    </row>
    <row r="702815" spans="5:5">
      <c r="E702815" s="33"/>
    </row>
    <row r="702834" spans="5:5">
      <c r="E702834" s="33"/>
    </row>
    <row r="702844" spans="5:5">
      <c r="E702844" s="33"/>
    </row>
    <row r="702847" spans="5:5">
      <c r="E702847" s="33"/>
    </row>
    <row r="702866" spans="5:5">
      <c r="E702866" s="33"/>
    </row>
    <row r="702876" spans="5:5">
      <c r="E702876" s="33"/>
    </row>
    <row r="702879" spans="5:5">
      <c r="E702879" s="33"/>
    </row>
    <row r="702898" spans="5:5">
      <c r="E702898" s="33"/>
    </row>
    <row r="702908" spans="5:5">
      <c r="E702908" s="33"/>
    </row>
    <row r="702911" spans="5:5">
      <c r="E702911" s="33"/>
    </row>
    <row r="702930" spans="5:5">
      <c r="E702930" s="33"/>
    </row>
    <row r="702940" spans="5:5">
      <c r="E702940" s="33"/>
    </row>
    <row r="702943" spans="5:5">
      <c r="E702943" s="33"/>
    </row>
    <row r="702962" spans="5:5">
      <c r="E702962" s="33"/>
    </row>
    <row r="702972" spans="5:5">
      <c r="E702972" s="33"/>
    </row>
    <row r="702975" spans="5:5">
      <c r="E702975" s="33"/>
    </row>
    <row r="702994" spans="5:5">
      <c r="E702994" s="33"/>
    </row>
    <row r="703004" spans="5:5">
      <c r="E703004" s="33"/>
    </row>
    <row r="703007" spans="5:5">
      <c r="E703007" s="33"/>
    </row>
    <row r="703026" spans="5:5">
      <c r="E703026" s="33"/>
    </row>
    <row r="703036" spans="5:5">
      <c r="E703036" s="33"/>
    </row>
    <row r="703039" spans="5:5">
      <c r="E703039" s="33"/>
    </row>
    <row r="703058" spans="5:5">
      <c r="E703058" s="33"/>
    </row>
    <row r="703068" spans="5:5">
      <c r="E703068" s="33"/>
    </row>
    <row r="703071" spans="5:5">
      <c r="E703071" s="33"/>
    </row>
    <row r="703090" spans="5:5">
      <c r="E703090" s="33"/>
    </row>
    <row r="703100" spans="5:5">
      <c r="E703100" s="33"/>
    </row>
    <row r="703103" spans="5:5">
      <c r="E703103" s="33"/>
    </row>
    <row r="703122" spans="5:5">
      <c r="E703122" s="33"/>
    </row>
    <row r="703132" spans="5:5">
      <c r="E703132" s="33"/>
    </row>
    <row r="703135" spans="5:5">
      <c r="E703135" s="33"/>
    </row>
    <row r="703154" spans="5:5">
      <c r="E703154" s="33"/>
    </row>
    <row r="703164" spans="5:5">
      <c r="E703164" s="33"/>
    </row>
    <row r="703167" spans="5:5">
      <c r="E703167" s="33"/>
    </row>
    <row r="703186" spans="5:5">
      <c r="E703186" s="33"/>
    </row>
    <row r="703196" spans="5:5">
      <c r="E703196" s="33"/>
    </row>
    <row r="703199" spans="5:5">
      <c r="E703199" s="33"/>
    </row>
    <row r="703218" spans="5:5">
      <c r="E703218" s="33"/>
    </row>
    <row r="703228" spans="5:5">
      <c r="E703228" s="33"/>
    </row>
    <row r="703231" spans="5:5">
      <c r="E703231" s="33"/>
    </row>
    <row r="703250" spans="5:5">
      <c r="E703250" s="33"/>
    </row>
    <row r="703260" spans="5:5">
      <c r="E703260" s="33"/>
    </row>
    <row r="703263" spans="5:5">
      <c r="E703263" s="33"/>
    </row>
    <row r="703282" spans="5:5">
      <c r="E703282" s="33"/>
    </row>
    <row r="703292" spans="5:5">
      <c r="E703292" s="33"/>
    </row>
    <row r="703295" spans="5:5">
      <c r="E703295" s="33"/>
    </row>
    <row r="703314" spans="5:5">
      <c r="E703314" s="33"/>
    </row>
    <row r="703324" spans="5:5">
      <c r="E703324" s="33"/>
    </row>
    <row r="703327" spans="5:5">
      <c r="E703327" s="33"/>
    </row>
    <row r="703346" spans="5:5">
      <c r="E703346" s="33"/>
    </row>
    <row r="703356" spans="5:5">
      <c r="E703356" s="33"/>
    </row>
    <row r="703359" spans="5:5">
      <c r="E703359" s="33"/>
    </row>
    <row r="703378" spans="5:5">
      <c r="E703378" s="33"/>
    </row>
    <row r="703388" spans="5:5">
      <c r="E703388" s="33"/>
    </row>
    <row r="703391" spans="5:5">
      <c r="E703391" s="33"/>
    </row>
    <row r="703410" spans="5:5">
      <c r="E703410" s="33"/>
    </row>
    <row r="703420" spans="5:5">
      <c r="E703420" s="33"/>
    </row>
    <row r="703423" spans="5:5">
      <c r="E703423" s="33"/>
    </row>
    <row r="703442" spans="5:5">
      <c r="E703442" s="33"/>
    </row>
    <row r="703452" spans="5:5">
      <c r="E703452" s="33"/>
    </row>
    <row r="703455" spans="5:5">
      <c r="E703455" s="33"/>
    </row>
    <row r="703474" spans="5:5">
      <c r="E703474" s="33"/>
    </row>
    <row r="703484" spans="5:5">
      <c r="E703484" s="33"/>
    </row>
    <row r="703487" spans="5:5">
      <c r="E703487" s="33"/>
    </row>
    <row r="703506" spans="5:5">
      <c r="E703506" s="33"/>
    </row>
    <row r="703516" spans="5:5">
      <c r="E703516" s="33"/>
    </row>
    <row r="703519" spans="5:5">
      <c r="E703519" s="33"/>
    </row>
    <row r="703538" spans="5:5">
      <c r="E703538" s="33"/>
    </row>
    <row r="703548" spans="5:5">
      <c r="E703548" s="33"/>
    </row>
    <row r="703551" spans="5:5">
      <c r="E703551" s="33"/>
    </row>
    <row r="703570" spans="5:5">
      <c r="E703570" s="33"/>
    </row>
    <row r="703580" spans="5:5">
      <c r="E703580" s="33"/>
    </row>
    <row r="703583" spans="5:5">
      <c r="E703583" s="33"/>
    </row>
    <row r="703602" spans="5:5">
      <c r="E703602" s="33"/>
    </row>
    <row r="703612" spans="5:5">
      <c r="E703612" s="33"/>
    </row>
    <row r="703615" spans="5:5">
      <c r="E703615" s="33"/>
    </row>
    <row r="703634" spans="5:5">
      <c r="E703634" s="33"/>
    </row>
    <row r="703644" spans="5:5">
      <c r="E703644" s="33"/>
    </row>
    <row r="703647" spans="5:5">
      <c r="E703647" s="33"/>
    </row>
    <row r="703666" spans="5:5">
      <c r="E703666" s="33"/>
    </row>
    <row r="703676" spans="5:5">
      <c r="E703676" s="33"/>
    </row>
    <row r="703679" spans="5:5">
      <c r="E703679" s="33"/>
    </row>
    <row r="703698" spans="5:5">
      <c r="E703698" s="33"/>
    </row>
    <row r="703708" spans="5:5">
      <c r="E703708" s="33"/>
    </row>
    <row r="703711" spans="5:5">
      <c r="E703711" s="33"/>
    </row>
    <row r="703730" spans="5:5">
      <c r="E703730" s="33"/>
    </row>
    <row r="703740" spans="5:5">
      <c r="E703740" s="33"/>
    </row>
    <row r="703743" spans="5:5">
      <c r="E703743" s="33"/>
    </row>
    <row r="703762" spans="5:5">
      <c r="E703762" s="33"/>
    </row>
    <row r="703772" spans="5:5">
      <c r="E703772" s="33"/>
    </row>
    <row r="703775" spans="5:5">
      <c r="E703775" s="33"/>
    </row>
    <row r="703794" spans="5:5">
      <c r="E703794" s="33"/>
    </row>
    <row r="703804" spans="5:5">
      <c r="E703804" s="33"/>
    </row>
    <row r="703807" spans="5:5">
      <c r="E703807" s="33"/>
    </row>
    <row r="703826" spans="5:5">
      <c r="E703826" s="33"/>
    </row>
    <row r="703836" spans="5:5">
      <c r="E703836" s="33"/>
    </row>
    <row r="703839" spans="5:5">
      <c r="E703839" s="33"/>
    </row>
    <row r="703858" spans="5:5">
      <c r="E703858" s="33"/>
    </row>
    <row r="703868" spans="5:5">
      <c r="E703868" s="33"/>
    </row>
    <row r="703871" spans="5:5">
      <c r="E703871" s="33"/>
    </row>
    <row r="703890" spans="5:5">
      <c r="E703890" s="33"/>
    </row>
    <row r="703900" spans="5:5">
      <c r="E703900" s="33"/>
    </row>
    <row r="703903" spans="5:5">
      <c r="E703903" s="33"/>
    </row>
    <row r="703922" spans="5:5">
      <c r="E703922" s="33"/>
    </row>
    <row r="703932" spans="5:5">
      <c r="E703932" s="33"/>
    </row>
    <row r="703935" spans="5:5">
      <c r="E703935" s="33"/>
    </row>
    <row r="703954" spans="5:5">
      <c r="E703954" s="33"/>
    </row>
    <row r="703964" spans="5:5">
      <c r="E703964" s="33"/>
    </row>
    <row r="703967" spans="5:5">
      <c r="E703967" s="33"/>
    </row>
    <row r="703986" spans="5:5">
      <c r="E703986" s="33"/>
    </row>
    <row r="703996" spans="5:5">
      <c r="E703996" s="33"/>
    </row>
    <row r="703999" spans="5:5">
      <c r="E703999" s="33"/>
    </row>
    <row r="704018" spans="5:5">
      <c r="E704018" s="33"/>
    </row>
    <row r="704028" spans="5:5">
      <c r="E704028" s="33"/>
    </row>
    <row r="704031" spans="5:5">
      <c r="E704031" s="33"/>
    </row>
    <row r="704050" spans="5:5">
      <c r="E704050" s="33"/>
    </row>
    <row r="704060" spans="5:5">
      <c r="E704060" s="33"/>
    </row>
    <row r="704063" spans="5:5">
      <c r="E704063" s="33"/>
    </row>
    <row r="704082" spans="5:5">
      <c r="E704082" s="33"/>
    </row>
    <row r="704092" spans="5:5">
      <c r="E704092" s="33"/>
    </row>
    <row r="704095" spans="5:5">
      <c r="E704095" s="33"/>
    </row>
    <row r="704114" spans="5:5">
      <c r="E704114" s="33"/>
    </row>
    <row r="704124" spans="5:5">
      <c r="E704124" s="33"/>
    </row>
    <row r="704127" spans="5:5">
      <c r="E704127" s="33"/>
    </row>
    <row r="704146" spans="5:5">
      <c r="E704146" s="33"/>
    </row>
    <row r="704156" spans="5:5">
      <c r="E704156" s="33"/>
    </row>
    <row r="704159" spans="5:5">
      <c r="E704159" s="33"/>
    </row>
    <row r="704178" spans="5:5">
      <c r="E704178" s="33"/>
    </row>
    <row r="704188" spans="5:5">
      <c r="E704188" s="33"/>
    </row>
    <row r="704191" spans="5:5">
      <c r="E704191" s="33"/>
    </row>
    <row r="704210" spans="5:5">
      <c r="E704210" s="33"/>
    </row>
    <row r="704220" spans="5:5">
      <c r="E704220" s="33"/>
    </row>
    <row r="704223" spans="5:5">
      <c r="E704223" s="33"/>
    </row>
    <row r="704242" spans="5:5">
      <c r="E704242" s="33"/>
    </row>
    <row r="704252" spans="5:5">
      <c r="E704252" s="33"/>
    </row>
    <row r="704255" spans="5:5">
      <c r="E704255" s="33"/>
    </row>
    <row r="704274" spans="5:5">
      <c r="E704274" s="33"/>
    </row>
    <row r="704284" spans="5:5">
      <c r="E704284" s="33"/>
    </row>
    <row r="704287" spans="5:5">
      <c r="E704287" s="33"/>
    </row>
    <row r="704306" spans="5:5">
      <c r="E704306" s="33"/>
    </row>
    <row r="704316" spans="5:5">
      <c r="E704316" s="33"/>
    </row>
    <row r="704319" spans="5:5">
      <c r="E704319" s="33"/>
    </row>
    <row r="704338" spans="5:5">
      <c r="E704338" s="33"/>
    </row>
    <row r="704348" spans="5:5">
      <c r="E704348" s="33"/>
    </row>
    <row r="704351" spans="5:5">
      <c r="E704351" s="33"/>
    </row>
    <row r="704370" spans="5:5">
      <c r="E704370" s="33"/>
    </row>
    <row r="704380" spans="5:5">
      <c r="E704380" s="33"/>
    </row>
    <row r="704383" spans="5:5">
      <c r="E704383" s="33"/>
    </row>
    <row r="704402" spans="5:5">
      <c r="E704402" s="33"/>
    </row>
    <row r="704412" spans="5:5">
      <c r="E704412" s="33"/>
    </row>
    <row r="704415" spans="5:5">
      <c r="E704415" s="33"/>
    </row>
    <row r="704434" spans="5:5">
      <c r="E704434" s="33"/>
    </row>
    <row r="704444" spans="5:5">
      <c r="E704444" s="33"/>
    </row>
    <row r="704447" spans="5:5">
      <c r="E704447" s="33"/>
    </row>
    <row r="704466" spans="5:5">
      <c r="E704466" s="33"/>
    </row>
    <row r="704476" spans="5:5">
      <c r="E704476" s="33"/>
    </row>
    <row r="704479" spans="5:5">
      <c r="E704479" s="33"/>
    </row>
    <row r="704498" spans="5:5">
      <c r="E704498" s="33"/>
    </row>
    <row r="704508" spans="5:5">
      <c r="E704508" s="33"/>
    </row>
    <row r="704511" spans="5:5">
      <c r="E704511" s="33"/>
    </row>
    <row r="704530" spans="5:5">
      <c r="E704530" s="33"/>
    </row>
    <row r="704540" spans="5:5">
      <c r="E704540" s="33"/>
    </row>
    <row r="704543" spans="5:5">
      <c r="E704543" s="33"/>
    </row>
    <row r="704562" spans="5:5">
      <c r="E704562" s="33"/>
    </row>
    <row r="704572" spans="5:5">
      <c r="E704572" s="33"/>
    </row>
    <row r="704575" spans="5:5">
      <c r="E704575" s="33"/>
    </row>
    <row r="704594" spans="5:5">
      <c r="E704594" s="33"/>
    </row>
    <row r="704604" spans="5:5">
      <c r="E704604" s="33"/>
    </row>
    <row r="704607" spans="5:5">
      <c r="E704607" s="33"/>
    </row>
    <row r="704626" spans="5:5">
      <c r="E704626" s="33"/>
    </row>
    <row r="704636" spans="5:5">
      <c r="E704636" s="33"/>
    </row>
    <row r="704639" spans="5:5">
      <c r="E704639" s="33"/>
    </row>
    <row r="704658" spans="5:5">
      <c r="E704658" s="33"/>
    </row>
    <row r="704668" spans="5:5">
      <c r="E704668" s="33"/>
    </row>
    <row r="704671" spans="5:5">
      <c r="E704671" s="33"/>
    </row>
    <row r="704690" spans="5:5">
      <c r="E704690" s="33"/>
    </row>
    <row r="704700" spans="5:5">
      <c r="E704700" s="33"/>
    </row>
    <row r="704703" spans="5:5">
      <c r="E704703" s="33"/>
    </row>
    <row r="704722" spans="5:5">
      <c r="E704722" s="33"/>
    </row>
    <row r="704732" spans="5:5">
      <c r="E704732" s="33"/>
    </row>
    <row r="704735" spans="5:5">
      <c r="E704735" s="33"/>
    </row>
    <row r="704754" spans="5:5">
      <c r="E704754" s="33"/>
    </row>
    <row r="704764" spans="5:5">
      <c r="E704764" s="33"/>
    </row>
    <row r="704767" spans="5:5">
      <c r="E704767" s="33"/>
    </row>
    <row r="704786" spans="5:5">
      <c r="E704786" s="33"/>
    </row>
    <row r="704796" spans="5:5">
      <c r="E704796" s="33"/>
    </row>
    <row r="704799" spans="5:5">
      <c r="E704799" s="33"/>
    </row>
    <row r="704818" spans="5:5">
      <c r="E704818" s="33"/>
    </row>
    <row r="704828" spans="5:5">
      <c r="E704828" s="33"/>
    </row>
    <row r="704831" spans="5:5">
      <c r="E704831" s="33"/>
    </row>
    <row r="704850" spans="5:5">
      <c r="E704850" s="33"/>
    </row>
    <row r="704860" spans="5:5">
      <c r="E704860" s="33"/>
    </row>
    <row r="704863" spans="5:5">
      <c r="E704863" s="33"/>
    </row>
    <row r="704882" spans="5:5">
      <c r="E704882" s="33"/>
    </row>
    <row r="704892" spans="5:5">
      <c r="E704892" s="33"/>
    </row>
    <row r="704895" spans="5:5">
      <c r="E704895" s="33"/>
    </row>
    <row r="704914" spans="5:5">
      <c r="E704914" s="33"/>
    </row>
    <row r="704924" spans="5:5">
      <c r="E704924" s="33"/>
    </row>
    <row r="704927" spans="5:5">
      <c r="E704927" s="33"/>
    </row>
    <row r="704946" spans="5:5">
      <c r="E704946" s="33"/>
    </row>
    <row r="704956" spans="5:5">
      <c r="E704956" s="33"/>
    </row>
    <row r="704959" spans="5:5">
      <c r="E704959" s="33"/>
    </row>
    <row r="704978" spans="5:5">
      <c r="E704978" s="33"/>
    </row>
    <row r="704988" spans="5:5">
      <c r="E704988" s="33"/>
    </row>
    <row r="704991" spans="5:5">
      <c r="E704991" s="33"/>
    </row>
    <row r="705010" spans="5:5">
      <c r="E705010" s="33"/>
    </row>
    <row r="705020" spans="5:5">
      <c r="E705020" s="33"/>
    </row>
    <row r="705023" spans="5:5">
      <c r="E705023" s="33"/>
    </row>
    <row r="705042" spans="5:5">
      <c r="E705042" s="33"/>
    </row>
    <row r="705052" spans="5:5">
      <c r="E705052" s="33"/>
    </row>
    <row r="705055" spans="5:5">
      <c r="E705055" s="33"/>
    </row>
    <row r="705074" spans="5:5">
      <c r="E705074" s="33"/>
    </row>
    <row r="705084" spans="5:5">
      <c r="E705084" s="33"/>
    </row>
    <row r="705087" spans="5:5">
      <c r="E705087" s="33"/>
    </row>
    <row r="705106" spans="5:5">
      <c r="E705106" s="33"/>
    </row>
    <row r="705116" spans="5:5">
      <c r="E705116" s="33"/>
    </row>
    <row r="705119" spans="5:5">
      <c r="E705119" s="33"/>
    </row>
    <row r="705138" spans="5:5">
      <c r="E705138" s="33"/>
    </row>
    <row r="705148" spans="5:5">
      <c r="E705148" s="33"/>
    </row>
    <row r="705151" spans="5:5">
      <c r="E705151" s="33"/>
    </row>
    <row r="705170" spans="5:5">
      <c r="E705170" s="33"/>
    </row>
    <row r="705180" spans="5:5">
      <c r="E705180" s="33"/>
    </row>
    <row r="705183" spans="5:5">
      <c r="E705183" s="33"/>
    </row>
    <row r="705202" spans="5:5">
      <c r="E705202" s="33"/>
    </row>
    <row r="705212" spans="5:5">
      <c r="E705212" s="33"/>
    </row>
    <row r="705215" spans="5:5">
      <c r="E705215" s="33"/>
    </row>
    <row r="705234" spans="5:5">
      <c r="E705234" s="33"/>
    </row>
    <row r="705244" spans="5:5">
      <c r="E705244" s="33"/>
    </row>
    <row r="705247" spans="5:5">
      <c r="E705247" s="33"/>
    </row>
    <row r="705266" spans="5:5">
      <c r="E705266" s="33"/>
    </row>
    <row r="705276" spans="5:5">
      <c r="E705276" s="33"/>
    </row>
    <row r="705279" spans="5:5">
      <c r="E705279" s="33"/>
    </row>
    <row r="705298" spans="5:5">
      <c r="E705298" s="33"/>
    </row>
    <row r="705308" spans="5:5">
      <c r="E705308" s="33"/>
    </row>
    <row r="705311" spans="5:5">
      <c r="E705311" s="33"/>
    </row>
    <row r="705330" spans="5:5">
      <c r="E705330" s="33"/>
    </row>
    <row r="705340" spans="5:5">
      <c r="E705340" s="33"/>
    </row>
    <row r="705343" spans="5:5">
      <c r="E705343" s="33"/>
    </row>
    <row r="705362" spans="5:5">
      <c r="E705362" s="33"/>
    </row>
    <row r="705372" spans="5:5">
      <c r="E705372" s="33"/>
    </row>
    <row r="705375" spans="5:5">
      <c r="E705375" s="33"/>
    </row>
    <row r="705394" spans="5:5">
      <c r="E705394" s="33"/>
    </row>
    <row r="705404" spans="5:5">
      <c r="E705404" s="33"/>
    </row>
    <row r="705407" spans="5:5">
      <c r="E705407" s="33"/>
    </row>
    <row r="705426" spans="5:5">
      <c r="E705426" s="33"/>
    </row>
    <row r="705436" spans="5:5">
      <c r="E705436" s="33"/>
    </row>
    <row r="705439" spans="5:5">
      <c r="E705439" s="33"/>
    </row>
    <row r="705458" spans="5:5">
      <c r="E705458" s="33"/>
    </row>
    <row r="705468" spans="5:5">
      <c r="E705468" s="33"/>
    </row>
    <row r="705471" spans="5:5">
      <c r="E705471" s="33"/>
    </row>
    <row r="705490" spans="5:5">
      <c r="E705490" s="33"/>
    </row>
    <row r="705500" spans="5:5">
      <c r="E705500" s="33"/>
    </row>
    <row r="705503" spans="5:5">
      <c r="E705503" s="33"/>
    </row>
    <row r="705522" spans="5:5">
      <c r="E705522" s="33"/>
    </row>
    <row r="705532" spans="5:5">
      <c r="E705532" s="33"/>
    </row>
    <row r="705535" spans="5:5">
      <c r="E705535" s="33"/>
    </row>
    <row r="705554" spans="5:5">
      <c r="E705554" s="33"/>
    </row>
    <row r="705564" spans="5:5">
      <c r="E705564" s="33"/>
    </row>
    <row r="705567" spans="5:5">
      <c r="E705567" s="33"/>
    </row>
    <row r="705586" spans="5:5">
      <c r="E705586" s="33"/>
    </row>
    <row r="705596" spans="5:5">
      <c r="E705596" s="33"/>
    </row>
    <row r="705599" spans="5:5">
      <c r="E705599" s="33"/>
    </row>
    <row r="705618" spans="5:5">
      <c r="E705618" s="33"/>
    </row>
    <row r="705628" spans="5:5">
      <c r="E705628" s="33"/>
    </row>
    <row r="705631" spans="5:5">
      <c r="E705631" s="33"/>
    </row>
    <row r="705650" spans="5:5">
      <c r="E705650" s="33"/>
    </row>
    <row r="705660" spans="5:5">
      <c r="E705660" s="33"/>
    </row>
    <row r="705663" spans="5:5">
      <c r="E705663" s="33"/>
    </row>
    <row r="705682" spans="5:5">
      <c r="E705682" s="33"/>
    </row>
    <row r="705692" spans="5:5">
      <c r="E705692" s="33"/>
    </row>
    <row r="705695" spans="5:5">
      <c r="E705695" s="33"/>
    </row>
    <row r="705714" spans="5:5">
      <c r="E705714" s="33"/>
    </row>
    <row r="705724" spans="5:5">
      <c r="E705724" s="33"/>
    </row>
    <row r="705727" spans="5:5">
      <c r="E705727" s="33"/>
    </row>
    <row r="705746" spans="5:5">
      <c r="E705746" s="33"/>
    </row>
    <row r="705756" spans="5:5">
      <c r="E705756" s="33"/>
    </row>
    <row r="705759" spans="5:5">
      <c r="E705759" s="33"/>
    </row>
    <row r="705778" spans="5:5">
      <c r="E705778" s="33"/>
    </row>
    <row r="705788" spans="5:5">
      <c r="E705788" s="33"/>
    </row>
    <row r="705791" spans="5:5">
      <c r="E705791" s="33"/>
    </row>
    <row r="705810" spans="5:5">
      <c r="E705810" s="33"/>
    </row>
    <row r="705820" spans="5:5">
      <c r="E705820" s="33"/>
    </row>
    <row r="705823" spans="5:5">
      <c r="E705823" s="33"/>
    </row>
    <row r="705842" spans="5:5">
      <c r="E705842" s="33"/>
    </row>
    <row r="705852" spans="5:5">
      <c r="E705852" s="33"/>
    </row>
    <row r="705855" spans="5:5">
      <c r="E705855" s="33"/>
    </row>
    <row r="705874" spans="5:5">
      <c r="E705874" s="33"/>
    </row>
    <row r="705884" spans="5:5">
      <c r="E705884" s="33"/>
    </row>
    <row r="705887" spans="5:5">
      <c r="E705887" s="33"/>
    </row>
    <row r="705906" spans="5:5">
      <c r="E705906" s="33"/>
    </row>
    <row r="705916" spans="5:5">
      <c r="E705916" s="33"/>
    </row>
    <row r="705919" spans="5:5">
      <c r="E705919" s="33"/>
    </row>
    <row r="705938" spans="5:5">
      <c r="E705938" s="33"/>
    </row>
    <row r="705948" spans="5:5">
      <c r="E705948" s="33"/>
    </row>
    <row r="705951" spans="5:5">
      <c r="E705951" s="33"/>
    </row>
    <row r="705970" spans="5:5">
      <c r="E705970" s="33"/>
    </row>
    <row r="705980" spans="5:5">
      <c r="E705980" s="33"/>
    </row>
    <row r="705983" spans="5:5">
      <c r="E705983" s="33"/>
    </row>
    <row r="706002" spans="5:5">
      <c r="E706002" s="33"/>
    </row>
    <row r="706012" spans="5:5">
      <c r="E706012" s="33"/>
    </row>
    <row r="706015" spans="5:5">
      <c r="E706015" s="33"/>
    </row>
    <row r="706034" spans="5:5">
      <c r="E706034" s="33"/>
    </row>
    <row r="706044" spans="5:5">
      <c r="E706044" s="33"/>
    </row>
    <row r="706047" spans="5:5">
      <c r="E706047" s="33"/>
    </row>
    <row r="706066" spans="5:5">
      <c r="E706066" s="33"/>
    </row>
    <row r="706076" spans="5:5">
      <c r="E706076" s="33"/>
    </row>
    <row r="706079" spans="5:5">
      <c r="E706079" s="33"/>
    </row>
    <row r="706098" spans="5:5">
      <c r="E706098" s="33"/>
    </row>
    <row r="706108" spans="5:5">
      <c r="E706108" s="33"/>
    </row>
    <row r="706111" spans="5:5">
      <c r="E706111" s="33"/>
    </row>
    <row r="706130" spans="5:5">
      <c r="E706130" s="33"/>
    </row>
    <row r="706140" spans="5:5">
      <c r="E706140" s="33"/>
    </row>
    <row r="706143" spans="5:5">
      <c r="E706143" s="33"/>
    </row>
    <row r="706162" spans="5:5">
      <c r="E706162" s="33"/>
    </row>
    <row r="706172" spans="5:5">
      <c r="E706172" s="33"/>
    </row>
    <row r="706175" spans="5:5">
      <c r="E706175" s="33"/>
    </row>
    <row r="706194" spans="5:5">
      <c r="E706194" s="33"/>
    </row>
    <row r="706204" spans="5:5">
      <c r="E706204" s="33"/>
    </row>
    <row r="706207" spans="5:5">
      <c r="E706207" s="33"/>
    </row>
    <row r="706226" spans="5:5">
      <c r="E706226" s="33"/>
    </row>
    <row r="706236" spans="5:5">
      <c r="E706236" s="33"/>
    </row>
    <row r="706239" spans="5:5">
      <c r="E706239" s="33"/>
    </row>
    <row r="706258" spans="5:5">
      <c r="E706258" s="33"/>
    </row>
    <row r="706268" spans="5:5">
      <c r="E706268" s="33"/>
    </row>
    <row r="706271" spans="5:5">
      <c r="E706271" s="33"/>
    </row>
    <row r="706290" spans="5:5">
      <c r="E706290" s="33"/>
    </row>
    <row r="706300" spans="5:5">
      <c r="E706300" s="33"/>
    </row>
    <row r="706303" spans="5:5">
      <c r="E706303" s="33"/>
    </row>
    <row r="706322" spans="5:5">
      <c r="E706322" s="33"/>
    </row>
    <row r="706332" spans="5:5">
      <c r="E706332" s="33"/>
    </row>
    <row r="706335" spans="5:5">
      <c r="E706335" s="33"/>
    </row>
    <row r="706354" spans="5:5">
      <c r="E706354" s="33"/>
    </row>
    <row r="706364" spans="5:5">
      <c r="E706364" s="33"/>
    </row>
    <row r="706367" spans="5:5">
      <c r="E706367" s="33"/>
    </row>
    <row r="706386" spans="5:5">
      <c r="E706386" s="33"/>
    </row>
    <row r="706396" spans="5:5">
      <c r="E706396" s="33"/>
    </row>
    <row r="706399" spans="5:5">
      <c r="E706399" s="33"/>
    </row>
    <row r="706418" spans="5:5">
      <c r="E706418" s="33"/>
    </row>
    <row r="706428" spans="5:5">
      <c r="E706428" s="33"/>
    </row>
    <row r="706431" spans="5:5">
      <c r="E706431" s="33"/>
    </row>
    <row r="706450" spans="5:5">
      <c r="E706450" s="33"/>
    </row>
    <row r="706460" spans="5:5">
      <c r="E706460" s="33"/>
    </row>
    <row r="706463" spans="5:5">
      <c r="E706463" s="33"/>
    </row>
    <row r="706482" spans="5:5">
      <c r="E706482" s="33"/>
    </row>
    <row r="706492" spans="5:5">
      <c r="E706492" s="33"/>
    </row>
    <row r="706495" spans="5:5">
      <c r="E706495" s="33"/>
    </row>
    <row r="706514" spans="5:5">
      <c r="E706514" s="33"/>
    </row>
    <row r="706524" spans="5:5">
      <c r="E706524" s="33"/>
    </row>
    <row r="706527" spans="5:5">
      <c r="E706527" s="33"/>
    </row>
    <row r="706546" spans="5:5">
      <c r="E706546" s="33"/>
    </row>
    <row r="706556" spans="5:5">
      <c r="E706556" s="33"/>
    </row>
    <row r="706559" spans="5:5">
      <c r="E706559" s="33"/>
    </row>
    <row r="706578" spans="5:5">
      <c r="E706578" s="33"/>
    </row>
    <row r="706588" spans="5:5">
      <c r="E706588" s="33"/>
    </row>
    <row r="706591" spans="5:5">
      <c r="E706591" s="33"/>
    </row>
    <row r="706610" spans="5:5">
      <c r="E706610" s="33"/>
    </row>
    <row r="706620" spans="5:5">
      <c r="E706620" s="33"/>
    </row>
    <row r="706623" spans="5:5">
      <c r="E706623" s="33"/>
    </row>
    <row r="706642" spans="5:5">
      <c r="E706642" s="33"/>
    </row>
    <row r="706652" spans="5:5">
      <c r="E706652" s="33"/>
    </row>
    <row r="706655" spans="5:5">
      <c r="E706655" s="33"/>
    </row>
    <row r="706674" spans="5:5">
      <c r="E706674" s="33"/>
    </row>
    <row r="706684" spans="5:5">
      <c r="E706684" s="33"/>
    </row>
    <row r="706687" spans="5:5">
      <c r="E706687" s="33"/>
    </row>
    <row r="706706" spans="5:5">
      <c r="E706706" s="33"/>
    </row>
    <row r="706716" spans="5:5">
      <c r="E706716" s="33"/>
    </row>
    <row r="706719" spans="5:5">
      <c r="E706719" s="33"/>
    </row>
    <row r="706738" spans="5:5">
      <c r="E706738" s="33"/>
    </row>
    <row r="706748" spans="5:5">
      <c r="E706748" s="33"/>
    </row>
    <row r="706751" spans="5:5">
      <c r="E706751" s="33"/>
    </row>
    <row r="706770" spans="5:5">
      <c r="E706770" s="33"/>
    </row>
    <row r="706780" spans="5:5">
      <c r="E706780" s="33"/>
    </row>
    <row r="706783" spans="5:5">
      <c r="E706783" s="33"/>
    </row>
    <row r="706802" spans="5:5">
      <c r="E706802" s="33"/>
    </row>
    <row r="706812" spans="5:5">
      <c r="E706812" s="33"/>
    </row>
    <row r="706815" spans="5:5">
      <c r="E706815" s="33"/>
    </row>
    <row r="706834" spans="5:5">
      <c r="E706834" s="33"/>
    </row>
    <row r="706844" spans="5:5">
      <c r="E706844" s="33"/>
    </row>
    <row r="706847" spans="5:5">
      <c r="E706847" s="33"/>
    </row>
    <row r="706866" spans="5:5">
      <c r="E706866" s="33"/>
    </row>
    <row r="706876" spans="5:5">
      <c r="E706876" s="33"/>
    </row>
    <row r="706879" spans="5:5">
      <c r="E706879" s="33"/>
    </row>
    <row r="706898" spans="5:5">
      <c r="E706898" s="33"/>
    </row>
    <row r="706908" spans="5:5">
      <c r="E706908" s="33"/>
    </row>
    <row r="706911" spans="5:5">
      <c r="E706911" s="33"/>
    </row>
    <row r="706930" spans="5:5">
      <c r="E706930" s="33"/>
    </row>
    <row r="706940" spans="5:5">
      <c r="E706940" s="33"/>
    </row>
    <row r="706943" spans="5:5">
      <c r="E706943" s="33"/>
    </row>
    <row r="706962" spans="5:5">
      <c r="E706962" s="33"/>
    </row>
    <row r="706972" spans="5:5">
      <c r="E706972" s="33"/>
    </row>
    <row r="706975" spans="5:5">
      <c r="E706975" s="33"/>
    </row>
    <row r="706994" spans="5:5">
      <c r="E706994" s="33"/>
    </row>
    <row r="707004" spans="5:5">
      <c r="E707004" s="33"/>
    </row>
    <row r="707007" spans="5:5">
      <c r="E707007" s="33"/>
    </row>
    <row r="707026" spans="5:5">
      <c r="E707026" s="33"/>
    </row>
    <row r="707036" spans="5:5">
      <c r="E707036" s="33"/>
    </row>
    <row r="707039" spans="5:5">
      <c r="E707039" s="33"/>
    </row>
    <row r="707058" spans="5:5">
      <c r="E707058" s="33"/>
    </row>
    <row r="707068" spans="5:5">
      <c r="E707068" s="33"/>
    </row>
    <row r="707071" spans="5:5">
      <c r="E707071" s="33"/>
    </row>
    <row r="707090" spans="5:5">
      <c r="E707090" s="33"/>
    </row>
    <row r="707100" spans="5:5">
      <c r="E707100" s="33"/>
    </row>
    <row r="707103" spans="5:5">
      <c r="E707103" s="33"/>
    </row>
    <row r="707122" spans="5:5">
      <c r="E707122" s="33"/>
    </row>
    <row r="707132" spans="5:5">
      <c r="E707132" s="33"/>
    </row>
    <row r="707135" spans="5:5">
      <c r="E707135" s="33"/>
    </row>
    <row r="707154" spans="5:5">
      <c r="E707154" s="33"/>
    </row>
    <row r="707164" spans="5:5">
      <c r="E707164" s="33"/>
    </row>
    <row r="707167" spans="5:5">
      <c r="E707167" s="33"/>
    </row>
    <row r="707186" spans="5:5">
      <c r="E707186" s="33"/>
    </row>
    <row r="707196" spans="5:5">
      <c r="E707196" s="33"/>
    </row>
    <row r="707199" spans="5:5">
      <c r="E707199" s="33"/>
    </row>
    <row r="707218" spans="5:5">
      <c r="E707218" s="33"/>
    </row>
    <row r="707228" spans="5:5">
      <c r="E707228" s="33"/>
    </row>
    <row r="707231" spans="5:5">
      <c r="E707231" s="33"/>
    </row>
    <row r="707250" spans="5:5">
      <c r="E707250" s="33"/>
    </row>
    <row r="707260" spans="5:5">
      <c r="E707260" s="33"/>
    </row>
    <row r="707263" spans="5:5">
      <c r="E707263" s="33"/>
    </row>
    <row r="707282" spans="5:5">
      <c r="E707282" s="33"/>
    </row>
    <row r="707292" spans="5:5">
      <c r="E707292" s="33"/>
    </row>
    <row r="707295" spans="5:5">
      <c r="E707295" s="33"/>
    </row>
    <row r="707314" spans="5:5">
      <c r="E707314" s="33"/>
    </row>
    <row r="707324" spans="5:5">
      <c r="E707324" s="33"/>
    </row>
    <row r="707327" spans="5:5">
      <c r="E707327" s="33"/>
    </row>
    <row r="707346" spans="5:5">
      <c r="E707346" s="33"/>
    </row>
    <row r="707356" spans="5:5">
      <c r="E707356" s="33"/>
    </row>
    <row r="707359" spans="5:5">
      <c r="E707359" s="33"/>
    </row>
    <row r="707378" spans="5:5">
      <c r="E707378" s="33"/>
    </row>
    <row r="707388" spans="5:5">
      <c r="E707388" s="33"/>
    </row>
    <row r="707391" spans="5:5">
      <c r="E707391" s="33"/>
    </row>
    <row r="707410" spans="5:5">
      <c r="E707410" s="33"/>
    </row>
    <row r="707420" spans="5:5">
      <c r="E707420" s="33"/>
    </row>
    <row r="707423" spans="5:5">
      <c r="E707423" s="33"/>
    </row>
    <row r="707442" spans="5:5">
      <c r="E707442" s="33"/>
    </row>
    <row r="707452" spans="5:5">
      <c r="E707452" s="33"/>
    </row>
    <row r="707455" spans="5:5">
      <c r="E707455" s="33"/>
    </row>
    <row r="707474" spans="5:5">
      <c r="E707474" s="33"/>
    </row>
    <row r="707484" spans="5:5">
      <c r="E707484" s="33"/>
    </row>
    <row r="707487" spans="5:5">
      <c r="E707487" s="33"/>
    </row>
    <row r="707506" spans="5:5">
      <c r="E707506" s="33"/>
    </row>
    <row r="707516" spans="5:5">
      <c r="E707516" s="33"/>
    </row>
    <row r="707519" spans="5:5">
      <c r="E707519" s="33"/>
    </row>
    <row r="707538" spans="5:5">
      <c r="E707538" s="33"/>
    </row>
    <row r="707548" spans="5:5">
      <c r="E707548" s="33"/>
    </row>
    <row r="707551" spans="5:5">
      <c r="E707551" s="33"/>
    </row>
    <row r="707570" spans="5:5">
      <c r="E707570" s="33"/>
    </row>
    <row r="707580" spans="5:5">
      <c r="E707580" s="33"/>
    </row>
    <row r="707583" spans="5:5">
      <c r="E707583" s="33"/>
    </row>
    <row r="707602" spans="5:5">
      <c r="E707602" s="33"/>
    </row>
    <row r="707612" spans="5:5">
      <c r="E707612" s="33"/>
    </row>
    <row r="707615" spans="5:5">
      <c r="E707615" s="33"/>
    </row>
    <row r="707634" spans="5:5">
      <c r="E707634" s="33"/>
    </row>
    <row r="707644" spans="5:5">
      <c r="E707644" s="33"/>
    </row>
    <row r="707647" spans="5:5">
      <c r="E707647" s="33"/>
    </row>
    <row r="707666" spans="5:5">
      <c r="E707666" s="33"/>
    </row>
    <row r="707676" spans="5:5">
      <c r="E707676" s="33"/>
    </row>
    <row r="707679" spans="5:5">
      <c r="E707679" s="33"/>
    </row>
    <row r="707698" spans="5:5">
      <c r="E707698" s="33"/>
    </row>
    <row r="707708" spans="5:5">
      <c r="E707708" s="33"/>
    </row>
    <row r="707711" spans="5:5">
      <c r="E707711" s="33"/>
    </row>
    <row r="707730" spans="5:5">
      <c r="E707730" s="33"/>
    </row>
    <row r="707740" spans="5:5">
      <c r="E707740" s="33"/>
    </row>
    <row r="707743" spans="5:5">
      <c r="E707743" s="33"/>
    </row>
    <row r="707762" spans="5:5">
      <c r="E707762" s="33"/>
    </row>
    <row r="707772" spans="5:5">
      <c r="E707772" s="33"/>
    </row>
    <row r="707775" spans="5:5">
      <c r="E707775" s="33"/>
    </row>
    <row r="707794" spans="5:5">
      <c r="E707794" s="33"/>
    </row>
    <row r="707804" spans="5:5">
      <c r="E707804" s="33"/>
    </row>
    <row r="707807" spans="5:5">
      <c r="E707807" s="33"/>
    </row>
    <row r="707826" spans="5:5">
      <c r="E707826" s="33"/>
    </row>
    <row r="707836" spans="5:5">
      <c r="E707836" s="33"/>
    </row>
    <row r="707839" spans="5:5">
      <c r="E707839" s="33"/>
    </row>
    <row r="707858" spans="5:5">
      <c r="E707858" s="33"/>
    </row>
    <row r="707868" spans="5:5">
      <c r="E707868" s="33"/>
    </row>
    <row r="707871" spans="5:5">
      <c r="E707871" s="33"/>
    </row>
    <row r="707890" spans="5:5">
      <c r="E707890" s="33"/>
    </row>
    <row r="707900" spans="5:5">
      <c r="E707900" s="33"/>
    </row>
    <row r="707903" spans="5:5">
      <c r="E707903" s="33"/>
    </row>
    <row r="707922" spans="5:5">
      <c r="E707922" s="33"/>
    </row>
    <row r="707932" spans="5:5">
      <c r="E707932" s="33"/>
    </row>
    <row r="707935" spans="5:5">
      <c r="E707935" s="33"/>
    </row>
    <row r="707954" spans="5:5">
      <c r="E707954" s="33"/>
    </row>
    <row r="707964" spans="5:5">
      <c r="E707964" s="33"/>
    </row>
    <row r="707967" spans="5:5">
      <c r="E707967" s="33"/>
    </row>
    <row r="707986" spans="5:5">
      <c r="E707986" s="33"/>
    </row>
    <row r="707996" spans="5:5">
      <c r="E707996" s="33"/>
    </row>
    <row r="707999" spans="5:5">
      <c r="E707999" s="33"/>
    </row>
    <row r="708018" spans="5:5">
      <c r="E708018" s="33"/>
    </row>
    <row r="708028" spans="5:5">
      <c r="E708028" s="33"/>
    </row>
    <row r="708031" spans="5:5">
      <c r="E708031" s="33"/>
    </row>
    <row r="708050" spans="5:5">
      <c r="E708050" s="33"/>
    </row>
    <row r="708060" spans="5:5">
      <c r="E708060" s="33"/>
    </row>
    <row r="708063" spans="5:5">
      <c r="E708063" s="33"/>
    </row>
    <row r="708082" spans="5:5">
      <c r="E708082" s="33"/>
    </row>
    <row r="708092" spans="5:5">
      <c r="E708092" s="33"/>
    </row>
    <row r="708095" spans="5:5">
      <c r="E708095" s="33"/>
    </row>
    <row r="708114" spans="5:5">
      <c r="E708114" s="33"/>
    </row>
    <row r="708124" spans="5:5">
      <c r="E708124" s="33"/>
    </row>
    <row r="708127" spans="5:5">
      <c r="E708127" s="33"/>
    </row>
    <row r="708146" spans="5:5">
      <c r="E708146" s="33"/>
    </row>
    <row r="708156" spans="5:5">
      <c r="E708156" s="33"/>
    </row>
    <row r="708159" spans="5:5">
      <c r="E708159" s="33"/>
    </row>
    <row r="708178" spans="5:5">
      <c r="E708178" s="33"/>
    </row>
    <row r="708188" spans="5:5">
      <c r="E708188" s="33"/>
    </row>
    <row r="708191" spans="5:5">
      <c r="E708191" s="33"/>
    </row>
    <row r="708210" spans="5:5">
      <c r="E708210" s="33"/>
    </row>
    <row r="708220" spans="5:5">
      <c r="E708220" s="33"/>
    </row>
    <row r="708223" spans="5:5">
      <c r="E708223" s="33"/>
    </row>
    <row r="708242" spans="5:5">
      <c r="E708242" s="33"/>
    </row>
    <row r="708252" spans="5:5">
      <c r="E708252" s="33"/>
    </row>
    <row r="708255" spans="5:5">
      <c r="E708255" s="33"/>
    </row>
    <row r="708274" spans="5:5">
      <c r="E708274" s="33"/>
    </row>
    <row r="708284" spans="5:5">
      <c r="E708284" s="33"/>
    </row>
    <row r="708287" spans="5:5">
      <c r="E708287" s="33"/>
    </row>
    <row r="708306" spans="5:5">
      <c r="E708306" s="33"/>
    </row>
    <row r="708316" spans="5:5">
      <c r="E708316" s="33"/>
    </row>
    <row r="708319" spans="5:5">
      <c r="E708319" s="33"/>
    </row>
    <row r="708338" spans="5:5">
      <c r="E708338" s="33"/>
    </row>
    <row r="708348" spans="5:5">
      <c r="E708348" s="33"/>
    </row>
    <row r="708351" spans="5:5">
      <c r="E708351" s="33"/>
    </row>
    <row r="708370" spans="5:5">
      <c r="E708370" s="33"/>
    </row>
    <row r="708380" spans="5:5">
      <c r="E708380" s="33"/>
    </row>
    <row r="708383" spans="5:5">
      <c r="E708383" s="33"/>
    </row>
    <row r="708402" spans="5:5">
      <c r="E708402" s="33"/>
    </row>
    <row r="708412" spans="5:5">
      <c r="E708412" s="33"/>
    </row>
    <row r="708415" spans="5:5">
      <c r="E708415" s="33"/>
    </row>
    <row r="708434" spans="5:5">
      <c r="E708434" s="33"/>
    </row>
    <row r="708444" spans="5:5">
      <c r="E708444" s="33"/>
    </row>
    <row r="708447" spans="5:5">
      <c r="E708447" s="33"/>
    </row>
    <row r="708466" spans="5:5">
      <c r="E708466" s="33"/>
    </row>
    <row r="708476" spans="5:5">
      <c r="E708476" s="33"/>
    </row>
    <row r="708479" spans="5:5">
      <c r="E708479" s="33"/>
    </row>
    <row r="708498" spans="5:5">
      <c r="E708498" s="33"/>
    </row>
    <row r="708508" spans="5:5">
      <c r="E708508" s="33"/>
    </row>
    <row r="708511" spans="5:5">
      <c r="E708511" s="33"/>
    </row>
    <row r="708530" spans="5:5">
      <c r="E708530" s="33"/>
    </row>
    <row r="708540" spans="5:5">
      <c r="E708540" s="33"/>
    </row>
    <row r="708543" spans="5:5">
      <c r="E708543" s="33"/>
    </row>
    <row r="708562" spans="5:5">
      <c r="E708562" s="33"/>
    </row>
    <row r="708572" spans="5:5">
      <c r="E708572" s="33"/>
    </row>
    <row r="708575" spans="5:5">
      <c r="E708575" s="33"/>
    </row>
    <row r="708594" spans="5:5">
      <c r="E708594" s="33"/>
    </row>
    <row r="708604" spans="5:5">
      <c r="E708604" s="33"/>
    </row>
    <row r="708607" spans="5:5">
      <c r="E708607" s="33"/>
    </row>
    <row r="708626" spans="5:5">
      <c r="E708626" s="33"/>
    </row>
    <row r="708636" spans="5:5">
      <c r="E708636" s="33"/>
    </row>
    <row r="708639" spans="5:5">
      <c r="E708639" s="33"/>
    </row>
    <row r="708658" spans="5:5">
      <c r="E708658" s="33"/>
    </row>
    <row r="708668" spans="5:5">
      <c r="E708668" s="33"/>
    </row>
    <row r="708671" spans="5:5">
      <c r="E708671" s="33"/>
    </row>
    <row r="708690" spans="5:5">
      <c r="E708690" s="33"/>
    </row>
    <row r="708700" spans="5:5">
      <c r="E708700" s="33"/>
    </row>
    <row r="708703" spans="5:5">
      <c r="E708703" s="33"/>
    </row>
    <row r="708722" spans="5:5">
      <c r="E708722" s="33"/>
    </row>
    <row r="708732" spans="5:5">
      <c r="E708732" s="33"/>
    </row>
    <row r="708735" spans="5:5">
      <c r="E708735" s="33"/>
    </row>
    <row r="708754" spans="5:5">
      <c r="E708754" s="33"/>
    </row>
    <row r="708764" spans="5:5">
      <c r="E708764" s="33"/>
    </row>
    <row r="708767" spans="5:5">
      <c r="E708767" s="33"/>
    </row>
    <row r="708786" spans="5:5">
      <c r="E708786" s="33"/>
    </row>
    <row r="708796" spans="5:5">
      <c r="E708796" s="33"/>
    </row>
    <row r="708799" spans="5:5">
      <c r="E708799" s="33"/>
    </row>
    <row r="708818" spans="5:5">
      <c r="E708818" s="33"/>
    </row>
    <row r="708828" spans="5:5">
      <c r="E708828" s="33"/>
    </row>
    <row r="708831" spans="5:5">
      <c r="E708831" s="33"/>
    </row>
    <row r="708850" spans="5:5">
      <c r="E708850" s="33"/>
    </row>
    <row r="708860" spans="5:5">
      <c r="E708860" s="33"/>
    </row>
    <row r="708863" spans="5:5">
      <c r="E708863" s="33"/>
    </row>
    <row r="708882" spans="5:5">
      <c r="E708882" s="33"/>
    </row>
    <row r="708892" spans="5:5">
      <c r="E708892" s="33"/>
    </row>
    <row r="708895" spans="5:5">
      <c r="E708895" s="33"/>
    </row>
    <row r="708914" spans="5:5">
      <c r="E708914" s="33"/>
    </row>
    <row r="708924" spans="5:5">
      <c r="E708924" s="33"/>
    </row>
    <row r="708927" spans="5:5">
      <c r="E708927" s="33"/>
    </row>
    <row r="708946" spans="5:5">
      <c r="E708946" s="33"/>
    </row>
    <row r="708956" spans="5:5">
      <c r="E708956" s="33"/>
    </row>
    <row r="708959" spans="5:5">
      <c r="E708959" s="33"/>
    </row>
    <row r="708978" spans="5:5">
      <c r="E708978" s="33"/>
    </row>
    <row r="708988" spans="5:5">
      <c r="E708988" s="33"/>
    </row>
    <row r="708991" spans="5:5">
      <c r="E708991" s="33"/>
    </row>
    <row r="709010" spans="5:5">
      <c r="E709010" s="33"/>
    </row>
    <row r="709020" spans="5:5">
      <c r="E709020" s="33"/>
    </row>
    <row r="709023" spans="5:5">
      <c r="E709023" s="33"/>
    </row>
    <row r="709042" spans="5:5">
      <c r="E709042" s="33"/>
    </row>
    <row r="709052" spans="5:5">
      <c r="E709052" s="33"/>
    </row>
    <row r="709055" spans="5:5">
      <c r="E709055" s="33"/>
    </row>
    <row r="709074" spans="5:5">
      <c r="E709074" s="33"/>
    </row>
    <row r="709084" spans="5:5">
      <c r="E709084" s="33"/>
    </row>
    <row r="709087" spans="5:5">
      <c r="E709087" s="33"/>
    </row>
    <row r="709106" spans="5:5">
      <c r="E709106" s="33"/>
    </row>
    <row r="709116" spans="5:5">
      <c r="E709116" s="33"/>
    </row>
    <row r="709119" spans="5:5">
      <c r="E709119" s="33"/>
    </row>
    <row r="709138" spans="5:5">
      <c r="E709138" s="33"/>
    </row>
    <row r="709148" spans="5:5">
      <c r="E709148" s="33"/>
    </row>
    <row r="709151" spans="5:5">
      <c r="E709151" s="33"/>
    </row>
    <row r="709170" spans="5:5">
      <c r="E709170" s="33"/>
    </row>
    <row r="709180" spans="5:5">
      <c r="E709180" s="33"/>
    </row>
    <row r="709183" spans="5:5">
      <c r="E709183" s="33"/>
    </row>
    <row r="709202" spans="5:5">
      <c r="E709202" s="33"/>
    </row>
    <row r="709212" spans="5:5">
      <c r="E709212" s="33"/>
    </row>
    <row r="709215" spans="5:5">
      <c r="E709215" s="33"/>
    </row>
    <row r="709234" spans="5:5">
      <c r="E709234" s="33"/>
    </row>
    <row r="709244" spans="5:5">
      <c r="E709244" s="33"/>
    </row>
    <row r="709247" spans="5:5">
      <c r="E709247" s="33"/>
    </row>
    <row r="709266" spans="5:5">
      <c r="E709266" s="33"/>
    </row>
    <row r="709276" spans="5:5">
      <c r="E709276" s="33"/>
    </row>
    <row r="709279" spans="5:5">
      <c r="E709279" s="33"/>
    </row>
    <row r="709298" spans="5:5">
      <c r="E709298" s="33"/>
    </row>
    <row r="709308" spans="5:5">
      <c r="E709308" s="33"/>
    </row>
    <row r="709311" spans="5:5">
      <c r="E709311" s="33"/>
    </row>
    <row r="709330" spans="5:5">
      <c r="E709330" s="33"/>
    </row>
    <row r="709340" spans="5:5">
      <c r="E709340" s="33"/>
    </row>
    <row r="709343" spans="5:5">
      <c r="E709343" s="33"/>
    </row>
    <row r="709362" spans="5:5">
      <c r="E709362" s="33"/>
    </row>
    <row r="709372" spans="5:5">
      <c r="E709372" s="33"/>
    </row>
    <row r="709375" spans="5:5">
      <c r="E709375" s="33"/>
    </row>
    <row r="709394" spans="5:5">
      <c r="E709394" s="33"/>
    </row>
    <row r="709404" spans="5:5">
      <c r="E709404" s="33"/>
    </row>
    <row r="709407" spans="5:5">
      <c r="E709407" s="33"/>
    </row>
    <row r="709426" spans="5:5">
      <c r="E709426" s="33"/>
    </row>
    <row r="709436" spans="5:5">
      <c r="E709436" s="33"/>
    </row>
    <row r="709439" spans="5:5">
      <c r="E709439" s="33"/>
    </row>
    <row r="709458" spans="5:5">
      <c r="E709458" s="33"/>
    </row>
    <row r="709468" spans="5:5">
      <c r="E709468" s="33"/>
    </row>
    <row r="709471" spans="5:5">
      <c r="E709471" s="33"/>
    </row>
    <row r="709490" spans="5:5">
      <c r="E709490" s="33"/>
    </row>
    <row r="709500" spans="5:5">
      <c r="E709500" s="33"/>
    </row>
    <row r="709503" spans="5:5">
      <c r="E709503" s="33"/>
    </row>
    <row r="709522" spans="5:5">
      <c r="E709522" s="33"/>
    </row>
    <row r="709532" spans="5:5">
      <c r="E709532" s="33"/>
    </row>
    <row r="709535" spans="5:5">
      <c r="E709535" s="33"/>
    </row>
    <row r="709554" spans="5:5">
      <c r="E709554" s="33"/>
    </row>
    <row r="709564" spans="5:5">
      <c r="E709564" s="33"/>
    </row>
    <row r="709567" spans="5:5">
      <c r="E709567" s="33"/>
    </row>
    <row r="709586" spans="5:5">
      <c r="E709586" s="33"/>
    </row>
    <row r="709596" spans="5:5">
      <c r="E709596" s="33"/>
    </row>
    <row r="709599" spans="5:5">
      <c r="E709599" s="33"/>
    </row>
    <row r="709618" spans="5:5">
      <c r="E709618" s="33"/>
    </row>
    <row r="709628" spans="5:5">
      <c r="E709628" s="33"/>
    </row>
    <row r="709631" spans="5:5">
      <c r="E709631" s="33"/>
    </row>
    <row r="709650" spans="5:5">
      <c r="E709650" s="33"/>
    </row>
    <row r="709660" spans="5:5">
      <c r="E709660" s="33"/>
    </row>
    <row r="709663" spans="5:5">
      <c r="E709663" s="33"/>
    </row>
    <row r="709682" spans="5:5">
      <c r="E709682" s="33"/>
    </row>
    <row r="709692" spans="5:5">
      <c r="E709692" s="33"/>
    </row>
    <row r="709695" spans="5:5">
      <c r="E709695" s="33"/>
    </row>
    <row r="709714" spans="5:5">
      <c r="E709714" s="33"/>
    </row>
    <row r="709724" spans="5:5">
      <c r="E709724" s="33"/>
    </row>
    <row r="709727" spans="5:5">
      <c r="E709727" s="33"/>
    </row>
    <row r="709746" spans="5:5">
      <c r="E709746" s="33"/>
    </row>
    <row r="709756" spans="5:5">
      <c r="E709756" s="33"/>
    </row>
    <row r="709759" spans="5:5">
      <c r="E709759" s="33"/>
    </row>
    <row r="709778" spans="5:5">
      <c r="E709778" s="33"/>
    </row>
    <row r="709788" spans="5:5">
      <c r="E709788" s="33"/>
    </row>
    <row r="709791" spans="5:5">
      <c r="E709791" s="33"/>
    </row>
    <row r="709810" spans="5:5">
      <c r="E709810" s="33"/>
    </row>
    <row r="709820" spans="5:5">
      <c r="E709820" s="33"/>
    </row>
    <row r="709823" spans="5:5">
      <c r="E709823" s="33"/>
    </row>
    <row r="709842" spans="5:5">
      <c r="E709842" s="33"/>
    </row>
    <row r="709852" spans="5:5">
      <c r="E709852" s="33"/>
    </row>
    <row r="709855" spans="5:5">
      <c r="E709855" s="33"/>
    </row>
    <row r="709874" spans="5:5">
      <c r="E709874" s="33"/>
    </row>
    <row r="709884" spans="5:5">
      <c r="E709884" s="33"/>
    </row>
    <row r="709887" spans="5:5">
      <c r="E709887" s="33"/>
    </row>
    <row r="709906" spans="5:5">
      <c r="E709906" s="33"/>
    </row>
    <row r="709916" spans="5:5">
      <c r="E709916" s="33"/>
    </row>
    <row r="709919" spans="5:5">
      <c r="E709919" s="33"/>
    </row>
    <row r="709938" spans="5:5">
      <c r="E709938" s="33"/>
    </row>
    <row r="709948" spans="5:5">
      <c r="E709948" s="33"/>
    </row>
    <row r="709951" spans="5:5">
      <c r="E709951" s="33"/>
    </row>
    <row r="709970" spans="5:5">
      <c r="E709970" s="33"/>
    </row>
    <row r="709980" spans="5:5">
      <c r="E709980" s="33"/>
    </row>
    <row r="709983" spans="5:5">
      <c r="E709983" s="33"/>
    </row>
    <row r="710002" spans="5:5">
      <c r="E710002" s="33"/>
    </row>
    <row r="710012" spans="5:5">
      <c r="E710012" s="33"/>
    </row>
    <row r="710015" spans="5:5">
      <c r="E710015" s="33"/>
    </row>
    <row r="710034" spans="5:5">
      <c r="E710034" s="33"/>
    </row>
    <row r="710044" spans="5:5">
      <c r="E710044" s="33"/>
    </row>
    <row r="710047" spans="5:5">
      <c r="E710047" s="33"/>
    </row>
    <row r="710066" spans="5:5">
      <c r="E710066" s="33"/>
    </row>
    <row r="710076" spans="5:5">
      <c r="E710076" s="33"/>
    </row>
    <row r="710079" spans="5:5">
      <c r="E710079" s="33"/>
    </row>
    <row r="710098" spans="5:5">
      <c r="E710098" s="33"/>
    </row>
    <row r="710108" spans="5:5">
      <c r="E710108" s="33"/>
    </row>
    <row r="710111" spans="5:5">
      <c r="E710111" s="33"/>
    </row>
    <row r="710130" spans="5:5">
      <c r="E710130" s="33"/>
    </row>
    <row r="710140" spans="5:5">
      <c r="E710140" s="33"/>
    </row>
    <row r="710143" spans="5:5">
      <c r="E710143" s="33"/>
    </row>
    <row r="710162" spans="5:5">
      <c r="E710162" s="33"/>
    </row>
    <row r="710172" spans="5:5">
      <c r="E710172" s="33"/>
    </row>
    <row r="710175" spans="5:5">
      <c r="E710175" s="33"/>
    </row>
    <row r="710194" spans="5:5">
      <c r="E710194" s="33"/>
    </row>
    <row r="710204" spans="5:5">
      <c r="E710204" s="33"/>
    </row>
    <row r="710207" spans="5:5">
      <c r="E710207" s="33"/>
    </row>
    <row r="710226" spans="5:5">
      <c r="E710226" s="33"/>
    </row>
    <row r="710236" spans="5:5">
      <c r="E710236" s="33"/>
    </row>
    <row r="710239" spans="5:5">
      <c r="E710239" s="33"/>
    </row>
    <row r="710258" spans="5:5">
      <c r="E710258" s="33"/>
    </row>
    <row r="710268" spans="5:5">
      <c r="E710268" s="33"/>
    </row>
    <row r="710271" spans="5:5">
      <c r="E710271" s="33"/>
    </row>
    <row r="710290" spans="5:5">
      <c r="E710290" s="33"/>
    </row>
    <row r="710300" spans="5:5">
      <c r="E710300" s="33"/>
    </row>
    <row r="710303" spans="5:5">
      <c r="E710303" s="33"/>
    </row>
    <row r="710322" spans="5:5">
      <c r="E710322" s="33"/>
    </row>
    <row r="710332" spans="5:5">
      <c r="E710332" s="33"/>
    </row>
    <row r="710335" spans="5:5">
      <c r="E710335" s="33"/>
    </row>
    <row r="710354" spans="5:5">
      <c r="E710354" s="33"/>
    </row>
    <row r="710364" spans="5:5">
      <c r="E710364" s="33"/>
    </row>
    <row r="710367" spans="5:5">
      <c r="E710367" s="33"/>
    </row>
    <row r="710386" spans="5:5">
      <c r="E710386" s="33"/>
    </row>
    <row r="710396" spans="5:5">
      <c r="E710396" s="33"/>
    </row>
    <row r="710399" spans="5:5">
      <c r="E710399" s="33"/>
    </row>
    <row r="710418" spans="5:5">
      <c r="E710418" s="33"/>
    </row>
    <row r="710428" spans="5:5">
      <c r="E710428" s="33"/>
    </row>
    <row r="710431" spans="5:5">
      <c r="E710431" s="33"/>
    </row>
    <row r="710450" spans="5:5">
      <c r="E710450" s="33"/>
    </row>
    <row r="710460" spans="5:5">
      <c r="E710460" s="33"/>
    </row>
    <row r="710463" spans="5:5">
      <c r="E710463" s="33"/>
    </row>
    <row r="710482" spans="5:5">
      <c r="E710482" s="33"/>
    </row>
    <row r="710492" spans="5:5">
      <c r="E710492" s="33"/>
    </row>
    <row r="710495" spans="5:5">
      <c r="E710495" s="33"/>
    </row>
    <row r="710514" spans="5:5">
      <c r="E710514" s="33"/>
    </row>
    <row r="710524" spans="5:5">
      <c r="E710524" s="33"/>
    </row>
    <row r="710527" spans="5:5">
      <c r="E710527" s="33"/>
    </row>
    <row r="710546" spans="5:5">
      <c r="E710546" s="33"/>
    </row>
    <row r="710556" spans="5:5">
      <c r="E710556" s="33"/>
    </row>
    <row r="710559" spans="5:5">
      <c r="E710559" s="33"/>
    </row>
    <row r="710578" spans="5:5">
      <c r="E710578" s="33"/>
    </row>
    <row r="710588" spans="5:5">
      <c r="E710588" s="33"/>
    </row>
    <row r="710591" spans="5:5">
      <c r="E710591" s="33"/>
    </row>
    <row r="710610" spans="5:5">
      <c r="E710610" s="33"/>
    </row>
    <row r="710620" spans="5:5">
      <c r="E710620" s="33"/>
    </row>
    <row r="710623" spans="5:5">
      <c r="E710623" s="33"/>
    </row>
    <row r="710642" spans="5:5">
      <c r="E710642" s="33"/>
    </row>
    <row r="710652" spans="5:5">
      <c r="E710652" s="33"/>
    </row>
    <row r="710655" spans="5:5">
      <c r="E710655" s="33"/>
    </row>
    <row r="710674" spans="5:5">
      <c r="E710674" s="33"/>
    </row>
    <row r="710684" spans="5:5">
      <c r="E710684" s="33"/>
    </row>
    <row r="710687" spans="5:5">
      <c r="E710687" s="33"/>
    </row>
    <row r="710706" spans="5:5">
      <c r="E710706" s="33"/>
    </row>
    <row r="710716" spans="5:5">
      <c r="E710716" s="33"/>
    </row>
    <row r="710719" spans="5:5">
      <c r="E710719" s="33"/>
    </row>
    <row r="710738" spans="5:5">
      <c r="E710738" s="33"/>
    </row>
    <row r="710748" spans="5:5">
      <c r="E710748" s="33"/>
    </row>
    <row r="710751" spans="5:5">
      <c r="E710751" s="33"/>
    </row>
    <row r="710770" spans="5:5">
      <c r="E710770" s="33"/>
    </row>
    <row r="710780" spans="5:5">
      <c r="E710780" s="33"/>
    </row>
    <row r="710783" spans="5:5">
      <c r="E710783" s="33"/>
    </row>
    <row r="710802" spans="5:5">
      <c r="E710802" s="33"/>
    </row>
    <row r="710812" spans="5:5">
      <c r="E710812" s="33"/>
    </row>
    <row r="710815" spans="5:5">
      <c r="E710815" s="33"/>
    </row>
    <row r="710834" spans="5:5">
      <c r="E710834" s="33"/>
    </row>
    <row r="710844" spans="5:5">
      <c r="E710844" s="33"/>
    </row>
    <row r="710847" spans="5:5">
      <c r="E710847" s="33"/>
    </row>
    <row r="710866" spans="5:5">
      <c r="E710866" s="33"/>
    </row>
    <row r="710876" spans="5:5">
      <c r="E710876" s="33"/>
    </row>
    <row r="710879" spans="5:5">
      <c r="E710879" s="33"/>
    </row>
    <row r="710898" spans="5:5">
      <c r="E710898" s="33"/>
    </row>
    <row r="710908" spans="5:5">
      <c r="E710908" s="33"/>
    </row>
    <row r="710911" spans="5:5">
      <c r="E710911" s="33"/>
    </row>
    <row r="710930" spans="5:5">
      <c r="E710930" s="33"/>
    </row>
    <row r="710940" spans="5:5">
      <c r="E710940" s="33"/>
    </row>
    <row r="710943" spans="5:5">
      <c r="E710943" s="33"/>
    </row>
    <row r="710962" spans="5:5">
      <c r="E710962" s="33"/>
    </row>
    <row r="710972" spans="5:5">
      <c r="E710972" s="33"/>
    </row>
    <row r="710975" spans="5:5">
      <c r="E710975" s="33"/>
    </row>
    <row r="710994" spans="5:5">
      <c r="E710994" s="33"/>
    </row>
    <row r="711004" spans="5:5">
      <c r="E711004" s="33"/>
    </row>
    <row r="711007" spans="5:5">
      <c r="E711007" s="33"/>
    </row>
    <row r="711026" spans="5:5">
      <c r="E711026" s="33"/>
    </row>
    <row r="711036" spans="5:5">
      <c r="E711036" s="33"/>
    </row>
    <row r="711039" spans="5:5">
      <c r="E711039" s="33"/>
    </row>
    <row r="711058" spans="5:5">
      <c r="E711058" s="33"/>
    </row>
    <row r="711068" spans="5:5">
      <c r="E711068" s="33"/>
    </row>
    <row r="711071" spans="5:5">
      <c r="E711071" s="33"/>
    </row>
    <row r="711090" spans="5:5">
      <c r="E711090" s="33"/>
    </row>
    <row r="711100" spans="5:5">
      <c r="E711100" s="33"/>
    </row>
    <row r="711103" spans="5:5">
      <c r="E711103" s="33"/>
    </row>
    <row r="711122" spans="5:5">
      <c r="E711122" s="33"/>
    </row>
    <row r="711132" spans="5:5">
      <c r="E711132" s="33"/>
    </row>
    <row r="711135" spans="5:5">
      <c r="E711135" s="33"/>
    </row>
    <row r="711154" spans="5:5">
      <c r="E711154" s="33"/>
    </row>
    <row r="711164" spans="5:5">
      <c r="E711164" s="33"/>
    </row>
    <row r="711167" spans="5:5">
      <c r="E711167" s="33"/>
    </row>
    <row r="711186" spans="5:5">
      <c r="E711186" s="33"/>
    </row>
    <row r="711196" spans="5:5">
      <c r="E711196" s="33"/>
    </row>
    <row r="711199" spans="5:5">
      <c r="E711199" s="33"/>
    </row>
    <row r="711218" spans="5:5">
      <c r="E711218" s="33"/>
    </row>
    <row r="711228" spans="5:5">
      <c r="E711228" s="33"/>
    </row>
    <row r="711231" spans="5:5">
      <c r="E711231" s="33"/>
    </row>
    <row r="711250" spans="5:5">
      <c r="E711250" s="33"/>
    </row>
    <row r="711260" spans="5:5">
      <c r="E711260" s="33"/>
    </row>
    <row r="711263" spans="5:5">
      <c r="E711263" s="33"/>
    </row>
    <row r="711282" spans="5:5">
      <c r="E711282" s="33"/>
    </row>
    <row r="711292" spans="5:5">
      <c r="E711292" s="33"/>
    </row>
    <row r="711295" spans="5:5">
      <c r="E711295" s="33"/>
    </row>
    <row r="711314" spans="5:5">
      <c r="E711314" s="33"/>
    </row>
    <row r="711324" spans="5:5">
      <c r="E711324" s="33"/>
    </row>
    <row r="711327" spans="5:5">
      <c r="E711327" s="33"/>
    </row>
    <row r="711346" spans="5:5">
      <c r="E711346" s="33"/>
    </row>
    <row r="711356" spans="5:5">
      <c r="E711356" s="33"/>
    </row>
    <row r="711359" spans="5:5">
      <c r="E711359" s="33"/>
    </row>
    <row r="711378" spans="5:5">
      <c r="E711378" s="33"/>
    </row>
    <row r="711388" spans="5:5">
      <c r="E711388" s="33"/>
    </row>
    <row r="711391" spans="5:5">
      <c r="E711391" s="33"/>
    </row>
    <row r="711410" spans="5:5">
      <c r="E711410" s="33"/>
    </row>
    <row r="711420" spans="5:5">
      <c r="E711420" s="33"/>
    </row>
    <row r="711423" spans="5:5">
      <c r="E711423" s="33"/>
    </row>
    <row r="711442" spans="5:5">
      <c r="E711442" s="33"/>
    </row>
    <row r="711452" spans="5:5">
      <c r="E711452" s="33"/>
    </row>
    <row r="711455" spans="5:5">
      <c r="E711455" s="33"/>
    </row>
    <row r="711474" spans="5:5">
      <c r="E711474" s="33"/>
    </row>
    <row r="711484" spans="5:5">
      <c r="E711484" s="33"/>
    </row>
    <row r="711487" spans="5:5">
      <c r="E711487" s="33"/>
    </row>
    <row r="711506" spans="5:5">
      <c r="E711506" s="33"/>
    </row>
    <row r="711516" spans="5:5">
      <c r="E711516" s="33"/>
    </row>
    <row r="711519" spans="5:5">
      <c r="E711519" s="33"/>
    </row>
    <row r="711538" spans="5:5">
      <c r="E711538" s="33"/>
    </row>
    <row r="711548" spans="5:5">
      <c r="E711548" s="33"/>
    </row>
    <row r="711551" spans="5:5">
      <c r="E711551" s="33"/>
    </row>
    <row r="711570" spans="5:5">
      <c r="E711570" s="33"/>
    </row>
    <row r="711580" spans="5:5">
      <c r="E711580" s="33"/>
    </row>
    <row r="711583" spans="5:5">
      <c r="E711583" s="33"/>
    </row>
    <row r="711602" spans="5:5">
      <c r="E711602" s="33"/>
    </row>
    <row r="711612" spans="5:5">
      <c r="E711612" s="33"/>
    </row>
    <row r="711615" spans="5:5">
      <c r="E711615" s="33"/>
    </row>
    <row r="711634" spans="5:5">
      <c r="E711634" s="33"/>
    </row>
    <row r="711644" spans="5:5">
      <c r="E711644" s="33"/>
    </row>
    <row r="711647" spans="5:5">
      <c r="E711647" s="33"/>
    </row>
    <row r="711666" spans="5:5">
      <c r="E711666" s="33"/>
    </row>
    <row r="711676" spans="5:5">
      <c r="E711676" s="33"/>
    </row>
    <row r="711679" spans="5:5">
      <c r="E711679" s="33"/>
    </row>
    <row r="711698" spans="5:5">
      <c r="E711698" s="33"/>
    </row>
    <row r="711708" spans="5:5">
      <c r="E711708" s="33"/>
    </row>
    <row r="711711" spans="5:5">
      <c r="E711711" s="33"/>
    </row>
    <row r="711730" spans="5:5">
      <c r="E711730" s="33"/>
    </row>
    <row r="711740" spans="5:5">
      <c r="E711740" s="33"/>
    </row>
    <row r="711743" spans="5:5">
      <c r="E711743" s="33"/>
    </row>
    <row r="711762" spans="5:5">
      <c r="E711762" s="33"/>
    </row>
    <row r="711772" spans="5:5">
      <c r="E711772" s="33"/>
    </row>
    <row r="711775" spans="5:5">
      <c r="E711775" s="33"/>
    </row>
    <row r="711794" spans="5:5">
      <c r="E711794" s="33"/>
    </row>
    <row r="711804" spans="5:5">
      <c r="E711804" s="33"/>
    </row>
    <row r="711807" spans="5:5">
      <c r="E711807" s="33"/>
    </row>
    <row r="711826" spans="5:5">
      <c r="E711826" s="33"/>
    </row>
    <row r="711836" spans="5:5">
      <c r="E711836" s="33"/>
    </row>
    <row r="711839" spans="5:5">
      <c r="E711839" s="33"/>
    </row>
    <row r="711858" spans="5:5">
      <c r="E711858" s="33"/>
    </row>
    <row r="711868" spans="5:5">
      <c r="E711868" s="33"/>
    </row>
    <row r="711871" spans="5:5">
      <c r="E711871" s="33"/>
    </row>
    <row r="711890" spans="5:5">
      <c r="E711890" s="33"/>
    </row>
    <row r="711900" spans="5:5">
      <c r="E711900" s="33"/>
    </row>
    <row r="711903" spans="5:5">
      <c r="E711903" s="33"/>
    </row>
    <row r="711922" spans="5:5">
      <c r="E711922" s="33"/>
    </row>
    <row r="711932" spans="5:5">
      <c r="E711932" s="33"/>
    </row>
    <row r="711935" spans="5:5">
      <c r="E711935" s="33"/>
    </row>
    <row r="711954" spans="5:5">
      <c r="E711954" s="33"/>
    </row>
    <row r="711964" spans="5:5">
      <c r="E711964" s="33"/>
    </row>
    <row r="711967" spans="5:5">
      <c r="E711967" s="33"/>
    </row>
    <row r="711986" spans="5:5">
      <c r="E711986" s="33"/>
    </row>
    <row r="711996" spans="5:5">
      <c r="E711996" s="33"/>
    </row>
    <row r="711999" spans="5:5">
      <c r="E711999" s="33"/>
    </row>
    <row r="712018" spans="5:5">
      <c r="E712018" s="33"/>
    </row>
    <row r="712028" spans="5:5">
      <c r="E712028" s="33"/>
    </row>
    <row r="712031" spans="5:5">
      <c r="E712031" s="33"/>
    </row>
    <row r="712050" spans="5:5">
      <c r="E712050" s="33"/>
    </row>
    <row r="712060" spans="5:5">
      <c r="E712060" s="33"/>
    </row>
    <row r="712063" spans="5:5">
      <c r="E712063" s="33"/>
    </row>
    <row r="712082" spans="5:5">
      <c r="E712082" s="33"/>
    </row>
    <row r="712092" spans="5:5">
      <c r="E712092" s="33"/>
    </row>
    <row r="712095" spans="5:5">
      <c r="E712095" s="33"/>
    </row>
    <row r="712114" spans="5:5">
      <c r="E712114" s="33"/>
    </row>
    <row r="712124" spans="5:5">
      <c r="E712124" s="33"/>
    </row>
    <row r="712127" spans="5:5">
      <c r="E712127" s="33"/>
    </row>
    <row r="712146" spans="5:5">
      <c r="E712146" s="33"/>
    </row>
    <row r="712156" spans="5:5">
      <c r="E712156" s="33"/>
    </row>
    <row r="712159" spans="5:5">
      <c r="E712159" s="33"/>
    </row>
    <row r="712178" spans="5:5">
      <c r="E712178" s="33"/>
    </row>
    <row r="712188" spans="5:5">
      <c r="E712188" s="33"/>
    </row>
    <row r="712191" spans="5:5">
      <c r="E712191" s="33"/>
    </row>
    <row r="712210" spans="5:5">
      <c r="E712210" s="33"/>
    </row>
    <row r="712220" spans="5:5">
      <c r="E712220" s="33"/>
    </row>
    <row r="712223" spans="5:5">
      <c r="E712223" s="33"/>
    </row>
    <row r="712242" spans="5:5">
      <c r="E712242" s="33"/>
    </row>
    <row r="712252" spans="5:5">
      <c r="E712252" s="33"/>
    </row>
    <row r="712255" spans="5:5">
      <c r="E712255" s="33"/>
    </row>
    <row r="712274" spans="5:5">
      <c r="E712274" s="33"/>
    </row>
    <row r="712284" spans="5:5">
      <c r="E712284" s="33"/>
    </row>
    <row r="712287" spans="5:5">
      <c r="E712287" s="33"/>
    </row>
    <row r="712306" spans="5:5">
      <c r="E712306" s="33"/>
    </row>
    <row r="712316" spans="5:5">
      <c r="E712316" s="33"/>
    </row>
    <row r="712319" spans="5:5">
      <c r="E712319" s="33"/>
    </row>
    <row r="712338" spans="5:5">
      <c r="E712338" s="33"/>
    </row>
    <row r="712348" spans="5:5">
      <c r="E712348" s="33"/>
    </row>
    <row r="712351" spans="5:5">
      <c r="E712351" s="33"/>
    </row>
    <row r="712370" spans="5:5">
      <c r="E712370" s="33"/>
    </row>
    <row r="712380" spans="5:5">
      <c r="E712380" s="33"/>
    </row>
    <row r="712383" spans="5:5">
      <c r="E712383" s="33"/>
    </row>
    <row r="712402" spans="5:5">
      <c r="E712402" s="33"/>
    </row>
    <row r="712412" spans="5:5">
      <c r="E712412" s="33"/>
    </row>
    <row r="712415" spans="5:5">
      <c r="E712415" s="33"/>
    </row>
    <row r="712434" spans="5:5">
      <c r="E712434" s="33"/>
    </row>
    <row r="712444" spans="5:5">
      <c r="E712444" s="33"/>
    </row>
    <row r="712447" spans="5:5">
      <c r="E712447" s="33"/>
    </row>
    <row r="712466" spans="5:5">
      <c r="E712466" s="33"/>
    </row>
    <row r="712476" spans="5:5">
      <c r="E712476" s="33"/>
    </row>
    <row r="712479" spans="5:5">
      <c r="E712479" s="33"/>
    </row>
    <row r="712498" spans="5:5">
      <c r="E712498" s="33"/>
    </row>
    <row r="712508" spans="5:5">
      <c r="E712508" s="33"/>
    </row>
    <row r="712511" spans="5:5">
      <c r="E712511" s="33"/>
    </row>
    <row r="712530" spans="5:5">
      <c r="E712530" s="33"/>
    </row>
    <row r="712540" spans="5:5">
      <c r="E712540" s="33"/>
    </row>
    <row r="712543" spans="5:5">
      <c r="E712543" s="33"/>
    </row>
    <row r="712562" spans="5:5">
      <c r="E712562" s="33"/>
    </row>
    <row r="712572" spans="5:5">
      <c r="E712572" s="33"/>
    </row>
    <row r="712575" spans="5:5">
      <c r="E712575" s="33"/>
    </row>
    <row r="712594" spans="5:5">
      <c r="E712594" s="33"/>
    </row>
    <row r="712604" spans="5:5">
      <c r="E712604" s="33"/>
    </row>
    <row r="712607" spans="5:5">
      <c r="E712607" s="33"/>
    </row>
    <row r="712626" spans="5:5">
      <c r="E712626" s="33"/>
    </row>
    <row r="712636" spans="5:5">
      <c r="E712636" s="33"/>
    </row>
    <row r="712639" spans="5:5">
      <c r="E712639" s="33"/>
    </row>
    <row r="712658" spans="5:5">
      <c r="E712658" s="33"/>
    </row>
    <row r="712668" spans="5:5">
      <c r="E712668" s="33"/>
    </row>
    <row r="712671" spans="5:5">
      <c r="E712671" s="33"/>
    </row>
    <row r="712690" spans="5:5">
      <c r="E712690" s="33"/>
    </row>
    <row r="712700" spans="5:5">
      <c r="E712700" s="33"/>
    </row>
    <row r="712703" spans="5:5">
      <c r="E712703" s="33"/>
    </row>
    <row r="712722" spans="5:5">
      <c r="E712722" s="33"/>
    </row>
    <row r="712732" spans="5:5">
      <c r="E712732" s="33"/>
    </row>
    <row r="712735" spans="5:5">
      <c r="E712735" s="33"/>
    </row>
    <row r="712754" spans="5:5">
      <c r="E712754" s="33"/>
    </row>
    <row r="712764" spans="5:5">
      <c r="E712764" s="33"/>
    </row>
    <row r="712767" spans="5:5">
      <c r="E712767" s="33"/>
    </row>
    <row r="712786" spans="5:5">
      <c r="E712786" s="33"/>
    </row>
    <row r="712796" spans="5:5">
      <c r="E712796" s="33"/>
    </row>
    <row r="712799" spans="5:5">
      <c r="E712799" s="33"/>
    </row>
    <row r="712818" spans="5:5">
      <c r="E712818" s="33"/>
    </row>
    <row r="712828" spans="5:5">
      <c r="E712828" s="33"/>
    </row>
    <row r="712831" spans="5:5">
      <c r="E712831" s="33"/>
    </row>
    <row r="712850" spans="5:5">
      <c r="E712850" s="33"/>
    </row>
    <row r="712860" spans="5:5">
      <c r="E712860" s="33"/>
    </row>
    <row r="712863" spans="5:5">
      <c r="E712863" s="33"/>
    </row>
    <row r="712882" spans="5:5">
      <c r="E712882" s="33"/>
    </row>
    <row r="712892" spans="5:5">
      <c r="E712892" s="33"/>
    </row>
    <row r="712895" spans="5:5">
      <c r="E712895" s="33"/>
    </row>
    <row r="712914" spans="5:5">
      <c r="E712914" s="33"/>
    </row>
    <row r="712924" spans="5:5">
      <c r="E712924" s="33"/>
    </row>
    <row r="712927" spans="5:5">
      <c r="E712927" s="33"/>
    </row>
    <row r="712946" spans="5:5">
      <c r="E712946" s="33"/>
    </row>
    <row r="712956" spans="5:5">
      <c r="E712956" s="33"/>
    </row>
    <row r="712959" spans="5:5">
      <c r="E712959" s="33"/>
    </row>
    <row r="712978" spans="5:5">
      <c r="E712978" s="33"/>
    </row>
    <row r="712988" spans="5:5">
      <c r="E712988" s="33"/>
    </row>
    <row r="712991" spans="5:5">
      <c r="E712991" s="33"/>
    </row>
    <row r="713010" spans="5:5">
      <c r="E713010" s="33"/>
    </row>
    <row r="713020" spans="5:5">
      <c r="E713020" s="33"/>
    </row>
    <row r="713023" spans="5:5">
      <c r="E713023" s="33"/>
    </row>
    <row r="713042" spans="5:5">
      <c r="E713042" s="33"/>
    </row>
    <row r="713052" spans="5:5">
      <c r="E713052" s="33"/>
    </row>
    <row r="713055" spans="5:5">
      <c r="E713055" s="33"/>
    </row>
    <row r="713074" spans="5:5">
      <c r="E713074" s="33"/>
    </row>
    <row r="713084" spans="5:5">
      <c r="E713084" s="33"/>
    </row>
    <row r="713087" spans="5:5">
      <c r="E713087" s="33"/>
    </row>
    <row r="713106" spans="5:5">
      <c r="E713106" s="33"/>
    </row>
    <row r="713116" spans="5:5">
      <c r="E713116" s="33"/>
    </row>
    <row r="713119" spans="5:5">
      <c r="E713119" s="33"/>
    </row>
    <row r="713138" spans="5:5">
      <c r="E713138" s="33"/>
    </row>
    <row r="713148" spans="5:5">
      <c r="E713148" s="33"/>
    </row>
    <row r="713151" spans="5:5">
      <c r="E713151" s="33"/>
    </row>
    <row r="713170" spans="5:5">
      <c r="E713170" s="33"/>
    </row>
    <row r="713180" spans="5:5">
      <c r="E713180" s="33"/>
    </row>
    <row r="713183" spans="5:5">
      <c r="E713183" s="33"/>
    </row>
    <row r="713202" spans="5:5">
      <c r="E713202" s="33"/>
    </row>
    <row r="713212" spans="5:5">
      <c r="E713212" s="33"/>
    </row>
    <row r="713215" spans="5:5">
      <c r="E713215" s="33"/>
    </row>
    <row r="713234" spans="5:5">
      <c r="E713234" s="33"/>
    </row>
    <row r="713244" spans="5:5">
      <c r="E713244" s="33"/>
    </row>
    <row r="713247" spans="5:5">
      <c r="E713247" s="33"/>
    </row>
    <row r="713266" spans="5:5">
      <c r="E713266" s="33"/>
    </row>
    <row r="713276" spans="5:5">
      <c r="E713276" s="33"/>
    </row>
    <row r="713279" spans="5:5">
      <c r="E713279" s="33"/>
    </row>
    <row r="713298" spans="5:5">
      <c r="E713298" s="33"/>
    </row>
    <row r="713308" spans="5:5">
      <c r="E713308" s="33"/>
    </row>
    <row r="713311" spans="5:5">
      <c r="E713311" s="33"/>
    </row>
    <row r="713330" spans="5:5">
      <c r="E713330" s="33"/>
    </row>
    <row r="713340" spans="5:5">
      <c r="E713340" s="33"/>
    </row>
    <row r="713343" spans="5:5">
      <c r="E713343" s="33"/>
    </row>
    <row r="713362" spans="5:5">
      <c r="E713362" s="33"/>
    </row>
    <row r="713372" spans="5:5">
      <c r="E713372" s="33"/>
    </row>
    <row r="713375" spans="5:5">
      <c r="E713375" s="33"/>
    </row>
    <row r="713394" spans="5:5">
      <c r="E713394" s="33"/>
    </row>
    <row r="713404" spans="5:5">
      <c r="E713404" s="33"/>
    </row>
    <row r="713407" spans="5:5">
      <c r="E713407" s="33"/>
    </row>
    <row r="713426" spans="5:5">
      <c r="E713426" s="33"/>
    </row>
    <row r="713436" spans="5:5">
      <c r="E713436" s="33"/>
    </row>
    <row r="713439" spans="5:5">
      <c r="E713439" s="33"/>
    </row>
    <row r="713458" spans="5:5">
      <c r="E713458" s="33"/>
    </row>
    <row r="713468" spans="5:5">
      <c r="E713468" s="33"/>
    </row>
    <row r="713471" spans="5:5">
      <c r="E713471" s="33"/>
    </row>
    <row r="713490" spans="5:5">
      <c r="E713490" s="33"/>
    </row>
    <row r="713500" spans="5:5">
      <c r="E713500" s="33"/>
    </row>
    <row r="713503" spans="5:5">
      <c r="E713503" s="33"/>
    </row>
    <row r="713522" spans="5:5">
      <c r="E713522" s="33"/>
    </row>
    <row r="713532" spans="5:5">
      <c r="E713532" s="33"/>
    </row>
    <row r="713535" spans="5:5">
      <c r="E713535" s="33"/>
    </row>
    <row r="713554" spans="5:5">
      <c r="E713554" s="33"/>
    </row>
    <row r="713564" spans="5:5">
      <c r="E713564" s="33"/>
    </row>
    <row r="713567" spans="5:5">
      <c r="E713567" s="33"/>
    </row>
    <row r="713586" spans="5:5">
      <c r="E713586" s="33"/>
    </row>
    <row r="713596" spans="5:5">
      <c r="E713596" s="33"/>
    </row>
    <row r="713599" spans="5:5">
      <c r="E713599" s="33"/>
    </row>
    <row r="713618" spans="5:5">
      <c r="E713618" s="33"/>
    </row>
    <row r="713628" spans="5:5">
      <c r="E713628" s="33"/>
    </row>
    <row r="713631" spans="5:5">
      <c r="E713631" s="33"/>
    </row>
    <row r="713650" spans="5:5">
      <c r="E713650" s="33"/>
    </row>
    <row r="713660" spans="5:5">
      <c r="E713660" s="33"/>
    </row>
    <row r="713663" spans="5:5">
      <c r="E713663" s="33"/>
    </row>
    <row r="713682" spans="5:5">
      <c r="E713682" s="33"/>
    </row>
    <row r="713692" spans="5:5">
      <c r="E713692" s="33"/>
    </row>
    <row r="713695" spans="5:5">
      <c r="E713695" s="33"/>
    </row>
    <row r="713714" spans="5:5">
      <c r="E713714" s="33"/>
    </row>
    <row r="713724" spans="5:5">
      <c r="E713724" s="33"/>
    </row>
    <row r="713727" spans="5:5">
      <c r="E713727" s="33"/>
    </row>
    <row r="713746" spans="5:5">
      <c r="E713746" s="33"/>
    </row>
    <row r="713756" spans="5:5">
      <c r="E713756" s="33"/>
    </row>
    <row r="713759" spans="5:5">
      <c r="E713759" s="33"/>
    </row>
    <row r="713778" spans="5:5">
      <c r="E713778" s="33"/>
    </row>
    <row r="713788" spans="5:5">
      <c r="E713788" s="33"/>
    </row>
    <row r="713791" spans="5:5">
      <c r="E713791" s="33"/>
    </row>
    <row r="713810" spans="5:5">
      <c r="E713810" s="33"/>
    </row>
    <row r="713820" spans="5:5">
      <c r="E713820" s="33"/>
    </row>
    <row r="713823" spans="5:5">
      <c r="E713823" s="33"/>
    </row>
    <row r="713842" spans="5:5">
      <c r="E713842" s="33"/>
    </row>
    <row r="713852" spans="5:5">
      <c r="E713852" s="33"/>
    </row>
    <row r="713855" spans="5:5">
      <c r="E713855" s="33"/>
    </row>
    <row r="713874" spans="5:5">
      <c r="E713874" s="33"/>
    </row>
    <row r="713884" spans="5:5">
      <c r="E713884" s="33"/>
    </row>
    <row r="713887" spans="5:5">
      <c r="E713887" s="33"/>
    </row>
    <row r="713906" spans="5:5">
      <c r="E713906" s="33"/>
    </row>
    <row r="713916" spans="5:5">
      <c r="E713916" s="33"/>
    </row>
    <row r="713919" spans="5:5">
      <c r="E713919" s="33"/>
    </row>
    <row r="713938" spans="5:5">
      <c r="E713938" s="33"/>
    </row>
    <row r="713948" spans="5:5">
      <c r="E713948" s="33"/>
    </row>
    <row r="713951" spans="5:5">
      <c r="E713951" s="33"/>
    </row>
    <row r="713970" spans="5:5">
      <c r="E713970" s="33"/>
    </row>
    <row r="713980" spans="5:5">
      <c r="E713980" s="33"/>
    </row>
    <row r="713983" spans="5:5">
      <c r="E713983" s="33"/>
    </row>
    <row r="714002" spans="5:5">
      <c r="E714002" s="33"/>
    </row>
    <row r="714012" spans="5:5">
      <c r="E714012" s="33"/>
    </row>
    <row r="714015" spans="5:5">
      <c r="E714015" s="33"/>
    </row>
    <row r="714034" spans="5:5">
      <c r="E714034" s="33"/>
    </row>
    <row r="714044" spans="5:5">
      <c r="E714044" s="33"/>
    </row>
    <row r="714047" spans="5:5">
      <c r="E714047" s="33"/>
    </row>
    <row r="714066" spans="5:5">
      <c r="E714066" s="33"/>
    </row>
    <row r="714076" spans="5:5">
      <c r="E714076" s="33"/>
    </row>
    <row r="714079" spans="5:5">
      <c r="E714079" s="33"/>
    </row>
    <row r="714098" spans="5:5">
      <c r="E714098" s="33"/>
    </row>
    <row r="714108" spans="5:5">
      <c r="E714108" s="33"/>
    </row>
    <row r="714111" spans="5:5">
      <c r="E714111" s="33"/>
    </row>
    <row r="714130" spans="5:5">
      <c r="E714130" s="33"/>
    </row>
    <row r="714140" spans="5:5">
      <c r="E714140" s="33"/>
    </row>
    <row r="714143" spans="5:5">
      <c r="E714143" s="33"/>
    </row>
    <row r="714162" spans="5:5">
      <c r="E714162" s="33"/>
    </row>
    <row r="714172" spans="5:5">
      <c r="E714172" s="33"/>
    </row>
    <row r="714175" spans="5:5">
      <c r="E714175" s="33"/>
    </row>
    <row r="714194" spans="5:5">
      <c r="E714194" s="33"/>
    </row>
    <row r="714204" spans="5:5">
      <c r="E714204" s="33"/>
    </row>
    <row r="714207" spans="5:5">
      <c r="E714207" s="33"/>
    </row>
    <row r="714226" spans="5:5">
      <c r="E714226" s="33"/>
    </row>
    <row r="714236" spans="5:5">
      <c r="E714236" s="33"/>
    </row>
    <row r="714239" spans="5:5">
      <c r="E714239" s="33"/>
    </row>
    <row r="714258" spans="5:5">
      <c r="E714258" s="33"/>
    </row>
    <row r="714268" spans="5:5">
      <c r="E714268" s="33"/>
    </row>
    <row r="714271" spans="5:5">
      <c r="E714271" s="33"/>
    </row>
    <row r="714290" spans="5:5">
      <c r="E714290" s="33"/>
    </row>
    <row r="714300" spans="5:5">
      <c r="E714300" s="33"/>
    </row>
    <row r="714303" spans="5:5">
      <c r="E714303" s="33"/>
    </row>
    <row r="714322" spans="5:5">
      <c r="E714322" s="33"/>
    </row>
    <row r="714332" spans="5:5">
      <c r="E714332" s="33"/>
    </row>
    <row r="714335" spans="5:5">
      <c r="E714335" s="33"/>
    </row>
    <row r="714354" spans="5:5">
      <c r="E714354" s="33"/>
    </row>
    <row r="714364" spans="5:5">
      <c r="E714364" s="33"/>
    </row>
    <row r="714367" spans="5:5">
      <c r="E714367" s="33"/>
    </row>
    <row r="714386" spans="5:5">
      <c r="E714386" s="33"/>
    </row>
    <row r="714396" spans="5:5">
      <c r="E714396" s="33"/>
    </row>
    <row r="714399" spans="5:5">
      <c r="E714399" s="33"/>
    </row>
    <row r="714418" spans="5:5">
      <c r="E714418" s="33"/>
    </row>
    <row r="714428" spans="5:5">
      <c r="E714428" s="33"/>
    </row>
    <row r="714431" spans="5:5">
      <c r="E714431" s="33"/>
    </row>
    <row r="714450" spans="5:5">
      <c r="E714450" s="33"/>
    </row>
    <row r="714460" spans="5:5">
      <c r="E714460" s="33"/>
    </row>
    <row r="714463" spans="5:5">
      <c r="E714463" s="33"/>
    </row>
    <row r="714482" spans="5:5">
      <c r="E714482" s="33"/>
    </row>
    <row r="714492" spans="5:5">
      <c r="E714492" s="33"/>
    </row>
    <row r="714495" spans="5:5">
      <c r="E714495" s="33"/>
    </row>
    <row r="714514" spans="5:5">
      <c r="E714514" s="33"/>
    </row>
    <row r="714524" spans="5:5">
      <c r="E714524" s="33"/>
    </row>
    <row r="714527" spans="5:5">
      <c r="E714527" s="33"/>
    </row>
    <row r="714546" spans="5:5">
      <c r="E714546" s="33"/>
    </row>
    <row r="714556" spans="5:5">
      <c r="E714556" s="33"/>
    </row>
    <row r="714559" spans="5:5">
      <c r="E714559" s="33"/>
    </row>
    <row r="714578" spans="5:5">
      <c r="E714578" s="33"/>
    </row>
    <row r="714588" spans="5:5">
      <c r="E714588" s="33"/>
    </row>
    <row r="714591" spans="5:5">
      <c r="E714591" s="33"/>
    </row>
    <row r="714610" spans="5:5">
      <c r="E714610" s="33"/>
    </row>
    <row r="714620" spans="5:5">
      <c r="E714620" s="33"/>
    </row>
    <row r="714623" spans="5:5">
      <c r="E714623" s="33"/>
    </row>
    <row r="714642" spans="5:5">
      <c r="E714642" s="33"/>
    </row>
    <row r="714652" spans="5:5">
      <c r="E714652" s="33"/>
    </row>
    <row r="714655" spans="5:5">
      <c r="E714655" s="33"/>
    </row>
    <row r="714674" spans="5:5">
      <c r="E714674" s="33"/>
    </row>
    <row r="714684" spans="5:5">
      <c r="E714684" s="33"/>
    </row>
    <row r="714687" spans="5:5">
      <c r="E714687" s="33"/>
    </row>
    <row r="714706" spans="5:5">
      <c r="E714706" s="33"/>
    </row>
    <row r="714716" spans="5:5">
      <c r="E714716" s="33"/>
    </row>
    <row r="714719" spans="5:5">
      <c r="E714719" s="33"/>
    </row>
    <row r="714738" spans="5:5">
      <c r="E714738" s="33"/>
    </row>
    <row r="714748" spans="5:5">
      <c r="E714748" s="33"/>
    </row>
    <row r="714751" spans="5:5">
      <c r="E714751" s="33"/>
    </row>
    <row r="714770" spans="5:5">
      <c r="E714770" s="33"/>
    </row>
    <row r="714780" spans="5:5">
      <c r="E714780" s="33"/>
    </row>
    <row r="714783" spans="5:5">
      <c r="E714783" s="33"/>
    </row>
    <row r="714802" spans="5:5">
      <c r="E714802" s="33"/>
    </row>
    <row r="714812" spans="5:5">
      <c r="E714812" s="33"/>
    </row>
    <row r="714815" spans="5:5">
      <c r="E714815" s="33"/>
    </row>
    <row r="714834" spans="5:5">
      <c r="E714834" s="33"/>
    </row>
    <row r="714844" spans="5:5">
      <c r="E714844" s="33"/>
    </row>
    <row r="714847" spans="5:5">
      <c r="E714847" s="33"/>
    </row>
    <row r="714866" spans="5:5">
      <c r="E714866" s="33"/>
    </row>
    <row r="714876" spans="5:5">
      <c r="E714876" s="33"/>
    </row>
    <row r="714879" spans="5:5">
      <c r="E714879" s="33"/>
    </row>
    <row r="714898" spans="5:5">
      <c r="E714898" s="33"/>
    </row>
    <row r="714908" spans="5:5">
      <c r="E714908" s="33"/>
    </row>
    <row r="714911" spans="5:5">
      <c r="E714911" s="33"/>
    </row>
    <row r="714930" spans="5:5">
      <c r="E714930" s="33"/>
    </row>
    <row r="714940" spans="5:5">
      <c r="E714940" s="33"/>
    </row>
    <row r="714943" spans="5:5">
      <c r="E714943" s="33"/>
    </row>
    <row r="714962" spans="5:5">
      <c r="E714962" s="33"/>
    </row>
    <row r="714972" spans="5:5">
      <c r="E714972" s="33"/>
    </row>
    <row r="714975" spans="5:5">
      <c r="E714975" s="33"/>
    </row>
    <row r="714994" spans="5:5">
      <c r="E714994" s="33"/>
    </row>
    <row r="715004" spans="5:5">
      <c r="E715004" s="33"/>
    </row>
    <row r="715007" spans="5:5">
      <c r="E715007" s="33"/>
    </row>
    <row r="715026" spans="5:5">
      <c r="E715026" s="33"/>
    </row>
    <row r="715036" spans="5:5">
      <c r="E715036" s="33"/>
    </row>
    <row r="715039" spans="5:5">
      <c r="E715039" s="33"/>
    </row>
    <row r="715058" spans="5:5">
      <c r="E715058" s="33"/>
    </row>
    <row r="715068" spans="5:5">
      <c r="E715068" s="33"/>
    </row>
    <row r="715071" spans="5:5">
      <c r="E715071" s="33"/>
    </row>
    <row r="715090" spans="5:5">
      <c r="E715090" s="33"/>
    </row>
    <row r="715100" spans="5:5">
      <c r="E715100" s="33"/>
    </row>
    <row r="715103" spans="5:5">
      <c r="E715103" s="33"/>
    </row>
    <row r="715122" spans="5:5">
      <c r="E715122" s="33"/>
    </row>
    <row r="715132" spans="5:5">
      <c r="E715132" s="33"/>
    </row>
    <row r="715135" spans="5:5">
      <c r="E715135" s="33"/>
    </row>
    <row r="715154" spans="5:5">
      <c r="E715154" s="33"/>
    </row>
    <row r="715164" spans="5:5">
      <c r="E715164" s="33"/>
    </row>
    <row r="715167" spans="5:5">
      <c r="E715167" s="33"/>
    </row>
    <row r="715186" spans="5:5">
      <c r="E715186" s="33"/>
    </row>
    <row r="715196" spans="5:5">
      <c r="E715196" s="33"/>
    </row>
    <row r="715199" spans="5:5">
      <c r="E715199" s="33"/>
    </row>
    <row r="715218" spans="5:5">
      <c r="E715218" s="33"/>
    </row>
    <row r="715228" spans="5:5">
      <c r="E715228" s="33"/>
    </row>
    <row r="715231" spans="5:5">
      <c r="E715231" s="33"/>
    </row>
    <row r="715250" spans="5:5">
      <c r="E715250" s="33"/>
    </row>
    <row r="715260" spans="5:5">
      <c r="E715260" s="33"/>
    </row>
    <row r="715263" spans="5:5">
      <c r="E715263" s="33"/>
    </row>
    <row r="715282" spans="5:5">
      <c r="E715282" s="33"/>
    </row>
    <row r="715292" spans="5:5">
      <c r="E715292" s="33"/>
    </row>
    <row r="715295" spans="5:5">
      <c r="E715295" s="33"/>
    </row>
    <row r="715314" spans="5:5">
      <c r="E715314" s="33"/>
    </row>
    <row r="715324" spans="5:5">
      <c r="E715324" s="33"/>
    </row>
    <row r="715327" spans="5:5">
      <c r="E715327" s="33"/>
    </row>
    <row r="715346" spans="5:5">
      <c r="E715346" s="33"/>
    </row>
    <row r="715356" spans="5:5">
      <c r="E715356" s="33"/>
    </row>
    <row r="715359" spans="5:5">
      <c r="E715359" s="33"/>
    </row>
    <row r="715378" spans="5:5">
      <c r="E715378" s="33"/>
    </row>
    <row r="715388" spans="5:5">
      <c r="E715388" s="33"/>
    </row>
    <row r="715391" spans="5:5">
      <c r="E715391" s="33"/>
    </row>
    <row r="715410" spans="5:5">
      <c r="E715410" s="33"/>
    </row>
    <row r="715420" spans="5:5">
      <c r="E715420" s="33"/>
    </row>
    <row r="715423" spans="5:5">
      <c r="E715423" s="33"/>
    </row>
    <row r="715442" spans="5:5">
      <c r="E715442" s="33"/>
    </row>
    <row r="715452" spans="5:5">
      <c r="E715452" s="33"/>
    </row>
    <row r="715455" spans="5:5">
      <c r="E715455" s="33"/>
    </row>
    <row r="715474" spans="5:5">
      <c r="E715474" s="33"/>
    </row>
    <row r="715484" spans="5:5">
      <c r="E715484" s="33"/>
    </row>
    <row r="715487" spans="5:5">
      <c r="E715487" s="33"/>
    </row>
    <row r="715506" spans="5:5">
      <c r="E715506" s="33"/>
    </row>
    <row r="715516" spans="5:5">
      <c r="E715516" s="33"/>
    </row>
    <row r="715519" spans="5:5">
      <c r="E715519" s="33"/>
    </row>
    <row r="715538" spans="5:5">
      <c r="E715538" s="33"/>
    </row>
    <row r="715548" spans="5:5">
      <c r="E715548" s="33"/>
    </row>
    <row r="715551" spans="5:5">
      <c r="E715551" s="33"/>
    </row>
    <row r="715570" spans="5:5">
      <c r="E715570" s="33"/>
    </row>
    <row r="715580" spans="5:5">
      <c r="E715580" s="33"/>
    </row>
    <row r="715583" spans="5:5">
      <c r="E715583" s="33"/>
    </row>
    <row r="715602" spans="5:5">
      <c r="E715602" s="33"/>
    </row>
    <row r="715612" spans="5:5">
      <c r="E715612" s="33"/>
    </row>
    <row r="715615" spans="5:5">
      <c r="E715615" s="33"/>
    </row>
    <row r="715634" spans="5:5">
      <c r="E715634" s="33"/>
    </row>
    <row r="715644" spans="5:5">
      <c r="E715644" s="33"/>
    </row>
    <row r="715647" spans="5:5">
      <c r="E715647" s="33"/>
    </row>
    <row r="715666" spans="5:5">
      <c r="E715666" s="33"/>
    </row>
    <row r="715676" spans="5:5">
      <c r="E715676" s="33"/>
    </row>
    <row r="715679" spans="5:5">
      <c r="E715679" s="33"/>
    </row>
    <row r="715698" spans="5:5">
      <c r="E715698" s="33"/>
    </row>
    <row r="715708" spans="5:5">
      <c r="E715708" s="33"/>
    </row>
    <row r="715711" spans="5:5">
      <c r="E715711" s="33"/>
    </row>
    <row r="715730" spans="5:5">
      <c r="E715730" s="33"/>
    </row>
    <row r="715740" spans="5:5">
      <c r="E715740" s="33"/>
    </row>
    <row r="715743" spans="5:5">
      <c r="E715743" s="33"/>
    </row>
    <row r="715762" spans="5:5">
      <c r="E715762" s="33"/>
    </row>
    <row r="715772" spans="5:5">
      <c r="E715772" s="33"/>
    </row>
    <row r="715775" spans="5:5">
      <c r="E715775" s="33"/>
    </row>
    <row r="715794" spans="5:5">
      <c r="E715794" s="33"/>
    </row>
    <row r="715804" spans="5:5">
      <c r="E715804" s="33"/>
    </row>
    <row r="715807" spans="5:5">
      <c r="E715807" s="33"/>
    </row>
    <row r="715826" spans="5:5">
      <c r="E715826" s="33"/>
    </row>
    <row r="715836" spans="5:5">
      <c r="E715836" s="33"/>
    </row>
    <row r="715839" spans="5:5">
      <c r="E715839" s="33"/>
    </row>
    <row r="715858" spans="5:5">
      <c r="E715858" s="33"/>
    </row>
    <row r="715868" spans="5:5">
      <c r="E715868" s="33"/>
    </row>
    <row r="715871" spans="5:5">
      <c r="E715871" s="33"/>
    </row>
    <row r="715890" spans="5:5">
      <c r="E715890" s="33"/>
    </row>
    <row r="715900" spans="5:5">
      <c r="E715900" s="33"/>
    </row>
    <row r="715903" spans="5:5">
      <c r="E715903" s="33"/>
    </row>
    <row r="715922" spans="5:5">
      <c r="E715922" s="33"/>
    </row>
    <row r="715932" spans="5:5">
      <c r="E715932" s="33"/>
    </row>
    <row r="715935" spans="5:5">
      <c r="E715935" s="33"/>
    </row>
    <row r="715954" spans="5:5">
      <c r="E715954" s="33"/>
    </row>
    <row r="715964" spans="5:5">
      <c r="E715964" s="33"/>
    </row>
    <row r="715967" spans="5:5">
      <c r="E715967" s="33"/>
    </row>
    <row r="715986" spans="5:5">
      <c r="E715986" s="33"/>
    </row>
    <row r="715996" spans="5:5">
      <c r="E715996" s="33"/>
    </row>
    <row r="715999" spans="5:5">
      <c r="E715999" s="33"/>
    </row>
    <row r="716018" spans="5:5">
      <c r="E716018" s="33"/>
    </row>
    <row r="716028" spans="5:5">
      <c r="E716028" s="33"/>
    </row>
    <row r="716031" spans="5:5">
      <c r="E716031" s="33"/>
    </row>
    <row r="716050" spans="5:5">
      <c r="E716050" s="33"/>
    </row>
    <row r="716060" spans="5:5">
      <c r="E716060" s="33"/>
    </row>
    <row r="716063" spans="5:5">
      <c r="E716063" s="33"/>
    </row>
    <row r="716082" spans="5:5">
      <c r="E716082" s="33"/>
    </row>
    <row r="716092" spans="5:5">
      <c r="E716092" s="33"/>
    </row>
    <row r="716095" spans="5:5">
      <c r="E716095" s="33"/>
    </row>
    <row r="716114" spans="5:5">
      <c r="E716114" s="33"/>
    </row>
    <row r="716124" spans="5:5">
      <c r="E716124" s="33"/>
    </row>
    <row r="716127" spans="5:5">
      <c r="E716127" s="33"/>
    </row>
    <row r="716146" spans="5:5">
      <c r="E716146" s="33"/>
    </row>
    <row r="716156" spans="5:5">
      <c r="E716156" s="33"/>
    </row>
    <row r="716159" spans="5:5">
      <c r="E716159" s="33"/>
    </row>
    <row r="716178" spans="5:5">
      <c r="E716178" s="33"/>
    </row>
    <row r="716188" spans="5:5">
      <c r="E716188" s="33"/>
    </row>
    <row r="716191" spans="5:5">
      <c r="E716191" s="33"/>
    </row>
    <row r="716210" spans="5:5">
      <c r="E716210" s="33"/>
    </row>
    <row r="716220" spans="5:5">
      <c r="E716220" s="33"/>
    </row>
    <row r="716223" spans="5:5">
      <c r="E716223" s="33"/>
    </row>
    <row r="716242" spans="5:5">
      <c r="E716242" s="33"/>
    </row>
    <row r="716252" spans="5:5">
      <c r="E716252" s="33"/>
    </row>
    <row r="716255" spans="5:5">
      <c r="E716255" s="33"/>
    </row>
    <row r="716274" spans="5:5">
      <c r="E716274" s="33"/>
    </row>
    <row r="716284" spans="5:5">
      <c r="E716284" s="33"/>
    </row>
    <row r="716287" spans="5:5">
      <c r="E716287" s="33"/>
    </row>
    <row r="716306" spans="5:5">
      <c r="E716306" s="33"/>
    </row>
    <row r="716316" spans="5:5">
      <c r="E716316" s="33"/>
    </row>
    <row r="716319" spans="5:5">
      <c r="E716319" s="33"/>
    </row>
    <row r="716338" spans="5:5">
      <c r="E716338" s="33"/>
    </row>
    <row r="716348" spans="5:5">
      <c r="E716348" s="33"/>
    </row>
    <row r="716351" spans="5:5">
      <c r="E716351" s="33"/>
    </row>
    <row r="716370" spans="5:5">
      <c r="E716370" s="33"/>
    </row>
    <row r="716380" spans="5:5">
      <c r="E716380" s="33"/>
    </row>
    <row r="716383" spans="5:5">
      <c r="E716383" s="33"/>
    </row>
    <row r="716402" spans="5:5">
      <c r="E716402" s="33"/>
    </row>
    <row r="716412" spans="5:5">
      <c r="E716412" s="33"/>
    </row>
    <row r="716415" spans="5:5">
      <c r="E716415" s="33"/>
    </row>
    <row r="716434" spans="5:5">
      <c r="E716434" s="33"/>
    </row>
    <row r="716444" spans="5:5">
      <c r="E716444" s="33"/>
    </row>
    <row r="716447" spans="5:5">
      <c r="E716447" s="33"/>
    </row>
    <row r="716466" spans="5:5">
      <c r="E716466" s="33"/>
    </row>
    <row r="716476" spans="5:5">
      <c r="E716476" s="33"/>
    </row>
    <row r="716479" spans="5:5">
      <c r="E716479" s="33"/>
    </row>
    <row r="716498" spans="5:5">
      <c r="E716498" s="33"/>
    </row>
    <row r="716508" spans="5:5">
      <c r="E716508" s="33"/>
    </row>
    <row r="716511" spans="5:5">
      <c r="E716511" s="33"/>
    </row>
    <row r="716530" spans="5:5">
      <c r="E716530" s="33"/>
    </row>
    <row r="716540" spans="5:5">
      <c r="E716540" s="33"/>
    </row>
    <row r="716543" spans="5:5">
      <c r="E716543" s="33"/>
    </row>
    <row r="716562" spans="5:5">
      <c r="E716562" s="33"/>
    </row>
    <row r="716572" spans="5:5">
      <c r="E716572" s="33"/>
    </row>
    <row r="716575" spans="5:5">
      <c r="E716575" s="33"/>
    </row>
    <row r="716594" spans="5:5">
      <c r="E716594" s="33"/>
    </row>
    <row r="716604" spans="5:5">
      <c r="E716604" s="33"/>
    </row>
    <row r="716607" spans="5:5">
      <c r="E716607" s="33"/>
    </row>
    <row r="716626" spans="5:5">
      <c r="E716626" s="33"/>
    </row>
    <row r="716636" spans="5:5">
      <c r="E716636" s="33"/>
    </row>
    <row r="716639" spans="5:5">
      <c r="E716639" s="33"/>
    </row>
    <row r="716658" spans="5:5">
      <c r="E716658" s="33"/>
    </row>
    <row r="716668" spans="5:5">
      <c r="E716668" s="33"/>
    </row>
    <row r="716671" spans="5:5">
      <c r="E716671" s="33"/>
    </row>
    <row r="716690" spans="5:5">
      <c r="E716690" s="33"/>
    </row>
    <row r="716700" spans="5:5">
      <c r="E716700" s="33"/>
    </row>
    <row r="716703" spans="5:5">
      <c r="E716703" s="33"/>
    </row>
    <row r="716722" spans="5:5">
      <c r="E716722" s="33"/>
    </row>
    <row r="716732" spans="5:5">
      <c r="E716732" s="33"/>
    </row>
    <row r="716735" spans="5:5">
      <c r="E716735" s="33"/>
    </row>
    <row r="716754" spans="5:5">
      <c r="E716754" s="33"/>
    </row>
    <row r="716764" spans="5:5">
      <c r="E716764" s="33"/>
    </row>
    <row r="716767" spans="5:5">
      <c r="E716767" s="33"/>
    </row>
    <row r="716786" spans="5:5">
      <c r="E716786" s="33"/>
    </row>
    <row r="716796" spans="5:5">
      <c r="E716796" s="33"/>
    </row>
    <row r="716799" spans="5:5">
      <c r="E716799" s="33"/>
    </row>
    <row r="716818" spans="5:5">
      <c r="E716818" s="33"/>
    </row>
    <row r="716828" spans="5:5">
      <c r="E716828" s="33"/>
    </row>
    <row r="716831" spans="5:5">
      <c r="E716831" s="33"/>
    </row>
    <row r="716850" spans="5:5">
      <c r="E716850" s="33"/>
    </row>
    <row r="716860" spans="5:5">
      <c r="E716860" s="33"/>
    </row>
    <row r="716863" spans="5:5">
      <c r="E716863" s="33"/>
    </row>
    <row r="716882" spans="5:5">
      <c r="E716882" s="33"/>
    </row>
    <row r="716892" spans="5:5">
      <c r="E716892" s="33"/>
    </row>
    <row r="716895" spans="5:5">
      <c r="E716895" s="33"/>
    </row>
    <row r="716914" spans="5:5">
      <c r="E716914" s="33"/>
    </row>
    <row r="716924" spans="5:5">
      <c r="E716924" s="33"/>
    </row>
    <row r="716927" spans="5:5">
      <c r="E716927" s="33"/>
    </row>
    <row r="716946" spans="5:5">
      <c r="E716946" s="33"/>
    </row>
    <row r="716956" spans="5:5">
      <c r="E716956" s="33"/>
    </row>
    <row r="716959" spans="5:5">
      <c r="E716959" s="33"/>
    </row>
    <row r="716978" spans="5:5">
      <c r="E716978" s="33"/>
    </row>
    <row r="716988" spans="5:5">
      <c r="E716988" s="33"/>
    </row>
    <row r="716991" spans="5:5">
      <c r="E716991" s="33"/>
    </row>
    <row r="717010" spans="5:5">
      <c r="E717010" s="33"/>
    </row>
    <row r="717020" spans="5:5">
      <c r="E717020" s="33"/>
    </row>
    <row r="717023" spans="5:5">
      <c r="E717023" s="33"/>
    </row>
    <row r="717042" spans="5:5">
      <c r="E717042" s="33"/>
    </row>
    <row r="717052" spans="5:5">
      <c r="E717052" s="33"/>
    </row>
    <row r="717055" spans="5:5">
      <c r="E717055" s="33"/>
    </row>
    <row r="717074" spans="5:5">
      <c r="E717074" s="33"/>
    </row>
    <row r="717084" spans="5:5">
      <c r="E717084" s="33"/>
    </row>
    <row r="717087" spans="5:5">
      <c r="E717087" s="33"/>
    </row>
    <row r="717106" spans="5:5">
      <c r="E717106" s="33"/>
    </row>
    <row r="717116" spans="5:5">
      <c r="E717116" s="33"/>
    </row>
    <row r="717119" spans="5:5">
      <c r="E717119" s="33"/>
    </row>
    <row r="717138" spans="5:5">
      <c r="E717138" s="33"/>
    </row>
    <row r="717148" spans="5:5">
      <c r="E717148" s="33"/>
    </row>
    <row r="717151" spans="5:5">
      <c r="E717151" s="33"/>
    </row>
    <row r="717170" spans="5:5">
      <c r="E717170" s="33"/>
    </row>
    <row r="717180" spans="5:5">
      <c r="E717180" s="33"/>
    </row>
    <row r="717183" spans="5:5">
      <c r="E717183" s="33"/>
    </row>
    <row r="717202" spans="5:5">
      <c r="E717202" s="33"/>
    </row>
    <row r="717212" spans="5:5">
      <c r="E717212" s="33"/>
    </row>
    <row r="717215" spans="5:5">
      <c r="E717215" s="33"/>
    </row>
    <row r="717234" spans="5:5">
      <c r="E717234" s="33"/>
    </row>
    <row r="717244" spans="5:5">
      <c r="E717244" s="33"/>
    </row>
    <row r="717247" spans="5:5">
      <c r="E717247" s="33"/>
    </row>
    <row r="717266" spans="5:5">
      <c r="E717266" s="33"/>
    </row>
    <row r="717276" spans="5:5">
      <c r="E717276" s="33"/>
    </row>
    <row r="717279" spans="5:5">
      <c r="E717279" s="33"/>
    </row>
    <row r="717298" spans="5:5">
      <c r="E717298" s="33"/>
    </row>
    <row r="717308" spans="5:5">
      <c r="E717308" s="33"/>
    </row>
    <row r="717311" spans="5:5">
      <c r="E717311" s="33"/>
    </row>
    <row r="717330" spans="5:5">
      <c r="E717330" s="33"/>
    </row>
    <row r="717340" spans="5:5">
      <c r="E717340" s="33"/>
    </row>
    <row r="717343" spans="5:5">
      <c r="E717343" s="33"/>
    </row>
    <row r="717362" spans="5:5">
      <c r="E717362" s="33"/>
    </row>
    <row r="717372" spans="5:5">
      <c r="E717372" s="33"/>
    </row>
    <row r="717375" spans="5:5">
      <c r="E717375" s="33"/>
    </row>
    <row r="717394" spans="5:5">
      <c r="E717394" s="33"/>
    </row>
    <row r="717404" spans="5:5">
      <c r="E717404" s="33"/>
    </row>
    <row r="717407" spans="5:5">
      <c r="E717407" s="33"/>
    </row>
    <row r="717426" spans="5:5">
      <c r="E717426" s="33"/>
    </row>
    <row r="717436" spans="5:5">
      <c r="E717436" s="33"/>
    </row>
    <row r="717439" spans="5:5">
      <c r="E717439" s="33"/>
    </row>
    <row r="717458" spans="5:5">
      <c r="E717458" s="33"/>
    </row>
    <row r="717468" spans="5:5">
      <c r="E717468" s="33"/>
    </row>
    <row r="717471" spans="5:5">
      <c r="E717471" s="33"/>
    </row>
    <row r="717490" spans="5:5">
      <c r="E717490" s="33"/>
    </row>
    <row r="717500" spans="5:5">
      <c r="E717500" s="33"/>
    </row>
    <row r="717503" spans="5:5">
      <c r="E717503" s="33"/>
    </row>
    <row r="717522" spans="5:5">
      <c r="E717522" s="33"/>
    </row>
    <row r="717532" spans="5:5">
      <c r="E717532" s="33"/>
    </row>
    <row r="717535" spans="5:5">
      <c r="E717535" s="33"/>
    </row>
    <row r="717554" spans="5:5">
      <c r="E717554" s="33"/>
    </row>
    <row r="717564" spans="5:5">
      <c r="E717564" s="33"/>
    </row>
    <row r="717567" spans="5:5">
      <c r="E717567" s="33"/>
    </row>
    <row r="717586" spans="5:5">
      <c r="E717586" s="33"/>
    </row>
    <row r="717596" spans="5:5">
      <c r="E717596" s="33"/>
    </row>
    <row r="717599" spans="5:5">
      <c r="E717599" s="33"/>
    </row>
    <row r="717618" spans="5:5">
      <c r="E717618" s="33"/>
    </row>
    <row r="717628" spans="5:5">
      <c r="E717628" s="33"/>
    </row>
    <row r="717631" spans="5:5">
      <c r="E717631" s="33"/>
    </row>
    <row r="717650" spans="5:5">
      <c r="E717650" s="33"/>
    </row>
    <row r="717660" spans="5:5">
      <c r="E717660" s="33"/>
    </row>
    <row r="717663" spans="5:5">
      <c r="E717663" s="33"/>
    </row>
    <row r="717682" spans="5:5">
      <c r="E717682" s="33"/>
    </row>
    <row r="717692" spans="5:5">
      <c r="E717692" s="33"/>
    </row>
    <row r="717695" spans="5:5">
      <c r="E717695" s="33"/>
    </row>
    <row r="717714" spans="5:5">
      <c r="E717714" s="33"/>
    </row>
    <row r="717724" spans="5:5">
      <c r="E717724" s="33"/>
    </row>
    <row r="717727" spans="5:5">
      <c r="E717727" s="33"/>
    </row>
    <row r="717746" spans="5:5">
      <c r="E717746" s="33"/>
    </row>
    <row r="717756" spans="5:5">
      <c r="E717756" s="33"/>
    </row>
    <row r="717759" spans="5:5">
      <c r="E717759" s="33"/>
    </row>
    <row r="717778" spans="5:5">
      <c r="E717778" s="33"/>
    </row>
    <row r="717788" spans="5:5">
      <c r="E717788" s="33"/>
    </row>
    <row r="717791" spans="5:5">
      <c r="E717791" s="33"/>
    </row>
    <row r="717810" spans="5:5">
      <c r="E717810" s="33"/>
    </row>
    <row r="717820" spans="5:5">
      <c r="E717820" s="33"/>
    </row>
    <row r="717823" spans="5:5">
      <c r="E717823" s="33"/>
    </row>
    <row r="717842" spans="5:5">
      <c r="E717842" s="33"/>
    </row>
    <row r="717852" spans="5:5">
      <c r="E717852" s="33"/>
    </row>
    <row r="717855" spans="5:5">
      <c r="E717855" s="33"/>
    </row>
    <row r="717874" spans="5:5">
      <c r="E717874" s="33"/>
    </row>
    <row r="717884" spans="5:5">
      <c r="E717884" s="33"/>
    </row>
    <row r="717887" spans="5:5">
      <c r="E717887" s="33"/>
    </row>
    <row r="717906" spans="5:5">
      <c r="E717906" s="33"/>
    </row>
    <row r="717916" spans="5:5">
      <c r="E717916" s="33"/>
    </row>
    <row r="717919" spans="5:5">
      <c r="E717919" s="33"/>
    </row>
    <row r="717938" spans="5:5">
      <c r="E717938" s="33"/>
    </row>
    <row r="717948" spans="5:5">
      <c r="E717948" s="33"/>
    </row>
    <row r="717951" spans="5:5">
      <c r="E717951" s="33"/>
    </row>
    <row r="717970" spans="5:5">
      <c r="E717970" s="33"/>
    </row>
    <row r="717980" spans="5:5">
      <c r="E717980" s="33"/>
    </row>
    <row r="717983" spans="5:5">
      <c r="E717983" s="33"/>
    </row>
    <row r="718002" spans="5:5">
      <c r="E718002" s="33"/>
    </row>
    <row r="718012" spans="5:5">
      <c r="E718012" s="33"/>
    </row>
    <row r="718015" spans="5:5">
      <c r="E718015" s="33"/>
    </row>
    <row r="718034" spans="5:5">
      <c r="E718034" s="33"/>
    </row>
    <row r="718044" spans="5:5">
      <c r="E718044" s="33"/>
    </row>
    <row r="718047" spans="5:5">
      <c r="E718047" s="33"/>
    </row>
    <row r="718066" spans="5:5">
      <c r="E718066" s="33"/>
    </row>
    <row r="718076" spans="5:5">
      <c r="E718076" s="33"/>
    </row>
    <row r="718079" spans="5:5">
      <c r="E718079" s="33"/>
    </row>
    <row r="718098" spans="5:5">
      <c r="E718098" s="33"/>
    </row>
    <row r="718108" spans="5:5">
      <c r="E718108" s="33"/>
    </row>
    <row r="718111" spans="5:5">
      <c r="E718111" s="33"/>
    </row>
    <row r="718130" spans="5:5">
      <c r="E718130" s="33"/>
    </row>
    <row r="718140" spans="5:5">
      <c r="E718140" s="33"/>
    </row>
    <row r="718143" spans="5:5">
      <c r="E718143" s="33"/>
    </row>
    <row r="718162" spans="5:5">
      <c r="E718162" s="33"/>
    </row>
    <row r="718172" spans="5:5">
      <c r="E718172" s="33"/>
    </row>
    <row r="718175" spans="5:5">
      <c r="E718175" s="33"/>
    </row>
    <row r="718194" spans="5:5">
      <c r="E718194" s="33"/>
    </row>
    <row r="718204" spans="5:5">
      <c r="E718204" s="33"/>
    </row>
    <row r="718207" spans="5:5">
      <c r="E718207" s="33"/>
    </row>
    <row r="718226" spans="5:5">
      <c r="E718226" s="33"/>
    </row>
    <row r="718236" spans="5:5">
      <c r="E718236" s="33"/>
    </row>
    <row r="718239" spans="5:5">
      <c r="E718239" s="33"/>
    </row>
    <row r="718258" spans="5:5">
      <c r="E718258" s="33"/>
    </row>
    <row r="718268" spans="5:5">
      <c r="E718268" s="33"/>
    </row>
    <row r="718271" spans="5:5">
      <c r="E718271" s="33"/>
    </row>
    <row r="718290" spans="5:5">
      <c r="E718290" s="33"/>
    </row>
    <row r="718300" spans="5:5">
      <c r="E718300" s="33"/>
    </row>
    <row r="718303" spans="5:5">
      <c r="E718303" s="33"/>
    </row>
    <row r="718322" spans="5:5">
      <c r="E718322" s="33"/>
    </row>
    <row r="718332" spans="5:5">
      <c r="E718332" s="33"/>
    </row>
    <row r="718335" spans="5:5">
      <c r="E718335" s="33"/>
    </row>
    <row r="718354" spans="5:5">
      <c r="E718354" s="33"/>
    </row>
    <row r="718364" spans="5:5">
      <c r="E718364" s="33"/>
    </row>
    <row r="718367" spans="5:5">
      <c r="E718367" s="33"/>
    </row>
    <row r="718386" spans="5:5">
      <c r="E718386" s="33"/>
    </row>
    <row r="718396" spans="5:5">
      <c r="E718396" s="33"/>
    </row>
    <row r="718399" spans="5:5">
      <c r="E718399" s="33"/>
    </row>
    <row r="718418" spans="5:5">
      <c r="E718418" s="33"/>
    </row>
    <row r="718428" spans="5:5">
      <c r="E718428" s="33"/>
    </row>
    <row r="718431" spans="5:5">
      <c r="E718431" s="33"/>
    </row>
    <row r="718450" spans="5:5">
      <c r="E718450" s="33"/>
    </row>
    <row r="718460" spans="5:5">
      <c r="E718460" s="33"/>
    </row>
    <row r="718463" spans="5:5">
      <c r="E718463" s="33"/>
    </row>
    <row r="718482" spans="5:5">
      <c r="E718482" s="33"/>
    </row>
    <row r="718492" spans="5:5">
      <c r="E718492" s="33"/>
    </row>
    <row r="718495" spans="5:5">
      <c r="E718495" s="33"/>
    </row>
    <row r="718514" spans="5:5">
      <c r="E718514" s="33"/>
    </row>
    <row r="718524" spans="5:5">
      <c r="E718524" s="33"/>
    </row>
    <row r="718527" spans="5:5">
      <c r="E718527" s="33"/>
    </row>
    <row r="718546" spans="5:5">
      <c r="E718546" s="33"/>
    </row>
    <row r="718556" spans="5:5">
      <c r="E718556" s="33"/>
    </row>
    <row r="718559" spans="5:5">
      <c r="E718559" s="33"/>
    </row>
    <row r="718578" spans="5:5">
      <c r="E718578" s="33"/>
    </row>
    <row r="718588" spans="5:5">
      <c r="E718588" s="33"/>
    </row>
    <row r="718591" spans="5:5">
      <c r="E718591" s="33"/>
    </row>
    <row r="718610" spans="5:5">
      <c r="E718610" s="33"/>
    </row>
    <row r="718620" spans="5:5">
      <c r="E718620" s="33"/>
    </row>
    <row r="718623" spans="5:5">
      <c r="E718623" s="33"/>
    </row>
    <row r="718642" spans="5:5">
      <c r="E718642" s="33"/>
    </row>
    <row r="718652" spans="5:5">
      <c r="E718652" s="33"/>
    </row>
    <row r="718655" spans="5:5">
      <c r="E718655" s="33"/>
    </row>
    <row r="718674" spans="5:5">
      <c r="E718674" s="33"/>
    </row>
    <row r="718684" spans="5:5">
      <c r="E718684" s="33"/>
    </row>
    <row r="718687" spans="5:5">
      <c r="E718687" s="33"/>
    </row>
    <row r="718706" spans="5:5">
      <c r="E718706" s="33"/>
    </row>
    <row r="718716" spans="5:5">
      <c r="E718716" s="33"/>
    </row>
    <row r="718719" spans="5:5">
      <c r="E718719" s="33"/>
    </row>
    <row r="718738" spans="5:5">
      <c r="E718738" s="33"/>
    </row>
    <row r="718748" spans="5:5">
      <c r="E718748" s="33"/>
    </row>
    <row r="718751" spans="5:5">
      <c r="E718751" s="33"/>
    </row>
    <row r="718770" spans="5:5">
      <c r="E718770" s="33"/>
    </row>
    <row r="718780" spans="5:5">
      <c r="E718780" s="33"/>
    </row>
    <row r="718783" spans="5:5">
      <c r="E718783" s="33"/>
    </row>
    <row r="718802" spans="5:5">
      <c r="E718802" s="33"/>
    </row>
    <row r="718812" spans="5:5">
      <c r="E718812" s="33"/>
    </row>
    <row r="718815" spans="5:5">
      <c r="E718815" s="33"/>
    </row>
    <row r="718834" spans="5:5">
      <c r="E718834" s="33"/>
    </row>
    <row r="718844" spans="5:5">
      <c r="E718844" s="33"/>
    </row>
    <row r="718847" spans="5:5">
      <c r="E718847" s="33"/>
    </row>
    <row r="718866" spans="5:5">
      <c r="E718866" s="33"/>
    </row>
    <row r="718876" spans="5:5">
      <c r="E718876" s="33"/>
    </row>
    <row r="718879" spans="5:5">
      <c r="E718879" s="33"/>
    </row>
    <row r="718898" spans="5:5">
      <c r="E718898" s="33"/>
    </row>
    <row r="718908" spans="5:5">
      <c r="E718908" s="33"/>
    </row>
    <row r="718911" spans="5:5">
      <c r="E718911" s="33"/>
    </row>
    <row r="718930" spans="5:5">
      <c r="E718930" s="33"/>
    </row>
    <row r="718940" spans="5:5">
      <c r="E718940" s="33"/>
    </row>
    <row r="718943" spans="5:5">
      <c r="E718943" s="33"/>
    </row>
    <row r="718962" spans="5:5">
      <c r="E718962" s="33"/>
    </row>
    <row r="718972" spans="5:5">
      <c r="E718972" s="33"/>
    </row>
    <row r="718975" spans="5:5">
      <c r="E718975" s="33"/>
    </row>
    <row r="718994" spans="5:5">
      <c r="E718994" s="33"/>
    </row>
    <row r="719004" spans="5:5">
      <c r="E719004" s="33"/>
    </row>
    <row r="719007" spans="5:5">
      <c r="E719007" s="33"/>
    </row>
    <row r="719026" spans="5:5">
      <c r="E719026" s="33"/>
    </row>
    <row r="719036" spans="5:5">
      <c r="E719036" s="33"/>
    </row>
    <row r="719039" spans="5:5">
      <c r="E719039" s="33"/>
    </row>
    <row r="719058" spans="5:5">
      <c r="E719058" s="33"/>
    </row>
    <row r="719068" spans="5:5">
      <c r="E719068" s="33"/>
    </row>
    <row r="719071" spans="5:5">
      <c r="E719071" s="33"/>
    </row>
    <row r="719090" spans="5:5">
      <c r="E719090" s="33"/>
    </row>
    <row r="719100" spans="5:5">
      <c r="E719100" s="33"/>
    </row>
    <row r="719103" spans="5:5">
      <c r="E719103" s="33"/>
    </row>
    <row r="719122" spans="5:5">
      <c r="E719122" s="33"/>
    </row>
    <row r="719132" spans="5:5">
      <c r="E719132" s="33"/>
    </row>
    <row r="719135" spans="5:5">
      <c r="E719135" s="33"/>
    </row>
    <row r="719154" spans="5:5">
      <c r="E719154" s="33"/>
    </row>
    <row r="719164" spans="5:5">
      <c r="E719164" s="33"/>
    </row>
    <row r="719167" spans="5:5">
      <c r="E719167" s="33"/>
    </row>
    <row r="719186" spans="5:5">
      <c r="E719186" s="33"/>
    </row>
    <row r="719196" spans="5:5">
      <c r="E719196" s="33"/>
    </row>
    <row r="719199" spans="5:5">
      <c r="E719199" s="33"/>
    </row>
    <row r="719218" spans="5:5">
      <c r="E719218" s="33"/>
    </row>
    <row r="719228" spans="5:5">
      <c r="E719228" s="33"/>
    </row>
    <row r="719231" spans="5:5">
      <c r="E719231" s="33"/>
    </row>
    <row r="719250" spans="5:5">
      <c r="E719250" s="33"/>
    </row>
    <row r="719260" spans="5:5">
      <c r="E719260" s="33"/>
    </row>
    <row r="719263" spans="5:5">
      <c r="E719263" s="33"/>
    </row>
    <row r="719282" spans="5:5">
      <c r="E719282" s="33"/>
    </row>
    <row r="719292" spans="5:5">
      <c r="E719292" s="33"/>
    </row>
    <row r="719295" spans="5:5">
      <c r="E719295" s="33"/>
    </row>
    <row r="719314" spans="5:5">
      <c r="E719314" s="33"/>
    </row>
    <row r="719324" spans="5:5">
      <c r="E719324" s="33"/>
    </row>
    <row r="719327" spans="5:5">
      <c r="E719327" s="33"/>
    </row>
    <row r="719346" spans="5:5">
      <c r="E719346" s="33"/>
    </row>
    <row r="719356" spans="5:5">
      <c r="E719356" s="33"/>
    </row>
    <row r="719359" spans="5:5">
      <c r="E719359" s="33"/>
    </row>
    <row r="719378" spans="5:5">
      <c r="E719378" s="33"/>
    </row>
    <row r="719388" spans="5:5">
      <c r="E719388" s="33"/>
    </row>
    <row r="719391" spans="5:5">
      <c r="E719391" s="33"/>
    </row>
    <row r="719410" spans="5:5">
      <c r="E719410" s="33"/>
    </row>
    <row r="719420" spans="5:5">
      <c r="E719420" s="33"/>
    </row>
    <row r="719423" spans="5:5">
      <c r="E719423" s="33"/>
    </row>
    <row r="719442" spans="5:5">
      <c r="E719442" s="33"/>
    </row>
    <row r="719452" spans="5:5">
      <c r="E719452" s="33"/>
    </row>
    <row r="719455" spans="5:5">
      <c r="E719455" s="33"/>
    </row>
    <row r="719474" spans="5:5">
      <c r="E719474" s="33"/>
    </row>
    <row r="719484" spans="5:5">
      <c r="E719484" s="33"/>
    </row>
    <row r="719487" spans="5:5">
      <c r="E719487" s="33"/>
    </row>
    <row r="719506" spans="5:5">
      <c r="E719506" s="33"/>
    </row>
    <row r="719516" spans="5:5">
      <c r="E719516" s="33"/>
    </row>
    <row r="719519" spans="5:5">
      <c r="E719519" s="33"/>
    </row>
    <row r="719538" spans="5:5">
      <c r="E719538" s="33"/>
    </row>
    <row r="719548" spans="5:5">
      <c r="E719548" s="33"/>
    </row>
    <row r="719551" spans="5:5">
      <c r="E719551" s="33"/>
    </row>
    <row r="719570" spans="5:5">
      <c r="E719570" s="33"/>
    </row>
    <row r="719580" spans="5:5">
      <c r="E719580" s="33"/>
    </row>
    <row r="719583" spans="5:5">
      <c r="E719583" s="33"/>
    </row>
    <row r="719602" spans="5:5">
      <c r="E719602" s="33"/>
    </row>
    <row r="719612" spans="5:5">
      <c r="E719612" s="33"/>
    </row>
    <row r="719615" spans="5:5">
      <c r="E719615" s="33"/>
    </row>
    <row r="719634" spans="5:5">
      <c r="E719634" s="33"/>
    </row>
    <row r="719644" spans="5:5">
      <c r="E719644" s="33"/>
    </row>
    <row r="719647" spans="5:5">
      <c r="E719647" s="33"/>
    </row>
    <row r="719666" spans="5:5">
      <c r="E719666" s="33"/>
    </row>
    <row r="719676" spans="5:5">
      <c r="E719676" s="33"/>
    </row>
    <row r="719679" spans="5:5">
      <c r="E719679" s="33"/>
    </row>
    <row r="719698" spans="5:5">
      <c r="E719698" s="33"/>
    </row>
    <row r="719708" spans="5:5">
      <c r="E719708" s="33"/>
    </row>
    <row r="719711" spans="5:5">
      <c r="E719711" s="33"/>
    </row>
    <row r="719730" spans="5:5">
      <c r="E719730" s="33"/>
    </row>
    <row r="719740" spans="5:5">
      <c r="E719740" s="33"/>
    </row>
    <row r="719743" spans="5:5">
      <c r="E719743" s="33"/>
    </row>
    <row r="719762" spans="5:5">
      <c r="E719762" s="33"/>
    </row>
    <row r="719772" spans="5:5">
      <c r="E719772" s="33"/>
    </row>
    <row r="719775" spans="5:5">
      <c r="E719775" s="33"/>
    </row>
    <row r="719794" spans="5:5">
      <c r="E719794" s="33"/>
    </row>
    <row r="719804" spans="5:5">
      <c r="E719804" s="33"/>
    </row>
    <row r="719807" spans="5:5">
      <c r="E719807" s="33"/>
    </row>
    <row r="719826" spans="5:5">
      <c r="E719826" s="33"/>
    </row>
    <row r="719836" spans="5:5">
      <c r="E719836" s="33"/>
    </row>
    <row r="719839" spans="5:5">
      <c r="E719839" s="33"/>
    </row>
    <row r="719858" spans="5:5">
      <c r="E719858" s="33"/>
    </row>
    <row r="719868" spans="5:5">
      <c r="E719868" s="33"/>
    </row>
    <row r="719871" spans="5:5">
      <c r="E719871" s="33"/>
    </row>
    <row r="719890" spans="5:5">
      <c r="E719890" s="33"/>
    </row>
    <row r="719900" spans="5:5">
      <c r="E719900" s="33"/>
    </row>
    <row r="719903" spans="5:5">
      <c r="E719903" s="33"/>
    </row>
    <row r="719922" spans="5:5">
      <c r="E719922" s="33"/>
    </row>
    <row r="719932" spans="5:5">
      <c r="E719932" s="33"/>
    </row>
    <row r="719935" spans="5:5">
      <c r="E719935" s="33"/>
    </row>
    <row r="719954" spans="5:5">
      <c r="E719954" s="33"/>
    </row>
    <row r="719964" spans="5:5">
      <c r="E719964" s="33"/>
    </row>
    <row r="719967" spans="5:5">
      <c r="E719967" s="33"/>
    </row>
    <row r="719986" spans="5:5">
      <c r="E719986" s="33"/>
    </row>
    <row r="719996" spans="5:5">
      <c r="E719996" s="33"/>
    </row>
    <row r="719999" spans="5:5">
      <c r="E719999" s="33"/>
    </row>
    <row r="720018" spans="5:5">
      <c r="E720018" s="33"/>
    </row>
    <row r="720028" spans="5:5">
      <c r="E720028" s="33"/>
    </row>
    <row r="720031" spans="5:5">
      <c r="E720031" s="33"/>
    </row>
    <row r="720050" spans="5:5">
      <c r="E720050" s="33"/>
    </row>
    <row r="720060" spans="5:5">
      <c r="E720060" s="33"/>
    </row>
    <row r="720063" spans="5:5">
      <c r="E720063" s="33"/>
    </row>
    <row r="720082" spans="5:5">
      <c r="E720082" s="33"/>
    </row>
    <row r="720092" spans="5:5">
      <c r="E720092" s="33"/>
    </row>
    <row r="720095" spans="5:5">
      <c r="E720095" s="33"/>
    </row>
    <row r="720114" spans="5:5">
      <c r="E720114" s="33"/>
    </row>
    <row r="720124" spans="5:5">
      <c r="E720124" s="33"/>
    </row>
    <row r="720127" spans="5:5">
      <c r="E720127" s="33"/>
    </row>
    <row r="720146" spans="5:5">
      <c r="E720146" s="33"/>
    </row>
    <row r="720156" spans="5:5">
      <c r="E720156" s="33"/>
    </row>
    <row r="720159" spans="5:5">
      <c r="E720159" s="33"/>
    </row>
    <row r="720178" spans="5:5">
      <c r="E720178" s="33"/>
    </row>
    <row r="720188" spans="5:5">
      <c r="E720188" s="33"/>
    </row>
    <row r="720191" spans="5:5">
      <c r="E720191" s="33"/>
    </row>
    <row r="720210" spans="5:5">
      <c r="E720210" s="33"/>
    </row>
    <row r="720220" spans="5:5">
      <c r="E720220" s="33"/>
    </row>
    <row r="720223" spans="5:5">
      <c r="E720223" s="33"/>
    </row>
    <row r="720242" spans="5:5">
      <c r="E720242" s="33"/>
    </row>
    <row r="720252" spans="5:5">
      <c r="E720252" s="33"/>
    </row>
    <row r="720255" spans="5:5">
      <c r="E720255" s="33"/>
    </row>
    <row r="720274" spans="5:5">
      <c r="E720274" s="33"/>
    </row>
    <row r="720284" spans="5:5">
      <c r="E720284" s="33"/>
    </row>
    <row r="720287" spans="5:5">
      <c r="E720287" s="33"/>
    </row>
    <row r="720306" spans="5:5">
      <c r="E720306" s="33"/>
    </row>
    <row r="720316" spans="5:5">
      <c r="E720316" s="33"/>
    </row>
    <row r="720319" spans="5:5">
      <c r="E720319" s="33"/>
    </row>
    <row r="720338" spans="5:5">
      <c r="E720338" s="33"/>
    </row>
    <row r="720348" spans="5:5">
      <c r="E720348" s="33"/>
    </row>
    <row r="720351" spans="5:5">
      <c r="E720351" s="33"/>
    </row>
    <row r="720370" spans="5:5">
      <c r="E720370" s="33"/>
    </row>
    <row r="720380" spans="5:5">
      <c r="E720380" s="33"/>
    </row>
    <row r="720383" spans="5:5">
      <c r="E720383" s="33"/>
    </row>
    <row r="720402" spans="5:5">
      <c r="E720402" s="33"/>
    </row>
    <row r="720412" spans="5:5">
      <c r="E720412" s="33"/>
    </row>
    <row r="720415" spans="5:5">
      <c r="E720415" s="33"/>
    </row>
    <row r="720434" spans="5:5">
      <c r="E720434" s="33"/>
    </row>
    <row r="720444" spans="5:5">
      <c r="E720444" s="33"/>
    </row>
    <row r="720447" spans="5:5">
      <c r="E720447" s="33"/>
    </row>
    <row r="720466" spans="5:5">
      <c r="E720466" s="33"/>
    </row>
    <row r="720476" spans="5:5">
      <c r="E720476" s="33"/>
    </row>
    <row r="720479" spans="5:5">
      <c r="E720479" s="33"/>
    </row>
    <row r="720498" spans="5:5">
      <c r="E720498" s="33"/>
    </row>
    <row r="720508" spans="5:5">
      <c r="E720508" s="33"/>
    </row>
    <row r="720511" spans="5:5">
      <c r="E720511" s="33"/>
    </row>
    <row r="720530" spans="5:5">
      <c r="E720530" s="33"/>
    </row>
    <row r="720540" spans="5:5">
      <c r="E720540" s="33"/>
    </row>
    <row r="720543" spans="5:5">
      <c r="E720543" s="33"/>
    </row>
    <row r="720562" spans="5:5">
      <c r="E720562" s="33"/>
    </row>
    <row r="720572" spans="5:5">
      <c r="E720572" s="33"/>
    </row>
    <row r="720575" spans="5:5">
      <c r="E720575" s="33"/>
    </row>
    <row r="720594" spans="5:5">
      <c r="E720594" s="33"/>
    </row>
    <row r="720604" spans="5:5">
      <c r="E720604" s="33"/>
    </row>
    <row r="720607" spans="5:5">
      <c r="E720607" s="33"/>
    </row>
    <row r="720626" spans="5:5">
      <c r="E720626" s="33"/>
    </row>
    <row r="720636" spans="5:5">
      <c r="E720636" s="33"/>
    </row>
    <row r="720639" spans="5:5">
      <c r="E720639" s="33"/>
    </row>
    <row r="720658" spans="5:5">
      <c r="E720658" s="33"/>
    </row>
    <row r="720668" spans="5:5">
      <c r="E720668" s="33"/>
    </row>
    <row r="720671" spans="5:5">
      <c r="E720671" s="33"/>
    </row>
    <row r="720690" spans="5:5">
      <c r="E720690" s="33"/>
    </row>
    <row r="720700" spans="5:5">
      <c r="E720700" s="33"/>
    </row>
    <row r="720703" spans="5:5">
      <c r="E720703" s="33"/>
    </row>
    <row r="720722" spans="5:5">
      <c r="E720722" s="33"/>
    </row>
    <row r="720732" spans="5:5">
      <c r="E720732" s="33"/>
    </row>
    <row r="720735" spans="5:5">
      <c r="E720735" s="33"/>
    </row>
    <row r="720754" spans="5:5">
      <c r="E720754" s="33"/>
    </row>
    <row r="720764" spans="5:5">
      <c r="E720764" s="33"/>
    </row>
    <row r="720767" spans="5:5">
      <c r="E720767" s="33"/>
    </row>
    <row r="720786" spans="5:5">
      <c r="E720786" s="33"/>
    </row>
    <row r="720796" spans="5:5">
      <c r="E720796" s="33"/>
    </row>
    <row r="720799" spans="5:5">
      <c r="E720799" s="33"/>
    </row>
    <row r="720818" spans="5:5">
      <c r="E720818" s="33"/>
    </row>
    <row r="720828" spans="5:5">
      <c r="E720828" s="33"/>
    </row>
    <row r="720831" spans="5:5">
      <c r="E720831" s="33"/>
    </row>
    <row r="720850" spans="5:5">
      <c r="E720850" s="33"/>
    </row>
    <row r="720860" spans="5:5">
      <c r="E720860" s="33"/>
    </row>
    <row r="720863" spans="5:5">
      <c r="E720863" s="33"/>
    </row>
    <row r="720882" spans="5:5">
      <c r="E720882" s="33"/>
    </row>
    <row r="720892" spans="5:5">
      <c r="E720892" s="33"/>
    </row>
    <row r="720895" spans="5:5">
      <c r="E720895" s="33"/>
    </row>
    <row r="720914" spans="5:5">
      <c r="E720914" s="33"/>
    </row>
    <row r="720924" spans="5:5">
      <c r="E720924" s="33"/>
    </row>
    <row r="720927" spans="5:5">
      <c r="E720927" s="33"/>
    </row>
    <row r="720946" spans="5:5">
      <c r="E720946" s="33"/>
    </row>
    <row r="720956" spans="5:5">
      <c r="E720956" s="33"/>
    </row>
    <row r="720959" spans="5:5">
      <c r="E720959" s="33"/>
    </row>
    <row r="720978" spans="5:5">
      <c r="E720978" s="33"/>
    </row>
    <row r="720988" spans="5:5">
      <c r="E720988" s="33"/>
    </row>
    <row r="720991" spans="5:5">
      <c r="E720991" s="33"/>
    </row>
    <row r="721010" spans="5:5">
      <c r="E721010" s="33"/>
    </row>
    <row r="721020" spans="5:5">
      <c r="E721020" s="33"/>
    </row>
    <row r="721023" spans="5:5">
      <c r="E721023" s="33"/>
    </row>
    <row r="721042" spans="5:5">
      <c r="E721042" s="33"/>
    </row>
    <row r="721052" spans="5:5">
      <c r="E721052" s="33"/>
    </row>
    <row r="721055" spans="5:5">
      <c r="E721055" s="33"/>
    </row>
    <row r="721074" spans="5:5">
      <c r="E721074" s="33"/>
    </row>
    <row r="721084" spans="5:5">
      <c r="E721084" s="33"/>
    </row>
    <row r="721087" spans="5:5">
      <c r="E721087" s="33"/>
    </row>
    <row r="721106" spans="5:5">
      <c r="E721106" s="33"/>
    </row>
    <row r="721116" spans="5:5">
      <c r="E721116" s="33"/>
    </row>
    <row r="721119" spans="5:5">
      <c r="E721119" s="33"/>
    </row>
    <row r="721138" spans="5:5">
      <c r="E721138" s="33"/>
    </row>
    <row r="721148" spans="5:5">
      <c r="E721148" s="33"/>
    </row>
    <row r="721151" spans="5:5">
      <c r="E721151" s="33"/>
    </row>
    <row r="721170" spans="5:5">
      <c r="E721170" s="33"/>
    </row>
    <row r="721180" spans="5:5">
      <c r="E721180" s="33"/>
    </row>
    <row r="721183" spans="5:5">
      <c r="E721183" s="33"/>
    </row>
    <row r="721202" spans="5:5">
      <c r="E721202" s="33"/>
    </row>
    <row r="721212" spans="5:5">
      <c r="E721212" s="33"/>
    </row>
    <row r="721215" spans="5:5">
      <c r="E721215" s="33"/>
    </row>
    <row r="721234" spans="5:5">
      <c r="E721234" s="33"/>
    </row>
    <row r="721244" spans="5:5">
      <c r="E721244" s="33"/>
    </row>
    <row r="721247" spans="5:5">
      <c r="E721247" s="33"/>
    </row>
    <row r="721266" spans="5:5">
      <c r="E721266" s="33"/>
    </row>
    <row r="721276" spans="5:5">
      <c r="E721276" s="33"/>
    </row>
    <row r="721279" spans="5:5">
      <c r="E721279" s="33"/>
    </row>
    <row r="721298" spans="5:5">
      <c r="E721298" s="33"/>
    </row>
    <row r="721308" spans="5:5">
      <c r="E721308" s="33"/>
    </row>
    <row r="721311" spans="5:5">
      <c r="E721311" s="33"/>
    </row>
    <row r="721330" spans="5:5">
      <c r="E721330" s="33"/>
    </row>
    <row r="721340" spans="5:5">
      <c r="E721340" s="33"/>
    </row>
    <row r="721343" spans="5:5">
      <c r="E721343" s="33"/>
    </row>
    <row r="721362" spans="5:5">
      <c r="E721362" s="33"/>
    </row>
    <row r="721372" spans="5:5">
      <c r="E721372" s="33"/>
    </row>
    <row r="721375" spans="5:5">
      <c r="E721375" s="33"/>
    </row>
    <row r="721394" spans="5:5">
      <c r="E721394" s="33"/>
    </row>
    <row r="721404" spans="5:5">
      <c r="E721404" s="33"/>
    </row>
    <row r="721407" spans="5:5">
      <c r="E721407" s="33"/>
    </row>
    <row r="721426" spans="5:5">
      <c r="E721426" s="33"/>
    </row>
    <row r="721436" spans="5:5">
      <c r="E721436" s="33"/>
    </row>
    <row r="721439" spans="5:5">
      <c r="E721439" s="33"/>
    </row>
    <row r="721458" spans="5:5">
      <c r="E721458" s="33"/>
    </row>
    <row r="721468" spans="5:5">
      <c r="E721468" s="33"/>
    </row>
    <row r="721471" spans="5:5">
      <c r="E721471" s="33"/>
    </row>
    <row r="721490" spans="5:5">
      <c r="E721490" s="33"/>
    </row>
    <row r="721500" spans="5:5">
      <c r="E721500" s="33"/>
    </row>
    <row r="721503" spans="5:5">
      <c r="E721503" s="33"/>
    </row>
    <row r="721522" spans="5:5">
      <c r="E721522" s="33"/>
    </row>
    <row r="721532" spans="5:5">
      <c r="E721532" s="33"/>
    </row>
    <row r="721535" spans="5:5">
      <c r="E721535" s="33"/>
    </row>
    <row r="721554" spans="5:5">
      <c r="E721554" s="33"/>
    </row>
    <row r="721564" spans="5:5">
      <c r="E721564" s="33"/>
    </row>
    <row r="721567" spans="5:5">
      <c r="E721567" s="33"/>
    </row>
    <row r="721586" spans="5:5">
      <c r="E721586" s="33"/>
    </row>
    <row r="721596" spans="5:5">
      <c r="E721596" s="33"/>
    </row>
    <row r="721599" spans="5:5">
      <c r="E721599" s="33"/>
    </row>
    <row r="721618" spans="5:5">
      <c r="E721618" s="33"/>
    </row>
    <row r="721628" spans="5:5">
      <c r="E721628" s="33"/>
    </row>
    <row r="721631" spans="5:5">
      <c r="E721631" s="33"/>
    </row>
    <row r="721650" spans="5:5">
      <c r="E721650" s="33"/>
    </row>
    <row r="721660" spans="5:5">
      <c r="E721660" s="33"/>
    </row>
    <row r="721663" spans="5:5">
      <c r="E721663" s="33"/>
    </row>
    <row r="721682" spans="5:5">
      <c r="E721682" s="33"/>
    </row>
    <row r="721692" spans="5:5">
      <c r="E721692" s="33"/>
    </row>
    <row r="721695" spans="5:5">
      <c r="E721695" s="33"/>
    </row>
    <row r="721714" spans="5:5">
      <c r="E721714" s="33"/>
    </row>
    <row r="721724" spans="5:5">
      <c r="E721724" s="33"/>
    </row>
    <row r="721727" spans="5:5">
      <c r="E721727" s="33"/>
    </row>
    <row r="721746" spans="5:5">
      <c r="E721746" s="33"/>
    </row>
    <row r="721756" spans="5:5">
      <c r="E721756" s="33"/>
    </row>
    <row r="721759" spans="5:5">
      <c r="E721759" s="33"/>
    </row>
    <row r="721778" spans="5:5">
      <c r="E721778" s="33"/>
    </row>
    <row r="721788" spans="5:5">
      <c r="E721788" s="33"/>
    </row>
    <row r="721791" spans="5:5">
      <c r="E721791" s="33"/>
    </row>
    <row r="721810" spans="5:5">
      <c r="E721810" s="33"/>
    </row>
    <row r="721820" spans="5:5">
      <c r="E721820" s="33"/>
    </row>
    <row r="721823" spans="5:5">
      <c r="E721823" s="33"/>
    </row>
    <row r="721842" spans="5:5">
      <c r="E721842" s="33"/>
    </row>
    <row r="721852" spans="5:5">
      <c r="E721852" s="33"/>
    </row>
    <row r="721855" spans="5:5">
      <c r="E721855" s="33"/>
    </row>
    <row r="721874" spans="5:5">
      <c r="E721874" s="33"/>
    </row>
    <row r="721884" spans="5:5">
      <c r="E721884" s="33"/>
    </row>
    <row r="721887" spans="5:5">
      <c r="E721887" s="33"/>
    </row>
    <row r="721906" spans="5:5">
      <c r="E721906" s="33"/>
    </row>
    <row r="721916" spans="5:5">
      <c r="E721916" s="33"/>
    </row>
    <row r="721919" spans="5:5">
      <c r="E721919" s="33"/>
    </row>
    <row r="721938" spans="5:5">
      <c r="E721938" s="33"/>
    </row>
    <row r="721948" spans="5:5">
      <c r="E721948" s="33"/>
    </row>
    <row r="721951" spans="5:5">
      <c r="E721951" s="33"/>
    </row>
    <row r="721970" spans="5:5">
      <c r="E721970" s="33"/>
    </row>
    <row r="721980" spans="5:5">
      <c r="E721980" s="33"/>
    </row>
    <row r="721983" spans="5:5">
      <c r="E721983" s="33"/>
    </row>
    <row r="722002" spans="5:5">
      <c r="E722002" s="33"/>
    </row>
    <row r="722012" spans="5:5">
      <c r="E722012" s="33"/>
    </row>
    <row r="722015" spans="5:5">
      <c r="E722015" s="33"/>
    </row>
    <row r="722034" spans="5:5">
      <c r="E722034" s="33"/>
    </row>
    <row r="722044" spans="5:5">
      <c r="E722044" s="33"/>
    </row>
    <row r="722047" spans="5:5">
      <c r="E722047" s="33"/>
    </row>
    <row r="722066" spans="5:5">
      <c r="E722066" s="33"/>
    </row>
    <row r="722076" spans="5:5">
      <c r="E722076" s="33"/>
    </row>
    <row r="722079" spans="5:5">
      <c r="E722079" s="33"/>
    </row>
    <row r="722098" spans="5:5">
      <c r="E722098" s="33"/>
    </row>
    <row r="722108" spans="5:5">
      <c r="E722108" s="33"/>
    </row>
    <row r="722111" spans="5:5">
      <c r="E722111" s="33"/>
    </row>
    <row r="722130" spans="5:5">
      <c r="E722130" s="33"/>
    </row>
    <row r="722140" spans="5:5">
      <c r="E722140" s="33"/>
    </row>
    <row r="722143" spans="5:5">
      <c r="E722143" s="33"/>
    </row>
    <row r="722162" spans="5:5">
      <c r="E722162" s="33"/>
    </row>
    <row r="722172" spans="5:5">
      <c r="E722172" s="33"/>
    </row>
    <row r="722175" spans="5:5">
      <c r="E722175" s="33"/>
    </row>
    <row r="722194" spans="5:5">
      <c r="E722194" s="33"/>
    </row>
    <row r="722204" spans="5:5">
      <c r="E722204" s="33"/>
    </row>
    <row r="722207" spans="5:5">
      <c r="E722207" s="33"/>
    </row>
    <row r="722226" spans="5:5">
      <c r="E722226" s="33"/>
    </row>
    <row r="722236" spans="5:5">
      <c r="E722236" s="33"/>
    </row>
    <row r="722239" spans="5:5">
      <c r="E722239" s="33"/>
    </row>
    <row r="722258" spans="5:5">
      <c r="E722258" s="33"/>
    </row>
    <row r="722268" spans="5:5">
      <c r="E722268" s="33"/>
    </row>
    <row r="722271" spans="5:5">
      <c r="E722271" s="33"/>
    </row>
    <row r="722290" spans="5:5">
      <c r="E722290" s="33"/>
    </row>
    <row r="722300" spans="5:5">
      <c r="E722300" s="33"/>
    </row>
    <row r="722303" spans="5:5">
      <c r="E722303" s="33"/>
    </row>
    <row r="722322" spans="5:5">
      <c r="E722322" s="33"/>
    </row>
    <row r="722332" spans="5:5">
      <c r="E722332" s="33"/>
    </row>
    <row r="722335" spans="5:5">
      <c r="E722335" s="33"/>
    </row>
    <row r="722354" spans="5:5">
      <c r="E722354" s="33"/>
    </row>
    <row r="722364" spans="5:5">
      <c r="E722364" s="33"/>
    </row>
    <row r="722367" spans="5:5">
      <c r="E722367" s="33"/>
    </row>
    <row r="722386" spans="5:5">
      <c r="E722386" s="33"/>
    </row>
    <row r="722396" spans="5:5">
      <c r="E722396" s="33"/>
    </row>
    <row r="722399" spans="5:5">
      <c r="E722399" s="33"/>
    </row>
    <row r="722418" spans="5:5">
      <c r="E722418" s="33"/>
    </row>
    <row r="722428" spans="5:5">
      <c r="E722428" s="33"/>
    </row>
    <row r="722431" spans="5:5">
      <c r="E722431" s="33"/>
    </row>
    <row r="722450" spans="5:5">
      <c r="E722450" s="33"/>
    </row>
    <row r="722460" spans="5:5">
      <c r="E722460" s="33"/>
    </row>
    <row r="722463" spans="5:5">
      <c r="E722463" s="33"/>
    </row>
    <row r="722482" spans="5:5">
      <c r="E722482" s="33"/>
    </row>
    <row r="722492" spans="5:5">
      <c r="E722492" s="33"/>
    </row>
    <row r="722495" spans="5:5">
      <c r="E722495" s="33"/>
    </row>
    <row r="722514" spans="5:5">
      <c r="E722514" s="33"/>
    </row>
    <row r="722524" spans="5:5">
      <c r="E722524" s="33"/>
    </row>
    <row r="722527" spans="5:5">
      <c r="E722527" s="33"/>
    </row>
    <row r="722546" spans="5:5">
      <c r="E722546" s="33"/>
    </row>
    <row r="722556" spans="5:5">
      <c r="E722556" s="33"/>
    </row>
    <row r="722559" spans="5:5">
      <c r="E722559" s="33"/>
    </row>
    <row r="722578" spans="5:5">
      <c r="E722578" s="33"/>
    </row>
    <row r="722588" spans="5:5">
      <c r="E722588" s="33"/>
    </row>
    <row r="722591" spans="5:5">
      <c r="E722591" s="33"/>
    </row>
    <row r="722610" spans="5:5">
      <c r="E722610" s="33"/>
    </row>
    <row r="722620" spans="5:5">
      <c r="E722620" s="33"/>
    </row>
    <row r="722623" spans="5:5">
      <c r="E722623" s="33"/>
    </row>
    <row r="722642" spans="5:5">
      <c r="E722642" s="33"/>
    </row>
    <row r="722652" spans="5:5">
      <c r="E722652" s="33"/>
    </row>
    <row r="722655" spans="5:5">
      <c r="E722655" s="33"/>
    </row>
    <row r="722674" spans="5:5">
      <c r="E722674" s="33"/>
    </row>
    <row r="722684" spans="5:5">
      <c r="E722684" s="33"/>
    </row>
    <row r="722687" spans="5:5">
      <c r="E722687" s="33"/>
    </row>
    <row r="722706" spans="5:5">
      <c r="E722706" s="33"/>
    </row>
    <row r="722716" spans="5:5">
      <c r="E722716" s="33"/>
    </row>
    <row r="722719" spans="5:5">
      <c r="E722719" s="33"/>
    </row>
    <row r="722738" spans="5:5">
      <c r="E722738" s="33"/>
    </row>
    <row r="722748" spans="5:5">
      <c r="E722748" s="33"/>
    </row>
    <row r="722751" spans="5:5">
      <c r="E722751" s="33"/>
    </row>
    <row r="722770" spans="5:5">
      <c r="E722770" s="33"/>
    </row>
    <row r="722780" spans="5:5">
      <c r="E722780" s="33"/>
    </row>
    <row r="722783" spans="5:5">
      <c r="E722783" s="33"/>
    </row>
    <row r="722802" spans="5:5">
      <c r="E722802" s="33"/>
    </row>
    <row r="722812" spans="5:5">
      <c r="E722812" s="33"/>
    </row>
    <row r="722815" spans="5:5">
      <c r="E722815" s="33"/>
    </row>
    <row r="722834" spans="5:5">
      <c r="E722834" s="33"/>
    </row>
    <row r="722844" spans="5:5">
      <c r="E722844" s="33"/>
    </row>
    <row r="722847" spans="5:5">
      <c r="E722847" s="33"/>
    </row>
    <row r="722866" spans="5:5">
      <c r="E722866" s="33"/>
    </row>
    <row r="722876" spans="5:5">
      <c r="E722876" s="33"/>
    </row>
    <row r="722879" spans="5:5">
      <c r="E722879" s="33"/>
    </row>
    <row r="722898" spans="5:5">
      <c r="E722898" s="33"/>
    </row>
    <row r="722908" spans="5:5">
      <c r="E722908" s="33"/>
    </row>
    <row r="722911" spans="5:5">
      <c r="E722911" s="33"/>
    </row>
    <row r="722930" spans="5:5">
      <c r="E722930" s="33"/>
    </row>
    <row r="722940" spans="5:5">
      <c r="E722940" s="33"/>
    </row>
    <row r="722943" spans="5:5">
      <c r="E722943" s="33"/>
    </row>
    <row r="722962" spans="5:5">
      <c r="E722962" s="33"/>
    </row>
    <row r="722972" spans="5:5">
      <c r="E722972" s="33"/>
    </row>
    <row r="722975" spans="5:5">
      <c r="E722975" s="33"/>
    </row>
    <row r="722994" spans="5:5">
      <c r="E722994" s="33"/>
    </row>
    <row r="723004" spans="5:5">
      <c r="E723004" s="33"/>
    </row>
    <row r="723007" spans="5:5">
      <c r="E723007" s="33"/>
    </row>
    <row r="723026" spans="5:5">
      <c r="E723026" s="33"/>
    </row>
    <row r="723036" spans="5:5">
      <c r="E723036" s="33"/>
    </row>
    <row r="723039" spans="5:5">
      <c r="E723039" s="33"/>
    </row>
    <row r="723058" spans="5:5">
      <c r="E723058" s="33"/>
    </row>
    <row r="723068" spans="5:5">
      <c r="E723068" s="33"/>
    </row>
    <row r="723071" spans="5:5">
      <c r="E723071" s="33"/>
    </row>
    <row r="723090" spans="5:5">
      <c r="E723090" s="33"/>
    </row>
    <row r="723100" spans="5:5">
      <c r="E723100" s="33"/>
    </row>
    <row r="723103" spans="5:5">
      <c r="E723103" s="33"/>
    </row>
    <row r="723122" spans="5:5">
      <c r="E723122" s="33"/>
    </row>
    <row r="723132" spans="5:5">
      <c r="E723132" s="33"/>
    </row>
    <row r="723135" spans="5:5">
      <c r="E723135" s="33"/>
    </row>
    <row r="723154" spans="5:5">
      <c r="E723154" s="33"/>
    </row>
    <row r="723164" spans="5:5">
      <c r="E723164" s="33"/>
    </row>
    <row r="723167" spans="5:5">
      <c r="E723167" s="33"/>
    </row>
    <row r="723186" spans="5:5">
      <c r="E723186" s="33"/>
    </row>
    <row r="723196" spans="5:5">
      <c r="E723196" s="33"/>
    </row>
    <row r="723199" spans="5:5">
      <c r="E723199" s="33"/>
    </row>
    <row r="723218" spans="5:5">
      <c r="E723218" s="33"/>
    </row>
    <row r="723228" spans="5:5">
      <c r="E723228" s="33"/>
    </row>
    <row r="723231" spans="5:5">
      <c r="E723231" s="33"/>
    </row>
    <row r="723250" spans="5:5">
      <c r="E723250" s="33"/>
    </row>
    <row r="723260" spans="5:5">
      <c r="E723260" s="33"/>
    </row>
    <row r="723263" spans="5:5">
      <c r="E723263" s="33"/>
    </row>
    <row r="723282" spans="5:5">
      <c r="E723282" s="33"/>
    </row>
    <row r="723292" spans="5:5">
      <c r="E723292" s="33"/>
    </row>
    <row r="723295" spans="5:5">
      <c r="E723295" s="33"/>
    </row>
    <row r="723314" spans="5:5">
      <c r="E723314" s="33"/>
    </row>
    <row r="723324" spans="5:5">
      <c r="E723324" s="33"/>
    </row>
    <row r="723327" spans="5:5">
      <c r="E723327" s="33"/>
    </row>
    <row r="723346" spans="5:5">
      <c r="E723346" s="33"/>
    </row>
    <row r="723356" spans="5:5">
      <c r="E723356" s="33"/>
    </row>
    <row r="723359" spans="5:5">
      <c r="E723359" s="33"/>
    </row>
    <row r="723378" spans="5:5">
      <c r="E723378" s="33"/>
    </row>
    <row r="723388" spans="5:5">
      <c r="E723388" s="33"/>
    </row>
    <row r="723391" spans="5:5">
      <c r="E723391" s="33"/>
    </row>
    <row r="723410" spans="5:5">
      <c r="E723410" s="33"/>
    </row>
    <row r="723420" spans="5:5">
      <c r="E723420" s="33"/>
    </row>
    <row r="723423" spans="5:5">
      <c r="E723423" s="33"/>
    </row>
    <row r="723442" spans="5:5">
      <c r="E723442" s="33"/>
    </row>
    <row r="723452" spans="5:5">
      <c r="E723452" s="33"/>
    </row>
    <row r="723455" spans="5:5">
      <c r="E723455" s="33"/>
    </row>
    <row r="723474" spans="5:5">
      <c r="E723474" s="33"/>
    </row>
    <row r="723484" spans="5:5">
      <c r="E723484" s="33"/>
    </row>
    <row r="723487" spans="5:5">
      <c r="E723487" s="33"/>
    </row>
    <row r="723506" spans="5:5">
      <c r="E723506" s="33"/>
    </row>
    <row r="723516" spans="5:5">
      <c r="E723516" s="33"/>
    </row>
    <row r="723519" spans="5:5">
      <c r="E723519" s="33"/>
    </row>
    <row r="723538" spans="5:5">
      <c r="E723538" s="33"/>
    </row>
    <row r="723548" spans="5:5">
      <c r="E723548" s="33"/>
    </row>
    <row r="723551" spans="5:5">
      <c r="E723551" s="33"/>
    </row>
    <row r="723570" spans="5:5">
      <c r="E723570" s="33"/>
    </row>
    <row r="723580" spans="5:5">
      <c r="E723580" s="33"/>
    </row>
    <row r="723583" spans="5:5">
      <c r="E723583" s="33"/>
    </row>
    <row r="723602" spans="5:5">
      <c r="E723602" s="33"/>
    </row>
    <row r="723612" spans="5:5">
      <c r="E723612" s="33"/>
    </row>
    <row r="723615" spans="5:5">
      <c r="E723615" s="33"/>
    </row>
    <row r="723634" spans="5:5">
      <c r="E723634" s="33"/>
    </row>
    <row r="723644" spans="5:5">
      <c r="E723644" s="33"/>
    </row>
    <row r="723647" spans="5:5">
      <c r="E723647" s="33"/>
    </row>
    <row r="723666" spans="5:5">
      <c r="E723666" s="33"/>
    </row>
    <row r="723676" spans="5:5">
      <c r="E723676" s="33"/>
    </row>
    <row r="723679" spans="5:5">
      <c r="E723679" s="33"/>
    </row>
    <row r="723698" spans="5:5">
      <c r="E723698" s="33"/>
    </row>
    <row r="723708" spans="5:5">
      <c r="E723708" s="33"/>
    </row>
    <row r="723711" spans="5:5">
      <c r="E723711" s="33"/>
    </row>
    <row r="723730" spans="5:5">
      <c r="E723730" s="33"/>
    </row>
    <row r="723740" spans="5:5">
      <c r="E723740" s="33"/>
    </row>
    <row r="723743" spans="5:5">
      <c r="E723743" s="33"/>
    </row>
    <row r="723762" spans="5:5">
      <c r="E723762" s="33"/>
    </row>
    <row r="723772" spans="5:5">
      <c r="E723772" s="33"/>
    </row>
    <row r="723775" spans="5:5">
      <c r="E723775" s="33"/>
    </row>
    <row r="723794" spans="5:5">
      <c r="E723794" s="33"/>
    </row>
    <row r="723804" spans="5:5">
      <c r="E723804" s="33"/>
    </row>
    <row r="723807" spans="5:5">
      <c r="E723807" s="33"/>
    </row>
    <row r="723826" spans="5:5">
      <c r="E723826" s="33"/>
    </row>
    <row r="723836" spans="5:5">
      <c r="E723836" s="33"/>
    </row>
    <row r="723839" spans="5:5">
      <c r="E723839" s="33"/>
    </row>
    <row r="723858" spans="5:5">
      <c r="E723858" s="33"/>
    </row>
    <row r="723868" spans="5:5">
      <c r="E723868" s="33"/>
    </row>
    <row r="723871" spans="5:5">
      <c r="E723871" s="33"/>
    </row>
    <row r="723890" spans="5:5">
      <c r="E723890" s="33"/>
    </row>
    <row r="723900" spans="5:5">
      <c r="E723900" s="33"/>
    </row>
    <row r="723903" spans="5:5">
      <c r="E723903" s="33"/>
    </row>
    <row r="723922" spans="5:5">
      <c r="E723922" s="33"/>
    </row>
    <row r="723932" spans="5:5">
      <c r="E723932" s="33"/>
    </row>
    <row r="723935" spans="5:5">
      <c r="E723935" s="33"/>
    </row>
    <row r="723954" spans="5:5">
      <c r="E723954" s="33"/>
    </row>
    <row r="723964" spans="5:5">
      <c r="E723964" s="33"/>
    </row>
    <row r="723967" spans="5:5">
      <c r="E723967" s="33"/>
    </row>
    <row r="723986" spans="5:5">
      <c r="E723986" s="33"/>
    </row>
    <row r="723996" spans="5:5">
      <c r="E723996" s="33"/>
    </row>
    <row r="723999" spans="5:5">
      <c r="E723999" s="33"/>
    </row>
    <row r="724018" spans="5:5">
      <c r="E724018" s="33"/>
    </row>
    <row r="724028" spans="5:5">
      <c r="E724028" s="33"/>
    </row>
    <row r="724031" spans="5:5">
      <c r="E724031" s="33"/>
    </row>
    <row r="724050" spans="5:5">
      <c r="E724050" s="33"/>
    </row>
    <row r="724060" spans="5:5">
      <c r="E724060" s="33"/>
    </row>
    <row r="724063" spans="5:5">
      <c r="E724063" s="33"/>
    </row>
    <row r="724082" spans="5:5">
      <c r="E724082" s="33"/>
    </row>
    <row r="724092" spans="5:5">
      <c r="E724092" s="33"/>
    </row>
    <row r="724095" spans="5:5">
      <c r="E724095" s="33"/>
    </row>
    <row r="724114" spans="5:5">
      <c r="E724114" s="33"/>
    </row>
    <row r="724124" spans="5:5">
      <c r="E724124" s="33"/>
    </row>
    <row r="724127" spans="5:5">
      <c r="E724127" s="33"/>
    </row>
    <row r="724146" spans="5:5">
      <c r="E724146" s="33"/>
    </row>
    <row r="724156" spans="5:5">
      <c r="E724156" s="33"/>
    </row>
    <row r="724159" spans="5:5">
      <c r="E724159" s="33"/>
    </row>
    <row r="724178" spans="5:5">
      <c r="E724178" s="33"/>
    </row>
    <row r="724188" spans="5:5">
      <c r="E724188" s="33"/>
    </row>
    <row r="724191" spans="5:5">
      <c r="E724191" s="33"/>
    </row>
    <row r="724210" spans="5:5">
      <c r="E724210" s="33"/>
    </row>
    <row r="724220" spans="5:5">
      <c r="E724220" s="33"/>
    </row>
    <row r="724223" spans="5:5">
      <c r="E724223" s="33"/>
    </row>
    <row r="724242" spans="5:5">
      <c r="E724242" s="33"/>
    </row>
    <row r="724252" spans="5:5">
      <c r="E724252" s="33"/>
    </row>
    <row r="724255" spans="5:5">
      <c r="E724255" s="33"/>
    </row>
    <row r="724274" spans="5:5">
      <c r="E724274" s="33"/>
    </row>
    <row r="724284" spans="5:5">
      <c r="E724284" s="33"/>
    </row>
    <row r="724287" spans="5:5">
      <c r="E724287" s="33"/>
    </row>
    <row r="724306" spans="5:5">
      <c r="E724306" s="33"/>
    </row>
    <row r="724316" spans="5:5">
      <c r="E724316" s="33"/>
    </row>
    <row r="724319" spans="5:5">
      <c r="E724319" s="33"/>
    </row>
    <row r="724338" spans="5:5">
      <c r="E724338" s="33"/>
    </row>
    <row r="724348" spans="5:5">
      <c r="E724348" s="33"/>
    </row>
    <row r="724351" spans="5:5">
      <c r="E724351" s="33"/>
    </row>
    <row r="724370" spans="5:5">
      <c r="E724370" s="33"/>
    </row>
    <row r="724380" spans="5:5">
      <c r="E724380" s="33"/>
    </row>
    <row r="724383" spans="5:5">
      <c r="E724383" s="33"/>
    </row>
    <row r="724402" spans="5:5">
      <c r="E724402" s="33"/>
    </row>
    <row r="724412" spans="5:5">
      <c r="E724412" s="33"/>
    </row>
    <row r="724415" spans="5:5">
      <c r="E724415" s="33"/>
    </row>
    <row r="724434" spans="5:5">
      <c r="E724434" s="33"/>
    </row>
    <row r="724444" spans="5:5">
      <c r="E724444" s="33"/>
    </row>
    <row r="724447" spans="5:5">
      <c r="E724447" s="33"/>
    </row>
    <row r="724466" spans="5:5">
      <c r="E724466" s="33"/>
    </row>
    <row r="724476" spans="5:5">
      <c r="E724476" s="33"/>
    </row>
    <row r="724479" spans="5:5">
      <c r="E724479" s="33"/>
    </row>
    <row r="724498" spans="5:5">
      <c r="E724498" s="33"/>
    </row>
    <row r="724508" spans="5:5">
      <c r="E724508" s="33"/>
    </row>
    <row r="724511" spans="5:5">
      <c r="E724511" s="33"/>
    </row>
    <row r="724530" spans="5:5">
      <c r="E724530" s="33"/>
    </row>
    <row r="724540" spans="5:5">
      <c r="E724540" s="33"/>
    </row>
    <row r="724543" spans="5:5">
      <c r="E724543" s="33"/>
    </row>
    <row r="724562" spans="5:5">
      <c r="E724562" s="33"/>
    </row>
    <row r="724572" spans="5:5">
      <c r="E724572" s="33"/>
    </row>
    <row r="724575" spans="5:5">
      <c r="E724575" s="33"/>
    </row>
    <row r="724594" spans="5:5">
      <c r="E724594" s="33"/>
    </row>
    <row r="724604" spans="5:5">
      <c r="E724604" s="33"/>
    </row>
    <row r="724607" spans="5:5">
      <c r="E724607" s="33"/>
    </row>
    <row r="724626" spans="5:5">
      <c r="E724626" s="33"/>
    </row>
    <row r="724636" spans="5:5">
      <c r="E724636" s="33"/>
    </row>
    <row r="724639" spans="5:5">
      <c r="E724639" s="33"/>
    </row>
    <row r="724658" spans="5:5">
      <c r="E724658" s="33"/>
    </row>
    <row r="724668" spans="5:5">
      <c r="E724668" s="33"/>
    </row>
    <row r="724671" spans="5:5">
      <c r="E724671" s="33"/>
    </row>
    <row r="724690" spans="5:5">
      <c r="E724690" s="33"/>
    </row>
    <row r="724700" spans="5:5">
      <c r="E724700" s="33"/>
    </row>
    <row r="724703" spans="5:5">
      <c r="E724703" s="33"/>
    </row>
    <row r="724722" spans="5:5">
      <c r="E724722" s="33"/>
    </row>
    <row r="724732" spans="5:5">
      <c r="E724732" s="33"/>
    </row>
    <row r="724735" spans="5:5">
      <c r="E724735" s="33"/>
    </row>
    <row r="724754" spans="5:5">
      <c r="E724754" s="33"/>
    </row>
    <row r="724764" spans="5:5">
      <c r="E724764" s="33"/>
    </row>
    <row r="724767" spans="5:5">
      <c r="E724767" s="33"/>
    </row>
    <row r="724786" spans="5:5">
      <c r="E724786" s="33"/>
    </row>
    <row r="724796" spans="5:5">
      <c r="E724796" s="33"/>
    </row>
    <row r="724799" spans="5:5">
      <c r="E724799" s="33"/>
    </row>
    <row r="724818" spans="5:5">
      <c r="E724818" s="33"/>
    </row>
    <row r="724828" spans="5:5">
      <c r="E724828" s="33"/>
    </row>
    <row r="724831" spans="5:5">
      <c r="E724831" s="33"/>
    </row>
    <row r="724850" spans="5:5">
      <c r="E724850" s="33"/>
    </row>
    <row r="724860" spans="5:5">
      <c r="E724860" s="33"/>
    </row>
    <row r="724863" spans="5:5">
      <c r="E724863" s="33"/>
    </row>
    <row r="724882" spans="5:5">
      <c r="E724882" s="33"/>
    </row>
    <row r="724892" spans="5:5">
      <c r="E724892" s="33"/>
    </row>
    <row r="724895" spans="5:5">
      <c r="E724895" s="33"/>
    </row>
    <row r="724914" spans="5:5">
      <c r="E724914" s="33"/>
    </row>
    <row r="724924" spans="5:5">
      <c r="E724924" s="33"/>
    </row>
    <row r="724927" spans="5:5">
      <c r="E724927" s="33"/>
    </row>
    <row r="724946" spans="5:5">
      <c r="E724946" s="33"/>
    </row>
    <row r="724956" spans="5:5">
      <c r="E724956" s="33"/>
    </row>
    <row r="724959" spans="5:5">
      <c r="E724959" s="33"/>
    </row>
    <row r="724978" spans="5:5">
      <c r="E724978" s="33"/>
    </row>
    <row r="724988" spans="5:5">
      <c r="E724988" s="33"/>
    </row>
    <row r="724991" spans="5:5">
      <c r="E724991" s="33"/>
    </row>
    <row r="725010" spans="5:5">
      <c r="E725010" s="33"/>
    </row>
    <row r="725020" spans="5:5">
      <c r="E725020" s="33"/>
    </row>
    <row r="725023" spans="5:5">
      <c r="E725023" s="33"/>
    </row>
    <row r="725042" spans="5:5">
      <c r="E725042" s="33"/>
    </row>
    <row r="725052" spans="5:5">
      <c r="E725052" s="33"/>
    </row>
    <row r="725055" spans="5:5">
      <c r="E725055" s="33"/>
    </row>
    <row r="725074" spans="5:5">
      <c r="E725074" s="33"/>
    </row>
    <row r="725084" spans="5:5">
      <c r="E725084" s="33"/>
    </row>
    <row r="725087" spans="5:5">
      <c r="E725087" s="33"/>
    </row>
    <row r="725106" spans="5:5">
      <c r="E725106" s="33"/>
    </row>
    <row r="725116" spans="5:5">
      <c r="E725116" s="33"/>
    </row>
    <row r="725119" spans="5:5">
      <c r="E725119" s="33"/>
    </row>
    <row r="725138" spans="5:5">
      <c r="E725138" s="33"/>
    </row>
    <row r="725148" spans="5:5">
      <c r="E725148" s="33"/>
    </row>
    <row r="725151" spans="5:5">
      <c r="E725151" s="33"/>
    </row>
    <row r="725170" spans="5:5">
      <c r="E725170" s="33"/>
    </row>
    <row r="725180" spans="5:5">
      <c r="E725180" s="33"/>
    </row>
    <row r="725183" spans="5:5">
      <c r="E725183" s="33"/>
    </row>
    <row r="725202" spans="5:5">
      <c r="E725202" s="33"/>
    </row>
    <row r="725212" spans="5:5">
      <c r="E725212" s="33"/>
    </row>
    <row r="725215" spans="5:5">
      <c r="E725215" s="33"/>
    </row>
    <row r="725234" spans="5:5">
      <c r="E725234" s="33"/>
    </row>
    <row r="725244" spans="5:5">
      <c r="E725244" s="33"/>
    </row>
    <row r="725247" spans="5:5">
      <c r="E725247" s="33"/>
    </row>
    <row r="725266" spans="5:5">
      <c r="E725266" s="33"/>
    </row>
    <row r="725276" spans="5:5">
      <c r="E725276" s="33"/>
    </row>
    <row r="725279" spans="5:5">
      <c r="E725279" s="33"/>
    </row>
    <row r="725298" spans="5:5">
      <c r="E725298" s="33"/>
    </row>
    <row r="725308" spans="5:5">
      <c r="E725308" s="33"/>
    </row>
    <row r="725311" spans="5:5">
      <c r="E725311" s="33"/>
    </row>
    <row r="725330" spans="5:5">
      <c r="E725330" s="33"/>
    </row>
    <row r="725340" spans="5:5">
      <c r="E725340" s="33"/>
    </row>
    <row r="725343" spans="5:5">
      <c r="E725343" s="33"/>
    </row>
    <row r="725362" spans="5:5">
      <c r="E725362" s="33"/>
    </row>
    <row r="725372" spans="5:5">
      <c r="E725372" s="33"/>
    </row>
    <row r="725375" spans="5:5">
      <c r="E725375" s="33"/>
    </row>
    <row r="725394" spans="5:5">
      <c r="E725394" s="33"/>
    </row>
    <row r="725404" spans="5:5">
      <c r="E725404" s="33"/>
    </row>
    <row r="725407" spans="5:5">
      <c r="E725407" s="33"/>
    </row>
    <row r="725426" spans="5:5">
      <c r="E725426" s="33"/>
    </row>
    <row r="725436" spans="5:5">
      <c r="E725436" s="33"/>
    </row>
    <row r="725439" spans="5:5">
      <c r="E725439" s="33"/>
    </row>
    <row r="725458" spans="5:5">
      <c r="E725458" s="33"/>
    </row>
    <row r="725468" spans="5:5">
      <c r="E725468" s="33"/>
    </row>
    <row r="725471" spans="5:5">
      <c r="E725471" s="33"/>
    </row>
    <row r="725490" spans="5:5">
      <c r="E725490" s="33"/>
    </row>
    <row r="725500" spans="5:5">
      <c r="E725500" s="33"/>
    </row>
    <row r="725503" spans="5:5">
      <c r="E725503" s="33"/>
    </row>
    <row r="725522" spans="5:5">
      <c r="E725522" s="33"/>
    </row>
    <row r="725532" spans="5:5">
      <c r="E725532" s="33"/>
    </row>
    <row r="725535" spans="5:5">
      <c r="E725535" s="33"/>
    </row>
    <row r="725554" spans="5:5">
      <c r="E725554" s="33"/>
    </row>
    <row r="725564" spans="5:5">
      <c r="E725564" s="33"/>
    </row>
    <row r="725567" spans="5:5">
      <c r="E725567" s="33"/>
    </row>
    <row r="725586" spans="5:5">
      <c r="E725586" s="33"/>
    </row>
    <row r="725596" spans="5:5">
      <c r="E725596" s="33"/>
    </row>
    <row r="725599" spans="5:5">
      <c r="E725599" s="33"/>
    </row>
    <row r="725618" spans="5:5">
      <c r="E725618" s="33"/>
    </row>
    <row r="725628" spans="5:5">
      <c r="E725628" s="33"/>
    </row>
    <row r="725631" spans="5:5">
      <c r="E725631" s="33"/>
    </row>
    <row r="725650" spans="5:5">
      <c r="E725650" s="33"/>
    </row>
    <row r="725660" spans="5:5">
      <c r="E725660" s="33"/>
    </row>
    <row r="725663" spans="5:5">
      <c r="E725663" s="33"/>
    </row>
    <row r="725682" spans="5:5">
      <c r="E725682" s="33"/>
    </row>
    <row r="725692" spans="5:5">
      <c r="E725692" s="33"/>
    </row>
    <row r="725695" spans="5:5">
      <c r="E725695" s="33"/>
    </row>
    <row r="725714" spans="5:5">
      <c r="E725714" s="33"/>
    </row>
    <row r="725724" spans="5:5">
      <c r="E725724" s="33"/>
    </row>
    <row r="725727" spans="5:5">
      <c r="E725727" s="33"/>
    </row>
    <row r="725746" spans="5:5">
      <c r="E725746" s="33"/>
    </row>
    <row r="725756" spans="5:5">
      <c r="E725756" s="33"/>
    </row>
    <row r="725759" spans="5:5">
      <c r="E725759" s="33"/>
    </row>
    <row r="725778" spans="5:5">
      <c r="E725778" s="33"/>
    </row>
    <row r="725788" spans="5:5">
      <c r="E725788" s="33"/>
    </row>
    <row r="725791" spans="5:5">
      <c r="E725791" s="33"/>
    </row>
    <row r="725810" spans="5:5">
      <c r="E725810" s="33"/>
    </row>
    <row r="725820" spans="5:5">
      <c r="E725820" s="33"/>
    </row>
    <row r="725823" spans="5:5">
      <c r="E725823" s="33"/>
    </row>
    <row r="725842" spans="5:5">
      <c r="E725842" s="33"/>
    </row>
    <row r="725852" spans="5:5">
      <c r="E725852" s="33"/>
    </row>
    <row r="725855" spans="5:5">
      <c r="E725855" s="33"/>
    </row>
    <row r="725874" spans="5:5">
      <c r="E725874" s="33"/>
    </row>
    <row r="725884" spans="5:5">
      <c r="E725884" s="33"/>
    </row>
    <row r="725887" spans="5:5">
      <c r="E725887" s="33"/>
    </row>
    <row r="725906" spans="5:5">
      <c r="E725906" s="33"/>
    </row>
    <row r="725916" spans="5:5">
      <c r="E725916" s="33"/>
    </row>
    <row r="725919" spans="5:5">
      <c r="E725919" s="33"/>
    </row>
    <row r="725938" spans="5:5">
      <c r="E725938" s="33"/>
    </row>
    <row r="725948" spans="5:5">
      <c r="E725948" s="33"/>
    </row>
    <row r="725951" spans="5:5">
      <c r="E725951" s="33"/>
    </row>
    <row r="725970" spans="5:5">
      <c r="E725970" s="33"/>
    </row>
    <row r="725980" spans="5:5">
      <c r="E725980" s="33"/>
    </row>
    <row r="725983" spans="5:5">
      <c r="E725983" s="33"/>
    </row>
    <row r="726002" spans="5:5">
      <c r="E726002" s="33"/>
    </row>
    <row r="726012" spans="5:5">
      <c r="E726012" s="33"/>
    </row>
    <row r="726015" spans="5:5">
      <c r="E726015" s="33"/>
    </row>
    <row r="726034" spans="5:5">
      <c r="E726034" s="33"/>
    </row>
    <row r="726044" spans="5:5">
      <c r="E726044" s="33"/>
    </row>
    <row r="726047" spans="5:5">
      <c r="E726047" s="33"/>
    </row>
    <row r="726066" spans="5:5">
      <c r="E726066" s="33"/>
    </row>
    <row r="726076" spans="5:5">
      <c r="E726076" s="33"/>
    </row>
    <row r="726079" spans="5:5">
      <c r="E726079" s="33"/>
    </row>
    <row r="726098" spans="5:5">
      <c r="E726098" s="33"/>
    </row>
    <row r="726108" spans="5:5">
      <c r="E726108" s="33"/>
    </row>
    <row r="726111" spans="5:5">
      <c r="E726111" s="33"/>
    </row>
    <row r="726130" spans="5:5">
      <c r="E726130" s="33"/>
    </row>
    <row r="726140" spans="5:5">
      <c r="E726140" s="33"/>
    </row>
    <row r="726143" spans="5:5">
      <c r="E726143" s="33"/>
    </row>
    <row r="726162" spans="5:5">
      <c r="E726162" s="33"/>
    </row>
    <row r="726172" spans="5:5">
      <c r="E726172" s="33"/>
    </row>
    <row r="726175" spans="5:5">
      <c r="E726175" s="33"/>
    </row>
    <row r="726194" spans="5:5">
      <c r="E726194" s="33"/>
    </row>
    <row r="726204" spans="5:5">
      <c r="E726204" s="33"/>
    </row>
    <row r="726207" spans="5:5">
      <c r="E726207" s="33"/>
    </row>
    <row r="726226" spans="5:5">
      <c r="E726226" s="33"/>
    </row>
    <row r="726236" spans="5:5">
      <c r="E726236" s="33"/>
    </row>
    <row r="726239" spans="5:5">
      <c r="E726239" s="33"/>
    </row>
    <row r="726258" spans="5:5">
      <c r="E726258" s="33"/>
    </row>
    <row r="726268" spans="5:5">
      <c r="E726268" s="33"/>
    </row>
    <row r="726271" spans="5:5">
      <c r="E726271" s="33"/>
    </row>
    <row r="726290" spans="5:5">
      <c r="E726290" s="33"/>
    </row>
    <row r="726300" spans="5:5">
      <c r="E726300" s="33"/>
    </row>
    <row r="726303" spans="5:5">
      <c r="E726303" s="33"/>
    </row>
    <row r="726322" spans="5:5">
      <c r="E726322" s="33"/>
    </row>
    <row r="726332" spans="5:5">
      <c r="E726332" s="33"/>
    </row>
    <row r="726335" spans="5:5">
      <c r="E726335" s="33"/>
    </row>
    <row r="726354" spans="5:5">
      <c r="E726354" s="33"/>
    </row>
    <row r="726364" spans="5:5">
      <c r="E726364" s="33"/>
    </row>
    <row r="726367" spans="5:5">
      <c r="E726367" s="33"/>
    </row>
    <row r="726386" spans="5:5">
      <c r="E726386" s="33"/>
    </row>
    <row r="726396" spans="5:5">
      <c r="E726396" s="33"/>
    </row>
    <row r="726399" spans="5:5">
      <c r="E726399" s="33"/>
    </row>
    <row r="726418" spans="5:5">
      <c r="E726418" s="33"/>
    </row>
    <row r="726428" spans="5:5">
      <c r="E726428" s="33"/>
    </row>
    <row r="726431" spans="5:5">
      <c r="E726431" s="33"/>
    </row>
    <row r="726450" spans="5:5">
      <c r="E726450" s="33"/>
    </row>
    <row r="726460" spans="5:5">
      <c r="E726460" s="33"/>
    </row>
    <row r="726463" spans="5:5">
      <c r="E726463" s="33"/>
    </row>
    <row r="726482" spans="5:5">
      <c r="E726482" s="33"/>
    </row>
    <row r="726492" spans="5:5">
      <c r="E726492" s="33"/>
    </row>
    <row r="726495" spans="5:5">
      <c r="E726495" s="33"/>
    </row>
    <row r="726514" spans="5:5">
      <c r="E726514" s="33"/>
    </row>
    <row r="726524" spans="5:5">
      <c r="E726524" s="33"/>
    </row>
    <row r="726527" spans="5:5">
      <c r="E726527" s="33"/>
    </row>
    <row r="726546" spans="5:5">
      <c r="E726546" s="33"/>
    </row>
    <row r="726556" spans="5:5">
      <c r="E726556" s="33"/>
    </row>
    <row r="726559" spans="5:5">
      <c r="E726559" s="33"/>
    </row>
    <row r="726578" spans="5:5">
      <c r="E726578" s="33"/>
    </row>
    <row r="726588" spans="5:5">
      <c r="E726588" s="33"/>
    </row>
    <row r="726591" spans="5:5">
      <c r="E726591" s="33"/>
    </row>
    <row r="726610" spans="5:5">
      <c r="E726610" s="33"/>
    </row>
    <row r="726620" spans="5:5">
      <c r="E726620" s="33"/>
    </row>
    <row r="726623" spans="5:5">
      <c r="E726623" s="33"/>
    </row>
    <row r="726642" spans="5:5">
      <c r="E726642" s="33"/>
    </row>
    <row r="726652" spans="5:5">
      <c r="E726652" s="33"/>
    </row>
    <row r="726655" spans="5:5">
      <c r="E726655" s="33"/>
    </row>
    <row r="726674" spans="5:5">
      <c r="E726674" s="33"/>
    </row>
    <row r="726684" spans="5:5">
      <c r="E726684" s="33"/>
    </row>
    <row r="726687" spans="5:5">
      <c r="E726687" s="33"/>
    </row>
    <row r="726706" spans="5:5">
      <c r="E726706" s="33"/>
    </row>
    <row r="726716" spans="5:5">
      <c r="E726716" s="33"/>
    </row>
    <row r="726719" spans="5:5">
      <c r="E726719" s="33"/>
    </row>
    <row r="726738" spans="5:5">
      <c r="E726738" s="33"/>
    </row>
    <row r="726748" spans="5:5">
      <c r="E726748" s="33"/>
    </row>
    <row r="726751" spans="5:5">
      <c r="E726751" s="33"/>
    </row>
    <row r="726770" spans="5:5">
      <c r="E726770" s="33"/>
    </row>
    <row r="726780" spans="5:5">
      <c r="E726780" s="33"/>
    </row>
    <row r="726783" spans="5:5">
      <c r="E726783" s="33"/>
    </row>
    <row r="726802" spans="5:5">
      <c r="E726802" s="33"/>
    </row>
    <row r="726812" spans="5:5">
      <c r="E726812" s="33"/>
    </row>
    <row r="726815" spans="5:5">
      <c r="E726815" s="33"/>
    </row>
    <row r="726834" spans="5:5">
      <c r="E726834" s="33"/>
    </row>
    <row r="726844" spans="5:5">
      <c r="E726844" s="33"/>
    </row>
    <row r="726847" spans="5:5">
      <c r="E726847" s="33"/>
    </row>
    <row r="726866" spans="5:5">
      <c r="E726866" s="33"/>
    </row>
    <row r="726876" spans="5:5">
      <c r="E726876" s="33"/>
    </row>
    <row r="726879" spans="5:5">
      <c r="E726879" s="33"/>
    </row>
    <row r="726898" spans="5:5">
      <c r="E726898" s="33"/>
    </row>
    <row r="726908" spans="5:5">
      <c r="E726908" s="33"/>
    </row>
    <row r="726911" spans="5:5">
      <c r="E726911" s="33"/>
    </row>
    <row r="726930" spans="5:5">
      <c r="E726930" s="33"/>
    </row>
    <row r="726940" spans="5:5">
      <c r="E726940" s="33"/>
    </row>
    <row r="726943" spans="5:5">
      <c r="E726943" s="33"/>
    </row>
    <row r="726962" spans="5:5">
      <c r="E726962" s="33"/>
    </row>
    <row r="726972" spans="5:5">
      <c r="E726972" s="33"/>
    </row>
    <row r="726975" spans="5:5">
      <c r="E726975" s="33"/>
    </row>
    <row r="726994" spans="5:5">
      <c r="E726994" s="33"/>
    </row>
    <row r="727004" spans="5:5">
      <c r="E727004" s="33"/>
    </row>
    <row r="727007" spans="5:5">
      <c r="E727007" s="33"/>
    </row>
    <row r="727026" spans="5:5">
      <c r="E727026" s="33"/>
    </row>
    <row r="727036" spans="5:5">
      <c r="E727036" s="33"/>
    </row>
    <row r="727039" spans="5:5">
      <c r="E727039" s="33"/>
    </row>
    <row r="727058" spans="5:5">
      <c r="E727058" s="33"/>
    </row>
    <row r="727068" spans="5:5">
      <c r="E727068" s="33"/>
    </row>
    <row r="727071" spans="5:5">
      <c r="E727071" s="33"/>
    </row>
    <row r="727090" spans="5:5">
      <c r="E727090" s="33"/>
    </row>
    <row r="727100" spans="5:5">
      <c r="E727100" s="33"/>
    </row>
    <row r="727103" spans="5:5">
      <c r="E727103" s="33"/>
    </row>
    <row r="727122" spans="5:5">
      <c r="E727122" s="33"/>
    </row>
    <row r="727132" spans="5:5">
      <c r="E727132" s="33"/>
    </row>
    <row r="727135" spans="5:5">
      <c r="E727135" s="33"/>
    </row>
    <row r="727154" spans="5:5">
      <c r="E727154" s="33"/>
    </row>
    <row r="727164" spans="5:5">
      <c r="E727164" s="33"/>
    </row>
    <row r="727167" spans="5:5">
      <c r="E727167" s="33"/>
    </row>
    <row r="727186" spans="5:5">
      <c r="E727186" s="33"/>
    </row>
    <row r="727196" spans="5:5">
      <c r="E727196" s="33"/>
    </row>
    <row r="727199" spans="5:5">
      <c r="E727199" s="33"/>
    </row>
    <row r="727218" spans="5:5">
      <c r="E727218" s="33"/>
    </row>
    <row r="727228" spans="5:5">
      <c r="E727228" s="33"/>
    </row>
    <row r="727231" spans="5:5">
      <c r="E727231" s="33"/>
    </row>
    <row r="727250" spans="5:5">
      <c r="E727250" s="33"/>
    </row>
    <row r="727260" spans="5:5">
      <c r="E727260" s="33"/>
    </row>
    <row r="727263" spans="5:5">
      <c r="E727263" s="33"/>
    </row>
    <row r="727282" spans="5:5">
      <c r="E727282" s="33"/>
    </row>
    <row r="727292" spans="5:5">
      <c r="E727292" s="33"/>
    </row>
    <row r="727295" spans="5:5">
      <c r="E727295" s="33"/>
    </row>
    <row r="727314" spans="5:5">
      <c r="E727314" s="33"/>
    </row>
    <row r="727324" spans="5:5">
      <c r="E727324" s="33"/>
    </row>
    <row r="727327" spans="5:5">
      <c r="E727327" s="33"/>
    </row>
    <row r="727346" spans="5:5">
      <c r="E727346" s="33"/>
    </row>
    <row r="727356" spans="5:5">
      <c r="E727356" s="33"/>
    </row>
    <row r="727359" spans="5:5">
      <c r="E727359" s="33"/>
    </row>
    <row r="727378" spans="5:5">
      <c r="E727378" s="33"/>
    </row>
    <row r="727388" spans="5:5">
      <c r="E727388" s="33"/>
    </row>
    <row r="727391" spans="5:5">
      <c r="E727391" s="33"/>
    </row>
    <row r="727410" spans="5:5">
      <c r="E727410" s="33"/>
    </row>
    <row r="727420" spans="5:5">
      <c r="E727420" s="33"/>
    </row>
    <row r="727423" spans="5:5">
      <c r="E727423" s="33"/>
    </row>
    <row r="727442" spans="5:5">
      <c r="E727442" s="33"/>
    </row>
    <row r="727452" spans="5:5">
      <c r="E727452" s="33"/>
    </row>
    <row r="727455" spans="5:5">
      <c r="E727455" s="33"/>
    </row>
    <row r="727474" spans="5:5">
      <c r="E727474" s="33"/>
    </row>
    <row r="727484" spans="5:5">
      <c r="E727484" s="33"/>
    </row>
    <row r="727487" spans="5:5">
      <c r="E727487" s="33"/>
    </row>
    <row r="727506" spans="5:5">
      <c r="E727506" s="33"/>
    </row>
    <row r="727516" spans="5:5">
      <c r="E727516" s="33"/>
    </row>
    <row r="727519" spans="5:5">
      <c r="E727519" s="33"/>
    </row>
    <row r="727538" spans="5:5">
      <c r="E727538" s="33"/>
    </row>
    <row r="727548" spans="5:5">
      <c r="E727548" s="33"/>
    </row>
    <row r="727551" spans="5:5">
      <c r="E727551" s="33"/>
    </row>
    <row r="727570" spans="5:5">
      <c r="E727570" s="33"/>
    </row>
    <row r="727580" spans="5:5">
      <c r="E727580" s="33"/>
    </row>
    <row r="727583" spans="5:5">
      <c r="E727583" s="33"/>
    </row>
    <row r="727602" spans="5:5">
      <c r="E727602" s="33"/>
    </row>
    <row r="727612" spans="5:5">
      <c r="E727612" s="33"/>
    </row>
    <row r="727615" spans="5:5">
      <c r="E727615" s="33"/>
    </row>
    <row r="727634" spans="5:5">
      <c r="E727634" s="33"/>
    </row>
    <row r="727644" spans="5:5">
      <c r="E727644" s="33"/>
    </row>
    <row r="727647" spans="5:5">
      <c r="E727647" s="33"/>
    </row>
    <row r="727666" spans="5:5">
      <c r="E727666" s="33"/>
    </row>
    <row r="727676" spans="5:5">
      <c r="E727676" s="33"/>
    </row>
    <row r="727679" spans="5:5">
      <c r="E727679" s="33"/>
    </row>
    <row r="727698" spans="5:5">
      <c r="E727698" s="33"/>
    </row>
    <row r="727708" spans="5:5">
      <c r="E727708" s="33"/>
    </row>
    <row r="727711" spans="5:5">
      <c r="E727711" s="33"/>
    </row>
    <row r="727730" spans="5:5">
      <c r="E727730" s="33"/>
    </row>
    <row r="727740" spans="5:5">
      <c r="E727740" s="33"/>
    </row>
    <row r="727743" spans="5:5">
      <c r="E727743" s="33"/>
    </row>
    <row r="727762" spans="5:5">
      <c r="E727762" s="33"/>
    </row>
    <row r="727772" spans="5:5">
      <c r="E727772" s="33"/>
    </row>
    <row r="727775" spans="5:5">
      <c r="E727775" s="33"/>
    </row>
    <row r="727794" spans="5:5">
      <c r="E727794" s="33"/>
    </row>
    <row r="727804" spans="5:5">
      <c r="E727804" s="33"/>
    </row>
    <row r="727807" spans="5:5">
      <c r="E727807" s="33"/>
    </row>
    <row r="727826" spans="5:5">
      <c r="E727826" s="33"/>
    </row>
    <row r="727836" spans="5:5">
      <c r="E727836" s="33"/>
    </row>
    <row r="727839" spans="5:5">
      <c r="E727839" s="33"/>
    </row>
    <row r="727858" spans="5:5">
      <c r="E727858" s="33"/>
    </row>
    <row r="727868" spans="5:5">
      <c r="E727868" s="33"/>
    </row>
    <row r="727871" spans="5:5">
      <c r="E727871" s="33"/>
    </row>
    <row r="727890" spans="5:5">
      <c r="E727890" s="33"/>
    </row>
    <row r="727900" spans="5:5">
      <c r="E727900" s="33"/>
    </row>
    <row r="727903" spans="5:5">
      <c r="E727903" s="33"/>
    </row>
    <row r="727922" spans="5:5">
      <c r="E727922" s="33"/>
    </row>
    <row r="727932" spans="5:5">
      <c r="E727932" s="33"/>
    </row>
    <row r="727935" spans="5:5">
      <c r="E727935" s="33"/>
    </row>
    <row r="727954" spans="5:5">
      <c r="E727954" s="33"/>
    </row>
    <row r="727964" spans="5:5">
      <c r="E727964" s="33"/>
    </row>
    <row r="727967" spans="5:5">
      <c r="E727967" s="33"/>
    </row>
    <row r="727986" spans="5:5">
      <c r="E727986" s="33"/>
    </row>
    <row r="727996" spans="5:5">
      <c r="E727996" s="33"/>
    </row>
    <row r="727999" spans="5:5">
      <c r="E727999" s="33"/>
    </row>
    <row r="728018" spans="5:5">
      <c r="E728018" s="33"/>
    </row>
    <row r="728028" spans="5:5">
      <c r="E728028" s="33"/>
    </row>
    <row r="728031" spans="5:5">
      <c r="E728031" s="33"/>
    </row>
    <row r="728050" spans="5:5">
      <c r="E728050" s="33"/>
    </row>
    <row r="728060" spans="5:5">
      <c r="E728060" s="33"/>
    </row>
    <row r="728063" spans="5:5">
      <c r="E728063" s="33"/>
    </row>
    <row r="728082" spans="5:5">
      <c r="E728082" s="33"/>
    </row>
    <row r="728092" spans="5:5">
      <c r="E728092" s="33"/>
    </row>
    <row r="728095" spans="5:5">
      <c r="E728095" s="33"/>
    </row>
    <row r="728114" spans="5:5">
      <c r="E728114" s="33"/>
    </row>
    <row r="728124" spans="5:5">
      <c r="E728124" s="33"/>
    </row>
    <row r="728127" spans="5:5">
      <c r="E728127" s="33"/>
    </row>
    <row r="728146" spans="5:5">
      <c r="E728146" s="33"/>
    </row>
    <row r="728156" spans="5:5">
      <c r="E728156" s="33"/>
    </row>
    <row r="728159" spans="5:5">
      <c r="E728159" s="33"/>
    </row>
    <row r="728178" spans="5:5">
      <c r="E728178" s="33"/>
    </row>
    <row r="728188" spans="5:5">
      <c r="E728188" s="33"/>
    </row>
    <row r="728191" spans="5:5">
      <c r="E728191" s="33"/>
    </row>
    <row r="728210" spans="5:5">
      <c r="E728210" s="33"/>
    </row>
    <row r="728220" spans="5:5">
      <c r="E728220" s="33"/>
    </row>
    <row r="728223" spans="5:5">
      <c r="E728223" s="33"/>
    </row>
    <row r="728242" spans="5:5">
      <c r="E728242" s="33"/>
    </row>
    <row r="728252" spans="5:5">
      <c r="E728252" s="33"/>
    </row>
    <row r="728255" spans="5:5">
      <c r="E728255" s="33"/>
    </row>
    <row r="728274" spans="5:5">
      <c r="E728274" s="33"/>
    </row>
    <row r="728284" spans="5:5">
      <c r="E728284" s="33"/>
    </row>
    <row r="728287" spans="5:5">
      <c r="E728287" s="33"/>
    </row>
    <row r="728306" spans="5:5">
      <c r="E728306" s="33"/>
    </row>
    <row r="728316" spans="5:5">
      <c r="E728316" s="33"/>
    </row>
    <row r="728319" spans="5:5">
      <c r="E728319" s="33"/>
    </row>
    <row r="728338" spans="5:5">
      <c r="E728338" s="33"/>
    </row>
    <row r="728348" spans="5:5">
      <c r="E728348" s="33"/>
    </row>
    <row r="728351" spans="5:5">
      <c r="E728351" s="33"/>
    </row>
    <row r="728370" spans="5:5">
      <c r="E728370" s="33"/>
    </row>
    <row r="728380" spans="5:5">
      <c r="E728380" s="33"/>
    </row>
    <row r="728383" spans="5:5">
      <c r="E728383" s="33"/>
    </row>
    <row r="728402" spans="5:5">
      <c r="E728402" s="33"/>
    </row>
    <row r="728412" spans="5:5">
      <c r="E728412" s="33"/>
    </row>
    <row r="728415" spans="5:5">
      <c r="E728415" s="33"/>
    </row>
    <row r="728434" spans="5:5">
      <c r="E728434" s="33"/>
    </row>
    <row r="728444" spans="5:5">
      <c r="E728444" s="33"/>
    </row>
    <row r="728447" spans="5:5">
      <c r="E728447" s="33"/>
    </row>
    <row r="728466" spans="5:5">
      <c r="E728466" s="33"/>
    </row>
    <row r="728476" spans="5:5">
      <c r="E728476" s="33"/>
    </row>
    <row r="728479" spans="5:5">
      <c r="E728479" s="33"/>
    </row>
    <row r="728498" spans="5:5">
      <c r="E728498" s="33"/>
    </row>
    <row r="728508" spans="5:5">
      <c r="E728508" s="33"/>
    </row>
    <row r="728511" spans="5:5">
      <c r="E728511" s="33"/>
    </row>
    <row r="728530" spans="5:5">
      <c r="E728530" s="33"/>
    </row>
    <row r="728540" spans="5:5">
      <c r="E728540" s="33"/>
    </row>
    <row r="728543" spans="5:5">
      <c r="E728543" s="33"/>
    </row>
    <row r="728562" spans="5:5">
      <c r="E728562" s="33"/>
    </row>
    <row r="728572" spans="5:5">
      <c r="E728572" s="33"/>
    </row>
    <row r="728575" spans="5:5">
      <c r="E728575" s="33"/>
    </row>
    <row r="728594" spans="5:5">
      <c r="E728594" s="33"/>
    </row>
    <row r="728604" spans="5:5">
      <c r="E728604" s="33"/>
    </row>
    <row r="728607" spans="5:5">
      <c r="E728607" s="33"/>
    </row>
    <row r="728626" spans="5:5">
      <c r="E728626" s="33"/>
    </row>
    <row r="728636" spans="5:5">
      <c r="E728636" s="33"/>
    </row>
    <row r="728639" spans="5:5">
      <c r="E728639" s="33"/>
    </row>
    <row r="728658" spans="5:5">
      <c r="E728658" s="33"/>
    </row>
    <row r="728668" spans="5:5">
      <c r="E728668" s="33"/>
    </row>
    <row r="728671" spans="5:5">
      <c r="E728671" s="33"/>
    </row>
    <row r="728690" spans="5:5">
      <c r="E728690" s="33"/>
    </row>
    <row r="728700" spans="5:5">
      <c r="E728700" s="33"/>
    </row>
    <row r="728703" spans="5:5">
      <c r="E728703" s="33"/>
    </row>
    <row r="728722" spans="5:5">
      <c r="E728722" s="33"/>
    </row>
    <row r="728732" spans="5:5">
      <c r="E728732" s="33"/>
    </row>
    <row r="728735" spans="5:5">
      <c r="E728735" s="33"/>
    </row>
    <row r="728754" spans="5:5">
      <c r="E728754" s="33"/>
    </row>
    <row r="728764" spans="5:5">
      <c r="E728764" s="33"/>
    </row>
    <row r="728767" spans="5:5">
      <c r="E728767" s="33"/>
    </row>
    <row r="728786" spans="5:5">
      <c r="E728786" s="33"/>
    </row>
    <row r="728796" spans="5:5">
      <c r="E728796" s="33"/>
    </row>
    <row r="728799" spans="5:5">
      <c r="E728799" s="33"/>
    </row>
    <row r="728818" spans="5:5">
      <c r="E728818" s="33"/>
    </row>
    <row r="728828" spans="5:5">
      <c r="E728828" s="33"/>
    </row>
    <row r="728831" spans="5:5">
      <c r="E728831" s="33"/>
    </row>
    <row r="728850" spans="5:5">
      <c r="E728850" s="33"/>
    </row>
    <row r="728860" spans="5:5">
      <c r="E728860" s="33"/>
    </row>
    <row r="728863" spans="5:5">
      <c r="E728863" s="33"/>
    </row>
    <row r="728882" spans="5:5">
      <c r="E728882" s="33"/>
    </row>
    <row r="728892" spans="5:5">
      <c r="E728892" s="33"/>
    </row>
    <row r="728895" spans="5:5">
      <c r="E728895" s="33"/>
    </row>
    <row r="728914" spans="5:5">
      <c r="E728914" s="33"/>
    </row>
    <row r="728924" spans="5:5">
      <c r="E728924" s="33"/>
    </row>
    <row r="728927" spans="5:5">
      <c r="E728927" s="33"/>
    </row>
    <row r="728946" spans="5:5">
      <c r="E728946" s="33"/>
    </row>
    <row r="728956" spans="5:5">
      <c r="E728956" s="33"/>
    </row>
    <row r="728959" spans="5:5">
      <c r="E728959" s="33"/>
    </row>
    <row r="728978" spans="5:5">
      <c r="E728978" s="33"/>
    </row>
    <row r="728988" spans="5:5">
      <c r="E728988" s="33"/>
    </row>
    <row r="728991" spans="5:5">
      <c r="E728991" s="33"/>
    </row>
    <row r="729010" spans="5:5">
      <c r="E729010" s="33"/>
    </row>
    <row r="729020" spans="5:5">
      <c r="E729020" s="33"/>
    </row>
    <row r="729023" spans="5:5">
      <c r="E729023" s="33"/>
    </row>
    <row r="729042" spans="5:5">
      <c r="E729042" s="33"/>
    </row>
    <row r="729052" spans="5:5">
      <c r="E729052" s="33"/>
    </row>
    <row r="729055" spans="5:5">
      <c r="E729055" s="33"/>
    </row>
    <row r="729074" spans="5:5">
      <c r="E729074" s="33"/>
    </row>
    <row r="729084" spans="5:5">
      <c r="E729084" s="33"/>
    </row>
    <row r="729087" spans="5:5">
      <c r="E729087" s="33"/>
    </row>
    <row r="729106" spans="5:5">
      <c r="E729106" s="33"/>
    </row>
    <row r="729116" spans="5:5">
      <c r="E729116" s="33"/>
    </row>
    <row r="729119" spans="5:5">
      <c r="E729119" s="33"/>
    </row>
    <row r="729138" spans="5:5">
      <c r="E729138" s="33"/>
    </row>
    <row r="729148" spans="5:5">
      <c r="E729148" s="33"/>
    </row>
    <row r="729151" spans="5:5">
      <c r="E729151" s="33"/>
    </row>
    <row r="729170" spans="5:5">
      <c r="E729170" s="33"/>
    </row>
    <row r="729180" spans="5:5">
      <c r="E729180" s="33"/>
    </row>
    <row r="729183" spans="5:5">
      <c r="E729183" s="33"/>
    </row>
    <row r="729202" spans="5:5">
      <c r="E729202" s="33"/>
    </row>
    <row r="729212" spans="5:5">
      <c r="E729212" s="33"/>
    </row>
    <row r="729215" spans="5:5">
      <c r="E729215" s="33"/>
    </row>
    <row r="729234" spans="5:5">
      <c r="E729234" s="33"/>
    </row>
    <row r="729244" spans="5:5">
      <c r="E729244" s="33"/>
    </row>
    <row r="729247" spans="5:5">
      <c r="E729247" s="33"/>
    </row>
    <row r="729266" spans="5:5">
      <c r="E729266" s="33"/>
    </row>
    <row r="729276" spans="5:5">
      <c r="E729276" s="33"/>
    </row>
    <row r="729279" spans="5:5">
      <c r="E729279" s="33"/>
    </row>
    <row r="729298" spans="5:5">
      <c r="E729298" s="33"/>
    </row>
    <row r="729308" spans="5:5">
      <c r="E729308" s="33"/>
    </row>
    <row r="729311" spans="5:5">
      <c r="E729311" s="33"/>
    </row>
    <row r="729330" spans="5:5">
      <c r="E729330" s="33"/>
    </row>
    <row r="729340" spans="5:5">
      <c r="E729340" s="33"/>
    </row>
    <row r="729343" spans="5:5">
      <c r="E729343" s="33"/>
    </row>
    <row r="729362" spans="5:5">
      <c r="E729362" s="33"/>
    </row>
    <row r="729372" spans="5:5">
      <c r="E729372" s="33"/>
    </row>
    <row r="729375" spans="5:5">
      <c r="E729375" s="33"/>
    </row>
    <row r="729394" spans="5:5">
      <c r="E729394" s="33"/>
    </row>
    <row r="729404" spans="5:5">
      <c r="E729404" s="33"/>
    </row>
    <row r="729407" spans="5:5">
      <c r="E729407" s="33"/>
    </row>
    <row r="729426" spans="5:5">
      <c r="E729426" s="33"/>
    </row>
    <row r="729436" spans="5:5">
      <c r="E729436" s="33"/>
    </row>
    <row r="729439" spans="5:5">
      <c r="E729439" s="33"/>
    </row>
    <row r="729458" spans="5:5">
      <c r="E729458" s="33"/>
    </row>
    <row r="729468" spans="5:5">
      <c r="E729468" s="33"/>
    </row>
    <row r="729471" spans="5:5">
      <c r="E729471" s="33"/>
    </row>
    <row r="729490" spans="5:5">
      <c r="E729490" s="33"/>
    </row>
    <row r="729500" spans="5:5">
      <c r="E729500" s="33"/>
    </row>
    <row r="729503" spans="5:5">
      <c r="E729503" s="33"/>
    </row>
    <row r="729522" spans="5:5">
      <c r="E729522" s="33"/>
    </row>
    <row r="729532" spans="5:5">
      <c r="E729532" s="33"/>
    </row>
    <row r="729535" spans="5:5">
      <c r="E729535" s="33"/>
    </row>
    <row r="729554" spans="5:5">
      <c r="E729554" s="33"/>
    </row>
    <row r="729564" spans="5:5">
      <c r="E729564" s="33"/>
    </row>
    <row r="729567" spans="5:5">
      <c r="E729567" s="33"/>
    </row>
    <row r="729586" spans="5:5">
      <c r="E729586" s="33"/>
    </row>
    <row r="729596" spans="5:5">
      <c r="E729596" s="33"/>
    </row>
    <row r="729599" spans="5:5">
      <c r="E729599" s="33"/>
    </row>
    <row r="729618" spans="5:5">
      <c r="E729618" s="33"/>
    </row>
    <row r="729628" spans="5:5">
      <c r="E729628" s="33"/>
    </row>
    <row r="729631" spans="5:5">
      <c r="E729631" s="33"/>
    </row>
    <row r="729650" spans="5:5">
      <c r="E729650" s="33"/>
    </row>
    <row r="729660" spans="5:5">
      <c r="E729660" s="33"/>
    </row>
    <row r="729663" spans="5:5">
      <c r="E729663" s="33"/>
    </row>
    <row r="729682" spans="5:5">
      <c r="E729682" s="33"/>
    </row>
    <row r="729692" spans="5:5">
      <c r="E729692" s="33"/>
    </row>
    <row r="729695" spans="5:5">
      <c r="E729695" s="33"/>
    </row>
    <row r="729714" spans="5:5">
      <c r="E729714" s="33"/>
    </row>
    <row r="729724" spans="5:5">
      <c r="E729724" s="33"/>
    </row>
    <row r="729727" spans="5:5">
      <c r="E729727" s="33"/>
    </row>
    <row r="729746" spans="5:5">
      <c r="E729746" s="33"/>
    </row>
    <row r="729756" spans="5:5">
      <c r="E729756" s="33"/>
    </row>
    <row r="729759" spans="5:5">
      <c r="E729759" s="33"/>
    </row>
    <row r="729778" spans="5:5">
      <c r="E729778" s="33"/>
    </row>
    <row r="729788" spans="5:5">
      <c r="E729788" s="33"/>
    </row>
    <row r="729791" spans="5:5">
      <c r="E729791" s="33"/>
    </row>
    <row r="729810" spans="5:5">
      <c r="E729810" s="33"/>
    </row>
    <row r="729820" spans="5:5">
      <c r="E729820" s="33"/>
    </row>
    <row r="729823" spans="5:5">
      <c r="E729823" s="33"/>
    </row>
    <row r="729842" spans="5:5">
      <c r="E729842" s="33"/>
    </row>
    <row r="729852" spans="5:5">
      <c r="E729852" s="33"/>
    </row>
    <row r="729855" spans="5:5">
      <c r="E729855" s="33"/>
    </row>
    <row r="729874" spans="5:5">
      <c r="E729874" s="33"/>
    </row>
    <row r="729884" spans="5:5">
      <c r="E729884" s="33"/>
    </row>
    <row r="729887" spans="5:5">
      <c r="E729887" s="33"/>
    </row>
    <row r="729906" spans="5:5">
      <c r="E729906" s="33"/>
    </row>
    <row r="729916" spans="5:5">
      <c r="E729916" s="33"/>
    </row>
    <row r="729919" spans="5:5">
      <c r="E729919" s="33"/>
    </row>
    <row r="729938" spans="5:5">
      <c r="E729938" s="33"/>
    </row>
    <row r="729948" spans="5:5">
      <c r="E729948" s="33"/>
    </row>
    <row r="729951" spans="5:5">
      <c r="E729951" s="33"/>
    </row>
    <row r="729970" spans="5:5">
      <c r="E729970" s="33"/>
    </row>
    <row r="729980" spans="5:5">
      <c r="E729980" s="33"/>
    </row>
    <row r="729983" spans="5:5">
      <c r="E729983" s="33"/>
    </row>
    <row r="730002" spans="5:5">
      <c r="E730002" s="33"/>
    </row>
    <row r="730012" spans="5:5">
      <c r="E730012" s="33"/>
    </row>
    <row r="730015" spans="5:5">
      <c r="E730015" s="33"/>
    </row>
    <row r="730034" spans="5:5">
      <c r="E730034" s="33"/>
    </row>
    <row r="730044" spans="5:5">
      <c r="E730044" s="33"/>
    </row>
    <row r="730047" spans="5:5">
      <c r="E730047" s="33"/>
    </row>
    <row r="730066" spans="5:5">
      <c r="E730066" s="33"/>
    </row>
    <row r="730076" spans="5:5">
      <c r="E730076" s="33"/>
    </row>
    <row r="730079" spans="5:5">
      <c r="E730079" s="33"/>
    </row>
    <row r="730098" spans="5:5">
      <c r="E730098" s="33"/>
    </row>
    <row r="730108" spans="5:5">
      <c r="E730108" s="33"/>
    </row>
    <row r="730111" spans="5:5">
      <c r="E730111" s="33"/>
    </row>
    <row r="730130" spans="5:5">
      <c r="E730130" s="33"/>
    </row>
    <row r="730140" spans="5:5">
      <c r="E730140" s="33"/>
    </row>
    <row r="730143" spans="5:5">
      <c r="E730143" s="33"/>
    </row>
    <row r="730162" spans="5:5">
      <c r="E730162" s="33"/>
    </row>
    <row r="730172" spans="5:5">
      <c r="E730172" s="33"/>
    </row>
    <row r="730175" spans="5:5">
      <c r="E730175" s="33"/>
    </row>
    <row r="730194" spans="5:5">
      <c r="E730194" s="33"/>
    </row>
    <row r="730204" spans="5:5">
      <c r="E730204" s="33"/>
    </row>
    <row r="730207" spans="5:5">
      <c r="E730207" s="33"/>
    </row>
    <row r="730226" spans="5:5">
      <c r="E730226" s="33"/>
    </row>
    <row r="730236" spans="5:5">
      <c r="E730236" s="33"/>
    </row>
    <row r="730239" spans="5:5">
      <c r="E730239" s="33"/>
    </row>
    <row r="730258" spans="5:5">
      <c r="E730258" s="33"/>
    </row>
    <row r="730268" spans="5:5">
      <c r="E730268" s="33"/>
    </row>
    <row r="730271" spans="5:5">
      <c r="E730271" s="33"/>
    </row>
    <row r="730290" spans="5:5">
      <c r="E730290" s="33"/>
    </row>
    <row r="730300" spans="5:5">
      <c r="E730300" s="33"/>
    </row>
    <row r="730303" spans="5:5">
      <c r="E730303" s="33"/>
    </row>
    <row r="730322" spans="5:5">
      <c r="E730322" s="33"/>
    </row>
    <row r="730332" spans="5:5">
      <c r="E730332" s="33"/>
    </row>
    <row r="730335" spans="5:5">
      <c r="E730335" s="33"/>
    </row>
    <row r="730354" spans="5:5">
      <c r="E730354" s="33"/>
    </row>
    <row r="730364" spans="5:5">
      <c r="E730364" s="33"/>
    </row>
    <row r="730367" spans="5:5">
      <c r="E730367" s="33"/>
    </row>
    <row r="730386" spans="5:5">
      <c r="E730386" s="33"/>
    </row>
    <row r="730396" spans="5:5">
      <c r="E730396" s="33"/>
    </row>
    <row r="730399" spans="5:5">
      <c r="E730399" s="33"/>
    </row>
    <row r="730418" spans="5:5">
      <c r="E730418" s="33"/>
    </row>
    <row r="730428" spans="5:5">
      <c r="E730428" s="33"/>
    </row>
    <row r="730431" spans="5:5">
      <c r="E730431" s="33"/>
    </row>
    <row r="730450" spans="5:5">
      <c r="E730450" s="33"/>
    </row>
    <row r="730460" spans="5:5">
      <c r="E730460" s="33"/>
    </row>
    <row r="730463" spans="5:5">
      <c r="E730463" s="33"/>
    </row>
    <row r="730482" spans="5:5">
      <c r="E730482" s="33"/>
    </row>
    <row r="730492" spans="5:5">
      <c r="E730492" s="33"/>
    </row>
    <row r="730495" spans="5:5">
      <c r="E730495" s="33"/>
    </row>
    <row r="730514" spans="5:5">
      <c r="E730514" s="33"/>
    </row>
    <row r="730524" spans="5:5">
      <c r="E730524" s="33"/>
    </row>
    <row r="730527" spans="5:5">
      <c r="E730527" s="33"/>
    </row>
    <row r="730546" spans="5:5">
      <c r="E730546" s="33"/>
    </row>
    <row r="730556" spans="5:5">
      <c r="E730556" s="33"/>
    </row>
    <row r="730559" spans="5:5">
      <c r="E730559" s="33"/>
    </row>
    <row r="730578" spans="5:5">
      <c r="E730578" s="33"/>
    </row>
    <row r="730588" spans="5:5">
      <c r="E730588" s="33"/>
    </row>
    <row r="730591" spans="5:5">
      <c r="E730591" s="33"/>
    </row>
    <row r="730610" spans="5:5">
      <c r="E730610" s="33"/>
    </row>
    <row r="730620" spans="5:5">
      <c r="E730620" s="33"/>
    </row>
    <row r="730623" spans="5:5">
      <c r="E730623" s="33"/>
    </row>
    <row r="730642" spans="5:5">
      <c r="E730642" s="33"/>
    </row>
    <row r="730652" spans="5:5">
      <c r="E730652" s="33"/>
    </row>
    <row r="730655" spans="5:5">
      <c r="E730655" s="33"/>
    </row>
    <row r="730674" spans="5:5">
      <c r="E730674" s="33"/>
    </row>
    <row r="730684" spans="5:5">
      <c r="E730684" s="33"/>
    </row>
    <row r="730687" spans="5:5">
      <c r="E730687" s="33"/>
    </row>
    <row r="730706" spans="5:5">
      <c r="E730706" s="33"/>
    </row>
    <row r="730716" spans="5:5">
      <c r="E730716" s="33"/>
    </row>
    <row r="730719" spans="5:5">
      <c r="E730719" s="33"/>
    </row>
    <row r="730738" spans="5:5">
      <c r="E730738" s="33"/>
    </row>
    <row r="730748" spans="5:5">
      <c r="E730748" s="33"/>
    </row>
    <row r="730751" spans="5:5">
      <c r="E730751" s="33"/>
    </row>
    <row r="730770" spans="5:5">
      <c r="E730770" s="33"/>
    </row>
    <row r="730780" spans="5:5">
      <c r="E730780" s="33"/>
    </row>
    <row r="730783" spans="5:5">
      <c r="E730783" s="33"/>
    </row>
    <row r="730802" spans="5:5">
      <c r="E730802" s="33"/>
    </row>
    <row r="730812" spans="5:5">
      <c r="E730812" s="33"/>
    </row>
    <row r="730815" spans="5:5">
      <c r="E730815" s="33"/>
    </row>
    <row r="730834" spans="5:5">
      <c r="E730834" s="33"/>
    </row>
    <row r="730844" spans="5:5">
      <c r="E730844" s="33"/>
    </row>
    <row r="730847" spans="5:5">
      <c r="E730847" s="33"/>
    </row>
    <row r="730866" spans="5:5">
      <c r="E730866" s="33"/>
    </row>
    <row r="730876" spans="5:5">
      <c r="E730876" s="33"/>
    </row>
    <row r="730879" spans="5:5">
      <c r="E730879" s="33"/>
    </row>
    <row r="730898" spans="5:5">
      <c r="E730898" s="33"/>
    </row>
    <row r="730908" spans="5:5">
      <c r="E730908" s="33"/>
    </row>
    <row r="730911" spans="5:5">
      <c r="E730911" s="33"/>
    </row>
    <row r="730930" spans="5:5">
      <c r="E730930" s="33"/>
    </row>
    <row r="730940" spans="5:5">
      <c r="E730940" s="33"/>
    </row>
    <row r="730943" spans="5:5">
      <c r="E730943" s="33"/>
    </row>
    <row r="730962" spans="5:5">
      <c r="E730962" s="33"/>
    </row>
    <row r="730972" spans="5:5">
      <c r="E730972" s="33"/>
    </row>
    <row r="730975" spans="5:5">
      <c r="E730975" s="33"/>
    </row>
    <row r="730994" spans="5:5">
      <c r="E730994" s="33"/>
    </row>
    <row r="731004" spans="5:5">
      <c r="E731004" s="33"/>
    </row>
    <row r="731007" spans="5:5">
      <c r="E731007" s="33"/>
    </row>
    <row r="731026" spans="5:5">
      <c r="E731026" s="33"/>
    </row>
    <row r="731036" spans="5:5">
      <c r="E731036" s="33"/>
    </row>
    <row r="731039" spans="5:5">
      <c r="E731039" s="33"/>
    </row>
    <row r="731058" spans="5:5">
      <c r="E731058" s="33"/>
    </row>
    <row r="731068" spans="5:5">
      <c r="E731068" s="33"/>
    </row>
    <row r="731071" spans="5:5">
      <c r="E731071" s="33"/>
    </row>
    <row r="731090" spans="5:5">
      <c r="E731090" s="33"/>
    </row>
    <row r="731100" spans="5:5">
      <c r="E731100" s="33"/>
    </row>
    <row r="731103" spans="5:5">
      <c r="E731103" s="33"/>
    </row>
    <row r="731122" spans="5:5">
      <c r="E731122" s="33"/>
    </row>
    <row r="731132" spans="5:5">
      <c r="E731132" s="33"/>
    </row>
    <row r="731135" spans="5:5">
      <c r="E731135" s="33"/>
    </row>
    <row r="731154" spans="5:5">
      <c r="E731154" s="33"/>
    </row>
    <row r="731164" spans="5:5">
      <c r="E731164" s="33"/>
    </row>
    <row r="731167" spans="5:5">
      <c r="E731167" s="33"/>
    </row>
    <row r="731186" spans="5:5">
      <c r="E731186" s="33"/>
    </row>
    <row r="731196" spans="5:5">
      <c r="E731196" s="33"/>
    </row>
    <row r="731199" spans="5:5">
      <c r="E731199" s="33"/>
    </row>
    <row r="731218" spans="5:5">
      <c r="E731218" s="33"/>
    </row>
    <row r="731228" spans="5:5">
      <c r="E731228" s="33"/>
    </row>
    <row r="731231" spans="5:5">
      <c r="E731231" s="33"/>
    </row>
    <row r="731250" spans="5:5">
      <c r="E731250" s="33"/>
    </row>
    <row r="731260" spans="5:5">
      <c r="E731260" s="33"/>
    </row>
    <row r="731263" spans="5:5">
      <c r="E731263" s="33"/>
    </row>
    <row r="731282" spans="5:5">
      <c r="E731282" s="33"/>
    </row>
    <row r="731292" spans="5:5">
      <c r="E731292" s="33"/>
    </row>
    <row r="731295" spans="5:5">
      <c r="E731295" s="33"/>
    </row>
    <row r="731314" spans="5:5">
      <c r="E731314" s="33"/>
    </row>
    <row r="731324" spans="5:5">
      <c r="E731324" s="33"/>
    </row>
    <row r="731327" spans="5:5">
      <c r="E731327" s="33"/>
    </row>
    <row r="731346" spans="5:5">
      <c r="E731346" s="33"/>
    </row>
    <row r="731356" spans="5:5">
      <c r="E731356" s="33"/>
    </row>
    <row r="731359" spans="5:5">
      <c r="E731359" s="33"/>
    </row>
    <row r="731378" spans="5:5">
      <c r="E731378" s="33"/>
    </row>
    <row r="731388" spans="5:5">
      <c r="E731388" s="33"/>
    </row>
    <row r="731391" spans="5:5">
      <c r="E731391" s="33"/>
    </row>
    <row r="731410" spans="5:5">
      <c r="E731410" s="33"/>
    </row>
    <row r="731420" spans="5:5">
      <c r="E731420" s="33"/>
    </row>
    <row r="731423" spans="5:5">
      <c r="E731423" s="33"/>
    </row>
    <row r="731442" spans="5:5">
      <c r="E731442" s="33"/>
    </row>
    <row r="731452" spans="5:5">
      <c r="E731452" s="33"/>
    </row>
    <row r="731455" spans="5:5">
      <c r="E731455" s="33"/>
    </row>
    <row r="731474" spans="5:5">
      <c r="E731474" s="33"/>
    </row>
    <row r="731484" spans="5:5">
      <c r="E731484" s="33"/>
    </row>
    <row r="731487" spans="5:5">
      <c r="E731487" s="33"/>
    </row>
    <row r="731506" spans="5:5">
      <c r="E731506" s="33"/>
    </row>
    <row r="731516" spans="5:5">
      <c r="E731516" s="33"/>
    </row>
    <row r="731519" spans="5:5">
      <c r="E731519" s="33"/>
    </row>
    <row r="731538" spans="5:5">
      <c r="E731538" s="33"/>
    </row>
    <row r="731548" spans="5:5">
      <c r="E731548" s="33"/>
    </row>
    <row r="731551" spans="5:5">
      <c r="E731551" s="33"/>
    </row>
    <row r="731570" spans="5:5">
      <c r="E731570" s="33"/>
    </row>
    <row r="731580" spans="5:5">
      <c r="E731580" s="33"/>
    </row>
    <row r="731583" spans="5:5">
      <c r="E731583" s="33"/>
    </row>
    <row r="731602" spans="5:5">
      <c r="E731602" s="33"/>
    </row>
    <row r="731612" spans="5:5">
      <c r="E731612" s="33"/>
    </row>
    <row r="731615" spans="5:5">
      <c r="E731615" s="33"/>
    </row>
    <row r="731634" spans="5:5">
      <c r="E731634" s="33"/>
    </row>
    <row r="731644" spans="5:5">
      <c r="E731644" s="33"/>
    </row>
    <row r="731647" spans="5:5">
      <c r="E731647" s="33"/>
    </row>
    <row r="731666" spans="5:5">
      <c r="E731666" s="33"/>
    </row>
    <row r="731676" spans="5:5">
      <c r="E731676" s="33"/>
    </row>
    <row r="731679" spans="5:5">
      <c r="E731679" s="33"/>
    </row>
    <row r="731698" spans="5:5">
      <c r="E731698" s="33"/>
    </row>
    <row r="731708" spans="5:5">
      <c r="E731708" s="33"/>
    </row>
    <row r="731711" spans="5:5">
      <c r="E731711" s="33"/>
    </row>
    <row r="731730" spans="5:5">
      <c r="E731730" s="33"/>
    </row>
    <row r="731740" spans="5:5">
      <c r="E731740" s="33"/>
    </row>
    <row r="731743" spans="5:5">
      <c r="E731743" s="33"/>
    </row>
    <row r="731762" spans="5:5">
      <c r="E731762" s="33"/>
    </row>
    <row r="731772" spans="5:5">
      <c r="E731772" s="33"/>
    </row>
    <row r="731775" spans="5:5">
      <c r="E731775" s="33"/>
    </row>
    <row r="731794" spans="5:5">
      <c r="E731794" s="33"/>
    </row>
    <row r="731804" spans="5:5">
      <c r="E731804" s="33"/>
    </row>
    <row r="731807" spans="5:5">
      <c r="E731807" s="33"/>
    </row>
    <row r="731826" spans="5:5">
      <c r="E731826" s="33"/>
    </row>
    <row r="731836" spans="5:5">
      <c r="E731836" s="33"/>
    </row>
    <row r="731839" spans="5:5">
      <c r="E731839" s="33"/>
    </row>
    <row r="731858" spans="5:5">
      <c r="E731858" s="33"/>
    </row>
    <row r="731868" spans="5:5">
      <c r="E731868" s="33"/>
    </row>
    <row r="731871" spans="5:5">
      <c r="E731871" s="33"/>
    </row>
    <row r="731890" spans="5:5">
      <c r="E731890" s="33"/>
    </row>
    <row r="731900" spans="5:5">
      <c r="E731900" s="33"/>
    </row>
    <row r="731903" spans="5:5">
      <c r="E731903" s="33"/>
    </row>
    <row r="731922" spans="5:5">
      <c r="E731922" s="33"/>
    </row>
    <row r="731932" spans="5:5">
      <c r="E731932" s="33"/>
    </row>
    <row r="731935" spans="5:5">
      <c r="E731935" s="33"/>
    </row>
    <row r="731954" spans="5:5">
      <c r="E731954" s="33"/>
    </row>
    <row r="731964" spans="5:5">
      <c r="E731964" s="33"/>
    </row>
    <row r="731967" spans="5:5">
      <c r="E731967" s="33"/>
    </row>
    <row r="731986" spans="5:5">
      <c r="E731986" s="33"/>
    </row>
    <row r="731996" spans="5:5">
      <c r="E731996" s="33"/>
    </row>
    <row r="731999" spans="5:5">
      <c r="E731999" s="33"/>
    </row>
    <row r="732018" spans="5:5">
      <c r="E732018" s="33"/>
    </row>
    <row r="732028" spans="5:5">
      <c r="E732028" s="33"/>
    </row>
    <row r="732031" spans="5:5">
      <c r="E732031" s="33"/>
    </row>
    <row r="732050" spans="5:5">
      <c r="E732050" s="33"/>
    </row>
    <row r="732060" spans="5:5">
      <c r="E732060" s="33"/>
    </row>
    <row r="732063" spans="5:5">
      <c r="E732063" s="33"/>
    </row>
    <row r="732082" spans="5:5">
      <c r="E732082" s="33"/>
    </row>
    <row r="732092" spans="5:5">
      <c r="E732092" s="33"/>
    </row>
    <row r="732095" spans="5:5">
      <c r="E732095" s="33"/>
    </row>
    <row r="732114" spans="5:5">
      <c r="E732114" s="33"/>
    </row>
    <row r="732124" spans="5:5">
      <c r="E732124" s="33"/>
    </row>
    <row r="732127" spans="5:5">
      <c r="E732127" s="33"/>
    </row>
    <row r="732146" spans="5:5">
      <c r="E732146" s="33"/>
    </row>
    <row r="732156" spans="5:5">
      <c r="E732156" s="33"/>
    </row>
    <row r="732159" spans="5:5">
      <c r="E732159" s="33"/>
    </row>
    <row r="732178" spans="5:5">
      <c r="E732178" s="33"/>
    </row>
    <row r="732188" spans="5:5">
      <c r="E732188" s="33"/>
    </row>
    <row r="732191" spans="5:5">
      <c r="E732191" s="33"/>
    </row>
    <row r="732210" spans="5:5">
      <c r="E732210" s="33"/>
    </row>
    <row r="732220" spans="5:5">
      <c r="E732220" s="33"/>
    </row>
    <row r="732223" spans="5:5">
      <c r="E732223" s="33"/>
    </row>
    <row r="732242" spans="5:5">
      <c r="E732242" s="33"/>
    </row>
    <row r="732252" spans="5:5">
      <c r="E732252" s="33"/>
    </row>
    <row r="732255" spans="5:5">
      <c r="E732255" s="33"/>
    </row>
    <row r="732274" spans="5:5">
      <c r="E732274" s="33"/>
    </row>
    <row r="732284" spans="5:5">
      <c r="E732284" s="33"/>
    </row>
    <row r="732287" spans="5:5">
      <c r="E732287" s="33"/>
    </row>
    <row r="732306" spans="5:5">
      <c r="E732306" s="33"/>
    </row>
    <row r="732316" spans="5:5">
      <c r="E732316" s="33"/>
    </row>
    <row r="732319" spans="5:5">
      <c r="E732319" s="33"/>
    </row>
    <row r="732338" spans="5:5">
      <c r="E732338" s="33"/>
    </row>
    <row r="732348" spans="5:5">
      <c r="E732348" s="33"/>
    </row>
    <row r="732351" spans="5:5">
      <c r="E732351" s="33"/>
    </row>
    <row r="732370" spans="5:5">
      <c r="E732370" s="33"/>
    </row>
    <row r="732380" spans="5:5">
      <c r="E732380" s="33"/>
    </row>
    <row r="732383" spans="5:5">
      <c r="E732383" s="33"/>
    </row>
    <row r="732402" spans="5:5">
      <c r="E732402" s="33"/>
    </row>
    <row r="732412" spans="5:5">
      <c r="E732412" s="33"/>
    </row>
    <row r="732415" spans="5:5">
      <c r="E732415" s="33"/>
    </row>
    <row r="732434" spans="5:5">
      <c r="E732434" s="33"/>
    </row>
    <row r="732444" spans="5:5">
      <c r="E732444" s="33"/>
    </row>
    <row r="732447" spans="5:5">
      <c r="E732447" s="33"/>
    </row>
    <row r="732466" spans="5:5">
      <c r="E732466" s="33"/>
    </row>
    <row r="732476" spans="5:5">
      <c r="E732476" s="33"/>
    </row>
    <row r="732479" spans="5:5">
      <c r="E732479" s="33"/>
    </row>
    <row r="732498" spans="5:5">
      <c r="E732498" s="33"/>
    </row>
    <row r="732508" spans="5:5">
      <c r="E732508" s="33"/>
    </row>
    <row r="732511" spans="5:5">
      <c r="E732511" s="33"/>
    </row>
    <row r="732530" spans="5:5">
      <c r="E732530" s="33"/>
    </row>
    <row r="732540" spans="5:5">
      <c r="E732540" s="33"/>
    </row>
    <row r="732543" spans="5:5">
      <c r="E732543" s="33"/>
    </row>
    <row r="732562" spans="5:5">
      <c r="E732562" s="33"/>
    </row>
    <row r="732572" spans="5:5">
      <c r="E732572" s="33"/>
    </row>
    <row r="732575" spans="5:5">
      <c r="E732575" s="33"/>
    </row>
    <row r="732594" spans="5:5">
      <c r="E732594" s="33"/>
    </row>
    <row r="732604" spans="5:5">
      <c r="E732604" s="33"/>
    </row>
    <row r="732607" spans="5:5">
      <c r="E732607" s="33"/>
    </row>
    <row r="732626" spans="5:5">
      <c r="E732626" s="33"/>
    </row>
    <row r="732636" spans="5:5">
      <c r="E732636" s="33"/>
    </row>
    <row r="732639" spans="5:5">
      <c r="E732639" s="33"/>
    </row>
    <row r="732658" spans="5:5">
      <c r="E732658" s="33"/>
    </row>
    <row r="732668" spans="5:5">
      <c r="E732668" s="33"/>
    </row>
    <row r="732671" spans="5:5">
      <c r="E732671" s="33"/>
    </row>
    <row r="732690" spans="5:5">
      <c r="E732690" s="33"/>
    </row>
    <row r="732700" spans="5:5">
      <c r="E732700" s="33"/>
    </row>
    <row r="732703" spans="5:5">
      <c r="E732703" s="33"/>
    </row>
    <row r="732722" spans="5:5">
      <c r="E732722" s="33"/>
    </row>
    <row r="732732" spans="5:5">
      <c r="E732732" s="33"/>
    </row>
    <row r="732735" spans="5:5">
      <c r="E732735" s="33"/>
    </row>
    <row r="732754" spans="5:5">
      <c r="E732754" s="33"/>
    </row>
    <row r="732764" spans="5:5">
      <c r="E732764" s="33"/>
    </row>
    <row r="732767" spans="5:5">
      <c r="E732767" s="33"/>
    </row>
    <row r="732786" spans="5:5">
      <c r="E732786" s="33"/>
    </row>
    <row r="732796" spans="5:5">
      <c r="E732796" s="33"/>
    </row>
    <row r="732799" spans="5:5">
      <c r="E732799" s="33"/>
    </row>
    <row r="732818" spans="5:5">
      <c r="E732818" s="33"/>
    </row>
    <row r="732828" spans="5:5">
      <c r="E732828" s="33"/>
    </row>
    <row r="732831" spans="5:5">
      <c r="E732831" s="33"/>
    </row>
    <row r="732850" spans="5:5">
      <c r="E732850" s="33"/>
    </row>
    <row r="732860" spans="5:5">
      <c r="E732860" s="33"/>
    </row>
    <row r="732863" spans="5:5">
      <c r="E732863" s="33"/>
    </row>
    <row r="732882" spans="5:5">
      <c r="E732882" s="33"/>
    </row>
    <row r="732892" spans="5:5">
      <c r="E732892" s="33"/>
    </row>
    <row r="732895" spans="5:5">
      <c r="E732895" s="33"/>
    </row>
    <row r="732914" spans="5:5">
      <c r="E732914" s="33"/>
    </row>
    <row r="732924" spans="5:5">
      <c r="E732924" s="33"/>
    </row>
    <row r="732927" spans="5:5">
      <c r="E732927" s="33"/>
    </row>
    <row r="732946" spans="5:5">
      <c r="E732946" s="33"/>
    </row>
    <row r="732956" spans="5:5">
      <c r="E732956" s="33"/>
    </row>
    <row r="732959" spans="5:5">
      <c r="E732959" s="33"/>
    </row>
    <row r="732978" spans="5:5">
      <c r="E732978" s="33"/>
    </row>
    <row r="732988" spans="5:5">
      <c r="E732988" s="33"/>
    </row>
    <row r="732991" spans="5:5">
      <c r="E732991" s="33"/>
    </row>
    <row r="733010" spans="5:5">
      <c r="E733010" s="33"/>
    </row>
    <row r="733020" spans="5:5">
      <c r="E733020" s="33"/>
    </row>
    <row r="733023" spans="5:5">
      <c r="E733023" s="33"/>
    </row>
    <row r="733042" spans="5:5">
      <c r="E733042" s="33"/>
    </row>
    <row r="733052" spans="5:5">
      <c r="E733052" s="33"/>
    </row>
    <row r="733055" spans="5:5">
      <c r="E733055" s="33"/>
    </row>
    <row r="733074" spans="5:5">
      <c r="E733074" s="33"/>
    </row>
    <row r="733084" spans="5:5">
      <c r="E733084" s="33"/>
    </row>
    <row r="733087" spans="5:5">
      <c r="E733087" s="33"/>
    </row>
    <row r="733106" spans="5:5">
      <c r="E733106" s="33"/>
    </row>
    <row r="733116" spans="5:5">
      <c r="E733116" s="33"/>
    </row>
    <row r="733119" spans="5:5">
      <c r="E733119" s="33"/>
    </row>
    <row r="733138" spans="5:5">
      <c r="E733138" s="33"/>
    </row>
    <row r="733148" spans="5:5">
      <c r="E733148" s="33"/>
    </row>
    <row r="733151" spans="5:5">
      <c r="E733151" s="33"/>
    </row>
    <row r="733170" spans="5:5">
      <c r="E733170" s="33"/>
    </row>
    <row r="733180" spans="5:5">
      <c r="E733180" s="33"/>
    </row>
    <row r="733183" spans="5:5">
      <c r="E733183" s="33"/>
    </row>
    <row r="733202" spans="5:5">
      <c r="E733202" s="33"/>
    </row>
    <row r="733212" spans="5:5">
      <c r="E733212" s="33"/>
    </row>
    <row r="733215" spans="5:5">
      <c r="E733215" s="33"/>
    </row>
    <row r="733234" spans="5:5">
      <c r="E733234" s="33"/>
    </row>
    <row r="733244" spans="5:5">
      <c r="E733244" s="33"/>
    </row>
    <row r="733247" spans="5:5">
      <c r="E733247" s="33"/>
    </row>
    <row r="733266" spans="5:5">
      <c r="E733266" s="33"/>
    </row>
    <row r="733276" spans="5:5">
      <c r="E733276" s="33"/>
    </row>
    <row r="733279" spans="5:5">
      <c r="E733279" s="33"/>
    </row>
    <row r="733298" spans="5:5">
      <c r="E733298" s="33"/>
    </row>
    <row r="733308" spans="5:5">
      <c r="E733308" s="33"/>
    </row>
    <row r="733311" spans="5:5">
      <c r="E733311" s="33"/>
    </row>
    <row r="733330" spans="5:5">
      <c r="E733330" s="33"/>
    </row>
    <row r="733340" spans="5:5">
      <c r="E733340" s="33"/>
    </row>
    <row r="733343" spans="5:5">
      <c r="E733343" s="33"/>
    </row>
    <row r="733362" spans="5:5">
      <c r="E733362" s="33"/>
    </row>
    <row r="733372" spans="5:5">
      <c r="E733372" s="33"/>
    </row>
    <row r="733375" spans="5:5">
      <c r="E733375" s="33"/>
    </row>
    <row r="733394" spans="5:5">
      <c r="E733394" s="33"/>
    </row>
    <row r="733404" spans="5:5">
      <c r="E733404" s="33"/>
    </row>
    <row r="733407" spans="5:5">
      <c r="E733407" s="33"/>
    </row>
    <row r="733426" spans="5:5">
      <c r="E733426" s="33"/>
    </row>
    <row r="733436" spans="5:5">
      <c r="E733436" s="33"/>
    </row>
    <row r="733439" spans="5:5">
      <c r="E733439" s="33"/>
    </row>
    <row r="733458" spans="5:5">
      <c r="E733458" s="33"/>
    </row>
    <row r="733468" spans="5:5">
      <c r="E733468" s="33"/>
    </row>
    <row r="733471" spans="5:5">
      <c r="E733471" s="33"/>
    </row>
    <row r="733490" spans="5:5">
      <c r="E733490" s="33"/>
    </row>
    <row r="733500" spans="5:5">
      <c r="E733500" s="33"/>
    </row>
    <row r="733503" spans="5:5">
      <c r="E733503" s="33"/>
    </row>
    <row r="733522" spans="5:5">
      <c r="E733522" s="33"/>
    </row>
    <row r="733532" spans="5:5">
      <c r="E733532" s="33"/>
    </row>
    <row r="733535" spans="5:5">
      <c r="E733535" s="33"/>
    </row>
    <row r="733554" spans="5:5">
      <c r="E733554" s="33"/>
    </row>
    <row r="733564" spans="5:5">
      <c r="E733564" s="33"/>
    </row>
    <row r="733567" spans="5:5">
      <c r="E733567" s="33"/>
    </row>
    <row r="733586" spans="5:5">
      <c r="E733586" s="33"/>
    </row>
    <row r="733596" spans="5:5">
      <c r="E733596" s="33"/>
    </row>
    <row r="733599" spans="5:5">
      <c r="E733599" s="33"/>
    </row>
    <row r="733618" spans="5:5">
      <c r="E733618" s="33"/>
    </row>
    <row r="733628" spans="5:5">
      <c r="E733628" s="33"/>
    </row>
    <row r="733631" spans="5:5">
      <c r="E733631" s="33"/>
    </row>
    <row r="733650" spans="5:5">
      <c r="E733650" s="33"/>
    </row>
    <row r="733660" spans="5:5">
      <c r="E733660" s="33"/>
    </row>
    <row r="733663" spans="5:5">
      <c r="E733663" s="33"/>
    </row>
    <row r="733682" spans="5:5">
      <c r="E733682" s="33"/>
    </row>
    <row r="733692" spans="5:5">
      <c r="E733692" s="33"/>
    </row>
    <row r="733695" spans="5:5">
      <c r="E733695" s="33"/>
    </row>
    <row r="733714" spans="5:5">
      <c r="E733714" s="33"/>
    </row>
    <row r="733724" spans="5:5">
      <c r="E733724" s="33"/>
    </row>
    <row r="733727" spans="5:5">
      <c r="E733727" s="33"/>
    </row>
    <row r="733746" spans="5:5">
      <c r="E733746" s="33"/>
    </row>
    <row r="733756" spans="5:5">
      <c r="E733756" s="33"/>
    </row>
    <row r="733759" spans="5:5">
      <c r="E733759" s="33"/>
    </row>
    <row r="733778" spans="5:5">
      <c r="E733778" s="33"/>
    </row>
    <row r="733788" spans="5:5">
      <c r="E733788" s="33"/>
    </row>
    <row r="733791" spans="5:5">
      <c r="E733791" s="33"/>
    </row>
    <row r="733810" spans="5:5">
      <c r="E733810" s="33"/>
    </row>
    <row r="733820" spans="5:5">
      <c r="E733820" s="33"/>
    </row>
    <row r="733823" spans="5:5">
      <c r="E733823" s="33"/>
    </row>
    <row r="733842" spans="5:5">
      <c r="E733842" s="33"/>
    </row>
    <row r="733852" spans="5:5">
      <c r="E733852" s="33"/>
    </row>
    <row r="733855" spans="5:5">
      <c r="E733855" s="33"/>
    </row>
    <row r="733874" spans="5:5">
      <c r="E733874" s="33"/>
    </row>
    <row r="733884" spans="5:5">
      <c r="E733884" s="33"/>
    </row>
    <row r="733887" spans="5:5">
      <c r="E733887" s="33"/>
    </row>
    <row r="733906" spans="5:5">
      <c r="E733906" s="33"/>
    </row>
    <row r="733916" spans="5:5">
      <c r="E733916" s="33"/>
    </row>
    <row r="733919" spans="5:5">
      <c r="E733919" s="33"/>
    </row>
    <row r="733938" spans="5:5">
      <c r="E733938" s="33"/>
    </row>
    <row r="733948" spans="5:5">
      <c r="E733948" s="33"/>
    </row>
    <row r="733951" spans="5:5">
      <c r="E733951" s="33"/>
    </row>
    <row r="733970" spans="5:5">
      <c r="E733970" s="33"/>
    </row>
    <row r="733980" spans="5:5">
      <c r="E733980" s="33"/>
    </row>
    <row r="733983" spans="5:5">
      <c r="E733983" s="33"/>
    </row>
    <row r="734002" spans="5:5">
      <c r="E734002" s="33"/>
    </row>
    <row r="734012" spans="5:5">
      <c r="E734012" s="33"/>
    </row>
    <row r="734015" spans="5:5">
      <c r="E734015" s="33"/>
    </row>
    <row r="734034" spans="5:5">
      <c r="E734034" s="33"/>
    </row>
    <row r="734044" spans="5:5">
      <c r="E734044" s="33"/>
    </row>
    <row r="734047" spans="5:5">
      <c r="E734047" s="33"/>
    </row>
    <row r="734066" spans="5:5">
      <c r="E734066" s="33"/>
    </row>
    <row r="734076" spans="5:5">
      <c r="E734076" s="33"/>
    </row>
    <row r="734079" spans="5:5">
      <c r="E734079" s="33"/>
    </row>
    <row r="734098" spans="5:5">
      <c r="E734098" s="33"/>
    </row>
    <row r="734108" spans="5:5">
      <c r="E734108" s="33"/>
    </row>
    <row r="734111" spans="5:5">
      <c r="E734111" s="33"/>
    </row>
    <row r="734130" spans="5:5">
      <c r="E734130" s="33"/>
    </row>
    <row r="734140" spans="5:5">
      <c r="E734140" s="33"/>
    </row>
    <row r="734143" spans="5:5">
      <c r="E734143" s="33"/>
    </row>
    <row r="734162" spans="5:5">
      <c r="E734162" s="33"/>
    </row>
    <row r="734172" spans="5:5">
      <c r="E734172" s="33"/>
    </row>
    <row r="734175" spans="5:5">
      <c r="E734175" s="33"/>
    </row>
    <row r="734194" spans="5:5">
      <c r="E734194" s="33"/>
    </row>
    <row r="734204" spans="5:5">
      <c r="E734204" s="33"/>
    </row>
    <row r="734207" spans="5:5">
      <c r="E734207" s="33"/>
    </row>
    <row r="734226" spans="5:5">
      <c r="E734226" s="33"/>
    </row>
    <row r="734236" spans="5:5">
      <c r="E734236" s="33"/>
    </row>
    <row r="734239" spans="5:5">
      <c r="E734239" s="33"/>
    </row>
    <row r="734258" spans="5:5">
      <c r="E734258" s="33"/>
    </row>
    <row r="734268" spans="5:5">
      <c r="E734268" s="33"/>
    </row>
    <row r="734271" spans="5:5">
      <c r="E734271" s="33"/>
    </row>
    <row r="734290" spans="5:5">
      <c r="E734290" s="33"/>
    </row>
    <row r="734300" spans="5:5">
      <c r="E734300" s="33"/>
    </row>
    <row r="734303" spans="5:5">
      <c r="E734303" s="33"/>
    </row>
    <row r="734322" spans="5:5">
      <c r="E734322" s="33"/>
    </row>
    <row r="734332" spans="5:5">
      <c r="E734332" s="33"/>
    </row>
    <row r="734335" spans="5:5">
      <c r="E734335" s="33"/>
    </row>
    <row r="734354" spans="5:5">
      <c r="E734354" s="33"/>
    </row>
    <row r="734364" spans="5:5">
      <c r="E734364" s="33"/>
    </row>
    <row r="734367" spans="5:5">
      <c r="E734367" s="33"/>
    </row>
    <row r="734386" spans="5:5">
      <c r="E734386" s="33"/>
    </row>
    <row r="734396" spans="5:5">
      <c r="E734396" s="33"/>
    </row>
    <row r="734399" spans="5:5">
      <c r="E734399" s="33"/>
    </row>
    <row r="734418" spans="5:5">
      <c r="E734418" s="33"/>
    </row>
    <row r="734428" spans="5:5">
      <c r="E734428" s="33"/>
    </row>
    <row r="734431" spans="5:5">
      <c r="E734431" s="33"/>
    </row>
    <row r="734450" spans="5:5">
      <c r="E734450" s="33"/>
    </row>
    <row r="734460" spans="5:5">
      <c r="E734460" s="33"/>
    </row>
    <row r="734463" spans="5:5">
      <c r="E734463" s="33"/>
    </row>
    <row r="734482" spans="5:5">
      <c r="E734482" s="33"/>
    </row>
    <row r="734492" spans="5:5">
      <c r="E734492" s="33"/>
    </row>
    <row r="734495" spans="5:5">
      <c r="E734495" s="33"/>
    </row>
    <row r="734514" spans="5:5">
      <c r="E734514" s="33"/>
    </row>
    <row r="734524" spans="5:5">
      <c r="E734524" s="33"/>
    </row>
    <row r="734527" spans="5:5">
      <c r="E734527" s="33"/>
    </row>
    <row r="734546" spans="5:5">
      <c r="E734546" s="33"/>
    </row>
    <row r="734556" spans="5:5">
      <c r="E734556" s="33"/>
    </row>
    <row r="734559" spans="5:5">
      <c r="E734559" s="33"/>
    </row>
    <row r="734578" spans="5:5">
      <c r="E734578" s="33"/>
    </row>
    <row r="734588" spans="5:5">
      <c r="E734588" s="33"/>
    </row>
    <row r="734591" spans="5:5">
      <c r="E734591" s="33"/>
    </row>
    <row r="734610" spans="5:5">
      <c r="E734610" s="33"/>
    </row>
    <row r="734620" spans="5:5">
      <c r="E734620" s="33"/>
    </row>
    <row r="734623" spans="5:5">
      <c r="E734623" s="33"/>
    </row>
    <row r="734642" spans="5:5">
      <c r="E734642" s="33"/>
    </row>
    <row r="734652" spans="5:5">
      <c r="E734652" s="33"/>
    </row>
    <row r="734655" spans="5:5">
      <c r="E734655" s="33"/>
    </row>
    <row r="734674" spans="5:5">
      <c r="E734674" s="33"/>
    </row>
    <row r="734684" spans="5:5">
      <c r="E734684" s="33"/>
    </row>
    <row r="734687" spans="5:5">
      <c r="E734687" s="33"/>
    </row>
    <row r="734706" spans="5:5">
      <c r="E734706" s="33"/>
    </row>
    <row r="734716" spans="5:5">
      <c r="E734716" s="33"/>
    </row>
    <row r="734719" spans="5:5">
      <c r="E734719" s="33"/>
    </row>
    <row r="734738" spans="5:5">
      <c r="E734738" s="33"/>
    </row>
    <row r="734748" spans="5:5">
      <c r="E734748" s="33"/>
    </row>
    <row r="734751" spans="5:5">
      <c r="E734751" s="33"/>
    </row>
    <row r="734770" spans="5:5">
      <c r="E734770" s="33"/>
    </row>
    <row r="734780" spans="5:5">
      <c r="E734780" s="33"/>
    </row>
    <row r="734783" spans="5:5">
      <c r="E734783" s="33"/>
    </row>
    <row r="734802" spans="5:5">
      <c r="E734802" s="33"/>
    </row>
    <row r="734812" spans="5:5">
      <c r="E734812" s="33"/>
    </row>
    <row r="734815" spans="5:5">
      <c r="E734815" s="33"/>
    </row>
    <row r="734834" spans="5:5">
      <c r="E734834" s="33"/>
    </row>
    <row r="734844" spans="5:5">
      <c r="E734844" s="33"/>
    </row>
    <row r="734847" spans="5:5">
      <c r="E734847" s="33"/>
    </row>
    <row r="734866" spans="5:5">
      <c r="E734866" s="33"/>
    </row>
    <row r="734876" spans="5:5">
      <c r="E734876" s="33"/>
    </row>
    <row r="734879" spans="5:5">
      <c r="E734879" s="33"/>
    </row>
    <row r="734898" spans="5:5">
      <c r="E734898" s="33"/>
    </row>
    <row r="734908" spans="5:5">
      <c r="E734908" s="33"/>
    </row>
    <row r="734911" spans="5:5">
      <c r="E734911" s="33"/>
    </row>
    <row r="734930" spans="5:5">
      <c r="E734930" s="33"/>
    </row>
    <row r="734940" spans="5:5">
      <c r="E734940" s="33"/>
    </row>
    <row r="734943" spans="5:5">
      <c r="E734943" s="33"/>
    </row>
    <row r="734962" spans="5:5">
      <c r="E734962" s="33"/>
    </row>
    <row r="734972" spans="5:5">
      <c r="E734972" s="33"/>
    </row>
    <row r="734975" spans="5:5">
      <c r="E734975" s="33"/>
    </row>
    <row r="734994" spans="5:5">
      <c r="E734994" s="33"/>
    </row>
    <row r="735004" spans="5:5">
      <c r="E735004" s="33"/>
    </row>
    <row r="735007" spans="5:5">
      <c r="E735007" s="33"/>
    </row>
    <row r="735026" spans="5:5">
      <c r="E735026" s="33"/>
    </row>
    <row r="735036" spans="5:5">
      <c r="E735036" s="33"/>
    </row>
    <row r="735039" spans="5:5">
      <c r="E735039" s="33"/>
    </row>
    <row r="735058" spans="5:5">
      <c r="E735058" s="33"/>
    </row>
    <row r="735068" spans="5:5">
      <c r="E735068" s="33"/>
    </row>
    <row r="735071" spans="5:5">
      <c r="E735071" s="33"/>
    </row>
    <row r="735090" spans="5:5">
      <c r="E735090" s="33"/>
    </row>
    <row r="735100" spans="5:5">
      <c r="E735100" s="33"/>
    </row>
    <row r="735103" spans="5:5">
      <c r="E735103" s="33"/>
    </row>
    <row r="735122" spans="5:5">
      <c r="E735122" s="33"/>
    </row>
    <row r="735132" spans="5:5">
      <c r="E735132" s="33"/>
    </row>
    <row r="735135" spans="5:5">
      <c r="E735135" s="33"/>
    </row>
    <row r="735154" spans="5:5">
      <c r="E735154" s="33"/>
    </row>
    <row r="735164" spans="5:5">
      <c r="E735164" s="33"/>
    </row>
    <row r="735167" spans="5:5">
      <c r="E735167" s="33"/>
    </row>
    <row r="735186" spans="5:5">
      <c r="E735186" s="33"/>
    </row>
    <row r="735196" spans="5:5">
      <c r="E735196" s="33"/>
    </row>
    <row r="735199" spans="5:5">
      <c r="E735199" s="33"/>
    </row>
    <row r="735218" spans="5:5">
      <c r="E735218" s="33"/>
    </row>
    <row r="735228" spans="5:5">
      <c r="E735228" s="33"/>
    </row>
    <row r="735231" spans="5:5">
      <c r="E735231" s="33"/>
    </row>
    <row r="735250" spans="5:5">
      <c r="E735250" s="33"/>
    </row>
    <row r="735260" spans="5:5">
      <c r="E735260" s="33"/>
    </row>
    <row r="735263" spans="5:5">
      <c r="E735263" s="33"/>
    </row>
    <row r="735282" spans="5:5">
      <c r="E735282" s="33"/>
    </row>
    <row r="735292" spans="5:5">
      <c r="E735292" s="33"/>
    </row>
    <row r="735295" spans="5:5">
      <c r="E735295" s="33"/>
    </row>
    <row r="735314" spans="5:5">
      <c r="E735314" s="33"/>
    </row>
    <row r="735324" spans="5:5">
      <c r="E735324" s="33"/>
    </row>
    <row r="735327" spans="5:5">
      <c r="E735327" s="33"/>
    </row>
    <row r="735346" spans="5:5">
      <c r="E735346" s="33"/>
    </row>
    <row r="735356" spans="5:5">
      <c r="E735356" s="33"/>
    </row>
    <row r="735359" spans="5:5">
      <c r="E735359" s="33"/>
    </row>
    <row r="735378" spans="5:5">
      <c r="E735378" s="33"/>
    </row>
    <row r="735388" spans="5:5">
      <c r="E735388" s="33"/>
    </row>
    <row r="735391" spans="5:5">
      <c r="E735391" s="33"/>
    </row>
    <row r="735410" spans="5:5">
      <c r="E735410" s="33"/>
    </row>
    <row r="735420" spans="5:5">
      <c r="E735420" s="33"/>
    </row>
    <row r="735423" spans="5:5">
      <c r="E735423" s="33"/>
    </row>
    <row r="735442" spans="5:5">
      <c r="E735442" s="33"/>
    </row>
    <row r="735452" spans="5:5">
      <c r="E735452" s="33"/>
    </row>
    <row r="735455" spans="5:5">
      <c r="E735455" s="33"/>
    </row>
    <row r="735474" spans="5:5">
      <c r="E735474" s="33"/>
    </row>
    <row r="735484" spans="5:5">
      <c r="E735484" s="33"/>
    </row>
    <row r="735487" spans="5:5">
      <c r="E735487" s="33"/>
    </row>
    <row r="735506" spans="5:5">
      <c r="E735506" s="33"/>
    </row>
    <row r="735516" spans="5:5">
      <c r="E735516" s="33"/>
    </row>
    <row r="735519" spans="5:5">
      <c r="E735519" s="33"/>
    </row>
    <row r="735538" spans="5:5">
      <c r="E735538" s="33"/>
    </row>
    <row r="735548" spans="5:5">
      <c r="E735548" s="33"/>
    </row>
    <row r="735551" spans="5:5">
      <c r="E735551" s="33"/>
    </row>
    <row r="735570" spans="5:5">
      <c r="E735570" s="33"/>
    </row>
    <row r="735580" spans="5:5">
      <c r="E735580" s="33"/>
    </row>
    <row r="735583" spans="5:5">
      <c r="E735583" s="33"/>
    </row>
    <row r="735602" spans="5:5">
      <c r="E735602" s="33"/>
    </row>
    <row r="735612" spans="5:5">
      <c r="E735612" s="33"/>
    </row>
    <row r="735615" spans="5:5">
      <c r="E735615" s="33"/>
    </row>
    <row r="735634" spans="5:5">
      <c r="E735634" s="33"/>
    </row>
    <row r="735644" spans="5:5">
      <c r="E735644" s="33"/>
    </row>
    <row r="735647" spans="5:5">
      <c r="E735647" s="33"/>
    </row>
    <row r="735666" spans="5:5">
      <c r="E735666" s="33"/>
    </row>
    <row r="735676" spans="5:5">
      <c r="E735676" s="33"/>
    </row>
    <row r="735679" spans="5:5">
      <c r="E735679" s="33"/>
    </row>
    <row r="735698" spans="5:5">
      <c r="E735698" s="33"/>
    </row>
    <row r="735708" spans="5:5">
      <c r="E735708" s="33"/>
    </row>
    <row r="735711" spans="5:5">
      <c r="E735711" s="33"/>
    </row>
    <row r="735730" spans="5:5">
      <c r="E735730" s="33"/>
    </row>
    <row r="735740" spans="5:5">
      <c r="E735740" s="33"/>
    </row>
    <row r="735743" spans="5:5">
      <c r="E735743" s="33"/>
    </row>
    <row r="735762" spans="5:5">
      <c r="E735762" s="33"/>
    </row>
    <row r="735772" spans="5:5">
      <c r="E735772" s="33"/>
    </row>
    <row r="735775" spans="5:5">
      <c r="E735775" s="33"/>
    </row>
    <row r="735794" spans="5:5">
      <c r="E735794" s="33"/>
    </row>
    <row r="735804" spans="5:5">
      <c r="E735804" s="33"/>
    </row>
    <row r="735807" spans="5:5">
      <c r="E735807" s="33"/>
    </row>
    <row r="735826" spans="5:5">
      <c r="E735826" s="33"/>
    </row>
    <row r="735836" spans="5:5">
      <c r="E735836" s="33"/>
    </row>
    <row r="735839" spans="5:5">
      <c r="E735839" s="33"/>
    </row>
    <row r="735858" spans="5:5">
      <c r="E735858" s="33"/>
    </row>
    <row r="735868" spans="5:5">
      <c r="E735868" s="33"/>
    </row>
    <row r="735871" spans="5:5">
      <c r="E735871" s="33"/>
    </row>
    <row r="735890" spans="5:5">
      <c r="E735890" s="33"/>
    </row>
    <row r="735900" spans="5:5">
      <c r="E735900" s="33"/>
    </row>
    <row r="735903" spans="5:5">
      <c r="E735903" s="33"/>
    </row>
    <row r="735922" spans="5:5">
      <c r="E735922" s="33"/>
    </row>
    <row r="735932" spans="5:5">
      <c r="E735932" s="33"/>
    </row>
    <row r="735935" spans="5:5">
      <c r="E735935" s="33"/>
    </row>
    <row r="735954" spans="5:5">
      <c r="E735954" s="33"/>
    </row>
    <row r="735964" spans="5:5">
      <c r="E735964" s="33"/>
    </row>
    <row r="735967" spans="5:5">
      <c r="E735967" s="33"/>
    </row>
    <row r="735986" spans="5:5">
      <c r="E735986" s="33"/>
    </row>
    <row r="735996" spans="5:5">
      <c r="E735996" s="33"/>
    </row>
    <row r="735999" spans="5:5">
      <c r="E735999" s="33"/>
    </row>
    <row r="736018" spans="5:5">
      <c r="E736018" s="33"/>
    </row>
    <row r="736028" spans="5:5">
      <c r="E736028" s="33"/>
    </row>
    <row r="736031" spans="5:5">
      <c r="E736031" s="33"/>
    </row>
    <row r="736050" spans="5:5">
      <c r="E736050" s="33"/>
    </row>
    <row r="736060" spans="5:5">
      <c r="E736060" s="33"/>
    </row>
    <row r="736063" spans="5:5">
      <c r="E736063" s="33"/>
    </row>
    <row r="736082" spans="5:5">
      <c r="E736082" s="33"/>
    </row>
    <row r="736092" spans="5:5">
      <c r="E736092" s="33"/>
    </row>
    <row r="736095" spans="5:5">
      <c r="E736095" s="33"/>
    </row>
    <row r="736114" spans="5:5">
      <c r="E736114" s="33"/>
    </row>
    <row r="736124" spans="5:5">
      <c r="E736124" s="33"/>
    </row>
    <row r="736127" spans="5:5">
      <c r="E736127" s="33"/>
    </row>
    <row r="736146" spans="5:5">
      <c r="E736146" s="33"/>
    </row>
    <row r="736156" spans="5:5">
      <c r="E736156" s="33"/>
    </row>
    <row r="736159" spans="5:5">
      <c r="E736159" s="33"/>
    </row>
    <row r="736178" spans="5:5">
      <c r="E736178" s="33"/>
    </row>
    <row r="736188" spans="5:5">
      <c r="E736188" s="33"/>
    </row>
    <row r="736191" spans="5:5">
      <c r="E736191" s="33"/>
    </row>
    <row r="736210" spans="5:5">
      <c r="E736210" s="33"/>
    </row>
    <row r="736220" spans="5:5">
      <c r="E736220" s="33"/>
    </row>
    <row r="736223" spans="5:5">
      <c r="E736223" s="33"/>
    </row>
    <row r="736242" spans="5:5">
      <c r="E736242" s="33"/>
    </row>
    <row r="736252" spans="5:5">
      <c r="E736252" s="33"/>
    </row>
    <row r="736255" spans="5:5">
      <c r="E736255" s="33"/>
    </row>
    <row r="736274" spans="5:5">
      <c r="E736274" s="33"/>
    </row>
    <row r="736284" spans="5:5">
      <c r="E736284" s="33"/>
    </row>
    <row r="736287" spans="5:5">
      <c r="E736287" s="33"/>
    </row>
    <row r="736306" spans="5:5">
      <c r="E736306" s="33"/>
    </row>
    <row r="736316" spans="5:5">
      <c r="E736316" s="33"/>
    </row>
    <row r="736319" spans="5:5">
      <c r="E736319" s="33"/>
    </row>
    <row r="736338" spans="5:5">
      <c r="E736338" s="33"/>
    </row>
    <row r="736348" spans="5:5">
      <c r="E736348" s="33"/>
    </row>
    <row r="736351" spans="5:5">
      <c r="E736351" s="33"/>
    </row>
    <row r="736370" spans="5:5">
      <c r="E736370" s="33"/>
    </row>
    <row r="736380" spans="5:5">
      <c r="E736380" s="33"/>
    </row>
    <row r="736383" spans="5:5">
      <c r="E736383" s="33"/>
    </row>
    <row r="736402" spans="5:5">
      <c r="E736402" s="33"/>
    </row>
    <row r="736412" spans="5:5">
      <c r="E736412" s="33"/>
    </row>
    <row r="736415" spans="5:5">
      <c r="E736415" s="33"/>
    </row>
    <row r="736434" spans="5:5">
      <c r="E736434" s="33"/>
    </row>
    <row r="736444" spans="5:5">
      <c r="E736444" s="33"/>
    </row>
    <row r="736447" spans="5:5">
      <c r="E736447" s="33"/>
    </row>
    <row r="736466" spans="5:5">
      <c r="E736466" s="33"/>
    </row>
    <row r="736476" spans="5:5">
      <c r="E736476" s="33"/>
    </row>
    <row r="736479" spans="5:5">
      <c r="E736479" s="33"/>
    </row>
    <row r="736498" spans="5:5">
      <c r="E736498" s="33"/>
    </row>
    <row r="736508" spans="5:5">
      <c r="E736508" s="33"/>
    </row>
    <row r="736511" spans="5:5">
      <c r="E736511" s="33"/>
    </row>
    <row r="736530" spans="5:5">
      <c r="E736530" s="33"/>
    </row>
    <row r="736540" spans="5:5">
      <c r="E736540" s="33"/>
    </row>
    <row r="736543" spans="5:5">
      <c r="E736543" s="33"/>
    </row>
    <row r="736562" spans="5:5">
      <c r="E736562" s="33"/>
    </row>
    <row r="736572" spans="5:5">
      <c r="E736572" s="33"/>
    </row>
    <row r="736575" spans="5:5">
      <c r="E736575" s="33"/>
    </row>
    <row r="736594" spans="5:5">
      <c r="E736594" s="33"/>
    </row>
    <row r="736604" spans="5:5">
      <c r="E736604" s="33"/>
    </row>
    <row r="736607" spans="5:5">
      <c r="E736607" s="33"/>
    </row>
    <row r="736626" spans="5:5">
      <c r="E736626" s="33"/>
    </row>
    <row r="736636" spans="5:5">
      <c r="E736636" s="33"/>
    </row>
    <row r="736639" spans="5:5">
      <c r="E736639" s="33"/>
    </row>
    <row r="736658" spans="5:5">
      <c r="E736658" s="33"/>
    </row>
    <row r="736668" spans="5:5">
      <c r="E736668" s="33"/>
    </row>
    <row r="736671" spans="5:5">
      <c r="E736671" s="33"/>
    </row>
    <row r="736690" spans="5:5">
      <c r="E736690" s="33"/>
    </row>
    <row r="736700" spans="5:5">
      <c r="E736700" s="33"/>
    </row>
    <row r="736703" spans="5:5">
      <c r="E736703" s="33"/>
    </row>
    <row r="736722" spans="5:5">
      <c r="E736722" s="33"/>
    </row>
    <row r="736732" spans="5:5">
      <c r="E736732" s="33"/>
    </row>
    <row r="736735" spans="5:5">
      <c r="E736735" s="33"/>
    </row>
    <row r="736754" spans="5:5">
      <c r="E736754" s="33"/>
    </row>
    <row r="736764" spans="5:5">
      <c r="E736764" s="33"/>
    </row>
    <row r="736767" spans="5:5">
      <c r="E736767" s="33"/>
    </row>
    <row r="736786" spans="5:5">
      <c r="E736786" s="33"/>
    </row>
    <row r="736796" spans="5:5">
      <c r="E736796" s="33"/>
    </row>
    <row r="736799" spans="5:5">
      <c r="E736799" s="33"/>
    </row>
    <row r="736818" spans="5:5">
      <c r="E736818" s="33"/>
    </row>
    <row r="736828" spans="5:5">
      <c r="E736828" s="33"/>
    </row>
    <row r="736831" spans="5:5">
      <c r="E736831" s="33"/>
    </row>
    <row r="736850" spans="5:5">
      <c r="E736850" s="33"/>
    </row>
    <row r="736860" spans="5:5">
      <c r="E736860" s="33"/>
    </row>
    <row r="736863" spans="5:5">
      <c r="E736863" s="33"/>
    </row>
    <row r="736882" spans="5:5">
      <c r="E736882" s="33"/>
    </row>
    <row r="736892" spans="5:5">
      <c r="E736892" s="33"/>
    </row>
    <row r="736895" spans="5:5">
      <c r="E736895" s="33"/>
    </row>
    <row r="736914" spans="5:5">
      <c r="E736914" s="33"/>
    </row>
    <row r="736924" spans="5:5">
      <c r="E736924" s="33"/>
    </row>
    <row r="736927" spans="5:5">
      <c r="E736927" s="33"/>
    </row>
    <row r="736946" spans="5:5">
      <c r="E736946" s="33"/>
    </row>
    <row r="736956" spans="5:5">
      <c r="E736956" s="33"/>
    </row>
    <row r="736959" spans="5:5">
      <c r="E736959" s="33"/>
    </row>
    <row r="736978" spans="5:5">
      <c r="E736978" s="33"/>
    </row>
    <row r="736988" spans="5:5">
      <c r="E736988" s="33"/>
    </row>
    <row r="736991" spans="5:5">
      <c r="E736991" s="33"/>
    </row>
    <row r="737010" spans="5:5">
      <c r="E737010" s="33"/>
    </row>
    <row r="737020" spans="5:5">
      <c r="E737020" s="33"/>
    </row>
    <row r="737023" spans="5:5">
      <c r="E737023" s="33"/>
    </row>
    <row r="737042" spans="5:5">
      <c r="E737042" s="33"/>
    </row>
    <row r="737052" spans="5:5">
      <c r="E737052" s="33"/>
    </row>
    <row r="737055" spans="5:5">
      <c r="E737055" s="33"/>
    </row>
    <row r="737074" spans="5:5">
      <c r="E737074" s="33"/>
    </row>
    <row r="737084" spans="5:5">
      <c r="E737084" s="33"/>
    </row>
    <row r="737087" spans="5:5">
      <c r="E737087" s="33"/>
    </row>
    <row r="737106" spans="5:5">
      <c r="E737106" s="33"/>
    </row>
    <row r="737116" spans="5:5">
      <c r="E737116" s="33"/>
    </row>
    <row r="737119" spans="5:5">
      <c r="E737119" s="33"/>
    </row>
    <row r="737138" spans="5:5">
      <c r="E737138" s="33"/>
    </row>
    <row r="737148" spans="5:5">
      <c r="E737148" s="33"/>
    </row>
    <row r="737151" spans="5:5">
      <c r="E737151" s="33"/>
    </row>
    <row r="737170" spans="5:5">
      <c r="E737170" s="33"/>
    </row>
    <row r="737180" spans="5:5">
      <c r="E737180" s="33"/>
    </row>
    <row r="737183" spans="5:5">
      <c r="E737183" s="33"/>
    </row>
    <row r="737202" spans="5:5">
      <c r="E737202" s="33"/>
    </row>
    <row r="737212" spans="5:5">
      <c r="E737212" s="33"/>
    </row>
    <row r="737215" spans="5:5">
      <c r="E737215" s="33"/>
    </row>
    <row r="737234" spans="5:5">
      <c r="E737234" s="33"/>
    </row>
    <row r="737244" spans="5:5">
      <c r="E737244" s="33"/>
    </row>
    <row r="737247" spans="5:5">
      <c r="E737247" s="33"/>
    </row>
    <row r="737266" spans="5:5">
      <c r="E737266" s="33"/>
    </row>
    <row r="737276" spans="5:5">
      <c r="E737276" s="33"/>
    </row>
    <row r="737279" spans="5:5">
      <c r="E737279" s="33"/>
    </row>
    <row r="737298" spans="5:5">
      <c r="E737298" s="33"/>
    </row>
    <row r="737308" spans="5:5">
      <c r="E737308" s="33"/>
    </row>
    <row r="737311" spans="5:5">
      <c r="E737311" s="33"/>
    </row>
    <row r="737330" spans="5:5">
      <c r="E737330" s="33"/>
    </row>
    <row r="737340" spans="5:5">
      <c r="E737340" s="33"/>
    </row>
    <row r="737343" spans="5:5">
      <c r="E737343" s="33"/>
    </row>
    <row r="737362" spans="5:5">
      <c r="E737362" s="33"/>
    </row>
    <row r="737372" spans="5:5">
      <c r="E737372" s="33"/>
    </row>
    <row r="737375" spans="5:5">
      <c r="E737375" s="33"/>
    </row>
    <row r="737394" spans="5:5">
      <c r="E737394" s="33"/>
    </row>
    <row r="737404" spans="5:5">
      <c r="E737404" s="33"/>
    </row>
    <row r="737407" spans="5:5">
      <c r="E737407" s="33"/>
    </row>
    <row r="737426" spans="5:5">
      <c r="E737426" s="33"/>
    </row>
    <row r="737436" spans="5:5">
      <c r="E737436" s="33"/>
    </row>
    <row r="737439" spans="5:5">
      <c r="E737439" s="33"/>
    </row>
    <row r="737458" spans="5:5">
      <c r="E737458" s="33"/>
    </row>
    <row r="737468" spans="5:5">
      <c r="E737468" s="33"/>
    </row>
    <row r="737471" spans="5:5">
      <c r="E737471" s="33"/>
    </row>
    <row r="737490" spans="5:5">
      <c r="E737490" s="33"/>
    </row>
    <row r="737500" spans="5:5">
      <c r="E737500" s="33"/>
    </row>
    <row r="737503" spans="5:5">
      <c r="E737503" s="33"/>
    </row>
    <row r="737522" spans="5:5">
      <c r="E737522" s="33"/>
    </row>
    <row r="737532" spans="5:5">
      <c r="E737532" s="33"/>
    </row>
    <row r="737535" spans="5:5">
      <c r="E737535" s="33"/>
    </row>
    <row r="737554" spans="5:5">
      <c r="E737554" s="33"/>
    </row>
    <row r="737564" spans="5:5">
      <c r="E737564" s="33"/>
    </row>
    <row r="737567" spans="5:5">
      <c r="E737567" s="33"/>
    </row>
    <row r="737586" spans="5:5">
      <c r="E737586" s="33"/>
    </row>
    <row r="737596" spans="5:5">
      <c r="E737596" s="33"/>
    </row>
    <row r="737599" spans="5:5">
      <c r="E737599" s="33"/>
    </row>
    <row r="737618" spans="5:5">
      <c r="E737618" s="33"/>
    </row>
    <row r="737628" spans="5:5">
      <c r="E737628" s="33"/>
    </row>
    <row r="737631" spans="5:5">
      <c r="E737631" s="33"/>
    </row>
    <row r="737650" spans="5:5">
      <c r="E737650" s="33"/>
    </row>
    <row r="737660" spans="5:5">
      <c r="E737660" s="33"/>
    </row>
    <row r="737663" spans="5:5">
      <c r="E737663" s="33"/>
    </row>
    <row r="737682" spans="5:5">
      <c r="E737682" s="33"/>
    </row>
    <row r="737692" spans="5:5">
      <c r="E737692" s="33"/>
    </row>
    <row r="737695" spans="5:5">
      <c r="E737695" s="33"/>
    </row>
    <row r="737714" spans="5:5">
      <c r="E737714" s="33"/>
    </row>
    <row r="737724" spans="5:5">
      <c r="E737724" s="33"/>
    </row>
    <row r="737727" spans="5:5">
      <c r="E737727" s="33"/>
    </row>
    <row r="737746" spans="5:5">
      <c r="E737746" s="33"/>
    </row>
    <row r="737756" spans="5:5">
      <c r="E737756" s="33"/>
    </row>
    <row r="737759" spans="5:5">
      <c r="E737759" s="33"/>
    </row>
    <row r="737778" spans="5:5">
      <c r="E737778" s="33"/>
    </row>
    <row r="737788" spans="5:5">
      <c r="E737788" s="33"/>
    </row>
    <row r="737791" spans="5:5">
      <c r="E737791" s="33"/>
    </row>
    <row r="737810" spans="5:5">
      <c r="E737810" s="33"/>
    </row>
    <row r="737820" spans="5:5">
      <c r="E737820" s="33"/>
    </row>
    <row r="737823" spans="5:5">
      <c r="E737823" s="33"/>
    </row>
    <row r="737842" spans="5:5">
      <c r="E737842" s="33"/>
    </row>
    <row r="737852" spans="5:5">
      <c r="E737852" s="33"/>
    </row>
    <row r="737855" spans="5:5">
      <c r="E737855" s="33"/>
    </row>
    <row r="737874" spans="5:5">
      <c r="E737874" s="33"/>
    </row>
    <row r="737884" spans="5:5">
      <c r="E737884" s="33"/>
    </row>
    <row r="737887" spans="5:5">
      <c r="E737887" s="33"/>
    </row>
    <row r="737906" spans="5:5">
      <c r="E737906" s="33"/>
    </row>
    <row r="737916" spans="5:5">
      <c r="E737916" s="33"/>
    </row>
    <row r="737919" spans="5:5">
      <c r="E737919" s="33"/>
    </row>
    <row r="737938" spans="5:5">
      <c r="E737938" s="33"/>
    </row>
    <row r="737948" spans="5:5">
      <c r="E737948" s="33"/>
    </row>
    <row r="737951" spans="5:5">
      <c r="E737951" s="33"/>
    </row>
    <row r="737970" spans="5:5">
      <c r="E737970" s="33"/>
    </row>
    <row r="737980" spans="5:5">
      <c r="E737980" s="33"/>
    </row>
    <row r="737983" spans="5:5">
      <c r="E737983" s="33"/>
    </row>
    <row r="738002" spans="5:5">
      <c r="E738002" s="33"/>
    </row>
    <row r="738012" spans="5:5">
      <c r="E738012" s="33"/>
    </row>
    <row r="738015" spans="5:5">
      <c r="E738015" s="33"/>
    </row>
    <row r="738034" spans="5:5">
      <c r="E738034" s="33"/>
    </row>
    <row r="738044" spans="5:5">
      <c r="E738044" s="33"/>
    </row>
    <row r="738047" spans="5:5">
      <c r="E738047" s="33"/>
    </row>
    <row r="738066" spans="5:5">
      <c r="E738066" s="33"/>
    </row>
    <row r="738076" spans="5:5">
      <c r="E738076" s="33"/>
    </row>
    <row r="738079" spans="5:5">
      <c r="E738079" s="33"/>
    </row>
    <row r="738098" spans="5:5">
      <c r="E738098" s="33"/>
    </row>
    <row r="738108" spans="5:5">
      <c r="E738108" s="33"/>
    </row>
    <row r="738111" spans="5:5">
      <c r="E738111" s="33"/>
    </row>
    <row r="738130" spans="5:5">
      <c r="E738130" s="33"/>
    </row>
    <row r="738140" spans="5:5">
      <c r="E738140" s="33"/>
    </row>
    <row r="738143" spans="5:5">
      <c r="E738143" s="33"/>
    </row>
    <row r="738162" spans="5:5">
      <c r="E738162" s="33"/>
    </row>
    <row r="738172" spans="5:5">
      <c r="E738172" s="33"/>
    </row>
    <row r="738175" spans="5:5">
      <c r="E738175" s="33"/>
    </row>
    <row r="738194" spans="5:5">
      <c r="E738194" s="33"/>
    </row>
    <row r="738204" spans="5:5">
      <c r="E738204" s="33"/>
    </row>
    <row r="738207" spans="5:5">
      <c r="E738207" s="33"/>
    </row>
    <row r="738226" spans="5:5">
      <c r="E738226" s="33"/>
    </row>
    <row r="738236" spans="5:5">
      <c r="E738236" s="33"/>
    </row>
    <row r="738239" spans="5:5">
      <c r="E738239" s="33"/>
    </row>
    <row r="738258" spans="5:5">
      <c r="E738258" s="33"/>
    </row>
    <row r="738268" spans="5:5">
      <c r="E738268" s="33"/>
    </row>
    <row r="738271" spans="5:5">
      <c r="E738271" s="33"/>
    </row>
    <row r="738290" spans="5:5">
      <c r="E738290" s="33"/>
    </row>
    <row r="738300" spans="5:5">
      <c r="E738300" s="33"/>
    </row>
    <row r="738303" spans="5:5">
      <c r="E738303" s="33"/>
    </row>
    <row r="738322" spans="5:5">
      <c r="E738322" s="33"/>
    </row>
    <row r="738332" spans="5:5">
      <c r="E738332" s="33"/>
    </row>
    <row r="738335" spans="5:5">
      <c r="E738335" s="33"/>
    </row>
    <row r="738354" spans="5:5">
      <c r="E738354" s="33"/>
    </row>
    <row r="738364" spans="5:5">
      <c r="E738364" s="33"/>
    </row>
    <row r="738367" spans="5:5">
      <c r="E738367" s="33"/>
    </row>
    <row r="738386" spans="5:5">
      <c r="E738386" s="33"/>
    </row>
    <row r="738396" spans="5:5">
      <c r="E738396" s="33"/>
    </row>
    <row r="738399" spans="5:5">
      <c r="E738399" s="33"/>
    </row>
    <row r="738418" spans="5:5">
      <c r="E738418" s="33"/>
    </row>
    <row r="738428" spans="5:5">
      <c r="E738428" s="33"/>
    </row>
    <row r="738431" spans="5:5">
      <c r="E738431" s="33"/>
    </row>
    <row r="738450" spans="5:5">
      <c r="E738450" s="33"/>
    </row>
    <row r="738460" spans="5:5">
      <c r="E738460" s="33"/>
    </row>
    <row r="738463" spans="5:5">
      <c r="E738463" s="33"/>
    </row>
    <row r="738482" spans="5:5">
      <c r="E738482" s="33"/>
    </row>
    <row r="738492" spans="5:5">
      <c r="E738492" s="33"/>
    </row>
    <row r="738495" spans="5:5">
      <c r="E738495" s="33"/>
    </row>
    <row r="738514" spans="5:5">
      <c r="E738514" s="33"/>
    </row>
    <row r="738524" spans="5:5">
      <c r="E738524" s="33"/>
    </row>
    <row r="738527" spans="5:5">
      <c r="E738527" s="33"/>
    </row>
    <row r="738546" spans="5:5">
      <c r="E738546" s="33"/>
    </row>
    <row r="738556" spans="5:5">
      <c r="E738556" s="33"/>
    </row>
    <row r="738559" spans="5:5">
      <c r="E738559" s="33"/>
    </row>
    <row r="738578" spans="5:5">
      <c r="E738578" s="33"/>
    </row>
    <row r="738588" spans="5:5">
      <c r="E738588" s="33"/>
    </row>
    <row r="738591" spans="5:5">
      <c r="E738591" s="33"/>
    </row>
    <row r="738610" spans="5:5">
      <c r="E738610" s="33"/>
    </row>
    <row r="738620" spans="5:5">
      <c r="E738620" s="33"/>
    </row>
    <row r="738623" spans="5:5">
      <c r="E738623" s="33"/>
    </row>
    <row r="738642" spans="5:5">
      <c r="E738642" s="33"/>
    </row>
    <row r="738652" spans="5:5">
      <c r="E738652" s="33"/>
    </row>
    <row r="738655" spans="5:5">
      <c r="E738655" s="33"/>
    </row>
    <row r="738674" spans="5:5">
      <c r="E738674" s="33"/>
    </row>
    <row r="738684" spans="5:5">
      <c r="E738684" s="33"/>
    </row>
    <row r="738687" spans="5:5">
      <c r="E738687" s="33"/>
    </row>
    <row r="738706" spans="5:5">
      <c r="E738706" s="33"/>
    </row>
    <row r="738716" spans="5:5">
      <c r="E738716" s="33"/>
    </row>
    <row r="738719" spans="5:5">
      <c r="E738719" s="33"/>
    </row>
    <row r="738738" spans="5:5">
      <c r="E738738" s="33"/>
    </row>
    <row r="738748" spans="5:5">
      <c r="E738748" s="33"/>
    </row>
    <row r="738751" spans="5:5">
      <c r="E738751" s="33"/>
    </row>
    <row r="738770" spans="5:5">
      <c r="E738770" s="33"/>
    </row>
    <row r="738780" spans="5:5">
      <c r="E738780" s="33"/>
    </row>
    <row r="738783" spans="5:5">
      <c r="E738783" s="33"/>
    </row>
    <row r="738802" spans="5:5">
      <c r="E738802" s="33"/>
    </row>
    <row r="738812" spans="5:5">
      <c r="E738812" s="33"/>
    </row>
    <row r="738815" spans="5:5">
      <c r="E738815" s="33"/>
    </row>
    <row r="738834" spans="5:5">
      <c r="E738834" s="33"/>
    </row>
    <row r="738844" spans="5:5">
      <c r="E738844" s="33"/>
    </row>
    <row r="738847" spans="5:5">
      <c r="E738847" s="33"/>
    </row>
    <row r="738866" spans="5:5">
      <c r="E738866" s="33"/>
    </row>
    <row r="738876" spans="5:5">
      <c r="E738876" s="33"/>
    </row>
    <row r="738879" spans="5:5">
      <c r="E738879" s="33"/>
    </row>
    <row r="738898" spans="5:5">
      <c r="E738898" s="33"/>
    </row>
    <row r="738908" spans="5:5">
      <c r="E738908" s="33"/>
    </row>
    <row r="738911" spans="5:5">
      <c r="E738911" s="33"/>
    </row>
    <row r="738930" spans="5:5">
      <c r="E738930" s="33"/>
    </row>
    <row r="738940" spans="5:5">
      <c r="E738940" s="33"/>
    </row>
    <row r="738943" spans="5:5">
      <c r="E738943" s="33"/>
    </row>
    <row r="738962" spans="5:5">
      <c r="E738962" s="33"/>
    </row>
    <row r="738972" spans="5:5">
      <c r="E738972" s="33"/>
    </row>
    <row r="738975" spans="5:5">
      <c r="E738975" s="33"/>
    </row>
    <row r="738994" spans="5:5">
      <c r="E738994" s="33"/>
    </row>
    <row r="739004" spans="5:5">
      <c r="E739004" s="33"/>
    </row>
    <row r="739007" spans="5:5">
      <c r="E739007" s="33"/>
    </row>
    <row r="739026" spans="5:5">
      <c r="E739026" s="33"/>
    </row>
    <row r="739036" spans="5:5">
      <c r="E739036" s="33"/>
    </row>
    <row r="739039" spans="5:5">
      <c r="E739039" s="33"/>
    </row>
    <row r="739058" spans="5:5">
      <c r="E739058" s="33"/>
    </row>
    <row r="739068" spans="5:5">
      <c r="E739068" s="33"/>
    </row>
    <row r="739071" spans="5:5">
      <c r="E739071" s="33"/>
    </row>
    <row r="739090" spans="5:5">
      <c r="E739090" s="33"/>
    </row>
    <row r="739100" spans="5:5">
      <c r="E739100" s="33"/>
    </row>
    <row r="739103" spans="5:5">
      <c r="E739103" s="33"/>
    </row>
    <row r="739122" spans="5:5">
      <c r="E739122" s="33"/>
    </row>
    <row r="739132" spans="5:5">
      <c r="E739132" s="33"/>
    </row>
    <row r="739135" spans="5:5">
      <c r="E739135" s="33"/>
    </row>
    <row r="739154" spans="5:5">
      <c r="E739154" s="33"/>
    </row>
    <row r="739164" spans="5:5">
      <c r="E739164" s="33"/>
    </row>
    <row r="739167" spans="5:5">
      <c r="E739167" s="33"/>
    </row>
    <row r="739186" spans="5:5">
      <c r="E739186" s="33"/>
    </row>
    <row r="739196" spans="5:5">
      <c r="E739196" s="33"/>
    </row>
    <row r="739199" spans="5:5">
      <c r="E739199" s="33"/>
    </row>
    <row r="739218" spans="5:5">
      <c r="E739218" s="33"/>
    </row>
    <row r="739228" spans="5:5">
      <c r="E739228" s="33"/>
    </row>
    <row r="739231" spans="5:5">
      <c r="E739231" s="33"/>
    </row>
    <row r="739250" spans="5:5">
      <c r="E739250" s="33"/>
    </row>
    <row r="739260" spans="5:5">
      <c r="E739260" s="33"/>
    </row>
    <row r="739263" spans="5:5">
      <c r="E739263" s="33"/>
    </row>
    <row r="739282" spans="5:5">
      <c r="E739282" s="33"/>
    </row>
    <row r="739292" spans="5:5">
      <c r="E739292" s="33"/>
    </row>
    <row r="739295" spans="5:5">
      <c r="E739295" s="33"/>
    </row>
    <row r="739314" spans="5:5">
      <c r="E739314" s="33"/>
    </row>
    <row r="739324" spans="5:5">
      <c r="E739324" s="33"/>
    </row>
    <row r="739327" spans="5:5">
      <c r="E739327" s="33"/>
    </row>
    <row r="739346" spans="5:5">
      <c r="E739346" s="33"/>
    </row>
    <row r="739356" spans="5:5">
      <c r="E739356" s="33"/>
    </row>
    <row r="739359" spans="5:5">
      <c r="E739359" s="33"/>
    </row>
    <row r="739378" spans="5:5">
      <c r="E739378" s="33"/>
    </row>
    <row r="739388" spans="5:5">
      <c r="E739388" s="33"/>
    </row>
    <row r="739391" spans="5:5">
      <c r="E739391" s="33"/>
    </row>
    <row r="739410" spans="5:5">
      <c r="E739410" s="33"/>
    </row>
    <row r="739420" spans="5:5">
      <c r="E739420" s="33"/>
    </row>
    <row r="739423" spans="5:5">
      <c r="E739423" s="33"/>
    </row>
    <row r="739442" spans="5:5">
      <c r="E739442" s="33"/>
    </row>
    <row r="739452" spans="5:5">
      <c r="E739452" s="33"/>
    </row>
    <row r="739455" spans="5:5">
      <c r="E739455" s="33"/>
    </row>
    <row r="739474" spans="5:5">
      <c r="E739474" s="33"/>
    </row>
    <row r="739484" spans="5:5">
      <c r="E739484" s="33"/>
    </row>
    <row r="739487" spans="5:5">
      <c r="E739487" s="33"/>
    </row>
    <row r="739506" spans="5:5">
      <c r="E739506" s="33"/>
    </row>
    <row r="739516" spans="5:5">
      <c r="E739516" s="33"/>
    </row>
    <row r="739519" spans="5:5">
      <c r="E739519" s="33"/>
    </row>
    <row r="739538" spans="5:5">
      <c r="E739538" s="33"/>
    </row>
    <row r="739548" spans="5:5">
      <c r="E739548" s="33"/>
    </row>
    <row r="739551" spans="5:5">
      <c r="E739551" s="33"/>
    </row>
    <row r="739570" spans="5:5">
      <c r="E739570" s="33"/>
    </row>
    <row r="739580" spans="5:5">
      <c r="E739580" s="33"/>
    </row>
    <row r="739583" spans="5:5">
      <c r="E739583" s="33"/>
    </row>
    <row r="739602" spans="5:5">
      <c r="E739602" s="33"/>
    </row>
    <row r="739612" spans="5:5">
      <c r="E739612" s="33"/>
    </row>
    <row r="739615" spans="5:5">
      <c r="E739615" s="33"/>
    </row>
    <row r="739634" spans="5:5">
      <c r="E739634" s="33"/>
    </row>
    <row r="739644" spans="5:5">
      <c r="E739644" s="33"/>
    </row>
    <row r="739647" spans="5:5">
      <c r="E739647" s="33"/>
    </row>
    <row r="739666" spans="5:5">
      <c r="E739666" s="33"/>
    </row>
    <row r="739676" spans="5:5">
      <c r="E739676" s="33"/>
    </row>
    <row r="739679" spans="5:5">
      <c r="E739679" s="33"/>
    </row>
    <row r="739698" spans="5:5">
      <c r="E739698" s="33"/>
    </row>
    <row r="739708" spans="5:5">
      <c r="E739708" s="33"/>
    </row>
    <row r="739711" spans="5:5">
      <c r="E739711" s="33"/>
    </row>
    <row r="739730" spans="5:5">
      <c r="E739730" s="33"/>
    </row>
    <row r="739740" spans="5:5">
      <c r="E739740" s="33"/>
    </row>
    <row r="739743" spans="5:5">
      <c r="E739743" s="33"/>
    </row>
    <row r="739762" spans="5:5">
      <c r="E739762" s="33"/>
    </row>
    <row r="739772" spans="5:5">
      <c r="E739772" s="33"/>
    </row>
    <row r="739775" spans="5:5">
      <c r="E739775" s="33"/>
    </row>
    <row r="739794" spans="5:5">
      <c r="E739794" s="33"/>
    </row>
    <row r="739804" spans="5:5">
      <c r="E739804" s="33"/>
    </row>
    <row r="739807" spans="5:5">
      <c r="E739807" s="33"/>
    </row>
    <row r="739826" spans="5:5">
      <c r="E739826" s="33"/>
    </row>
    <row r="739836" spans="5:5">
      <c r="E739836" s="33"/>
    </row>
    <row r="739839" spans="5:5">
      <c r="E739839" s="33"/>
    </row>
    <row r="739858" spans="5:5">
      <c r="E739858" s="33"/>
    </row>
    <row r="739868" spans="5:5">
      <c r="E739868" s="33"/>
    </row>
    <row r="739871" spans="5:5">
      <c r="E739871" s="33"/>
    </row>
    <row r="739890" spans="5:5">
      <c r="E739890" s="33"/>
    </row>
    <row r="739900" spans="5:5">
      <c r="E739900" s="33"/>
    </row>
    <row r="739903" spans="5:5">
      <c r="E739903" s="33"/>
    </row>
    <row r="739922" spans="5:5">
      <c r="E739922" s="33"/>
    </row>
    <row r="739932" spans="5:5">
      <c r="E739932" s="33"/>
    </row>
    <row r="739935" spans="5:5">
      <c r="E739935" s="33"/>
    </row>
    <row r="739954" spans="5:5">
      <c r="E739954" s="33"/>
    </row>
    <row r="739964" spans="5:5">
      <c r="E739964" s="33"/>
    </row>
    <row r="739967" spans="5:5">
      <c r="E739967" s="33"/>
    </row>
    <row r="739986" spans="5:5">
      <c r="E739986" s="33"/>
    </row>
    <row r="739996" spans="5:5">
      <c r="E739996" s="33"/>
    </row>
    <row r="739999" spans="5:5">
      <c r="E739999" s="33"/>
    </row>
    <row r="740018" spans="5:5">
      <c r="E740018" s="33"/>
    </row>
    <row r="740028" spans="5:5">
      <c r="E740028" s="33"/>
    </row>
    <row r="740031" spans="5:5">
      <c r="E740031" s="33"/>
    </row>
    <row r="740050" spans="5:5">
      <c r="E740050" s="33"/>
    </row>
    <row r="740060" spans="5:5">
      <c r="E740060" s="33"/>
    </row>
    <row r="740063" spans="5:5">
      <c r="E740063" s="33"/>
    </row>
    <row r="740082" spans="5:5">
      <c r="E740082" s="33"/>
    </row>
    <row r="740092" spans="5:5">
      <c r="E740092" s="33"/>
    </row>
    <row r="740095" spans="5:5">
      <c r="E740095" s="33"/>
    </row>
    <row r="740114" spans="5:5">
      <c r="E740114" s="33"/>
    </row>
    <row r="740124" spans="5:5">
      <c r="E740124" s="33"/>
    </row>
    <row r="740127" spans="5:5">
      <c r="E740127" s="33"/>
    </row>
    <row r="740146" spans="5:5">
      <c r="E740146" s="33"/>
    </row>
    <row r="740156" spans="5:5">
      <c r="E740156" s="33"/>
    </row>
    <row r="740159" spans="5:5">
      <c r="E740159" s="33"/>
    </row>
    <row r="740178" spans="5:5">
      <c r="E740178" s="33"/>
    </row>
    <row r="740188" spans="5:5">
      <c r="E740188" s="33"/>
    </row>
    <row r="740191" spans="5:5">
      <c r="E740191" s="33"/>
    </row>
    <row r="740210" spans="5:5">
      <c r="E740210" s="33"/>
    </row>
    <row r="740220" spans="5:5">
      <c r="E740220" s="33"/>
    </row>
    <row r="740223" spans="5:5">
      <c r="E740223" s="33"/>
    </row>
    <row r="740242" spans="5:5">
      <c r="E740242" s="33"/>
    </row>
    <row r="740252" spans="5:5">
      <c r="E740252" s="33"/>
    </row>
    <row r="740255" spans="5:5">
      <c r="E740255" s="33"/>
    </row>
    <row r="740274" spans="5:5">
      <c r="E740274" s="33"/>
    </row>
    <row r="740284" spans="5:5">
      <c r="E740284" s="33"/>
    </row>
    <row r="740287" spans="5:5">
      <c r="E740287" s="33"/>
    </row>
    <row r="740306" spans="5:5">
      <c r="E740306" s="33"/>
    </row>
    <row r="740316" spans="5:5">
      <c r="E740316" s="33"/>
    </row>
    <row r="740319" spans="5:5">
      <c r="E740319" s="33"/>
    </row>
    <row r="740338" spans="5:5">
      <c r="E740338" s="33"/>
    </row>
    <row r="740348" spans="5:5">
      <c r="E740348" s="33"/>
    </row>
    <row r="740351" spans="5:5">
      <c r="E740351" s="33"/>
    </row>
    <row r="740370" spans="5:5">
      <c r="E740370" s="33"/>
    </row>
    <row r="740380" spans="5:5">
      <c r="E740380" s="33"/>
    </row>
    <row r="740383" spans="5:5">
      <c r="E740383" s="33"/>
    </row>
    <row r="740402" spans="5:5">
      <c r="E740402" s="33"/>
    </row>
    <row r="740412" spans="5:5">
      <c r="E740412" s="33"/>
    </row>
    <row r="740415" spans="5:5">
      <c r="E740415" s="33"/>
    </row>
    <row r="740434" spans="5:5">
      <c r="E740434" s="33"/>
    </row>
    <row r="740444" spans="5:5">
      <c r="E740444" s="33"/>
    </row>
    <row r="740447" spans="5:5">
      <c r="E740447" s="33"/>
    </row>
    <row r="740466" spans="5:5">
      <c r="E740466" s="33"/>
    </row>
    <row r="740476" spans="5:5">
      <c r="E740476" s="33"/>
    </row>
    <row r="740479" spans="5:5">
      <c r="E740479" s="33"/>
    </row>
    <row r="740498" spans="5:5">
      <c r="E740498" s="33"/>
    </row>
    <row r="740508" spans="5:5">
      <c r="E740508" s="33"/>
    </row>
    <row r="740511" spans="5:5">
      <c r="E740511" s="33"/>
    </row>
    <row r="740530" spans="5:5">
      <c r="E740530" s="33"/>
    </row>
    <row r="740540" spans="5:5">
      <c r="E740540" s="33"/>
    </row>
    <row r="740543" spans="5:5">
      <c r="E740543" s="33"/>
    </row>
    <row r="740562" spans="5:5">
      <c r="E740562" s="33"/>
    </row>
    <row r="740572" spans="5:5">
      <c r="E740572" s="33"/>
    </row>
    <row r="740575" spans="5:5">
      <c r="E740575" s="33"/>
    </row>
    <row r="740594" spans="5:5">
      <c r="E740594" s="33"/>
    </row>
    <row r="740604" spans="5:5">
      <c r="E740604" s="33"/>
    </row>
    <row r="740607" spans="5:5">
      <c r="E740607" s="33"/>
    </row>
    <row r="740626" spans="5:5">
      <c r="E740626" s="33"/>
    </row>
    <row r="740636" spans="5:5">
      <c r="E740636" s="33"/>
    </row>
    <row r="740639" spans="5:5">
      <c r="E740639" s="33"/>
    </row>
    <row r="740658" spans="5:5">
      <c r="E740658" s="33"/>
    </row>
    <row r="740668" spans="5:5">
      <c r="E740668" s="33"/>
    </row>
    <row r="740671" spans="5:5">
      <c r="E740671" s="33"/>
    </row>
    <row r="740690" spans="5:5">
      <c r="E740690" s="33"/>
    </row>
    <row r="740700" spans="5:5">
      <c r="E740700" s="33"/>
    </row>
    <row r="740703" spans="5:5">
      <c r="E740703" s="33"/>
    </row>
    <row r="740722" spans="5:5">
      <c r="E740722" s="33"/>
    </row>
    <row r="740732" spans="5:5">
      <c r="E740732" s="33"/>
    </row>
    <row r="740735" spans="5:5">
      <c r="E740735" s="33"/>
    </row>
    <row r="740754" spans="5:5">
      <c r="E740754" s="33"/>
    </row>
    <row r="740764" spans="5:5">
      <c r="E740764" s="33"/>
    </row>
    <row r="740767" spans="5:5">
      <c r="E740767" s="33"/>
    </row>
    <row r="740786" spans="5:5">
      <c r="E740786" s="33"/>
    </row>
    <row r="740796" spans="5:5">
      <c r="E740796" s="33"/>
    </row>
    <row r="740799" spans="5:5">
      <c r="E740799" s="33"/>
    </row>
    <row r="740818" spans="5:5">
      <c r="E740818" s="33"/>
    </row>
    <row r="740828" spans="5:5">
      <c r="E740828" s="33"/>
    </row>
    <row r="740831" spans="5:5">
      <c r="E740831" s="33"/>
    </row>
    <row r="740850" spans="5:5">
      <c r="E740850" s="33"/>
    </row>
    <row r="740860" spans="5:5">
      <c r="E740860" s="33"/>
    </row>
    <row r="740863" spans="5:5">
      <c r="E740863" s="33"/>
    </row>
    <row r="740882" spans="5:5">
      <c r="E740882" s="33"/>
    </row>
    <row r="740892" spans="5:5">
      <c r="E740892" s="33"/>
    </row>
    <row r="740895" spans="5:5">
      <c r="E740895" s="33"/>
    </row>
    <row r="740914" spans="5:5">
      <c r="E740914" s="33"/>
    </row>
    <row r="740924" spans="5:5">
      <c r="E740924" s="33"/>
    </row>
    <row r="740927" spans="5:5">
      <c r="E740927" s="33"/>
    </row>
    <row r="740946" spans="5:5">
      <c r="E740946" s="33"/>
    </row>
    <row r="740956" spans="5:5">
      <c r="E740956" s="33"/>
    </row>
    <row r="740959" spans="5:5">
      <c r="E740959" s="33"/>
    </row>
    <row r="740978" spans="5:5">
      <c r="E740978" s="33"/>
    </row>
    <row r="740988" spans="5:5">
      <c r="E740988" s="33"/>
    </row>
    <row r="740991" spans="5:5">
      <c r="E740991" s="33"/>
    </row>
    <row r="741010" spans="5:5">
      <c r="E741010" s="33"/>
    </row>
    <row r="741020" spans="5:5">
      <c r="E741020" s="33"/>
    </row>
    <row r="741023" spans="5:5">
      <c r="E741023" s="33"/>
    </row>
    <row r="741042" spans="5:5">
      <c r="E741042" s="33"/>
    </row>
    <row r="741052" spans="5:5">
      <c r="E741052" s="33"/>
    </row>
    <row r="741055" spans="5:5">
      <c r="E741055" s="33"/>
    </row>
    <row r="741074" spans="5:5">
      <c r="E741074" s="33"/>
    </row>
    <row r="741084" spans="5:5">
      <c r="E741084" s="33"/>
    </row>
    <row r="741087" spans="5:5">
      <c r="E741087" s="33"/>
    </row>
    <row r="741106" spans="5:5">
      <c r="E741106" s="33"/>
    </row>
    <row r="741116" spans="5:5">
      <c r="E741116" s="33"/>
    </row>
    <row r="741119" spans="5:5">
      <c r="E741119" s="33"/>
    </row>
    <row r="741138" spans="5:5">
      <c r="E741138" s="33"/>
    </row>
    <row r="741148" spans="5:5">
      <c r="E741148" s="33"/>
    </row>
    <row r="741151" spans="5:5">
      <c r="E741151" s="33"/>
    </row>
    <row r="741170" spans="5:5">
      <c r="E741170" s="33"/>
    </row>
    <row r="741180" spans="5:5">
      <c r="E741180" s="33"/>
    </row>
    <row r="741183" spans="5:5">
      <c r="E741183" s="33"/>
    </row>
    <row r="741202" spans="5:5">
      <c r="E741202" s="33"/>
    </row>
    <row r="741212" spans="5:5">
      <c r="E741212" s="33"/>
    </row>
    <row r="741215" spans="5:5">
      <c r="E741215" s="33"/>
    </row>
    <row r="741234" spans="5:5">
      <c r="E741234" s="33"/>
    </row>
    <row r="741244" spans="5:5">
      <c r="E741244" s="33"/>
    </row>
    <row r="741247" spans="5:5">
      <c r="E741247" s="33"/>
    </row>
    <row r="741266" spans="5:5">
      <c r="E741266" s="33"/>
    </row>
    <row r="741276" spans="5:5">
      <c r="E741276" s="33"/>
    </row>
    <row r="741279" spans="5:5">
      <c r="E741279" s="33"/>
    </row>
    <row r="741298" spans="5:5">
      <c r="E741298" s="33"/>
    </row>
    <row r="741308" spans="5:5">
      <c r="E741308" s="33"/>
    </row>
    <row r="741311" spans="5:5">
      <c r="E741311" s="33"/>
    </row>
    <row r="741330" spans="5:5">
      <c r="E741330" s="33"/>
    </row>
    <row r="741340" spans="5:5">
      <c r="E741340" s="33"/>
    </row>
    <row r="741343" spans="5:5">
      <c r="E741343" s="33"/>
    </row>
    <row r="741362" spans="5:5">
      <c r="E741362" s="33"/>
    </row>
    <row r="741372" spans="5:5">
      <c r="E741372" s="33"/>
    </row>
    <row r="741375" spans="5:5">
      <c r="E741375" s="33"/>
    </row>
    <row r="741394" spans="5:5">
      <c r="E741394" s="33"/>
    </row>
    <row r="741404" spans="5:5">
      <c r="E741404" s="33"/>
    </row>
    <row r="741407" spans="5:5">
      <c r="E741407" s="33"/>
    </row>
    <row r="741426" spans="5:5">
      <c r="E741426" s="33"/>
    </row>
    <row r="741436" spans="5:5">
      <c r="E741436" s="33"/>
    </row>
    <row r="741439" spans="5:5">
      <c r="E741439" s="33"/>
    </row>
    <row r="741458" spans="5:5">
      <c r="E741458" s="33"/>
    </row>
    <row r="741468" spans="5:5">
      <c r="E741468" s="33"/>
    </row>
    <row r="741471" spans="5:5">
      <c r="E741471" s="33"/>
    </row>
    <row r="741490" spans="5:5">
      <c r="E741490" s="33"/>
    </row>
    <row r="741500" spans="5:5">
      <c r="E741500" s="33"/>
    </row>
    <row r="741503" spans="5:5">
      <c r="E741503" s="33"/>
    </row>
    <row r="741522" spans="5:5">
      <c r="E741522" s="33"/>
    </row>
    <row r="741532" spans="5:5">
      <c r="E741532" s="33"/>
    </row>
    <row r="741535" spans="5:5">
      <c r="E741535" s="33"/>
    </row>
    <row r="741554" spans="5:5">
      <c r="E741554" s="33"/>
    </row>
    <row r="741564" spans="5:5">
      <c r="E741564" s="33"/>
    </row>
    <row r="741567" spans="5:5">
      <c r="E741567" s="33"/>
    </row>
    <row r="741586" spans="5:5">
      <c r="E741586" s="33"/>
    </row>
    <row r="741596" spans="5:5">
      <c r="E741596" s="33"/>
    </row>
    <row r="741599" spans="5:5">
      <c r="E741599" s="33"/>
    </row>
    <row r="741618" spans="5:5">
      <c r="E741618" s="33"/>
    </row>
    <row r="741628" spans="5:5">
      <c r="E741628" s="33"/>
    </row>
    <row r="741631" spans="5:5">
      <c r="E741631" s="33"/>
    </row>
    <row r="741650" spans="5:5">
      <c r="E741650" s="33"/>
    </row>
    <row r="741660" spans="5:5">
      <c r="E741660" s="33"/>
    </row>
    <row r="741663" spans="5:5">
      <c r="E741663" s="33"/>
    </row>
    <row r="741682" spans="5:5">
      <c r="E741682" s="33"/>
    </row>
    <row r="741692" spans="5:5">
      <c r="E741692" s="33"/>
    </row>
    <row r="741695" spans="5:5">
      <c r="E741695" s="33"/>
    </row>
    <row r="741714" spans="5:5">
      <c r="E741714" s="33"/>
    </row>
    <row r="741724" spans="5:5">
      <c r="E741724" s="33"/>
    </row>
    <row r="741727" spans="5:5">
      <c r="E741727" s="33"/>
    </row>
    <row r="741746" spans="5:5">
      <c r="E741746" s="33"/>
    </row>
    <row r="741756" spans="5:5">
      <c r="E741756" s="33"/>
    </row>
    <row r="741759" spans="5:5">
      <c r="E741759" s="33"/>
    </row>
    <row r="741778" spans="5:5">
      <c r="E741778" s="33"/>
    </row>
    <row r="741788" spans="5:5">
      <c r="E741788" s="33"/>
    </row>
    <row r="741791" spans="5:5">
      <c r="E741791" s="33"/>
    </row>
    <row r="741810" spans="5:5">
      <c r="E741810" s="33"/>
    </row>
    <row r="741820" spans="5:5">
      <c r="E741820" s="33"/>
    </row>
    <row r="741823" spans="5:5">
      <c r="E741823" s="33"/>
    </row>
    <row r="741842" spans="5:5">
      <c r="E741842" s="33"/>
    </row>
    <row r="741852" spans="5:5">
      <c r="E741852" s="33"/>
    </row>
    <row r="741855" spans="5:5">
      <c r="E741855" s="33"/>
    </row>
    <row r="741874" spans="5:5">
      <c r="E741874" s="33"/>
    </row>
    <row r="741884" spans="5:5">
      <c r="E741884" s="33"/>
    </row>
    <row r="741887" spans="5:5">
      <c r="E741887" s="33"/>
    </row>
    <row r="741906" spans="5:5">
      <c r="E741906" s="33"/>
    </row>
    <row r="741916" spans="5:5">
      <c r="E741916" s="33"/>
    </row>
    <row r="741919" spans="5:5">
      <c r="E741919" s="33"/>
    </row>
    <row r="741938" spans="5:5">
      <c r="E741938" s="33"/>
    </row>
    <row r="741948" spans="5:5">
      <c r="E741948" s="33"/>
    </row>
    <row r="741951" spans="5:5">
      <c r="E741951" s="33"/>
    </row>
    <row r="741970" spans="5:5">
      <c r="E741970" s="33"/>
    </row>
    <row r="741980" spans="5:5">
      <c r="E741980" s="33"/>
    </row>
    <row r="741983" spans="5:5">
      <c r="E741983" s="33"/>
    </row>
    <row r="742002" spans="5:5">
      <c r="E742002" s="33"/>
    </row>
    <row r="742012" spans="5:5">
      <c r="E742012" s="33"/>
    </row>
    <row r="742015" spans="5:5">
      <c r="E742015" s="33"/>
    </row>
    <row r="742034" spans="5:5">
      <c r="E742034" s="33"/>
    </row>
    <row r="742044" spans="5:5">
      <c r="E742044" s="33"/>
    </row>
    <row r="742047" spans="5:5">
      <c r="E742047" s="33"/>
    </row>
    <row r="742066" spans="5:5">
      <c r="E742066" s="33"/>
    </row>
    <row r="742076" spans="5:5">
      <c r="E742076" s="33"/>
    </row>
    <row r="742079" spans="5:5">
      <c r="E742079" s="33"/>
    </row>
    <row r="742098" spans="5:5">
      <c r="E742098" s="33"/>
    </row>
    <row r="742108" spans="5:5">
      <c r="E742108" s="33"/>
    </row>
    <row r="742111" spans="5:5">
      <c r="E742111" s="33"/>
    </row>
    <row r="742130" spans="5:5">
      <c r="E742130" s="33"/>
    </row>
    <row r="742140" spans="5:5">
      <c r="E742140" s="33"/>
    </row>
    <row r="742143" spans="5:5">
      <c r="E742143" s="33"/>
    </row>
    <row r="742162" spans="5:5">
      <c r="E742162" s="33"/>
    </row>
    <row r="742172" spans="5:5">
      <c r="E742172" s="33"/>
    </row>
    <row r="742175" spans="5:5">
      <c r="E742175" s="33"/>
    </row>
    <row r="742194" spans="5:5">
      <c r="E742194" s="33"/>
    </row>
    <row r="742204" spans="5:5">
      <c r="E742204" s="33"/>
    </row>
    <row r="742207" spans="5:5">
      <c r="E742207" s="33"/>
    </row>
    <row r="742226" spans="5:5">
      <c r="E742226" s="33"/>
    </row>
    <row r="742236" spans="5:5">
      <c r="E742236" s="33"/>
    </row>
    <row r="742239" spans="5:5">
      <c r="E742239" s="33"/>
    </row>
    <row r="742258" spans="5:5">
      <c r="E742258" s="33"/>
    </row>
    <row r="742268" spans="5:5">
      <c r="E742268" s="33"/>
    </row>
    <row r="742271" spans="5:5">
      <c r="E742271" s="33"/>
    </row>
    <row r="742290" spans="5:5">
      <c r="E742290" s="33"/>
    </row>
    <row r="742300" spans="5:5">
      <c r="E742300" s="33"/>
    </row>
    <row r="742303" spans="5:5">
      <c r="E742303" s="33"/>
    </row>
    <row r="742322" spans="5:5">
      <c r="E742322" s="33"/>
    </row>
    <row r="742332" spans="5:5">
      <c r="E742332" s="33"/>
    </row>
    <row r="742335" spans="5:5">
      <c r="E742335" s="33"/>
    </row>
    <row r="742354" spans="5:5">
      <c r="E742354" s="33"/>
    </row>
    <row r="742364" spans="5:5">
      <c r="E742364" s="33"/>
    </row>
    <row r="742367" spans="5:5">
      <c r="E742367" s="33"/>
    </row>
    <row r="742386" spans="5:5">
      <c r="E742386" s="33"/>
    </row>
    <row r="742396" spans="5:5">
      <c r="E742396" s="33"/>
    </row>
    <row r="742399" spans="5:5">
      <c r="E742399" s="33"/>
    </row>
    <row r="742418" spans="5:5">
      <c r="E742418" s="33"/>
    </row>
    <row r="742428" spans="5:5">
      <c r="E742428" s="33"/>
    </row>
    <row r="742431" spans="5:5">
      <c r="E742431" s="33"/>
    </row>
    <row r="742450" spans="5:5">
      <c r="E742450" s="33"/>
    </row>
    <row r="742460" spans="5:5">
      <c r="E742460" s="33"/>
    </row>
    <row r="742463" spans="5:5">
      <c r="E742463" s="33"/>
    </row>
    <row r="742482" spans="5:5">
      <c r="E742482" s="33"/>
    </row>
    <row r="742492" spans="5:5">
      <c r="E742492" s="33"/>
    </row>
    <row r="742495" spans="5:5">
      <c r="E742495" s="33"/>
    </row>
    <row r="742514" spans="5:5">
      <c r="E742514" s="33"/>
    </row>
    <row r="742524" spans="5:5">
      <c r="E742524" s="33"/>
    </row>
    <row r="742527" spans="5:5">
      <c r="E742527" s="33"/>
    </row>
    <row r="742546" spans="5:5">
      <c r="E742546" s="33"/>
    </row>
    <row r="742556" spans="5:5">
      <c r="E742556" s="33"/>
    </row>
    <row r="742559" spans="5:5">
      <c r="E742559" s="33"/>
    </row>
    <row r="742578" spans="5:5">
      <c r="E742578" s="33"/>
    </row>
    <row r="742588" spans="5:5">
      <c r="E742588" s="33"/>
    </row>
    <row r="742591" spans="5:5">
      <c r="E742591" s="33"/>
    </row>
    <row r="742610" spans="5:5">
      <c r="E742610" s="33"/>
    </row>
    <row r="742620" spans="5:5">
      <c r="E742620" s="33"/>
    </row>
    <row r="742623" spans="5:5">
      <c r="E742623" s="33"/>
    </row>
    <row r="742642" spans="5:5">
      <c r="E742642" s="33"/>
    </row>
    <row r="742652" spans="5:5">
      <c r="E742652" s="33"/>
    </row>
    <row r="742655" spans="5:5">
      <c r="E742655" s="33"/>
    </row>
    <row r="742674" spans="5:5">
      <c r="E742674" s="33"/>
    </row>
    <row r="742684" spans="5:5">
      <c r="E742684" s="33"/>
    </row>
    <row r="742687" spans="5:5">
      <c r="E742687" s="33"/>
    </row>
    <row r="742706" spans="5:5">
      <c r="E742706" s="33"/>
    </row>
    <row r="742716" spans="5:5">
      <c r="E742716" s="33"/>
    </row>
    <row r="742719" spans="5:5">
      <c r="E742719" s="33"/>
    </row>
    <row r="742738" spans="5:5">
      <c r="E742738" s="33"/>
    </row>
    <row r="742748" spans="5:5">
      <c r="E742748" s="33"/>
    </row>
    <row r="742751" spans="5:5">
      <c r="E742751" s="33"/>
    </row>
    <row r="742770" spans="5:5">
      <c r="E742770" s="33"/>
    </row>
    <row r="742780" spans="5:5">
      <c r="E742780" s="33"/>
    </row>
    <row r="742783" spans="5:5">
      <c r="E742783" s="33"/>
    </row>
    <row r="742802" spans="5:5">
      <c r="E742802" s="33"/>
    </row>
    <row r="742812" spans="5:5">
      <c r="E742812" s="33"/>
    </row>
    <row r="742815" spans="5:5">
      <c r="E742815" s="33"/>
    </row>
    <row r="742834" spans="5:5">
      <c r="E742834" s="33"/>
    </row>
    <row r="742844" spans="5:5">
      <c r="E742844" s="33"/>
    </row>
    <row r="742847" spans="5:5">
      <c r="E742847" s="33"/>
    </row>
    <row r="742866" spans="5:5">
      <c r="E742866" s="33"/>
    </row>
    <row r="742876" spans="5:5">
      <c r="E742876" s="33"/>
    </row>
    <row r="742879" spans="5:5">
      <c r="E742879" s="33"/>
    </row>
    <row r="742898" spans="5:5">
      <c r="E742898" s="33"/>
    </row>
    <row r="742908" spans="5:5">
      <c r="E742908" s="33"/>
    </row>
    <row r="742911" spans="5:5">
      <c r="E742911" s="33"/>
    </row>
    <row r="742930" spans="5:5">
      <c r="E742930" s="33"/>
    </row>
    <row r="742940" spans="5:5">
      <c r="E742940" s="33"/>
    </row>
    <row r="742943" spans="5:5">
      <c r="E742943" s="33"/>
    </row>
    <row r="742962" spans="5:5">
      <c r="E742962" s="33"/>
    </row>
    <row r="742972" spans="5:5">
      <c r="E742972" s="33"/>
    </row>
    <row r="742975" spans="5:5">
      <c r="E742975" s="33"/>
    </row>
    <row r="742994" spans="5:5">
      <c r="E742994" s="33"/>
    </row>
    <row r="743004" spans="5:5">
      <c r="E743004" s="33"/>
    </row>
    <row r="743007" spans="5:5">
      <c r="E743007" s="33"/>
    </row>
    <row r="743026" spans="5:5">
      <c r="E743026" s="33"/>
    </row>
    <row r="743036" spans="5:5">
      <c r="E743036" s="33"/>
    </row>
    <row r="743039" spans="5:5">
      <c r="E743039" s="33"/>
    </row>
    <row r="743058" spans="5:5">
      <c r="E743058" s="33"/>
    </row>
    <row r="743068" spans="5:5">
      <c r="E743068" s="33"/>
    </row>
    <row r="743071" spans="5:5">
      <c r="E743071" s="33"/>
    </row>
    <row r="743090" spans="5:5">
      <c r="E743090" s="33"/>
    </row>
    <row r="743100" spans="5:5">
      <c r="E743100" s="33"/>
    </row>
    <row r="743103" spans="5:5">
      <c r="E743103" s="33"/>
    </row>
    <row r="743122" spans="5:5">
      <c r="E743122" s="33"/>
    </row>
    <row r="743132" spans="5:5">
      <c r="E743132" s="33"/>
    </row>
    <row r="743135" spans="5:5">
      <c r="E743135" s="33"/>
    </row>
    <row r="743154" spans="5:5">
      <c r="E743154" s="33"/>
    </row>
    <row r="743164" spans="5:5">
      <c r="E743164" s="33"/>
    </row>
    <row r="743167" spans="5:5">
      <c r="E743167" s="33"/>
    </row>
    <row r="743186" spans="5:5">
      <c r="E743186" s="33"/>
    </row>
    <row r="743196" spans="5:5">
      <c r="E743196" s="33"/>
    </row>
    <row r="743199" spans="5:5">
      <c r="E743199" s="33"/>
    </row>
    <row r="743218" spans="5:5">
      <c r="E743218" s="33"/>
    </row>
    <row r="743228" spans="5:5">
      <c r="E743228" s="33"/>
    </row>
    <row r="743231" spans="5:5">
      <c r="E743231" s="33"/>
    </row>
    <row r="743250" spans="5:5">
      <c r="E743250" s="33"/>
    </row>
    <row r="743260" spans="5:5">
      <c r="E743260" s="33"/>
    </row>
    <row r="743263" spans="5:5">
      <c r="E743263" s="33"/>
    </row>
    <row r="743282" spans="5:5">
      <c r="E743282" s="33"/>
    </row>
    <row r="743292" spans="5:5">
      <c r="E743292" s="33"/>
    </row>
    <row r="743295" spans="5:5">
      <c r="E743295" s="33"/>
    </row>
    <row r="743314" spans="5:5">
      <c r="E743314" s="33"/>
    </row>
    <row r="743324" spans="5:5">
      <c r="E743324" s="33"/>
    </row>
    <row r="743327" spans="5:5">
      <c r="E743327" s="33"/>
    </row>
    <row r="743346" spans="5:5">
      <c r="E743346" s="33"/>
    </row>
    <row r="743356" spans="5:5">
      <c r="E743356" s="33"/>
    </row>
    <row r="743359" spans="5:5">
      <c r="E743359" s="33"/>
    </row>
    <row r="743378" spans="5:5">
      <c r="E743378" s="33"/>
    </row>
    <row r="743388" spans="5:5">
      <c r="E743388" s="33"/>
    </row>
    <row r="743391" spans="5:5">
      <c r="E743391" s="33"/>
    </row>
    <row r="743410" spans="5:5">
      <c r="E743410" s="33"/>
    </row>
    <row r="743420" spans="5:5">
      <c r="E743420" s="33"/>
    </row>
    <row r="743423" spans="5:5">
      <c r="E743423" s="33"/>
    </row>
    <row r="743442" spans="5:5">
      <c r="E743442" s="33"/>
    </row>
    <row r="743452" spans="5:5">
      <c r="E743452" s="33"/>
    </row>
    <row r="743455" spans="5:5">
      <c r="E743455" s="33"/>
    </row>
    <row r="743474" spans="5:5">
      <c r="E743474" s="33"/>
    </row>
    <row r="743484" spans="5:5">
      <c r="E743484" s="33"/>
    </row>
    <row r="743487" spans="5:5">
      <c r="E743487" s="33"/>
    </row>
    <row r="743506" spans="5:5">
      <c r="E743506" s="33"/>
    </row>
    <row r="743516" spans="5:5">
      <c r="E743516" s="33"/>
    </row>
    <row r="743519" spans="5:5">
      <c r="E743519" s="33"/>
    </row>
    <row r="743538" spans="5:5">
      <c r="E743538" s="33"/>
    </row>
    <row r="743548" spans="5:5">
      <c r="E743548" s="33"/>
    </row>
    <row r="743551" spans="5:5">
      <c r="E743551" s="33"/>
    </row>
    <row r="743570" spans="5:5">
      <c r="E743570" s="33"/>
    </row>
    <row r="743580" spans="5:5">
      <c r="E743580" s="33"/>
    </row>
    <row r="743583" spans="5:5">
      <c r="E743583" s="33"/>
    </row>
    <row r="743602" spans="5:5">
      <c r="E743602" s="33"/>
    </row>
    <row r="743612" spans="5:5">
      <c r="E743612" s="33"/>
    </row>
    <row r="743615" spans="5:5">
      <c r="E743615" s="33"/>
    </row>
    <row r="743634" spans="5:5">
      <c r="E743634" s="33"/>
    </row>
    <row r="743644" spans="5:5">
      <c r="E743644" s="33"/>
    </row>
    <row r="743647" spans="5:5">
      <c r="E743647" s="33"/>
    </row>
    <row r="743666" spans="5:5">
      <c r="E743666" s="33"/>
    </row>
    <row r="743676" spans="5:5">
      <c r="E743676" s="33"/>
    </row>
    <row r="743679" spans="5:5">
      <c r="E743679" s="33"/>
    </row>
    <row r="743698" spans="5:5">
      <c r="E743698" s="33"/>
    </row>
    <row r="743708" spans="5:5">
      <c r="E743708" s="33"/>
    </row>
    <row r="743711" spans="5:5">
      <c r="E743711" s="33"/>
    </row>
    <row r="743730" spans="5:5">
      <c r="E743730" s="33"/>
    </row>
    <row r="743740" spans="5:5">
      <c r="E743740" s="33"/>
    </row>
    <row r="743743" spans="5:5">
      <c r="E743743" s="33"/>
    </row>
    <row r="743762" spans="5:5">
      <c r="E743762" s="33"/>
    </row>
    <row r="743772" spans="5:5">
      <c r="E743772" s="33"/>
    </row>
    <row r="743775" spans="5:5">
      <c r="E743775" s="33"/>
    </row>
    <row r="743794" spans="5:5">
      <c r="E743794" s="33"/>
    </row>
    <row r="743804" spans="5:5">
      <c r="E743804" s="33"/>
    </row>
    <row r="743807" spans="5:5">
      <c r="E743807" s="33"/>
    </row>
    <row r="743826" spans="5:5">
      <c r="E743826" s="33"/>
    </row>
    <row r="743836" spans="5:5">
      <c r="E743836" s="33"/>
    </row>
    <row r="743839" spans="5:5">
      <c r="E743839" s="33"/>
    </row>
    <row r="743858" spans="5:5">
      <c r="E743858" s="33"/>
    </row>
    <row r="743868" spans="5:5">
      <c r="E743868" s="33"/>
    </row>
    <row r="743871" spans="5:5">
      <c r="E743871" s="33"/>
    </row>
    <row r="743890" spans="5:5">
      <c r="E743890" s="33"/>
    </row>
    <row r="743900" spans="5:5">
      <c r="E743900" s="33"/>
    </row>
    <row r="743903" spans="5:5">
      <c r="E743903" s="33"/>
    </row>
    <row r="743922" spans="5:5">
      <c r="E743922" s="33"/>
    </row>
    <row r="743932" spans="5:5">
      <c r="E743932" s="33"/>
    </row>
    <row r="743935" spans="5:5">
      <c r="E743935" s="33"/>
    </row>
    <row r="743954" spans="5:5">
      <c r="E743954" s="33"/>
    </row>
    <row r="743964" spans="5:5">
      <c r="E743964" s="33"/>
    </row>
    <row r="743967" spans="5:5">
      <c r="E743967" s="33"/>
    </row>
    <row r="743986" spans="5:5">
      <c r="E743986" s="33"/>
    </row>
    <row r="743996" spans="5:5">
      <c r="E743996" s="33"/>
    </row>
    <row r="743999" spans="5:5">
      <c r="E743999" s="33"/>
    </row>
    <row r="744018" spans="5:5">
      <c r="E744018" s="33"/>
    </row>
    <row r="744028" spans="5:5">
      <c r="E744028" s="33"/>
    </row>
    <row r="744031" spans="5:5">
      <c r="E744031" s="33"/>
    </row>
    <row r="744050" spans="5:5">
      <c r="E744050" s="33"/>
    </row>
    <row r="744060" spans="5:5">
      <c r="E744060" s="33"/>
    </row>
    <row r="744063" spans="5:5">
      <c r="E744063" s="33"/>
    </row>
    <row r="744082" spans="5:5">
      <c r="E744082" s="33"/>
    </row>
    <row r="744092" spans="5:5">
      <c r="E744092" s="33"/>
    </row>
    <row r="744095" spans="5:5">
      <c r="E744095" s="33"/>
    </row>
    <row r="744114" spans="5:5">
      <c r="E744114" s="33"/>
    </row>
    <row r="744124" spans="5:5">
      <c r="E744124" s="33"/>
    </row>
    <row r="744127" spans="5:5">
      <c r="E744127" s="33"/>
    </row>
    <row r="744146" spans="5:5">
      <c r="E744146" s="33"/>
    </row>
    <row r="744156" spans="5:5">
      <c r="E744156" s="33"/>
    </row>
    <row r="744159" spans="5:5">
      <c r="E744159" s="33"/>
    </row>
    <row r="744178" spans="5:5">
      <c r="E744178" s="33"/>
    </row>
    <row r="744188" spans="5:5">
      <c r="E744188" s="33"/>
    </row>
    <row r="744191" spans="5:5">
      <c r="E744191" s="33"/>
    </row>
    <row r="744210" spans="5:5">
      <c r="E744210" s="33"/>
    </row>
    <row r="744220" spans="5:5">
      <c r="E744220" s="33"/>
    </row>
    <row r="744223" spans="5:5">
      <c r="E744223" s="33"/>
    </row>
    <row r="744242" spans="5:5">
      <c r="E744242" s="33"/>
    </row>
    <row r="744252" spans="5:5">
      <c r="E744252" s="33"/>
    </row>
    <row r="744255" spans="5:5">
      <c r="E744255" s="33"/>
    </row>
    <row r="744274" spans="5:5">
      <c r="E744274" s="33"/>
    </row>
    <row r="744284" spans="5:5">
      <c r="E744284" s="33"/>
    </row>
    <row r="744287" spans="5:5">
      <c r="E744287" s="33"/>
    </row>
    <row r="744306" spans="5:5">
      <c r="E744306" s="33"/>
    </row>
    <row r="744316" spans="5:5">
      <c r="E744316" s="33"/>
    </row>
    <row r="744319" spans="5:5">
      <c r="E744319" s="33"/>
    </row>
    <row r="744338" spans="5:5">
      <c r="E744338" s="33"/>
    </row>
    <row r="744348" spans="5:5">
      <c r="E744348" s="33"/>
    </row>
    <row r="744351" spans="5:5">
      <c r="E744351" s="33"/>
    </row>
    <row r="744370" spans="5:5">
      <c r="E744370" s="33"/>
    </row>
    <row r="744380" spans="5:5">
      <c r="E744380" s="33"/>
    </row>
    <row r="744383" spans="5:5">
      <c r="E744383" s="33"/>
    </row>
    <row r="744402" spans="5:5">
      <c r="E744402" s="33"/>
    </row>
    <row r="744412" spans="5:5">
      <c r="E744412" s="33"/>
    </row>
    <row r="744415" spans="5:5">
      <c r="E744415" s="33"/>
    </row>
    <row r="744434" spans="5:5">
      <c r="E744434" s="33"/>
    </row>
    <row r="744444" spans="5:5">
      <c r="E744444" s="33"/>
    </row>
    <row r="744447" spans="5:5">
      <c r="E744447" s="33"/>
    </row>
    <row r="744466" spans="5:5">
      <c r="E744466" s="33"/>
    </row>
    <row r="744476" spans="5:5">
      <c r="E744476" s="33"/>
    </row>
    <row r="744479" spans="5:5">
      <c r="E744479" s="33"/>
    </row>
    <row r="744498" spans="5:5">
      <c r="E744498" s="33"/>
    </row>
    <row r="744508" spans="5:5">
      <c r="E744508" s="33"/>
    </row>
    <row r="744511" spans="5:5">
      <c r="E744511" s="33"/>
    </row>
    <row r="744530" spans="5:5">
      <c r="E744530" s="33"/>
    </row>
    <row r="744540" spans="5:5">
      <c r="E744540" s="33"/>
    </row>
    <row r="744543" spans="5:5">
      <c r="E744543" s="33"/>
    </row>
    <row r="744562" spans="5:5">
      <c r="E744562" s="33"/>
    </row>
    <row r="744572" spans="5:5">
      <c r="E744572" s="33"/>
    </row>
    <row r="744575" spans="5:5">
      <c r="E744575" s="33"/>
    </row>
    <row r="744594" spans="5:5">
      <c r="E744594" s="33"/>
    </row>
    <row r="744604" spans="5:5">
      <c r="E744604" s="33"/>
    </row>
    <row r="744607" spans="5:5">
      <c r="E744607" s="33"/>
    </row>
    <row r="744626" spans="5:5">
      <c r="E744626" s="33"/>
    </row>
    <row r="744636" spans="5:5">
      <c r="E744636" s="33"/>
    </row>
    <row r="744639" spans="5:5">
      <c r="E744639" s="33"/>
    </row>
    <row r="744658" spans="5:5">
      <c r="E744658" s="33"/>
    </row>
    <row r="744668" spans="5:5">
      <c r="E744668" s="33"/>
    </row>
    <row r="744671" spans="5:5">
      <c r="E744671" s="33"/>
    </row>
    <row r="744690" spans="5:5">
      <c r="E744690" s="33"/>
    </row>
    <row r="744700" spans="5:5">
      <c r="E744700" s="33"/>
    </row>
    <row r="744703" spans="5:5">
      <c r="E744703" s="33"/>
    </row>
    <row r="744722" spans="5:5">
      <c r="E744722" s="33"/>
    </row>
    <row r="744732" spans="5:5">
      <c r="E744732" s="33"/>
    </row>
    <row r="744735" spans="5:5">
      <c r="E744735" s="33"/>
    </row>
    <row r="744754" spans="5:5">
      <c r="E744754" s="33"/>
    </row>
    <row r="744764" spans="5:5">
      <c r="E744764" s="33"/>
    </row>
    <row r="744767" spans="5:5">
      <c r="E744767" s="33"/>
    </row>
    <row r="744786" spans="5:5">
      <c r="E744786" s="33"/>
    </row>
    <row r="744796" spans="5:5">
      <c r="E744796" s="33"/>
    </row>
    <row r="744799" spans="5:5">
      <c r="E744799" s="33"/>
    </row>
    <row r="744818" spans="5:5">
      <c r="E744818" s="33"/>
    </row>
    <row r="744828" spans="5:5">
      <c r="E744828" s="33"/>
    </row>
    <row r="744831" spans="5:5">
      <c r="E744831" s="33"/>
    </row>
    <row r="744850" spans="5:5">
      <c r="E744850" s="33"/>
    </row>
    <row r="744860" spans="5:5">
      <c r="E744860" s="33"/>
    </row>
    <row r="744863" spans="5:5">
      <c r="E744863" s="33"/>
    </row>
    <row r="744882" spans="5:5">
      <c r="E744882" s="33"/>
    </row>
    <row r="744892" spans="5:5">
      <c r="E744892" s="33"/>
    </row>
    <row r="744895" spans="5:5">
      <c r="E744895" s="33"/>
    </row>
    <row r="744914" spans="5:5">
      <c r="E744914" s="33"/>
    </row>
    <row r="744924" spans="5:5">
      <c r="E744924" s="33"/>
    </row>
    <row r="744927" spans="5:5">
      <c r="E744927" s="33"/>
    </row>
    <row r="744946" spans="5:5">
      <c r="E744946" s="33"/>
    </row>
    <row r="744956" spans="5:5">
      <c r="E744956" s="33"/>
    </row>
    <row r="744959" spans="5:5">
      <c r="E744959" s="33"/>
    </row>
    <row r="744978" spans="5:5">
      <c r="E744978" s="33"/>
    </row>
    <row r="744988" spans="5:5">
      <c r="E744988" s="33"/>
    </row>
    <row r="744991" spans="5:5">
      <c r="E744991" s="33"/>
    </row>
    <row r="745010" spans="5:5">
      <c r="E745010" s="33"/>
    </row>
    <row r="745020" spans="5:5">
      <c r="E745020" s="33"/>
    </row>
    <row r="745023" spans="5:5">
      <c r="E745023" s="33"/>
    </row>
    <row r="745042" spans="5:5">
      <c r="E745042" s="33"/>
    </row>
    <row r="745052" spans="5:5">
      <c r="E745052" s="33"/>
    </row>
    <row r="745055" spans="5:5">
      <c r="E745055" s="33"/>
    </row>
    <row r="745074" spans="5:5">
      <c r="E745074" s="33"/>
    </row>
    <row r="745084" spans="5:5">
      <c r="E745084" s="33"/>
    </row>
    <row r="745087" spans="5:5">
      <c r="E745087" s="33"/>
    </row>
    <row r="745106" spans="5:5">
      <c r="E745106" s="33"/>
    </row>
    <row r="745116" spans="5:5">
      <c r="E745116" s="33"/>
    </row>
    <row r="745119" spans="5:5">
      <c r="E745119" s="33"/>
    </row>
    <row r="745138" spans="5:5">
      <c r="E745138" s="33"/>
    </row>
    <row r="745148" spans="5:5">
      <c r="E745148" s="33"/>
    </row>
    <row r="745151" spans="5:5">
      <c r="E745151" s="33"/>
    </row>
    <row r="745170" spans="5:5">
      <c r="E745170" s="33"/>
    </row>
    <row r="745180" spans="5:5">
      <c r="E745180" s="33"/>
    </row>
    <row r="745183" spans="5:5">
      <c r="E745183" s="33"/>
    </row>
    <row r="745202" spans="5:5">
      <c r="E745202" s="33"/>
    </row>
    <row r="745212" spans="5:5">
      <c r="E745212" s="33"/>
    </row>
    <row r="745215" spans="5:5">
      <c r="E745215" s="33"/>
    </row>
    <row r="745234" spans="5:5">
      <c r="E745234" s="33"/>
    </row>
    <row r="745244" spans="5:5">
      <c r="E745244" s="33"/>
    </row>
    <row r="745247" spans="5:5">
      <c r="E745247" s="33"/>
    </row>
    <row r="745266" spans="5:5">
      <c r="E745266" s="33"/>
    </row>
    <row r="745276" spans="5:5">
      <c r="E745276" s="33"/>
    </row>
    <row r="745279" spans="5:5">
      <c r="E745279" s="33"/>
    </row>
    <row r="745298" spans="5:5">
      <c r="E745298" s="33"/>
    </row>
    <row r="745308" spans="5:5">
      <c r="E745308" s="33"/>
    </row>
    <row r="745311" spans="5:5">
      <c r="E745311" s="33"/>
    </row>
    <row r="745330" spans="5:5">
      <c r="E745330" s="33"/>
    </row>
    <row r="745340" spans="5:5">
      <c r="E745340" s="33"/>
    </row>
    <row r="745343" spans="5:5">
      <c r="E745343" s="33"/>
    </row>
    <row r="745362" spans="5:5">
      <c r="E745362" s="33"/>
    </row>
    <row r="745372" spans="5:5">
      <c r="E745372" s="33"/>
    </row>
    <row r="745375" spans="5:5">
      <c r="E745375" s="33"/>
    </row>
    <row r="745394" spans="5:5">
      <c r="E745394" s="33"/>
    </row>
    <row r="745404" spans="5:5">
      <c r="E745404" s="33"/>
    </row>
    <row r="745407" spans="5:5">
      <c r="E745407" s="33"/>
    </row>
    <row r="745426" spans="5:5">
      <c r="E745426" s="33"/>
    </row>
    <row r="745436" spans="5:5">
      <c r="E745436" s="33"/>
    </row>
    <row r="745439" spans="5:5">
      <c r="E745439" s="33"/>
    </row>
    <row r="745458" spans="5:5">
      <c r="E745458" s="33"/>
    </row>
    <row r="745468" spans="5:5">
      <c r="E745468" s="33"/>
    </row>
    <row r="745471" spans="5:5">
      <c r="E745471" s="33"/>
    </row>
    <row r="745490" spans="5:5">
      <c r="E745490" s="33"/>
    </row>
    <row r="745500" spans="5:5">
      <c r="E745500" s="33"/>
    </row>
    <row r="745503" spans="5:5">
      <c r="E745503" s="33"/>
    </row>
    <row r="745522" spans="5:5">
      <c r="E745522" s="33"/>
    </row>
    <row r="745532" spans="5:5">
      <c r="E745532" s="33"/>
    </row>
    <row r="745535" spans="5:5">
      <c r="E745535" s="33"/>
    </row>
    <row r="745554" spans="5:5">
      <c r="E745554" s="33"/>
    </row>
    <row r="745564" spans="5:5">
      <c r="E745564" s="33"/>
    </row>
    <row r="745567" spans="5:5">
      <c r="E745567" s="33"/>
    </row>
    <row r="745586" spans="5:5">
      <c r="E745586" s="33"/>
    </row>
    <row r="745596" spans="5:5">
      <c r="E745596" s="33"/>
    </row>
    <row r="745599" spans="5:5">
      <c r="E745599" s="33"/>
    </row>
    <row r="745618" spans="5:5">
      <c r="E745618" s="33"/>
    </row>
    <row r="745628" spans="5:5">
      <c r="E745628" s="33"/>
    </row>
    <row r="745631" spans="5:5">
      <c r="E745631" s="33"/>
    </row>
    <row r="745650" spans="5:5">
      <c r="E745650" s="33"/>
    </row>
    <row r="745660" spans="5:5">
      <c r="E745660" s="33"/>
    </row>
    <row r="745663" spans="5:5">
      <c r="E745663" s="33"/>
    </row>
    <row r="745682" spans="5:5">
      <c r="E745682" s="33"/>
    </row>
    <row r="745692" spans="5:5">
      <c r="E745692" s="33"/>
    </row>
    <row r="745695" spans="5:5">
      <c r="E745695" s="33"/>
    </row>
    <row r="745714" spans="5:5">
      <c r="E745714" s="33"/>
    </row>
    <row r="745724" spans="5:5">
      <c r="E745724" s="33"/>
    </row>
    <row r="745727" spans="5:5">
      <c r="E745727" s="33"/>
    </row>
    <row r="745746" spans="5:5">
      <c r="E745746" s="33"/>
    </row>
    <row r="745756" spans="5:5">
      <c r="E745756" s="33"/>
    </row>
    <row r="745759" spans="5:5">
      <c r="E745759" s="33"/>
    </row>
    <row r="745778" spans="5:5">
      <c r="E745778" s="33"/>
    </row>
    <row r="745788" spans="5:5">
      <c r="E745788" s="33"/>
    </row>
    <row r="745791" spans="5:5">
      <c r="E745791" s="33"/>
    </row>
    <row r="745810" spans="5:5">
      <c r="E745810" s="33"/>
    </row>
    <row r="745820" spans="5:5">
      <c r="E745820" s="33"/>
    </row>
    <row r="745823" spans="5:5">
      <c r="E745823" s="33"/>
    </row>
    <row r="745842" spans="5:5">
      <c r="E745842" s="33"/>
    </row>
    <row r="745852" spans="5:5">
      <c r="E745852" s="33"/>
    </row>
    <row r="745855" spans="5:5">
      <c r="E745855" s="33"/>
    </row>
    <row r="745874" spans="5:5">
      <c r="E745874" s="33"/>
    </row>
    <row r="745884" spans="5:5">
      <c r="E745884" s="33"/>
    </row>
    <row r="745887" spans="5:5">
      <c r="E745887" s="33"/>
    </row>
    <row r="745906" spans="5:5">
      <c r="E745906" s="33"/>
    </row>
    <row r="745916" spans="5:5">
      <c r="E745916" s="33"/>
    </row>
    <row r="745919" spans="5:5">
      <c r="E745919" s="33"/>
    </row>
    <row r="745938" spans="5:5">
      <c r="E745938" s="33"/>
    </row>
    <row r="745948" spans="5:5">
      <c r="E745948" s="33"/>
    </row>
    <row r="745951" spans="5:5">
      <c r="E745951" s="33"/>
    </row>
    <row r="745970" spans="5:5">
      <c r="E745970" s="33"/>
    </row>
    <row r="745980" spans="5:5">
      <c r="E745980" s="33"/>
    </row>
    <row r="745983" spans="5:5">
      <c r="E745983" s="33"/>
    </row>
    <row r="746002" spans="5:5">
      <c r="E746002" s="33"/>
    </row>
    <row r="746012" spans="5:5">
      <c r="E746012" s="33"/>
    </row>
    <row r="746015" spans="5:5">
      <c r="E746015" s="33"/>
    </row>
    <row r="746034" spans="5:5">
      <c r="E746034" s="33"/>
    </row>
    <row r="746044" spans="5:5">
      <c r="E746044" s="33"/>
    </row>
    <row r="746047" spans="5:5">
      <c r="E746047" s="33"/>
    </row>
    <row r="746066" spans="5:5">
      <c r="E746066" s="33"/>
    </row>
    <row r="746076" spans="5:5">
      <c r="E746076" s="33"/>
    </row>
    <row r="746079" spans="5:5">
      <c r="E746079" s="33"/>
    </row>
    <row r="746098" spans="5:5">
      <c r="E746098" s="33"/>
    </row>
    <row r="746108" spans="5:5">
      <c r="E746108" s="33"/>
    </row>
    <row r="746111" spans="5:5">
      <c r="E746111" s="33"/>
    </row>
    <row r="746130" spans="5:5">
      <c r="E746130" s="33"/>
    </row>
    <row r="746140" spans="5:5">
      <c r="E746140" s="33"/>
    </row>
    <row r="746143" spans="5:5">
      <c r="E746143" s="33"/>
    </row>
    <row r="746162" spans="5:5">
      <c r="E746162" s="33"/>
    </row>
    <row r="746172" spans="5:5">
      <c r="E746172" s="33"/>
    </row>
    <row r="746175" spans="5:5">
      <c r="E746175" s="33"/>
    </row>
    <row r="746194" spans="5:5">
      <c r="E746194" s="33"/>
    </row>
    <row r="746204" spans="5:5">
      <c r="E746204" s="33"/>
    </row>
    <row r="746207" spans="5:5">
      <c r="E746207" s="33"/>
    </row>
    <row r="746226" spans="5:5">
      <c r="E746226" s="33"/>
    </row>
    <row r="746236" spans="5:5">
      <c r="E746236" s="33"/>
    </row>
    <row r="746239" spans="5:5">
      <c r="E746239" s="33"/>
    </row>
    <row r="746258" spans="5:5">
      <c r="E746258" s="33"/>
    </row>
    <row r="746268" spans="5:5">
      <c r="E746268" s="33"/>
    </row>
    <row r="746271" spans="5:5">
      <c r="E746271" s="33"/>
    </row>
    <row r="746290" spans="5:5">
      <c r="E746290" s="33"/>
    </row>
    <row r="746300" spans="5:5">
      <c r="E746300" s="33"/>
    </row>
    <row r="746303" spans="5:5">
      <c r="E746303" s="33"/>
    </row>
    <row r="746322" spans="5:5">
      <c r="E746322" s="33"/>
    </row>
    <row r="746332" spans="5:5">
      <c r="E746332" s="33"/>
    </row>
    <row r="746335" spans="5:5">
      <c r="E746335" s="33"/>
    </row>
    <row r="746354" spans="5:5">
      <c r="E746354" s="33"/>
    </row>
    <row r="746364" spans="5:5">
      <c r="E746364" s="33"/>
    </row>
    <row r="746367" spans="5:5">
      <c r="E746367" s="33"/>
    </row>
    <row r="746386" spans="5:5">
      <c r="E746386" s="33"/>
    </row>
    <row r="746396" spans="5:5">
      <c r="E746396" s="33"/>
    </row>
    <row r="746399" spans="5:5">
      <c r="E746399" s="33"/>
    </row>
    <row r="746418" spans="5:5">
      <c r="E746418" s="33"/>
    </row>
    <row r="746428" spans="5:5">
      <c r="E746428" s="33"/>
    </row>
    <row r="746431" spans="5:5">
      <c r="E746431" s="33"/>
    </row>
    <row r="746450" spans="5:5">
      <c r="E746450" s="33"/>
    </row>
    <row r="746460" spans="5:5">
      <c r="E746460" s="33"/>
    </row>
    <row r="746463" spans="5:5">
      <c r="E746463" s="33"/>
    </row>
    <row r="746482" spans="5:5">
      <c r="E746482" s="33"/>
    </row>
    <row r="746492" spans="5:5">
      <c r="E746492" s="33"/>
    </row>
    <row r="746495" spans="5:5">
      <c r="E746495" s="33"/>
    </row>
    <row r="746514" spans="5:5">
      <c r="E746514" s="33"/>
    </row>
    <row r="746524" spans="5:5">
      <c r="E746524" s="33"/>
    </row>
    <row r="746527" spans="5:5">
      <c r="E746527" s="33"/>
    </row>
    <row r="746546" spans="5:5">
      <c r="E746546" s="33"/>
    </row>
    <row r="746556" spans="5:5">
      <c r="E746556" s="33"/>
    </row>
    <row r="746559" spans="5:5">
      <c r="E746559" s="33"/>
    </row>
    <row r="746578" spans="5:5">
      <c r="E746578" s="33"/>
    </row>
    <row r="746588" spans="5:5">
      <c r="E746588" s="33"/>
    </row>
    <row r="746591" spans="5:5">
      <c r="E746591" s="33"/>
    </row>
    <row r="746610" spans="5:5">
      <c r="E746610" s="33"/>
    </row>
    <row r="746620" spans="5:5">
      <c r="E746620" s="33"/>
    </row>
    <row r="746623" spans="5:5">
      <c r="E746623" s="33"/>
    </row>
    <row r="746642" spans="5:5">
      <c r="E746642" s="33"/>
    </row>
    <row r="746652" spans="5:5">
      <c r="E746652" s="33"/>
    </row>
    <row r="746655" spans="5:5">
      <c r="E746655" s="33"/>
    </row>
    <row r="746674" spans="5:5">
      <c r="E746674" s="33"/>
    </row>
    <row r="746684" spans="5:5">
      <c r="E746684" s="33"/>
    </row>
    <row r="746687" spans="5:5">
      <c r="E746687" s="33"/>
    </row>
    <row r="746706" spans="5:5">
      <c r="E746706" s="33"/>
    </row>
    <row r="746716" spans="5:5">
      <c r="E746716" s="33"/>
    </row>
    <row r="746719" spans="5:5">
      <c r="E746719" s="33"/>
    </row>
    <row r="746738" spans="5:5">
      <c r="E746738" s="33"/>
    </row>
    <row r="746748" spans="5:5">
      <c r="E746748" s="33"/>
    </row>
    <row r="746751" spans="5:5">
      <c r="E746751" s="33"/>
    </row>
    <row r="746770" spans="5:5">
      <c r="E746770" s="33"/>
    </row>
    <row r="746780" spans="5:5">
      <c r="E746780" s="33"/>
    </row>
    <row r="746783" spans="5:5">
      <c r="E746783" s="33"/>
    </row>
    <row r="746802" spans="5:5">
      <c r="E746802" s="33"/>
    </row>
    <row r="746812" spans="5:5">
      <c r="E746812" s="33"/>
    </row>
    <row r="746815" spans="5:5">
      <c r="E746815" s="33"/>
    </row>
    <row r="746834" spans="5:5">
      <c r="E746834" s="33"/>
    </row>
    <row r="746844" spans="5:5">
      <c r="E746844" s="33"/>
    </row>
    <row r="746847" spans="5:5">
      <c r="E746847" s="33"/>
    </row>
    <row r="746866" spans="5:5">
      <c r="E746866" s="33"/>
    </row>
    <row r="746876" spans="5:5">
      <c r="E746876" s="33"/>
    </row>
    <row r="746879" spans="5:5">
      <c r="E746879" s="33"/>
    </row>
    <row r="746898" spans="5:5">
      <c r="E746898" s="33"/>
    </row>
    <row r="746908" spans="5:5">
      <c r="E746908" s="33"/>
    </row>
    <row r="746911" spans="5:5">
      <c r="E746911" s="33"/>
    </row>
    <row r="746930" spans="5:5">
      <c r="E746930" s="33"/>
    </row>
    <row r="746940" spans="5:5">
      <c r="E746940" s="33"/>
    </row>
    <row r="746943" spans="5:5">
      <c r="E746943" s="33"/>
    </row>
    <row r="746962" spans="5:5">
      <c r="E746962" s="33"/>
    </row>
    <row r="746972" spans="5:5">
      <c r="E746972" s="33"/>
    </row>
    <row r="746975" spans="5:5">
      <c r="E746975" s="33"/>
    </row>
    <row r="746994" spans="5:5">
      <c r="E746994" s="33"/>
    </row>
    <row r="747004" spans="5:5">
      <c r="E747004" s="33"/>
    </row>
    <row r="747007" spans="5:5">
      <c r="E747007" s="33"/>
    </row>
    <row r="747026" spans="5:5">
      <c r="E747026" s="33"/>
    </row>
    <row r="747036" spans="5:5">
      <c r="E747036" s="33"/>
    </row>
    <row r="747039" spans="5:5">
      <c r="E747039" s="33"/>
    </row>
    <row r="747058" spans="5:5">
      <c r="E747058" s="33"/>
    </row>
    <row r="747068" spans="5:5">
      <c r="E747068" s="33"/>
    </row>
    <row r="747071" spans="5:5">
      <c r="E747071" s="33"/>
    </row>
    <row r="747090" spans="5:5">
      <c r="E747090" s="33"/>
    </row>
    <row r="747100" spans="5:5">
      <c r="E747100" s="33"/>
    </row>
    <row r="747103" spans="5:5">
      <c r="E747103" s="33"/>
    </row>
    <row r="747122" spans="5:5">
      <c r="E747122" s="33"/>
    </row>
    <row r="747132" spans="5:5">
      <c r="E747132" s="33"/>
    </row>
    <row r="747135" spans="5:5">
      <c r="E747135" s="33"/>
    </row>
    <row r="747154" spans="5:5">
      <c r="E747154" s="33"/>
    </row>
    <row r="747164" spans="5:5">
      <c r="E747164" s="33"/>
    </row>
    <row r="747167" spans="5:5">
      <c r="E747167" s="33"/>
    </row>
    <row r="747186" spans="5:5">
      <c r="E747186" s="33"/>
    </row>
    <row r="747196" spans="5:5">
      <c r="E747196" s="33"/>
    </row>
    <row r="747199" spans="5:5">
      <c r="E747199" s="33"/>
    </row>
    <row r="747218" spans="5:5">
      <c r="E747218" s="33"/>
    </row>
    <row r="747228" spans="5:5">
      <c r="E747228" s="33"/>
    </row>
    <row r="747231" spans="5:5">
      <c r="E747231" s="33"/>
    </row>
    <row r="747250" spans="5:5">
      <c r="E747250" s="33"/>
    </row>
    <row r="747260" spans="5:5">
      <c r="E747260" s="33"/>
    </row>
    <row r="747263" spans="5:5">
      <c r="E747263" s="33"/>
    </row>
    <row r="747282" spans="5:5">
      <c r="E747282" s="33"/>
    </row>
    <row r="747292" spans="5:5">
      <c r="E747292" s="33"/>
    </row>
    <row r="747295" spans="5:5">
      <c r="E747295" s="33"/>
    </row>
    <row r="747314" spans="5:5">
      <c r="E747314" s="33"/>
    </row>
    <row r="747324" spans="5:5">
      <c r="E747324" s="33"/>
    </row>
    <row r="747327" spans="5:5">
      <c r="E747327" s="33"/>
    </row>
    <row r="747346" spans="5:5">
      <c r="E747346" s="33"/>
    </row>
    <row r="747356" spans="5:5">
      <c r="E747356" s="33"/>
    </row>
    <row r="747359" spans="5:5">
      <c r="E747359" s="33"/>
    </row>
    <row r="747378" spans="5:5">
      <c r="E747378" s="33"/>
    </row>
    <row r="747388" spans="5:5">
      <c r="E747388" s="33"/>
    </row>
    <row r="747391" spans="5:5">
      <c r="E747391" s="33"/>
    </row>
    <row r="747410" spans="5:5">
      <c r="E747410" s="33"/>
    </row>
    <row r="747420" spans="5:5">
      <c r="E747420" s="33"/>
    </row>
    <row r="747423" spans="5:5">
      <c r="E747423" s="33"/>
    </row>
    <row r="747442" spans="5:5">
      <c r="E747442" s="33"/>
    </row>
    <row r="747452" spans="5:5">
      <c r="E747452" s="33"/>
    </row>
    <row r="747455" spans="5:5">
      <c r="E747455" s="33"/>
    </row>
    <row r="747474" spans="5:5">
      <c r="E747474" s="33"/>
    </row>
    <row r="747484" spans="5:5">
      <c r="E747484" s="33"/>
    </row>
    <row r="747487" spans="5:5">
      <c r="E747487" s="33"/>
    </row>
    <row r="747506" spans="5:5">
      <c r="E747506" s="33"/>
    </row>
    <row r="747516" spans="5:5">
      <c r="E747516" s="33"/>
    </row>
    <row r="747519" spans="5:5">
      <c r="E747519" s="33"/>
    </row>
    <row r="747538" spans="5:5">
      <c r="E747538" s="33"/>
    </row>
    <row r="747548" spans="5:5">
      <c r="E747548" s="33"/>
    </row>
    <row r="747551" spans="5:5">
      <c r="E747551" s="33"/>
    </row>
    <row r="747570" spans="5:5">
      <c r="E747570" s="33"/>
    </row>
    <row r="747580" spans="5:5">
      <c r="E747580" s="33"/>
    </row>
    <row r="747583" spans="5:5">
      <c r="E747583" s="33"/>
    </row>
    <row r="747602" spans="5:5">
      <c r="E747602" s="33"/>
    </row>
    <row r="747612" spans="5:5">
      <c r="E747612" s="33"/>
    </row>
    <row r="747615" spans="5:5">
      <c r="E747615" s="33"/>
    </row>
    <row r="747634" spans="5:5">
      <c r="E747634" s="33"/>
    </row>
    <row r="747644" spans="5:5">
      <c r="E747644" s="33"/>
    </row>
    <row r="747647" spans="5:5">
      <c r="E747647" s="33"/>
    </row>
    <row r="747666" spans="5:5">
      <c r="E747666" s="33"/>
    </row>
    <row r="747676" spans="5:5">
      <c r="E747676" s="33"/>
    </row>
    <row r="747679" spans="5:5">
      <c r="E747679" s="33"/>
    </row>
    <row r="747698" spans="5:5">
      <c r="E747698" s="33"/>
    </row>
    <row r="747708" spans="5:5">
      <c r="E747708" s="33"/>
    </row>
    <row r="747711" spans="5:5">
      <c r="E747711" s="33"/>
    </row>
    <row r="747730" spans="5:5">
      <c r="E747730" s="33"/>
    </row>
    <row r="747740" spans="5:5">
      <c r="E747740" s="33"/>
    </row>
    <row r="747743" spans="5:5">
      <c r="E747743" s="33"/>
    </row>
    <row r="747762" spans="5:5">
      <c r="E747762" s="33"/>
    </row>
    <row r="747772" spans="5:5">
      <c r="E747772" s="33"/>
    </row>
    <row r="747775" spans="5:5">
      <c r="E747775" s="33"/>
    </row>
    <row r="747794" spans="5:5">
      <c r="E747794" s="33"/>
    </row>
    <row r="747804" spans="5:5">
      <c r="E747804" s="33"/>
    </row>
    <row r="747807" spans="5:5">
      <c r="E747807" s="33"/>
    </row>
    <row r="747826" spans="5:5">
      <c r="E747826" s="33"/>
    </row>
    <row r="747836" spans="5:5">
      <c r="E747836" s="33"/>
    </row>
    <row r="747839" spans="5:5">
      <c r="E747839" s="33"/>
    </row>
    <row r="747858" spans="5:5">
      <c r="E747858" s="33"/>
    </row>
    <row r="747868" spans="5:5">
      <c r="E747868" s="33"/>
    </row>
    <row r="747871" spans="5:5">
      <c r="E747871" s="33"/>
    </row>
    <row r="747890" spans="5:5">
      <c r="E747890" s="33"/>
    </row>
    <row r="747900" spans="5:5">
      <c r="E747900" s="33"/>
    </row>
    <row r="747903" spans="5:5">
      <c r="E747903" s="33"/>
    </row>
    <row r="747922" spans="5:5">
      <c r="E747922" s="33"/>
    </row>
    <row r="747932" spans="5:5">
      <c r="E747932" s="33"/>
    </row>
    <row r="747935" spans="5:5">
      <c r="E747935" s="33"/>
    </row>
    <row r="747954" spans="5:5">
      <c r="E747954" s="33"/>
    </row>
    <row r="747964" spans="5:5">
      <c r="E747964" s="33"/>
    </row>
    <row r="747967" spans="5:5">
      <c r="E747967" s="33"/>
    </row>
    <row r="747986" spans="5:5">
      <c r="E747986" s="33"/>
    </row>
    <row r="747996" spans="5:5">
      <c r="E747996" s="33"/>
    </row>
    <row r="747999" spans="5:5">
      <c r="E747999" s="33"/>
    </row>
    <row r="748018" spans="5:5">
      <c r="E748018" s="33"/>
    </row>
    <row r="748028" spans="5:5">
      <c r="E748028" s="33"/>
    </row>
    <row r="748031" spans="5:5">
      <c r="E748031" s="33"/>
    </row>
    <row r="748050" spans="5:5">
      <c r="E748050" s="33"/>
    </row>
    <row r="748060" spans="5:5">
      <c r="E748060" s="33"/>
    </row>
    <row r="748063" spans="5:5">
      <c r="E748063" s="33"/>
    </row>
    <row r="748082" spans="5:5">
      <c r="E748082" s="33"/>
    </row>
    <row r="748092" spans="5:5">
      <c r="E748092" s="33"/>
    </row>
    <row r="748095" spans="5:5">
      <c r="E748095" s="33"/>
    </row>
    <row r="748114" spans="5:5">
      <c r="E748114" s="33"/>
    </row>
    <row r="748124" spans="5:5">
      <c r="E748124" s="33"/>
    </row>
    <row r="748127" spans="5:5">
      <c r="E748127" s="33"/>
    </row>
    <row r="748146" spans="5:5">
      <c r="E748146" s="33"/>
    </row>
    <row r="748156" spans="5:5">
      <c r="E748156" s="33"/>
    </row>
    <row r="748159" spans="5:5">
      <c r="E748159" s="33"/>
    </row>
    <row r="748178" spans="5:5">
      <c r="E748178" s="33"/>
    </row>
    <row r="748188" spans="5:5">
      <c r="E748188" s="33"/>
    </row>
    <row r="748191" spans="5:5">
      <c r="E748191" s="33"/>
    </row>
    <row r="748210" spans="5:5">
      <c r="E748210" s="33"/>
    </row>
    <row r="748220" spans="5:5">
      <c r="E748220" s="33"/>
    </row>
    <row r="748223" spans="5:5">
      <c r="E748223" s="33"/>
    </row>
    <row r="748242" spans="5:5">
      <c r="E748242" s="33"/>
    </row>
    <row r="748252" spans="5:5">
      <c r="E748252" s="33"/>
    </row>
    <row r="748255" spans="5:5">
      <c r="E748255" s="33"/>
    </row>
    <row r="748274" spans="5:5">
      <c r="E748274" s="33"/>
    </row>
    <row r="748284" spans="5:5">
      <c r="E748284" s="33"/>
    </row>
    <row r="748287" spans="5:5">
      <c r="E748287" s="33"/>
    </row>
    <row r="748306" spans="5:5">
      <c r="E748306" s="33"/>
    </row>
    <row r="748316" spans="5:5">
      <c r="E748316" s="33"/>
    </row>
    <row r="748319" spans="5:5">
      <c r="E748319" s="33"/>
    </row>
    <row r="748338" spans="5:5">
      <c r="E748338" s="33"/>
    </row>
    <row r="748348" spans="5:5">
      <c r="E748348" s="33"/>
    </row>
    <row r="748351" spans="5:5">
      <c r="E748351" s="33"/>
    </row>
    <row r="748370" spans="5:5">
      <c r="E748370" s="33"/>
    </row>
    <row r="748380" spans="5:5">
      <c r="E748380" s="33"/>
    </row>
    <row r="748383" spans="5:5">
      <c r="E748383" s="33"/>
    </row>
    <row r="748402" spans="5:5">
      <c r="E748402" s="33"/>
    </row>
    <row r="748412" spans="5:5">
      <c r="E748412" s="33"/>
    </row>
    <row r="748415" spans="5:5">
      <c r="E748415" s="33"/>
    </row>
    <row r="748434" spans="5:5">
      <c r="E748434" s="33"/>
    </row>
    <row r="748444" spans="5:5">
      <c r="E748444" s="33"/>
    </row>
    <row r="748447" spans="5:5">
      <c r="E748447" s="33"/>
    </row>
    <row r="748466" spans="5:5">
      <c r="E748466" s="33"/>
    </row>
    <row r="748476" spans="5:5">
      <c r="E748476" s="33"/>
    </row>
    <row r="748479" spans="5:5">
      <c r="E748479" s="33"/>
    </row>
    <row r="748498" spans="5:5">
      <c r="E748498" s="33"/>
    </row>
    <row r="748508" spans="5:5">
      <c r="E748508" s="33"/>
    </row>
    <row r="748511" spans="5:5">
      <c r="E748511" s="33"/>
    </row>
    <row r="748530" spans="5:5">
      <c r="E748530" s="33"/>
    </row>
    <row r="748540" spans="5:5">
      <c r="E748540" s="33"/>
    </row>
    <row r="748543" spans="5:5">
      <c r="E748543" s="33"/>
    </row>
    <row r="748562" spans="5:5">
      <c r="E748562" s="33"/>
    </row>
    <row r="748572" spans="5:5">
      <c r="E748572" s="33"/>
    </row>
    <row r="748575" spans="5:5">
      <c r="E748575" s="33"/>
    </row>
    <row r="748594" spans="5:5">
      <c r="E748594" s="33"/>
    </row>
    <row r="748604" spans="5:5">
      <c r="E748604" s="33"/>
    </row>
    <row r="748607" spans="5:5">
      <c r="E748607" s="33"/>
    </row>
    <row r="748626" spans="5:5">
      <c r="E748626" s="33"/>
    </row>
    <row r="748636" spans="5:5">
      <c r="E748636" s="33"/>
    </row>
    <row r="748639" spans="5:5">
      <c r="E748639" s="33"/>
    </row>
    <row r="748658" spans="5:5">
      <c r="E748658" s="33"/>
    </row>
    <row r="748668" spans="5:5">
      <c r="E748668" s="33"/>
    </row>
    <row r="748671" spans="5:5">
      <c r="E748671" s="33"/>
    </row>
    <row r="748690" spans="5:5">
      <c r="E748690" s="33"/>
    </row>
    <row r="748700" spans="5:5">
      <c r="E748700" s="33"/>
    </row>
    <row r="748703" spans="5:5">
      <c r="E748703" s="33"/>
    </row>
    <row r="748722" spans="5:5">
      <c r="E748722" s="33"/>
    </row>
    <row r="748732" spans="5:5">
      <c r="E748732" s="33"/>
    </row>
    <row r="748735" spans="5:5">
      <c r="E748735" s="33"/>
    </row>
    <row r="748754" spans="5:5">
      <c r="E748754" s="33"/>
    </row>
    <row r="748764" spans="5:5">
      <c r="E748764" s="33"/>
    </row>
    <row r="748767" spans="5:5">
      <c r="E748767" s="33"/>
    </row>
    <row r="748786" spans="5:5">
      <c r="E748786" s="33"/>
    </row>
    <row r="748796" spans="5:5">
      <c r="E748796" s="33"/>
    </row>
    <row r="748799" spans="5:5">
      <c r="E748799" s="33"/>
    </row>
    <row r="748818" spans="5:5">
      <c r="E748818" s="33"/>
    </row>
    <row r="748828" spans="5:5">
      <c r="E748828" s="33"/>
    </row>
    <row r="748831" spans="5:5">
      <c r="E748831" s="33"/>
    </row>
    <row r="748850" spans="5:5">
      <c r="E748850" s="33"/>
    </row>
    <row r="748860" spans="5:5">
      <c r="E748860" s="33"/>
    </row>
    <row r="748863" spans="5:5">
      <c r="E748863" s="33"/>
    </row>
    <row r="748882" spans="5:5">
      <c r="E748882" s="33"/>
    </row>
    <row r="748892" spans="5:5">
      <c r="E748892" s="33"/>
    </row>
    <row r="748895" spans="5:5">
      <c r="E748895" s="33"/>
    </row>
    <row r="748914" spans="5:5">
      <c r="E748914" s="33"/>
    </row>
    <row r="748924" spans="5:5">
      <c r="E748924" s="33"/>
    </row>
    <row r="748927" spans="5:5">
      <c r="E748927" s="33"/>
    </row>
    <row r="748946" spans="5:5">
      <c r="E748946" s="33"/>
    </row>
    <row r="748956" spans="5:5">
      <c r="E748956" s="33"/>
    </row>
    <row r="748959" spans="5:5">
      <c r="E748959" s="33"/>
    </row>
    <row r="748978" spans="5:5">
      <c r="E748978" s="33"/>
    </row>
    <row r="748988" spans="5:5">
      <c r="E748988" s="33"/>
    </row>
    <row r="748991" spans="5:5">
      <c r="E748991" s="33"/>
    </row>
    <row r="749010" spans="5:5">
      <c r="E749010" s="33"/>
    </row>
    <row r="749020" spans="5:5">
      <c r="E749020" s="33"/>
    </row>
    <row r="749023" spans="5:5">
      <c r="E749023" s="33"/>
    </row>
    <row r="749042" spans="5:5">
      <c r="E749042" s="33"/>
    </row>
    <row r="749052" spans="5:5">
      <c r="E749052" s="33"/>
    </row>
    <row r="749055" spans="5:5">
      <c r="E749055" s="33"/>
    </row>
    <row r="749074" spans="5:5">
      <c r="E749074" s="33"/>
    </row>
    <row r="749084" spans="5:5">
      <c r="E749084" s="33"/>
    </row>
    <row r="749087" spans="5:5">
      <c r="E749087" s="33"/>
    </row>
    <row r="749106" spans="5:5">
      <c r="E749106" s="33"/>
    </row>
    <row r="749116" spans="5:5">
      <c r="E749116" s="33"/>
    </row>
    <row r="749119" spans="5:5">
      <c r="E749119" s="33"/>
    </row>
    <row r="749138" spans="5:5">
      <c r="E749138" s="33"/>
    </row>
    <row r="749148" spans="5:5">
      <c r="E749148" s="33"/>
    </row>
    <row r="749151" spans="5:5">
      <c r="E749151" s="33"/>
    </row>
    <row r="749170" spans="5:5">
      <c r="E749170" s="33"/>
    </row>
    <row r="749180" spans="5:5">
      <c r="E749180" s="33"/>
    </row>
    <row r="749183" spans="5:5">
      <c r="E749183" s="33"/>
    </row>
    <row r="749202" spans="5:5">
      <c r="E749202" s="33"/>
    </row>
    <row r="749212" spans="5:5">
      <c r="E749212" s="33"/>
    </row>
    <row r="749215" spans="5:5">
      <c r="E749215" s="33"/>
    </row>
    <row r="749234" spans="5:5">
      <c r="E749234" s="33"/>
    </row>
    <row r="749244" spans="5:5">
      <c r="E749244" s="33"/>
    </row>
    <row r="749247" spans="5:5">
      <c r="E749247" s="33"/>
    </row>
    <row r="749266" spans="5:5">
      <c r="E749266" s="33"/>
    </row>
    <row r="749276" spans="5:5">
      <c r="E749276" s="33"/>
    </row>
    <row r="749279" spans="5:5">
      <c r="E749279" s="33"/>
    </row>
    <row r="749298" spans="5:5">
      <c r="E749298" s="33"/>
    </row>
    <row r="749308" spans="5:5">
      <c r="E749308" s="33"/>
    </row>
    <row r="749311" spans="5:5">
      <c r="E749311" s="33"/>
    </row>
    <row r="749330" spans="5:5">
      <c r="E749330" s="33"/>
    </row>
    <row r="749340" spans="5:5">
      <c r="E749340" s="33"/>
    </row>
    <row r="749343" spans="5:5">
      <c r="E749343" s="33"/>
    </row>
    <row r="749362" spans="5:5">
      <c r="E749362" s="33"/>
    </row>
    <row r="749372" spans="5:5">
      <c r="E749372" s="33"/>
    </row>
    <row r="749375" spans="5:5">
      <c r="E749375" s="33"/>
    </row>
    <row r="749394" spans="5:5">
      <c r="E749394" s="33"/>
    </row>
    <row r="749404" spans="5:5">
      <c r="E749404" s="33"/>
    </row>
    <row r="749407" spans="5:5">
      <c r="E749407" s="33"/>
    </row>
    <row r="749426" spans="5:5">
      <c r="E749426" s="33"/>
    </row>
    <row r="749436" spans="5:5">
      <c r="E749436" s="33"/>
    </row>
    <row r="749439" spans="5:5">
      <c r="E749439" s="33"/>
    </row>
    <row r="749458" spans="5:5">
      <c r="E749458" s="33"/>
    </row>
    <row r="749468" spans="5:5">
      <c r="E749468" s="33"/>
    </row>
    <row r="749471" spans="5:5">
      <c r="E749471" s="33"/>
    </row>
    <row r="749490" spans="5:5">
      <c r="E749490" s="33"/>
    </row>
    <row r="749500" spans="5:5">
      <c r="E749500" s="33"/>
    </row>
    <row r="749503" spans="5:5">
      <c r="E749503" s="33"/>
    </row>
    <row r="749522" spans="5:5">
      <c r="E749522" s="33"/>
    </row>
    <row r="749532" spans="5:5">
      <c r="E749532" s="33"/>
    </row>
    <row r="749535" spans="5:5">
      <c r="E749535" s="33"/>
    </row>
    <row r="749554" spans="5:5">
      <c r="E749554" s="33"/>
    </row>
    <row r="749564" spans="5:5">
      <c r="E749564" s="33"/>
    </row>
    <row r="749567" spans="5:5">
      <c r="E749567" s="33"/>
    </row>
    <row r="749586" spans="5:5">
      <c r="E749586" s="33"/>
    </row>
    <row r="749596" spans="5:5">
      <c r="E749596" s="33"/>
    </row>
    <row r="749599" spans="5:5">
      <c r="E749599" s="33"/>
    </row>
    <row r="749618" spans="5:5">
      <c r="E749618" s="33"/>
    </row>
    <row r="749628" spans="5:5">
      <c r="E749628" s="33"/>
    </row>
    <row r="749631" spans="5:5">
      <c r="E749631" s="33"/>
    </row>
    <row r="749650" spans="5:5">
      <c r="E749650" s="33"/>
    </row>
    <row r="749660" spans="5:5">
      <c r="E749660" s="33"/>
    </row>
    <row r="749663" spans="5:5">
      <c r="E749663" s="33"/>
    </row>
    <row r="749682" spans="5:5">
      <c r="E749682" s="33"/>
    </row>
    <row r="749692" spans="5:5">
      <c r="E749692" s="33"/>
    </row>
    <row r="749695" spans="5:5">
      <c r="E749695" s="33"/>
    </row>
    <row r="749714" spans="5:5">
      <c r="E749714" s="33"/>
    </row>
    <row r="749724" spans="5:5">
      <c r="E749724" s="33"/>
    </row>
    <row r="749727" spans="5:5">
      <c r="E749727" s="33"/>
    </row>
    <row r="749746" spans="5:5">
      <c r="E749746" s="33"/>
    </row>
    <row r="749756" spans="5:5">
      <c r="E749756" s="33"/>
    </row>
    <row r="749759" spans="5:5">
      <c r="E749759" s="33"/>
    </row>
    <row r="749778" spans="5:5">
      <c r="E749778" s="33"/>
    </row>
    <row r="749788" spans="5:5">
      <c r="E749788" s="33"/>
    </row>
    <row r="749791" spans="5:5">
      <c r="E749791" s="33"/>
    </row>
    <row r="749810" spans="5:5">
      <c r="E749810" s="33"/>
    </row>
    <row r="749820" spans="5:5">
      <c r="E749820" s="33"/>
    </row>
    <row r="749823" spans="5:5">
      <c r="E749823" s="33"/>
    </row>
    <row r="749842" spans="5:5">
      <c r="E749842" s="33"/>
    </row>
    <row r="749852" spans="5:5">
      <c r="E749852" s="33"/>
    </row>
    <row r="749855" spans="5:5">
      <c r="E749855" s="33"/>
    </row>
    <row r="749874" spans="5:5">
      <c r="E749874" s="33"/>
    </row>
    <row r="749884" spans="5:5">
      <c r="E749884" s="33"/>
    </row>
    <row r="749887" spans="5:5">
      <c r="E749887" s="33"/>
    </row>
    <row r="749906" spans="5:5">
      <c r="E749906" s="33"/>
    </row>
    <row r="749916" spans="5:5">
      <c r="E749916" s="33"/>
    </row>
    <row r="749919" spans="5:5">
      <c r="E749919" s="33"/>
    </row>
    <row r="749938" spans="5:5">
      <c r="E749938" s="33"/>
    </row>
    <row r="749948" spans="5:5">
      <c r="E749948" s="33"/>
    </row>
    <row r="749951" spans="5:5">
      <c r="E749951" s="33"/>
    </row>
    <row r="749970" spans="5:5">
      <c r="E749970" s="33"/>
    </row>
    <row r="749980" spans="5:5">
      <c r="E749980" s="33"/>
    </row>
    <row r="749983" spans="5:5">
      <c r="E749983" s="33"/>
    </row>
    <row r="750002" spans="5:5">
      <c r="E750002" s="33"/>
    </row>
    <row r="750012" spans="5:5">
      <c r="E750012" s="33"/>
    </row>
    <row r="750015" spans="5:5">
      <c r="E750015" s="33"/>
    </row>
    <row r="750034" spans="5:5">
      <c r="E750034" s="33"/>
    </row>
    <row r="750044" spans="5:5">
      <c r="E750044" s="33"/>
    </row>
    <row r="750047" spans="5:5">
      <c r="E750047" s="33"/>
    </row>
    <row r="750066" spans="5:5">
      <c r="E750066" s="33"/>
    </row>
    <row r="750076" spans="5:5">
      <c r="E750076" s="33"/>
    </row>
    <row r="750079" spans="5:5">
      <c r="E750079" s="33"/>
    </row>
    <row r="750098" spans="5:5">
      <c r="E750098" s="33"/>
    </row>
    <row r="750108" spans="5:5">
      <c r="E750108" s="33"/>
    </row>
    <row r="750111" spans="5:5">
      <c r="E750111" s="33"/>
    </row>
    <row r="750130" spans="5:5">
      <c r="E750130" s="33"/>
    </row>
    <row r="750140" spans="5:5">
      <c r="E750140" s="33"/>
    </row>
    <row r="750143" spans="5:5">
      <c r="E750143" s="33"/>
    </row>
    <row r="750162" spans="5:5">
      <c r="E750162" s="33"/>
    </row>
    <row r="750172" spans="5:5">
      <c r="E750172" s="33"/>
    </row>
    <row r="750175" spans="5:5">
      <c r="E750175" s="33"/>
    </row>
    <row r="750194" spans="5:5">
      <c r="E750194" s="33"/>
    </row>
    <row r="750204" spans="5:5">
      <c r="E750204" s="33"/>
    </row>
    <row r="750207" spans="5:5">
      <c r="E750207" s="33"/>
    </row>
    <row r="750226" spans="5:5">
      <c r="E750226" s="33"/>
    </row>
    <row r="750236" spans="5:5">
      <c r="E750236" s="33"/>
    </row>
    <row r="750239" spans="5:5">
      <c r="E750239" s="33"/>
    </row>
    <row r="750258" spans="5:5">
      <c r="E750258" s="33"/>
    </row>
    <row r="750268" spans="5:5">
      <c r="E750268" s="33"/>
    </row>
    <row r="750271" spans="5:5">
      <c r="E750271" s="33"/>
    </row>
    <row r="750290" spans="5:5">
      <c r="E750290" s="33"/>
    </row>
    <row r="750300" spans="5:5">
      <c r="E750300" s="33"/>
    </row>
    <row r="750303" spans="5:5">
      <c r="E750303" s="33"/>
    </row>
    <row r="750322" spans="5:5">
      <c r="E750322" s="33"/>
    </row>
    <row r="750332" spans="5:5">
      <c r="E750332" s="33"/>
    </row>
    <row r="750335" spans="5:5">
      <c r="E750335" s="33"/>
    </row>
    <row r="750354" spans="5:5">
      <c r="E750354" s="33"/>
    </row>
    <row r="750364" spans="5:5">
      <c r="E750364" s="33"/>
    </row>
    <row r="750367" spans="5:5">
      <c r="E750367" s="33"/>
    </row>
    <row r="750386" spans="5:5">
      <c r="E750386" s="33"/>
    </row>
    <row r="750396" spans="5:5">
      <c r="E750396" s="33"/>
    </row>
    <row r="750399" spans="5:5">
      <c r="E750399" s="33"/>
    </row>
    <row r="750418" spans="5:5">
      <c r="E750418" s="33"/>
    </row>
    <row r="750428" spans="5:5">
      <c r="E750428" s="33"/>
    </row>
    <row r="750431" spans="5:5">
      <c r="E750431" s="33"/>
    </row>
    <row r="750450" spans="5:5">
      <c r="E750450" s="33"/>
    </row>
    <row r="750460" spans="5:5">
      <c r="E750460" s="33"/>
    </row>
    <row r="750463" spans="5:5">
      <c r="E750463" s="33"/>
    </row>
    <row r="750482" spans="5:5">
      <c r="E750482" s="33"/>
    </row>
    <row r="750492" spans="5:5">
      <c r="E750492" s="33"/>
    </row>
    <row r="750495" spans="5:5">
      <c r="E750495" s="33"/>
    </row>
    <row r="750514" spans="5:5">
      <c r="E750514" s="33"/>
    </row>
    <row r="750524" spans="5:5">
      <c r="E750524" s="33"/>
    </row>
    <row r="750527" spans="5:5">
      <c r="E750527" s="33"/>
    </row>
    <row r="750546" spans="5:5">
      <c r="E750546" s="33"/>
    </row>
    <row r="750556" spans="5:5">
      <c r="E750556" s="33"/>
    </row>
    <row r="750559" spans="5:5">
      <c r="E750559" s="33"/>
    </row>
    <row r="750578" spans="5:5">
      <c r="E750578" s="33"/>
    </row>
    <row r="750588" spans="5:5">
      <c r="E750588" s="33"/>
    </row>
    <row r="750591" spans="5:5">
      <c r="E750591" s="33"/>
    </row>
    <row r="750610" spans="5:5">
      <c r="E750610" s="33"/>
    </row>
    <row r="750620" spans="5:5">
      <c r="E750620" s="33"/>
    </row>
    <row r="750623" spans="5:5">
      <c r="E750623" s="33"/>
    </row>
    <row r="750642" spans="5:5">
      <c r="E750642" s="33"/>
    </row>
    <row r="750652" spans="5:5">
      <c r="E750652" s="33"/>
    </row>
    <row r="750655" spans="5:5">
      <c r="E750655" s="33"/>
    </row>
    <row r="750674" spans="5:5">
      <c r="E750674" s="33"/>
    </row>
    <row r="750684" spans="5:5">
      <c r="E750684" s="33"/>
    </row>
    <row r="750687" spans="5:5">
      <c r="E750687" s="33"/>
    </row>
    <row r="750706" spans="5:5">
      <c r="E750706" s="33"/>
    </row>
    <row r="750716" spans="5:5">
      <c r="E750716" s="33"/>
    </row>
    <row r="750719" spans="5:5">
      <c r="E750719" s="33"/>
    </row>
    <row r="750738" spans="5:5">
      <c r="E750738" s="33"/>
    </row>
    <row r="750748" spans="5:5">
      <c r="E750748" s="33"/>
    </row>
    <row r="750751" spans="5:5">
      <c r="E750751" s="33"/>
    </row>
    <row r="750770" spans="5:5">
      <c r="E750770" s="33"/>
    </row>
    <row r="750780" spans="5:5">
      <c r="E750780" s="33"/>
    </row>
    <row r="750783" spans="5:5">
      <c r="E750783" s="33"/>
    </row>
    <row r="750802" spans="5:5">
      <c r="E750802" s="33"/>
    </row>
    <row r="750812" spans="5:5">
      <c r="E750812" s="33"/>
    </row>
    <row r="750815" spans="5:5">
      <c r="E750815" s="33"/>
    </row>
    <row r="750834" spans="5:5">
      <c r="E750834" s="33"/>
    </row>
    <row r="750844" spans="5:5">
      <c r="E750844" s="33"/>
    </row>
    <row r="750847" spans="5:5">
      <c r="E750847" s="33"/>
    </row>
    <row r="750866" spans="5:5">
      <c r="E750866" s="33"/>
    </row>
    <row r="750876" spans="5:5">
      <c r="E750876" s="33"/>
    </row>
    <row r="750879" spans="5:5">
      <c r="E750879" s="33"/>
    </row>
    <row r="750898" spans="5:5">
      <c r="E750898" s="33"/>
    </row>
    <row r="750908" spans="5:5">
      <c r="E750908" s="33"/>
    </row>
    <row r="750911" spans="5:5">
      <c r="E750911" s="33"/>
    </row>
    <row r="750930" spans="5:5">
      <c r="E750930" s="33"/>
    </row>
    <row r="750940" spans="5:5">
      <c r="E750940" s="33"/>
    </row>
    <row r="750943" spans="5:5">
      <c r="E750943" s="33"/>
    </row>
    <row r="750962" spans="5:5">
      <c r="E750962" s="33"/>
    </row>
    <row r="750972" spans="5:5">
      <c r="E750972" s="33"/>
    </row>
    <row r="750975" spans="5:5">
      <c r="E750975" s="33"/>
    </row>
    <row r="750994" spans="5:5">
      <c r="E750994" s="33"/>
    </row>
    <row r="751004" spans="5:5">
      <c r="E751004" s="33"/>
    </row>
    <row r="751007" spans="5:5">
      <c r="E751007" s="33"/>
    </row>
    <row r="751026" spans="5:5">
      <c r="E751026" s="33"/>
    </row>
    <row r="751036" spans="5:5">
      <c r="E751036" s="33"/>
    </row>
    <row r="751039" spans="5:5">
      <c r="E751039" s="33"/>
    </row>
    <row r="751058" spans="5:5">
      <c r="E751058" s="33"/>
    </row>
    <row r="751068" spans="5:5">
      <c r="E751068" s="33"/>
    </row>
    <row r="751071" spans="5:5">
      <c r="E751071" s="33"/>
    </row>
    <row r="751090" spans="5:5">
      <c r="E751090" s="33"/>
    </row>
    <row r="751100" spans="5:5">
      <c r="E751100" s="33"/>
    </row>
    <row r="751103" spans="5:5">
      <c r="E751103" s="33"/>
    </row>
    <row r="751122" spans="5:5">
      <c r="E751122" s="33"/>
    </row>
    <row r="751132" spans="5:5">
      <c r="E751132" s="33"/>
    </row>
    <row r="751135" spans="5:5">
      <c r="E751135" s="33"/>
    </row>
    <row r="751154" spans="5:5">
      <c r="E751154" s="33"/>
    </row>
    <row r="751164" spans="5:5">
      <c r="E751164" s="33"/>
    </row>
    <row r="751167" spans="5:5">
      <c r="E751167" s="33"/>
    </row>
    <row r="751186" spans="5:5">
      <c r="E751186" s="33"/>
    </row>
    <row r="751196" spans="5:5">
      <c r="E751196" s="33"/>
    </row>
    <row r="751199" spans="5:5">
      <c r="E751199" s="33"/>
    </row>
    <row r="751218" spans="5:5">
      <c r="E751218" s="33"/>
    </row>
    <row r="751228" spans="5:5">
      <c r="E751228" s="33"/>
    </row>
    <row r="751231" spans="5:5">
      <c r="E751231" s="33"/>
    </row>
    <row r="751250" spans="5:5">
      <c r="E751250" s="33"/>
    </row>
    <row r="751260" spans="5:5">
      <c r="E751260" s="33"/>
    </row>
    <row r="751263" spans="5:5">
      <c r="E751263" s="33"/>
    </row>
    <row r="751282" spans="5:5">
      <c r="E751282" s="33"/>
    </row>
    <row r="751292" spans="5:5">
      <c r="E751292" s="33"/>
    </row>
    <row r="751295" spans="5:5">
      <c r="E751295" s="33"/>
    </row>
    <row r="751314" spans="5:5">
      <c r="E751314" s="33"/>
    </row>
    <row r="751324" spans="5:5">
      <c r="E751324" s="33"/>
    </row>
    <row r="751327" spans="5:5">
      <c r="E751327" s="33"/>
    </row>
    <row r="751346" spans="5:5">
      <c r="E751346" s="33"/>
    </row>
    <row r="751356" spans="5:5">
      <c r="E751356" s="33"/>
    </row>
    <row r="751359" spans="5:5">
      <c r="E751359" s="33"/>
    </row>
    <row r="751378" spans="5:5">
      <c r="E751378" s="33"/>
    </row>
    <row r="751388" spans="5:5">
      <c r="E751388" s="33"/>
    </row>
    <row r="751391" spans="5:5">
      <c r="E751391" s="33"/>
    </row>
    <row r="751410" spans="5:5">
      <c r="E751410" s="33"/>
    </row>
    <row r="751420" spans="5:5">
      <c r="E751420" s="33"/>
    </row>
    <row r="751423" spans="5:5">
      <c r="E751423" s="33"/>
    </row>
    <row r="751442" spans="5:5">
      <c r="E751442" s="33"/>
    </row>
    <row r="751452" spans="5:5">
      <c r="E751452" s="33"/>
    </row>
    <row r="751455" spans="5:5">
      <c r="E751455" s="33"/>
    </row>
    <row r="751474" spans="5:5">
      <c r="E751474" s="33"/>
    </row>
    <row r="751484" spans="5:5">
      <c r="E751484" s="33"/>
    </row>
    <row r="751487" spans="5:5">
      <c r="E751487" s="33"/>
    </row>
    <row r="751506" spans="5:5">
      <c r="E751506" s="33"/>
    </row>
    <row r="751516" spans="5:5">
      <c r="E751516" s="33"/>
    </row>
    <row r="751519" spans="5:5">
      <c r="E751519" s="33"/>
    </row>
    <row r="751538" spans="5:5">
      <c r="E751538" s="33"/>
    </row>
    <row r="751548" spans="5:5">
      <c r="E751548" s="33"/>
    </row>
    <row r="751551" spans="5:5">
      <c r="E751551" s="33"/>
    </row>
    <row r="751570" spans="5:5">
      <c r="E751570" s="33"/>
    </row>
    <row r="751580" spans="5:5">
      <c r="E751580" s="33"/>
    </row>
    <row r="751583" spans="5:5">
      <c r="E751583" s="33"/>
    </row>
    <row r="751602" spans="5:5">
      <c r="E751602" s="33"/>
    </row>
    <row r="751612" spans="5:5">
      <c r="E751612" s="33"/>
    </row>
    <row r="751615" spans="5:5">
      <c r="E751615" s="33"/>
    </row>
    <row r="751634" spans="5:5">
      <c r="E751634" s="33"/>
    </row>
    <row r="751644" spans="5:5">
      <c r="E751644" s="33"/>
    </row>
    <row r="751647" spans="5:5">
      <c r="E751647" s="33"/>
    </row>
    <row r="751666" spans="5:5">
      <c r="E751666" s="33"/>
    </row>
    <row r="751676" spans="5:5">
      <c r="E751676" s="33"/>
    </row>
    <row r="751679" spans="5:5">
      <c r="E751679" s="33"/>
    </row>
    <row r="751698" spans="5:5">
      <c r="E751698" s="33"/>
    </row>
    <row r="751708" spans="5:5">
      <c r="E751708" s="33"/>
    </row>
    <row r="751711" spans="5:5">
      <c r="E751711" s="33"/>
    </row>
    <row r="751730" spans="5:5">
      <c r="E751730" s="33"/>
    </row>
    <row r="751740" spans="5:5">
      <c r="E751740" s="33"/>
    </row>
    <row r="751743" spans="5:5">
      <c r="E751743" s="33"/>
    </row>
    <row r="751762" spans="5:5">
      <c r="E751762" s="33"/>
    </row>
    <row r="751772" spans="5:5">
      <c r="E751772" s="33"/>
    </row>
    <row r="751775" spans="5:5">
      <c r="E751775" s="33"/>
    </row>
    <row r="751794" spans="5:5">
      <c r="E751794" s="33"/>
    </row>
    <row r="751804" spans="5:5">
      <c r="E751804" s="33"/>
    </row>
    <row r="751807" spans="5:5">
      <c r="E751807" s="33"/>
    </row>
    <row r="751826" spans="5:5">
      <c r="E751826" s="33"/>
    </row>
    <row r="751836" spans="5:5">
      <c r="E751836" s="33"/>
    </row>
    <row r="751839" spans="5:5">
      <c r="E751839" s="33"/>
    </row>
    <row r="751858" spans="5:5">
      <c r="E751858" s="33"/>
    </row>
    <row r="751868" spans="5:5">
      <c r="E751868" s="33"/>
    </row>
    <row r="751871" spans="5:5">
      <c r="E751871" s="33"/>
    </row>
    <row r="751890" spans="5:5">
      <c r="E751890" s="33"/>
    </row>
    <row r="751900" spans="5:5">
      <c r="E751900" s="33"/>
    </row>
    <row r="751903" spans="5:5">
      <c r="E751903" s="33"/>
    </row>
    <row r="751922" spans="5:5">
      <c r="E751922" s="33"/>
    </row>
    <row r="751932" spans="5:5">
      <c r="E751932" s="33"/>
    </row>
    <row r="751935" spans="5:5">
      <c r="E751935" s="33"/>
    </row>
    <row r="751954" spans="5:5">
      <c r="E751954" s="33"/>
    </row>
    <row r="751964" spans="5:5">
      <c r="E751964" s="33"/>
    </row>
    <row r="751967" spans="5:5">
      <c r="E751967" s="33"/>
    </row>
    <row r="751986" spans="5:5">
      <c r="E751986" s="33"/>
    </row>
    <row r="751996" spans="5:5">
      <c r="E751996" s="33"/>
    </row>
    <row r="751999" spans="5:5">
      <c r="E751999" s="33"/>
    </row>
    <row r="752018" spans="5:5">
      <c r="E752018" s="33"/>
    </row>
    <row r="752028" spans="5:5">
      <c r="E752028" s="33"/>
    </row>
    <row r="752031" spans="5:5">
      <c r="E752031" s="33"/>
    </row>
    <row r="752050" spans="5:5">
      <c r="E752050" s="33"/>
    </row>
    <row r="752060" spans="5:5">
      <c r="E752060" s="33"/>
    </row>
    <row r="752063" spans="5:5">
      <c r="E752063" s="33"/>
    </row>
    <row r="752082" spans="5:5">
      <c r="E752082" s="33"/>
    </row>
    <row r="752092" spans="5:5">
      <c r="E752092" s="33"/>
    </row>
    <row r="752095" spans="5:5">
      <c r="E752095" s="33"/>
    </row>
    <row r="752114" spans="5:5">
      <c r="E752114" s="33"/>
    </row>
    <row r="752124" spans="5:5">
      <c r="E752124" s="33"/>
    </row>
    <row r="752127" spans="5:5">
      <c r="E752127" s="33"/>
    </row>
    <row r="752146" spans="5:5">
      <c r="E752146" s="33"/>
    </row>
    <row r="752156" spans="5:5">
      <c r="E752156" s="33"/>
    </row>
    <row r="752159" spans="5:5">
      <c r="E752159" s="33"/>
    </row>
    <row r="752178" spans="5:5">
      <c r="E752178" s="33"/>
    </row>
    <row r="752188" spans="5:5">
      <c r="E752188" s="33"/>
    </row>
    <row r="752191" spans="5:5">
      <c r="E752191" s="33"/>
    </row>
    <row r="752210" spans="5:5">
      <c r="E752210" s="33"/>
    </row>
    <row r="752220" spans="5:5">
      <c r="E752220" s="33"/>
    </row>
    <row r="752223" spans="5:5">
      <c r="E752223" s="33"/>
    </row>
    <row r="752242" spans="5:5">
      <c r="E752242" s="33"/>
    </row>
    <row r="752252" spans="5:5">
      <c r="E752252" s="33"/>
    </row>
    <row r="752255" spans="5:5">
      <c r="E752255" s="33"/>
    </row>
    <row r="752274" spans="5:5">
      <c r="E752274" s="33"/>
    </row>
    <row r="752284" spans="5:5">
      <c r="E752284" s="33"/>
    </row>
    <row r="752287" spans="5:5">
      <c r="E752287" s="33"/>
    </row>
    <row r="752306" spans="5:5">
      <c r="E752306" s="33"/>
    </row>
    <row r="752316" spans="5:5">
      <c r="E752316" s="33"/>
    </row>
    <row r="752319" spans="5:5">
      <c r="E752319" s="33"/>
    </row>
    <row r="752338" spans="5:5">
      <c r="E752338" s="33"/>
    </row>
    <row r="752348" spans="5:5">
      <c r="E752348" s="33"/>
    </row>
    <row r="752351" spans="5:5">
      <c r="E752351" s="33"/>
    </row>
    <row r="752370" spans="5:5">
      <c r="E752370" s="33"/>
    </row>
    <row r="752380" spans="5:5">
      <c r="E752380" s="33"/>
    </row>
    <row r="752383" spans="5:5">
      <c r="E752383" s="33"/>
    </row>
    <row r="752402" spans="5:5">
      <c r="E752402" s="33"/>
    </row>
    <row r="752412" spans="5:5">
      <c r="E752412" s="33"/>
    </row>
    <row r="752415" spans="5:5">
      <c r="E752415" s="33"/>
    </row>
    <row r="752434" spans="5:5">
      <c r="E752434" s="33"/>
    </row>
    <row r="752444" spans="5:5">
      <c r="E752444" s="33"/>
    </row>
    <row r="752447" spans="5:5">
      <c r="E752447" s="33"/>
    </row>
    <row r="752466" spans="5:5">
      <c r="E752466" s="33"/>
    </row>
    <row r="752476" spans="5:5">
      <c r="E752476" s="33"/>
    </row>
    <row r="752479" spans="5:5">
      <c r="E752479" s="33"/>
    </row>
    <row r="752498" spans="5:5">
      <c r="E752498" s="33"/>
    </row>
    <row r="752508" spans="5:5">
      <c r="E752508" s="33"/>
    </row>
    <row r="752511" spans="5:5">
      <c r="E752511" s="33"/>
    </row>
    <row r="752530" spans="5:5">
      <c r="E752530" s="33"/>
    </row>
    <row r="752540" spans="5:5">
      <c r="E752540" s="33"/>
    </row>
    <row r="752543" spans="5:5">
      <c r="E752543" s="33"/>
    </row>
    <row r="752562" spans="5:5">
      <c r="E752562" s="33"/>
    </row>
    <row r="752572" spans="5:5">
      <c r="E752572" s="33"/>
    </row>
    <row r="752575" spans="5:5">
      <c r="E752575" s="33"/>
    </row>
    <row r="752594" spans="5:5">
      <c r="E752594" s="33"/>
    </row>
    <row r="752604" spans="5:5">
      <c r="E752604" s="33"/>
    </row>
    <row r="752607" spans="5:5">
      <c r="E752607" s="33"/>
    </row>
    <row r="752626" spans="5:5">
      <c r="E752626" s="33"/>
    </row>
    <row r="752636" spans="5:5">
      <c r="E752636" s="33"/>
    </row>
    <row r="752639" spans="5:5">
      <c r="E752639" s="33"/>
    </row>
    <row r="752658" spans="5:5">
      <c r="E752658" s="33"/>
    </row>
    <row r="752668" spans="5:5">
      <c r="E752668" s="33"/>
    </row>
    <row r="752671" spans="5:5">
      <c r="E752671" s="33"/>
    </row>
    <row r="752690" spans="5:5">
      <c r="E752690" s="33"/>
    </row>
    <row r="752700" spans="5:5">
      <c r="E752700" s="33"/>
    </row>
    <row r="752703" spans="5:5">
      <c r="E752703" s="33"/>
    </row>
    <row r="752722" spans="5:5">
      <c r="E752722" s="33"/>
    </row>
    <row r="752732" spans="5:5">
      <c r="E752732" s="33"/>
    </row>
    <row r="752735" spans="5:5">
      <c r="E752735" s="33"/>
    </row>
    <row r="752754" spans="5:5">
      <c r="E752754" s="33"/>
    </row>
    <row r="752764" spans="5:5">
      <c r="E752764" s="33"/>
    </row>
    <row r="752767" spans="5:5">
      <c r="E752767" s="33"/>
    </row>
    <row r="752786" spans="5:5">
      <c r="E752786" s="33"/>
    </row>
    <row r="752796" spans="5:5">
      <c r="E752796" s="33"/>
    </row>
    <row r="752799" spans="5:5">
      <c r="E752799" s="33"/>
    </row>
    <row r="752818" spans="5:5">
      <c r="E752818" s="33"/>
    </row>
    <row r="752828" spans="5:5">
      <c r="E752828" s="33"/>
    </row>
    <row r="752831" spans="5:5">
      <c r="E752831" s="33"/>
    </row>
    <row r="752850" spans="5:5">
      <c r="E752850" s="33"/>
    </row>
    <row r="752860" spans="5:5">
      <c r="E752860" s="33"/>
    </row>
    <row r="752863" spans="5:5">
      <c r="E752863" s="33"/>
    </row>
    <row r="752882" spans="5:5">
      <c r="E752882" s="33"/>
    </row>
    <row r="752892" spans="5:5">
      <c r="E752892" s="33"/>
    </row>
    <row r="752895" spans="5:5">
      <c r="E752895" s="33"/>
    </row>
    <row r="752914" spans="5:5">
      <c r="E752914" s="33"/>
    </row>
    <row r="752924" spans="5:5">
      <c r="E752924" s="33"/>
    </row>
    <row r="752927" spans="5:5">
      <c r="E752927" s="33"/>
    </row>
    <row r="752946" spans="5:5">
      <c r="E752946" s="33"/>
    </row>
    <row r="752956" spans="5:5">
      <c r="E752956" s="33"/>
    </row>
    <row r="752959" spans="5:5">
      <c r="E752959" s="33"/>
    </row>
    <row r="752978" spans="5:5">
      <c r="E752978" s="33"/>
    </row>
    <row r="752988" spans="5:5">
      <c r="E752988" s="33"/>
    </row>
    <row r="752991" spans="5:5">
      <c r="E752991" s="33"/>
    </row>
    <row r="753010" spans="5:5">
      <c r="E753010" s="33"/>
    </row>
    <row r="753020" spans="5:5">
      <c r="E753020" s="33"/>
    </row>
    <row r="753023" spans="5:5">
      <c r="E753023" s="33"/>
    </row>
    <row r="753042" spans="5:5">
      <c r="E753042" s="33"/>
    </row>
    <row r="753052" spans="5:5">
      <c r="E753052" s="33"/>
    </row>
    <row r="753055" spans="5:5">
      <c r="E753055" s="33"/>
    </row>
    <row r="753074" spans="5:5">
      <c r="E753074" s="33"/>
    </row>
    <row r="753084" spans="5:5">
      <c r="E753084" s="33"/>
    </row>
    <row r="753087" spans="5:5">
      <c r="E753087" s="33"/>
    </row>
    <row r="753106" spans="5:5">
      <c r="E753106" s="33"/>
    </row>
    <row r="753116" spans="5:5">
      <c r="E753116" s="33"/>
    </row>
    <row r="753119" spans="5:5">
      <c r="E753119" s="33"/>
    </row>
    <row r="753138" spans="5:5">
      <c r="E753138" s="33"/>
    </row>
    <row r="753148" spans="5:5">
      <c r="E753148" s="33"/>
    </row>
    <row r="753151" spans="5:5">
      <c r="E753151" s="33"/>
    </row>
    <row r="753170" spans="5:5">
      <c r="E753170" s="33"/>
    </row>
    <row r="753180" spans="5:5">
      <c r="E753180" s="33"/>
    </row>
    <row r="753183" spans="5:5">
      <c r="E753183" s="33"/>
    </row>
    <row r="753202" spans="5:5">
      <c r="E753202" s="33"/>
    </row>
    <row r="753212" spans="5:5">
      <c r="E753212" s="33"/>
    </row>
    <row r="753215" spans="5:5">
      <c r="E753215" s="33"/>
    </row>
    <row r="753234" spans="5:5">
      <c r="E753234" s="33"/>
    </row>
    <row r="753244" spans="5:5">
      <c r="E753244" s="33"/>
    </row>
    <row r="753247" spans="5:5">
      <c r="E753247" s="33"/>
    </row>
    <row r="753266" spans="5:5">
      <c r="E753266" s="33"/>
    </row>
    <row r="753276" spans="5:5">
      <c r="E753276" s="33"/>
    </row>
    <row r="753279" spans="5:5">
      <c r="E753279" s="33"/>
    </row>
    <row r="753298" spans="5:5">
      <c r="E753298" s="33"/>
    </row>
    <row r="753308" spans="5:5">
      <c r="E753308" s="33"/>
    </row>
    <row r="753311" spans="5:5">
      <c r="E753311" s="33"/>
    </row>
    <row r="753330" spans="5:5">
      <c r="E753330" s="33"/>
    </row>
    <row r="753340" spans="5:5">
      <c r="E753340" s="33"/>
    </row>
    <row r="753343" spans="5:5">
      <c r="E753343" s="33"/>
    </row>
    <row r="753362" spans="5:5">
      <c r="E753362" s="33"/>
    </row>
    <row r="753372" spans="5:5">
      <c r="E753372" s="33"/>
    </row>
    <row r="753375" spans="5:5">
      <c r="E753375" s="33"/>
    </row>
    <row r="753394" spans="5:5">
      <c r="E753394" s="33"/>
    </row>
    <row r="753404" spans="5:5">
      <c r="E753404" s="33"/>
    </row>
    <row r="753407" spans="5:5">
      <c r="E753407" s="33"/>
    </row>
    <row r="753426" spans="5:5">
      <c r="E753426" s="33"/>
    </row>
    <row r="753436" spans="5:5">
      <c r="E753436" s="33"/>
    </row>
    <row r="753439" spans="5:5">
      <c r="E753439" s="33"/>
    </row>
    <row r="753458" spans="5:5">
      <c r="E753458" s="33"/>
    </row>
    <row r="753468" spans="5:5">
      <c r="E753468" s="33"/>
    </row>
    <row r="753471" spans="5:5">
      <c r="E753471" s="33"/>
    </row>
    <row r="753490" spans="5:5">
      <c r="E753490" s="33"/>
    </row>
    <row r="753500" spans="5:5">
      <c r="E753500" s="33"/>
    </row>
    <row r="753503" spans="5:5">
      <c r="E753503" s="33"/>
    </row>
    <row r="753522" spans="5:5">
      <c r="E753522" s="33"/>
    </row>
    <row r="753532" spans="5:5">
      <c r="E753532" s="33"/>
    </row>
    <row r="753535" spans="5:5">
      <c r="E753535" s="33"/>
    </row>
    <row r="753554" spans="5:5">
      <c r="E753554" s="33"/>
    </row>
    <row r="753564" spans="5:5">
      <c r="E753564" s="33"/>
    </row>
    <row r="753567" spans="5:5">
      <c r="E753567" s="33"/>
    </row>
    <row r="753586" spans="5:5">
      <c r="E753586" s="33"/>
    </row>
    <row r="753596" spans="5:5">
      <c r="E753596" s="33"/>
    </row>
    <row r="753599" spans="5:5">
      <c r="E753599" s="33"/>
    </row>
    <row r="753618" spans="5:5">
      <c r="E753618" s="33"/>
    </row>
    <row r="753628" spans="5:5">
      <c r="E753628" s="33"/>
    </row>
    <row r="753631" spans="5:5">
      <c r="E753631" s="33"/>
    </row>
    <row r="753650" spans="5:5">
      <c r="E753650" s="33"/>
    </row>
    <row r="753660" spans="5:5">
      <c r="E753660" s="33"/>
    </row>
    <row r="753663" spans="5:5">
      <c r="E753663" s="33"/>
    </row>
    <row r="753682" spans="5:5">
      <c r="E753682" s="33"/>
    </row>
    <row r="753692" spans="5:5">
      <c r="E753692" s="33"/>
    </row>
    <row r="753695" spans="5:5">
      <c r="E753695" s="33"/>
    </row>
    <row r="753714" spans="5:5">
      <c r="E753714" s="33"/>
    </row>
    <row r="753724" spans="5:5">
      <c r="E753724" s="33"/>
    </row>
    <row r="753727" spans="5:5">
      <c r="E753727" s="33"/>
    </row>
    <row r="753746" spans="5:5">
      <c r="E753746" s="33"/>
    </row>
    <row r="753756" spans="5:5">
      <c r="E753756" s="33"/>
    </row>
    <row r="753759" spans="5:5">
      <c r="E753759" s="33"/>
    </row>
    <row r="753778" spans="5:5">
      <c r="E753778" s="33"/>
    </row>
    <row r="753788" spans="5:5">
      <c r="E753788" s="33"/>
    </row>
    <row r="753791" spans="5:5">
      <c r="E753791" s="33"/>
    </row>
    <row r="753810" spans="5:5">
      <c r="E753810" s="33"/>
    </row>
    <row r="753820" spans="5:5">
      <c r="E753820" s="33"/>
    </row>
    <row r="753823" spans="5:5">
      <c r="E753823" s="33"/>
    </row>
    <row r="753842" spans="5:5">
      <c r="E753842" s="33"/>
    </row>
    <row r="753852" spans="5:5">
      <c r="E753852" s="33"/>
    </row>
    <row r="753855" spans="5:5">
      <c r="E753855" s="33"/>
    </row>
    <row r="753874" spans="5:5">
      <c r="E753874" s="33"/>
    </row>
    <row r="753884" spans="5:5">
      <c r="E753884" s="33"/>
    </row>
    <row r="753887" spans="5:5">
      <c r="E753887" s="33"/>
    </row>
    <row r="753906" spans="5:5">
      <c r="E753906" s="33"/>
    </row>
    <row r="753916" spans="5:5">
      <c r="E753916" s="33"/>
    </row>
    <row r="753919" spans="5:5">
      <c r="E753919" s="33"/>
    </row>
    <row r="753938" spans="5:5">
      <c r="E753938" s="33"/>
    </row>
    <row r="753948" spans="5:5">
      <c r="E753948" s="33"/>
    </row>
    <row r="753951" spans="5:5">
      <c r="E753951" s="33"/>
    </row>
    <row r="753970" spans="5:5">
      <c r="E753970" s="33"/>
    </row>
    <row r="753980" spans="5:5">
      <c r="E753980" s="33"/>
    </row>
    <row r="753983" spans="5:5">
      <c r="E753983" s="33"/>
    </row>
    <row r="754002" spans="5:5">
      <c r="E754002" s="33"/>
    </row>
    <row r="754012" spans="5:5">
      <c r="E754012" s="33"/>
    </row>
    <row r="754015" spans="5:5">
      <c r="E754015" s="33"/>
    </row>
    <row r="754034" spans="5:5">
      <c r="E754034" s="33"/>
    </row>
    <row r="754044" spans="5:5">
      <c r="E754044" s="33"/>
    </row>
    <row r="754047" spans="5:5">
      <c r="E754047" s="33"/>
    </row>
    <row r="754066" spans="5:5">
      <c r="E754066" s="33"/>
    </row>
    <row r="754076" spans="5:5">
      <c r="E754076" s="33"/>
    </row>
    <row r="754079" spans="5:5">
      <c r="E754079" s="33"/>
    </row>
    <row r="754098" spans="5:5">
      <c r="E754098" s="33"/>
    </row>
    <row r="754108" spans="5:5">
      <c r="E754108" s="33"/>
    </row>
    <row r="754111" spans="5:5">
      <c r="E754111" s="33"/>
    </row>
    <row r="754130" spans="5:5">
      <c r="E754130" s="33"/>
    </row>
    <row r="754140" spans="5:5">
      <c r="E754140" s="33"/>
    </row>
    <row r="754143" spans="5:5">
      <c r="E754143" s="33"/>
    </row>
    <row r="754162" spans="5:5">
      <c r="E754162" s="33"/>
    </row>
    <row r="754172" spans="5:5">
      <c r="E754172" s="33"/>
    </row>
    <row r="754175" spans="5:5">
      <c r="E754175" s="33"/>
    </row>
    <row r="754194" spans="5:5">
      <c r="E754194" s="33"/>
    </row>
    <row r="754204" spans="5:5">
      <c r="E754204" s="33"/>
    </row>
    <row r="754207" spans="5:5">
      <c r="E754207" s="33"/>
    </row>
    <row r="754226" spans="5:5">
      <c r="E754226" s="33"/>
    </row>
    <row r="754236" spans="5:5">
      <c r="E754236" s="33"/>
    </row>
    <row r="754239" spans="5:5">
      <c r="E754239" s="33"/>
    </row>
    <row r="754258" spans="5:5">
      <c r="E754258" s="33"/>
    </row>
    <row r="754268" spans="5:5">
      <c r="E754268" s="33"/>
    </row>
    <row r="754271" spans="5:5">
      <c r="E754271" s="33"/>
    </row>
    <row r="754290" spans="5:5">
      <c r="E754290" s="33"/>
    </row>
    <row r="754300" spans="5:5">
      <c r="E754300" s="33"/>
    </row>
    <row r="754303" spans="5:5">
      <c r="E754303" s="33"/>
    </row>
    <row r="754322" spans="5:5">
      <c r="E754322" s="33"/>
    </row>
    <row r="754332" spans="5:5">
      <c r="E754332" s="33"/>
    </row>
    <row r="754335" spans="5:5">
      <c r="E754335" s="33"/>
    </row>
    <row r="754354" spans="5:5">
      <c r="E754354" s="33"/>
    </row>
    <row r="754364" spans="5:5">
      <c r="E754364" s="33"/>
    </row>
    <row r="754367" spans="5:5">
      <c r="E754367" s="33"/>
    </row>
    <row r="754386" spans="5:5">
      <c r="E754386" s="33"/>
    </row>
    <row r="754396" spans="5:5">
      <c r="E754396" s="33"/>
    </row>
    <row r="754399" spans="5:5">
      <c r="E754399" s="33"/>
    </row>
    <row r="754418" spans="5:5">
      <c r="E754418" s="33"/>
    </row>
    <row r="754428" spans="5:5">
      <c r="E754428" s="33"/>
    </row>
    <row r="754431" spans="5:5">
      <c r="E754431" s="33"/>
    </row>
    <row r="754450" spans="5:5">
      <c r="E754450" s="33"/>
    </row>
    <row r="754460" spans="5:5">
      <c r="E754460" s="33"/>
    </row>
    <row r="754463" spans="5:5">
      <c r="E754463" s="33"/>
    </row>
    <row r="754482" spans="5:5">
      <c r="E754482" s="33"/>
    </row>
    <row r="754492" spans="5:5">
      <c r="E754492" s="33"/>
    </row>
    <row r="754495" spans="5:5">
      <c r="E754495" s="33"/>
    </row>
    <row r="754514" spans="5:5">
      <c r="E754514" s="33"/>
    </row>
    <row r="754524" spans="5:5">
      <c r="E754524" s="33"/>
    </row>
    <row r="754527" spans="5:5">
      <c r="E754527" s="33"/>
    </row>
    <row r="754546" spans="5:5">
      <c r="E754546" s="33"/>
    </row>
    <row r="754556" spans="5:5">
      <c r="E754556" s="33"/>
    </row>
    <row r="754559" spans="5:5">
      <c r="E754559" s="33"/>
    </row>
    <row r="754578" spans="5:5">
      <c r="E754578" s="33"/>
    </row>
    <row r="754588" spans="5:5">
      <c r="E754588" s="33"/>
    </row>
    <row r="754591" spans="5:5">
      <c r="E754591" s="33"/>
    </row>
    <row r="754610" spans="5:5">
      <c r="E754610" s="33"/>
    </row>
    <row r="754620" spans="5:5">
      <c r="E754620" s="33"/>
    </row>
    <row r="754623" spans="5:5">
      <c r="E754623" s="33"/>
    </row>
    <row r="754642" spans="5:5">
      <c r="E754642" s="33"/>
    </row>
    <row r="754652" spans="5:5">
      <c r="E754652" s="33"/>
    </row>
    <row r="754655" spans="5:5">
      <c r="E754655" s="33"/>
    </row>
    <row r="754674" spans="5:5">
      <c r="E754674" s="33"/>
    </row>
    <row r="754684" spans="5:5">
      <c r="E754684" s="33"/>
    </row>
    <row r="754687" spans="5:5">
      <c r="E754687" s="33"/>
    </row>
    <row r="754706" spans="5:5">
      <c r="E754706" s="33"/>
    </row>
    <row r="754716" spans="5:5">
      <c r="E754716" s="33"/>
    </row>
    <row r="754719" spans="5:5">
      <c r="E754719" s="33"/>
    </row>
    <row r="754738" spans="5:5">
      <c r="E754738" s="33"/>
    </row>
    <row r="754748" spans="5:5">
      <c r="E754748" s="33"/>
    </row>
    <row r="754751" spans="5:5">
      <c r="E754751" s="33"/>
    </row>
    <row r="754770" spans="5:5">
      <c r="E754770" s="33"/>
    </row>
    <row r="754780" spans="5:5">
      <c r="E754780" s="33"/>
    </row>
    <row r="754783" spans="5:5">
      <c r="E754783" s="33"/>
    </row>
    <row r="754802" spans="5:5">
      <c r="E754802" s="33"/>
    </row>
    <row r="754812" spans="5:5">
      <c r="E754812" s="33"/>
    </row>
    <row r="754815" spans="5:5">
      <c r="E754815" s="33"/>
    </row>
    <row r="754834" spans="5:5">
      <c r="E754834" s="33"/>
    </row>
    <row r="754844" spans="5:5">
      <c r="E754844" s="33"/>
    </row>
    <row r="754847" spans="5:5">
      <c r="E754847" s="33"/>
    </row>
    <row r="754866" spans="5:5">
      <c r="E754866" s="33"/>
    </row>
    <row r="754876" spans="5:5">
      <c r="E754876" s="33"/>
    </row>
    <row r="754879" spans="5:5">
      <c r="E754879" s="33"/>
    </row>
    <row r="754898" spans="5:5">
      <c r="E754898" s="33"/>
    </row>
    <row r="754908" spans="5:5">
      <c r="E754908" s="33"/>
    </row>
    <row r="754911" spans="5:5">
      <c r="E754911" s="33"/>
    </row>
    <row r="754930" spans="5:5">
      <c r="E754930" s="33"/>
    </row>
    <row r="754940" spans="5:5">
      <c r="E754940" s="33"/>
    </row>
    <row r="754943" spans="5:5">
      <c r="E754943" s="33"/>
    </row>
    <row r="754962" spans="5:5">
      <c r="E754962" s="33"/>
    </row>
    <row r="754972" spans="5:5">
      <c r="E754972" s="33"/>
    </row>
    <row r="754975" spans="5:5">
      <c r="E754975" s="33"/>
    </row>
    <row r="754994" spans="5:5">
      <c r="E754994" s="33"/>
    </row>
    <row r="755004" spans="5:5">
      <c r="E755004" s="33"/>
    </row>
    <row r="755007" spans="5:5">
      <c r="E755007" s="33"/>
    </row>
    <row r="755026" spans="5:5">
      <c r="E755026" s="33"/>
    </row>
    <row r="755036" spans="5:5">
      <c r="E755036" s="33"/>
    </row>
    <row r="755039" spans="5:5">
      <c r="E755039" s="33"/>
    </row>
    <row r="755058" spans="5:5">
      <c r="E755058" s="33"/>
    </row>
    <row r="755068" spans="5:5">
      <c r="E755068" s="33"/>
    </row>
    <row r="755071" spans="5:5">
      <c r="E755071" s="33"/>
    </row>
    <row r="755090" spans="5:5">
      <c r="E755090" s="33"/>
    </row>
    <row r="755100" spans="5:5">
      <c r="E755100" s="33"/>
    </row>
    <row r="755103" spans="5:5">
      <c r="E755103" s="33"/>
    </row>
    <row r="755122" spans="5:5">
      <c r="E755122" s="33"/>
    </row>
    <row r="755132" spans="5:5">
      <c r="E755132" s="33"/>
    </row>
    <row r="755135" spans="5:5">
      <c r="E755135" s="33"/>
    </row>
    <row r="755154" spans="5:5">
      <c r="E755154" s="33"/>
    </row>
    <row r="755164" spans="5:5">
      <c r="E755164" s="33"/>
    </row>
    <row r="755167" spans="5:5">
      <c r="E755167" s="33"/>
    </row>
    <row r="755186" spans="5:5">
      <c r="E755186" s="33"/>
    </row>
    <row r="755196" spans="5:5">
      <c r="E755196" s="33"/>
    </row>
    <row r="755199" spans="5:5">
      <c r="E755199" s="33"/>
    </row>
    <row r="755218" spans="5:5">
      <c r="E755218" s="33"/>
    </row>
    <row r="755228" spans="5:5">
      <c r="E755228" s="33"/>
    </row>
    <row r="755231" spans="5:5">
      <c r="E755231" s="33"/>
    </row>
    <row r="755250" spans="5:5">
      <c r="E755250" s="33"/>
    </row>
    <row r="755260" spans="5:5">
      <c r="E755260" s="33"/>
    </row>
    <row r="755263" spans="5:5">
      <c r="E755263" s="33"/>
    </row>
    <row r="755282" spans="5:5">
      <c r="E755282" s="33"/>
    </row>
    <row r="755292" spans="5:5">
      <c r="E755292" s="33"/>
    </row>
    <row r="755295" spans="5:5">
      <c r="E755295" s="33"/>
    </row>
    <row r="755314" spans="5:5">
      <c r="E755314" s="33"/>
    </row>
    <row r="755324" spans="5:5">
      <c r="E755324" s="33"/>
    </row>
    <row r="755327" spans="5:5">
      <c r="E755327" s="33"/>
    </row>
    <row r="755346" spans="5:5">
      <c r="E755346" s="33"/>
    </row>
    <row r="755356" spans="5:5">
      <c r="E755356" s="33"/>
    </row>
    <row r="755359" spans="5:5">
      <c r="E755359" s="33"/>
    </row>
    <row r="755378" spans="5:5">
      <c r="E755378" s="33"/>
    </row>
    <row r="755388" spans="5:5">
      <c r="E755388" s="33"/>
    </row>
    <row r="755391" spans="5:5">
      <c r="E755391" s="33"/>
    </row>
    <row r="755410" spans="5:5">
      <c r="E755410" s="33"/>
    </row>
    <row r="755420" spans="5:5">
      <c r="E755420" s="33"/>
    </row>
    <row r="755423" spans="5:5">
      <c r="E755423" s="33"/>
    </row>
    <row r="755442" spans="5:5">
      <c r="E755442" s="33"/>
    </row>
    <row r="755452" spans="5:5">
      <c r="E755452" s="33"/>
    </row>
    <row r="755455" spans="5:5">
      <c r="E755455" s="33"/>
    </row>
    <row r="755474" spans="5:5">
      <c r="E755474" s="33"/>
    </row>
    <row r="755484" spans="5:5">
      <c r="E755484" s="33"/>
    </row>
    <row r="755487" spans="5:5">
      <c r="E755487" s="33"/>
    </row>
    <row r="755506" spans="5:5">
      <c r="E755506" s="33"/>
    </row>
    <row r="755516" spans="5:5">
      <c r="E755516" s="33"/>
    </row>
    <row r="755519" spans="5:5">
      <c r="E755519" s="33"/>
    </row>
    <row r="755538" spans="5:5">
      <c r="E755538" s="33"/>
    </row>
    <row r="755548" spans="5:5">
      <c r="E755548" s="33"/>
    </row>
    <row r="755551" spans="5:5">
      <c r="E755551" s="33"/>
    </row>
    <row r="755570" spans="5:5">
      <c r="E755570" s="33"/>
    </row>
    <row r="755580" spans="5:5">
      <c r="E755580" s="33"/>
    </row>
    <row r="755583" spans="5:5">
      <c r="E755583" s="33"/>
    </row>
    <row r="755602" spans="5:5">
      <c r="E755602" s="33"/>
    </row>
    <row r="755612" spans="5:5">
      <c r="E755612" s="33"/>
    </row>
    <row r="755615" spans="5:5">
      <c r="E755615" s="33"/>
    </row>
    <row r="755634" spans="5:5">
      <c r="E755634" s="33"/>
    </row>
    <row r="755644" spans="5:5">
      <c r="E755644" s="33"/>
    </row>
    <row r="755647" spans="5:5">
      <c r="E755647" s="33"/>
    </row>
    <row r="755666" spans="5:5">
      <c r="E755666" s="33"/>
    </row>
    <row r="755676" spans="5:5">
      <c r="E755676" s="33"/>
    </row>
    <row r="755679" spans="5:5">
      <c r="E755679" s="33"/>
    </row>
    <row r="755698" spans="5:5">
      <c r="E755698" s="33"/>
    </row>
    <row r="755708" spans="5:5">
      <c r="E755708" s="33"/>
    </row>
    <row r="755711" spans="5:5">
      <c r="E755711" s="33"/>
    </row>
    <row r="755730" spans="5:5">
      <c r="E755730" s="33"/>
    </row>
    <row r="755740" spans="5:5">
      <c r="E755740" s="33"/>
    </row>
    <row r="755743" spans="5:5">
      <c r="E755743" s="33"/>
    </row>
    <row r="755762" spans="5:5">
      <c r="E755762" s="33"/>
    </row>
    <row r="755772" spans="5:5">
      <c r="E755772" s="33"/>
    </row>
    <row r="755775" spans="5:5">
      <c r="E755775" s="33"/>
    </row>
    <row r="755794" spans="5:5">
      <c r="E755794" s="33"/>
    </row>
    <row r="755804" spans="5:5">
      <c r="E755804" s="33"/>
    </row>
    <row r="755807" spans="5:5">
      <c r="E755807" s="33"/>
    </row>
    <row r="755826" spans="5:5">
      <c r="E755826" s="33"/>
    </row>
    <row r="755836" spans="5:5">
      <c r="E755836" s="33"/>
    </row>
    <row r="755839" spans="5:5">
      <c r="E755839" s="33"/>
    </row>
    <row r="755858" spans="5:5">
      <c r="E755858" s="33"/>
    </row>
    <row r="755868" spans="5:5">
      <c r="E755868" s="33"/>
    </row>
    <row r="755871" spans="5:5">
      <c r="E755871" s="33"/>
    </row>
    <row r="755890" spans="5:5">
      <c r="E755890" s="33"/>
    </row>
    <row r="755900" spans="5:5">
      <c r="E755900" s="33"/>
    </row>
    <row r="755903" spans="5:5">
      <c r="E755903" s="33"/>
    </row>
    <row r="755922" spans="5:5">
      <c r="E755922" s="33"/>
    </row>
    <row r="755932" spans="5:5">
      <c r="E755932" s="33"/>
    </row>
    <row r="755935" spans="5:5">
      <c r="E755935" s="33"/>
    </row>
    <row r="755954" spans="5:5">
      <c r="E755954" s="33"/>
    </row>
    <row r="755964" spans="5:5">
      <c r="E755964" s="33"/>
    </row>
    <row r="755967" spans="5:5">
      <c r="E755967" s="33"/>
    </row>
    <row r="755986" spans="5:5">
      <c r="E755986" s="33"/>
    </row>
    <row r="755996" spans="5:5">
      <c r="E755996" s="33"/>
    </row>
    <row r="755999" spans="5:5">
      <c r="E755999" s="33"/>
    </row>
    <row r="756018" spans="5:5">
      <c r="E756018" s="33"/>
    </row>
    <row r="756028" spans="5:5">
      <c r="E756028" s="33"/>
    </row>
    <row r="756031" spans="5:5">
      <c r="E756031" s="33"/>
    </row>
    <row r="756050" spans="5:5">
      <c r="E756050" s="33"/>
    </row>
    <row r="756060" spans="5:5">
      <c r="E756060" s="33"/>
    </row>
    <row r="756063" spans="5:5">
      <c r="E756063" s="33"/>
    </row>
    <row r="756082" spans="5:5">
      <c r="E756082" s="33"/>
    </row>
    <row r="756092" spans="5:5">
      <c r="E756092" s="33"/>
    </row>
    <row r="756095" spans="5:5">
      <c r="E756095" s="33"/>
    </row>
    <row r="756114" spans="5:5">
      <c r="E756114" s="33"/>
    </row>
    <row r="756124" spans="5:5">
      <c r="E756124" s="33"/>
    </row>
    <row r="756127" spans="5:5">
      <c r="E756127" s="33"/>
    </row>
    <row r="756146" spans="5:5">
      <c r="E756146" s="33"/>
    </row>
    <row r="756156" spans="5:5">
      <c r="E756156" s="33"/>
    </row>
    <row r="756159" spans="5:5">
      <c r="E756159" s="33"/>
    </row>
    <row r="756178" spans="5:5">
      <c r="E756178" s="33"/>
    </row>
    <row r="756188" spans="5:5">
      <c r="E756188" s="33"/>
    </row>
    <row r="756191" spans="5:5">
      <c r="E756191" s="33"/>
    </row>
    <row r="756210" spans="5:5">
      <c r="E756210" s="33"/>
    </row>
    <row r="756220" spans="5:5">
      <c r="E756220" s="33"/>
    </row>
    <row r="756223" spans="5:5">
      <c r="E756223" s="33"/>
    </row>
    <row r="756242" spans="5:5">
      <c r="E756242" s="33"/>
    </row>
    <row r="756252" spans="5:5">
      <c r="E756252" s="33"/>
    </row>
    <row r="756255" spans="5:5">
      <c r="E756255" s="33"/>
    </row>
    <row r="756274" spans="5:5">
      <c r="E756274" s="33"/>
    </row>
    <row r="756284" spans="5:5">
      <c r="E756284" s="33"/>
    </row>
    <row r="756287" spans="5:5">
      <c r="E756287" s="33"/>
    </row>
    <row r="756306" spans="5:5">
      <c r="E756306" s="33"/>
    </row>
    <row r="756316" spans="5:5">
      <c r="E756316" s="33"/>
    </row>
    <row r="756319" spans="5:5">
      <c r="E756319" s="33"/>
    </row>
    <row r="756338" spans="5:5">
      <c r="E756338" s="33"/>
    </row>
    <row r="756348" spans="5:5">
      <c r="E756348" s="33"/>
    </row>
    <row r="756351" spans="5:5">
      <c r="E756351" s="33"/>
    </row>
    <row r="756370" spans="5:5">
      <c r="E756370" s="33"/>
    </row>
    <row r="756380" spans="5:5">
      <c r="E756380" s="33"/>
    </row>
    <row r="756383" spans="5:5">
      <c r="E756383" s="33"/>
    </row>
    <row r="756402" spans="5:5">
      <c r="E756402" s="33"/>
    </row>
    <row r="756412" spans="5:5">
      <c r="E756412" s="33"/>
    </row>
    <row r="756415" spans="5:5">
      <c r="E756415" s="33"/>
    </row>
    <row r="756434" spans="5:5">
      <c r="E756434" s="33"/>
    </row>
    <row r="756444" spans="5:5">
      <c r="E756444" s="33"/>
    </row>
    <row r="756447" spans="5:5">
      <c r="E756447" s="33"/>
    </row>
    <row r="756466" spans="5:5">
      <c r="E756466" s="33"/>
    </row>
    <row r="756476" spans="5:5">
      <c r="E756476" s="33"/>
    </row>
    <row r="756479" spans="5:5">
      <c r="E756479" s="33"/>
    </row>
    <row r="756498" spans="5:5">
      <c r="E756498" s="33"/>
    </row>
    <row r="756508" spans="5:5">
      <c r="E756508" s="33"/>
    </row>
    <row r="756511" spans="5:5">
      <c r="E756511" s="33"/>
    </row>
    <row r="756530" spans="5:5">
      <c r="E756530" s="33"/>
    </row>
    <row r="756540" spans="5:5">
      <c r="E756540" s="33"/>
    </row>
    <row r="756543" spans="5:5">
      <c r="E756543" s="33"/>
    </row>
    <row r="756562" spans="5:5">
      <c r="E756562" s="33"/>
    </row>
    <row r="756572" spans="5:5">
      <c r="E756572" s="33"/>
    </row>
    <row r="756575" spans="5:5">
      <c r="E756575" s="33"/>
    </row>
    <row r="756594" spans="5:5">
      <c r="E756594" s="33"/>
    </row>
    <row r="756604" spans="5:5">
      <c r="E756604" s="33"/>
    </row>
    <row r="756607" spans="5:5">
      <c r="E756607" s="33"/>
    </row>
    <row r="756626" spans="5:5">
      <c r="E756626" s="33"/>
    </row>
    <row r="756636" spans="5:5">
      <c r="E756636" s="33"/>
    </row>
    <row r="756639" spans="5:5">
      <c r="E756639" s="33"/>
    </row>
    <row r="756658" spans="5:5">
      <c r="E756658" s="33"/>
    </row>
    <row r="756668" spans="5:5">
      <c r="E756668" s="33"/>
    </row>
    <row r="756671" spans="5:5">
      <c r="E756671" s="33"/>
    </row>
    <row r="756690" spans="5:5">
      <c r="E756690" s="33"/>
    </row>
    <row r="756700" spans="5:5">
      <c r="E756700" s="33"/>
    </row>
    <row r="756703" spans="5:5">
      <c r="E756703" s="33"/>
    </row>
    <row r="756722" spans="5:5">
      <c r="E756722" s="33"/>
    </row>
    <row r="756732" spans="5:5">
      <c r="E756732" s="33"/>
    </row>
    <row r="756735" spans="5:5">
      <c r="E756735" s="33"/>
    </row>
    <row r="756754" spans="5:5">
      <c r="E756754" s="33"/>
    </row>
    <row r="756764" spans="5:5">
      <c r="E756764" s="33"/>
    </row>
    <row r="756767" spans="5:5">
      <c r="E756767" s="33"/>
    </row>
    <row r="756786" spans="5:5">
      <c r="E756786" s="33"/>
    </row>
    <row r="756796" spans="5:5">
      <c r="E756796" s="33"/>
    </row>
    <row r="756799" spans="5:5">
      <c r="E756799" s="33"/>
    </row>
    <row r="756818" spans="5:5">
      <c r="E756818" s="33"/>
    </row>
    <row r="756828" spans="5:5">
      <c r="E756828" s="33"/>
    </row>
    <row r="756831" spans="5:5">
      <c r="E756831" s="33"/>
    </row>
    <row r="756850" spans="5:5">
      <c r="E756850" s="33"/>
    </row>
    <row r="756860" spans="5:5">
      <c r="E756860" s="33"/>
    </row>
    <row r="756863" spans="5:5">
      <c r="E756863" s="33"/>
    </row>
    <row r="756882" spans="5:5">
      <c r="E756882" s="33"/>
    </row>
    <row r="756892" spans="5:5">
      <c r="E756892" s="33"/>
    </row>
    <row r="756895" spans="5:5">
      <c r="E756895" s="33"/>
    </row>
    <row r="756914" spans="5:5">
      <c r="E756914" s="33"/>
    </row>
    <row r="756924" spans="5:5">
      <c r="E756924" s="33"/>
    </row>
    <row r="756927" spans="5:5">
      <c r="E756927" s="33"/>
    </row>
    <row r="756946" spans="5:5">
      <c r="E756946" s="33"/>
    </row>
    <row r="756956" spans="5:5">
      <c r="E756956" s="33"/>
    </row>
    <row r="756959" spans="5:5">
      <c r="E756959" s="33"/>
    </row>
    <row r="756978" spans="5:5">
      <c r="E756978" s="33"/>
    </row>
    <row r="756988" spans="5:5">
      <c r="E756988" s="33"/>
    </row>
    <row r="756991" spans="5:5">
      <c r="E756991" s="33"/>
    </row>
    <row r="757010" spans="5:5">
      <c r="E757010" s="33"/>
    </row>
    <row r="757020" spans="5:5">
      <c r="E757020" s="33"/>
    </row>
    <row r="757023" spans="5:5">
      <c r="E757023" s="33"/>
    </row>
    <row r="757042" spans="5:5">
      <c r="E757042" s="33"/>
    </row>
    <row r="757052" spans="5:5">
      <c r="E757052" s="33"/>
    </row>
    <row r="757055" spans="5:5">
      <c r="E757055" s="33"/>
    </row>
    <row r="757074" spans="5:5">
      <c r="E757074" s="33"/>
    </row>
    <row r="757084" spans="5:5">
      <c r="E757084" s="33"/>
    </row>
    <row r="757087" spans="5:5">
      <c r="E757087" s="33"/>
    </row>
    <row r="757106" spans="5:5">
      <c r="E757106" s="33"/>
    </row>
    <row r="757116" spans="5:5">
      <c r="E757116" s="33"/>
    </row>
    <row r="757119" spans="5:5">
      <c r="E757119" s="33"/>
    </row>
    <row r="757138" spans="5:5">
      <c r="E757138" s="33"/>
    </row>
    <row r="757148" spans="5:5">
      <c r="E757148" s="33"/>
    </row>
    <row r="757151" spans="5:5">
      <c r="E757151" s="33"/>
    </row>
    <row r="757170" spans="5:5">
      <c r="E757170" s="33"/>
    </row>
    <row r="757180" spans="5:5">
      <c r="E757180" s="33"/>
    </row>
    <row r="757183" spans="5:5">
      <c r="E757183" s="33"/>
    </row>
    <row r="757202" spans="5:5">
      <c r="E757202" s="33"/>
    </row>
    <row r="757212" spans="5:5">
      <c r="E757212" s="33"/>
    </row>
    <row r="757215" spans="5:5">
      <c r="E757215" s="33"/>
    </row>
    <row r="757234" spans="5:5">
      <c r="E757234" s="33"/>
    </row>
    <row r="757244" spans="5:5">
      <c r="E757244" s="33"/>
    </row>
    <row r="757247" spans="5:5">
      <c r="E757247" s="33"/>
    </row>
    <row r="757266" spans="5:5">
      <c r="E757266" s="33"/>
    </row>
    <row r="757276" spans="5:5">
      <c r="E757276" s="33"/>
    </row>
    <row r="757279" spans="5:5">
      <c r="E757279" s="33"/>
    </row>
    <row r="757298" spans="5:5">
      <c r="E757298" s="33"/>
    </row>
    <row r="757308" spans="5:5">
      <c r="E757308" s="33"/>
    </row>
    <row r="757311" spans="5:5">
      <c r="E757311" s="33"/>
    </row>
    <row r="757330" spans="5:5">
      <c r="E757330" s="33"/>
    </row>
    <row r="757340" spans="5:5">
      <c r="E757340" s="33"/>
    </row>
    <row r="757343" spans="5:5">
      <c r="E757343" s="33"/>
    </row>
    <row r="757362" spans="5:5">
      <c r="E757362" s="33"/>
    </row>
    <row r="757372" spans="5:5">
      <c r="E757372" s="33"/>
    </row>
    <row r="757375" spans="5:5">
      <c r="E757375" s="33"/>
    </row>
    <row r="757394" spans="5:5">
      <c r="E757394" s="33"/>
    </row>
    <row r="757404" spans="5:5">
      <c r="E757404" s="33"/>
    </row>
    <row r="757407" spans="5:5">
      <c r="E757407" s="33"/>
    </row>
    <row r="757426" spans="5:5">
      <c r="E757426" s="33"/>
    </row>
    <row r="757436" spans="5:5">
      <c r="E757436" s="33"/>
    </row>
    <row r="757439" spans="5:5">
      <c r="E757439" s="33"/>
    </row>
    <row r="757458" spans="5:5">
      <c r="E757458" s="33"/>
    </row>
    <row r="757468" spans="5:5">
      <c r="E757468" s="33"/>
    </row>
    <row r="757471" spans="5:5">
      <c r="E757471" s="33"/>
    </row>
    <row r="757490" spans="5:5">
      <c r="E757490" s="33"/>
    </row>
    <row r="757500" spans="5:5">
      <c r="E757500" s="33"/>
    </row>
    <row r="757503" spans="5:5">
      <c r="E757503" s="33"/>
    </row>
    <row r="757522" spans="5:5">
      <c r="E757522" s="33"/>
    </row>
    <row r="757532" spans="5:5">
      <c r="E757532" s="33"/>
    </row>
    <row r="757535" spans="5:5">
      <c r="E757535" s="33"/>
    </row>
    <row r="757554" spans="5:5">
      <c r="E757554" s="33"/>
    </row>
    <row r="757564" spans="5:5">
      <c r="E757564" s="33"/>
    </row>
    <row r="757567" spans="5:5">
      <c r="E757567" s="33"/>
    </row>
    <row r="757586" spans="5:5">
      <c r="E757586" s="33"/>
    </row>
    <row r="757596" spans="5:5">
      <c r="E757596" s="33"/>
    </row>
    <row r="757599" spans="5:5">
      <c r="E757599" s="33"/>
    </row>
    <row r="757618" spans="5:5">
      <c r="E757618" s="33"/>
    </row>
    <row r="757628" spans="5:5">
      <c r="E757628" s="33"/>
    </row>
    <row r="757631" spans="5:5">
      <c r="E757631" s="33"/>
    </row>
    <row r="757650" spans="5:5">
      <c r="E757650" s="33"/>
    </row>
    <row r="757660" spans="5:5">
      <c r="E757660" s="33"/>
    </row>
    <row r="757663" spans="5:5">
      <c r="E757663" s="33"/>
    </row>
    <row r="757682" spans="5:5">
      <c r="E757682" s="33"/>
    </row>
    <row r="757692" spans="5:5">
      <c r="E757692" s="33"/>
    </row>
    <row r="757695" spans="5:5">
      <c r="E757695" s="33"/>
    </row>
    <row r="757714" spans="5:5">
      <c r="E757714" s="33"/>
    </row>
    <row r="757724" spans="5:5">
      <c r="E757724" s="33"/>
    </row>
    <row r="757727" spans="5:5">
      <c r="E757727" s="33"/>
    </row>
    <row r="757746" spans="5:5">
      <c r="E757746" s="33"/>
    </row>
    <row r="757756" spans="5:5">
      <c r="E757756" s="33"/>
    </row>
    <row r="757759" spans="5:5">
      <c r="E757759" s="33"/>
    </row>
    <row r="757778" spans="5:5">
      <c r="E757778" s="33"/>
    </row>
    <row r="757788" spans="5:5">
      <c r="E757788" s="33"/>
    </row>
    <row r="757791" spans="5:5">
      <c r="E757791" s="33"/>
    </row>
    <row r="757810" spans="5:5">
      <c r="E757810" s="33"/>
    </row>
    <row r="757820" spans="5:5">
      <c r="E757820" s="33"/>
    </row>
    <row r="757823" spans="5:5">
      <c r="E757823" s="33"/>
    </row>
    <row r="757842" spans="5:5">
      <c r="E757842" s="33"/>
    </row>
    <row r="757852" spans="5:5">
      <c r="E757852" s="33"/>
    </row>
    <row r="757855" spans="5:5">
      <c r="E757855" s="33"/>
    </row>
    <row r="757874" spans="5:5">
      <c r="E757874" s="33"/>
    </row>
    <row r="757884" spans="5:5">
      <c r="E757884" s="33"/>
    </row>
    <row r="757887" spans="5:5">
      <c r="E757887" s="33"/>
    </row>
    <row r="757906" spans="5:5">
      <c r="E757906" s="33"/>
    </row>
    <row r="757916" spans="5:5">
      <c r="E757916" s="33"/>
    </row>
    <row r="757919" spans="5:5">
      <c r="E757919" s="33"/>
    </row>
    <row r="757938" spans="5:5">
      <c r="E757938" s="33"/>
    </row>
    <row r="757948" spans="5:5">
      <c r="E757948" s="33"/>
    </row>
    <row r="757951" spans="5:5">
      <c r="E757951" s="33"/>
    </row>
    <row r="757970" spans="5:5">
      <c r="E757970" s="33"/>
    </row>
    <row r="757980" spans="5:5">
      <c r="E757980" s="33"/>
    </row>
    <row r="757983" spans="5:5">
      <c r="E757983" s="33"/>
    </row>
    <row r="758002" spans="5:5">
      <c r="E758002" s="33"/>
    </row>
    <row r="758012" spans="5:5">
      <c r="E758012" s="33"/>
    </row>
    <row r="758015" spans="5:5">
      <c r="E758015" s="33"/>
    </row>
    <row r="758034" spans="5:5">
      <c r="E758034" s="33"/>
    </row>
    <row r="758044" spans="5:5">
      <c r="E758044" s="33"/>
    </row>
    <row r="758047" spans="5:5">
      <c r="E758047" s="33"/>
    </row>
    <row r="758066" spans="5:5">
      <c r="E758066" s="33"/>
    </row>
    <row r="758076" spans="5:5">
      <c r="E758076" s="33"/>
    </row>
    <row r="758079" spans="5:5">
      <c r="E758079" s="33"/>
    </row>
    <row r="758098" spans="5:5">
      <c r="E758098" s="33"/>
    </row>
    <row r="758108" spans="5:5">
      <c r="E758108" s="33"/>
    </row>
    <row r="758111" spans="5:5">
      <c r="E758111" s="33"/>
    </row>
    <row r="758130" spans="5:5">
      <c r="E758130" s="33"/>
    </row>
    <row r="758140" spans="5:5">
      <c r="E758140" s="33"/>
    </row>
    <row r="758143" spans="5:5">
      <c r="E758143" s="33"/>
    </row>
    <row r="758162" spans="5:5">
      <c r="E758162" s="33"/>
    </row>
    <row r="758172" spans="5:5">
      <c r="E758172" s="33"/>
    </row>
    <row r="758175" spans="5:5">
      <c r="E758175" s="33"/>
    </row>
    <row r="758194" spans="5:5">
      <c r="E758194" s="33"/>
    </row>
    <row r="758204" spans="5:5">
      <c r="E758204" s="33"/>
    </row>
    <row r="758207" spans="5:5">
      <c r="E758207" s="33"/>
    </row>
    <row r="758226" spans="5:5">
      <c r="E758226" s="33"/>
    </row>
    <row r="758236" spans="5:5">
      <c r="E758236" s="33"/>
    </row>
    <row r="758239" spans="5:5">
      <c r="E758239" s="33"/>
    </row>
    <row r="758258" spans="5:5">
      <c r="E758258" s="33"/>
    </row>
    <row r="758268" spans="5:5">
      <c r="E758268" s="33"/>
    </row>
    <row r="758271" spans="5:5">
      <c r="E758271" s="33"/>
    </row>
    <row r="758290" spans="5:5">
      <c r="E758290" s="33"/>
    </row>
    <row r="758300" spans="5:5">
      <c r="E758300" s="33"/>
    </row>
    <row r="758303" spans="5:5">
      <c r="E758303" s="33"/>
    </row>
    <row r="758322" spans="5:5">
      <c r="E758322" s="33"/>
    </row>
    <row r="758332" spans="5:5">
      <c r="E758332" s="33"/>
    </row>
    <row r="758335" spans="5:5">
      <c r="E758335" s="33"/>
    </row>
    <row r="758354" spans="5:5">
      <c r="E758354" s="33"/>
    </row>
    <row r="758364" spans="5:5">
      <c r="E758364" s="33"/>
    </row>
    <row r="758367" spans="5:5">
      <c r="E758367" s="33"/>
    </row>
    <row r="758386" spans="5:5">
      <c r="E758386" s="33"/>
    </row>
    <row r="758396" spans="5:5">
      <c r="E758396" s="33"/>
    </row>
    <row r="758399" spans="5:5">
      <c r="E758399" s="33"/>
    </row>
    <row r="758418" spans="5:5">
      <c r="E758418" s="33"/>
    </row>
    <row r="758428" spans="5:5">
      <c r="E758428" s="33"/>
    </row>
    <row r="758431" spans="5:5">
      <c r="E758431" s="33"/>
    </row>
    <row r="758450" spans="5:5">
      <c r="E758450" s="33"/>
    </row>
    <row r="758460" spans="5:5">
      <c r="E758460" s="33"/>
    </row>
    <row r="758463" spans="5:5">
      <c r="E758463" s="33"/>
    </row>
    <row r="758482" spans="5:5">
      <c r="E758482" s="33"/>
    </row>
    <row r="758492" spans="5:5">
      <c r="E758492" s="33"/>
    </row>
    <row r="758495" spans="5:5">
      <c r="E758495" s="33"/>
    </row>
    <row r="758514" spans="5:5">
      <c r="E758514" s="33"/>
    </row>
    <row r="758524" spans="5:5">
      <c r="E758524" s="33"/>
    </row>
    <row r="758527" spans="5:5">
      <c r="E758527" s="33"/>
    </row>
    <row r="758546" spans="5:5">
      <c r="E758546" s="33"/>
    </row>
    <row r="758556" spans="5:5">
      <c r="E758556" s="33"/>
    </row>
    <row r="758559" spans="5:5">
      <c r="E758559" s="33"/>
    </row>
    <row r="758578" spans="5:5">
      <c r="E758578" s="33"/>
    </row>
    <row r="758588" spans="5:5">
      <c r="E758588" s="33"/>
    </row>
    <row r="758591" spans="5:5">
      <c r="E758591" s="33"/>
    </row>
    <row r="758610" spans="5:5">
      <c r="E758610" s="33"/>
    </row>
    <row r="758620" spans="5:5">
      <c r="E758620" s="33"/>
    </row>
    <row r="758623" spans="5:5">
      <c r="E758623" s="33"/>
    </row>
    <row r="758642" spans="5:5">
      <c r="E758642" s="33"/>
    </row>
    <row r="758652" spans="5:5">
      <c r="E758652" s="33"/>
    </row>
    <row r="758655" spans="5:5">
      <c r="E758655" s="33"/>
    </row>
    <row r="758674" spans="5:5">
      <c r="E758674" s="33"/>
    </row>
    <row r="758684" spans="5:5">
      <c r="E758684" s="33"/>
    </row>
    <row r="758687" spans="5:5">
      <c r="E758687" s="33"/>
    </row>
    <row r="758706" spans="5:5">
      <c r="E758706" s="33"/>
    </row>
    <row r="758716" spans="5:5">
      <c r="E758716" s="33"/>
    </row>
    <row r="758719" spans="5:5">
      <c r="E758719" s="33"/>
    </row>
    <row r="758738" spans="5:5">
      <c r="E758738" s="33"/>
    </row>
    <row r="758748" spans="5:5">
      <c r="E758748" s="33"/>
    </row>
    <row r="758751" spans="5:5">
      <c r="E758751" s="33"/>
    </row>
    <row r="758770" spans="5:5">
      <c r="E758770" s="33"/>
    </row>
    <row r="758780" spans="5:5">
      <c r="E758780" s="33"/>
    </row>
    <row r="758783" spans="5:5">
      <c r="E758783" s="33"/>
    </row>
    <row r="758802" spans="5:5">
      <c r="E758802" s="33"/>
    </row>
    <row r="758812" spans="5:5">
      <c r="E758812" s="33"/>
    </row>
    <row r="758815" spans="5:5">
      <c r="E758815" s="33"/>
    </row>
    <row r="758834" spans="5:5">
      <c r="E758834" s="33"/>
    </row>
    <row r="758844" spans="5:5">
      <c r="E758844" s="33"/>
    </row>
    <row r="758847" spans="5:5">
      <c r="E758847" s="33"/>
    </row>
    <row r="758866" spans="5:5">
      <c r="E758866" s="33"/>
    </row>
    <row r="758876" spans="5:5">
      <c r="E758876" s="33"/>
    </row>
    <row r="758879" spans="5:5">
      <c r="E758879" s="33"/>
    </row>
    <row r="758898" spans="5:5">
      <c r="E758898" s="33"/>
    </row>
    <row r="758908" spans="5:5">
      <c r="E758908" s="33"/>
    </row>
    <row r="758911" spans="5:5">
      <c r="E758911" s="33"/>
    </row>
    <row r="758930" spans="5:5">
      <c r="E758930" s="33"/>
    </row>
    <row r="758940" spans="5:5">
      <c r="E758940" s="33"/>
    </row>
    <row r="758943" spans="5:5">
      <c r="E758943" s="33"/>
    </row>
    <row r="758962" spans="5:5">
      <c r="E758962" s="33"/>
    </row>
    <row r="758972" spans="5:5">
      <c r="E758972" s="33"/>
    </row>
    <row r="758975" spans="5:5">
      <c r="E758975" s="33"/>
    </row>
    <row r="758994" spans="5:5">
      <c r="E758994" s="33"/>
    </row>
    <row r="759004" spans="5:5">
      <c r="E759004" s="33"/>
    </row>
    <row r="759007" spans="5:5">
      <c r="E759007" s="33"/>
    </row>
    <row r="759026" spans="5:5">
      <c r="E759026" s="33"/>
    </row>
    <row r="759036" spans="5:5">
      <c r="E759036" s="33"/>
    </row>
    <row r="759039" spans="5:5">
      <c r="E759039" s="33"/>
    </row>
    <row r="759058" spans="5:5">
      <c r="E759058" s="33"/>
    </row>
    <row r="759068" spans="5:5">
      <c r="E759068" s="33"/>
    </row>
    <row r="759071" spans="5:5">
      <c r="E759071" s="33"/>
    </row>
    <row r="759090" spans="5:5">
      <c r="E759090" s="33"/>
    </row>
    <row r="759100" spans="5:5">
      <c r="E759100" s="33"/>
    </row>
    <row r="759103" spans="5:5">
      <c r="E759103" s="33"/>
    </row>
    <row r="759122" spans="5:5">
      <c r="E759122" s="33"/>
    </row>
    <row r="759132" spans="5:5">
      <c r="E759132" s="33"/>
    </row>
    <row r="759135" spans="5:5">
      <c r="E759135" s="33"/>
    </row>
    <row r="759154" spans="5:5">
      <c r="E759154" s="33"/>
    </row>
    <row r="759164" spans="5:5">
      <c r="E759164" s="33"/>
    </row>
    <row r="759167" spans="5:5">
      <c r="E759167" s="33"/>
    </row>
    <row r="759186" spans="5:5">
      <c r="E759186" s="33"/>
    </row>
    <row r="759196" spans="5:5">
      <c r="E759196" s="33"/>
    </row>
    <row r="759199" spans="5:5">
      <c r="E759199" s="33"/>
    </row>
    <row r="759218" spans="5:5">
      <c r="E759218" s="33"/>
    </row>
    <row r="759228" spans="5:5">
      <c r="E759228" s="33"/>
    </row>
    <row r="759231" spans="5:5">
      <c r="E759231" s="33"/>
    </row>
    <row r="759250" spans="5:5">
      <c r="E759250" s="33"/>
    </row>
    <row r="759260" spans="5:5">
      <c r="E759260" s="33"/>
    </row>
    <row r="759263" spans="5:5">
      <c r="E759263" s="33"/>
    </row>
    <row r="759282" spans="5:5">
      <c r="E759282" s="33"/>
    </row>
    <row r="759292" spans="5:5">
      <c r="E759292" s="33"/>
    </row>
    <row r="759295" spans="5:5">
      <c r="E759295" s="33"/>
    </row>
    <row r="759314" spans="5:5">
      <c r="E759314" s="33"/>
    </row>
    <row r="759324" spans="5:5">
      <c r="E759324" s="33"/>
    </row>
    <row r="759327" spans="5:5">
      <c r="E759327" s="33"/>
    </row>
    <row r="759346" spans="5:5">
      <c r="E759346" s="33"/>
    </row>
    <row r="759356" spans="5:5">
      <c r="E759356" s="33"/>
    </row>
    <row r="759359" spans="5:5">
      <c r="E759359" s="33"/>
    </row>
    <row r="759378" spans="5:5">
      <c r="E759378" s="33"/>
    </row>
    <row r="759388" spans="5:5">
      <c r="E759388" s="33"/>
    </row>
    <row r="759391" spans="5:5">
      <c r="E759391" s="33"/>
    </row>
    <row r="759410" spans="5:5">
      <c r="E759410" s="33"/>
    </row>
    <row r="759420" spans="5:5">
      <c r="E759420" s="33"/>
    </row>
    <row r="759423" spans="5:5">
      <c r="E759423" s="33"/>
    </row>
    <row r="759442" spans="5:5">
      <c r="E759442" s="33"/>
    </row>
    <row r="759452" spans="5:5">
      <c r="E759452" s="33"/>
    </row>
    <row r="759455" spans="5:5">
      <c r="E759455" s="33"/>
    </row>
    <row r="759474" spans="5:5">
      <c r="E759474" s="33"/>
    </row>
    <row r="759484" spans="5:5">
      <c r="E759484" s="33"/>
    </row>
    <row r="759487" spans="5:5">
      <c r="E759487" s="33"/>
    </row>
    <row r="759506" spans="5:5">
      <c r="E759506" s="33"/>
    </row>
    <row r="759516" spans="5:5">
      <c r="E759516" s="33"/>
    </row>
    <row r="759519" spans="5:5">
      <c r="E759519" s="33"/>
    </row>
    <row r="759538" spans="5:5">
      <c r="E759538" s="33"/>
    </row>
    <row r="759548" spans="5:5">
      <c r="E759548" s="33"/>
    </row>
    <row r="759551" spans="5:5">
      <c r="E759551" s="33"/>
    </row>
    <row r="759570" spans="5:5">
      <c r="E759570" s="33"/>
    </row>
    <row r="759580" spans="5:5">
      <c r="E759580" s="33"/>
    </row>
    <row r="759583" spans="5:5">
      <c r="E759583" s="33"/>
    </row>
    <row r="759602" spans="5:5">
      <c r="E759602" s="33"/>
    </row>
    <row r="759612" spans="5:5">
      <c r="E759612" s="33"/>
    </row>
    <row r="759615" spans="5:5">
      <c r="E759615" s="33"/>
    </row>
    <row r="759634" spans="5:5">
      <c r="E759634" s="33"/>
    </row>
    <row r="759644" spans="5:5">
      <c r="E759644" s="33"/>
    </row>
    <row r="759647" spans="5:5">
      <c r="E759647" s="33"/>
    </row>
    <row r="759666" spans="5:5">
      <c r="E759666" s="33"/>
    </row>
    <row r="759676" spans="5:5">
      <c r="E759676" s="33"/>
    </row>
    <row r="759679" spans="5:5">
      <c r="E759679" s="33"/>
    </row>
    <row r="759698" spans="5:5">
      <c r="E759698" s="33"/>
    </row>
    <row r="759708" spans="5:5">
      <c r="E759708" s="33"/>
    </row>
    <row r="759711" spans="5:5">
      <c r="E759711" s="33"/>
    </row>
    <row r="759730" spans="5:5">
      <c r="E759730" s="33"/>
    </row>
    <row r="759740" spans="5:5">
      <c r="E759740" s="33"/>
    </row>
    <row r="759743" spans="5:5">
      <c r="E759743" s="33"/>
    </row>
    <row r="759762" spans="5:5">
      <c r="E759762" s="33"/>
    </row>
    <row r="759772" spans="5:5">
      <c r="E759772" s="33"/>
    </row>
    <row r="759775" spans="5:5">
      <c r="E759775" s="33"/>
    </row>
    <row r="759794" spans="5:5">
      <c r="E759794" s="33"/>
    </row>
    <row r="759804" spans="5:5">
      <c r="E759804" s="33"/>
    </row>
    <row r="759807" spans="5:5">
      <c r="E759807" s="33"/>
    </row>
    <row r="759826" spans="5:5">
      <c r="E759826" s="33"/>
    </row>
    <row r="759836" spans="5:5">
      <c r="E759836" s="33"/>
    </row>
    <row r="759839" spans="5:5">
      <c r="E759839" s="33"/>
    </row>
    <row r="759858" spans="5:5">
      <c r="E759858" s="33"/>
    </row>
    <row r="759868" spans="5:5">
      <c r="E759868" s="33"/>
    </row>
    <row r="759871" spans="5:5">
      <c r="E759871" s="33"/>
    </row>
    <row r="759890" spans="5:5">
      <c r="E759890" s="33"/>
    </row>
    <row r="759900" spans="5:5">
      <c r="E759900" s="33"/>
    </row>
    <row r="759903" spans="5:5">
      <c r="E759903" s="33"/>
    </row>
    <row r="759922" spans="5:5">
      <c r="E759922" s="33"/>
    </row>
    <row r="759932" spans="5:5">
      <c r="E759932" s="33"/>
    </row>
    <row r="759935" spans="5:5">
      <c r="E759935" s="33"/>
    </row>
    <row r="759954" spans="5:5">
      <c r="E759954" s="33"/>
    </row>
    <row r="759964" spans="5:5">
      <c r="E759964" s="33"/>
    </row>
    <row r="759967" spans="5:5">
      <c r="E759967" s="33"/>
    </row>
    <row r="759986" spans="5:5">
      <c r="E759986" s="33"/>
    </row>
    <row r="759996" spans="5:5">
      <c r="E759996" s="33"/>
    </row>
    <row r="759999" spans="5:5">
      <c r="E759999" s="33"/>
    </row>
    <row r="760018" spans="5:5">
      <c r="E760018" s="33"/>
    </row>
    <row r="760028" spans="5:5">
      <c r="E760028" s="33"/>
    </row>
    <row r="760031" spans="5:5">
      <c r="E760031" s="33"/>
    </row>
    <row r="760050" spans="5:5">
      <c r="E760050" s="33"/>
    </row>
    <row r="760060" spans="5:5">
      <c r="E760060" s="33"/>
    </row>
    <row r="760063" spans="5:5">
      <c r="E760063" s="33"/>
    </row>
    <row r="760082" spans="5:5">
      <c r="E760082" s="33"/>
    </row>
    <row r="760092" spans="5:5">
      <c r="E760092" s="33"/>
    </row>
    <row r="760095" spans="5:5">
      <c r="E760095" s="33"/>
    </row>
    <row r="760114" spans="5:5">
      <c r="E760114" s="33"/>
    </row>
    <row r="760124" spans="5:5">
      <c r="E760124" s="33"/>
    </row>
    <row r="760127" spans="5:5">
      <c r="E760127" s="33"/>
    </row>
    <row r="760146" spans="5:5">
      <c r="E760146" s="33"/>
    </row>
    <row r="760156" spans="5:5">
      <c r="E760156" s="33"/>
    </row>
    <row r="760159" spans="5:5">
      <c r="E760159" s="33"/>
    </row>
    <row r="760178" spans="5:5">
      <c r="E760178" s="33"/>
    </row>
    <row r="760188" spans="5:5">
      <c r="E760188" s="33"/>
    </row>
    <row r="760191" spans="5:5">
      <c r="E760191" s="33"/>
    </row>
    <row r="760210" spans="5:5">
      <c r="E760210" s="33"/>
    </row>
    <row r="760220" spans="5:5">
      <c r="E760220" s="33"/>
    </row>
    <row r="760223" spans="5:5">
      <c r="E760223" s="33"/>
    </row>
    <row r="760242" spans="5:5">
      <c r="E760242" s="33"/>
    </row>
    <row r="760252" spans="5:5">
      <c r="E760252" s="33"/>
    </row>
    <row r="760255" spans="5:5">
      <c r="E760255" s="33"/>
    </row>
    <row r="760274" spans="5:5">
      <c r="E760274" s="33"/>
    </row>
    <row r="760284" spans="5:5">
      <c r="E760284" s="33"/>
    </row>
    <row r="760287" spans="5:5">
      <c r="E760287" s="33"/>
    </row>
    <row r="760306" spans="5:5">
      <c r="E760306" s="33"/>
    </row>
    <row r="760316" spans="5:5">
      <c r="E760316" s="33"/>
    </row>
    <row r="760319" spans="5:5">
      <c r="E760319" s="33"/>
    </row>
    <row r="760338" spans="5:5">
      <c r="E760338" s="33"/>
    </row>
    <row r="760348" spans="5:5">
      <c r="E760348" s="33"/>
    </row>
    <row r="760351" spans="5:5">
      <c r="E760351" s="33"/>
    </row>
    <row r="760370" spans="5:5">
      <c r="E760370" s="33"/>
    </row>
    <row r="760380" spans="5:5">
      <c r="E760380" s="33"/>
    </row>
    <row r="760383" spans="5:5">
      <c r="E760383" s="33"/>
    </row>
    <row r="760402" spans="5:5">
      <c r="E760402" s="33"/>
    </row>
    <row r="760412" spans="5:5">
      <c r="E760412" s="33"/>
    </row>
    <row r="760415" spans="5:5">
      <c r="E760415" s="33"/>
    </row>
    <row r="760434" spans="5:5">
      <c r="E760434" s="33"/>
    </row>
    <row r="760444" spans="5:5">
      <c r="E760444" s="33"/>
    </row>
    <row r="760447" spans="5:5">
      <c r="E760447" s="33"/>
    </row>
    <row r="760466" spans="5:5">
      <c r="E760466" s="33"/>
    </row>
    <row r="760476" spans="5:5">
      <c r="E760476" s="33"/>
    </row>
    <row r="760479" spans="5:5">
      <c r="E760479" s="33"/>
    </row>
    <row r="760498" spans="5:5">
      <c r="E760498" s="33"/>
    </row>
    <row r="760508" spans="5:5">
      <c r="E760508" s="33"/>
    </row>
    <row r="760511" spans="5:5">
      <c r="E760511" s="33"/>
    </row>
    <row r="760530" spans="5:5">
      <c r="E760530" s="33"/>
    </row>
    <row r="760540" spans="5:5">
      <c r="E760540" s="33"/>
    </row>
    <row r="760543" spans="5:5">
      <c r="E760543" s="33"/>
    </row>
    <row r="760562" spans="5:5">
      <c r="E760562" s="33"/>
    </row>
    <row r="760572" spans="5:5">
      <c r="E760572" s="33"/>
    </row>
    <row r="760575" spans="5:5">
      <c r="E760575" s="33"/>
    </row>
    <row r="760594" spans="5:5">
      <c r="E760594" s="33"/>
    </row>
    <row r="760604" spans="5:5">
      <c r="E760604" s="33"/>
    </row>
    <row r="760607" spans="5:5">
      <c r="E760607" s="33"/>
    </row>
    <row r="760626" spans="5:5">
      <c r="E760626" s="33"/>
    </row>
    <row r="760636" spans="5:5">
      <c r="E760636" s="33"/>
    </row>
    <row r="760639" spans="5:5">
      <c r="E760639" s="33"/>
    </row>
    <row r="760658" spans="5:5">
      <c r="E760658" s="33"/>
    </row>
    <row r="760668" spans="5:5">
      <c r="E760668" s="33"/>
    </row>
    <row r="760671" spans="5:5">
      <c r="E760671" s="33"/>
    </row>
    <row r="760690" spans="5:5">
      <c r="E760690" s="33"/>
    </row>
    <row r="760700" spans="5:5">
      <c r="E760700" s="33"/>
    </row>
    <row r="760703" spans="5:5">
      <c r="E760703" s="33"/>
    </row>
    <row r="760722" spans="5:5">
      <c r="E760722" s="33"/>
    </row>
    <row r="760732" spans="5:5">
      <c r="E760732" s="33"/>
    </row>
    <row r="760735" spans="5:5">
      <c r="E760735" s="33"/>
    </row>
    <row r="760754" spans="5:5">
      <c r="E760754" s="33"/>
    </row>
    <row r="760764" spans="5:5">
      <c r="E760764" s="33"/>
    </row>
    <row r="760767" spans="5:5">
      <c r="E760767" s="33"/>
    </row>
    <row r="760786" spans="5:5">
      <c r="E760786" s="33"/>
    </row>
    <row r="760796" spans="5:5">
      <c r="E760796" s="33"/>
    </row>
    <row r="760799" spans="5:5">
      <c r="E760799" s="33"/>
    </row>
    <row r="760818" spans="5:5">
      <c r="E760818" s="33"/>
    </row>
    <row r="760828" spans="5:5">
      <c r="E760828" s="33"/>
    </row>
    <row r="760831" spans="5:5">
      <c r="E760831" s="33"/>
    </row>
    <row r="760850" spans="5:5">
      <c r="E760850" s="33"/>
    </row>
    <row r="760860" spans="5:5">
      <c r="E760860" s="33"/>
    </row>
    <row r="760863" spans="5:5">
      <c r="E760863" s="33"/>
    </row>
    <row r="760882" spans="5:5">
      <c r="E760882" s="33"/>
    </row>
    <row r="760892" spans="5:5">
      <c r="E760892" s="33"/>
    </row>
    <row r="760895" spans="5:5">
      <c r="E760895" s="33"/>
    </row>
    <row r="760914" spans="5:5">
      <c r="E760914" s="33"/>
    </row>
    <row r="760924" spans="5:5">
      <c r="E760924" s="33"/>
    </row>
    <row r="760927" spans="5:5">
      <c r="E760927" s="33"/>
    </row>
    <row r="760946" spans="5:5">
      <c r="E760946" s="33"/>
    </row>
    <row r="760956" spans="5:5">
      <c r="E760956" s="33"/>
    </row>
    <row r="760959" spans="5:5">
      <c r="E760959" s="33"/>
    </row>
    <row r="760978" spans="5:5">
      <c r="E760978" s="33"/>
    </row>
    <row r="760988" spans="5:5">
      <c r="E760988" s="33"/>
    </row>
    <row r="760991" spans="5:5">
      <c r="E760991" s="33"/>
    </row>
    <row r="761010" spans="5:5">
      <c r="E761010" s="33"/>
    </row>
    <row r="761020" spans="5:5">
      <c r="E761020" s="33"/>
    </row>
    <row r="761023" spans="5:5">
      <c r="E761023" s="33"/>
    </row>
    <row r="761042" spans="5:5">
      <c r="E761042" s="33"/>
    </row>
    <row r="761052" spans="5:5">
      <c r="E761052" s="33"/>
    </row>
    <row r="761055" spans="5:5">
      <c r="E761055" s="33"/>
    </row>
    <row r="761074" spans="5:5">
      <c r="E761074" s="33"/>
    </row>
    <row r="761084" spans="5:5">
      <c r="E761084" s="33"/>
    </row>
    <row r="761087" spans="5:5">
      <c r="E761087" s="33"/>
    </row>
    <row r="761106" spans="5:5">
      <c r="E761106" s="33"/>
    </row>
    <row r="761116" spans="5:5">
      <c r="E761116" s="33"/>
    </row>
    <row r="761119" spans="5:5">
      <c r="E761119" s="33"/>
    </row>
    <row r="761138" spans="5:5">
      <c r="E761138" s="33"/>
    </row>
    <row r="761148" spans="5:5">
      <c r="E761148" s="33"/>
    </row>
    <row r="761151" spans="5:5">
      <c r="E761151" s="33"/>
    </row>
    <row r="761170" spans="5:5">
      <c r="E761170" s="33"/>
    </row>
    <row r="761180" spans="5:5">
      <c r="E761180" s="33"/>
    </row>
    <row r="761183" spans="5:5">
      <c r="E761183" s="33"/>
    </row>
    <row r="761202" spans="5:5">
      <c r="E761202" s="33"/>
    </row>
    <row r="761212" spans="5:5">
      <c r="E761212" s="33"/>
    </row>
    <row r="761215" spans="5:5">
      <c r="E761215" s="33"/>
    </row>
    <row r="761234" spans="5:5">
      <c r="E761234" s="33"/>
    </row>
    <row r="761244" spans="5:5">
      <c r="E761244" s="33"/>
    </row>
    <row r="761247" spans="5:5">
      <c r="E761247" s="33"/>
    </row>
    <row r="761266" spans="5:5">
      <c r="E761266" s="33"/>
    </row>
    <row r="761276" spans="5:5">
      <c r="E761276" s="33"/>
    </row>
    <row r="761279" spans="5:5">
      <c r="E761279" s="33"/>
    </row>
    <row r="761298" spans="5:5">
      <c r="E761298" s="33"/>
    </row>
    <row r="761308" spans="5:5">
      <c r="E761308" s="33"/>
    </row>
    <row r="761311" spans="5:5">
      <c r="E761311" s="33"/>
    </row>
    <row r="761330" spans="5:5">
      <c r="E761330" s="33"/>
    </row>
    <row r="761340" spans="5:5">
      <c r="E761340" s="33"/>
    </row>
    <row r="761343" spans="5:5">
      <c r="E761343" s="33"/>
    </row>
    <row r="761362" spans="5:5">
      <c r="E761362" s="33"/>
    </row>
    <row r="761372" spans="5:5">
      <c r="E761372" s="33"/>
    </row>
    <row r="761375" spans="5:5">
      <c r="E761375" s="33"/>
    </row>
    <row r="761394" spans="5:5">
      <c r="E761394" s="33"/>
    </row>
    <row r="761404" spans="5:5">
      <c r="E761404" s="33"/>
    </row>
    <row r="761407" spans="5:5">
      <c r="E761407" s="33"/>
    </row>
    <row r="761426" spans="5:5">
      <c r="E761426" s="33"/>
    </row>
    <row r="761436" spans="5:5">
      <c r="E761436" s="33"/>
    </row>
    <row r="761439" spans="5:5">
      <c r="E761439" s="33"/>
    </row>
    <row r="761458" spans="5:5">
      <c r="E761458" s="33"/>
    </row>
    <row r="761468" spans="5:5">
      <c r="E761468" s="33"/>
    </row>
    <row r="761471" spans="5:5">
      <c r="E761471" s="33"/>
    </row>
    <row r="761490" spans="5:5">
      <c r="E761490" s="33"/>
    </row>
    <row r="761500" spans="5:5">
      <c r="E761500" s="33"/>
    </row>
    <row r="761503" spans="5:5">
      <c r="E761503" s="33"/>
    </row>
    <row r="761522" spans="5:5">
      <c r="E761522" s="33"/>
    </row>
    <row r="761532" spans="5:5">
      <c r="E761532" s="33"/>
    </row>
    <row r="761535" spans="5:5">
      <c r="E761535" s="33"/>
    </row>
    <row r="761554" spans="5:5">
      <c r="E761554" s="33"/>
    </row>
    <row r="761564" spans="5:5">
      <c r="E761564" s="33"/>
    </row>
    <row r="761567" spans="5:5">
      <c r="E761567" s="33"/>
    </row>
    <row r="761586" spans="5:5">
      <c r="E761586" s="33"/>
    </row>
    <row r="761596" spans="5:5">
      <c r="E761596" s="33"/>
    </row>
    <row r="761599" spans="5:5">
      <c r="E761599" s="33"/>
    </row>
    <row r="761618" spans="5:5">
      <c r="E761618" s="33"/>
    </row>
    <row r="761628" spans="5:5">
      <c r="E761628" s="33"/>
    </row>
    <row r="761631" spans="5:5">
      <c r="E761631" s="33"/>
    </row>
    <row r="761650" spans="5:5">
      <c r="E761650" s="33"/>
    </row>
    <row r="761660" spans="5:5">
      <c r="E761660" s="33"/>
    </row>
    <row r="761663" spans="5:5">
      <c r="E761663" s="33"/>
    </row>
    <row r="761682" spans="5:5">
      <c r="E761682" s="33"/>
    </row>
    <row r="761692" spans="5:5">
      <c r="E761692" s="33"/>
    </row>
    <row r="761695" spans="5:5">
      <c r="E761695" s="33"/>
    </row>
    <row r="761714" spans="5:5">
      <c r="E761714" s="33"/>
    </row>
    <row r="761724" spans="5:5">
      <c r="E761724" s="33"/>
    </row>
    <row r="761727" spans="5:5">
      <c r="E761727" s="33"/>
    </row>
    <row r="761746" spans="5:5">
      <c r="E761746" s="33"/>
    </row>
    <row r="761756" spans="5:5">
      <c r="E761756" s="33"/>
    </row>
    <row r="761759" spans="5:5">
      <c r="E761759" s="33"/>
    </row>
    <row r="761778" spans="5:5">
      <c r="E761778" s="33"/>
    </row>
    <row r="761788" spans="5:5">
      <c r="E761788" s="33"/>
    </row>
    <row r="761791" spans="5:5">
      <c r="E761791" s="33"/>
    </row>
    <row r="761810" spans="5:5">
      <c r="E761810" s="33"/>
    </row>
    <row r="761820" spans="5:5">
      <c r="E761820" s="33"/>
    </row>
    <row r="761823" spans="5:5">
      <c r="E761823" s="33"/>
    </row>
    <row r="761842" spans="5:5">
      <c r="E761842" s="33"/>
    </row>
    <row r="761852" spans="5:5">
      <c r="E761852" s="33"/>
    </row>
    <row r="761855" spans="5:5">
      <c r="E761855" s="33"/>
    </row>
    <row r="761874" spans="5:5">
      <c r="E761874" s="33"/>
    </row>
    <row r="761884" spans="5:5">
      <c r="E761884" s="33"/>
    </row>
    <row r="761887" spans="5:5">
      <c r="E761887" s="33"/>
    </row>
    <row r="761906" spans="5:5">
      <c r="E761906" s="33"/>
    </row>
    <row r="761916" spans="5:5">
      <c r="E761916" s="33"/>
    </row>
    <row r="761919" spans="5:5">
      <c r="E761919" s="33"/>
    </row>
    <row r="761938" spans="5:5">
      <c r="E761938" s="33"/>
    </row>
    <row r="761948" spans="5:5">
      <c r="E761948" s="33"/>
    </row>
    <row r="761951" spans="5:5">
      <c r="E761951" s="33"/>
    </row>
    <row r="761970" spans="5:5">
      <c r="E761970" s="33"/>
    </row>
    <row r="761980" spans="5:5">
      <c r="E761980" s="33"/>
    </row>
    <row r="761983" spans="5:5">
      <c r="E761983" s="33"/>
    </row>
    <row r="762002" spans="5:5">
      <c r="E762002" s="33"/>
    </row>
    <row r="762012" spans="5:5">
      <c r="E762012" s="33"/>
    </row>
    <row r="762015" spans="5:5">
      <c r="E762015" s="33"/>
    </row>
    <row r="762034" spans="5:5">
      <c r="E762034" s="33"/>
    </row>
    <row r="762044" spans="5:5">
      <c r="E762044" s="33"/>
    </row>
    <row r="762047" spans="5:5">
      <c r="E762047" s="33"/>
    </row>
    <row r="762066" spans="5:5">
      <c r="E762066" s="33"/>
    </row>
    <row r="762076" spans="5:5">
      <c r="E762076" s="33"/>
    </row>
    <row r="762079" spans="5:5">
      <c r="E762079" s="33"/>
    </row>
    <row r="762098" spans="5:5">
      <c r="E762098" s="33"/>
    </row>
    <row r="762108" spans="5:5">
      <c r="E762108" s="33"/>
    </row>
    <row r="762111" spans="5:5">
      <c r="E762111" s="33"/>
    </row>
    <row r="762130" spans="5:5">
      <c r="E762130" s="33"/>
    </row>
    <row r="762140" spans="5:5">
      <c r="E762140" s="33"/>
    </row>
    <row r="762143" spans="5:5">
      <c r="E762143" s="33"/>
    </row>
    <row r="762162" spans="5:5">
      <c r="E762162" s="33"/>
    </row>
    <row r="762172" spans="5:5">
      <c r="E762172" s="33"/>
    </row>
    <row r="762175" spans="5:5">
      <c r="E762175" s="33"/>
    </row>
    <row r="762194" spans="5:5">
      <c r="E762194" s="33"/>
    </row>
    <row r="762204" spans="5:5">
      <c r="E762204" s="33"/>
    </row>
    <row r="762207" spans="5:5">
      <c r="E762207" s="33"/>
    </row>
    <row r="762226" spans="5:5">
      <c r="E762226" s="33"/>
    </row>
    <row r="762236" spans="5:5">
      <c r="E762236" s="33"/>
    </row>
    <row r="762239" spans="5:5">
      <c r="E762239" s="33"/>
    </row>
    <row r="762258" spans="5:5">
      <c r="E762258" s="33"/>
    </row>
    <row r="762268" spans="5:5">
      <c r="E762268" s="33"/>
    </row>
    <row r="762271" spans="5:5">
      <c r="E762271" s="33"/>
    </row>
    <row r="762290" spans="5:5">
      <c r="E762290" s="33"/>
    </row>
    <row r="762300" spans="5:5">
      <c r="E762300" s="33"/>
    </row>
    <row r="762303" spans="5:5">
      <c r="E762303" s="33"/>
    </row>
    <row r="762322" spans="5:5">
      <c r="E762322" s="33"/>
    </row>
    <row r="762332" spans="5:5">
      <c r="E762332" s="33"/>
    </row>
    <row r="762335" spans="5:5">
      <c r="E762335" s="33"/>
    </row>
    <row r="762354" spans="5:5">
      <c r="E762354" s="33"/>
    </row>
    <row r="762364" spans="5:5">
      <c r="E762364" s="33"/>
    </row>
    <row r="762367" spans="5:5">
      <c r="E762367" s="33"/>
    </row>
    <row r="762386" spans="5:5">
      <c r="E762386" s="33"/>
    </row>
    <row r="762396" spans="5:5">
      <c r="E762396" s="33"/>
    </row>
    <row r="762399" spans="5:5">
      <c r="E762399" s="33"/>
    </row>
    <row r="762418" spans="5:5">
      <c r="E762418" s="33"/>
    </row>
    <row r="762428" spans="5:5">
      <c r="E762428" s="33"/>
    </row>
    <row r="762431" spans="5:5">
      <c r="E762431" s="33"/>
    </row>
    <row r="762450" spans="5:5">
      <c r="E762450" s="33"/>
    </row>
    <row r="762460" spans="5:5">
      <c r="E762460" s="33"/>
    </row>
    <row r="762463" spans="5:5">
      <c r="E762463" s="33"/>
    </row>
    <row r="762482" spans="5:5">
      <c r="E762482" s="33"/>
    </row>
    <row r="762492" spans="5:5">
      <c r="E762492" s="33"/>
    </row>
    <row r="762495" spans="5:5">
      <c r="E762495" s="33"/>
    </row>
    <row r="762514" spans="5:5">
      <c r="E762514" s="33"/>
    </row>
    <row r="762524" spans="5:5">
      <c r="E762524" s="33"/>
    </row>
    <row r="762527" spans="5:5">
      <c r="E762527" s="33"/>
    </row>
    <row r="762546" spans="5:5">
      <c r="E762546" s="33"/>
    </row>
    <row r="762556" spans="5:5">
      <c r="E762556" s="33"/>
    </row>
    <row r="762559" spans="5:5">
      <c r="E762559" s="33"/>
    </row>
    <row r="762578" spans="5:5">
      <c r="E762578" s="33"/>
    </row>
    <row r="762588" spans="5:5">
      <c r="E762588" s="33"/>
    </row>
    <row r="762591" spans="5:5">
      <c r="E762591" s="33"/>
    </row>
    <row r="762610" spans="5:5">
      <c r="E762610" s="33"/>
    </row>
    <row r="762620" spans="5:5">
      <c r="E762620" s="33"/>
    </row>
    <row r="762623" spans="5:5">
      <c r="E762623" s="33"/>
    </row>
    <row r="762642" spans="5:5">
      <c r="E762642" s="33"/>
    </row>
    <row r="762652" spans="5:5">
      <c r="E762652" s="33"/>
    </row>
    <row r="762655" spans="5:5">
      <c r="E762655" s="33"/>
    </row>
    <row r="762674" spans="5:5">
      <c r="E762674" s="33"/>
    </row>
    <row r="762684" spans="5:5">
      <c r="E762684" s="33"/>
    </row>
    <row r="762687" spans="5:5">
      <c r="E762687" s="33"/>
    </row>
    <row r="762706" spans="5:5">
      <c r="E762706" s="33"/>
    </row>
    <row r="762716" spans="5:5">
      <c r="E762716" s="33"/>
    </row>
    <row r="762719" spans="5:5">
      <c r="E762719" s="33"/>
    </row>
    <row r="762738" spans="5:5">
      <c r="E762738" s="33"/>
    </row>
    <row r="762748" spans="5:5">
      <c r="E762748" s="33"/>
    </row>
    <row r="762751" spans="5:5">
      <c r="E762751" s="33"/>
    </row>
    <row r="762770" spans="5:5">
      <c r="E762770" s="33"/>
    </row>
    <row r="762780" spans="5:5">
      <c r="E762780" s="33"/>
    </row>
    <row r="762783" spans="5:5">
      <c r="E762783" s="33"/>
    </row>
    <row r="762802" spans="5:5">
      <c r="E762802" s="33"/>
    </row>
    <row r="762812" spans="5:5">
      <c r="E762812" s="33"/>
    </row>
    <row r="762815" spans="5:5">
      <c r="E762815" s="33"/>
    </row>
    <row r="762834" spans="5:5">
      <c r="E762834" s="33"/>
    </row>
    <row r="762844" spans="5:5">
      <c r="E762844" s="33"/>
    </row>
    <row r="762847" spans="5:5">
      <c r="E762847" s="33"/>
    </row>
    <row r="762866" spans="5:5">
      <c r="E762866" s="33"/>
    </row>
    <row r="762876" spans="5:5">
      <c r="E762876" s="33"/>
    </row>
    <row r="762879" spans="5:5">
      <c r="E762879" s="33"/>
    </row>
    <row r="762898" spans="5:5">
      <c r="E762898" s="33"/>
    </row>
    <row r="762908" spans="5:5">
      <c r="E762908" s="33"/>
    </row>
    <row r="762911" spans="5:5">
      <c r="E762911" s="33"/>
    </row>
    <row r="762930" spans="5:5">
      <c r="E762930" s="33"/>
    </row>
    <row r="762940" spans="5:5">
      <c r="E762940" s="33"/>
    </row>
    <row r="762943" spans="5:5">
      <c r="E762943" s="33"/>
    </row>
    <row r="762962" spans="5:5">
      <c r="E762962" s="33"/>
    </row>
    <row r="762972" spans="5:5">
      <c r="E762972" s="33"/>
    </row>
    <row r="762975" spans="5:5">
      <c r="E762975" s="33"/>
    </row>
    <row r="762994" spans="5:5">
      <c r="E762994" s="33"/>
    </row>
    <row r="763004" spans="5:5">
      <c r="E763004" s="33"/>
    </row>
    <row r="763007" spans="5:5">
      <c r="E763007" s="33"/>
    </row>
    <row r="763026" spans="5:5">
      <c r="E763026" s="33"/>
    </row>
    <row r="763036" spans="5:5">
      <c r="E763036" s="33"/>
    </row>
    <row r="763039" spans="5:5">
      <c r="E763039" s="33"/>
    </row>
    <row r="763058" spans="5:5">
      <c r="E763058" s="33"/>
    </row>
    <row r="763068" spans="5:5">
      <c r="E763068" s="33"/>
    </row>
    <row r="763071" spans="5:5">
      <c r="E763071" s="33"/>
    </row>
    <row r="763090" spans="5:5">
      <c r="E763090" s="33"/>
    </row>
    <row r="763100" spans="5:5">
      <c r="E763100" s="33"/>
    </row>
    <row r="763103" spans="5:5">
      <c r="E763103" s="33"/>
    </row>
    <row r="763122" spans="5:5">
      <c r="E763122" s="33"/>
    </row>
    <row r="763132" spans="5:5">
      <c r="E763132" s="33"/>
    </row>
    <row r="763135" spans="5:5">
      <c r="E763135" s="33"/>
    </row>
    <row r="763154" spans="5:5">
      <c r="E763154" s="33"/>
    </row>
    <row r="763164" spans="5:5">
      <c r="E763164" s="33"/>
    </row>
    <row r="763167" spans="5:5">
      <c r="E763167" s="33"/>
    </row>
    <row r="763186" spans="5:5">
      <c r="E763186" s="33"/>
    </row>
    <row r="763196" spans="5:5">
      <c r="E763196" s="33"/>
    </row>
    <row r="763199" spans="5:5">
      <c r="E763199" s="33"/>
    </row>
    <row r="763218" spans="5:5">
      <c r="E763218" s="33"/>
    </row>
    <row r="763228" spans="5:5">
      <c r="E763228" s="33"/>
    </row>
    <row r="763231" spans="5:5">
      <c r="E763231" s="33"/>
    </row>
    <row r="763250" spans="5:5">
      <c r="E763250" s="33"/>
    </row>
    <row r="763260" spans="5:5">
      <c r="E763260" s="33"/>
    </row>
    <row r="763263" spans="5:5">
      <c r="E763263" s="33"/>
    </row>
    <row r="763282" spans="5:5">
      <c r="E763282" s="33"/>
    </row>
    <row r="763292" spans="5:5">
      <c r="E763292" s="33"/>
    </row>
    <row r="763295" spans="5:5">
      <c r="E763295" s="33"/>
    </row>
    <row r="763314" spans="5:5">
      <c r="E763314" s="33"/>
    </row>
    <row r="763324" spans="5:5">
      <c r="E763324" s="33"/>
    </row>
    <row r="763327" spans="5:5">
      <c r="E763327" s="33"/>
    </row>
    <row r="763346" spans="5:5">
      <c r="E763346" s="33"/>
    </row>
    <row r="763356" spans="5:5">
      <c r="E763356" s="33"/>
    </row>
    <row r="763359" spans="5:5">
      <c r="E763359" s="33"/>
    </row>
    <row r="763378" spans="5:5">
      <c r="E763378" s="33"/>
    </row>
    <row r="763388" spans="5:5">
      <c r="E763388" s="33"/>
    </row>
    <row r="763391" spans="5:5">
      <c r="E763391" s="33"/>
    </row>
    <row r="763410" spans="5:5">
      <c r="E763410" s="33"/>
    </row>
    <row r="763420" spans="5:5">
      <c r="E763420" s="33"/>
    </row>
    <row r="763423" spans="5:5">
      <c r="E763423" s="33"/>
    </row>
    <row r="763442" spans="5:5">
      <c r="E763442" s="33"/>
    </row>
    <row r="763452" spans="5:5">
      <c r="E763452" s="33"/>
    </row>
    <row r="763455" spans="5:5">
      <c r="E763455" s="33"/>
    </row>
    <row r="763474" spans="5:5">
      <c r="E763474" s="33"/>
    </row>
    <row r="763484" spans="5:5">
      <c r="E763484" s="33"/>
    </row>
    <row r="763487" spans="5:5">
      <c r="E763487" s="33"/>
    </row>
    <row r="763506" spans="5:5">
      <c r="E763506" s="33"/>
    </row>
    <row r="763516" spans="5:5">
      <c r="E763516" s="33"/>
    </row>
    <row r="763519" spans="5:5">
      <c r="E763519" s="33"/>
    </row>
    <row r="763538" spans="5:5">
      <c r="E763538" s="33"/>
    </row>
    <row r="763548" spans="5:5">
      <c r="E763548" s="33"/>
    </row>
    <row r="763551" spans="5:5">
      <c r="E763551" s="33"/>
    </row>
    <row r="763570" spans="5:5">
      <c r="E763570" s="33"/>
    </row>
    <row r="763580" spans="5:5">
      <c r="E763580" s="33"/>
    </row>
    <row r="763583" spans="5:5">
      <c r="E763583" s="33"/>
    </row>
    <row r="763602" spans="5:5">
      <c r="E763602" s="33"/>
    </row>
    <row r="763612" spans="5:5">
      <c r="E763612" s="33"/>
    </row>
    <row r="763615" spans="5:5">
      <c r="E763615" s="33"/>
    </row>
    <row r="763634" spans="5:5">
      <c r="E763634" s="33"/>
    </row>
    <row r="763644" spans="5:5">
      <c r="E763644" s="33"/>
    </row>
    <row r="763647" spans="5:5">
      <c r="E763647" s="33"/>
    </row>
    <row r="763666" spans="5:5">
      <c r="E763666" s="33"/>
    </row>
    <row r="763676" spans="5:5">
      <c r="E763676" s="33"/>
    </row>
    <row r="763679" spans="5:5">
      <c r="E763679" s="33"/>
    </row>
    <row r="763698" spans="5:5">
      <c r="E763698" s="33"/>
    </row>
    <row r="763708" spans="5:5">
      <c r="E763708" s="33"/>
    </row>
    <row r="763711" spans="5:5">
      <c r="E763711" s="33"/>
    </row>
    <row r="763730" spans="5:5">
      <c r="E763730" s="33"/>
    </row>
    <row r="763740" spans="5:5">
      <c r="E763740" s="33"/>
    </row>
    <row r="763743" spans="5:5">
      <c r="E763743" s="33"/>
    </row>
    <row r="763762" spans="5:5">
      <c r="E763762" s="33"/>
    </row>
    <row r="763772" spans="5:5">
      <c r="E763772" s="33"/>
    </row>
    <row r="763775" spans="5:5">
      <c r="E763775" s="33"/>
    </row>
    <row r="763794" spans="5:5">
      <c r="E763794" s="33"/>
    </row>
    <row r="763804" spans="5:5">
      <c r="E763804" s="33"/>
    </row>
    <row r="763807" spans="5:5">
      <c r="E763807" s="33"/>
    </row>
    <row r="763826" spans="5:5">
      <c r="E763826" s="33"/>
    </row>
    <row r="763836" spans="5:5">
      <c r="E763836" s="33"/>
    </row>
    <row r="763839" spans="5:5">
      <c r="E763839" s="33"/>
    </row>
    <row r="763858" spans="5:5">
      <c r="E763858" s="33"/>
    </row>
    <row r="763868" spans="5:5">
      <c r="E763868" s="33"/>
    </row>
    <row r="763871" spans="5:5">
      <c r="E763871" s="33"/>
    </row>
    <row r="763890" spans="5:5">
      <c r="E763890" s="33"/>
    </row>
    <row r="763900" spans="5:5">
      <c r="E763900" s="33"/>
    </row>
    <row r="763903" spans="5:5">
      <c r="E763903" s="33"/>
    </row>
    <row r="763922" spans="5:5">
      <c r="E763922" s="33"/>
    </row>
    <row r="763932" spans="5:5">
      <c r="E763932" s="33"/>
    </row>
    <row r="763935" spans="5:5">
      <c r="E763935" s="33"/>
    </row>
    <row r="763954" spans="5:5">
      <c r="E763954" s="33"/>
    </row>
    <row r="763964" spans="5:5">
      <c r="E763964" s="33"/>
    </row>
    <row r="763967" spans="5:5">
      <c r="E763967" s="33"/>
    </row>
    <row r="763986" spans="5:5">
      <c r="E763986" s="33"/>
    </row>
    <row r="763996" spans="5:5">
      <c r="E763996" s="33"/>
    </row>
    <row r="763999" spans="5:5">
      <c r="E763999" s="33"/>
    </row>
    <row r="764018" spans="5:5">
      <c r="E764018" s="33"/>
    </row>
    <row r="764028" spans="5:5">
      <c r="E764028" s="33"/>
    </row>
    <row r="764031" spans="5:5">
      <c r="E764031" s="33"/>
    </row>
    <row r="764050" spans="5:5">
      <c r="E764050" s="33"/>
    </row>
    <row r="764060" spans="5:5">
      <c r="E764060" s="33"/>
    </row>
    <row r="764063" spans="5:5">
      <c r="E764063" s="33"/>
    </row>
    <row r="764082" spans="5:5">
      <c r="E764082" s="33"/>
    </row>
    <row r="764092" spans="5:5">
      <c r="E764092" s="33"/>
    </row>
    <row r="764095" spans="5:5">
      <c r="E764095" s="33"/>
    </row>
    <row r="764114" spans="5:5">
      <c r="E764114" s="33"/>
    </row>
    <row r="764124" spans="5:5">
      <c r="E764124" s="33"/>
    </row>
    <row r="764127" spans="5:5">
      <c r="E764127" s="33"/>
    </row>
    <row r="764146" spans="5:5">
      <c r="E764146" s="33"/>
    </row>
    <row r="764156" spans="5:5">
      <c r="E764156" s="33"/>
    </row>
    <row r="764159" spans="5:5">
      <c r="E764159" s="33"/>
    </row>
    <row r="764178" spans="5:5">
      <c r="E764178" s="33"/>
    </row>
    <row r="764188" spans="5:5">
      <c r="E764188" s="33"/>
    </row>
    <row r="764191" spans="5:5">
      <c r="E764191" s="33"/>
    </row>
    <row r="764210" spans="5:5">
      <c r="E764210" s="33"/>
    </row>
    <row r="764220" spans="5:5">
      <c r="E764220" s="33"/>
    </row>
    <row r="764223" spans="5:5">
      <c r="E764223" s="33"/>
    </row>
    <row r="764242" spans="5:5">
      <c r="E764242" s="33"/>
    </row>
    <row r="764252" spans="5:5">
      <c r="E764252" s="33"/>
    </row>
    <row r="764255" spans="5:5">
      <c r="E764255" s="33"/>
    </row>
    <row r="764274" spans="5:5">
      <c r="E764274" s="33"/>
    </row>
    <row r="764284" spans="5:5">
      <c r="E764284" s="33"/>
    </row>
    <row r="764287" spans="5:5">
      <c r="E764287" s="33"/>
    </row>
    <row r="764306" spans="5:5">
      <c r="E764306" s="33"/>
    </row>
    <row r="764316" spans="5:5">
      <c r="E764316" s="33"/>
    </row>
    <row r="764319" spans="5:5">
      <c r="E764319" s="33"/>
    </row>
    <row r="764338" spans="5:5">
      <c r="E764338" s="33"/>
    </row>
    <row r="764348" spans="5:5">
      <c r="E764348" s="33"/>
    </row>
    <row r="764351" spans="5:5">
      <c r="E764351" s="33"/>
    </row>
    <row r="764370" spans="5:5">
      <c r="E764370" s="33"/>
    </row>
    <row r="764380" spans="5:5">
      <c r="E764380" s="33"/>
    </row>
    <row r="764383" spans="5:5">
      <c r="E764383" s="33"/>
    </row>
    <row r="764402" spans="5:5">
      <c r="E764402" s="33"/>
    </row>
    <row r="764412" spans="5:5">
      <c r="E764412" s="33"/>
    </row>
    <row r="764415" spans="5:5">
      <c r="E764415" s="33"/>
    </row>
    <row r="764434" spans="5:5">
      <c r="E764434" s="33"/>
    </row>
    <row r="764444" spans="5:5">
      <c r="E764444" s="33"/>
    </row>
    <row r="764447" spans="5:5">
      <c r="E764447" s="33"/>
    </row>
    <row r="764466" spans="5:5">
      <c r="E764466" s="33"/>
    </row>
    <row r="764476" spans="5:5">
      <c r="E764476" s="33"/>
    </row>
    <row r="764479" spans="5:5">
      <c r="E764479" s="33"/>
    </row>
    <row r="764498" spans="5:5">
      <c r="E764498" s="33"/>
    </row>
    <row r="764508" spans="5:5">
      <c r="E764508" s="33"/>
    </row>
    <row r="764511" spans="5:5">
      <c r="E764511" s="33"/>
    </row>
    <row r="764530" spans="5:5">
      <c r="E764530" s="33"/>
    </row>
    <row r="764540" spans="5:5">
      <c r="E764540" s="33"/>
    </row>
    <row r="764543" spans="5:5">
      <c r="E764543" s="33"/>
    </row>
    <row r="764562" spans="5:5">
      <c r="E764562" s="33"/>
    </row>
    <row r="764572" spans="5:5">
      <c r="E764572" s="33"/>
    </row>
    <row r="764575" spans="5:5">
      <c r="E764575" s="33"/>
    </row>
    <row r="764594" spans="5:5">
      <c r="E764594" s="33"/>
    </row>
    <row r="764604" spans="5:5">
      <c r="E764604" s="33"/>
    </row>
    <row r="764607" spans="5:5">
      <c r="E764607" s="33"/>
    </row>
    <row r="764626" spans="5:5">
      <c r="E764626" s="33"/>
    </row>
    <row r="764636" spans="5:5">
      <c r="E764636" s="33"/>
    </row>
    <row r="764639" spans="5:5">
      <c r="E764639" s="33"/>
    </row>
    <row r="764658" spans="5:5">
      <c r="E764658" s="33"/>
    </row>
    <row r="764668" spans="5:5">
      <c r="E764668" s="33"/>
    </row>
    <row r="764671" spans="5:5">
      <c r="E764671" s="33"/>
    </row>
    <row r="764690" spans="5:5">
      <c r="E764690" s="33"/>
    </row>
    <row r="764700" spans="5:5">
      <c r="E764700" s="33"/>
    </row>
    <row r="764703" spans="5:5">
      <c r="E764703" s="33"/>
    </row>
    <row r="764722" spans="5:5">
      <c r="E764722" s="33"/>
    </row>
    <row r="764732" spans="5:5">
      <c r="E764732" s="33"/>
    </row>
    <row r="764735" spans="5:5">
      <c r="E764735" s="33"/>
    </row>
    <row r="764754" spans="5:5">
      <c r="E764754" s="33"/>
    </row>
    <row r="764764" spans="5:5">
      <c r="E764764" s="33"/>
    </row>
    <row r="764767" spans="5:5">
      <c r="E764767" s="33"/>
    </row>
    <row r="764786" spans="5:5">
      <c r="E764786" s="33"/>
    </row>
    <row r="764796" spans="5:5">
      <c r="E764796" s="33"/>
    </row>
    <row r="764799" spans="5:5">
      <c r="E764799" s="33"/>
    </row>
    <row r="764818" spans="5:5">
      <c r="E764818" s="33"/>
    </row>
    <row r="764828" spans="5:5">
      <c r="E764828" s="33"/>
    </row>
    <row r="764831" spans="5:5">
      <c r="E764831" s="33"/>
    </row>
    <row r="764850" spans="5:5">
      <c r="E764850" s="33"/>
    </row>
    <row r="764860" spans="5:5">
      <c r="E764860" s="33"/>
    </row>
    <row r="764863" spans="5:5">
      <c r="E764863" s="33"/>
    </row>
    <row r="764882" spans="5:5">
      <c r="E764882" s="33"/>
    </row>
    <row r="764892" spans="5:5">
      <c r="E764892" s="33"/>
    </row>
    <row r="764895" spans="5:5">
      <c r="E764895" s="33"/>
    </row>
    <row r="764914" spans="5:5">
      <c r="E764914" s="33"/>
    </row>
    <row r="764924" spans="5:5">
      <c r="E764924" s="33"/>
    </row>
    <row r="764927" spans="5:5">
      <c r="E764927" s="33"/>
    </row>
    <row r="764946" spans="5:5">
      <c r="E764946" s="33"/>
    </row>
    <row r="764956" spans="5:5">
      <c r="E764956" s="33"/>
    </row>
    <row r="764959" spans="5:5">
      <c r="E764959" s="33"/>
    </row>
    <row r="764978" spans="5:5">
      <c r="E764978" s="33"/>
    </row>
    <row r="764988" spans="5:5">
      <c r="E764988" s="33"/>
    </row>
    <row r="764991" spans="5:5">
      <c r="E764991" s="33"/>
    </row>
    <row r="765010" spans="5:5">
      <c r="E765010" s="33"/>
    </row>
    <row r="765020" spans="5:5">
      <c r="E765020" s="33"/>
    </row>
    <row r="765023" spans="5:5">
      <c r="E765023" s="33"/>
    </row>
    <row r="765042" spans="5:5">
      <c r="E765042" s="33"/>
    </row>
    <row r="765052" spans="5:5">
      <c r="E765052" s="33"/>
    </row>
    <row r="765055" spans="5:5">
      <c r="E765055" s="33"/>
    </row>
    <row r="765074" spans="5:5">
      <c r="E765074" s="33"/>
    </row>
    <row r="765084" spans="5:5">
      <c r="E765084" s="33"/>
    </row>
    <row r="765087" spans="5:5">
      <c r="E765087" s="33"/>
    </row>
    <row r="765106" spans="5:5">
      <c r="E765106" s="33"/>
    </row>
    <row r="765116" spans="5:5">
      <c r="E765116" s="33"/>
    </row>
    <row r="765119" spans="5:5">
      <c r="E765119" s="33"/>
    </row>
    <row r="765138" spans="5:5">
      <c r="E765138" s="33"/>
    </row>
    <row r="765148" spans="5:5">
      <c r="E765148" s="33"/>
    </row>
    <row r="765151" spans="5:5">
      <c r="E765151" s="33"/>
    </row>
    <row r="765170" spans="5:5">
      <c r="E765170" s="33"/>
    </row>
    <row r="765180" spans="5:5">
      <c r="E765180" s="33"/>
    </row>
    <row r="765183" spans="5:5">
      <c r="E765183" s="33"/>
    </row>
    <row r="765202" spans="5:5">
      <c r="E765202" s="33"/>
    </row>
    <row r="765212" spans="5:5">
      <c r="E765212" s="33"/>
    </row>
    <row r="765215" spans="5:5">
      <c r="E765215" s="33"/>
    </row>
    <row r="765234" spans="5:5">
      <c r="E765234" s="33"/>
    </row>
    <row r="765244" spans="5:5">
      <c r="E765244" s="33"/>
    </row>
    <row r="765247" spans="5:5">
      <c r="E765247" s="33"/>
    </row>
    <row r="765266" spans="5:5">
      <c r="E765266" s="33"/>
    </row>
    <row r="765276" spans="5:5">
      <c r="E765276" s="33"/>
    </row>
    <row r="765279" spans="5:5">
      <c r="E765279" s="33"/>
    </row>
    <row r="765298" spans="5:5">
      <c r="E765298" s="33"/>
    </row>
    <row r="765308" spans="5:5">
      <c r="E765308" s="33"/>
    </row>
    <row r="765311" spans="5:5">
      <c r="E765311" s="33"/>
    </row>
    <row r="765330" spans="5:5">
      <c r="E765330" s="33"/>
    </row>
    <row r="765340" spans="5:5">
      <c r="E765340" s="33"/>
    </row>
    <row r="765343" spans="5:5">
      <c r="E765343" s="33"/>
    </row>
    <row r="765362" spans="5:5">
      <c r="E765362" s="33"/>
    </row>
    <row r="765372" spans="5:5">
      <c r="E765372" s="33"/>
    </row>
    <row r="765375" spans="5:5">
      <c r="E765375" s="33"/>
    </row>
    <row r="765394" spans="5:5">
      <c r="E765394" s="33"/>
    </row>
    <row r="765404" spans="5:5">
      <c r="E765404" s="33"/>
    </row>
    <row r="765407" spans="5:5">
      <c r="E765407" s="33"/>
    </row>
    <row r="765426" spans="5:5">
      <c r="E765426" s="33"/>
    </row>
    <row r="765436" spans="5:5">
      <c r="E765436" s="33"/>
    </row>
    <row r="765439" spans="5:5">
      <c r="E765439" s="33"/>
    </row>
    <row r="765458" spans="5:5">
      <c r="E765458" s="33"/>
    </row>
    <row r="765468" spans="5:5">
      <c r="E765468" s="33"/>
    </row>
    <row r="765471" spans="5:5">
      <c r="E765471" s="33"/>
    </row>
    <row r="765490" spans="5:5">
      <c r="E765490" s="33"/>
    </row>
    <row r="765500" spans="5:5">
      <c r="E765500" s="33"/>
    </row>
    <row r="765503" spans="5:5">
      <c r="E765503" s="33"/>
    </row>
    <row r="765522" spans="5:5">
      <c r="E765522" s="33"/>
    </row>
    <row r="765532" spans="5:5">
      <c r="E765532" s="33"/>
    </row>
    <row r="765535" spans="5:5">
      <c r="E765535" s="33"/>
    </row>
    <row r="765554" spans="5:5">
      <c r="E765554" s="33"/>
    </row>
    <row r="765564" spans="5:5">
      <c r="E765564" s="33"/>
    </row>
    <row r="765567" spans="5:5">
      <c r="E765567" s="33"/>
    </row>
    <row r="765586" spans="5:5">
      <c r="E765586" s="33"/>
    </row>
    <row r="765596" spans="5:5">
      <c r="E765596" s="33"/>
    </row>
    <row r="765599" spans="5:5">
      <c r="E765599" s="33"/>
    </row>
    <row r="765618" spans="5:5">
      <c r="E765618" s="33"/>
    </row>
    <row r="765628" spans="5:5">
      <c r="E765628" s="33"/>
    </row>
    <row r="765631" spans="5:5">
      <c r="E765631" s="33"/>
    </row>
    <row r="765650" spans="5:5">
      <c r="E765650" s="33"/>
    </row>
    <row r="765660" spans="5:5">
      <c r="E765660" s="33"/>
    </row>
    <row r="765663" spans="5:5">
      <c r="E765663" s="33"/>
    </row>
    <row r="765682" spans="5:5">
      <c r="E765682" s="33"/>
    </row>
    <row r="765692" spans="5:5">
      <c r="E765692" s="33"/>
    </row>
    <row r="765695" spans="5:5">
      <c r="E765695" s="33"/>
    </row>
    <row r="765714" spans="5:5">
      <c r="E765714" s="33"/>
    </row>
    <row r="765724" spans="5:5">
      <c r="E765724" s="33"/>
    </row>
    <row r="765727" spans="5:5">
      <c r="E765727" s="33"/>
    </row>
    <row r="765746" spans="5:5">
      <c r="E765746" s="33"/>
    </row>
    <row r="765756" spans="5:5">
      <c r="E765756" s="33"/>
    </row>
    <row r="765759" spans="5:5">
      <c r="E765759" s="33"/>
    </row>
    <row r="765778" spans="5:5">
      <c r="E765778" s="33"/>
    </row>
    <row r="765788" spans="5:5">
      <c r="E765788" s="33"/>
    </row>
    <row r="765791" spans="5:5">
      <c r="E765791" s="33"/>
    </row>
    <row r="765810" spans="5:5">
      <c r="E765810" s="33"/>
    </row>
    <row r="765820" spans="5:5">
      <c r="E765820" s="33"/>
    </row>
    <row r="765823" spans="5:5">
      <c r="E765823" s="33"/>
    </row>
    <row r="765842" spans="5:5">
      <c r="E765842" s="33"/>
    </row>
    <row r="765852" spans="5:5">
      <c r="E765852" s="33"/>
    </row>
    <row r="765855" spans="5:5">
      <c r="E765855" s="33"/>
    </row>
    <row r="765874" spans="5:5">
      <c r="E765874" s="33"/>
    </row>
    <row r="765884" spans="5:5">
      <c r="E765884" s="33"/>
    </row>
    <row r="765887" spans="5:5">
      <c r="E765887" s="33"/>
    </row>
    <row r="765906" spans="5:5">
      <c r="E765906" s="33"/>
    </row>
    <row r="765916" spans="5:5">
      <c r="E765916" s="33"/>
    </row>
    <row r="765919" spans="5:5">
      <c r="E765919" s="33"/>
    </row>
    <row r="765938" spans="5:5">
      <c r="E765938" s="33"/>
    </row>
    <row r="765948" spans="5:5">
      <c r="E765948" s="33"/>
    </row>
    <row r="765951" spans="5:5">
      <c r="E765951" s="33"/>
    </row>
    <row r="765970" spans="5:5">
      <c r="E765970" s="33"/>
    </row>
    <row r="765980" spans="5:5">
      <c r="E765980" s="33"/>
    </row>
    <row r="765983" spans="5:5">
      <c r="E765983" s="33"/>
    </row>
    <row r="766002" spans="5:5">
      <c r="E766002" s="33"/>
    </row>
    <row r="766012" spans="5:5">
      <c r="E766012" s="33"/>
    </row>
    <row r="766015" spans="5:5">
      <c r="E766015" s="33"/>
    </row>
    <row r="766034" spans="5:5">
      <c r="E766034" s="33"/>
    </row>
    <row r="766044" spans="5:5">
      <c r="E766044" s="33"/>
    </row>
    <row r="766047" spans="5:5">
      <c r="E766047" s="33"/>
    </row>
    <row r="766066" spans="5:5">
      <c r="E766066" s="33"/>
    </row>
    <row r="766076" spans="5:5">
      <c r="E766076" s="33"/>
    </row>
    <row r="766079" spans="5:5">
      <c r="E766079" s="33"/>
    </row>
    <row r="766098" spans="5:5">
      <c r="E766098" s="33"/>
    </row>
    <row r="766108" spans="5:5">
      <c r="E766108" s="33"/>
    </row>
    <row r="766111" spans="5:5">
      <c r="E766111" s="33"/>
    </row>
    <row r="766130" spans="5:5">
      <c r="E766130" s="33"/>
    </row>
    <row r="766140" spans="5:5">
      <c r="E766140" s="33"/>
    </row>
    <row r="766143" spans="5:5">
      <c r="E766143" s="33"/>
    </row>
    <row r="766162" spans="5:5">
      <c r="E766162" s="33"/>
    </row>
    <row r="766172" spans="5:5">
      <c r="E766172" s="33"/>
    </row>
    <row r="766175" spans="5:5">
      <c r="E766175" s="33"/>
    </row>
    <row r="766194" spans="5:5">
      <c r="E766194" s="33"/>
    </row>
    <row r="766204" spans="5:5">
      <c r="E766204" s="33"/>
    </row>
    <row r="766207" spans="5:5">
      <c r="E766207" s="33"/>
    </row>
    <row r="766226" spans="5:5">
      <c r="E766226" s="33"/>
    </row>
    <row r="766236" spans="5:5">
      <c r="E766236" s="33"/>
    </row>
    <row r="766239" spans="5:5">
      <c r="E766239" s="33"/>
    </row>
    <row r="766258" spans="5:5">
      <c r="E766258" s="33"/>
    </row>
    <row r="766268" spans="5:5">
      <c r="E766268" s="33"/>
    </row>
    <row r="766271" spans="5:5">
      <c r="E766271" s="33"/>
    </row>
    <row r="766290" spans="5:5">
      <c r="E766290" s="33"/>
    </row>
    <row r="766300" spans="5:5">
      <c r="E766300" s="33"/>
    </row>
    <row r="766303" spans="5:5">
      <c r="E766303" s="33"/>
    </row>
    <row r="766322" spans="5:5">
      <c r="E766322" s="33"/>
    </row>
    <row r="766332" spans="5:5">
      <c r="E766332" s="33"/>
    </row>
    <row r="766335" spans="5:5">
      <c r="E766335" s="33"/>
    </row>
    <row r="766354" spans="5:5">
      <c r="E766354" s="33"/>
    </row>
    <row r="766364" spans="5:5">
      <c r="E766364" s="33"/>
    </row>
    <row r="766367" spans="5:5">
      <c r="E766367" s="33"/>
    </row>
    <row r="766386" spans="5:5">
      <c r="E766386" s="33"/>
    </row>
    <row r="766396" spans="5:5">
      <c r="E766396" s="33"/>
    </row>
    <row r="766399" spans="5:5">
      <c r="E766399" s="33"/>
    </row>
    <row r="766418" spans="5:5">
      <c r="E766418" s="33"/>
    </row>
    <row r="766428" spans="5:5">
      <c r="E766428" s="33"/>
    </row>
    <row r="766431" spans="5:5">
      <c r="E766431" s="33"/>
    </row>
    <row r="766450" spans="5:5">
      <c r="E766450" s="33"/>
    </row>
    <row r="766460" spans="5:5">
      <c r="E766460" s="33"/>
    </row>
    <row r="766463" spans="5:5">
      <c r="E766463" s="33"/>
    </row>
    <row r="766482" spans="5:5">
      <c r="E766482" s="33"/>
    </row>
    <row r="766492" spans="5:5">
      <c r="E766492" s="33"/>
    </row>
    <row r="766495" spans="5:5">
      <c r="E766495" s="33"/>
    </row>
    <row r="766514" spans="5:5">
      <c r="E766514" s="33"/>
    </row>
    <row r="766524" spans="5:5">
      <c r="E766524" s="33"/>
    </row>
    <row r="766527" spans="5:5">
      <c r="E766527" s="33"/>
    </row>
    <row r="766546" spans="5:5">
      <c r="E766546" s="33"/>
    </row>
    <row r="766556" spans="5:5">
      <c r="E766556" s="33"/>
    </row>
    <row r="766559" spans="5:5">
      <c r="E766559" s="33"/>
    </row>
    <row r="766578" spans="5:5">
      <c r="E766578" s="33"/>
    </row>
    <row r="766588" spans="5:5">
      <c r="E766588" s="33"/>
    </row>
    <row r="766591" spans="5:5">
      <c r="E766591" s="33"/>
    </row>
    <row r="766610" spans="5:5">
      <c r="E766610" s="33"/>
    </row>
    <row r="766620" spans="5:5">
      <c r="E766620" s="33"/>
    </row>
    <row r="766623" spans="5:5">
      <c r="E766623" s="33"/>
    </row>
    <row r="766642" spans="5:5">
      <c r="E766642" s="33"/>
    </row>
    <row r="766652" spans="5:5">
      <c r="E766652" s="33"/>
    </row>
    <row r="766655" spans="5:5">
      <c r="E766655" s="33"/>
    </row>
    <row r="766674" spans="5:5">
      <c r="E766674" s="33"/>
    </row>
    <row r="766684" spans="5:5">
      <c r="E766684" s="33"/>
    </row>
    <row r="766687" spans="5:5">
      <c r="E766687" s="33"/>
    </row>
    <row r="766706" spans="5:5">
      <c r="E766706" s="33"/>
    </row>
    <row r="766716" spans="5:5">
      <c r="E766716" s="33"/>
    </row>
    <row r="766719" spans="5:5">
      <c r="E766719" s="33"/>
    </row>
    <row r="766738" spans="5:5">
      <c r="E766738" s="33"/>
    </row>
    <row r="766748" spans="5:5">
      <c r="E766748" s="33"/>
    </row>
    <row r="766751" spans="5:5">
      <c r="E766751" s="33"/>
    </row>
    <row r="766770" spans="5:5">
      <c r="E766770" s="33"/>
    </row>
    <row r="766780" spans="5:5">
      <c r="E766780" s="33"/>
    </row>
    <row r="766783" spans="5:5">
      <c r="E766783" s="33"/>
    </row>
    <row r="766802" spans="5:5">
      <c r="E766802" s="33"/>
    </row>
    <row r="766812" spans="5:5">
      <c r="E766812" s="33"/>
    </row>
    <row r="766815" spans="5:5">
      <c r="E766815" s="33"/>
    </row>
    <row r="766834" spans="5:5">
      <c r="E766834" s="33"/>
    </row>
    <row r="766844" spans="5:5">
      <c r="E766844" s="33"/>
    </row>
    <row r="766847" spans="5:5">
      <c r="E766847" s="33"/>
    </row>
    <row r="766866" spans="5:5">
      <c r="E766866" s="33"/>
    </row>
    <row r="766876" spans="5:5">
      <c r="E766876" s="33"/>
    </row>
    <row r="766879" spans="5:5">
      <c r="E766879" s="33"/>
    </row>
    <row r="766898" spans="5:5">
      <c r="E766898" s="33"/>
    </row>
    <row r="766908" spans="5:5">
      <c r="E766908" s="33"/>
    </row>
    <row r="766911" spans="5:5">
      <c r="E766911" s="33"/>
    </row>
    <row r="766930" spans="5:5">
      <c r="E766930" s="33"/>
    </row>
    <row r="766940" spans="5:5">
      <c r="E766940" s="33"/>
    </row>
    <row r="766943" spans="5:5">
      <c r="E766943" s="33"/>
    </row>
    <row r="766962" spans="5:5">
      <c r="E766962" s="33"/>
    </row>
    <row r="766972" spans="5:5">
      <c r="E766972" s="33"/>
    </row>
    <row r="766975" spans="5:5">
      <c r="E766975" s="33"/>
    </row>
    <row r="766994" spans="5:5">
      <c r="E766994" s="33"/>
    </row>
    <row r="767004" spans="5:5">
      <c r="E767004" s="33"/>
    </row>
    <row r="767007" spans="5:5">
      <c r="E767007" s="33"/>
    </row>
    <row r="767026" spans="5:5">
      <c r="E767026" s="33"/>
    </row>
    <row r="767036" spans="5:5">
      <c r="E767036" s="33"/>
    </row>
    <row r="767039" spans="5:5">
      <c r="E767039" s="33"/>
    </row>
    <row r="767058" spans="5:5">
      <c r="E767058" s="33"/>
    </row>
    <row r="767068" spans="5:5">
      <c r="E767068" s="33"/>
    </row>
    <row r="767071" spans="5:5">
      <c r="E767071" s="33"/>
    </row>
    <row r="767090" spans="5:5">
      <c r="E767090" s="33"/>
    </row>
    <row r="767100" spans="5:5">
      <c r="E767100" s="33"/>
    </row>
    <row r="767103" spans="5:5">
      <c r="E767103" s="33"/>
    </row>
    <row r="767122" spans="5:5">
      <c r="E767122" s="33"/>
    </row>
    <row r="767132" spans="5:5">
      <c r="E767132" s="33"/>
    </row>
    <row r="767135" spans="5:5">
      <c r="E767135" s="33"/>
    </row>
    <row r="767154" spans="5:5">
      <c r="E767154" s="33"/>
    </row>
    <row r="767164" spans="5:5">
      <c r="E767164" s="33"/>
    </row>
    <row r="767167" spans="5:5">
      <c r="E767167" s="33"/>
    </row>
    <row r="767186" spans="5:5">
      <c r="E767186" s="33"/>
    </row>
    <row r="767196" spans="5:5">
      <c r="E767196" s="33"/>
    </row>
    <row r="767199" spans="5:5">
      <c r="E767199" s="33"/>
    </row>
    <row r="767218" spans="5:5">
      <c r="E767218" s="33"/>
    </row>
    <row r="767228" spans="5:5">
      <c r="E767228" s="33"/>
    </row>
    <row r="767231" spans="5:5">
      <c r="E767231" s="33"/>
    </row>
    <row r="767250" spans="5:5">
      <c r="E767250" s="33"/>
    </row>
    <row r="767260" spans="5:5">
      <c r="E767260" s="33"/>
    </row>
    <row r="767263" spans="5:5">
      <c r="E767263" s="33"/>
    </row>
    <row r="767282" spans="5:5">
      <c r="E767282" s="33"/>
    </row>
    <row r="767292" spans="5:5">
      <c r="E767292" s="33"/>
    </row>
    <row r="767295" spans="5:5">
      <c r="E767295" s="33"/>
    </row>
    <row r="767314" spans="5:5">
      <c r="E767314" s="33"/>
    </row>
    <row r="767324" spans="5:5">
      <c r="E767324" s="33"/>
    </row>
    <row r="767327" spans="5:5">
      <c r="E767327" s="33"/>
    </row>
    <row r="767346" spans="5:5">
      <c r="E767346" s="33"/>
    </row>
    <row r="767356" spans="5:5">
      <c r="E767356" s="33"/>
    </row>
    <row r="767359" spans="5:5">
      <c r="E767359" s="33"/>
    </row>
    <row r="767378" spans="5:5">
      <c r="E767378" s="33"/>
    </row>
    <row r="767388" spans="5:5">
      <c r="E767388" s="33"/>
    </row>
    <row r="767391" spans="5:5">
      <c r="E767391" s="33"/>
    </row>
    <row r="767410" spans="5:5">
      <c r="E767410" s="33"/>
    </row>
    <row r="767420" spans="5:5">
      <c r="E767420" s="33"/>
    </row>
    <row r="767423" spans="5:5">
      <c r="E767423" s="33"/>
    </row>
    <row r="767442" spans="5:5">
      <c r="E767442" s="33"/>
    </row>
    <row r="767452" spans="5:5">
      <c r="E767452" s="33"/>
    </row>
    <row r="767455" spans="5:5">
      <c r="E767455" s="33"/>
    </row>
    <row r="767474" spans="5:5">
      <c r="E767474" s="33"/>
    </row>
    <row r="767484" spans="5:5">
      <c r="E767484" s="33"/>
    </row>
    <row r="767487" spans="5:5">
      <c r="E767487" s="33"/>
    </row>
    <row r="767506" spans="5:5">
      <c r="E767506" s="33"/>
    </row>
    <row r="767516" spans="5:5">
      <c r="E767516" s="33"/>
    </row>
    <row r="767519" spans="5:5">
      <c r="E767519" s="33"/>
    </row>
    <row r="767538" spans="5:5">
      <c r="E767538" s="33"/>
    </row>
    <row r="767548" spans="5:5">
      <c r="E767548" s="33"/>
    </row>
    <row r="767551" spans="5:5">
      <c r="E767551" s="33"/>
    </row>
    <row r="767570" spans="5:5">
      <c r="E767570" s="33"/>
    </row>
    <row r="767580" spans="5:5">
      <c r="E767580" s="33"/>
    </row>
    <row r="767583" spans="5:5">
      <c r="E767583" s="33"/>
    </row>
    <row r="767602" spans="5:5">
      <c r="E767602" s="33"/>
    </row>
    <row r="767612" spans="5:5">
      <c r="E767612" s="33"/>
    </row>
    <row r="767615" spans="5:5">
      <c r="E767615" s="33"/>
    </row>
    <row r="767634" spans="5:5">
      <c r="E767634" s="33"/>
    </row>
    <row r="767644" spans="5:5">
      <c r="E767644" s="33"/>
    </row>
    <row r="767647" spans="5:5">
      <c r="E767647" s="33"/>
    </row>
    <row r="767666" spans="5:5">
      <c r="E767666" s="33"/>
    </row>
    <row r="767676" spans="5:5">
      <c r="E767676" s="33"/>
    </row>
    <row r="767679" spans="5:5">
      <c r="E767679" s="33"/>
    </row>
    <row r="767698" spans="5:5">
      <c r="E767698" s="33"/>
    </row>
    <row r="767708" spans="5:5">
      <c r="E767708" s="33"/>
    </row>
    <row r="767711" spans="5:5">
      <c r="E767711" s="33"/>
    </row>
    <row r="767730" spans="5:5">
      <c r="E767730" s="33"/>
    </row>
    <row r="767740" spans="5:5">
      <c r="E767740" s="33"/>
    </row>
    <row r="767743" spans="5:5">
      <c r="E767743" s="33"/>
    </row>
    <row r="767762" spans="5:5">
      <c r="E767762" s="33"/>
    </row>
    <row r="767772" spans="5:5">
      <c r="E767772" s="33"/>
    </row>
    <row r="767775" spans="5:5">
      <c r="E767775" s="33"/>
    </row>
    <row r="767794" spans="5:5">
      <c r="E767794" s="33"/>
    </row>
    <row r="767804" spans="5:5">
      <c r="E767804" s="33"/>
    </row>
    <row r="767807" spans="5:5">
      <c r="E767807" s="33"/>
    </row>
    <row r="767826" spans="5:5">
      <c r="E767826" s="33"/>
    </row>
    <row r="767836" spans="5:5">
      <c r="E767836" s="33"/>
    </row>
    <row r="767839" spans="5:5">
      <c r="E767839" s="33"/>
    </row>
    <row r="767858" spans="5:5">
      <c r="E767858" s="33"/>
    </row>
    <row r="767868" spans="5:5">
      <c r="E767868" s="33"/>
    </row>
    <row r="767871" spans="5:5">
      <c r="E767871" s="33"/>
    </row>
    <row r="767890" spans="5:5">
      <c r="E767890" s="33"/>
    </row>
    <row r="767900" spans="5:5">
      <c r="E767900" s="33"/>
    </row>
    <row r="767903" spans="5:5">
      <c r="E767903" s="33"/>
    </row>
    <row r="767922" spans="5:5">
      <c r="E767922" s="33"/>
    </row>
    <row r="767932" spans="5:5">
      <c r="E767932" s="33"/>
    </row>
    <row r="767935" spans="5:5">
      <c r="E767935" s="33"/>
    </row>
    <row r="767954" spans="5:5">
      <c r="E767954" s="33"/>
    </row>
    <row r="767964" spans="5:5">
      <c r="E767964" s="33"/>
    </row>
    <row r="767967" spans="5:5">
      <c r="E767967" s="33"/>
    </row>
    <row r="767986" spans="5:5">
      <c r="E767986" s="33"/>
    </row>
    <row r="767996" spans="5:5">
      <c r="E767996" s="33"/>
    </row>
    <row r="767999" spans="5:5">
      <c r="E767999" s="33"/>
    </row>
    <row r="768018" spans="5:5">
      <c r="E768018" s="33"/>
    </row>
    <row r="768028" spans="5:5">
      <c r="E768028" s="33"/>
    </row>
    <row r="768031" spans="5:5">
      <c r="E768031" s="33"/>
    </row>
    <row r="768050" spans="5:5">
      <c r="E768050" s="33"/>
    </row>
    <row r="768060" spans="5:5">
      <c r="E768060" s="33"/>
    </row>
    <row r="768063" spans="5:5">
      <c r="E768063" s="33"/>
    </row>
    <row r="768082" spans="5:5">
      <c r="E768082" s="33"/>
    </row>
    <row r="768092" spans="5:5">
      <c r="E768092" s="33"/>
    </row>
    <row r="768095" spans="5:5">
      <c r="E768095" s="33"/>
    </row>
    <row r="768114" spans="5:5">
      <c r="E768114" s="33"/>
    </row>
    <row r="768124" spans="5:5">
      <c r="E768124" s="33"/>
    </row>
    <row r="768127" spans="5:5">
      <c r="E768127" s="33"/>
    </row>
    <row r="768146" spans="5:5">
      <c r="E768146" s="33"/>
    </row>
    <row r="768156" spans="5:5">
      <c r="E768156" s="33"/>
    </row>
    <row r="768159" spans="5:5">
      <c r="E768159" s="33"/>
    </row>
    <row r="768178" spans="5:5">
      <c r="E768178" s="33"/>
    </row>
    <row r="768188" spans="5:5">
      <c r="E768188" s="33"/>
    </row>
    <row r="768191" spans="5:5">
      <c r="E768191" s="33"/>
    </row>
    <row r="768210" spans="5:5">
      <c r="E768210" s="33"/>
    </row>
    <row r="768220" spans="5:5">
      <c r="E768220" s="33"/>
    </row>
    <row r="768223" spans="5:5">
      <c r="E768223" s="33"/>
    </row>
    <row r="768242" spans="5:5">
      <c r="E768242" s="33"/>
    </row>
    <row r="768252" spans="5:5">
      <c r="E768252" s="33"/>
    </row>
    <row r="768255" spans="5:5">
      <c r="E768255" s="33"/>
    </row>
    <row r="768274" spans="5:5">
      <c r="E768274" s="33"/>
    </row>
    <row r="768284" spans="5:5">
      <c r="E768284" s="33"/>
    </row>
    <row r="768287" spans="5:5">
      <c r="E768287" s="33"/>
    </row>
    <row r="768306" spans="5:5">
      <c r="E768306" s="33"/>
    </row>
    <row r="768316" spans="5:5">
      <c r="E768316" s="33"/>
    </row>
    <row r="768319" spans="5:5">
      <c r="E768319" s="33"/>
    </row>
    <row r="768338" spans="5:5">
      <c r="E768338" s="33"/>
    </row>
    <row r="768348" spans="5:5">
      <c r="E768348" s="33"/>
    </row>
    <row r="768351" spans="5:5">
      <c r="E768351" s="33"/>
    </row>
    <row r="768370" spans="5:5">
      <c r="E768370" s="33"/>
    </row>
    <row r="768380" spans="5:5">
      <c r="E768380" s="33"/>
    </row>
    <row r="768383" spans="5:5">
      <c r="E768383" s="33"/>
    </row>
    <row r="768402" spans="5:5">
      <c r="E768402" s="33"/>
    </row>
    <row r="768412" spans="5:5">
      <c r="E768412" s="33"/>
    </row>
    <row r="768415" spans="5:5">
      <c r="E768415" s="33"/>
    </row>
    <row r="768434" spans="5:5">
      <c r="E768434" s="33"/>
    </row>
    <row r="768444" spans="5:5">
      <c r="E768444" s="33"/>
    </row>
    <row r="768447" spans="5:5">
      <c r="E768447" s="33"/>
    </row>
    <row r="768466" spans="5:5">
      <c r="E768466" s="33"/>
    </row>
    <row r="768476" spans="5:5">
      <c r="E768476" s="33"/>
    </row>
    <row r="768479" spans="5:5">
      <c r="E768479" s="33"/>
    </row>
    <row r="768498" spans="5:5">
      <c r="E768498" s="33"/>
    </row>
    <row r="768508" spans="5:5">
      <c r="E768508" s="33"/>
    </row>
    <row r="768511" spans="5:5">
      <c r="E768511" s="33"/>
    </row>
    <row r="768530" spans="5:5">
      <c r="E768530" s="33"/>
    </row>
    <row r="768540" spans="5:5">
      <c r="E768540" s="33"/>
    </row>
    <row r="768543" spans="5:5">
      <c r="E768543" s="33"/>
    </row>
    <row r="768562" spans="5:5">
      <c r="E768562" s="33"/>
    </row>
    <row r="768572" spans="5:5">
      <c r="E768572" s="33"/>
    </row>
    <row r="768575" spans="5:5">
      <c r="E768575" s="33"/>
    </row>
    <row r="768594" spans="5:5">
      <c r="E768594" s="33"/>
    </row>
    <row r="768604" spans="5:5">
      <c r="E768604" s="33"/>
    </row>
    <row r="768607" spans="5:5">
      <c r="E768607" s="33"/>
    </row>
    <row r="768626" spans="5:5">
      <c r="E768626" s="33"/>
    </row>
    <row r="768636" spans="5:5">
      <c r="E768636" s="33"/>
    </row>
    <row r="768639" spans="5:5">
      <c r="E768639" s="33"/>
    </row>
    <row r="768658" spans="5:5">
      <c r="E768658" s="33"/>
    </row>
    <row r="768668" spans="5:5">
      <c r="E768668" s="33"/>
    </row>
    <row r="768671" spans="5:5">
      <c r="E768671" s="33"/>
    </row>
    <row r="768690" spans="5:5">
      <c r="E768690" s="33"/>
    </row>
    <row r="768700" spans="5:5">
      <c r="E768700" s="33"/>
    </row>
    <row r="768703" spans="5:5">
      <c r="E768703" s="33"/>
    </row>
    <row r="768722" spans="5:5">
      <c r="E768722" s="33"/>
    </row>
    <row r="768732" spans="5:5">
      <c r="E768732" s="33"/>
    </row>
    <row r="768735" spans="5:5">
      <c r="E768735" s="33"/>
    </row>
    <row r="768754" spans="5:5">
      <c r="E768754" s="33"/>
    </row>
    <row r="768764" spans="5:5">
      <c r="E768764" s="33"/>
    </row>
    <row r="768767" spans="5:5">
      <c r="E768767" s="33"/>
    </row>
    <row r="768786" spans="5:5">
      <c r="E768786" s="33"/>
    </row>
    <row r="768796" spans="5:5">
      <c r="E768796" s="33"/>
    </row>
    <row r="768799" spans="5:5">
      <c r="E768799" s="33"/>
    </row>
    <row r="768818" spans="5:5">
      <c r="E768818" s="33"/>
    </row>
    <row r="768828" spans="5:5">
      <c r="E768828" s="33"/>
    </row>
    <row r="768831" spans="5:5">
      <c r="E768831" s="33"/>
    </row>
    <row r="768850" spans="5:5">
      <c r="E768850" s="33"/>
    </row>
    <row r="768860" spans="5:5">
      <c r="E768860" s="33"/>
    </row>
    <row r="768863" spans="5:5">
      <c r="E768863" s="33"/>
    </row>
    <row r="768882" spans="5:5">
      <c r="E768882" s="33"/>
    </row>
    <row r="768892" spans="5:5">
      <c r="E768892" s="33"/>
    </row>
    <row r="768895" spans="5:5">
      <c r="E768895" s="33"/>
    </row>
    <row r="768914" spans="5:5">
      <c r="E768914" s="33"/>
    </row>
    <row r="768924" spans="5:5">
      <c r="E768924" s="33"/>
    </row>
    <row r="768927" spans="5:5">
      <c r="E768927" s="33"/>
    </row>
    <row r="768946" spans="5:5">
      <c r="E768946" s="33"/>
    </row>
    <row r="768956" spans="5:5">
      <c r="E768956" s="33"/>
    </row>
    <row r="768959" spans="5:5">
      <c r="E768959" s="33"/>
    </row>
    <row r="768978" spans="5:5">
      <c r="E768978" s="33"/>
    </row>
    <row r="768988" spans="5:5">
      <c r="E768988" s="33"/>
    </row>
    <row r="768991" spans="5:5">
      <c r="E768991" s="33"/>
    </row>
    <row r="769010" spans="5:5">
      <c r="E769010" s="33"/>
    </row>
    <row r="769020" spans="5:5">
      <c r="E769020" s="33"/>
    </row>
    <row r="769023" spans="5:5">
      <c r="E769023" s="33"/>
    </row>
    <row r="769042" spans="5:5">
      <c r="E769042" s="33"/>
    </row>
    <row r="769052" spans="5:5">
      <c r="E769052" s="33"/>
    </row>
    <row r="769055" spans="5:5">
      <c r="E769055" s="33"/>
    </row>
    <row r="769074" spans="5:5">
      <c r="E769074" s="33"/>
    </row>
    <row r="769084" spans="5:5">
      <c r="E769084" s="33"/>
    </row>
    <row r="769087" spans="5:5">
      <c r="E769087" s="33"/>
    </row>
    <row r="769106" spans="5:5">
      <c r="E769106" s="33"/>
    </row>
    <row r="769116" spans="5:5">
      <c r="E769116" s="33"/>
    </row>
    <row r="769119" spans="5:5">
      <c r="E769119" s="33"/>
    </row>
    <row r="769138" spans="5:5">
      <c r="E769138" s="33"/>
    </row>
    <row r="769148" spans="5:5">
      <c r="E769148" s="33"/>
    </row>
    <row r="769151" spans="5:5">
      <c r="E769151" s="33"/>
    </row>
    <row r="769170" spans="5:5">
      <c r="E769170" s="33"/>
    </row>
    <row r="769180" spans="5:5">
      <c r="E769180" s="33"/>
    </row>
    <row r="769183" spans="5:5">
      <c r="E769183" s="33"/>
    </row>
    <row r="769202" spans="5:5">
      <c r="E769202" s="33"/>
    </row>
    <row r="769212" spans="5:5">
      <c r="E769212" s="33"/>
    </row>
    <row r="769215" spans="5:5">
      <c r="E769215" s="33"/>
    </row>
    <row r="769234" spans="5:5">
      <c r="E769234" s="33"/>
    </row>
    <row r="769244" spans="5:5">
      <c r="E769244" s="33"/>
    </row>
    <row r="769247" spans="5:5">
      <c r="E769247" s="33"/>
    </row>
    <row r="769266" spans="5:5">
      <c r="E769266" s="33"/>
    </row>
    <row r="769276" spans="5:5">
      <c r="E769276" s="33"/>
    </row>
    <row r="769279" spans="5:5">
      <c r="E769279" s="33"/>
    </row>
    <row r="769298" spans="5:5">
      <c r="E769298" s="33"/>
    </row>
    <row r="769308" spans="5:5">
      <c r="E769308" s="33"/>
    </row>
    <row r="769311" spans="5:5">
      <c r="E769311" s="33"/>
    </row>
    <row r="769330" spans="5:5">
      <c r="E769330" s="33"/>
    </row>
    <row r="769340" spans="5:5">
      <c r="E769340" s="33"/>
    </row>
    <row r="769343" spans="5:5">
      <c r="E769343" s="33"/>
    </row>
    <row r="769362" spans="5:5">
      <c r="E769362" s="33"/>
    </row>
    <row r="769372" spans="5:5">
      <c r="E769372" s="33"/>
    </row>
    <row r="769375" spans="5:5">
      <c r="E769375" s="33"/>
    </row>
    <row r="769394" spans="5:5">
      <c r="E769394" s="33"/>
    </row>
    <row r="769404" spans="5:5">
      <c r="E769404" s="33"/>
    </row>
    <row r="769407" spans="5:5">
      <c r="E769407" s="33"/>
    </row>
    <row r="769426" spans="5:5">
      <c r="E769426" s="33"/>
    </row>
    <row r="769436" spans="5:5">
      <c r="E769436" s="33"/>
    </row>
    <row r="769439" spans="5:5">
      <c r="E769439" s="33"/>
    </row>
    <row r="769458" spans="5:5">
      <c r="E769458" s="33"/>
    </row>
    <row r="769468" spans="5:5">
      <c r="E769468" s="33"/>
    </row>
    <row r="769471" spans="5:5">
      <c r="E769471" s="33"/>
    </row>
    <row r="769490" spans="5:5">
      <c r="E769490" s="33"/>
    </row>
    <row r="769500" spans="5:5">
      <c r="E769500" s="33"/>
    </row>
    <row r="769503" spans="5:5">
      <c r="E769503" s="33"/>
    </row>
    <row r="769522" spans="5:5">
      <c r="E769522" s="33"/>
    </row>
    <row r="769532" spans="5:5">
      <c r="E769532" s="33"/>
    </row>
    <row r="769535" spans="5:5">
      <c r="E769535" s="33"/>
    </row>
    <row r="769554" spans="5:5">
      <c r="E769554" s="33"/>
    </row>
    <row r="769564" spans="5:5">
      <c r="E769564" s="33"/>
    </row>
    <row r="769567" spans="5:5">
      <c r="E769567" s="33"/>
    </row>
    <row r="769586" spans="5:5">
      <c r="E769586" s="33"/>
    </row>
    <row r="769596" spans="5:5">
      <c r="E769596" s="33"/>
    </row>
    <row r="769599" spans="5:5">
      <c r="E769599" s="33"/>
    </row>
    <row r="769618" spans="5:5">
      <c r="E769618" s="33"/>
    </row>
    <row r="769628" spans="5:5">
      <c r="E769628" s="33"/>
    </row>
    <row r="769631" spans="5:5">
      <c r="E769631" s="33"/>
    </row>
    <row r="769650" spans="5:5">
      <c r="E769650" s="33"/>
    </row>
    <row r="769660" spans="5:5">
      <c r="E769660" s="33"/>
    </row>
    <row r="769663" spans="5:5">
      <c r="E769663" s="33"/>
    </row>
    <row r="769682" spans="5:5">
      <c r="E769682" s="33"/>
    </row>
    <row r="769692" spans="5:5">
      <c r="E769692" s="33"/>
    </row>
    <row r="769695" spans="5:5">
      <c r="E769695" s="33"/>
    </row>
    <row r="769714" spans="5:5">
      <c r="E769714" s="33"/>
    </row>
    <row r="769724" spans="5:5">
      <c r="E769724" s="33"/>
    </row>
    <row r="769727" spans="5:5">
      <c r="E769727" s="33"/>
    </row>
    <row r="769746" spans="5:5">
      <c r="E769746" s="33"/>
    </row>
    <row r="769756" spans="5:5">
      <c r="E769756" s="33"/>
    </row>
    <row r="769759" spans="5:5">
      <c r="E769759" s="33"/>
    </row>
    <row r="769778" spans="5:5">
      <c r="E769778" s="33"/>
    </row>
    <row r="769788" spans="5:5">
      <c r="E769788" s="33"/>
    </row>
    <row r="769791" spans="5:5">
      <c r="E769791" s="33"/>
    </row>
    <row r="769810" spans="5:5">
      <c r="E769810" s="33"/>
    </row>
    <row r="769820" spans="5:5">
      <c r="E769820" s="33"/>
    </row>
    <row r="769823" spans="5:5">
      <c r="E769823" s="33"/>
    </row>
    <row r="769842" spans="5:5">
      <c r="E769842" s="33"/>
    </row>
    <row r="769852" spans="5:5">
      <c r="E769852" s="33"/>
    </row>
    <row r="769855" spans="5:5">
      <c r="E769855" s="33"/>
    </row>
    <row r="769874" spans="5:5">
      <c r="E769874" s="33"/>
    </row>
    <row r="769884" spans="5:5">
      <c r="E769884" s="33"/>
    </row>
    <row r="769887" spans="5:5">
      <c r="E769887" s="33"/>
    </row>
    <row r="769906" spans="5:5">
      <c r="E769906" s="33"/>
    </row>
    <row r="769916" spans="5:5">
      <c r="E769916" s="33"/>
    </row>
    <row r="769919" spans="5:5">
      <c r="E769919" s="33"/>
    </row>
    <row r="769938" spans="5:5">
      <c r="E769938" s="33"/>
    </row>
    <row r="769948" spans="5:5">
      <c r="E769948" s="33"/>
    </row>
    <row r="769951" spans="5:5">
      <c r="E769951" s="33"/>
    </row>
    <row r="769970" spans="5:5">
      <c r="E769970" s="33"/>
    </row>
    <row r="769980" spans="5:5">
      <c r="E769980" s="33"/>
    </row>
    <row r="769983" spans="5:5">
      <c r="E769983" s="33"/>
    </row>
    <row r="770002" spans="5:5">
      <c r="E770002" s="33"/>
    </row>
    <row r="770012" spans="5:5">
      <c r="E770012" s="33"/>
    </row>
    <row r="770015" spans="5:5">
      <c r="E770015" s="33"/>
    </row>
    <row r="770034" spans="5:5">
      <c r="E770034" s="33"/>
    </row>
    <row r="770044" spans="5:5">
      <c r="E770044" s="33"/>
    </row>
    <row r="770047" spans="5:5">
      <c r="E770047" s="33"/>
    </row>
    <row r="770066" spans="5:5">
      <c r="E770066" s="33"/>
    </row>
    <row r="770076" spans="5:5">
      <c r="E770076" s="33"/>
    </row>
    <row r="770079" spans="5:5">
      <c r="E770079" s="33"/>
    </row>
    <row r="770098" spans="5:5">
      <c r="E770098" s="33"/>
    </row>
    <row r="770108" spans="5:5">
      <c r="E770108" s="33"/>
    </row>
    <row r="770111" spans="5:5">
      <c r="E770111" s="33"/>
    </row>
    <row r="770130" spans="5:5">
      <c r="E770130" s="33"/>
    </row>
    <row r="770140" spans="5:5">
      <c r="E770140" s="33"/>
    </row>
    <row r="770143" spans="5:5">
      <c r="E770143" s="33"/>
    </row>
    <row r="770162" spans="5:5">
      <c r="E770162" s="33"/>
    </row>
    <row r="770172" spans="5:5">
      <c r="E770172" s="33"/>
    </row>
    <row r="770175" spans="5:5">
      <c r="E770175" s="33"/>
    </row>
    <row r="770194" spans="5:5">
      <c r="E770194" s="33"/>
    </row>
    <row r="770204" spans="5:5">
      <c r="E770204" s="33"/>
    </row>
    <row r="770207" spans="5:5">
      <c r="E770207" s="33"/>
    </row>
    <row r="770226" spans="5:5">
      <c r="E770226" s="33"/>
    </row>
    <row r="770236" spans="5:5">
      <c r="E770236" s="33"/>
    </row>
    <row r="770239" spans="5:5">
      <c r="E770239" s="33"/>
    </row>
    <row r="770258" spans="5:5">
      <c r="E770258" s="33"/>
    </row>
    <row r="770268" spans="5:5">
      <c r="E770268" s="33"/>
    </row>
    <row r="770271" spans="5:5">
      <c r="E770271" s="33"/>
    </row>
    <row r="770290" spans="5:5">
      <c r="E770290" s="33"/>
    </row>
    <row r="770300" spans="5:5">
      <c r="E770300" s="33"/>
    </row>
    <row r="770303" spans="5:5">
      <c r="E770303" s="33"/>
    </row>
    <row r="770322" spans="5:5">
      <c r="E770322" s="33"/>
    </row>
    <row r="770332" spans="5:5">
      <c r="E770332" s="33"/>
    </row>
    <row r="770335" spans="5:5">
      <c r="E770335" s="33"/>
    </row>
    <row r="770354" spans="5:5">
      <c r="E770354" s="33"/>
    </row>
    <row r="770364" spans="5:5">
      <c r="E770364" s="33"/>
    </row>
    <row r="770367" spans="5:5">
      <c r="E770367" s="33"/>
    </row>
    <row r="770386" spans="5:5">
      <c r="E770386" s="33"/>
    </row>
    <row r="770396" spans="5:5">
      <c r="E770396" s="33"/>
    </row>
    <row r="770399" spans="5:5">
      <c r="E770399" s="33"/>
    </row>
    <row r="770418" spans="5:5">
      <c r="E770418" s="33"/>
    </row>
    <row r="770428" spans="5:5">
      <c r="E770428" s="33"/>
    </row>
    <row r="770431" spans="5:5">
      <c r="E770431" s="33"/>
    </row>
    <row r="770450" spans="5:5">
      <c r="E770450" s="33"/>
    </row>
    <row r="770460" spans="5:5">
      <c r="E770460" s="33"/>
    </row>
    <row r="770463" spans="5:5">
      <c r="E770463" s="33"/>
    </row>
    <row r="770482" spans="5:5">
      <c r="E770482" s="33"/>
    </row>
    <row r="770492" spans="5:5">
      <c r="E770492" s="33"/>
    </row>
    <row r="770495" spans="5:5">
      <c r="E770495" s="33"/>
    </row>
    <row r="770514" spans="5:5">
      <c r="E770514" s="33"/>
    </row>
    <row r="770524" spans="5:5">
      <c r="E770524" s="33"/>
    </row>
    <row r="770527" spans="5:5">
      <c r="E770527" s="33"/>
    </row>
    <row r="770546" spans="5:5">
      <c r="E770546" s="33"/>
    </row>
    <row r="770556" spans="5:5">
      <c r="E770556" s="33"/>
    </row>
    <row r="770559" spans="5:5">
      <c r="E770559" s="33"/>
    </row>
    <row r="770578" spans="5:5">
      <c r="E770578" s="33"/>
    </row>
    <row r="770588" spans="5:5">
      <c r="E770588" s="33"/>
    </row>
    <row r="770591" spans="5:5">
      <c r="E770591" s="33"/>
    </row>
    <row r="770610" spans="5:5">
      <c r="E770610" s="33"/>
    </row>
    <row r="770620" spans="5:5">
      <c r="E770620" s="33"/>
    </row>
    <row r="770623" spans="5:5">
      <c r="E770623" s="33"/>
    </row>
    <row r="770642" spans="5:5">
      <c r="E770642" s="33"/>
    </row>
    <row r="770652" spans="5:5">
      <c r="E770652" s="33"/>
    </row>
    <row r="770655" spans="5:5">
      <c r="E770655" s="33"/>
    </row>
    <row r="770674" spans="5:5">
      <c r="E770674" s="33"/>
    </row>
    <row r="770684" spans="5:5">
      <c r="E770684" s="33"/>
    </row>
    <row r="770687" spans="5:5">
      <c r="E770687" s="33"/>
    </row>
    <row r="770706" spans="5:5">
      <c r="E770706" s="33"/>
    </row>
    <row r="770716" spans="5:5">
      <c r="E770716" s="33"/>
    </row>
    <row r="770719" spans="5:5">
      <c r="E770719" s="33"/>
    </row>
    <row r="770738" spans="5:5">
      <c r="E770738" s="33"/>
    </row>
    <row r="770748" spans="5:5">
      <c r="E770748" s="33"/>
    </row>
    <row r="770751" spans="5:5">
      <c r="E770751" s="33"/>
    </row>
    <row r="770770" spans="5:5">
      <c r="E770770" s="33"/>
    </row>
    <row r="770780" spans="5:5">
      <c r="E770780" s="33"/>
    </row>
    <row r="770783" spans="5:5">
      <c r="E770783" s="33"/>
    </row>
    <row r="770802" spans="5:5">
      <c r="E770802" s="33"/>
    </row>
    <row r="770812" spans="5:5">
      <c r="E770812" s="33"/>
    </row>
    <row r="770815" spans="5:5">
      <c r="E770815" s="33"/>
    </row>
    <row r="770834" spans="5:5">
      <c r="E770834" s="33"/>
    </row>
    <row r="770844" spans="5:5">
      <c r="E770844" s="33"/>
    </row>
    <row r="770847" spans="5:5">
      <c r="E770847" s="33"/>
    </row>
    <row r="770866" spans="5:5">
      <c r="E770866" s="33"/>
    </row>
    <row r="770876" spans="5:5">
      <c r="E770876" s="33"/>
    </row>
    <row r="770879" spans="5:5">
      <c r="E770879" s="33"/>
    </row>
    <row r="770898" spans="5:5">
      <c r="E770898" s="33"/>
    </row>
    <row r="770908" spans="5:5">
      <c r="E770908" s="33"/>
    </row>
    <row r="770911" spans="5:5">
      <c r="E770911" s="33"/>
    </row>
    <row r="770930" spans="5:5">
      <c r="E770930" s="33"/>
    </row>
    <row r="770940" spans="5:5">
      <c r="E770940" s="33"/>
    </row>
    <row r="770943" spans="5:5">
      <c r="E770943" s="33"/>
    </row>
    <row r="770962" spans="5:5">
      <c r="E770962" s="33"/>
    </row>
    <row r="770972" spans="5:5">
      <c r="E770972" s="33"/>
    </row>
    <row r="770975" spans="5:5">
      <c r="E770975" s="33"/>
    </row>
    <row r="770994" spans="5:5">
      <c r="E770994" s="33"/>
    </row>
    <row r="771004" spans="5:5">
      <c r="E771004" s="33"/>
    </row>
    <row r="771007" spans="5:5">
      <c r="E771007" s="33"/>
    </row>
    <row r="771026" spans="5:5">
      <c r="E771026" s="33"/>
    </row>
    <row r="771036" spans="5:5">
      <c r="E771036" s="33"/>
    </row>
    <row r="771039" spans="5:5">
      <c r="E771039" s="33"/>
    </row>
    <row r="771058" spans="5:5">
      <c r="E771058" s="33"/>
    </row>
    <row r="771068" spans="5:5">
      <c r="E771068" s="33"/>
    </row>
    <row r="771071" spans="5:5">
      <c r="E771071" s="33"/>
    </row>
    <row r="771090" spans="5:5">
      <c r="E771090" s="33"/>
    </row>
    <row r="771100" spans="5:5">
      <c r="E771100" s="33"/>
    </row>
    <row r="771103" spans="5:5">
      <c r="E771103" s="33"/>
    </row>
    <row r="771122" spans="5:5">
      <c r="E771122" s="33"/>
    </row>
    <row r="771132" spans="5:5">
      <c r="E771132" s="33"/>
    </row>
    <row r="771135" spans="5:5">
      <c r="E771135" s="33"/>
    </row>
    <row r="771154" spans="5:5">
      <c r="E771154" s="33"/>
    </row>
    <row r="771164" spans="5:5">
      <c r="E771164" s="33"/>
    </row>
    <row r="771167" spans="5:5">
      <c r="E771167" s="33"/>
    </row>
    <row r="771186" spans="5:5">
      <c r="E771186" s="33"/>
    </row>
    <row r="771196" spans="5:5">
      <c r="E771196" s="33"/>
    </row>
    <row r="771199" spans="5:5">
      <c r="E771199" s="33"/>
    </row>
    <row r="771218" spans="5:5">
      <c r="E771218" s="33"/>
    </row>
    <row r="771228" spans="5:5">
      <c r="E771228" s="33"/>
    </row>
    <row r="771231" spans="5:5">
      <c r="E771231" s="33"/>
    </row>
    <row r="771250" spans="5:5">
      <c r="E771250" s="33"/>
    </row>
    <row r="771260" spans="5:5">
      <c r="E771260" s="33"/>
    </row>
    <row r="771263" spans="5:5">
      <c r="E771263" s="33"/>
    </row>
    <row r="771282" spans="5:5">
      <c r="E771282" s="33"/>
    </row>
    <row r="771292" spans="5:5">
      <c r="E771292" s="33"/>
    </row>
    <row r="771295" spans="5:5">
      <c r="E771295" s="33"/>
    </row>
    <row r="771314" spans="5:5">
      <c r="E771314" s="33"/>
    </row>
    <row r="771324" spans="5:5">
      <c r="E771324" s="33"/>
    </row>
    <row r="771327" spans="5:5">
      <c r="E771327" s="33"/>
    </row>
    <row r="771346" spans="5:5">
      <c r="E771346" s="33"/>
    </row>
    <row r="771356" spans="5:5">
      <c r="E771356" s="33"/>
    </row>
    <row r="771359" spans="5:5">
      <c r="E771359" s="33"/>
    </row>
    <row r="771378" spans="5:5">
      <c r="E771378" s="33"/>
    </row>
    <row r="771388" spans="5:5">
      <c r="E771388" s="33"/>
    </row>
    <row r="771391" spans="5:5">
      <c r="E771391" s="33"/>
    </row>
    <row r="771410" spans="5:5">
      <c r="E771410" s="33"/>
    </row>
    <row r="771420" spans="5:5">
      <c r="E771420" s="33"/>
    </row>
    <row r="771423" spans="5:5">
      <c r="E771423" s="33"/>
    </row>
    <row r="771442" spans="5:5">
      <c r="E771442" s="33"/>
    </row>
    <row r="771452" spans="5:5">
      <c r="E771452" s="33"/>
    </row>
    <row r="771455" spans="5:5">
      <c r="E771455" s="33"/>
    </row>
    <row r="771474" spans="5:5">
      <c r="E771474" s="33"/>
    </row>
    <row r="771484" spans="5:5">
      <c r="E771484" s="33"/>
    </row>
    <row r="771487" spans="5:5">
      <c r="E771487" s="33"/>
    </row>
    <row r="771506" spans="5:5">
      <c r="E771506" s="33"/>
    </row>
    <row r="771516" spans="5:5">
      <c r="E771516" s="33"/>
    </row>
    <row r="771519" spans="5:5">
      <c r="E771519" s="33"/>
    </row>
    <row r="771538" spans="5:5">
      <c r="E771538" s="33"/>
    </row>
    <row r="771548" spans="5:5">
      <c r="E771548" s="33"/>
    </row>
    <row r="771551" spans="5:5">
      <c r="E771551" s="33"/>
    </row>
    <row r="771570" spans="5:5">
      <c r="E771570" s="33"/>
    </row>
    <row r="771580" spans="5:5">
      <c r="E771580" s="33"/>
    </row>
    <row r="771583" spans="5:5">
      <c r="E771583" s="33"/>
    </row>
    <row r="771602" spans="5:5">
      <c r="E771602" s="33"/>
    </row>
    <row r="771612" spans="5:5">
      <c r="E771612" s="33"/>
    </row>
    <row r="771615" spans="5:5">
      <c r="E771615" s="33"/>
    </row>
    <row r="771634" spans="5:5">
      <c r="E771634" s="33"/>
    </row>
    <row r="771644" spans="5:5">
      <c r="E771644" s="33"/>
    </row>
    <row r="771647" spans="5:5">
      <c r="E771647" s="33"/>
    </row>
    <row r="771666" spans="5:5">
      <c r="E771666" s="33"/>
    </row>
    <row r="771676" spans="5:5">
      <c r="E771676" s="33"/>
    </row>
    <row r="771679" spans="5:5">
      <c r="E771679" s="33"/>
    </row>
    <row r="771698" spans="5:5">
      <c r="E771698" s="33"/>
    </row>
    <row r="771708" spans="5:5">
      <c r="E771708" s="33"/>
    </row>
    <row r="771711" spans="5:5">
      <c r="E771711" s="33"/>
    </row>
    <row r="771730" spans="5:5">
      <c r="E771730" s="33"/>
    </row>
    <row r="771740" spans="5:5">
      <c r="E771740" s="33"/>
    </row>
    <row r="771743" spans="5:5">
      <c r="E771743" s="33"/>
    </row>
    <row r="771762" spans="5:5">
      <c r="E771762" s="33"/>
    </row>
    <row r="771772" spans="5:5">
      <c r="E771772" s="33"/>
    </row>
    <row r="771775" spans="5:5">
      <c r="E771775" s="33"/>
    </row>
    <row r="771794" spans="5:5">
      <c r="E771794" s="33"/>
    </row>
    <row r="771804" spans="5:5">
      <c r="E771804" s="33"/>
    </row>
    <row r="771807" spans="5:5">
      <c r="E771807" s="33"/>
    </row>
    <row r="771826" spans="5:5">
      <c r="E771826" s="33"/>
    </row>
    <row r="771836" spans="5:5">
      <c r="E771836" s="33"/>
    </row>
    <row r="771839" spans="5:5">
      <c r="E771839" s="33"/>
    </row>
    <row r="771858" spans="5:5">
      <c r="E771858" s="33"/>
    </row>
    <row r="771868" spans="5:5">
      <c r="E771868" s="33"/>
    </row>
    <row r="771871" spans="5:5">
      <c r="E771871" s="33"/>
    </row>
    <row r="771890" spans="5:5">
      <c r="E771890" s="33"/>
    </row>
    <row r="771900" spans="5:5">
      <c r="E771900" s="33"/>
    </row>
    <row r="771903" spans="5:5">
      <c r="E771903" s="33"/>
    </row>
    <row r="771922" spans="5:5">
      <c r="E771922" s="33"/>
    </row>
    <row r="771932" spans="5:5">
      <c r="E771932" s="33"/>
    </row>
    <row r="771935" spans="5:5">
      <c r="E771935" s="33"/>
    </row>
    <row r="771954" spans="5:5">
      <c r="E771954" s="33"/>
    </row>
    <row r="771964" spans="5:5">
      <c r="E771964" s="33"/>
    </row>
    <row r="771967" spans="5:5">
      <c r="E771967" s="33"/>
    </row>
    <row r="771986" spans="5:5">
      <c r="E771986" s="33"/>
    </row>
    <row r="771996" spans="5:5">
      <c r="E771996" s="33"/>
    </row>
    <row r="771999" spans="5:5">
      <c r="E771999" s="33"/>
    </row>
    <row r="772018" spans="5:5">
      <c r="E772018" s="33"/>
    </row>
    <row r="772028" spans="5:5">
      <c r="E772028" s="33"/>
    </row>
    <row r="772031" spans="5:5">
      <c r="E772031" s="33"/>
    </row>
    <row r="772050" spans="5:5">
      <c r="E772050" s="33"/>
    </row>
    <row r="772060" spans="5:5">
      <c r="E772060" s="33"/>
    </row>
    <row r="772063" spans="5:5">
      <c r="E772063" s="33"/>
    </row>
    <row r="772082" spans="5:5">
      <c r="E772082" s="33"/>
    </row>
    <row r="772092" spans="5:5">
      <c r="E772092" s="33"/>
    </row>
    <row r="772095" spans="5:5">
      <c r="E772095" s="33"/>
    </row>
    <row r="772114" spans="5:5">
      <c r="E772114" s="33"/>
    </row>
    <row r="772124" spans="5:5">
      <c r="E772124" s="33"/>
    </row>
    <row r="772127" spans="5:5">
      <c r="E772127" s="33"/>
    </row>
    <row r="772146" spans="5:5">
      <c r="E772146" s="33"/>
    </row>
    <row r="772156" spans="5:5">
      <c r="E772156" s="33"/>
    </row>
    <row r="772159" spans="5:5">
      <c r="E772159" s="33"/>
    </row>
    <row r="772178" spans="5:5">
      <c r="E772178" s="33"/>
    </row>
    <row r="772188" spans="5:5">
      <c r="E772188" s="33"/>
    </row>
    <row r="772191" spans="5:5">
      <c r="E772191" s="33"/>
    </row>
    <row r="772210" spans="5:5">
      <c r="E772210" s="33"/>
    </row>
    <row r="772220" spans="5:5">
      <c r="E772220" s="33"/>
    </row>
    <row r="772223" spans="5:5">
      <c r="E772223" s="33"/>
    </row>
    <row r="772242" spans="5:5">
      <c r="E772242" s="33"/>
    </row>
    <row r="772252" spans="5:5">
      <c r="E772252" s="33"/>
    </row>
    <row r="772255" spans="5:5">
      <c r="E772255" s="33"/>
    </row>
    <row r="772274" spans="5:5">
      <c r="E772274" s="33"/>
    </row>
    <row r="772284" spans="5:5">
      <c r="E772284" s="33"/>
    </row>
    <row r="772287" spans="5:5">
      <c r="E772287" s="33"/>
    </row>
    <row r="772306" spans="5:5">
      <c r="E772306" s="33"/>
    </row>
    <row r="772316" spans="5:5">
      <c r="E772316" s="33"/>
    </row>
    <row r="772319" spans="5:5">
      <c r="E772319" s="33"/>
    </row>
    <row r="772338" spans="5:5">
      <c r="E772338" s="33"/>
    </row>
    <row r="772348" spans="5:5">
      <c r="E772348" s="33"/>
    </row>
    <row r="772351" spans="5:5">
      <c r="E772351" s="33"/>
    </row>
    <row r="772370" spans="5:5">
      <c r="E772370" s="33"/>
    </row>
    <row r="772380" spans="5:5">
      <c r="E772380" s="33"/>
    </row>
    <row r="772383" spans="5:5">
      <c r="E772383" s="33"/>
    </row>
    <row r="772402" spans="5:5">
      <c r="E772402" s="33"/>
    </row>
    <row r="772412" spans="5:5">
      <c r="E772412" s="33"/>
    </row>
    <row r="772415" spans="5:5">
      <c r="E772415" s="33"/>
    </row>
    <row r="772434" spans="5:5">
      <c r="E772434" s="33"/>
    </row>
    <row r="772444" spans="5:5">
      <c r="E772444" s="33"/>
    </row>
    <row r="772447" spans="5:5">
      <c r="E772447" s="33"/>
    </row>
    <row r="772466" spans="5:5">
      <c r="E772466" s="33"/>
    </row>
    <row r="772476" spans="5:5">
      <c r="E772476" s="33"/>
    </row>
    <row r="772479" spans="5:5">
      <c r="E772479" s="33"/>
    </row>
    <row r="772498" spans="5:5">
      <c r="E772498" s="33"/>
    </row>
    <row r="772508" spans="5:5">
      <c r="E772508" s="33"/>
    </row>
    <row r="772511" spans="5:5">
      <c r="E772511" s="33"/>
    </row>
    <row r="772530" spans="5:5">
      <c r="E772530" s="33"/>
    </row>
    <row r="772540" spans="5:5">
      <c r="E772540" s="33"/>
    </row>
    <row r="772543" spans="5:5">
      <c r="E772543" s="33"/>
    </row>
    <row r="772562" spans="5:5">
      <c r="E772562" s="33"/>
    </row>
    <row r="772572" spans="5:5">
      <c r="E772572" s="33"/>
    </row>
    <row r="772575" spans="5:5">
      <c r="E772575" s="33"/>
    </row>
    <row r="772594" spans="5:5">
      <c r="E772594" s="33"/>
    </row>
    <row r="772604" spans="5:5">
      <c r="E772604" s="33"/>
    </row>
    <row r="772607" spans="5:5">
      <c r="E772607" s="33"/>
    </row>
    <row r="772626" spans="5:5">
      <c r="E772626" s="33"/>
    </row>
    <row r="772636" spans="5:5">
      <c r="E772636" s="33"/>
    </row>
    <row r="772639" spans="5:5">
      <c r="E772639" s="33"/>
    </row>
    <row r="772658" spans="5:5">
      <c r="E772658" s="33"/>
    </row>
    <row r="772668" spans="5:5">
      <c r="E772668" s="33"/>
    </row>
    <row r="772671" spans="5:5">
      <c r="E772671" s="33"/>
    </row>
    <row r="772690" spans="5:5">
      <c r="E772690" s="33"/>
    </row>
    <row r="772700" spans="5:5">
      <c r="E772700" s="33"/>
    </row>
    <row r="772703" spans="5:5">
      <c r="E772703" s="33"/>
    </row>
    <row r="772722" spans="5:5">
      <c r="E772722" s="33"/>
    </row>
    <row r="772732" spans="5:5">
      <c r="E772732" s="33"/>
    </row>
    <row r="772735" spans="5:5">
      <c r="E772735" s="33"/>
    </row>
    <row r="772754" spans="5:5">
      <c r="E772754" s="33"/>
    </row>
    <row r="772764" spans="5:5">
      <c r="E772764" s="33"/>
    </row>
    <row r="772767" spans="5:5">
      <c r="E772767" s="33"/>
    </row>
    <row r="772786" spans="5:5">
      <c r="E772786" s="33"/>
    </row>
    <row r="772796" spans="5:5">
      <c r="E772796" s="33"/>
    </row>
    <row r="772799" spans="5:5">
      <c r="E772799" s="33"/>
    </row>
    <row r="772818" spans="5:5">
      <c r="E772818" s="33"/>
    </row>
    <row r="772828" spans="5:5">
      <c r="E772828" s="33"/>
    </row>
    <row r="772831" spans="5:5">
      <c r="E772831" s="33"/>
    </row>
    <row r="772850" spans="5:5">
      <c r="E772850" s="33"/>
    </row>
    <row r="772860" spans="5:5">
      <c r="E772860" s="33"/>
    </row>
    <row r="772863" spans="5:5">
      <c r="E772863" s="33"/>
    </row>
    <row r="772882" spans="5:5">
      <c r="E772882" s="33"/>
    </row>
    <row r="772892" spans="5:5">
      <c r="E772892" s="33"/>
    </row>
    <row r="772895" spans="5:5">
      <c r="E772895" s="33"/>
    </row>
    <row r="772914" spans="5:5">
      <c r="E772914" s="33"/>
    </row>
    <row r="772924" spans="5:5">
      <c r="E772924" s="33"/>
    </row>
    <row r="772927" spans="5:5">
      <c r="E772927" s="33"/>
    </row>
    <row r="772946" spans="5:5">
      <c r="E772946" s="33"/>
    </row>
    <row r="772956" spans="5:5">
      <c r="E772956" s="33"/>
    </row>
    <row r="772959" spans="5:5">
      <c r="E772959" s="33"/>
    </row>
    <row r="772978" spans="5:5">
      <c r="E772978" s="33"/>
    </row>
    <row r="772988" spans="5:5">
      <c r="E772988" s="33"/>
    </row>
    <row r="772991" spans="5:5">
      <c r="E772991" s="33"/>
    </row>
    <row r="773010" spans="5:5">
      <c r="E773010" s="33"/>
    </row>
    <row r="773020" spans="5:5">
      <c r="E773020" s="33"/>
    </row>
    <row r="773023" spans="5:5">
      <c r="E773023" s="33"/>
    </row>
    <row r="773042" spans="5:5">
      <c r="E773042" s="33"/>
    </row>
    <row r="773052" spans="5:5">
      <c r="E773052" s="33"/>
    </row>
    <row r="773055" spans="5:5">
      <c r="E773055" s="33"/>
    </row>
    <row r="773074" spans="5:5">
      <c r="E773074" s="33"/>
    </row>
    <row r="773084" spans="5:5">
      <c r="E773084" s="33"/>
    </row>
    <row r="773087" spans="5:5">
      <c r="E773087" s="33"/>
    </row>
    <row r="773106" spans="5:5">
      <c r="E773106" s="33"/>
    </row>
    <row r="773116" spans="5:5">
      <c r="E773116" s="33"/>
    </row>
    <row r="773119" spans="5:5">
      <c r="E773119" s="33"/>
    </row>
    <row r="773138" spans="5:5">
      <c r="E773138" s="33"/>
    </row>
    <row r="773148" spans="5:5">
      <c r="E773148" s="33"/>
    </row>
    <row r="773151" spans="5:5">
      <c r="E773151" s="33"/>
    </row>
    <row r="773170" spans="5:5">
      <c r="E773170" s="33"/>
    </row>
    <row r="773180" spans="5:5">
      <c r="E773180" s="33"/>
    </row>
    <row r="773183" spans="5:5">
      <c r="E773183" s="33"/>
    </row>
    <row r="773202" spans="5:5">
      <c r="E773202" s="33"/>
    </row>
    <row r="773212" spans="5:5">
      <c r="E773212" s="33"/>
    </row>
    <row r="773215" spans="5:5">
      <c r="E773215" s="33"/>
    </row>
    <row r="773234" spans="5:5">
      <c r="E773234" s="33"/>
    </row>
    <row r="773244" spans="5:5">
      <c r="E773244" s="33"/>
    </row>
    <row r="773247" spans="5:5">
      <c r="E773247" s="33"/>
    </row>
    <row r="773266" spans="5:5">
      <c r="E773266" s="33"/>
    </row>
    <row r="773276" spans="5:5">
      <c r="E773276" s="33"/>
    </row>
    <row r="773279" spans="5:5">
      <c r="E773279" s="33"/>
    </row>
    <row r="773298" spans="5:5">
      <c r="E773298" s="33"/>
    </row>
    <row r="773308" spans="5:5">
      <c r="E773308" s="33"/>
    </row>
    <row r="773311" spans="5:5">
      <c r="E773311" s="33"/>
    </row>
    <row r="773330" spans="5:5">
      <c r="E773330" s="33"/>
    </row>
    <row r="773340" spans="5:5">
      <c r="E773340" s="33"/>
    </row>
    <row r="773343" spans="5:5">
      <c r="E773343" s="33"/>
    </row>
    <row r="773362" spans="5:5">
      <c r="E773362" s="33"/>
    </row>
    <row r="773372" spans="5:5">
      <c r="E773372" s="33"/>
    </row>
    <row r="773375" spans="5:5">
      <c r="E773375" s="33"/>
    </row>
    <row r="773394" spans="5:5">
      <c r="E773394" s="33"/>
    </row>
    <row r="773404" spans="5:5">
      <c r="E773404" s="33"/>
    </row>
    <row r="773407" spans="5:5">
      <c r="E773407" s="33"/>
    </row>
    <row r="773426" spans="5:5">
      <c r="E773426" s="33"/>
    </row>
    <row r="773436" spans="5:5">
      <c r="E773436" s="33"/>
    </row>
    <row r="773439" spans="5:5">
      <c r="E773439" s="33"/>
    </row>
    <row r="773458" spans="5:5">
      <c r="E773458" s="33"/>
    </row>
    <row r="773468" spans="5:5">
      <c r="E773468" s="33"/>
    </row>
    <row r="773471" spans="5:5">
      <c r="E773471" s="33"/>
    </row>
    <row r="773490" spans="5:5">
      <c r="E773490" s="33"/>
    </row>
    <row r="773500" spans="5:5">
      <c r="E773500" s="33"/>
    </row>
    <row r="773503" spans="5:5">
      <c r="E773503" s="33"/>
    </row>
    <row r="773522" spans="5:5">
      <c r="E773522" s="33"/>
    </row>
    <row r="773532" spans="5:5">
      <c r="E773532" s="33"/>
    </row>
    <row r="773535" spans="5:5">
      <c r="E773535" s="33"/>
    </row>
    <row r="773554" spans="5:5">
      <c r="E773554" s="33"/>
    </row>
    <row r="773564" spans="5:5">
      <c r="E773564" s="33"/>
    </row>
    <row r="773567" spans="5:5">
      <c r="E773567" s="33"/>
    </row>
    <row r="773586" spans="5:5">
      <c r="E773586" s="33"/>
    </row>
    <row r="773596" spans="5:5">
      <c r="E773596" s="33"/>
    </row>
    <row r="773599" spans="5:5">
      <c r="E773599" s="33"/>
    </row>
    <row r="773618" spans="5:5">
      <c r="E773618" s="33"/>
    </row>
    <row r="773628" spans="5:5">
      <c r="E773628" s="33"/>
    </row>
    <row r="773631" spans="5:5">
      <c r="E773631" s="33"/>
    </row>
    <row r="773650" spans="5:5">
      <c r="E773650" s="33"/>
    </row>
    <row r="773660" spans="5:5">
      <c r="E773660" s="33"/>
    </row>
    <row r="773663" spans="5:5">
      <c r="E773663" s="33"/>
    </row>
    <row r="773682" spans="5:5">
      <c r="E773682" s="33"/>
    </row>
    <row r="773692" spans="5:5">
      <c r="E773692" s="33"/>
    </row>
    <row r="773695" spans="5:5">
      <c r="E773695" s="33"/>
    </row>
    <row r="773714" spans="5:5">
      <c r="E773714" s="33"/>
    </row>
    <row r="773724" spans="5:5">
      <c r="E773724" s="33"/>
    </row>
    <row r="773727" spans="5:5">
      <c r="E773727" s="33"/>
    </row>
    <row r="773746" spans="5:5">
      <c r="E773746" s="33"/>
    </row>
    <row r="773756" spans="5:5">
      <c r="E773756" s="33"/>
    </row>
    <row r="773759" spans="5:5">
      <c r="E773759" s="33"/>
    </row>
    <row r="773778" spans="5:5">
      <c r="E773778" s="33"/>
    </row>
    <row r="773788" spans="5:5">
      <c r="E773788" s="33"/>
    </row>
    <row r="773791" spans="5:5">
      <c r="E773791" s="33"/>
    </row>
    <row r="773810" spans="5:5">
      <c r="E773810" s="33"/>
    </row>
    <row r="773820" spans="5:5">
      <c r="E773820" s="33"/>
    </row>
    <row r="773823" spans="5:5">
      <c r="E773823" s="33"/>
    </row>
    <row r="773842" spans="5:5">
      <c r="E773842" s="33"/>
    </row>
    <row r="773852" spans="5:5">
      <c r="E773852" s="33"/>
    </row>
    <row r="773855" spans="5:5">
      <c r="E773855" s="33"/>
    </row>
    <row r="773874" spans="5:5">
      <c r="E773874" s="33"/>
    </row>
    <row r="773884" spans="5:5">
      <c r="E773884" s="33"/>
    </row>
    <row r="773887" spans="5:5">
      <c r="E773887" s="33"/>
    </row>
    <row r="773906" spans="5:5">
      <c r="E773906" s="33"/>
    </row>
    <row r="773916" spans="5:5">
      <c r="E773916" s="33"/>
    </row>
    <row r="773919" spans="5:5">
      <c r="E773919" s="33"/>
    </row>
    <row r="773938" spans="5:5">
      <c r="E773938" s="33"/>
    </row>
    <row r="773948" spans="5:5">
      <c r="E773948" s="33"/>
    </row>
    <row r="773951" spans="5:5">
      <c r="E773951" s="33"/>
    </row>
    <row r="773970" spans="5:5">
      <c r="E773970" s="33"/>
    </row>
    <row r="773980" spans="5:5">
      <c r="E773980" s="33"/>
    </row>
    <row r="773983" spans="5:5">
      <c r="E773983" s="33"/>
    </row>
    <row r="774002" spans="5:5">
      <c r="E774002" s="33"/>
    </row>
    <row r="774012" spans="5:5">
      <c r="E774012" s="33"/>
    </row>
    <row r="774015" spans="5:5">
      <c r="E774015" s="33"/>
    </row>
    <row r="774034" spans="5:5">
      <c r="E774034" s="33"/>
    </row>
    <row r="774044" spans="5:5">
      <c r="E774044" s="33"/>
    </row>
    <row r="774047" spans="5:5">
      <c r="E774047" s="33"/>
    </row>
    <row r="774066" spans="5:5">
      <c r="E774066" s="33"/>
    </row>
    <row r="774076" spans="5:5">
      <c r="E774076" s="33"/>
    </row>
    <row r="774079" spans="5:5">
      <c r="E774079" s="33"/>
    </row>
    <row r="774098" spans="5:5">
      <c r="E774098" s="33"/>
    </row>
    <row r="774108" spans="5:5">
      <c r="E774108" s="33"/>
    </row>
    <row r="774111" spans="5:5">
      <c r="E774111" s="33"/>
    </row>
    <row r="774130" spans="5:5">
      <c r="E774130" s="33"/>
    </row>
    <row r="774140" spans="5:5">
      <c r="E774140" s="33"/>
    </row>
    <row r="774143" spans="5:5">
      <c r="E774143" s="33"/>
    </row>
    <row r="774162" spans="5:5">
      <c r="E774162" s="33"/>
    </row>
    <row r="774172" spans="5:5">
      <c r="E774172" s="33"/>
    </row>
    <row r="774175" spans="5:5">
      <c r="E774175" s="33"/>
    </row>
    <row r="774194" spans="5:5">
      <c r="E774194" s="33"/>
    </row>
    <row r="774204" spans="5:5">
      <c r="E774204" s="33"/>
    </row>
    <row r="774207" spans="5:5">
      <c r="E774207" s="33"/>
    </row>
    <row r="774226" spans="5:5">
      <c r="E774226" s="33"/>
    </row>
    <row r="774236" spans="5:5">
      <c r="E774236" s="33"/>
    </row>
    <row r="774239" spans="5:5">
      <c r="E774239" s="33"/>
    </row>
    <row r="774258" spans="5:5">
      <c r="E774258" s="33"/>
    </row>
    <row r="774268" spans="5:5">
      <c r="E774268" s="33"/>
    </row>
    <row r="774271" spans="5:5">
      <c r="E774271" s="33"/>
    </row>
    <row r="774290" spans="5:5">
      <c r="E774290" s="33"/>
    </row>
    <row r="774300" spans="5:5">
      <c r="E774300" s="33"/>
    </row>
    <row r="774303" spans="5:5">
      <c r="E774303" s="33"/>
    </row>
    <row r="774322" spans="5:5">
      <c r="E774322" s="33"/>
    </row>
    <row r="774332" spans="5:5">
      <c r="E774332" s="33"/>
    </row>
    <row r="774335" spans="5:5">
      <c r="E774335" s="33"/>
    </row>
    <row r="774354" spans="5:5">
      <c r="E774354" s="33"/>
    </row>
    <row r="774364" spans="5:5">
      <c r="E774364" s="33"/>
    </row>
    <row r="774367" spans="5:5">
      <c r="E774367" s="33"/>
    </row>
    <row r="774386" spans="5:5">
      <c r="E774386" s="33"/>
    </row>
    <row r="774396" spans="5:5">
      <c r="E774396" s="33"/>
    </row>
    <row r="774399" spans="5:5">
      <c r="E774399" s="33"/>
    </row>
    <row r="774418" spans="5:5">
      <c r="E774418" s="33"/>
    </row>
    <row r="774428" spans="5:5">
      <c r="E774428" s="33"/>
    </row>
    <row r="774431" spans="5:5">
      <c r="E774431" s="33"/>
    </row>
    <row r="774450" spans="5:5">
      <c r="E774450" s="33"/>
    </row>
    <row r="774460" spans="5:5">
      <c r="E774460" s="33"/>
    </row>
    <row r="774463" spans="5:5">
      <c r="E774463" s="33"/>
    </row>
    <row r="774482" spans="5:5">
      <c r="E774482" s="33"/>
    </row>
    <row r="774492" spans="5:5">
      <c r="E774492" s="33"/>
    </row>
    <row r="774495" spans="5:5">
      <c r="E774495" s="33"/>
    </row>
    <row r="774514" spans="5:5">
      <c r="E774514" s="33"/>
    </row>
    <row r="774524" spans="5:5">
      <c r="E774524" s="33"/>
    </row>
    <row r="774527" spans="5:5">
      <c r="E774527" s="33"/>
    </row>
    <row r="774546" spans="5:5">
      <c r="E774546" s="33"/>
    </row>
    <row r="774556" spans="5:5">
      <c r="E774556" s="33"/>
    </row>
    <row r="774559" spans="5:5">
      <c r="E774559" s="33"/>
    </row>
    <row r="774578" spans="5:5">
      <c r="E774578" s="33"/>
    </row>
    <row r="774588" spans="5:5">
      <c r="E774588" s="33"/>
    </row>
    <row r="774591" spans="5:5">
      <c r="E774591" s="33"/>
    </row>
    <row r="774610" spans="5:5">
      <c r="E774610" s="33"/>
    </row>
    <row r="774620" spans="5:5">
      <c r="E774620" s="33"/>
    </row>
    <row r="774623" spans="5:5">
      <c r="E774623" s="33"/>
    </row>
    <row r="774642" spans="5:5">
      <c r="E774642" s="33"/>
    </row>
    <row r="774652" spans="5:5">
      <c r="E774652" s="33"/>
    </row>
    <row r="774655" spans="5:5">
      <c r="E774655" s="33"/>
    </row>
    <row r="774674" spans="5:5">
      <c r="E774674" s="33"/>
    </row>
    <row r="774684" spans="5:5">
      <c r="E774684" s="33"/>
    </row>
    <row r="774687" spans="5:5">
      <c r="E774687" s="33"/>
    </row>
    <row r="774706" spans="5:5">
      <c r="E774706" s="33"/>
    </row>
    <row r="774716" spans="5:5">
      <c r="E774716" s="33"/>
    </row>
    <row r="774719" spans="5:5">
      <c r="E774719" s="33"/>
    </row>
    <row r="774738" spans="5:5">
      <c r="E774738" s="33"/>
    </row>
    <row r="774748" spans="5:5">
      <c r="E774748" s="33"/>
    </row>
    <row r="774751" spans="5:5">
      <c r="E774751" s="33"/>
    </row>
    <row r="774770" spans="5:5">
      <c r="E774770" s="33"/>
    </row>
    <row r="774780" spans="5:5">
      <c r="E774780" s="33"/>
    </row>
    <row r="774783" spans="5:5">
      <c r="E774783" s="33"/>
    </row>
    <row r="774802" spans="5:5">
      <c r="E774802" s="33"/>
    </row>
    <row r="774812" spans="5:5">
      <c r="E774812" s="33"/>
    </row>
    <row r="774815" spans="5:5">
      <c r="E774815" s="33"/>
    </row>
    <row r="774834" spans="5:5">
      <c r="E774834" s="33"/>
    </row>
    <row r="774844" spans="5:5">
      <c r="E774844" s="33"/>
    </row>
    <row r="774847" spans="5:5">
      <c r="E774847" s="33"/>
    </row>
    <row r="774866" spans="5:5">
      <c r="E774866" s="33"/>
    </row>
    <row r="774876" spans="5:5">
      <c r="E774876" s="33"/>
    </row>
    <row r="774879" spans="5:5">
      <c r="E774879" s="33"/>
    </row>
    <row r="774898" spans="5:5">
      <c r="E774898" s="33"/>
    </row>
    <row r="774908" spans="5:5">
      <c r="E774908" s="33"/>
    </row>
    <row r="774911" spans="5:5">
      <c r="E774911" s="33"/>
    </row>
    <row r="774930" spans="5:5">
      <c r="E774930" s="33"/>
    </row>
    <row r="774940" spans="5:5">
      <c r="E774940" s="33"/>
    </row>
    <row r="774943" spans="5:5">
      <c r="E774943" s="33"/>
    </row>
    <row r="774962" spans="5:5">
      <c r="E774962" s="33"/>
    </row>
    <row r="774972" spans="5:5">
      <c r="E774972" s="33"/>
    </row>
    <row r="774975" spans="5:5">
      <c r="E774975" s="33"/>
    </row>
    <row r="774994" spans="5:5">
      <c r="E774994" s="33"/>
    </row>
    <row r="775004" spans="5:5">
      <c r="E775004" s="33"/>
    </row>
    <row r="775007" spans="5:5">
      <c r="E775007" s="33"/>
    </row>
    <row r="775026" spans="5:5">
      <c r="E775026" s="33"/>
    </row>
    <row r="775036" spans="5:5">
      <c r="E775036" s="33"/>
    </row>
    <row r="775039" spans="5:5">
      <c r="E775039" s="33"/>
    </row>
    <row r="775058" spans="5:5">
      <c r="E775058" s="33"/>
    </row>
    <row r="775068" spans="5:5">
      <c r="E775068" s="33"/>
    </row>
    <row r="775071" spans="5:5">
      <c r="E775071" s="33"/>
    </row>
    <row r="775090" spans="5:5">
      <c r="E775090" s="33"/>
    </row>
    <row r="775100" spans="5:5">
      <c r="E775100" s="33"/>
    </row>
    <row r="775103" spans="5:5">
      <c r="E775103" s="33"/>
    </row>
    <row r="775122" spans="5:5">
      <c r="E775122" s="33"/>
    </row>
    <row r="775132" spans="5:5">
      <c r="E775132" s="33"/>
    </row>
    <row r="775135" spans="5:5">
      <c r="E775135" s="33"/>
    </row>
    <row r="775154" spans="5:5">
      <c r="E775154" s="33"/>
    </row>
    <row r="775164" spans="5:5">
      <c r="E775164" s="33"/>
    </row>
    <row r="775167" spans="5:5">
      <c r="E775167" s="33"/>
    </row>
    <row r="775186" spans="5:5">
      <c r="E775186" s="33"/>
    </row>
    <row r="775196" spans="5:5">
      <c r="E775196" s="33"/>
    </row>
    <row r="775199" spans="5:5">
      <c r="E775199" s="33"/>
    </row>
    <row r="775218" spans="5:5">
      <c r="E775218" s="33"/>
    </row>
    <row r="775228" spans="5:5">
      <c r="E775228" s="33"/>
    </row>
    <row r="775231" spans="5:5">
      <c r="E775231" s="33"/>
    </row>
    <row r="775250" spans="5:5">
      <c r="E775250" s="33"/>
    </row>
    <row r="775260" spans="5:5">
      <c r="E775260" s="33"/>
    </row>
    <row r="775263" spans="5:5">
      <c r="E775263" s="33"/>
    </row>
    <row r="775282" spans="5:5">
      <c r="E775282" s="33"/>
    </row>
    <row r="775292" spans="5:5">
      <c r="E775292" s="33"/>
    </row>
    <row r="775295" spans="5:5">
      <c r="E775295" s="33"/>
    </row>
    <row r="775314" spans="5:5">
      <c r="E775314" s="33"/>
    </row>
    <row r="775324" spans="5:5">
      <c r="E775324" s="33"/>
    </row>
    <row r="775327" spans="5:5">
      <c r="E775327" s="33"/>
    </row>
    <row r="775346" spans="5:5">
      <c r="E775346" s="33"/>
    </row>
    <row r="775356" spans="5:5">
      <c r="E775356" s="33"/>
    </row>
    <row r="775359" spans="5:5">
      <c r="E775359" s="33"/>
    </row>
    <row r="775378" spans="5:5">
      <c r="E775378" s="33"/>
    </row>
    <row r="775388" spans="5:5">
      <c r="E775388" s="33"/>
    </row>
    <row r="775391" spans="5:5">
      <c r="E775391" s="33"/>
    </row>
    <row r="775410" spans="5:5">
      <c r="E775410" s="33"/>
    </row>
    <row r="775420" spans="5:5">
      <c r="E775420" s="33"/>
    </row>
    <row r="775423" spans="5:5">
      <c r="E775423" s="33"/>
    </row>
    <row r="775442" spans="5:5">
      <c r="E775442" s="33"/>
    </row>
    <row r="775452" spans="5:5">
      <c r="E775452" s="33"/>
    </row>
    <row r="775455" spans="5:5">
      <c r="E775455" s="33"/>
    </row>
    <row r="775474" spans="5:5">
      <c r="E775474" s="33"/>
    </row>
    <row r="775484" spans="5:5">
      <c r="E775484" s="33"/>
    </row>
    <row r="775487" spans="5:5">
      <c r="E775487" s="33"/>
    </row>
    <row r="775506" spans="5:5">
      <c r="E775506" s="33"/>
    </row>
    <row r="775516" spans="5:5">
      <c r="E775516" s="33"/>
    </row>
    <row r="775519" spans="5:5">
      <c r="E775519" s="33"/>
    </row>
    <row r="775538" spans="5:5">
      <c r="E775538" s="33"/>
    </row>
    <row r="775548" spans="5:5">
      <c r="E775548" s="33"/>
    </row>
    <row r="775551" spans="5:5">
      <c r="E775551" s="33"/>
    </row>
    <row r="775570" spans="5:5">
      <c r="E775570" s="33"/>
    </row>
    <row r="775580" spans="5:5">
      <c r="E775580" s="33"/>
    </row>
    <row r="775583" spans="5:5">
      <c r="E775583" s="33"/>
    </row>
    <row r="775602" spans="5:5">
      <c r="E775602" s="33"/>
    </row>
    <row r="775612" spans="5:5">
      <c r="E775612" s="33"/>
    </row>
    <row r="775615" spans="5:5">
      <c r="E775615" s="33"/>
    </row>
    <row r="775634" spans="5:5">
      <c r="E775634" s="33"/>
    </row>
    <row r="775644" spans="5:5">
      <c r="E775644" s="33"/>
    </row>
    <row r="775647" spans="5:5">
      <c r="E775647" s="33"/>
    </row>
    <row r="775666" spans="5:5">
      <c r="E775666" s="33"/>
    </row>
    <row r="775676" spans="5:5">
      <c r="E775676" s="33"/>
    </row>
    <row r="775679" spans="5:5">
      <c r="E775679" s="33"/>
    </row>
    <row r="775698" spans="5:5">
      <c r="E775698" s="33"/>
    </row>
    <row r="775708" spans="5:5">
      <c r="E775708" s="33"/>
    </row>
    <row r="775711" spans="5:5">
      <c r="E775711" s="33"/>
    </row>
    <row r="775730" spans="5:5">
      <c r="E775730" s="33"/>
    </row>
    <row r="775740" spans="5:5">
      <c r="E775740" s="33"/>
    </row>
    <row r="775743" spans="5:5">
      <c r="E775743" s="33"/>
    </row>
    <row r="775762" spans="5:5">
      <c r="E775762" s="33"/>
    </row>
    <row r="775772" spans="5:5">
      <c r="E775772" s="33"/>
    </row>
    <row r="775775" spans="5:5">
      <c r="E775775" s="33"/>
    </row>
    <row r="775794" spans="5:5">
      <c r="E775794" s="33"/>
    </row>
    <row r="775804" spans="5:5">
      <c r="E775804" s="33"/>
    </row>
    <row r="775807" spans="5:5">
      <c r="E775807" s="33"/>
    </row>
    <row r="775826" spans="5:5">
      <c r="E775826" s="33"/>
    </row>
    <row r="775836" spans="5:5">
      <c r="E775836" s="33"/>
    </row>
    <row r="775839" spans="5:5">
      <c r="E775839" s="33"/>
    </row>
    <row r="775858" spans="5:5">
      <c r="E775858" s="33"/>
    </row>
    <row r="775868" spans="5:5">
      <c r="E775868" s="33"/>
    </row>
    <row r="775871" spans="5:5">
      <c r="E775871" s="33"/>
    </row>
    <row r="775890" spans="5:5">
      <c r="E775890" s="33"/>
    </row>
    <row r="775900" spans="5:5">
      <c r="E775900" s="33"/>
    </row>
    <row r="775903" spans="5:5">
      <c r="E775903" s="33"/>
    </row>
    <row r="775922" spans="5:5">
      <c r="E775922" s="33"/>
    </row>
    <row r="775932" spans="5:5">
      <c r="E775932" s="33"/>
    </row>
    <row r="775935" spans="5:5">
      <c r="E775935" s="33"/>
    </row>
    <row r="775954" spans="5:5">
      <c r="E775954" s="33"/>
    </row>
    <row r="775964" spans="5:5">
      <c r="E775964" s="33"/>
    </row>
    <row r="775967" spans="5:5">
      <c r="E775967" s="33"/>
    </row>
    <row r="775986" spans="5:5">
      <c r="E775986" s="33"/>
    </row>
    <row r="775996" spans="5:5">
      <c r="E775996" s="33"/>
    </row>
    <row r="775999" spans="5:5">
      <c r="E775999" s="33"/>
    </row>
    <row r="776018" spans="5:5">
      <c r="E776018" s="33"/>
    </row>
    <row r="776028" spans="5:5">
      <c r="E776028" s="33"/>
    </row>
    <row r="776031" spans="5:5">
      <c r="E776031" s="33"/>
    </row>
    <row r="776050" spans="5:5">
      <c r="E776050" s="33"/>
    </row>
    <row r="776060" spans="5:5">
      <c r="E776060" s="33"/>
    </row>
    <row r="776063" spans="5:5">
      <c r="E776063" s="33"/>
    </row>
    <row r="776082" spans="5:5">
      <c r="E776082" s="33"/>
    </row>
    <row r="776092" spans="5:5">
      <c r="E776092" s="33"/>
    </row>
    <row r="776095" spans="5:5">
      <c r="E776095" s="33"/>
    </row>
    <row r="776114" spans="5:5">
      <c r="E776114" s="33"/>
    </row>
    <row r="776124" spans="5:5">
      <c r="E776124" s="33"/>
    </row>
    <row r="776127" spans="5:5">
      <c r="E776127" s="33"/>
    </row>
    <row r="776146" spans="5:5">
      <c r="E776146" s="33"/>
    </row>
    <row r="776156" spans="5:5">
      <c r="E776156" s="33"/>
    </row>
    <row r="776159" spans="5:5">
      <c r="E776159" s="33"/>
    </row>
    <row r="776178" spans="5:5">
      <c r="E776178" s="33"/>
    </row>
    <row r="776188" spans="5:5">
      <c r="E776188" s="33"/>
    </row>
    <row r="776191" spans="5:5">
      <c r="E776191" s="33"/>
    </row>
    <row r="776210" spans="5:5">
      <c r="E776210" s="33"/>
    </row>
    <row r="776220" spans="5:5">
      <c r="E776220" s="33"/>
    </row>
    <row r="776223" spans="5:5">
      <c r="E776223" s="33"/>
    </row>
    <row r="776242" spans="5:5">
      <c r="E776242" s="33"/>
    </row>
    <row r="776252" spans="5:5">
      <c r="E776252" s="33"/>
    </row>
    <row r="776255" spans="5:5">
      <c r="E776255" s="33"/>
    </row>
    <row r="776274" spans="5:5">
      <c r="E776274" s="33"/>
    </row>
    <row r="776284" spans="5:5">
      <c r="E776284" s="33"/>
    </row>
    <row r="776287" spans="5:5">
      <c r="E776287" s="33"/>
    </row>
    <row r="776306" spans="5:5">
      <c r="E776306" s="33"/>
    </row>
    <row r="776316" spans="5:5">
      <c r="E776316" s="33"/>
    </row>
    <row r="776319" spans="5:5">
      <c r="E776319" s="33"/>
    </row>
    <row r="776338" spans="5:5">
      <c r="E776338" s="33"/>
    </row>
    <row r="776348" spans="5:5">
      <c r="E776348" s="33"/>
    </row>
    <row r="776351" spans="5:5">
      <c r="E776351" s="33"/>
    </row>
    <row r="776370" spans="5:5">
      <c r="E776370" s="33"/>
    </row>
    <row r="776380" spans="5:5">
      <c r="E776380" s="33"/>
    </row>
    <row r="776383" spans="5:5">
      <c r="E776383" s="33"/>
    </row>
    <row r="776402" spans="5:5">
      <c r="E776402" s="33"/>
    </row>
    <row r="776412" spans="5:5">
      <c r="E776412" s="33"/>
    </row>
    <row r="776415" spans="5:5">
      <c r="E776415" s="33"/>
    </row>
    <row r="776434" spans="5:5">
      <c r="E776434" s="33"/>
    </row>
    <row r="776444" spans="5:5">
      <c r="E776444" s="33"/>
    </row>
    <row r="776447" spans="5:5">
      <c r="E776447" s="33"/>
    </row>
    <row r="776466" spans="5:5">
      <c r="E776466" s="33"/>
    </row>
    <row r="776476" spans="5:5">
      <c r="E776476" s="33"/>
    </row>
    <row r="776479" spans="5:5">
      <c r="E776479" s="33"/>
    </row>
    <row r="776498" spans="5:5">
      <c r="E776498" s="33"/>
    </row>
    <row r="776508" spans="5:5">
      <c r="E776508" s="33"/>
    </row>
    <row r="776511" spans="5:5">
      <c r="E776511" s="33"/>
    </row>
    <row r="776530" spans="5:5">
      <c r="E776530" s="33"/>
    </row>
    <row r="776540" spans="5:5">
      <c r="E776540" s="33"/>
    </row>
    <row r="776543" spans="5:5">
      <c r="E776543" s="33"/>
    </row>
    <row r="776562" spans="5:5">
      <c r="E776562" s="33"/>
    </row>
    <row r="776572" spans="5:5">
      <c r="E776572" s="33"/>
    </row>
    <row r="776575" spans="5:5">
      <c r="E776575" s="33"/>
    </row>
    <row r="776594" spans="5:5">
      <c r="E776594" s="33"/>
    </row>
    <row r="776604" spans="5:5">
      <c r="E776604" s="33"/>
    </row>
    <row r="776607" spans="5:5">
      <c r="E776607" s="33"/>
    </row>
    <row r="776626" spans="5:5">
      <c r="E776626" s="33"/>
    </row>
    <row r="776636" spans="5:5">
      <c r="E776636" s="33"/>
    </row>
    <row r="776639" spans="5:5">
      <c r="E776639" s="33"/>
    </row>
    <row r="776658" spans="5:5">
      <c r="E776658" s="33"/>
    </row>
    <row r="776668" spans="5:5">
      <c r="E776668" s="33"/>
    </row>
    <row r="776671" spans="5:5">
      <c r="E776671" s="33"/>
    </row>
    <row r="776690" spans="5:5">
      <c r="E776690" s="33"/>
    </row>
    <row r="776700" spans="5:5">
      <c r="E776700" s="33"/>
    </row>
    <row r="776703" spans="5:5">
      <c r="E776703" s="33"/>
    </row>
    <row r="776722" spans="5:5">
      <c r="E776722" s="33"/>
    </row>
    <row r="776732" spans="5:5">
      <c r="E776732" s="33"/>
    </row>
    <row r="776735" spans="5:5">
      <c r="E776735" s="33"/>
    </row>
    <row r="776754" spans="5:5">
      <c r="E776754" s="33"/>
    </row>
    <row r="776764" spans="5:5">
      <c r="E776764" s="33"/>
    </row>
    <row r="776767" spans="5:5">
      <c r="E776767" s="33"/>
    </row>
    <row r="776786" spans="5:5">
      <c r="E776786" s="33"/>
    </row>
    <row r="776796" spans="5:5">
      <c r="E776796" s="33"/>
    </row>
    <row r="776799" spans="5:5">
      <c r="E776799" s="33"/>
    </row>
    <row r="776818" spans="5:5">
      <c r="E776818" s="33"/>
    </row>
    <row r="776828" spans="5:5">
      <c r="E776828" s="33"/>
    </row>
    <row r="776831" spans="5:5">
      <c r="E776831" s="33"/>
    </row>
    <row r="776850" spans="5:5">
      <c r="E776850" s="33"/>
    </row>
    <row r="776860" spans="5:5">
      <c r="E776860" s="33"/>
    </row>
    <row r="776863" spans="5:5">
      <c r="E776863" s="33"/>
    </row>
    <row r="776882" spans="5:5">
      <c r="E776882" s="33"/>
    </row>
    <row r="776892" spans="5:5">
      <c r="E776892" s="33"/>
    </row>
    <row r="776895" spans="5:5">
      <c r="E776895" s="33"/>
    </row>
    <row r="776914" spans="5:5">
      <c r="E776914" s="33"/>
    </row>
    <row r="776924" spans="5:5">
      <c r="E776924" s="33"/>
    </row>
    <row r="776927" spans="5:5">
      <c r="E776927" s="33"/>
    </row>
    <row r="776946" spans="5:5">
      <c r="E776946" s="33"/>
    </row>
    <row r="776956" spans="5:5">
      <c r="E776956" s="33"/>
    </row>
    <row r="776959" spans="5:5">
      <c r="E776959" s="33"/>
    </row>
    <row r="776978" spans="5:5">
      <c r="E776978" s="33"/>
    </row>
    <row r="776988" spans="5:5">
      <c r="E776988" s="33"/>
    </row>
    <row r="776991" spans="5:5">
      <c r="E776991" s="33"/>
    </row>
    <row r="777010" spans="5:5">
      <c r="E777010" s="33"/>
    </row>
    <row r="777020" spans="5:5">
      <c r="E777020" s="33"/>
    </row>
    <row r="777023" spans="5:5">
      <c r="E777023" s="33"/>
    </row>
    <row r="777042" spans="5:5">
      <c r="E777042" s="33"/>
    </row>
    <row r="777052" spans="5:5">
      <c r="E777052" s="33"/>
    </row>
    <row r="777055" spans="5:5">
      <c r="E777055" s="33"/>
    </row>
    <row r="777074" spans="5:5">
      <c r="E777074" s="33"/>
    </row>
    <row r="777084" spans="5:5">
      <c r="E777084" s="33"/>
    </row>
    <row r="777087" spans="5:5">
      <c r="E777087" s="33"/>
    </row>
    <row r="777106" spans="5:5">
      <c r="E777106" s="33"/>
    </row>
    <row r="777116" spans="5:5">
      <c r="E777116" s="33"/>
    </row>
    <row r="777119" spans="5:5">
      <c r="E777119" s="33"/>
    </row>
    <row r="777138" spans="5:5">
      <c r="E777138" s="33"/>
    </row>
    <row r="777148" spans="5:5">
      <c r="E777148" s="33"/>
    </row>
    <row r="777151" spans="5:5">
      <c r="E777151" s="33"/>
    </row>
    <row r="777170" spans="5:5">
      <c r="E777170" s="33"/>
    </row>
    <row r="777180" spans="5:5">
      <c r="E777180" s="33"/>
    </row>
    <row r="777183" spans="5:5">
      <c r="E777183" s="33"/>
    </row>
    <row r="777202" spans="5:5">
      <c r="E777202" s="33"/>
    </row>
    <row r="777212" spans="5:5">
      <c r="E777212" s="33"/>
    </row>
    <row r="777215" spans="5:5">
      <c r="E777215" s="33"/>
    </row>
    <row r="777234" spans="5:5">
      <c r="E777234" s="33"/>
    </row>
    <row r="777244" spans="5:5">
      <c r="E777244" s="33"/>
    </row>
    <row r="777247" spans="5:5">
      <c r="E777247" s="33"/>
    </row>
    <row r="777266" spans="5:5">
      <c r="E777266" s="33"/>
    </row>
    <row r="777276" spans="5:5">
      <c r="E777276" s="33"/>
    </row>
    <row r="777279" spans="5:5">
      <c r="E777279" s="33"/>
    </row>
    <row r="777298" spans="5:5">
      <c r="E777298" s="33"/>
    </row>
    <row r="777308" spans="5:5">
      <c r="E777308" s="33"/>
    </row>
    <row r="777311" spans="5:5">
      <c r="E777311" s="33"/>
    </row>
    <row r="777330" spans="5:5">
      <c r="E777330" s="33"/>
    </row>
    <row r="777340" spans="5:5">
      <c r="E777340" s="33"/>
    </row>
    <row r="777343" spans="5:5">
      <c r="E777343" s="33"/>
    </row>
    <row r="777362" spans="5:5">
      <c r="E777362" s="33"/>
    </row>
    <row r="777372" spans="5:5">
      <c r="E777372" s="33"/>
    </row>
    <row r="777375" spans="5:5">
      <c r="E777375" s="33"/>
    </row>
    <row r="777394" spans="5:5">
      <c r="E777394" s="33"/>
    </row>
    <row r="777404" spans="5:5">
      <c r="E777404" s="33"/>
    </row>
    <row r="777407" spans="5:5">
      <c r="E777407" s="33"/>
    </row>
    <row r="777426" spans="5:5">
      <c r="E777426" s="33"/>
    </row>
    <row r="777436" spans="5:5">
      <c r="E777436" s="33"/>
    </row>
    <row r="777439" spans="5:5">
      <c r="E777439" s="33"/>
    </row>
    <row r="777458" spans="5:5">
      <c r="E777458" s="33"/>
    </row>
    <row r="777468" spans="5:5">
      <c r="E777468" s="33"/>
    </row>
    <row r="777471" spans="5:5">
      <c r="E777471" s="33"/>
    </row>
    <row r="777490" spans="5:5">
      <c r="E777490" s="33"/>
    </row>
    <row r="777500" spans="5:5">
      <c r="E777500" s="33"/>
    </row>
    <row r="777503" spans="5:5">
      <c r="E777503" s="33"/>
    </row>
    <row r="777522" spans="5:5">
      <c r="E777522" s="33"/>
    </row>
    <row r="777532" spans="5:5">
      <c r="E777532" s="33"/>
    </row>
    <row r="777535" spans="5:5">
      <c r="E777535" s="33"/>
    </row>
    <row r="777554" spans="5:5">
      <c r="E777554" s="33"/>
    </row>
    <row r="777564" spans="5:5">
      <c r="E777564" s="33"/>
    </row>
    <row r="777567" spans="5:5">
      <c r="E777567" s="33"/>
    </row>
    <row r="777586" spans="5:5">
      <c r="E777586" s="33"/>
    </row>
    <row r="777596" spans="5:5">
      <c r="E777596" s="33"/>
    </row>
    <row r="777599" spans="5:5">
      <c r="E777599" s="33"/>
    </row>
    <row r="777618" spans="5:5">
      <c r="E777618" s="33"/>
    </row>
    <row r="777628" spans="5:5">
      <c r="E777628" s="33"/>
    </row>
    <row r="777631" spans="5:5">
      <c r="E777631" s="33"/>
    </row>
    <row r="777650" spans="5:5">
      <c r="E777650" s="33"/>
    </row>
    <row r="777660" spans="5:5">
      <c r="E777660" s="33"/>
    </row>
    <row r="777663" spans="5:5">
      <c r="E777663" s="33"/>
    </row>
    <row r="777682" spans="5:5">
      <c r="E777682" s="33"/>
    </row>
    <row r="777692" spans="5:5">
      <c r="E777692" s="33"/>
    </row>
    <row r="777695" spans="5:5">
      <c r="E777695" s="33"/>
    </row>
    <row r="777714" spans="5:5">
      <c r="E777714" s="33"/>
    </row>
    <row r="777724" spans="5:5">
      <c r="E777724" s="33"/>
    </row>
    <row r="777727" spans="5:5">
      <c r="E777727" s="33"/>
    </row>
    <row r="777746" spans="5:5">
      <c r="E777746" s="33"/>
    </row>
    <row r="777756" spans="5:5">
      <c r="E777756" s="33"/>
    </row>
    <row r="777759" spans="5:5">
      <c r="E777759" s="33"/>
    </row>
    <row r="777778" spans="5:5">
      <c r="E777778" s="33"/>
    </row>
    <row r="777788" spans="5:5">
      <c r="E777788" s="33"/>
    </row>
    <row r="777791" spans="5:5">
      <c r="E777791" s="33"/>
    </row>
    <row r="777810" spans="5:5">
      <c r="E777810" s="33"/>
    </row>
    <row r="777820" spans="5:5">
      <c r="E777820" s="33"/>
    </row>
    <row r="777823" spans="5:5">
      <c r="E777823" s="33"/>
    </row>
    <row r="777842" spans="5:5">
      <c r="E777842" s="33"/>
    </row>
    <row r="777852" spans="5:5">
      <c r="E777852" s="33"/>
    </row>
    <row r="777855" spans="5:5">
      <c r="E777855" s="33"/>
    </row>
    <row r="777874" spans="5:5">
      <c r="E777874" s="33"/>
    </row>
    <row r="777884" spans="5:5">
      <c r="E777884" s="33"/>
    </row>
    <row r="777887" spans="5:5">
      <c r="E777887" s="33"/>
    </row>
    <row r="777906" spans="5:5">
      <c r="E777906" s="33"/>
    </row>
    <row r="777916" spans="5:5">
      <c r="E777916" s="33"/>
    </row>
    <row r="777919" spans="5:5">
      <c r="E777919" s="33"/>
    </row>
    <row r="777938" spans="5:5">
      <c r="E777938" s="33"/>
    </row>
    <row r="777948" spans="5:5">
      <c r="E777948" s="33"/>
    </row>
    <row r="777951" spans="5:5">
      <c r="E777951" s="33"/>
    </row>
    <row r="777970" spans="5:5">
      <c r="E777970" s="33"/>
    </row>
    <row r="777980" spans="5:5">
      <c r="E777980" s="33"/>
    </row>
    <row r="777983" spans="5:5">
      <c r="E777983" s="33"/>
    </row>
    <row r="778002" spans="5:5">
      <c r="E778002" s="33"/>
    </row>
    <row r="778012" spans="5:5">
      <c r="E778012" s="33"/>
    </row>
    <row r="778015" spans="5:5">
      <c r="E778015" s="33"/>
    </row>
    <row r="778034" spans="5:5">
      <c r="E778034" s="33"/>
    </row>
    <row r="778044" spans="5:5">
      <c r="E778044" s="33"/>
    </row>
    <row r="778047" spans="5:5">
      <c r="E778047" s="33"/>
    </row>
    <row r="778066" spans="5:5">
      <c r="E778066" s="33"/>
    </row>
    <row r="778076" spans="5:5">
      <c r="E778076" s="33"/>
    </row>
    <row r="778079" spans="5:5">
      <c r="E778079" s="33"/>
    </row>
    <row r="778098" spans="5:5">
      <c r="E778098" s="33"/>
    </row>
    <row r="778108" spans="5:5">
      <c r="E778108" s="33"/>
    </row>
    <row r="778111" spans="5:5">
      <c r="E778111" s="33"/>
    </row>
    <row r="778130" spans="5:5">
      <c r="E778130" s="33"/>
    </row>
    <row r="778140" spans="5:5">
      <c r="E778140" s="33"/>
    </row>
    <row r="778143" spans="5:5">
      <c r="E778143" s="33"/>
    </row>
    <row r="778162" spans="5:5">
      <c r="E778162" s="33"/>
    </row>
    <row r="778172" spans="5:5">
      <c r="E778172" s="33"/>
    </row>
    <row r="778175" spans="5:5">
      <c r="E778175" s="33"/>
    </row>
    <row r="778194" spans="5:5">
      <c r="E778194" s="33"/>
    </row>
    <row r="778204" spans="5:5">
      <c r="E778204" s="33"/>
    </row>
    <row r="778207" spans="5:5">
      <c r="E778207" s="33"/>
    </row>
    <row r="778226" spans="5:5">
      <c r="E778226" s="33"/>
    </row>
    <row r="778236" spans="5:5">
      <c r="E778236" s="33"/>
    </row>
    <row r="778239" spans="5:5">
      <c r="E778239" s="33"/>
    </row>
    <row r="778258" spans="5:5">
      <c r="E778258" s="33"/>
    </row>
    <row r="778268" spans="5:5">
      <c r="E778268" s="33"/>
    </row>
    <row r="778271" spans="5:5">
      <c r="E778271" s="33"/>
    </row>
    <row r="778290" spans="5:5">
      <c r="E778290" s="33"/>
    </row>
    <row r="778300" spans="5:5">
      <c r="E778300" s="33"/>
    </row>
    <row r="778303" spans="5:5">
      <c r="E778303" s="33"/>
    </row>
    <row r="778322" spans="5:5">
      <c r="E778322" s="33"/>
    </row>
    <row r="778332" spans="5:5">
      <c r="E778332" s="33"/>
    </row>
    <row r="778335" spans="5:5">
      <c r="E778335" s="33"/>
    </row>
    <row r="778354" spans="5:5">
      <c r="E778354" s="33"/>
    </row>
    <row r="778364" spans="5:5">
      <c r="E778364" s="33"/>
    </row>
    <row r="778367" spans="5:5">
      <c r="E778367" s="33"/>
    </row>
    <row r="778386" spans="5:5">
      <c r="E778386" s="33"/>
    </row>
    <row r="778396" spans="5:5">
      <c r="E778396" s="33"/>
    </row>
    <row r="778399" spans="5:5">
      <c r="E778399" s="33"/>
    </row>
    <row r="778418" spans="5:5">
      <c r="E778418" s="33"/>
    </row>
    <row r="778428" spans="5:5">
      <c r="E778428" s="33"/>
    </row>
    <row r="778431" spans="5:5">
      <c r="E778431" s="33"/>
    </row>
    <row r="778450" spans="5:5">
      <c r="E778450" s="33"/>
    </row>
    <row r="778460" spans="5:5">
      <c r="E778460" s="33"/>
    </row>
    <row r="778463" spans="5:5">
      <c r="E778463" s="33"/>
    </row>
    <row r="778482" spans="5:5">
      <c r="E778482" s="33"/>
    </row>
    <row r="778492" spans="5:5">
      <c r="E778492" s="33"/>
    </row>
    <row r="778495" spans="5:5">
      <c r="E778495" s="33"/>
    </row>
    <row r="778514" spans="5:5">
      <c r="E778514" s="33"/>
    </row>
    <row r="778524" spans="5:5">
      <c r="E778524" s="33"/>
    </row>
    <row r="778527" spans="5:5">
      <c r="E778527" s="33"/>
    </row>
    <row r="778546" spans="5:5">
      <c r="E778546" s="33"/>
    </row>
    <row r="778556" spans="5:5">
      <c r="E778556" s="33"/>
    </row>
    <row r="778559" spans="5:5">
      <c r="E778559" s="33"/>
    </row>
    <row r="778578" spans="5:5">
      <c r="E778578" s="33"/>
    </row>
    <row r="778588" spans="5:5">
      <c r="E778588" s="33"/>
    </row>
    <row r="778591" spans="5:5">
      <c r="E778591" s="33"/>
    </row>
    <row r="778610" spans="5:5">
      <c r="E778610" s="33"/>
    </row>
    <row r="778620" spans="5:5">
      <c r="E778620" s="33"/>
    </row>
    <row r="778623" spans="5:5">
      <c r="E778623" s="33"/>
    </row>
    <row r="778642" spans="5:5">
      <c r="E778642" s="33"/>
    </row>
    <row r="778652" spans="5:5">
      <c r="E778652" s="33"/>
    </row>
    <row r="778655" spans="5:5">
      <c r="E778655" s="33"/>
    </row>
    <row r="778674" spans="5:5">
      <c r="E778674" s="33"/>
    </row>
    <row r="778684" spans="5:5">
      <c r="E778684" s="33"/>
    </row>
    <row r="778687" spans="5:5">
      <c r="E778687" s="33"/>
    </row>
    <row r="778706" spans="5:5">
      <c r="E778706" s="33"/>
    </row>
    <row r="778716" spans="5:5">
      <c r="E778716" s="33"/>
    </row>
    <row r="778719" spans="5:5">
      <c r="E778719" s="33"/>
    </row>
    <row r="778738" spans="5:5">
      <c r="E778738" s="33"/>
    </row>
    <row r="778748" spans="5:5">
      <c r="E778748" s="33"/>
    </row>
    <row r="778751" spans="5:5">
      <c r="E778751" s="33"/>
    </row>
    <row r="778770" spans="5:5">
      <c r="E778770" s="33"/>
    </row>
    <row r="778780" spans="5:5">
      <c r="E778780" s="33"/>
    </row>
    <row r="778783" spans="5:5">
      <c r="E778783" s="33"/>
    </row>
    <row r="778802" spans="5:5">
      <c r="E778802" s="33"/>
    </row>
    <row r="778812" spans="5:5">
      <c r="E778812" s="33"/>
    </row>
    <row r="778815" spans="5:5">
      <c r="E778815" s="33"/>
    </row>
    <row r="778834" spans="5:5">
      <c r="E778834" s="33"/>
    </row>
    <row r="778844" spans="5:5">
      <c r="E778844" s="33"/>
    </row>
    <row r="778847" spans="5:5">
      <c r="E778847" s="33"/>
    </row>
    <row r="778866" spans="5:5">
      <c r="E778866" s="33"/>
    </row>
    <row r="778876" spans="5:5">
      <c r="E778876" s="33"/>
    </row>
    <row r="778879" spans="5:5">
      <c r="E778879" s="33"/>
    </row>
    <row r="778898" spans="5:5">
      <c r="E778898" s="33"/>
    </row>
    <row r="778908" spans="5:5">
      <c r="E778908" s="33"/>
    </row>
    <row r="778911" spans="5:5">
      <c r="E778911" s="33"/>
    </row>
    <row r="778930" spans="5:5">
      <c r="E778930" s="33"/>
    </row>
    <row r="778940" spans="5:5">
      <c r="E778940" s="33"/>
    </row>
    <row r="778943" spans="5:5">
      <c r="E778943" s="33"/>
    </row>
    <row r="778962" spans="5:5">
      <c r="E778962" s="33"/>
    </row>
    <row r="778972" spans="5:5">
      <c r="E778972" s="33"/>
    </row>
    <row r="778975" spans="5:5">
      <c r="E778975" s="33"/>
    </row>
    <row r="778994" spans="5:5">
      <c r="E778994" s="33"/>
    </row>
    <row r="779004" spans="5:5">
      <c r="E779004" s="33"/>
    </row>
    <row r="779007" spans="5:5">
      <c r="E779007" s="33"/>
    </row>
    <row r="779026" spans="5:5">
      <c r="E779026" s="33"/>
    </row>
    <row r="779036" spans="5:5">
      <c r="E779036" s="33"/>
    </row>
    <row r="779039" spans="5:5">
      <c r="E779039" s="33"/>
    </row>
    <row r="779058" spans="5:5">
      <c r="E779058" s="33"/>
    </row>
    <row r="779068" spans="5:5">
      <c r="E779068" s="33"/>
    </row>
    <row r="779071" spans="5:5">
      <c r="E779071" s="33"/>
    </row>
    <row r="779090" spans="5:5">
      <c r="E779090" s="33"/>
    </row>
    <row r="779100" spans="5:5">
      <c r="E779100" s="33"/>
    </row>
    <row r="779103" spans="5:5">
      <c r="E779103" s="33"/>
    </row>
    <row r="779122" spans="5:5">
      <c r="E779122" s="33"/>
    </row>
    <row r="779132" spans="5:5">
      <c r="E779132" s="33"/>
    </row>
    <row r="779135" spans="5:5">
      <c r="E779135" s="33"/>
    </row>
    <row r="779154" spans="5:5">
      <c r="E779154" s="33"/>
    </row>
    <row r="779164" spans="5:5">
      <c r="E779164" s="33"/>
    </row>
    <row r="779167" spans="5:5">
      <c r="E779167" s="33"/>
    </row>
    <row r="779186" spans="5:5">
      <c r="E779186" s="33"/>
    </row>
    <row r="779196" spans="5:5">
      <c r="E779196" s="33"/>
    </row>
    <row r="779199" spans="5:5">
      <c r="E779199" s="33"/>
    </row>
    <row r="779218" spans="5:5">
      <c r="E779218" s="33"/>
    </row>
    <row r="779228" spans="5:5">
      <c r="E779228" s="33"/>
    </row>
    <row r="779231" spans="5:5">
      <c r="E779231" s="33"/>
    </row>
    <row r="779250" spans="5:5">
      <c r="E779250" s="33"/>
    </row>
    <row r="779260" spans="5:5">
      <c r="E779260" s="33"/>
    </row>
    <row r="779263" spans="5:5">
      <c r="E779263" s="33"/>
    </row>
    <row r="779282" spans="5:5">
      <c r="E779282" s="33"/>
    </row>
    <row r="779292" spans="5:5">
      <c r="E779292" s="33"/>
    </row>
    <row r="779295" spans="5:5">
      <c r="E779295" s="33"/>
    </row>
    <row r="779314" spans="5:5">
      <c r="E779314" s="33"/>
    </row>
    <row r="779324" spans="5:5">
      <c r="E779324" s="33"/>
    </row>
    <row r="779327" spans="5:5">
      <c r="E779327" s="33"/>
    </row>
    <row r="779346" spans="5:5">
      <c r="E779346" s="33"/>
    </row>
    <row r="779356" spans="5:5">
      <c r="E779356" s="33"/>
    </row>
    <row r="779359" spans="5:5">
      <c r="E779359" s="33"/>
    </row>
    <row r="779378" spans="5:5">
      <c r="E779378" s="33"/>
    </row>
    <row r="779388" spans="5:5">
      <c r="E779388" s="33"/>
    </row>
    <row r="779391" spans="5:5">
      <c r="E779391" s="33"/>
    </row>
    <row r="779410" spans="5:5">
      <c r="E779410" s="33"/>
    </row>
    <row r="779420" spans="5:5">
      <c r="E779420" s="33"/>
    </row>
    <row r="779423" spans="5:5">
      <c r="E779423" s="33"/>
    </row>
    <row r="779442" spans="5:5">
      <c r="E779442" s="33"/>
    </row>
    <row r="779452" spans="5:5">
      <c r="E779452" s="33"/>
    </row>
    <row r="779455" spans="5:5">
      <c r="E779455" s="33"/>
    </row>
    <row r="779474" spans="5:5">
      <c r="E779474" s="33"/>
    </row>
    <row r="779484" spans="5:5">
      <c r="E779484" s="33"/>
    </row>
    <row r="779487" spans="5:5">
      <c r="E779487" s="33"/>
    </row>
    <row r="779506" spans="5:5">
      <c r="E779506" s="33"/>
    </row>
    <row r="779516" spans="5:5">
      <c r="E779516" s="33"/>
    </row>
    <row r="779519" spans="5:5">
      <c r="E779519" s="33"/>
    </row>
    <row r="779538" spans="5:5">
      <c r="E779538" s="33"/>
    </row>
    <row r="779548" spans="5:5">
      <c r="E779548" s="33"/>
    </row>
    <row r="779551" spans="5:5">
      <c r="E779551" s="33"/>
    </row>
    <row r="779570" spans="5:5">
      <c r="E779570" s="33"/>
    </row>
    <row r="779580" spans="5:5">
      <c r="E779580" s="33"/>
    </row>
    <row r="779583" spans="5:5">
      <c r="E779583" s="33"/>
    </row>
    <row r="779602" spans="5:5">
      <c r="E779602" s="33"/>
    </row>
    <row r="779612" spans="5:5">
      <c r="E779612" s="33"/>
    </row>
    <row r="779615" spans="5:5">
      <c r="E779615" s="33"/>
    </row>
    <row r="779634" spans="5:5">
      <c r="E779634" s="33"/>
    </row>
    <row r="779644" spans="5:5">
      <c r="E779644" s="33"/>
    </row>
    <row r="779647" spans="5:5">
      <c r="E779647" s="33"/>
    </row>
    <row r="779666" spans="5:5">
      <c r="E779666" s="33"/>
    </row>
    <row r="779676" spans="5:5">
      <c r="E779676" s="33"/>
    </row>
    <row r="779679" spans="5:5">
      <c r="E779679" s="33"/>
    </row>
    <row r="779698" spans="5:5">
      <c r="E779698" s="33"/>
    </row>
    <row r="779708" spans="5:5">
      <c r="E779708" s="33"/>
    </row>
    <row r="779711" spans="5:5">
      <c r="E779711" s="33"/>
    </row>
    <row r="779730" spans="5:5">
      <c r="E779730" s="33"/>
    </row>
    <row r="779740" spans="5:5">
      <c r="E779740" s="33"/>
    </row>
    <row r="779743" spans="5:5">
      <c r="E779743" s="33"/>
    </row>
    <row r="779762" spans="5:5">
      <c r="E779762" s="33"/>
    </row>
    <row r="779772" spans="5:5">
      <c r="E779772" s="33"/>
    </row>
    <row r="779775" spans="5:5">
      <c r="E779775" s="33"/>
    </row>
    <row r="779794" spans="5:5">
      <c r="E779794" s="33"/>
    </row>
    <row r="779804" spans="5:5">
      <c r="E779804" s="33"/>
    </row>
    <row r="779807" spans="5:5">
      <c r="E779807" s="33"/>
    </row>
    <row r="779826" spans="5:5">
      <c r="E779826" s="33"/>
    </row>
    <row r="779836" spans="5:5">
      <c r="E779836" s="33"/>
    </row>
    <row r="779839" spans="5:5">
      <c r="E779839" s="33"/>
    </row>
    <row r="779858" spans="5:5">
      <c r="E779858" s="33"/>
    </row>
    <row r="779868" spans="5:5">
      <c r="E779868" s="33"/>
    </row>
    <row r="779871" spans="5:5">
      <c r="E779871" s="33"/>
    </row>
    <row r="779890" spans="5:5">
      <c r="E779890" s="33"/>
    </row>
    <row r="779900" spans="5:5">
      <c r="E779900" s="33"/>
    </row>
    <row r="779903" spans="5:5">
      <c r="E779903" s="33"/>
    </row>
    <row r="779922" spans="5:5">
      <c r="E779922" s="33"/>
    </row>
    <row r="779932" spans="5:5">
      <c r="E779932" s="33"/>
    </row>
    <row r="779935" spans="5:5">
      <c r="E779935" s="33"/>
    </row>
    <row r="779954" spans="5:5">
      <c r="E779954" s="33"/>
    </row>
    <row r="779964" spans="5:5">
      <c r="E779964" s="33"/>
    </row>
    <row r="779967" spans="5:5">
      <c r="E779967" s="33"/>
    </row>
    <row r="779986" spans="5:5">
      <c r="E779986" s="33"/>
    </row>
    <row r="779996" spans="5:5">
      <c r="E779996" s="33"/>
    </row>
    <row r="779999" spans="5:5">
      <c r="E779999" s="33"/>
    </row>
    <row r="780018" spans="5:5">
      <c r="E780018" s="33"/>
    </row>
    <row r="780028" spans="5:5">
      <c r="E780028" s="33"/>
    </row>
    <row r="780031" spans="5:5">
      <c r="E780031" s="33"/>
    </row>
    <row r="780050" spans="5:5">
      <c r="E780050" s="33"/>
    </row>
    <row r="780060" spans="5:5">
      <c r="E780060" s="33"/>
    </row>
    <row r="780063" spans="5:5">
      <c r="E780063" s="33"/>
    </row>
    <row r="780082" spans="5:5">
      <c r="E780082" s="33"/>
    </row>
    <row r="780092" spans="5:5">
      <c r="E780092" s="33"/>
    </row>
    <row r="780095" spans="5:5">
      <c r="E780095" s="33"/>
    </row>
    <row r="780114" spans="5:5">
      <c r="E780114" s="33"/>
    </row>
    <row r="780124" spans="5:5">
      <c r="E780124" s="33"/>
    </row>
    <row r="780127" spans="5:5">
      <c r="E780127" s="33"/>
    </row>
    <row r="780146" spans="5:5">
      <c r="E780146" s="33"/>
    </row>
    <row r="780156" spans="5:5">
      <c r="E780156" s="33"/>
    </row>
    <row r="780159" spans="5:5">
      <c r="E780159" s="33"/>
    </row>
    <row r="780178" spans="5:5">
      <c r="E780178" s="33"/>
    </row>
    <row r="780188" spans="5:5">
      <c r="E780188" s="33"/>
    </row>
    <row r="780191" spans="5:5">
      <c r="E780191" s="33"/>
    </row>
    <row r="780210" spans="5:5">
      <c r="E780210" s="33"/>
    </row>
    <row r="780220" spans="5:5">
      <c r="E780220" s="33"/>
    </row>
    <row r="780223" spans="5:5">
      <c r="E780223" s="33"/>
    </row>
    <row r="780242" spans="5:5">
      <c r="E780242" s="33"/>
    </row>
    <row r="780252" spans="5:5">
      <c r="E780252" s="33"/>
    </row>
    <row r="780255" spans="5:5">
      <c r="E780255" s="33"/>
    </row>
    <row r="780274" spans="5:5">
      <c r="E780274" s="33"/>
    </row>
    <row r="780284" spans="5:5">
      <c r="E780284" s="33"/>
    </row>
    <row r="780287" spans="5:5">
      <c r="E780287" s="33"/>
    </row>
    <row r="780306" spans="5:5">
      <c r="E780306" s="33"/>
    </row>
    <row r="780316" spans="5:5">
      <c r="E780316" s="33"/>
    </row>
    <row r="780319" spans="5:5">
      <c r="E780319" s="33"/>
    </row>
    <row r="780338" spans="5:5">
      <c r="E780338" s="33"/>
    </row>
    <row r="780348" spans="5:5">
      <c r="E780348" s="33"/>
    </row>
    <row r="780351" spans="5:5">
      <c r="E780351" s="33"/>
    </row>
    <row r="780370" spans="5:5">
      <c r="E780370" s="33"/>
    </row>
    <row r="780380" spans="5:5">
      <c r="E780380" s="33"/>
    </row>
    <row r="780383" spans="5:5">
      <c r="E780383" s="33"/>
    </row>
    <row r="780402" spans="5:5">
      <c r="E780402" s="33"/>
    </row>
    <row r="780412" spans="5:5">
      <c r="E780412" s="33"/>
    </row>
    <row r="780415" spans="5:5">
      <c r="E780415" s="33"/>
    </row>
    <row r="780434" spans="5:5">
      <c r="E780434" s="33"/>
    </row>
    <row r="780444" spans="5:5">
      <c r="E780444" s="33"/>
    </row>
    <row r="780447" spans="5:5">
      <c r="E780447" s="33"/>
    </row>
    <row r="780466" spans="5:5">
      <c r="E780466" s="33"/>
    </row>
    <row r="780476" spans="5:5">
      <c r="E780476" s="33"/>
    </row>
    <row r="780479" spans="5:5">
      <c r="E780479" s="33"/>
    </row>
    <row r="780498" spans="5:5">
      <c r="E780498" s="33"/>
    </row>
    <row r="780508" spans="5:5">
      <c r="E780508" s="33"/>
    </row>
    <row r="780511" spans="5:5">
      <c r="E780511" s="33"/>
    </row>
    <row r="780530" spans="5:5">
      <c r="E780530" s="33"/>
    </row>
    <row r="780540" spans="5:5">
      <c r="E780540" s="33"/>
    </row>
    <row r="780543" spans="5:5">
      <c r="E780543" s="33"/>
    </row>
    <row r="780562" spans="5:5">
      <c r="E780562" s="33"/>
    </row>
    <row r="780572" spans="5:5">
      <c r="E780572" s="33"/>
    </row>
    <row r="780575" spans="5:5">
      <c r="E780575" s="33"/>
    </row>
    <row r="780594" spans="5:5">
      <c r="E780594" s="33"/>
    </row>
    <row r="780604" spans="5:5">
      <c r="E780604" s="33"/>
    </row>
    <row r="780607" spans="5:5">
      <c r="E780607" s="33"/>
    </row>
    <row r="780626" spans="5:5">
      <c r="E780626" s="33"/>
    </row>
    <row r="780636" spans="5:5">
      <c r="E780636" s="33"/>
    </row>
    <row r="780639" spans="5:5">
      <c r="E780639" s="33"/>
    </row>
    <row r="780658" spans="5:5">
      <c r="E780658" s="33"/>
    </row>
    <row r="780668" spans="5:5">
      <c r="E780668" s="33"/>
    </row>
    <row r="780671" spans="5:5">
      <c r="E780671" s="33"/>
    </row>
    <row r="780690" spans="5:5">
      <c r="E780690" s="33"/>
    </row>
    <row r="780700" spans="5:5">
      <c r="E780700" s="33"/>
    </row>
    <row r="780703" spans="5:5">
      <c r="E780703" s="33"/>
    </row>
    <row r="780722" spans="5:5">
      <c r="E780722" s="33"/>
    </row>
    <row r="780732" spans="5:5">
      <c r="E780732" s="33"/>
    </row>
    <row r="780735" spans="5:5">
      <c r="E780735" s="33"/>
    </row>
    <row r="780754" spans="5:5">
      <c r="E780754" s="33"/>
    </row>
    <row r="780764" spans="5:5">
      <c r="E780764" s="33"/>
    </row>
    <row r="780767" spans="5:5">
      <c r="E780767" s="33"/>
    </row>
    <row r="780786" spans="5:5">
      <c r="E780786" s="33"/>
    </row>
    <row r="780796" spans="5:5">
      <c r="E780796" s="33"/>
    </row>
    <row r="780799" spans="5:5">
      <c r="E780799" s="33"/>
    </row>
    <row r="780818" spans="5:5">
      <c r="E780818" s="33"/>
    </row>
    <row r="780828" spans="5:5">
      <c r="E780828" s="33"/>
    </row>
    <row r="780831" spans="5:5">
      <c r="E780831" s="33"/>
    </row>
    <row r="780850" spans="5:5">
      <c r="E780850" s="33"/>
    </row>
    <row r="780860" spans="5:5">
      <c r="E780860" s="33"/>
    </row>
    <row r="780863" spans="5:5">
      <c r="E780863" s="33"/>
    </row>
    <row r="780882" spans="5:5">
      <c r="E780882" s="33"/>
    </row>
    <row r="780892" spans="5:5">
      <c r="E780892" s="33"/>
    </row>
    <row r="780895" spans="5:5">
      <c r="E780895" s="33"/>
    </row>
    <row r="780914" spans="5:5">
      <c r="E780914" s="33"/>
    </row>
    <row r="780924" spans="5:5">
      <c r="E780924" s="33"/>
    </row>
    <row r="780927" spans="5:5">
      <c r="E780927" s="33"/>
    </row>
    <row r="780946" spans="5:5">
      <c r="E780946" s="33"/>
    </row>
    <row r="780956" spans="5:5">
      <c r="E780956" s="33"/>
    </row>
    <row r="780959" spans="5:5">
      <c r="E780959" s="33"/>
    </row>
    <row r="780978" spans="5:5">
      <c r="E780978" s="33"/>
    </row>
    <row r="780988" spans="5:5">
      <c r="E780988" s="33"/>
    </row>
    <row r="780991" spans="5:5">
      <c r="E780991" s="33"/>
    </row>
    <row r="781010" spans="5:5">
      <c r="E781010" s="33"/>
    </row>
    <row r="781020" spans="5:5">
      <c r="E781020" s="33"/>
    </row>
    <row r="781023" spans="5:5">
      <c r="E781023" s="33"/>
    </row>
    <row r="781042" spans="5:5">
      <c r="E781042" s="33"/>
    </row>
    <row r="781052" spans="5:5">
      <c r="E781052" s="33"/>
    </row>
    <row r="781055" spans="5:5">
      <c r="E781055" s="33"/>
    </row>
    <row r="781074" spans="5:5">
      <c r="E781074" s="33"/>
    </row>
    <row r="781084" spans="5:5">
      <c r="E781084" s="33"/>
    </row>
    <row r="781087" spans="5:5">
      <c r="E781087" s="33"/>
    </row>
    <row r="781106" spans="5:5">
      <c r="E781106" s="33"/>
    </row>
    <row r="781116" spans="5:5">
      <c r="E781116" s="33"/>
    </row>
    <row r="781119" spans="5:5">
      <c r="E781119" s="33"/>
    </row>
    <row r="781138" spans="5:5">
      <c r="E781138" s="33"/>
    </row>
    <row r="781148" spans="5:5">
      <c r="E781148" s="33"/>
    </row>
    <row r="781151" spans="5:5">
      <c r="E781151" s="33"/>
    </row>
    <row r="781170" spans="5:5">
      <c r="E781170" s="33"/>
    </row>
    <row r="781180" spans="5:5">
      <c r="E781180" s="33"/>
    </row>
    <row r="781183" spans="5:5">
      <c r="E781183" s="33"/>
    </row>
    <row r="781202" spans="5:5">
      <c r="E781202" s="33"/>
    </row>
    <row r="781212" spans="5:5">
      <c r="E781212" s="33"/>
    </row>
    <row r="781215" spans="5:5">
      <c r="E781215" s="33"/>
    </row>
    <row r="781234" spans="5:5">
      <c r="E781234" s="33"/>
    </row>
    <row r="781244" spans="5:5">
      <c r="E781244" s="33"/>
    </row>
    <row r="781247" spans="5:5">
      <c r="E781247" s="33"/>
    </row>
    <row r="781266" spans="5:5">
      <c r="E781266" s="33"/>
    </row>
    <row r="781276" spans="5:5">
      <c r="E781276" s="33"/>
    </row>
    <row r="781279" spans="5:5">
      <c r="E781279" s="33"/>
    </row>
    <row r="781298" spans="5:5">
      <c r="E781298" s="33"/>
    </row>
    <row r="781308" spans="5:5">
      <c r="E781308" s="33"/>
    </row>
    <row r="781311" spans="5:5">
      <c r="E781311" s="33"/>
    </row>
    <row r="781330" spans="5:5">
      <c r="E781330" s="33"/>
    </row>
    <row r="781340" spans="5:5">
      <c r="E781340" s="33"/>
    </row>
    <row r="781343" spans="5:5">
      <c r="E781343" s="33"/>
    </row>
    <row r="781362" spans="5:5">
      <c r="E781362" s="33"/>
    </row>
    <row r="781372" spans="5:5">
      <c r="E781372" s="33"/>
    </row>
    <row r="781375" spans="5:5">
      <c r="E781375" s="33"/>
    </row>
    <row r="781394" spans="5:5">
      <c r="E781394" s="33"/>
    </row>
    <row r="781404" spans="5:5">
      <c r="E781404" s="33"/>
    </row>
    <row r="781407" spans="5:5">
      <c r="E781407" s="33"/>
    </row>
    <row r="781426" spans="5:5">
      <c r="E781426" s="33"/>
    </row>
    <row r="781436" spans="5:5">
      <c r="E781436" s="33"/>
    </row>
    <row r="781439" spans="5:5">
      <c r="E781439" s="33"/>
    </row>
    <row r="781458" spans="5:5">
      <c r="E781458" s="33"/>
    </row>
    <row r="781468" spans="5:5">
      <c r="E781468" s="33"/>
    </row>
    <row r="781471" spans="5:5">
      <c r="E781471" s="33"/>
    </row>
    <row r="781490" spans="5:5">
      <c r="E781490" s="33"/>
    </row>
    <row r="781500" spans="5:5">
      <c r="E781500" s="33"/>
    </row>
    <row r="781503" spans="5:5">
      <c r="E781503" s="33"/>
    </row>
    <row r="781522" spans="5:5">
      <c r="E781522" s="33"/>
    </row>
    <row r="781532" spans="5:5">
      <c r="E781532" s="33"/>
    </row>
    <row r="781535" spans="5:5">
      <c r="E781535" s="33"/>
    </row>
    <row r="781554" spans="5:5">
      <c r="E781554" s="33"/>
    </row>
    <row r="781564" spans="5:5">
      <c r="E781564" s="33"/>
    </row>
    <row r="781567" spans="5:5">
      <c r="E781567" s="33"/>
    </row>
    <row r="781586" spans="5:5">
      <c r="E781586" s="33"/>
    </row>
    <row r="781596" spans="5:5">
      <c r="E781596" s="33"/>
    </row>
    <row r="781599" spans="5:5">
      <c r="E781599" s="33"/>
    </row>
    <row r="781618" spans="5:5">
      <c r="E781618" s="33"/>
    </row>
    <row r="781628" spans="5:5">
      <c r="E781628" s="33"/>
    </row>
    <row r="781631" spans="5:5">
      <c r="E781631" s="33"/>
    </row>
    <row r="781650" spans="5:5">
      <c r="E781650" s="33"/>
    </row>
    <row r="781660" spans="5:5">
      <c r="E781660" s="33"/>
    </row>
    <row r="781663" spans="5:5">
      <c r="E781663" s="33"/>
    </row>
    <row r="781682" spans="5:5">
      <c r="E781682" s="33"/>
    </row>
    <row r="781692" spans="5:5">
      <c r="E781692" s="33"/>
    </row>
    <row r="781695" spans="5:5">
      <c r="E781695" s="33"/>
    </row>
    <row r="781714" spans="5:5">
      <c r="E781714" s="33"/>
    </row>
    <row r="781724" spans="5:5">
      <c r="E781724" s="33"/>
    </row>
    <row r="781727" spans="5:5">
      <c r="E781727" s="33"/>
    </row>
    <row r="781746" spans="5:5">
      <c r="E781746" s="33"/>
    </row>
    <row r="781756" spans="5:5">
      <c r="E781756" s="33"/>
    </row>
    <row r="781759" spans="5:5">
      <c r="E781759" s="33"/>
    </row>
    <row r="781778" spans="5:5">
      <c r="E781778" s="33"/>
    </row>
    <row r="781788" spans="5:5">
      <c r="E781788" s="33"/>
    </row>
    <row r="781791" spans="5:5">
      <c r="E781791" s="33"/>
    </row>
    <row r="781810" spans="5:5">
      <c r="E781810" s="33"/>
    </row>
    <row r="781820" spans="5:5">
      <c r="E781820" s="33"/>
    </row>
    <row r="781823" spans="5:5">
      <c r="E781823" s="33"/>
    </row>
    <row r="781842" spans="5:5">
      <c r="E781842" s="33"/>
    </row>
    <row r="781852" spans="5:5">
      <c r="E781852" s="33"/>
    </row>
    <row r="781855" spans="5:5">
      <c r="E781855" s="33"/>
    </row>
    <row r="781874" spans="5:5">
      <c r="E781874" s="33"/>
    </row>
    <row r="781884" spans="5:5">
      <c r="E781884" s="33"/>
    </row>
    <row r="781887" spans="5:5">
      <c r="E781887" s="33"/>
    </row>
    <row r="781906" spans="5:5">
      <c r="E781906" s="33"/>
    </row>
    <row r="781916" spans="5:5">
      <c r="E781916" s="33"/>
    </row>
    <row r="781919" spans="5:5">
      <c r="E781919" s="33"/>
    </row>
    <row r="781938" spans="5:5">
      <c r="E781938" s="33"/>
    </row>
    <row r="781948" spans="5:5">
      <c r="E781948" s="33"/>
    </row>
    <row r="781951" spans="5:5">
      <c r="E781951" s="33"/>
    </row>
    <row r="781970" spans="5:5">
      <c r="E781970" s="33"/>
    </row>
    <row r="781980" spans="5:5">
      <c r="E781980" s="33"/>
    </row>
    <row r="781983" spans="5:5">
      <c r="E781983" s="33"/>
    </row>
    <row r="782002" spans="5:5">
      <c r="E782002" s="33"/>
    </row>
    <row r="782012" spans="5:5">
      <c r="E782012" s="33"/>
    </row>
    <row r="782015" spans="5:5">
      <c r="E782015" s="33"/>
    </row>
    <row r="782034" spans="5:5">
      <c r="E782034" s="33"/>
    </row>
    <row r="782044" spans="5:5">
      <c r="E782044" s="33"/>
    </row>
    <row r="782047" spans="5:5">
      <c r="E782047" s="33"/>
    </row>
    <row r="782066" spans="5:5">
      <c r="E782066" s="33"/>
    </row>
    <row r="782076" spans="5:5">
      <c r="E782076" s="33"/>
    </row>
    <row r="782079" spans="5:5">
      <c r="E782079" s="33"/>
    </row>
    <row r="782098" spans="5:5">
      <c r="E782098" s="33"/>
    </row>
    <row r="782108" spans="5:5">
      <c r="E782108" s="33"/>
    </row>
    <row r="782111" spans="5:5">
      <c r="E782111" s="33"/>
    </row>
    <row r="782130" spans="5:5">
      <c r="E782130" s="33"/>
    </row>
    <row r="782140" spans="5:5">
      <c r="E782140" s="33"/>
    </row>
    <row r="782143" spans="5:5">
      <c r="E782143" s="33"/>
    </row>
    <row r="782162" spans="5:5">
      <c r="E782162" s="33"/>
    </row>
    <row r="782172" spans="5:5">
      <c r="E782172" s="33"/>
    </row>
    <row r="782175" spans="5:5">
      <c r="E782175" s="33"/>
    </row>
    <row r="782194" spans="5:5">
      <c r="E782194" s="33"/>
    </row>
    <row r="782204" spans="5:5">
      <c r="E782204" s="33"/>
    </row>
    <row r="782207" spans="5:5">
      <c r="E782207" s="33"/>
    </row>
    <row r="782226" spans="5:5">
      <c r="E782226" s="33"/>
    </row>
    <row r="782236" spans="5:5">
      <c r="E782236" s="33"/>
    </row>
    <row r="782239" spans="5:5">
      <c r="E782239" s="33"/>
    </row>
    <row r="782258" spans="5:5">
      <c r="E782258" s="33"/>
    </row>
    <row r="782268" spans="5:5">
      <c r="E782268" s="33"/>
    </row>
    <row r="782271" spans="5:5">
      <c r="E782271" s="33"/>
    </row>
    <row r="782290" spans="5:5">
      <c r="E782290" s="33"/>
    </row>
    <row r="782300" spans="5:5">
      <c r="E782300" s="33"/>
    </row>
    <row r="782303" spans="5:5">
      <c r="E782303" s="33"/>
    </row>
    <row r="782322" spans="5:5">
      <c r="E782322" s="33"/>
    </row>
    <row r="782332" spans="5:5">
      <c r="E782332" s="33"/>
    </row>
    <row r="782335" spans="5:5">
      <c r="E782335" s="33"/>
    </row>
    <row r="782354" spans="5:5">
      <c r="E782354" s="33"/>
    </row>
    <row r="782364" spans="5:5">
      <c r="E782364" s="33"/>
    </row>
    <row r="782367" spans="5:5">
      <c r="E782367" s="33"/>
    </row>
    <row r="782386" spans="5:5">
      <c r="E782386" s="33"/>
    </row>
    <row r="782396" spans="5:5">
      <c r="E782396" s="33"/>
    </row>
    <row r="782399" spans="5:5">
      <c r="E782399" s="33"/>
    </row>
    <row r="782418" spans="5:5">
      <c r="E782418" s="33"/>
    </row>
    <row r="782428" spans="5:5">
      <c r="E782428" s="33"/>
    </row>
    <row r="782431" spans="5:5">
      <c r="E782431" s="33"/>
    </row>
    <row r="782450" spans="5:5">
      <c r="E782450" s="33"/>
    </row>
    <row r="782460" spans="5:5">
      <c r="E782460" s="33"/>
    </row>
    <row r="782463" spans="5:5">
      <c r="E782463" s="33"/>
    </row>
    <row r="782482" spans="5:5">
      <c r="E782482" s="33"/>
    </row>
    <row r="782492" spans="5:5">
      <c r="E782492" s="33"/>
    </row>
    <row r="782495" spans="5:5">
      <c r="E782495" s="33"/>
    </row>
    <row r="782514" spans="5:5">
      <c r="E782514" s="33"/>
    </row>
    <row r="782524" spans="5:5">
      <c r="E782524" s="33"/>
    </row>
    <row r="782527" spans="5:5">
      <c r="E782527" s="33"/>
    </row>
    <row r="782546" spans="5:5">
      <c r="E782546" s="33"/>
    </row>
    <row r="782556" spans="5:5">
      <c r="E782556" s="33"/>
    </row>
    <row r="782559" spans="5:5">
      <c r="E782559" s="33"/>
    </row>
    <row r="782578" spans="5:5">
      <c r="E782578" s="33"/>
    </row>
    <row r="782588" spans="5:5">
      <c r="E782588" s="33"/>
    </row>
    <row r="782591" spans="5:5">
      <c r="E782591" s="33"/>
    </row>
    <row r="782610" spans="5:5">
      <c r="E782610" s="33"/>
    </row>
    <row r="782620" spans="5:5">
      <c r="E782620" s="33"/>
    </row>
    <row r="782623" spans="5:5">
      <c r="E782623" s="33"/>
    </row>
    <row r="782642" spans="5:5">
      <c r="E782642" s="33"/>
    </row>
    <row r="782652" spans="5:5">
      <c r="E782652" s="33"/>
    </row>
    <row r="782655" spans="5:5">
      <c r="E782655" s="33"/>
    </row>
    <row r="782674" spans="5:5">
      <c r="E782674" s="33"/>
    </row>
    <row r="782684" spans="5:5">
      <c r="E782684" s="33"/>
    </row>
    <row r="782687" spans="5:5">
      <c r="E782687" s="33"/>
    </row>
    <row r="782706" spans="5:5">
      <c r="E782706" s="33"/>
    </row>
    <row r="782716" spans="5:5">
      <c r="E782716" s="33"/>
    </row>
    <row r="782719" spans="5:5">
      <c r="E782719" s="33"/>
    </row>
    <row r="782738" spans="5:5">
      <c r="E782738" s="33"/>
    </row>
    <row r="782748" spans="5:5">
      <c r="E782748" s="33"/>
    </row>
    <row r="782751" spans="5:5">
      <c r="E782751" s="33"/>
    </row>
    <row r="782770" spans="5:5">
      <c r="E782770" s="33"/>
    </row>
    <row r="782780" spans="5:5">
      <c r="E782780" s="33"/>
    </row>
    <row r="782783" spans="5:5">
      <c r="E782783" s="33"/>
    </row>
    <row r="782802" spans="5:5">
      <c r="E782802" s="33"/>
    </row>
    <row r="782812" spans="5:5">
      <c r="E782812" s="33"/>
    </row>
    <row r="782815" spans="5:5">
      <c r="E782815" s="33"/>
    </row>
    <row r="782834" spans="5:5">
      <c r="E782834" s="33"/>
    </row>
    <row r="782844" spans="5:5">
      <c r="E782844" s="33"/>
    </row>
    <row r="782847" spans="5:5">
      <c r="E782847" s="33"/>
    </row>
    <row r="782866" spans="5:5">
      <c r="E782866" s="33"/>
    </row>
    <row r="782876" spans="5:5">
      <c r="E782876" s="33"/>
    </row>
    <row r="782879" spans="5:5">
      <c r="E782879" s="33"/>
    </row>
    <row r="782898" spans="5:5">
      <c r="E782898" s="33"/>
    </row>
    <row r="782908" spans="5:5">
      <c r="E782908" s="33"/>
    </row>
    <row r="782911" spans="5:5">
      <c r="E782911" s="33"/>
    </row>
    <row r="782930" spans="5:5">
      <c r="E782930" s="33"/>
    </row>
    <row r="782940" spans="5:5">
      <c r="E782940" s="33"/>
    </row>
    <row r="782943" spans="5:5">
      <c r="E782943" s="33"/>
    </row>
    <row r="782962" spans="5:5">
      <c r="E782962" s="33"/>
    </row>
    <row r="782972" spans="5:5">
      <c r="E782972" s="33"/>
    </row>
    <row r="782975" spans="5:5">
      <c r="E782975" s="33"/>
    </row>
    <row r="782994" spans="5:5">
      <c r="E782994" s="33"/>
    </row>
    <row r="783004" spans="5:5">
      <c r="E783004" s="33"/>
    </row>
    <row r="783007" spans="5:5">
      <c r="E783007" s="33"/>
    </row>
    <row r="783026" spans="5:5">
      <c r="E783026" s="33"/>
    </row>
    <row r="783036" spans="5:5">
      <c r="E783036" s="33"/>
    </row>
    <row r="783039" spans="5:5">
      <c r="E783039" s="33"/>
    </row>
    <row r="783058" spans="5:5">
      <c r="E783058" s="33"/>
    </row>
    <row r="783068" spans="5:5">
      <c r="E783068" s="33"/>
    </row>
    <row r="783071" spans="5:5">
      <c r="E783071" s="33"/>
    </row>
    <row r="783090" spans="5:5">
      <c r="E783090" s="33"/>
    </row>
    <row r="783100" spans="5:5">
      <c r="E783100" s="33"/>
    </row>
    <row r="783103" spans="5:5">
      <c r="E783103" s="33"/>
    </row>
    <row r="783122" spans="5:5">
      <c r="E783122" s="33"/>
    </row>
    <row r="783132" spans="5:5">
      <c r="E783132" s="33"/>
    </row>
    <row r="783135" spans="5:5">
      <c r="E783135" s="33"/>
    </row>
    <row r="783154" spans="5:5">
      <c r="E783154" s="33"/>
    </row>
    <row r="783164" spans="5:5">
      <c r="E783164" s="33"/>
    </row>
    <row r="783167" spans="5:5">
      <c r="E783167" s="33"/>
    </row>
    <row r="783186" spans="5:5">
      <c r="E783186" s="33"/>
    </row>
    <row r="783196" spans="5:5">
      <c r="E783196" s="33"/>
    </row>
    <row r="783199" spans="5:5">
      <c r="E783199" s="33"/>
    </row>
    <row r="783218" spans="5:5">
      <c r="E783218" s="33"/>
    </row>
    <row r="783228" spans="5:5">
      <c r="E783228" s="33"/>
    </row>
    <row r="783231" spans="5:5">
      <c r="E783231" s="33"/>
    </row>
    <row r="783250" spans="5:5">
      <c r="E783250" s="33"/>
    </row>
    <row r="783260" spans="5:5">
      <c r="E783260" s="33"/>
    </row>
    <row r="783263" spans="5:5">
      <c r="E783263" s="33"/>
    </row>
    <row r="783282" spans="5:5">
      <c r="E783282" s="33"/>
    </row>
    <row r="783292" spans="5:5">
      <c r="E783292" s="33"/>
    </row>
    <row r="783295" spans="5:5">
      <c r="E783295" s="33"/>
    </row>
    <row r="783314" spans="5:5">
      <c r="E783314" s="33"/>
    </row>
    <row r="783324" spans="5:5">
      <c r="E783324" s="33"/>
    </row>
    <row r="783327" spans="5:5">
      <c r="E783327" s="33"/>
    </row>
    <row r="783346" spans="5:5">
      <c r="E783346" s="33"/>
    </row>
    <row r="783356" spans="5:5">
      <c r="E783356" s="33"/>
    </row>
    <row r="783359" spans="5:5">
      <c r="E783359" s="33"/>
    </row>
    <row r="783378" spans="5:5">
      <c r="E783378" s="33"/>
    </row>
    <row r="783388" spans="5:5">
      <c r="E783388" s="33"/>
    </row>
    <row r="783391" spans="5:5">
      <c r="E783391" s="33"/>
    </row>
    <row r="783410" spans="5:5">
      <c r="E783410" s="33"/>
    </row>
    <row r="783420" spans="5:5">
      <c r="E783420" s="33"/>
    </row>
    <row r="783423" spans="5:5">
      <c r="E783423" s="33"/>
    </row>
    <row r="783442" spans="5:5">
      <c r="E783442" s="33"/>
    </row>
    <row r="783452" spans="5:5">
      <c r="E783452" s="33"/>
    </row>
    <row r="783455" spans="5:5">
      <c r="E783455" s="33"/>
    </row>
    <row r="783474" spans="5:5">
      <c r="E783474" s="33"/>
    </row>
    <row r="783484" spans="5:5">
      <c r="E783484" s="33"/>
    </row>
    <row r="783487" spans="5:5">
      <c r="E783487" s="33"/>
    </row>
    <row r="783506" spans="5:5">
      <c r="E783506" s="33"/>
    </row>
    <row r="783516" spans="5:5">
      <c r="E783516" s="33"/>
    </row>
    <row r="783519" spans="5:5">
      <c r="E783519" s="33"/>
    </row>
    <row r="783538" spans="5:5">
      <c r="E783538" s="33"/>
    </row>
    <row r="783548" spans="5:5">
      <c r="E783548" s="33"/>
    </row>
    <row r="783551" spans="5:5">
      <c r="E783551" s="33"/>
    </row>
    <row r="783570" spans="5:5">
      <c r="E783570" s="33"/>
    </row>
    <row r="783580" spans="5:5">
      <c r="E783580" s="33"/>
    </row>
    <row r="783583" spans="5:5">
      <c r="E783583" s="33"/>
    </row>
    <row r="783602" spans="5:5">
      <c r="E783602" s="33"/>
    </row>
    <row r="783612" spans="5:5">
      <c r="E783612" s="33"/>
    </row>
    <row r="783615" spans="5:5">
      <c r="E783615" s="33"/>
    </row>
    <row r="783634" spans="5:5">
      <c r="E783634" s="33"/>
    </row>
    <row r="783644" spans="5:5">
      <c r="E783644" s="33"/>
    </row>
    <row r="783647" spans="5:5">
      <c r="E783647" s="33"/>
    </row>
    <row r="783666" spans="5:5">
      <c r="E783666" s="33"/>
    </row>
    <row r="783676" spans="5:5">
      <c r="E783676" s="33"/>
    </row>
    <row r="783679" spans="5:5">
      <c r="E783679" s="33"/>
    </row>
    <row r="783698" spans="5:5">
      <c r="E783698" s="33"/>
    </row>
    <row r="783708" spans="5:5">
      <c r="E783708" s="33"/>
    </row>
    <row r="783711" spans="5:5">
      <c r="E783711" s="33"/>
    </row>
    <row r="783730" spans="5:5">
      <c r="E783730" s="33"/>
    </row>
    <row r="783740" spans="5:5">
      <c r="E783740" s="33"/>
    </row>
    <row r="783743" spans="5:5">
      <c r="E783743" s="33"/>
    </row>
    <row r="783762" spans="5:5">
      <c r="E783762" s="33"/>
    </row>
    <row r="783772" spans="5:5">
      <c r="E783772" s="33"/>
    </row>
    <row r="783775" spans="5:5">
      <c r="E783775" s="33"/>
    </row>
    <row r="783794" spans="5:5">
      <c r="E783794" s="33"/>
    </row>
    <row r="783804" spans="5:5">
      <c r="E783804" s="33"/>
    </row>
    <row r="783807" spans="5:5">
      <c r="E783807" s="33"/>
    </row>
    <row r="783826" spans="5:5">
      <c r="E783826" s="33"/>
    </row>
    <row r="783836" spans="5:5">
      <c r="E783836" s="33"/>
    </row>
    <row r="783839" spans="5:5">
      <c r="E783839" s="33"/>
    </row>
    <row r="783858" spans="5:5">
      <c r="E783858" s="33"/>
    </row>
    <row r="783868" spans="5:5">
      <c r="E783868" s="33"/>
    </row>
    <row r="783871" spans="5:5">
      <c r="E783871" s="33"/>
    </row>
    <row r="783890" spans="5:5">
      <c r="E783890" s="33"/>
    </row>
    <row r="783900" spans="5:5">
      <c r="E783900" s="33"/>
    </row>
    <row r="783903" spans="5:5">
      <c r="E783903" s="33"/>
    </row>
    <row r="783922" spans="5:5">
      <c r="E783922" s="33"/>
    </row>
    <row r="783932" spans="5:5">
      <c r="E783932" s="33"/>
    </row>
    <row r="783935" spans="5:5">
      <c r="E783935" s="33"/>
    </row>
    <row r="783954" spans="5:5">
      <c r="E783954" s="33"/>
    </row>
    <row r="783964" spans="5:5">
      <c r="E783964" s="33"/>
    </row>
    <row r="783967" spans="5:5">
      <c r="E783967" s="33"/>
    </row>
    <row r="783986" spans="5:5">
      <c r="E783986" s="33"/>
    </row>
    <row r="783996" spans="5:5">
      <c r="E783996" s="33"/>
    </row>
    <row r="783999" spans="5:5">
      <c r="E783999" s="33"/>
    </row>
    <row r="784018" spans="5:5">
      <c r="E784018" s="33"/>
    </row>
    <row r="784028" spans="5:5">
      <c r="E784028" s="33"/>
    </row>
    <row r="784031" spans="5:5">
      <c r="E784031" s="33"/>
    </row>
    <row r="784050" spans="5:5">
      <c r="E784050" s="33"/>
    </row>
    <row r="784060" spans="5:5">
      <c r="E784060" s="33"/>
    </row>
    <row r="784063" spans="5:5">
      <c r="E784063" s="33"/>
    </row>
    <row r="784082" spans="5:5">
      <c r="E784082" s="33"/>
    </row>
    <row r="784092" spans="5:5">
      <c r="E784092" s="33"/>
    </row>
    <row r="784095" spans="5:5">
      <c r="E784095" s="33"/>
    </row>
    <row r="784114" spans="5:5">
      <c r="E784114" s="33"/>
    </row>
    <row r="784124" spans="5:5">
      <c r="E784124" s="33"/>
    </row>
    <row r="784127" spans="5:5">
      <c r="E784127" s="33"/>
    </row>
    <row r="784146" spans="5:5">
      <c r="E784146" s="33"/>
    </row>
    <row r="784156" spans="5:5">
      <c r="E784156" s="33"/>
    </row>
    <row r="784159" spans="5:5">
      <c r="E784159" s="33"/>
    </row>
    <row r="784178" spans="5:5">
      <c r="E784178" s="33"/>
    </row>
    <row r="784188" spans="5:5">
      <c r="E784188" s="33"/>
    </row>
    <row r="784191" spans="5:5">
      <c r="E784191" s="33"/>
    </row>
    <row r="784210" spans="5:5">
      <c r="E784210" s="33"/>
    </row>
    <row r="784220" spans="5:5">
      <c r="E784220" s="33"/>
    </row>
    <row r="784223" spans="5:5">
      <c r="E784223" s="33"/>
    </row>
    <row r="784242" spans="5:5">
      <c r="E784242" s="33"/>
    </row>
    <row r="784252" spans="5:5">
      <c r="E784252" s="33"/>
    </row>
    <row r="784255" spans="5:5">
      <c r="E784255" s="33"/>
    </row>
    <row r="784274" spans="5:5">
      <c r="E784274" s="33"/>
    </row>
    <row r="784284" spans="5:5">
      <c r="E784284" s="33"/>
    </row>
    <row r="784287" spans="5:5">
      <c r="E784287" s="33"/>
    </row>
    <row r="784306" spans="5:5">
      <c r="E784306" s="33"/>
    </row>
    <row r="784316" spans="5:5">
      <c r="E784316" s="33"/>
    </row>
    <row r="784319" spans="5:5">
      <c r="E784319" s="33"/>
    </row>
    <row r="784338" spans="5:5">
      <c r="E784338" s="33"/>
    </row>
    <row r="784348" spans="5:5">
      <c r="E784348" s="33"/>
    </row>
    <row r="784351" spans="5:5">
      <c r="E784351" s="33"/>
    </row>
    <row r="784370" spans="5:5">
      <c r="E784370" s="33"/>
    </row>
    <row r="784380" spans="5:5">
      <c r="E784380" s="33"/>
    </row>
    <row r="784383" spans="5:5">
      <c r="E784383" s="33"/>
    </row>
    <row r="784402" spans="5:5">
      <c r="E784402" s="33"/>
    </row>
    <row r="784412" spans="5:5">
      <c r="E784412" s="33"/>
    </row>
    <row r="784415" spans="5:5">
      <c r="E784415" s="33"/>
    </row>
    <row r="784434" spans="5:5">
      <c r="E784434" s="33"/>
    </row>
    <row r="784444" spans="5:5">
      <c r="E784444" s="33"/>
    </row>
    <row r="784447" spans="5:5">
      <c r="E784447" s="33"/>
    </row>
    <row r="784466" spans="5:5">
      <c r="E784466" s="33"/>
    </row>
    <row r="784476" spans="5:5">
      <c r="E784476" s="33"/>
    </row>
    <row r="784479" spans="5:5">
      <c r="E784479" s="33"/>
    </row>
    <row r="784498" spans="5:5">
      <c r="E784498" s="33"/>
    </row>
    <row r="784508" spans="5:5">
      <c r="E784508" s="33"/>
    </row>
    <row r="784511" spans="5:5">
      <c r="E784511" s="33"/>
    </row>
    <row r="784530" spans="5:5">
      <c r="E784530" s="33"/>
    </row>
    <row r="784540" spans="5:5">
      <c r="E784540" s="33"/>
    </row>
    <row r="784543" spans="5:5">
      <c r="E784543" s="33"/>
    </row>
    <row r="784562" spans="5:5">
      <c r="E784562" s="33"/>
    </row>
    <row r="784572" spans="5:5">
      <c r="E784572" s="33"/>
    </row>
    <row r="784575" spans="5:5">
      <c r="E784575" s="33"/>
    </row>
    <row r="784594" spans="5:5">
      <c r="E784594" s="33"/>
    </row>
    <row r="784604" spans="5:5">
      <c r="E784604" s="33"/>
    </row>
    <row r="784607" spans="5:5">
      <c r="E784607" s="33"/>
    </row>
    <row r="784626" spans="5:5">
      <c r="E784626" s="33"/>
    </row>
    <row r="784636" spans="5:5">
      <c r="E784636" s="33"/>
    </row>
    <row r="784639" spans="5:5">
      <c r="E784639" s="33"/>
    </row>
    <row r="784658" spans="5:5">
      <c r="E784658" s="33"/>
    </row>
    <row r="784668" spans="5:5">
      <c r="E784668" s="33"/>
    </row>
    <row r="784671" spans="5:5">
      <c r="E784671" s="33"/>
    </row>
    <row r="784690" spans="5:5">
      <c r="E784690" s="33"/>
    </row>
    <row r="784700" spans="5:5">
      <c r="E784700" s="33"/>
    </row>
    <row r="784703" spans="5:5">
      <c r="E784703" s="33"/>
    </row>
    <row r="784722" spans="5:5">
      <c r="E784722" s="33"/>
    </row>
    <row r="784732" spans="5:5">
      <c r="E784732" s="33"/>
    </row>
    <row r="784735" spans="5:5">
      <c r="E784735" s="33"/>
    </row>
    <row r="784754" spans="5:5">
      <c r="E784754" s="33"/>
    </row>
    <row r="784764" spans="5:5">
      <c r="E784764" s="33"/>
    </row>
    <row r="784767" spans="5:5">
      <c r="E784767" s="33"/>
    </row>
    <row r="784786" spans="5:5">
      <c r="E784786" s="33"/>
    </row>
    <row r="784796" spans="5:5">
      <c r="E784796" s="33"/>
    </row>
    <row r="784799" spans="5:5">
      <c r="E784799" s="33"/>
    </row>
    <row r="784818" spans="5:5">
      <c r="E784818" s="33"/>
    </row>
    <row r="784828" spans="5:5">
      <c r="E784828" s="33"/>
    </row>
    <row r="784831" spans="5:5">
      <c r="E784831" s="33"/>
    </row>
    <row r="784850" spans="5:5">
      <c r="E784850" s="33"/>
    </row>
    <row r="784860" spans="5:5">
      <c r="E784860" s="33"/>
    </row>
    <row r="784863" spans="5:5">
      <c r="E784863" s="33"/>
    </row>
    <row r="784882" spans="5:5">
      <c r="E784882" s="33"/>
    </row>
    <row r="784892" spans="5:5">
      <c r="E784892" s="33"/>
    </row>
    <row r="784895" spans="5:5">
      <c r="E784895" s="33"/>
    </row>
    <row r="784914" spans="5:5">
      <c r="E784914" s="33"/>
    </row>
    <row r="784924" spans="5:5">
      <c r="E784924" s="33"/>
    </row>
    <row r="784927" spans="5:5">
      <c r="E784927" s="33"/>
    </row>
    <row r="784946" spans="5:5">
      <c r="E784946" s="33"/>
    </row>
    <row r="784956" spans="5:5">
      <c r="E784956" s="33"/>
    </row>
    <row r="784959" spans="5:5">
      <c r="E784959" s="33"/>
    </row>
    <row r="784978" spans="5:5">
      <c r="E784978" s="33"/>
    </row>
    <row r="784988" spans="5:5">
      <c r="E784988" s="33"/>
    </row>
    <row r="784991" spans="5:5">
      <c r="E784991" s="33"/>
    </row>
    <row r="785010" spans="5:5">
      <c r="E785010" s="33"/>
    </row>
    <row r="785020" spans="5:5">
      <c r="E785020" s="33"/>
    </row>
    <row r="785023" spans="5:5">
      <c r="E785023" s="33"/>
    </row>
    <row r="785042" spans="5:5">
      <c r="E785042" s="33"/>
    </row>
    <row r="785052" spans="5:5">
      <c r="E785052" s="33"/>
    </row>
    <row r="785055" spans="5:5">
      <c r="E785055" s="33"/>
    </row>
    <row r="785074" spans="5:5">
      <c r="E785074" s="33"/>
    </row>
    <row r="785084" spans="5:5">
      <c r="E785084" s="33"/>
    </row>
    <row r="785087" spans="5:5">
      <c r="E785087" s="33"/>
    </row>
    <row r="785106" spans="5:5">
      <c r="E785106" s="33"/>
    </row>
    <row r="785116" spans="5:5">
      <c r="E785116" s="33"/>
    </row>
    <row r="785119" spans="5:5">
      <c r="E785119" s="33"/>
    </row>
    <row r="785138" spans="5:5">
      <c r="E785138" s="33"/>
    </row>
    <row r="785148" spans="5:5">
      <c r="E785148" s="33"/>
    </row>
    <row r="785151" spans="5:5">
      <c r="E785151" s="33"/>
    </row>
    <row r="785170" spans="5:5">
      <c r="E785170" s="33"/>
    </row>
    <row r="785180" spans="5:5">
      <c r="E785180" s="33"/>
    </row>
    <row r="785183" spans="5:5">
      <c r="E785183" s="33"/>
    </row>
    <row r="785202" spans="5:5">
      <c r="E785202" s="33"/>
    </row>
    <row r="785212" spans="5:5">
      <c r="E785212" s="33"/>
    </row>
    <row r="785215" spans="5:5">
      <c r="E785215" s="33"/>
    </row>
    <row r="785234" spans="5:5">
      <c r="E785234" s="33"/>
    </row>
    <row r="785244" spans="5:5">
      <c r="E785244" s="33"/>
    </row>
    <row r="785247" spans="5:5">
      <c r="E785247" s="33"/>
    </row>
    <row r="785266" spans="5:5">
      <c r="E785266" s="33"/>
    </row>
    <row r="785276" spans="5:5">
      <c r="E785276" s="33"/>
    </row>
    <row r="785279" spans="5:5">
      <c r="E785279" s="33"/>
    </row>
    <row r="785298" spans="5:5">
      <c r="E785298" s="33"/>
    </row>
    <row r="785308" spans="5:5">
      <c r="E785308" s="33"/>
    </row>
    <row r="785311" spans="5:5">
      <c r="E785311" s="33"/>
    </row>
    <row r="785330" spans="5:5">
      <c r="E785330" s="33"/>
    </row>
    <row r="785340" spans="5:5">
      <c r="E785340" s="33"/>
    </row>
    <row r="785343" spans="5:5">
      <c r="E785343" s="33"/>
    </row>
    <row r="785362" spans="5:5">
      <c r="E785362" s="33"/>
    </row>
    <row r="785372" spans="5:5">
      <c r="E785372" s="33"/>
    </row>
    <row r="785375" spans="5:5">
      <c r="E785375" s="33"/>
    </row>
    <row r="785394" spans="5:5">
      <c r="E785394" s="33"/>
    </row>
    <row r="785404" spans="5:5">
      <c r="E785404" s="33"/>
    </row>
    <row r="785407" spans="5:5">
      <c r="E785407" s="33"/>
    </row>
    <row r="785426" spans="5:5">
      <c r="E785426" s="33"/>
    </row>
    <row r="785436" spans="5:5">
      <c r="E785436" s="33"/>
    </row>
    <row r="785439" spans="5:5">
      <c r="E785439" s="33"/>
    </row>
    <row r="785458" spans="5:5">
      <c r="E785458" s="33"/>
    </row>
    <row r="785468" spans="5:5">
      <c r="E785468" s="33"/>
    </row>
    <row r="785471" spans="5:5">
      <c r="E785471" s="33"/>
    </row>
    <row r="785490" spans="5:5">
      <c r="E785490" s="33"/>
    </row>
    <row r="785500" spans="5:5">
      <c r="E785500" s="33"/>
    </row>
    <row r="785503" spans="5:5">
      <c r="E785503" s="33"/>
    </row>
    <row r="785522" spans="5:5">
      <c r="E785522" s="33"/>
    </row>
    <row r="785532" spans="5:5">
      <c r="E785532" s="33"/>
    </row>
    <row r="785535" spans="5:5">
      <c r="E785535" s="33"/>
    </row>
    <row r="785554" spans="5:5">
      <c r="E785554" s="33"/>
    </row>
    <row r="785564" spans="5:5">
      <c r="E785564" s="33"/>
    </row>
    <row r="785567" spans="5:5">
      <c r="E785567" s="33"/>
    </row>
    <row r="785586" spans="5:5">
      <c r="E785586" s="33"/>
    </row>
    <row r="785596" spans="5:5">
      <c r="E785596" s="33"/>
    </row>
    <row r="785599" spans="5:5">
      <c r="E785599" s="33"/>
    </row>
    <row r="785618" spans="5:5">
      <c r="E785618" s="33"/>
    </row>
    <row r="785628" spans="5:5">
      <c r="E785628" s="33"/>
    </row>
    <row r="785631" spans="5:5">
      <c r="E785631" s="33"/>
    </row>
    <row r="785650" spans="5:5">
      <c r="E785650" s="33"/>
    </row>
    <row r="785660" spans="5:5">
      <c r="E785660" s="33"/>
    </row>
    <row r="785663" spans="5:5">
      <c r="E785663" s="33"/>
    </row>
    <row r="785682" spans="5:5">
      <c r="E785682" s="33"/>
    </row>
    <row r="785692" spans="5:5">
      <c r="E785692" s="33"/>
    </row>
    <row r="785695" spans="5:5">
      <c r="E785695" s="33"/>
    </row>
    <row r="785714" spans="5:5">
      <c r="E785714" s="33"/>
    </row>
    <row r="785724" spans="5:5">
      <c r="E785724" s="33"/>
    </row>
    <row r="785727" spans="5:5">
      <c r="E785727" s="33"/>
    </row>
    <row r="785746" spans="5:5">
      <c r="E785746" s="33"/>
    </row>
    <row r="785756" spans="5:5">
      <c r="E785756" s="33"/>
    </row>
    <row r="785759" spans="5:5">
      <c r="E785759" s="33"/>
    </row>
    <row r="785778" spans="5:5">
      <c r="E785778" s="33"/>
    </row>
    <row r="785788" spans="5:5">
      <c r="E785788" s="33"/>
    </row>
    <row r="785791" spans="5:5">
      <c r="E785791" s="33"/>
    </row>
    <row r="785810" spans="5:5">
      <c r="E785810" s="33"/>
    </row>
    <row r="785820" spans="5:5">
      <c r="E785820" s="33"/>
    </row>
    <row r="785823" spans="5:5">
      <c r="E785823" s="33"/>
    </row>
    <row r="785842" spans="5:5">
      <c r="E785842" s="33"/>
    </row>
    <row r="785852" spans="5:5">
      <c r="E785852" s="33"/>
    </row>
    <row r="785855" spans="5:5">
      <c r="E785855" s="33"/>
    </row>
    <row r="785874" spans="5:5">
      <c r="E785874" s="33"/>
    </row>
    <row r="785884" spans="5:5">
      <c r="E785884" s="33"/>
    </row>
    <row r="785887" spans="5:5">
      <c r="E785887" s="33"/>
    </row>
    <row r="785906" spans="5:5">
      <c r="E785906" s="33"/>
    </row>
    <row r="785916" spans="5:5">
      <c r="E785916" s="33"/>
    </row>
    <row r="785919" spans="5:5">
      <c r="E785919" s="33"/>
    </row>
    <row r="785938" spans="5:5">
      <c r="E785938" s="33"/>
    </row>
    <row r="785948" spans="5:5">
      <c r="E785948" s="33"/>
    </row>
    <row r="785951" spans="5:5">
      <c r="E785951" s="33"/>
    </row>
    <row r="785970" spans="5:5">
      <c r="E785970" s="33"/>
    </row>
    <row r="785980" spans="5:5">
      <c r="E785980" s="33"/>
    </row>
    <row r="785983" spans="5:5">
      <c r="E785983" s="33"/>
    </row>
    <row r="786002" spans="5:5">
      <c r="E786002" s="33"/>
    </row>
    <row r="786012" spans="5:5">
      <c r="E786012" s="33"/>
    </row>
    <row r="786015" spans="5:5">
      <c r="E786015" s="33"/>
    </row>
    <row r="786034" spans="5:5">
      <c r="E786034" s="33"/>
    </row>
    <row r="786044" spans="5:5">
      <c r="E786044" s="33"/>
    </row>
    <row r="786047" spans="5:5">
      <c r="E786047" s="33"/>
    </row>
    <row r="786066" spans="5:5">
      <c r="E786066" s="33"/>
    </row>
    <row r="786076" spans="5:5">
      <c r="E786076" s="33"/>
    </row>
    <row r="786079" spans="5:5">
      <c r="E786079" s="33"/>
    </row>
    <row r="786098" spans="5:5">
      <c r="E786098" s="33"/>
    </row>
    <row r="786108" spans="5:5">
      <c r="E786108" s="33"/>
    </row>
    <row r="786111" spans="5:5">
      <c r="E786111" s="33"/>
    </row>
    <row r="786130" spans="5:5">
      <c r="E786130" s="33"/>
    </row>
    <row r="786140" spans="5:5">
      <c r="E786140" s="33"/>
    </row>
    <row r="786143" spans="5:5">
      <c r="E786143" s="33"/>
    </row>
    <row r="786162" spans="5:5">
      <c r="E786162" s="33"/>
    </row>
    <row r="786172" spans="5:5">
      <c r="E786172" s="33"/>
    </row>
    <row r="786175" spans="5:5">
      <c r="E786175" s="33"/>
    </row>
    <row r="786194" spans="5:5">
      <c r="E786194" s="33"/>
    </row>
    <row r="786204" spans="5:5">
      <c r="E786204" s="33"/>
    </row>
    <row r="786207" spans="5:5">
      <c r="E786207" s="33"/>
    </row>
    <row r="786226" spans="5:5">
      <c r="E786226" s="33"/>
    </row>
    <row r="786236" spans="5:5">
      <c r="E786236" s="33"/>
    </row>
    <row r="786239" spans="5:5">
      <c r="E786239" s="33"/>
    </row>
    <row r="786258" spans="5:5">
      <c r="E786258" s="33"/>
    </row>
    <row r="786268" spans="5:5">
      <c r="E786268" s="33"/>
    </row>
    <row r="786271" spans="5:5">
      <c r="E786271" s="33"/>
    </row>
    <row r="786290" spans="5:5">
      <c r="E786290" s="33"/>
    </row>
    <row r="786300" spans="5:5">
      <c r="E786300" s="33"/>
    </row>
    <row r="786303" spans="5:5">
      <c r="E786303" s="33"/>
    </row>
    <row r="786322" spans="5:5">
      <c r="E786322" s="33"/>
    </row>
    <row r="786332" spans="5:5">
      <c r="E786332" s="33"/>
    </row>
    <row r="786335" spans="5:5">
      <c r="E786335" s="33"/>
    </row>
    <row r="786354" spans="5:5">
      <c r="E786354" s="33"/>
    </row>
    <row r="786364" spans="5:5">
      <c r="E786364" s="33"/>
    </row>
    <row r="786367" spans="5:5">
      <c r="E786367" s="33"/>
    </row>
    <row r="786386" spans="5:5">
      <c r="E786386" s="33"/>
    </row>
    <row r="786396" spans="5:5">
      <c r="E786396" s="33"/>
    </row>
    <row r="786399" spans="5:5">
      <c r="E786399" s="33"/>
    </row>
    <row r="786418" spans="5:5">
      <c r="E786418" s="33"/>
    </row>
    <row r="786428" spans="5:5">
      <c r="E786428" s="33"/>
    </row>
    <row r="786431" spans="5:5">
      <c r="E786431" s="33"/>
    </row>
    <row r="786450" spans="5:5">
      <c r="E786450" s="33"/>
    </row>
    <row r="786460" spans="5:5">
      <c r="E786460" s="33"/>
    </row>
    <row r="786463" spans="5:5">
      <c r="E786463" s="33"/>
    </row>
    <row r="786482" spans="5:5">
      <c r="E786482" s="33"/>
    </row>
    <row r="786492" spans="5:5">
      <c r="E786492" s="33"/>
    </row>
    <row r="786495" spans="5:5">
      <c r="E786495" s="33"/>
    </row>
    <row r="786514" spans="5:5">
      <c r="E786514" s="33"/>
    </row>
    <row r="786524" spans="5:5">
      <c r="E786524" s="33"/>
    </row>
    <row r="786527" spans="5:5">
      <c r="E786527" s="33"/>
    </row>
    <row r="786546" spans="5:5">
      <c r="E786546" s="33"/>
    </row>
    <row r="786556" spans="5:5">
      <c r="E786556" s="33"/>
    </row>
    <row r="786559" spans="5:5">
      <c r="E786559" s="33"/>
    </row>
    <row r="786578" spans="5:5">
      <c r="E786578" s="33"/>
    </row>
    <row r="786588" spans="5:5">
      <c r="E786588" s="33"/>
    </row>
    <row r="786591" spans="5:5">
      <c r="E786591" s="33"/>
    </row>
    <row r="786610" spans="5:5">
      <c r="E786610" s="33"/>
    </row>
    <row r="786620" spans="5:5">
      <c r="E786620" s="33"/>
    </row>
    <row r="786623" spans="5:5">
      <c r="E786623" s="33"/>
    </row>
    <row r="786642" spans="5:5">
      <c r="E786642" s="33"/>
    </row>
    <row r="786652" spans="5:5">
      <c r="E786652" s="33"/>
    </row>
    <row r="786655" spans="5:5">
      <c r="E786655" s="33"/>
    </row>
    <row r="786674" spans="5:5">
      <c r="E786674" s="33"/>
    </row>
    <row r="786684" spans="5:5">
      <c r="E786684" s="33"/>
    </row>
    <row r="786687" spans="5:5">
      <c r="E786687" s="33"/>
    </row>
    <row r="786706" spans="5:5">
      <c r="E786706" s="33"/>
    </row>
    <row r="786716" spans="5:5">
      <c r="E786716" s="33"/>
    </row>
    <row r="786719" spans="5:5">
      <c r="E786719" s="33"/>
    </row>
    <row r="786738" spans="5:5">
      <c r="E786738" s="33"/>
    </row>
    <row r="786748" spans="5:5">
      <c r="E786748" s="33"/>
    </row>
    <row r="786751" spans="5:5">
      <c r="E786751" s="33"/>
    </row>
    <row r="786770" spans="5:5">
      <c r="E786770" s="33"/>
    </row>
    <row r="786780" spans="5:5">
      <c r="E786780" s="33"/>
    </row>
    <row r="786783" spans="5:5">
      <c r="E786783" s="33"/>
    </row>
    <row r="786802" spans="5:5">
      <c r="E786802" s="33"/>
    </row>
    <row r="786812" spans="5:5">
      <c r="E786812" s="33"/>
    </row>
    <row r="786815" spans="5:5">
      <c r="E786815" s="33"/>
    </row>
    <row r="786834" spans="5:5">
      <c r="E786834" s="33"/>
    </row>
    <row r="786844" spans="5:5">
      <c r="E786844" s="33"/>
    </row>
    <row r="786847" spans="5:5">
      <c r="E786847" s="33"/>
    </row>
    <row r="786866" spans="5:5">
      <c r="E786866" s="33"/>
    </row>
    <row r="786876" spans="5:5">
      <c r="E786876" s="33"/>
    </row>
    <row r="786879" spans="5:5">
      <c r="E786879" s="33"/>
    </row>
    <row r="786898" spans="5:5">
      <c r="E786898" s="33"/>
    </row>
    <row r="786908" spans="5:5">
      <c r="E786908" s="33"/>
    </row>
    <row r="786911" spans="5:5">
      <c r="E786911" s="33"/>
    </row>
    <row r="786930" spans="5:5">
      <c r="E786930" s="33"/>
    </row>
    <row r="786940" spans="5:5">
      <c r="E786940" s="33"/>
    </row>
    <row r="786943" spans="5:5">
      <c r="E786943" s="33"/>
    </row>
    <row r="786962" spans="5:5">
      <c r="E786962" s="33"/>
    </row>
    <row r="786972" spans="5:5">
      <c r="E786972" s="33"/>
    </row>
    <row r="786975" spans="5:5">
      <c r="E786975" s="33"/>
    </row>
    <row r="786994" spans="5:5">
      <c r="E786994" s="33"/>
    </row>
    <row r="787004" spans="5:5">
      <c r="E787004" s="33"/>
    </row>
    <row r="787007" spans="5:5">
      <c r="E787007" s="33"/>
    </row>
    <row r="787026" spans="5:5">
      <c r="E787026" s="33"/>
    </row>
    <row r="787036" spans="5:5">
      <c r="E787036" s="33"/>
    </row>
    <row r="787039" spans="5:5">
      <c r="E787039" s="33"/>
    </row>
    <row r="787058" spans="5:5">
      <c r="E787058" s="33"/>
    </row>
    <row r="787068" spans="5:5">
      <c r="E787068" s="33"/>
    </row>
    <row r="787071" spans="5:5">
      <c r="E787071" s="33"/>
    </row>
    <row r="787090" spans="5:5">
      <c r="E787090" s="33"/>
    </row>
    <row r="787100" spans="5:5">
      <c r="E787100" s="33"/>
    </row>
    <row r="787103" spans="5:5">
      <c r="E787103" s="33"/>
    </row>
    <row r="787122" spans="5:5">
      <c r="E787122" s="33"/>
    </row>
    <row r="787132" spans="5:5">
      <c r="E787132" s="33"/>
    </row>
    <row r="787135" spans="5:5">
      <c r="E787135" s="33"/>
    </row>
    <row r="787154" spans="5:5">
      <c r="E787154" s="33"/>
    </row>
    <row r="787164" spans="5:5">
      <c r="E787164" s="33"/>
    </row>
    <row r="787167" spans="5:5">
      <c r="E787167" s="33"/>
    </row>
    <row r="787186" spans="5:5">
      <c r="E787186" s="33"/>
    </row>
    <row r="787196" spans="5:5">
      <c r="E787196" s="33"/>
    </row>
    <row r="787199" spans="5:5">
      <c r="E787199" s="33"/>
    </row>
    <row r="787218" spans="5:5">
      <c r="E787218" s="33"/>
    </row>
    <row r="787228" spans="5:5">
      <c r="E787228" s="33"/>
    </row>
    <row r="787231" spans="5:5">
      <c r="E787231" s="33"/>
    </row>
    <row r="787250" spans="5:5">
      <c r="E787250" s="33"/>
    </row>
    <row r="787260" spans="5:5">
      <c r="E787260" s="33"/>
    </row>
    <row r="787263" spans="5:5">
      <c r="E787263" s="33"/>
    </row>
    <row r="787282" spans="5:5">
      <c r="E787282" s="33"/>
    </row>
    <row r="787292" spans="5:5">
      <c r="E787292" s="33"/>
    </row>
    <row r="787295" spans="5:5">
      <c r="E787295" s="33"/>
    </row>
    <row r="787314" spans="5:5">
      <c r="E787314" s="33"/>
    </row>
    <row r="787324" spans="5:5">
      <c r="E787324" s="33"/>
    </row>
    <row r="787327" spans="5:5">
      <c r="E787327" s="33"/>
    </row>
    <row r="787346" spans="5:5">
      <c r="E787346" s="33"/>
    </row>
    <row r="787356" spans="5:5">
      <c r="E787356" s="33"/>
    </row>
    <row r="787359" spans="5:5">
      <c r="E787359" s="33"/>
    </row>
    <row r="787378" spans="5:5">
      <c r="E787378" s="33"/>
    </row>
    <row r="787388" spans="5:5">
      <c r="E787388" s="33"/>
    </row>
    <row r="787391" spans="5:5">
      <c r="E787391" s="33"/>
    </row>
    <row r="787410" spans="5:5">
      <c r="E787410" s="33"/>
    </row>
    <row r="787420" spans="5:5">
      <c r="E787420" s="33"/>
    </row>
    <row r="787423" spans="5:5">
      <c r="E787423" s="33"/>
    </row>
    <row r="787442" spans="5:5">
      <c r="E787442" s="33"/>
    </row>
    <row r="787452" spans="5:5">
      <c r="E787452" s="33"/>
    </row>
    <row r="787455" spans="5:5">
      <c r="E787455" s="33"/>
    </row>
    <row r="787474" spans="5:5">
      <c r="E787474" s="33"/>
    </row>
    <row r="787484" spans="5:5">
      <c r="E787484" s="33"/>
    </row>
    <row r="787487" spans="5:5">
      <c r="E787487" s="33"/>
    </row>
    <row r="787506" spans="5:5">
      <c r="E787506" s="33"/>
    </row>
    <row r="787516" spans="5:5">
      <c r="E787516" s="33"/>
    </row>
    <row r="787519" spans="5:5">
      <c r="E787519" s="33"/>
    </row>
    <row r="787538" spans="5:5">
      <c r="E787538" s="33"/>
    </row>
    <row r="787548" spans="5:5">
      <c r="E787548" s="33"/>
    </row>
    <row r="787551" spans="5:5">
      <c r="E787551" s="33"/>
    </row>
    <row r="787570" spans="5:5">
      <c r="E787570" s="33"/>
    </row>
    <row r="787580" spans="5:5">
      <c r="E787580" s="33"/>
    </row>
    <row r="787583" spans="5:5">
      <c r="E787583" s="33"/>
    </row>
    <row r="787602" spans="5:5">
      <c r="E787602" s="33"/>
    </row>
    <row r="787612" spans="5:5">
      <c r="E787612" s="33"/>
    </row>
    <row r="787615" spans="5:5">
      <c r="E787615" s="33"/>
    </row>
    <row r="787634" spans="5:5">
      <c r="E787634" s="33"/>
    </row>
    <row r="787644" spans="5:5">
      <c r="E787644" s="33"/>
    </row>
    <row r="787647" spans="5:5">
      <c r="E787647" s="33"/>
    </row>
    <row r="787666" spans="5:5">
      <c r="E787666" s="33"/>
    </row>
    <row r="787676" spans="5:5">
      <c r="E787676" s="33"/>
    </row>
    <row r="787679" spans="5:5">
      <c r="E787679" s="33"/>
    </row>
    <row r="787698" spans="5:5">
      <c r="E787698" s="33"/>
    </row>
    <row r="787708" spans="5:5">
      <c r="E787708" s="33"/>
    </row>
    <row r="787711" spans="5:5">
      <c r="E787711" s="33"/>
    </row>
    <row r="787730" spans="5:5">
      <c r="E787730" s="33"/>
    </row>
    <row r="787740" spans="5:5">
      <c r="E787740" s="33"/>
    </row>
    <row r="787743" spans="5:5">
      <c r="E787743" s="33"/>
    </row>
    <row r="787762" spans="5:5">
      <c r="E787762" s="33"/>
    </row>
    <row r="787772" spans="5:5">
      <c r="E787772" s="33"/>
    </row>
    <row r="787775" spans="5:5">
      <c r="E787775" s="33"/>
    </row>
    <row r="787794" spans="5:5">
      <c r="E787794" s="33"/>
    </row>
    <row r="787804" spans="5:5">
      <c r="E787804" s="33"/>
    </row>
    <row r="787807" spans="5:5">
      <c r="E787807" s="33"/>
    </row>
    <row r="787826" spans="5:5">
      <c r="E787826" s="33"/>
    </row>
    <row r="787836" spans="5:5">
      <c r="E787836" s="33"/>
    </row>
    <row r="787839" spans="5:5">
      <c r="E787839" s="33"/>
    </row>
    <row r="787858" spans="5:5">
      <c r="E787858" s="33"/>
    </row>
    <row r="787868" spans="5:5">
      <c r="E787868" s="33"/>
    </row>
    <row r="787871" spans="5:5">
      <c r="E787871" s="33"/>
    </row>
    <row r="787890" spans="5:5">
      <c r="E787890" s="33"/>
    </row>
    <row r="787900" spans="5:5">
      <c r="E787900" s="33"/>
    </row>
    <row r="787903" spans="5:5">
      <c r="E787903" s="33"/>
    </row>
    <row r="787922" spans="5:5">
      <c r="E787922" s="33"/>
    </row>
    <row r="787932" spans="5:5">
      <c r="E787932" s="33"/>
    </row>
    <row r="787935" spans="5:5">
      <c r="E787935" s="33"/>
    </row>
    <row r="787954" spans="5:5">
      <c r="E787954" s="33"/>
    </row>
    <row r="787964" spans="5:5">
      <c r="E787964" s="33"/>
    </row>
    <row r="787967" spans="5:5">
      <c r="E787967" s="33"/>
    </row>
    <row r="787986" spans="5:5">
      <c r="E787986" s="33"/>
    </row>
    <row r="787996" spans="5:5">
      <c r="E787996" s="33"/>
    </row>
    <row r="787999" spans="5:5">
      <c r="E787999" s="33"/>
    </row>
    <row r="788018" spans="5:5">
      <c r="E788018" s="33"/>
    </row>
    <row r="788028" spans="5:5">
      <c r="E788028" s="33"/>
    </row>
    <row r="788031" spans="5:5">
      <c r="E788031" s="33"/>
    </row>
    <row r="788050" spans="5:5">
      <c r="E788050" s="33"/>
    </row>
    <row r="788060" spans="5:5">
      <c r="E788060" s="33"/>
    </row>
    <row r="788063" spans="5:5">
      <c r="E788063" s="33"/>
    </row>
    <row r="788082" spans="5:5">
      <c r="E788082" s="33"/>
    </row>
    <row r="788092" spans="5:5">
      <c r="E788092" s="33"/>
    </row>
    <row r="788095" spans="5:5">
      <c r="E788095" s="33"/>
    </row>
    <row r="788114" spans="5:5">
      <c r="E788114" s="33"/>
    </row>
    <row r="788124" spans="5:5">
      <c r="E788124" s="33"/>
    </row>
    <row r="788127" spans="5:5">
      <c r="E788127" s="33"/>
    </row>
    <row r="788146" spans="5:5">
      <c r="E788146" s="33"/>
    </row>
    <row r="788156" spans="5:5">
      <c r="E788156" s="33"/>
    </row>
    <row r="788159" spans="5:5">
      <c r="E788159" s="33"/>
    </row>
    <row r="788178" spans="5:5">
      <c r="E788178" s="33"/>
    </row>
    <row r="788188" spans="5:5">
      <c r="E788188" s="33"/>
    </row>
    <row r="788191" spans="5:5">
      <c r="E788191" s="33"/>
    </row>
    <row r="788210" spans="5:5">
      <c r="E788210" s="33"/>
    </row>
    <row r="788220" spans="5:5">
      <c r="E788220" s="33"/>
    </row>
    <row r="788223" spans="5:5">
      <c r="E788223" s="33"/>
    </row>
    <row r="788242" spans="5:5">
      <c r="E788242" s="33"/>
    </row>
    <row r="788252" spans="5:5">
      <c r="E788252" s="33"/>
    </row>
    <row r="788255" spans="5:5">
      <c r="E788255" s="33"/>
    </row>
    <row r="788274" spans="5:5">
      <c r="E788274" s="33"/>
    </row>
    <row r="788284" spans="5:5">
      <c r="E788284" s="33"/>
    </row>
    <row r="788287" spans="5:5">
      <c r="E788287" s="33"/>
    </row>
    <row r="788306" spans="5:5">
      <c r="E788306" s="33"/>
    </row>
    <row r="788316" spans="5:5">
      <c r="E788316" s="33"/>
    </row>
    <row r="788319" spans="5:5">
      <c r="E788319" s="33"/>
    </row>
    <row r="788338" spans="5:5">
      <c r="E788338" s="33"/>
    </row>
    <row r="788348" spans="5:5">
      <c r="E788348" s="33"/>
    </row>
    <row r="788351" spans="5:5">
      <c r="E788351" s="33"/>
    </row>
    <row r="788370" spans="5:5">
      <c r="E788370" s="33"/>
    </row>
    <row r="788380" spans="5:5">
      <c r="E788380" s="33"/>
    </row>
    <row r="788383" spans="5:5">
      <c r="E788383" s="33"/>
    </row>
    <row r="788402" spans="5:5">
      <c r="E788402" s="33"/>
    </row>
    <row r="788412" spans="5:5">
      <c r="E788412" s="33"/>
    </row>
    <row r="788415" spans="5:5">
      <c r="E788415" s="33"/>
    </row>
    <row r="788434" spans="5:5">
      <c r="E788434" s="33"/>
    </row>
    <row r="788444" spans="5:5">
      <c r="E788444" s="33"/>
    </row>
    <row r="788447" spans="5:5">
      <c r="E788447" s="33"/>
    </row>
    <row r="788466" spans="5:5">
      <c r="E788466" s="33"/>
    </row>
    <row r="788476" spans="5:5">
      <c r="E788476" s="33"/>
    </row>
    <row r="788479" spans="5:5">
      <c r="E788479" s="33"/>
    </row>
    <row r="788498" spans="5:5">
      <c r="E788498" s="33"/>
    </row>
    <row r="788508" spans="5:5">
      <c r="E788508" s="33"/>
    </row>
    <row r="788511" spans="5:5">
      <c r="E788511" s="33"/>
    </row>
    <row r="788530" spans="5:5">
      <c r="E788530" s="33"/>
    </row>
    <row r="788540" spans="5:5">
      <c r="E788540" s="33"/>
    </row>
    <row r="788543" spans="5:5">
      <c r="E788543" s="33"/>
    </row>
    <row r="788562" spans="5:5">
      <c r="E788562" s="33"/>
    </row>
    <row r="788572" spans="5:5">
      <c r="E788572" s="33"/>
    </row>
    <row r="788575" spans="5:5">
      <c r="E788575" s="33"/>
    </row>
    <row r="788594" spans="5:5">
      <c r="E788594" s="33"/>
    </row>
    <row r="788604" spans="5:5">
      <c r="E788604" s="33"/>
    </row>
    <row r="788607" spans="5:5">
      <c r="E788607" s="33"/>
    </row>
    <row r="788626" spans="5:5">
      <c r="E788626" s="33"/>
    </row>
    <row r="788636" spans="5:5">
      <c r="E788636" s="33"/>
    </row>
    <row r="788639" spans="5:5">
      <c r="E788639" s="33"/>
    </row>
    <row r="788658" spans="5:5">
      <c r="E788658" s="33"/>
    </row>
    <row r="788668" spans="5:5">
      <c r="E788668" s="33"/>
    </row>
    <row r="788671" spans="5:5">
      <c r="E788671" s="33"/>
    </row>
    <row r="788690" spans="5:5">
      <c r="E788690" s="33"/>
    </row>
    <row r="788700" spans="5:5">
      <c r="E788700" s="33"/>
    </row>
    <row r="788703" spans="5:5">
      <c r="E788703" s="33"/>
    </row>
    <row r="788722" spans="5:5">
      <c r="E788722" s="33"/>
    </row>
    <row r="788732" spans="5:5">
      <c r="E788732" s="33"/>
    </row>
    <row r="788735" spans="5:5">
      <c r="E788735" s="33"/>
    </row>
    <row r="788754" spans="5:5">
      <c r="E788754" s="33"/>
    </row>
    <row r="788764" spans="5:5">
      <c r="E788764" s="33"/>
    </row>
    <row r="788767" spans="5:5">
      <c r="E788767" s="33"/>
    </row>
    <row r="788786" spans="5:5">
      <c r="E788786" s="33"/>
    </row>
    <row r="788796" spans="5:5">
      <c r="E788796" s="33"/>
    </row>
    <row r="788799" spans="5:5">
      <c r="E788799" s="33"/>
    </row>
    <row r="788818" spans="5:5">
      <c r="E788818" s="33"/>
    </row>
    <row r="788828" spans="5:5">
      <c r="E788828" s="33"/>
    </row>
    <row r="788831" spans="5:5">
      <c r="E788831" s="33"/>
    </row>
    <row r="788850" spans="5:5">
      <c r="E788850" s="33"/>
    </row>
    <row r="788860" spans="5:5">
      <c r="E788860" s="33"/>
    </row>
    <row r="788863" spans="5:5">
      <c r="E788863" s="33"/>
    </row>
    <row r="788882" spans="5:5">
      <c r="E788882" s="33"/>
    </row>
    <row r="788892" spans="5:5">
      <c r="E788892" s="33"/>
    </row>
    <row r="788895" spans="5:5">
      <c r="E788895" s="33"/>
    </row>
    <row r="788914" spans="5:5">
      <c r="E788914" s="33"/>
    </row>
    <row r="788924" spans="5:5">
      <c r="E788924" s="33"/>
    </row>
    <row r="788927" spans="5:5">
      <c r="E788927" s="33"/>
    </row>
    <row r="788946" spans="5:5">
      <c r="E788946" s="33"/>
    </row>
    <row r="788956" spans="5:5">
      <c r="E788956" s="33"/>
    </row>
    <row r="788959" spans="5:5">
      <c r="E788959" s="33"/>
    </row>
    <row r="788978" spans="5:5">
      <c r="E788978" s="33"/>
    </row>
    <row r="788988" spans="5:5">
      <c r="E788988" s="33"/>
    </row>
    <row r="788991" spans="5:5">
      <c r="E788991" s="33"/>
    </row>
    <row r="789010" spans="5:5">
      <c r="E789010" s="33"/>
    </row>
    <row r="789020" spans="5:5">
      <c r="E789020" s="33"/>
    </row>
    <row r="789023" spans="5:5">
      <c r="E789023" s="33"/>
    </row>
    <row r="789042" spans="5:5">
      <c r="E789042" s="33"/>
    </row>
    <row r="789052" spans="5:5">
      <c r="E789052" s="33"/>
    </row>
    <row r="789055" spans="5:5">
      <c r="E789055" s="33"/>
    </row>
    <row r="789074" spans="5:5">
      <c r="E789074" s="33"/>
    </row>
    <row r="789084" spans="5:5">
      <c r="E789084" s="33"/>
    </row>
    <row r="789087" spans="5:5">
      <c r="E789087" s="33"/>
    </row>
    <row r="789106" spans="5:5">
      <c r="E789106" s="33"/>
    </row>
    <row r="789116" spans="5:5">
      <c r="E789116" s="33"/>
    </row>
    <row r="789119" spans="5:5">
      <c r="E789119" s="33"/>
    </row>
    <row r="789138" spans="5:5">
      <c r="E789138" s="33"/>
    </row>
    <row r="789148" spans="5:5">
      <c r="E789148" s="33"/>
    </row>
    <row r="789151" spans="5:5">
      <c r="E789151" s="33"/>
    </row>
    <row r="789170" spans="5:5">
      <c r="E789170" s="33"/>
    </row>
    <row r="789180" spans="5:5">
      <c r="E789180" s="33"/>
    </row>
    <row r="789183" spans="5:5">
      <c r="E789183" s="33"/>
    </row>
    <row r="789202" spans="5:5">
      <c r="E789202" s="33"/>
    </row>
    <row r="789212" spans="5:5">
      <c r="E789212" s="33"/>
    </row>
    <row r="789215" spans="5:5">
      <c r="E789215" s="33"/>
    </row>
    <row r="789234" spans="5:5">
      <c r="E789234" s="33"/>
    </row>
    <row r="789244" spans="5:5">
      <c r="E789244" s="33"/>
    </row>
    <row r="789247" spans="5:5">
      <c r="E789247" s="33"/>
    </row>
    <row r="789266" spans="5:5">
      <c r="E789266" s="33"/>
    </row>
    <row r="789276" spans="5:5">
      <c r="E789276" s="33"/>
    </row>
    <row r="789279" spans="5:5">
      <c r="E789279" s="33"/>
    </row>
    <row r="789298" spans="5:5">
      <c r="E789298" s="33"/>
    </row>
    <row r="789308" spans="5:5">
      <c r="E789308" s="33"/>
    </row>
    <row r="789311" spans="5:5">
      <c r="E789311" s="33"/>
    </row>
    <row r="789330" spans="5:5">
      <c r="E789330" s="33"/>
    </row>
    <row r="789340" spans="5:5">
      <c r="E789340" s="33"/>
    </row>
    <row r="789343" spans="5:5">
      <c r="E789343" s="33"/>
    </row>
    <row r="789362" spans="5:5">
      <c r="E789362" s="33"/>
    </row>
    <row r="789372" spans="5:5">
      <c r="E789372" s="33"/>
    </row>
    <row r="789375" spans="5:5">
      <c r="E789375" s="33"/>
    </row>
    <row r="789394" spans="5:5">
      <c r="E789394" s="33"/>
    </row>
    <row r="789404" spans="5:5">
      <c r="E789404" s="33"/>
    </row>
    <row r="789407" spans="5:5">
      <c r="E789407" s="33"/>
    </row>
    <row r="789426" spans="5:5">
      <c r="E789426" s="33"/>
    </row>
    <row r="789436" spans="5:5">
      <c r="E789436" s="33"/>
    </row>
    <row r="789439" spans="5:5">
      <c r="E789439" s="33"/>
    </row>
    <row r="789458" spans="5:5">
      <c r="E789458" s="33"/>
    </row>
    <row r="789468" spans="5:5">
      <c r="E789468" s="33"/>
    </row>
    <row r="789471" spans="5:5">
      <c r="E789471" s="33"/>
    </row>
    <row r="789490" spans="5:5">
      <c r="E789490" s="33"/>
    </row>
    <row r="789500" spans="5:5">
      <c r="E789500" s="33"/>
    </row>
    <row r="789503" spans="5:5">
      <c r="E789503" s="33"/>
    </row>
    <row r="789522" spans="5:5">
      <c r="E789522" s="33"/>
    </row>
    <row r="789532" spans="5:5">
      <c r="E789532" s="33"/>
    </row>
    <row r="789535" spans="5:5">
      <c r="E789535" s="33"/>
    </row>
    <row r="789554" spans="5:5">
      <c r="E789554" s="33"/>
    </row>
    <row r="789564" spans="5:5">
      <c r="E789564" s="33"/>
    </row>
    <row r="789567" spans="5:5">
      <c r="E789567" s="33"/>
    </row>
    <row r="789586" spans="5:5">
      <c r="E789586" s="33"/>
    </row>
    <row r="789596" spans="5:5">
      <c r="E789596" s="33"/>
    </row>
    <row r="789599" spans="5:5">
      <c r="E789599" s="33"/>
    </row>
    <row r="789618" spans="5:5">
      <c r="E789618" s="33"/>
    </row>
    <row r="789628" spans="5:5">
      <c r="E789628" s="33"/>
    </row>
    <row r="789631" spans="5:5">
      <c r="E789631" s="33"/>
    </row>
    <row r="789650" spans="5:5">
      <c r="E789650" s="33"/>
    </row>
    <row r="789660" spans="5:5">
      <c r="E789660" s="33"/>
    </row>
    <row r="789663" spans="5:5">
      <c r="E789663" s="33"/>
    </row>
    <row r="789682" spans="5:5">
      <c r="E789682" s="33"/>
    </row>
    <row r="789692" spans="5:5">
      <c r="E789692" s="33"/>
    </row>
    <row r="789695" spans="5:5">
      <c r="E789695" s="33"/>
    </row>
    <row r="789714" spans="5:5">
      <c r="E789714" s="33"/>
    </row>
    <row r="789724" spans="5:5">
      <c r="E789724" s="33"/>
    </row>
    <row r="789727" spans="5:5">
      <c r="E789727" s="33"/>
    </row>
    <row r="789746" spans="5:5">
      <c r="E789746" s="33"/>
    </row>
    <row r="789756" spans="5:5">
      <c r="E789756" s="33"/>
    </row>
    <row r="789759" spans="5:5">
      <c r="E789759" s="33"/>
    </row>
    <row r="789778" spans="5:5">
      <c r="E789778" s="33"/>
    </row>
    <row r="789788" spans="5:5">
      <c r="E789788" s="33"/>
    </row>
    <row r="789791" spans="5:5">
      <c r="E789791" s="33"/>
    </row>
    <row r="789810" spans="5:5">
      <c r="E789810" s="33"/>
    </row>
    <row r="789820" spans="5:5">
      <c r="E789820" s="33"/>
    </row>
    <row r="789823" spans="5:5">
      <c r="E789823" s="33"/>
    </row>
    <row r="789842" spans="5:5">
      <c r="E789842" s="33"/>
    </row>
    <row r="789852" spans="5:5">
      <c r="E789852" s="33"/>
    </row>
    <row r="789855" spans="5:5">
      <c r="E789855" s="33"/>
    </row>
    <row r="789874" spans="5:5">
      <c r="E789874" s="33"/>
    </row>
    <row r="789884" spans="5:5">
      <c r="E789884" s="33"/>
    </row>
    <row r="789887" spans="5:5">
      <c r="E789887" s="33"/>
    </row>
    <row r="789906" spans="5:5">
      <c r="E789906" s="33"/>
    </row>
    <row r="789916" spans="5:5">
      <c r="E789916" s="33"/>
    </row>
    <row r="789919" spans="5:5">
      <c r="E789919" s="33"/>
    </row>
    <row r="789938" spans="5:5">
      <c r="E789938" s="33"/>
    </row>
    <row r="789948" spans="5:5">
      <c r="E789948" s="33"/>
    </row>
    <row r="789951" spans="5:5">
      <c r="E789951" s="33"/>
    </row>
    <row r="789970" spans="5:5">
      <c r="E789970" s="33"/>
    </row>
    <row r="789980" spans="5:5">
      <c r="E789980" s="33"/>
    </row>
    <row r="789983" spans="5:5">
      <c r="E789983" s="33"/>
    </row>
    <row r="790002" spans="5:5">
      <c r="E790002" s="33"/>
    </row>
    <row r="790012" spans="5:5">
      <c r="E790012" s="33"/>
    </row>
    <row r="790015" spans="5:5">
      <c r="E790015" s="33"/>
    </row>
    <row r="790034" spans="5:5">
      <c r="E790034" s="33"/>
    </row>
    <row r="790044" spans="5:5">
      <c r="E790044" s="33"/>
    </row>
    <row r="790047" spans="5:5">
      <c r="E790047" s="33"/>
    </row>
    <row r="790066" spans="5:5">
      <c r="E790066" s="33"/>
    </row>
    <row r="790076" spans="5:5">
      <c r="E790076" s="33"/>
    </row>
    <row r="790079" spans="5:5">
      <c r="E790079" s="33"/>
    </row>
    <row r="790098" spans="5:5">
      <c r="E790098" s="33"/>
    </row>
    <row r="790108" spans="5:5">
      <c r="E790108" s="33"/>
    </row>
    <row r="790111" spans="5:5">
      <c r="E790111" s="33"/>
    </row>
    <row r="790130" spans="5:5">
      <c r="E790130" s="33"/>
    </row>
    <row r="790140" spans="5:5">
      <c r="E790140" s="33"/>
    </row>
    <row r="790143" spans="5:5">
      <c r="E790143" s="33"/>
    </row>
    <row r="790162" spans="5:5">
      <c r="E790162" s="33"/>
    </row>
    <row r="790172" spans="5:5">
      <c r="E790172" s="33"/>
    </row>
    <row r="790175" spans="5:5">
      <c r="E790175" s="33"/>
    </row>
    <row r="790194" spans="5:5">
      <c r="E790194" s="33"/>
    </row>
    <row r="790204" spans="5:5">
      <c r="E790204" s="33"/>
    </row>
    <row r="790207" spans="5:5">
      <c r="E790207" s="33"/>
    </row>
    <row r="790226" spans="5:5">
      <c r="E790226" s="33"/>
    </row>
    <row r="790236" spans="5:5">
      <c r="E790236" s="33"/>
    </row>
    <row r="790239" spans="5:5">
      <c r="E790239" s="33"/>
    </row>
    <row r="790258" spans="5:5">
      <c r="E790258" s="33"/>
    </row>
    <row r="790268" spans="5:5">
      <c r="E790268" s="33"/>
    </row>
    <row r="790271" spans="5:5">
      <c r="E790271" s="33"/>
    </row>
    <row r="790290" spans="5:5">
      <c r="E790290" s="33"/>
    </row>
    <row r="790300" spans="5:5">
      <c r="E790300" s="33"/>
    </row>
    <row r="790303" spans="5:5">
      <c r="E790303" s="33"/>
    </row>
    <row r="790322" spans="5:5">
      <c r="E790322" s="33"/>
    </row>
    <row r="790332" spans="5:5">
      <c r="E790332" s="33"/>
    </row>
    <row r="790335" spans="5:5">
      <c r="E790335" s="33"/>
    </row>
    <row r="790354" spans="5:5">
      <c r="E790354" s="33"/>
    </row>
    <row r="790364" spans="5:5">
      <c r="E790364" s="33"/>
    </row>
    <row r="790367" spans="5:5">
      <c r="E790367" s="33"/>
    </row>
    <row r="790386" spans="5:5">
      <c r="E790386" s="33"/>
    </row>
    <row r="790396" spans="5:5">
      <c r="E790396" s="33"/>
    </row>
    <row r="790399" spans="5:5">
      <c r="E790399" s="33"/>
    </row>
    <row r="790418" spans="5:5">
      <c r="E790418" s="33"/>
    </row>
    <row r="790428" spans="5:5">
      <c r="E790428" s="33"/>
    </row>
    <row r="790431" spans="5:5">
      <c r="E790431" s="33"/>
    </row>
    <row r="790450" spans="5:5">
      <c r="E790450" s="33"/>
    </row>
    <row r="790460" spans="5:5">
      <c r="E790460" s="33"/>
    </row>
    <row r="790463" spans="5:5">
      <c r="E790463" s="33"/>
    </row>
    <row r="790482" spans="5:5">
      <c r="E790482" s="33"/>
    </row>
    <row r="790492" spans="5:5">
      <c r="E790492" s="33"/>
    </row>
    <row r="790495" spans="5:5">
      <c r="E790495" s="33"/>
    </row>
    <row r="790514" spans="5:5">
      <c r="E790514" s="33"/>
    </row>
    <row r="790524" spans="5:5">
      <c r="E790524" s="33"/>
    </row>
    <row r="790527" spans="5:5">
      <c r="E790527" s="33"/>
    </row>
    <row r="790546" spans="5:5">
      <c r="E790546" s="33"/>
    </row>
    <row r="790556" spans="5:5">
      <c r="E790556" s="33"/>
    </row>
    <row r="790559" spans="5:5">
      <c r="E790559" s="33"/>
    </row>
    <row r="790578" spans="5:5">
      <c r="E790578" s="33"/>
    </row>
    <row r="790588" spans="5:5">
      <c r="E790588" s="33"/>
    </row>
    <row r="790591" spans="5:5">
      <c r="E790591" s="33"/>
    </row>
    <row r="790610" spans="5:5">
      <c r="E790610" s="33"/>
    </row>
    <row r="790620" spans="5:5">
      <c r="E790620" s="33"/>
    </row>
    <row r="790623" spans="5:5">
      <c r="E790623" s="33"/>
    </row>
    <row r="790642" spans="5:5">
      <c r="E790642" s="33"/>
    </row>
    <row r="790652" spans="5:5">
      <c r="E790652" s="33"/>
    </row>
    <row r="790655" spans="5:5">
      <c r="E790655" s="33"/>
    </row>
    <row r="790674" spans="5:5">
      <c r="E790674" s="33"/>
    </row>
    <row r="790684" spans="5:5">
      <c r="E790684" s="33"/>
    </row>
    <row r="790687" spans="5:5">
      <c r="E790687" s="33"/>
    </row>
    <row r="790706" spans="5:5">
      <c r="E790706" s="33"/>
    </row>
    <row r="790716" spans="5:5">
      <c r="E790716" s="33"/>
    </row>
    <row r="790719" spans="5:5">
      <c r="E790719" s="33"/>
    </row>
    <row r="790738" spans="5:5">
      <c r="E790738" s="33"/>
    </row>
    <row r="790748" spans="5:5">
      <c r="E790748" s="33"/>
    </row>
    <row r="790751" spans="5:5">
      <c r="E790751" s="33"/>
    </row>
    <row r="790770" spans="5:5">
      <c r="E790770" s="33"/>
    </row>
    <row r="790780" spans="5:5">
      <c r="E790780" s="33"/>
    </row>
    <row r="790783" spans="5:5">
      <c r="E790783" s="33"/>
    </row>
    <row r="790802" spans="5:5">
      <c r="E790802" s="33"/>
    </row>
    <row r="790812" spans="5:5">
      <c r="E790812" s="33"/>
    </row>
    <row r="790815" spans="5:5">
      <c r="E790815" s="33"/>
    </row>
    <row r="790834" spans="5:5">
      <c r="E790834" s="33"/>
    </row>
    <row r="790844" spans="5:5">
      <c r="E790844" s="33"/>
    </row>
    <row r="790847" spans="5:5">
      <c r="E790847" s="33"/>
    </row>
    <row r="790866" spans="5:5">
      <c r="E790866" s="33"/>
    </row>
    <row r="790876" spans="5:5">
      <c r="E790876" s="33"/>
    </row>
    <row r="790879" spans="5:5">
      <c r="E790879" s="33"/>
    </row>
    <row r="790898" spans="5:5">
      <c r="E790898" s="33"/>
    </row>
    <row r="790908" spans="5:5">
      <c r="E790908" s="33"/>
    </row>
    <row r="790911" spans="5:5">
      <c r="E790911" s="33"/>
    </row>
    <row r="790930" spans="5:5">
      <c r="E790930" s="33"/>
    </row>
    <row r="790940" spans="5:5">
      <c r="E790940" s="33"/>
    </row>
    <row r="790943" spans="5:5">
      <c r="E790943" s="33"/>
    </row>
    <row r="790962" spans="5:5">
      <c r="E790962" s="33"/>
    </row>
    <row r="790972" spans="5:5">
      <c r="E790972" s="33"/>
    </row>
    <row r="790975" spans="5:5">
      <c r="E790975" s="33"/>
    </row>
    <row r="790994" spans="5:5">
      <c r="E790994" s="33"/>
    </row>
    <row r="791004" spans="5:5">
      <c r="E791004" s="33"/>
    </row>
    <row r="791007" spans="5:5">
      <c r="E791007" s="33"/>
    </row>
    <row r="791026" spans="5:5">
      <c r="E791026" s="33"/>
    </row>
    <row r="791036" spans="5:5">
      <c r="E791036" s="33"/>
    </row>
    <row r="791039" spans="5:5">
      <c r="E791039" s="33"/>
    </row>
    <row r="791058" spans="5:5">
      <c r="E791058" s="33"/>
    </row>
    <row r="791068" spans="5:5">
      <c r="E791068" s="33"/>
    </row>
    <row r="791071" spans="5:5">
      <c r="E791071" s="33"/>
    </row>
    <row r="791090" spans="5:5">
      <c r="E791090" s="33"/>
    </row>
    <row r="791100" spans="5:5">
      <c r="E791100" s="33"/>
    </row>
    <row r="791103" spans="5:5">
      <c r="E791103" s="33"/>
    </row>
    <row r="791122" spans="5:5">
      <c r="E791122" s="33"/>
    </row>
    <row r="791132" spans="5:5">
      <c r="E791132" s="33"/>
    </row>
    <row r="791135" spans="5:5">
      <c r="E791135" s="33"/>
    </row>
    <row r="791154" spans="5:5">
      <c r="E791154" s="33"/>
    </row>
    <row r="791164" spans="5:5">
      <c r="E791164" s="33"/>
    </row>
    <row r="791167" spans="5:5">
      <c r="E791167" s="33"/>
    </row>
    <row r="791186" spans="5:5">
      <c r="E791186" s="33"/>
    </row>
    <row r="791196" spans="5:5">
      <c r="E791196" s="33"/>
    </row>
    <row r="791199" spans="5:5">
      <c r="E791199" s="33"/>
    </row>
    <row r="791218" spans="5:5">
      <c r="E791218" s="33"/>
    </row>
    <row r="791228" spans="5:5">
      <c r="E791228" s="33"/>
    </row>
    <row r="791231" spans="5:5">
      <c r="E791231" s="33"/>
    </row>
    <row r="791250" spans="5:5">
      <c r="E791250" s="33"/>
    </row>
    <row r="791260" spans="5:5">
      <c r="E791260" s="33"/>
    </row>
    <row r="791263" spans="5:5">
      <c r="E791263" s="33"/>
    </row>
    <row r="791282" spans="5:5">
      <c r="E791282" s="33"/>
    </row>
    <row r="791292" spans="5:5">
      <c r="E791292" s="33"/>
    </row>
    <row r="791295" spans="5:5">
      <c r="E791295" s="33"/>
    </row>
    <row r="791314" spans="5:5">
      <c r="E791314" s="33"/>
    </row>
    <row r="791324" spans="5:5">
      <c r="E791324" s="33"/>
    </row>
    <row r="791327" spans="5:5">
      <c r="E791327" s="33"/>
    </row>
    <row r="791346" spans="5:5">
      <c r="E791346" s="33"/>
    </row>
    <row r="791356" spans="5:5">
      <c r="E791356" s="33"/>
    </row>
    <row r="791359" spans="5:5">
      <c r="E791359" s="33"/>
    </row>
    <row r="791378" spans="5:5">
      <c r="E791378" s="33"/>
    </row>
    <row r="791388" spans="5:5">
      <c r="E791388" s="33"/>
    </row>
    <row r="791391" spans="5:5">
      <c r="E791391" s="33"/>
    </row>
    <row r="791410" spans="5:5">
      <c r="E791410" s="33"/>
    </row>
    <row r="791420" spans="5:5">
      <c r="E791420" s="33"/>
    </row>
    <row r="791423" spans="5:5">
      <c r="E791423" s="33"/>
    </row>
    <row r="791442" spans="5:5">
      <c r="E791442" s="33"/>
    </row>
    <row r="791452" spans="5:5">
      <c r="E791452" s="33"/>
    </row>
    <row r="791455" spans="5:5">
      <c r="E791455" s="33"/>
    </row>
    <row r="791474" spans="5:5">
      <c r="E791474" s="33"/>
    </row>
    <row r="791484" spans="5:5">
      <c r="E791484" s="33"/>
    </row>
    <row r="791487" spans="5:5">
      <c r="E791487" s="33"/>
    </row>
    <row r="791506" spans="5:5">
      <c r="E791506" s="33"/>
    </row>
    <row r="791516" spans="5:5">
      <c r="E791516" s="33"/>
    </row>
    <row r="791519" spans="5:5">
      <c r="E791519" s="33"/>
    </row>
    <row r="791538" spans="5:5">
      <c r="E791538" s="33"/>
    </row>
    <row r="791548" spans="5:5">
      <c r="E791548" s="33"/>
    </row>
    <row r="791551" spans="5:5">
      <c r="E791551" s="33"/>
    </row>
    <row r="791570" spans="5:5">
      <c r="E791570" s="33"/>
    </row>
    <row r="791580" spans="5:5">
      <c r="E791580" s="33"/>
    </row>
    <row r="791583" spans="5:5">
      <c r="E791583" s="33"/>
    </row>
    <row r="791602" spans="5:5">
      <c r="E791602" s="33"/>
    </row>
    <row r="791612" spans="5:5">
      <c r="E791612" s="33"/>
    </row>
    <row r="791615" spans="5:5">
      <c r="E791615" s="33"/>
    </row>
    <row r="791634" spans="5:5">
      <c r="E791634" s="33"/>
    </row>
    <row r="791644" spans="5:5">
      <c r="E791644" s="33"/>
    </row>
    <row r="791647" spans="5:5">
      <c r="E791647" s="33"/>
    </row>
    <row r="791666" spans="5:5">
      <c r="E791666" s="33"/>
    </row>
    <row r="791676" spans="5:5">
      <c r="E791676" s="33"/>
    </row>
    <row r="791679" spans="5:5">
      <c r="E791679" s="33"/>
    </row>
    <row r="791698" spans="5:5">
      <c r="E791698" s="33"/>
    </row>
    <row r="791708" spans="5:5">
      <c r="E791708" s="33"/>
    </row>
    <row r="791711" spans="5:5">
      <c r="E791711" s="33"/>
    </row>
    <row r="791730" spans="5:5">
      <c r="E791730" s="33"/>
    </row>
    <row r="791740" spans="5:5">
      <c r="E791740" s="33"/>
    </row>
    <row r="791743" spans="5:5">
      <c r="E791743" s="33"/>
    </row>
    <row r="791762" spans="5:5">
      <c r="E791762" s="33"/>
    </row>
    <row r="791772" spans="5:5">
      <c r="E791772" s="33"/>
    </row>
    <row r="791775" spans="5:5">
      <c r="E791775" s="33"/>
    </row>
    <row r="791794" spans="5:5">
      <c r="E791794" s="33"/>
    </row>
    <row r="791804" spans="5:5">
      <c r="E791804" s="33"/>
    </row>
    <row r="791807" spans="5:5">
      <c r="E791807" s="33"/>
    </row>
    <row r="791826" spans="5:5">
      <c r="E791826" s="33"/>
    </row>
    <row r="791836" spans="5:5">
      <c r="E791836" s="33"/>
    </row>
    <row r="791839" spans="5:5">
      <c r="E791839" s="33"/>
    </row>
    <row r="791858" spans="5:5">
      <c r="E791858" s="33"/>
    </row>
    <row r="791868" spans="5:5">
      <c r="E791868" s="33"/>
    </row>
    <row r="791871" spans="5:5">
      <c r="E791871" s="33"/>
    </row>
    <row r="791890" spans="5:5">
      <c r="E791890" s="33"/>
    </row>
    <row r="791900" spans="5:5">
      <c r="E791900" s="33"/>
    </row>
    <row r="791903" spans="5:5">
      <c r="E791903" s="33"/>
    </row>
    <row r="791922" spans="5:5">
      <c r="E791922" s="33"/>
    </row>
    <row r="791932" spans="5:5">
      <c r="E791932" s="33"/>
    </row>
    <row r="791935" spans="5:5">
      <c r="E791935" s="33"/>
    </row>
    <row r="791954" spans="5:5">
      <c r="E791954" s="33"/>
    </row>
    <row r="791964" spans="5:5">
      <c r="E791964" s="33"/>
    </row>
    <row r="791967" spans="5:5">
      <c r="E791967" s="33"/>
    </row>
    <row r="791986" spans="5:5">
      <c r="E791986" s="33"/>
    </row>
    <row r="791996" spans="5:5">
      <c r="E791996" s="33"/>
    </row>
    <row r="791999" spans="5:5">
      <c r="E791999" s="33"/>
    </row>
    <row r="792018" spans="5:5">
      <c r="E792018" s="33"/>
    </row>
    <row r="792028" spans="5:5">
      <c r="E792028" s="33"/>
    </row>
    <row r="792031" spans="5:5">
      <c r="E792031" s="33"/>
    </row>
    <row r="792050" spans="5:5">
      <c r="E792050" s="33"/>
    </row>
    <row r="792060" spans="5:5">
      <c r="E792060" s="33"/>
    </row>
    <row r="792063" spans="5:5">
      <c r="E792063" s="33"/>
    </row>
    <row r="792082" spans="5:5">
      <c r="E792082" s="33"/>
    </row>
    <row r="792092" spans="5:5">
      <c r="E792092" s="33"/>
    </row>
    <row r="792095" spans="5:5">
      <c r="E792095" s="33"/>
    </row>
    <row r="792114" spans="5:5">
      <c r="E792114" s="33"/>
    </row>
    <row r="792124" spans="5:5">
      <c r="E792124" s="33"/>
    </row>
    <row r="792127" spans="5:5">
      <c r="E792127" s="33"/>
    </row>
    <row r="792146" spans="5:5">
      <c r="E792146" s="33"/>
    </row>
    <row r="792156" spans="5:5">
      <c r="E792156" s="33"/>
    </row>
    <row r="792159" spans="5:5">
      <c r="E792159" s="33"/>
    </row>
    <row r="792178" spans="5:5">
      <c r="E792178" s="33"/>
    </row>
    <row r="792188" spans="5:5">
      <c r="E792188" s="33"/>
    </row>
    <row r="792191" spans="5:5">
      <c r="E792191" s="33"/>
    </row>
    <row r="792210" spans="5:5">
      <c r="E792210" s="33"/>
    </row>
    <row r="792220" spans="5:5">
      <c r="E792220" s="33"/>
    </row>
    <row r="792223" spans="5:5">
      <c r="E792223" s="33"/>
    </row>
    <row r="792242" spans="5:5">
      <c r="E792242" s="33"/>
    </row>
    <row r="792252" spans="5:5">
      <c r="E792252" s="33"/>
    </row>
    <row r="792255" spans="5:5">
      <c r="E792255" s="33"/>
    </row>
    <row r="792274" spans="5:5">
      <c r="E792274" s="33"/>
    </row>
    <row r="792284" spans="5:5">
      <c r="E792284" s="33"/>
    </row>
    <row r="792287" spans="5:5">
      <c r="E792287" s="33"/>
    </row>
    <row r="792306" spans="5:5">
      <c r="E792306" s="33"/>
    </row>
    <row r="792316" spans="5:5">
      <c r="E792316" s="33"/>
    </row>
    <row r="792319" spans="5:5">
      <c r="E792319" s="33"/>
    </row>
    <row r="792338" spans="5:5">
      <c r="E792338" s="33"/>
    </row>
    <row r="792348" spans="5:5">
      <c r="E792348" s="33"/>
    </row>
    <row r="792351" spans="5:5">
      <c r="E792351" s="33"/>
    </row>
    <row r="792370" spans="5:5">
      <c r="E792370" s="33"/>
    </row>
    <row r="792380" spans="5:5">
      <c r="E792380" s="33"/>
    </row>
    <row r="792383" spans="5:5">
      <c r="E792383" s="33"/>
    </row>
    <row r="792402" spans="5:5">
      <c r="E792402" s="33"/>
    </row>
    <row r="792412" spans="5:5">
      <c r="E792412" s="33"/>
    </row>
    <row r="792415" spans="5:5">
      <c r="E792415" s="33"/>
    </row>
    <row r="792434" spans="5:5">
      <c r="E792434" s="33"/>
    </row>
    <row r="792444" spans="5:5">
      <c r="E792444" s="33"/>
    </row>
    <row r="792447" spans="5:5">
      <c r="E792447" s="33"/>
    </row>
    <row r="792466" spans="5:5">
      <c r="E792466" s="33"/>
    </row>
    <row r="792476" spans="5:5">
      <c r="E792476" s="33"/>
    </row>
    <row r="792479" spans="5:5">
      <c r="E792479" s="33"/>
    </row>
    <row r="792498" spans="5:5">
      <c r="E792498" s="33"/>
    </row>
    <row r="792508" spans="5:5">
      <c r="E792508" s="33"/>
    </row>
    <row r="792511" spans="5:5">
      <c r="E792511" s="33"/>
    </row>
    <row r="792530" spans="5:5">
      <c r="E792530" s="33"/>
    </row>
    <row r="792540" spans="5:5">
      <c r="E792540" s="33"/>
    </row>
    <row r="792543" spans="5:5">
      <c r="E792543" s="33"/>
    </row>
    <row r="792562" spans="5:5">
      <c r="E792562" s="33"/>
    </row>
    <row r="792572" spans="5:5">
      <c r="E792572" s="33"/>
    </row>
    <row r="792575" spans="5:5">
      <c r="E792575" s="33"/>
    </row>
    <row r="792594" spans="5:5">
      <c r="E792594" s="33"/>
    </row>
    <row r="792604" spans="5:5">
      <c r="E792604" s="33"/>
    </row>
    <row r="792607" spans="5:5">
      <c r="E792607" s="33"/>
    </row>
    <row r="792626" spans="5:5">
      <c r="E792626" s="33"/>
    </row>
    <row r="792636" spans="5:5">
      <c r="E792636" s="33"/>
    </row>
    <row r="792639" spans="5:5">
      <c r="E792639" s="33"/>
    </row>
    <row r="792658" spans="5:5">
      <c r="E792658" s="33"/>
    </row>
    <row r="792668" spans="5:5">
      <c r="E792668" s="33"/>
    </row>
    <row r="792671" spans="5:5">
      <c r="E792671" s="33"/>
    </row>
    <row r="792690" spans="5:5">
      <c r="E792690" s="33"/>
    </row>
    <row r="792700" spans="5:5">
      <c r="E792700" s="33"/>
    </row>
    <row r="792703" spans="5:5">
      <c r="E792703" s="33"/>
    </row>
    <row r="792722" spans="5:5">
      <c r="E792722" s="33"/>
    </row>
    <row r="792732" spans="5:5">
      <c r="E792732" s="33"/>
    </row>
    <row r="792735" spans="5:5">
      <c r="E792735" s="33"/>
    </row>
    <row r="792754" spans="5:5">
      <c r="E792754" s="33"/>
    </row>
    <row r="792764" spans="5:5">
      <c r="E792764" s="33"/>
    </row>
    <row r="792767" spans="5:5">
      <c r="E792767" s="33"/>
    </row>
    <row r="792786" spans="5:5">
      <c r="E792786" s="33"/>
    </row>
    <row r="792796" spans="5:5">
      <c r="E792796" s="33"/>
    </row>
    <row r="792799" spans="5:5">
      <c r="E792799" s="33"/>
    </row>
    <row r="792818" spans="5:5">
      <c r="E792818" s="33"/>
    </row>
    <row r="792828" spans="5:5">
      <c r="E792828" s="33"/>
    </row>
    <row r="792831" spans="5:5">
      <c r="E792831" s="33"/>
    </row>
    <row r="792850" spans="5:5">
      <c r="E792850" s="33"/>
    </row>
    <row r="792860" spans="5:5">
      <c r="E792860" s="33"/>
    </row>
    <row r="792863" spans="5:5">
      <c r="E792863" s="33"/>
    </row>
    <row r="792882" spans="5:5">
      <c r="E792882" s="33"/>
    </row>
    <row r="792892" spans="5:5">
      <c r="E792892" s="33"/>
    </row>
    <row r="792895" spans="5:5">
      <c r="E792895" s="33"/>
    </row>
    <row r="792914" spans="5:5">
      <c r="E792914" s="33"/>
    </row>
    <row r="792924" spans="5:5">
      <c r="E792924" s="33"/>
    </row>
    <row r="792927" spans="5:5">
      <c r="E792927" s="33"/>
    </row>
    <row r="792946" spans="5:5">
      <c r="E792946" s="33"/>
    </row>
    <row r="792956" spans="5:5">
      <c r="E792956" s="33"/>
    </row>
    <row r="792959" spans="5:5">
      <c r="E792959" s="33"/>
    </row>
    <row r="792978" spans="5:5">
      <c r="E792978" s="33"/>
    </row>
    <row r="792988" spans="5:5">
      <c r="E792988" s="33"/>
    </row>
    <row r="792991" spans="5:5">
      <c r="E792991" s="33"/>
    </row>
    <row r="793010" spans="5:5">
      <c r="E793010" s="33"/>
    </row>
    <row r="793020" spans="5:5">
      <c r="E793020" s="33"/>
    </row>
    <row r="793023" spans="5:5">
      <c r="E793023" s="33"/>
    </row>
    <row r="793042" spans="5:5">
      <c r="E793042" s="33"/>
    </row>
    <row r="793052" spans="5:5">
      <c r="E793052" s="33"/>
    </row>
    <row r="793055" spans="5:5">
      <c r="E793055" s="33"/>
    </row>
    <row r="793074" spans="5:5">
      <c r="E793074" s="33"/>
    </row>
    <row r="793084" spans="5:5">
      <c r="E793084" s="33"/>
    </row>
    <row r="793087" spans="5:5">
      <c r="E793087" s="33"/>
    </row>
    <row r="793106" spans="5:5">
      <c r="E793106" s="33"/>
    </row>
    <row r="793116" spans="5:5">
      <c r="E793116" s="33"/>
    </row>
    <row r="793119" spans="5:5">
      <c r="E793119" s="33"/>
    </row>
    <row r="793138" spans="5:5">
      <c r="E793138" s="33"/>
    </row>
    <row r="793148" spans="5:5">
      <c r="E793148" s="33"/>
    </row>
    <row r="793151" spans="5:5">
      <c r="E793151" s="33"/>
    </row>
    <row r="793170" spans="5:5">
      <c r="E793170" s="33"/>
    </row>
    <row r="793180" spans="5:5">
      <c r="E793180" s="33"/>
    </row>
    <row r="793183" spans="5:5">
      <c r="E793183" s="33"/>
    </row>
    <row r="793202" spans="5:5">
      <c r="E793202" s="33"/>
    </row>
    <row r="793212" spans="5:5">
      <c r="E793212" s="33"/>
    </row>
    <row r="793215" spans="5:5">
      <c r="E793215" s="33"/>
    </row>
    <row r="793234" spans="5:5">
      <c r="E793234" s="33"/>
    </row>
    <row r="793244" spans="5:5">
      <c r="E793244" s="33"/>
    </row>
    <row r="793247" spans="5:5">
      <c r="E793247" s="33"/>
    </row>
    <row r="793266" spans="5:5">
      <c r="E793266" s="33"/>
    </row>
    <row r="793276" spans="5:5">
      <c r="E793276" s="33"/>
    </row>
    <row r="793279" spans="5:5">
      <c r="E793279" s="33"/>
    </row>
    <row r="793298" spans="5:5">
      <c r="E793298" s="33"/>
    </row>
    <row r="793308" spans="5:5">
      <c r="E793308" s="33"/>
    </row>
    <row r="793311" spans="5:5">
      <c r="E793311" s="33"/>
    </row>
    <row r="793330" spans="5:5">
      <c r="E793330" s="33"/>
    </row>
    <row r="793340" spans="5:5">
      <c r="E793340" s="33"/>
    </row>
    <row r="793343" spans="5:5">
      <c r="E793343" s="33"/>
    </row>
    <row r="793362" spans="5:5">
      <c r="E793362" s="33"/>
    </row>
    <row r="793372" spans="5:5">
      <c r="E793372" s="33"/>
    </row>
    <row r="793375" spans="5:5">
      <c r="E793375" s="33"/>
    </row>
    <row r="793394" spans="5:5">
      <c r="E793394" s="33"/>
    </row>
    <row r="793404" spans="5:5">
      <c r="E793404" s="33"/>
    </row>
    <row r="793407" spans="5:5">
      <c r="E793407" s="33"/>
    </row>
    <row r="793426" spans="5:5">
      <c r="E793426" s="33"/>
    </row>
    <row r="793436" spans="5:5">
      <c r="E793436" s="33"/>
    </row>
    <row r="793439" spans="5:5">
      <c r="E793439" s="33"/>
    </row>
    <row r="793458" spans="5:5">
      <c r="E793458" s="33"/>
    </row>
    <row r="793468" spans="5:5">
      <c r="E793468" s="33"/>
    </row>
    <row r="793471" spans="5:5">
      <c r="E793471" s="33"/>
    </row>
    <row r="793490" spans="5:5">
      <c r="E793490" s="33"/>
    </row>
    <row r="793500" spans="5:5">
      <c r="E793500" s="33"/>
    </row>
    <row r="793503" spans="5:5">
      <c r="E793503" s="33"/>
    </row>
    <row r="793522" spans="5:5">
      <c r="E793522" s="33"/>
    </row>
    <row r="793532" spans="5:5">
      <c r="E793532" s="33"/>
    </row>
    <row r="793535" spans="5:5">
      <c r="E793535" s="33"/>
    </row>
    <row r="793554" spans="5:5">
      <c r="E793554" s="33"/>
    </row>
    <row r="793564" spans="5:5">
      <c r="E793564" s="33"/>
    </row>
    <row r="793567" spans="5:5">
      <c r="E793567" s="33"/>
    </row>
    <row r="793586" spans="5:5">
      <c r="E793586" s="33"/>
    </row>
    <row r="793596" spans="5:5">
      <c r="E793596" s="33"/>
    </row>
    <row r="793599" spans="5:5">
      <c r="E793599" s="33"/>
    </row>
    <row r="793618" spans="5:5">
      <c r="E793618" s="33"/>
    </row>
    <row r="793628" spans="5:5">
      <c r="E793628" s="33"/>
    </row>
    <row r="793631" spans="5:5">
      <c r="E793631" s="33"/>
    </row>
    <row r="793650" spans="5:5">
      <c r="E793650" s="33"/>
    </row>
    <row r="793660" spans="5:5">
      <c r="E793660" s="33"/>
    </row>
    <row r="793663" spans="5:5">
      <c r="E793663" s="33"/>
    </row>
    <row r="793682" spans="5:5">
      <c r="E793682" s="33"/>
    </row>
    <row r="793692" spans="5:5">
      <c r="E793692" s="33"/>
    </row>
    <row r="793695" spans="5:5">
      <c r="E793695" s="33"/>
    </row>
    <row r="793714" spans="5:5">
      <c r="E793714" s="33"/>
    </row>
    <row r="793724" spans="5:5">
      <c r="E793724" s="33"/>
    </row>
    <row r="793727" spans="5:5">
      <c r="E793727" s="33"/>
    </row>
    <row r="793746" spans="5:5">
      <c r="E793746" s="33"/>
    </row>
    <row r="793756" spans="5:5">
      <c r="E793756" s="33"/>
    </row>
    <row r="793759" spans="5:5">
      <c r="E793759" s="33"/>
    </row>
    <row r="793778" spans="5:5">
      <c r="E793778" s="33"/>
    </row>
    <row r="793788" spans="5:5">
      <c r="E793788" s="33"/>
    </row>
    <row r="793791" spans="5:5">
      <c r="E793791" s="33"/>
    </row>
    <row r="793810" spans="5:5">
      <c r="E793810" s="33"/>
    </row>
    <row r="793820" spans="5:5">
      <c r="E793820" s="33"/>
    </row>
    <row r="793823" spans="5:5">
      <c r="E793823" s="33"/>
    </row>
    <row r="793842" spans="5:5">
      <c r="E793842" s="33"/>
    </row>
    <row r="793852" spans="5:5">
      <c r="E793852" s="33"/>
    </row>
    <row r="793855" spans="5:5">
      <c r="E793855" s="33"/>
    </row>
    <row r="793874" spans="5:5">
      <c r="E793874" s="33"/>
    </row>
    <row r="793884" spans="5:5">
      <c r="E793884" s="33"/>
    </row>
    <row r="793887" spans="5:5">
      <c r="E793887" s="33"/>
    </row>
    <row r="793906" spans="5:5">
      <c r="E793906" s="33"/>
    </row>
    <row r="793916" spans="5:5">
      <c r="E793916" s="33"/>
    </row>
    <row r="793919" spans="5:5">
      <c r="E793919" s="33"/>
    </row>
    <row r="793938" spans="5:5">
      <c r="E793938" s="33"/>
    </row>
    <row r="793948" spans="5:5">
      <c r="E793948" s="33"/>
    </row>
    <row r="793951" spans="5:5">
      <c r="E793951" s="33"/>
    </row>
    <row r="793970" spans="5:5">
      <c r="E793970" s="33"/>
    </row>
    <row r="793980" spans="5:5">
      <c r="E793980" s="33"/>
    </row>
    <row r="793983" spans="5:5">
      <c r="E793983" s="33"/>
    </row>
    <row r="794002" spans="5:5">
      <c r="E794002" s="33"/>
    </row>
    <row r="794012" spans="5:5">
      <c r="E794012" s="33"/>
    </row>
    <row r="794015" spans="5:5">
      <c r="E794015" s="33"/>
    </row>
    <row r="794034" spans="5:5">
      <c r="E794034" s="33"/>
    </row>
    <row r="794044" spans="5:5">
      <c r="E794044" s="33"/>
    </row>
    <row r="794047" spans="5:5">
      <c r="E794047" s="33"/>
    </row>
    <row r="794066" spans="5:5">
      <c r="E794066" s="33"/>
    </row>
    <row r="794076" spans="5:5">
      <c r="E794076" s="33"/>
    </row>
    <row r="794079" spans="5:5">
      <c r="E794079" s="33"/>
    </row>
    <row r="794098" spans="5:5">
      <c r="E794098" s="33"/>
    </row>
    <row r="794108" spans="5:5">
      <c r="E794108" s="33"/>
    </row>
    <row r="794111" spans="5:5">
      <c r="E794111" s="33"/>
    </row>
    <row r="794130" spans="5:5">
      <c r="E794130" s="33"/>
    </row>
    <row r="794140" spans="5:5">
      <c r="E794140" s="33"/>
    </row>
    <row r="794143" spans="5:5">
      <c r="E794143" s="33"/>
    </row>
    <row r="794162" spans="5:5">
      <c r="E794162" s="33"/>
    </row>
    <row r="794172" spans="5:5">
      <c r="E794172" s="33"/>
    </row>
    <row r="794175" spans="5:5">
      <c r="E794175" s="33"/>
    </row>
    <row r="794194" spans="5:5">
      <c r="E794194" s="33"/>
    </row>
    <row r="794204" spans="5:5">
      <c r="E794204" s="33"/>
    </row>
    <row r="794207" spans="5:5">
      <c r="E794207" s="33"/>
    </row>
    <row r="794226" spans="5:5">
      <c r="E794226" s="33"/>
    </row>
    <row r="794236" spans="5:5">
      <c r="E794236" s="33"/>
    </row>
    <row r="794239" spans="5:5">
      <c r="E794239" s="33"/>
    </row>
    <row r="794258" spans="5:5">
      <c r="E794258" s="33"/>
    </row>
    <row r="794268" spans="5:5">
      <c r="E794268" s="33"/>
    </row>
    <row r="794271" spans="5:5">
      <c r="E794271" s="33"/>
    </row>
    <row r="794290" spans="5:5">
      <c r="E794290" s="33"/>
    </row>
    <row r="794300" spans="5:5">
      <c r="E794300" s="33"/>
    </row>
    <row r="794303" spans="5:5">
      <c r="E794303" s="33"/>
    </row>
    <row r="794322" spans="5:5">
      <c r="E794322" s="33"/>
    </row>
    <row r="794332" spans="5:5">
      <c r="E794332" s="33"/>
    </row>
    <row r="794335" spans="5:5">
      <c r="E794335" s="33"/>
    </row>
    <row r="794354" spans="5:5">
      <c r="E794354" s="33"/>
    </row>
    <row r="794364" spans="5:5">
      <c r="E794364" s="33"/>
    </row>
    <row r="794367" spans="5:5">
      <c r="E794367" s="33"/>
    </row>
    <row r="794386" spans="5:5">
      <c r="E794386" s="33"/>
    </row>
    <row r="794396" spans="5:5">
      <c r="E794396" s="33"/>
    </row>
    <row r="794399" spans="5:5">
      <c r="E794399" s="33"/>
    </row>
    <row r="794418" spans="5:5">
      <c r="E794418" s="33"/>
    </row>
    <row r="794428" spans="5:5">
      <c r="E794428" s="33"/>
    </row>
    <row r="794431" spans="5:5">
      <c r="E794431" s="33"/>
    </row>
    <row r="794450" spans="5:5">
      <c r="E794450" s="33"/>
    </row>
    <row r="794460" spans="5:5">
      <c r="E794460" s="33"/>
    </row>
    <row r="794463" spans="5:5">
      <c r="E794463" s="33"/>
    </row>
    <row r="794482" spans="5:5">
      <c r="E794482" s="33"/>
    </row>
    <row r="794492" spans="5:5">
      <c r="E794492" s="33"/>
    </row>
    <row r="794495" spans="5:5">
      <c r="E794495" s="33"/>
    </row>
    <row r="794514" spans="5:5">
      <c r="E794514" s="33"/>
    </row>
    <row r="794524" spans="5:5">
      <c r="E794524" s="33"/>
    </row>
    <row r="794527" spans="5:5">
      <c r="E794527" s="33"/>
    </row>
    <row r="794546" spans="5:5">
      <c r="E794546" s="33"/>
    </row>
    <row r="794556" spans="5:5">
      <c r="E794556" s="33"/>
    </row>
    <row r="794559" spans="5:5">
      <c r="E794559" s="33"/>
    </row>
    <row r="794578" spans="5:5">
      <c r="E794578" s="33"/>
    </row>
    <row r="794588" spans="5:5">
      <c r="E794588" s="33"/>
    </row>
    <row r="794591" spans="5:5">
      <c r="E794591" s="33"/>
    </row>
    <row r="794610" spans="5:5">
      <c r="E794610" s="33"/>
    </row>
    <row r="794620" spans="5:5">
      <c r="E794620" s="33"/>
    </row>
    <row r="794623" spans="5:5">
      <c r="E794623" s="33"/>
    </row>
    <row r="794642" spans="5:5">
      <c r="E794642" s="33"/>
    </row>
    <row r="794652" spans="5:5">
      <c r="E794652" s="33"/>
    </row>
    <row r="794655" spans="5:5">
      <c r="E794655" s="33"/>
    </row>
    <row r="794674" spans="5:5">
      <c r="E794674" s="33"/>
    </row>
    <row r="794684" spans="5:5">
      <c r="E794684" s="33"/>
    </row>
    <row r="794687" spans="5:5">
      <c r="E794687" s="33"/>
    </row>
    <row r="794706" spans="5:5">
      <c r="E794706" s="33"/>
    </row>
    <row r="794716" spans="5:5">
      <c r="E794716" s="33"/>
    </row>
    <row r="794719" spans="5:5">
      <c r="E794719" s="33"/>
    </row>
    <row r="794738" spans="5:5">
      <c r="E794738" s="33"/>
    </row>
    <row r="794748" spans="5:5">
      <c r="E794748" s="33"/>
    </row>
    <row r="794751" spans="5:5">
      <c r="E794751" s="33"/>
    </row>
    <row r="794770" spans="5:5">
      <c r="E794770" s="33"/>
    </row>
    <row r="794780" spans="5:5">
      <c r="E794780" s="33"/>
    </row>
    <row r="794783" spans="5:5">
      <c r="E794783" s="33"/>
    </row>
    <row r="794802" spans="5:5">
      <c r="E794802" s="33"/>
    </row>
    <row r="794812" spans="5:5">
      <c r="E794812" s="33"/>
    </row>
    <row r="794815" spans="5:5">
      <c r="E794815" s="33"/>
    </row>
    <row r="794834" spans="5:5">
      <c r="E794834" s="33"/>
    </row>
    <row r="794844" spans="5:5">
      <c r="E794844" s="33"/>
    </row>
    <row r="794847" spans="5:5">
      <c r="E794847" s="33"/>
    </row>
    <row r="794866" spans="5:5">
      <c r="E794866" s="33"/>
    </row>
    <row r="794876" spans="5:5">
      <c r="E794876" s="33"/>
    </row>
    <row r="794879" spans="5:5">
      <c r="E794879" s="33"/>
    </row>
    <row r="794898" spans="5:5">
      <c r="E794898" s="33"/>
    </row>
    <row r="794908" spans="5:5">
      <c r="E794908" s="33"/>
    </row>
    <row r="794911" spans="5:5">
      <c r="E794911" s="33"/>
    </row>
    <row r="794930" spans="5:5">
      <c r="E794930" s="33"/>
    </row>
    <row r="794940" spans="5:5">
      <c r="E794940" s="33"/>
    </row>
    <row r="794943" spans="5:5">
      <c r="E794943" s="33"/>
    </row>
    <row r="794962" spans="5:5">
      <c r="E794962" s="33"/>
    </row>
    <row r="794972" spans="5:5">
      <c r="E794972" s="33"/>
    </row>
    <row r="794975" spans="5:5">
      <c r="E794975" s="33"/>
    </row>
    <row r="794994" spans="5:5">
      <c r="E794994" s="33"/>
    </row>
    <row r="795004" spans="5:5">
      <c r="E795004" s="33"/>
    </row>
    <row r="795007" spans="5:5">
      <c r="E795007" s="33"/>
    </row>
    <row r="795026" spans="5:5">
      <c r="E795026" s="33"/>
    </row>
    <row r="795036" spans="5:5">
      <c r="E795036" s="33"/>
    </row>
    <row r="795039" spans="5:5">
      <c r="E795039" s="33"/>
    </row>
    <row r="795058" spans="5:5">
      <c r="E795058" s="33"/>
    </row>
    <row r="795068" spans="5:5">
      <c r="E795068" s="33"/>
    </row>
    <row r="795071" spans="5:5">
      <c r="E795071" s="33"/>
    </row>
    <row r="795090" spans="5:5">
      <c r="E795090" s="33"/>
    </row>
    <row r="795100" spans="5:5">
      <c r="E795100" s="33"/>
    </row>
    <row r="795103" spans="5:5">
      <c r="E795103" s="33"/>
    </row>
    <row r="795122" spans="5:5">
      <c r="E795122" s="33"/>
    </row>
    <row r="795132" spans="5:5">
      <c r="E795132" s="33"/>
    </row>
    <row r="795135" spans="5:5">
      <c r="E795135" s="33"/>
    </row>
    <row r="795154" spans="5:5">
      <c r="E795154" s="33"/>
    </row>
    <row r="795164" spans="5:5">
      <c r="E795164" s="33"/>
    </row>
    <row r="795167" spans="5:5">
      <c r="E795167" s="33"/>
    </row>
    <row r="795186" spans="5:5">
      <c r="E795186" s="33"/>
    </row>
    <row r="795196" spans="5:5">
      <c r="E795196" s="33"/>
    </row>
    <row r="795199" spans="5:5">
      <c r="E795199" s="33"/>
    </row>
    <row r="795218" spans="5:5">
      <c r="E795218" s="33"/>
    </row>
    <row r="795228" spans="5:5">
      <c r="E795228" s="33"/>
    </row>
    <row r="795231" spans="5:5">
      <c r="E795231" s="33"/>
    </row>
    <row r="795250" spans="5:5">
      <c r="E795250" s="33"/>
    </row>
    <row r="795260" spans="5:5">
      <c r="E795260" s="33"/>
    </row>
    <row r="795263" spans="5:5">
      <c r="E795263" s="33"/>
    </row>
    <row r="795282" spans="5:5">
      <c r="E795282" s="33"/>
    </row>
    <row r="795292" spans="5:5">
      <c r="E795292" s="33"/>
    </row>
    <row r="795295" spans="5:5">
      <c r="E795295" s="33"/>
    </row>
    <row r="795314" spans="5:5">
      <c r="E795314" s="33"/>
    </row>
    <row r="795324" spans="5:5">
      <c r="E795324" s="33"/>
    </row>
    <row r="795327" spans="5:5">
      <c r="E795327" s="33"/>
    </row>
    <row r="795346" spans="5:5">
      <c r="E795346" s="33"/>
    </row>
    <row r="795356" spans="5:5">
      <c r="E795356" s="33"/>
    </row>
    <row r="795359" spans="5:5">
      <c r="E795359" s="33"/>
    </row>
    <row r="795378" spans="5:5">
      <c r="E795378" s="33"/>
    </row>
    <row r="795388" spans="5:5">
      <c r="E795388" s="33"/>
    </row>
    <row r="795391" spans="5:5">
      <c r="E795391" s="33"/>
    </row>
    <row r="795410" spans="5:5">
      <c r="E795410" s="33"/>
    </row>
    <row r="795420" spans="5:5">
      <c r="E795420" s="33"/>
    </row>
    <row r="795423" spans="5:5">
      <c r="E795423" s="33"/>
    </row>
    <row r="795442" spans="5:5">
      <c r="E795442" s="33"/>
    </row>
    <row r="795452" spans="5:5">
      <c r="E795452" s="33"/>
    </row>
    <row r="795455" spans="5:5">
      <c r="E795455" s="33"/>
    </row>
    <row r="795474" spans="5:5">
      <c r="E795474" s="33"/>
    </row>
    <row r="795484" spans="5:5">
      <c r="E795484" s="33"/>
    </row>
    <row r="795487" spans="5:5">
      <c r="E795487" s="33"/>
    </row>
    <row r="795506" spans="5:5">
      <c r="E795506" s="33"/>
    </row>
    <row r="795516" spans="5:5">
      <c r="E795516" s="33"/>
    </row>
    <row r="795519" spans="5:5">
      <c r="E795519" s="33"/>
    </row>
    <row r="795538" spans="5:5">
      <c r="E795538" s="33"/>
    </row>
    <row r="795548" spans="5:5">
      <c r="E795548" s="33"/>
    </row>
    <row r="795551" spans="5:5">
      <c r="E795551" s="33"/>
    </row>
    <row r="795570" spans="5:5">
      <c r="E795570" s="33"/>
    </row>
    <row r="795580" spans="5:5">
      <c r="E795580" s="33"/>
    </row>
    <row r="795583" spans="5:5">
      <c r="E795583" s="33"/>
    </row>
    <row r="795602" spans="5:5">
      <c r="E795602" s="33"/>
    </row>
    <row r="795612" spans="5:5">
      <c r="E795612" s="33"/>
    </row>
    <row r="795615" spans="5:5">
      <c r="E795615" s="33"/>
    </row>
    <row r="795634" spans="5:5">
      <c r="E795634" s="33"/>
    </row>
    <row r="795644" spans="5:5">
      <c r="E795644" s="33"/>
    </row>
    <row r="795647" spans="5:5">
      <c r="E795647" s="33"/>
    </row>
    <row r="795666" spans="5:5">
      <c r="E795666" s="33"/>
    </row>
    <row r="795676" spans="5:5">
      <c r="E795676" s="33"/>
    </row>
    <row r="795679" spans="5:5">
      <c r="E795679" s="33"/>
    </row>
    <row r="795698" spans="5:5">
      <c r="E795698" s="33"/>
    </row>
    <row r="795708" spans="5:5">
      <c r="E795708" s="33"/>
    </row>
    <row r="795711" spans="5:5">
      <c r="E795711" s="33"/>
    </row>
    <row r="795730" spans="5:5">
      <c r="E795730" s="33"/>
    </row>
    <row r="795740" spans="5:5">
      <c r="E795740" s="33"/>
    </row>
    <row r="795743" spans="5:5">
      <c r="E795743" s="33"/>
    </row>
    <row r="795762" spans="5:5">
      <c r="E795762" s="33"/>
    </row>
    <row r="795772" spans="5:5">
      <c r="E795772" s="33"/>
    </row>
    <row r="795775" spans="5:5">
      <c r="E795775" s="33"/>
    </row>
    <row r="795794" spans="5:5">
      <c r="E795794" s="33"/>
    </row>
    <row r="795804" spans="5:5">
      <c r="E795804" s="33"/>
    </row>
    <row r="795807" spans="5:5">
      <c r="E795807" s="33"/>
    </row>
    <row r="795826" spans="5:5">
      <c r="E795826" s="33"/>
    </row>
    <row r="795836" spans="5:5">
      <c r="E795836" s="33"/>
    </row>
    <row r="795839" spans="5:5">
      <c r="E795839" s="33"/>
    </row>
    <row r="795858" spans="5:5">
      <c r="E795858" s="33"/>
    </row>
    <row r="795868" spans="5:5">
      <c r="E795868" s="33"/>
    </row>
    <row r="795871" spans="5:5">
      <c r="E795871" s="33"/>
    </row>
    <row r="795890" spans="5:5">
      <c r="E795890" s="33"/>
    </row>
    <row r="795900" spans="5:5">
      <c r="E795900" s="33"/>
    </row>
    <row r="795903" spans="5:5">
      <c r="E795903" s="33"/>
    </row>
    <row r="795922" spans="5:5">
      <c r="E795922" s="33"/>
    </row>
    <row r="795932" spans="5:5">
      <c r="E795932" s="33"/>
    </row>
    <row r="795935" spans="5:5">
      <c r="E795935" s="33"/>
    </row>
    <row r="795954" spans="5:5">
      <c r="E795954" s="33"/>
    </row>
    <row r="795964" spans="5:5">
      <c r="E795964" s="33"/>
    </row>
    <row r="795967" spans="5:5">
      <c r="E795967" s="33"/>
    </row>
    <row r="795986" spans="5:5">
      <c r="E795986" s="33"/>
    </row>
    <row r="795996" spans="5:5">
      <c r="E795996" s="33"/>
    </row>
    <row r="795999" spans="5:5">
      <c r="E795999" s="33"/>
    </row>
    <row r="796018" spans="5:5">
      <c r="E796018" s="33"/>
    </row>
    <row r="796028" spans="5:5">
      <c r="E796028" s="33"/>
    </row>
    <row r="796031" spans="5:5">
      <c r="E796031" s="33"/>
    </row>
    <row r="796050" spans="5:5">
      <c r="E796050" s="33"/>
    </row>
    <row r="796060" spans="5:5">
      <c r="E796060" s="33"/>
    </row>
    <row r="796063" spans="5:5">
      <c r="E796063" s="33"/>
    </row>
    <row r="796082" spans="5:5">
      <c r="E796082" s="33"/>
    </row>
    <row r="796092" spans="5:5">
      <c r="E796092" s="33"/>
    </row>
    <row r="796095" spans="5:5">
      <c r="E796095" s="33"/>
    </row>
    <row r="796114" spans="5:5">
      <c r="E796114" s="33"/>
    </row>
    <row r="796124" spans="5:5">
      <c r="E796124" s="33"/>
    </row>
    <row r="796127" spans="5:5">
      <c r="E796127" s="33"/>
    </row>
    <row r="796146" spans="5:5">
      <c r="E796146" s="33"/>
    </row>
    <row r="796156" spans="5:5">
      <c r="E796156" s="33"/>
    </row>
    <row r="796159" spans="5:5">
      <c r="E796159" s="33"/>
    </row>
    <row r="796178" spans="5:5">
      <c r="E796178" s="33"/>
    </row>
    <row r="796188" spans="5:5">
      <c r="E796188" s="33"/>
    </row>
    <row r="796191" spans="5:5">
      <c r="E796191" s="33"/>
    </row>
    <row r="796210" spans="5:5">
      <c r="E796210" s="33"/>
    </row>
    <row r="796220" spans="5:5">
      <c r="E796220" s="33"/>
    </row>
    <row r="796223" spans="5:5">
      <c r="E796223" s="33"/>
    </row>
    <row r="796242" spans="5:5">
      <c r="E796242" s="33"/>
    </row>
    <row r="796252" spans="5:5">
      <c r="E796252" s="33"/>
    </row>
    <row r="796255" spans="5:5">
      <c r="E796255" s="33"/>
    </row>
    <row r="796274" spans="5:5">
      <c r="E796274" s="33"/>
    </row>
    <row r="796284" spans="5:5">
      <c r="E796284" s="33"/>
    </row>
    <row r="796287" spans="5:5">
      <c r="E796287" s="33"/>
    </row>
    <row r="796306" spans="5:5">
      <c r="E796306" s="33"/>
    </row>
    <row r="796316" spans="5:5">
      <c r="E796316" s="33"/>
    </row>
    <row r="796319" spans="5:5">
      <c r="E796319" s="33"/>
    </row>
    <row r="796338" spans="5:5">
      <c r="E796338" s="33"/>
    </row>
    <row r="796348" spans="5:5">
      <c r="E796348" s="33"/>
    </row>
    <row r="796351" spans="5:5">
      <c r="E796351" s="33"/>
    </row>
    <row r="796370" spans="5:5">
      <c r="E796370" s="33"/>
    </row>
    <row r="796380" spans="5:5">
      <c r="E796380" s="33"/>
    </row>
    <row r="796383" spans="5:5">
      <c r="E796383" s="33"/>
    </row>
    <row r="796402" spans="5:5">
      <c r="E796402" s="33"/>
    </row>
    <row r="796412" spans="5:5">
      <c r="E796412" s="33"/>
    </row>
    <row r="796415" spans="5:5">
      <c r="E796415" s="33"/>
    </row>
    <row r="796434" spans="5:5">
      <c r="E796434" s="33"/>
    </row>
    <row r="796444" spans="5:5">
      <c r="E796444" s="33"/>
    </row>
    <row r="796447" spans="5:5">
      <c r="E796447" s="33"/>
    </row>
    <row r="796466" spans="5:5">
      <c r="E796466" s="33"/>
    </row>
    <row r="796476" spans="5:5">
      <c r="E796476" s="33"/>
    </row>
    <row r="796479" spans="5:5">
      <c r="E796479" s="33"/>
    </row>
    <row r="796498" spans="5:5">
      <c r="E796498" s="33"/>
    </row>
    <row r="796508" spans="5:5">
      <c r="E796508" s="33"/>
    </row>
    <row r="796511" spans="5:5">
      <c r="E796511" s="33"/>
    </row>
    <row r="796530" spans="5:5">
      <c r="E796530" s="33"/>
    </row>
    <row r="796540" spans="5:5">
      <c r="E796540" s="33"/>
    </row>
    <row r="796543" spans="5:5">
      <c r="E796543" s="33"/>
    </row>
    <row r="796562" spans="5:5">
      <c r="E796562" s="33"/>
    </row>
    <row r="796572" spans="5:5">
      <c r="E796572" s="33"/>
    </row>
    <row r="796575" spans="5:5">
      <c r="E796575" s="33"/>
    </row>
    <row r="796594" spans="5:5">
      <c r="E796594" s="33"/>
    </row>
    <row r="796604" spans="5:5">
      <c r="E796604" s="33"/>
    </row>
    <row r="796607" spans="5:5">
      <c r="E796607" s="33"/>
    </row>
    <row r="796626" spans="5:5">
      <c r="E796626" s="33"/>
    </row>
    <row r="796636" spans="5:5">
      <c r="E796636" s="33"/>
    </row>
    <row r="796639" spans="5:5">
      <c r="E796639" s="33"/>
    </row>
    <row r="796658" spans="5:5">
      <c r="E796658" s="33"/>
    </row>
    <row r="796668" spans="5:5">
      <c r="E796668" s="33"/>
    </row>
    <row r="796671" spans="5:5">
      <c r="E796671" s="33"/>
    </row>
    <row r="796690" spans="5:5">
      <c r="E796690" s="33"/>
    </row>
    <row r="796700" spans="5:5">
      <c r="E796700" s="33"/>
    </row>
    <row r="796703" spans="5:5">
      <c r="E796703" s="33"/>
    </row>
    <row r="796722" spans="5:5">
      <c r="E796722" s="33"/>
    </row>
    <row r="796732" spans="5:5">
      <c r="E796732" s="33"/>
    </row>
    <row r="796735" spans="5:5">
      <c r="E796735" s="33"/>
    </row>
    <row r="796754" spans="5:5">
      <c r="E796754" s="33"/>
    </row>
    <row r="796764" spans="5:5">
      <c r="E796764" s="33"/>
    </row>
    <row r="796767" spans="5:5">
      <c r="E796767" s="33"/>
    </row>
    <row r="796786" spans="5:5">
      <c r="E796786" s="33"/>
    </row>
    <row r="796796" spans="5:5">
      <c r="E796796" s="33"/>
    </row>
    <row r="796799" spans="5:5">
      <c r="E796799" s="33"/>
    </row>
    <row r="796818" spans="5:5">
      <c r="E796818" s="33"/>
    </row>
    <row r="796828" spans="5:5">
      <c r="E796828" s="33"/>
    </row>
    <row r="796831" spans="5:5">
      <c r="E796831" s="33"/>
    </row>
    <row r="796850" spans="5:5">
      <c r="E796850" s="33"/>
    </row>
    <row r="796860" spans="5:5">
      <c r="E796860" s="33"/>
    </row>
    <row r="796863" spans="5:5">
      <c r="E796863" s="33"/>
    </row>
    <row r="796882" spans="5:5">
      <c r="E796882" s="33"/>
    </row>
    <row r="796892" spans="5:5">
      <c r="E796892" s="33"/>
    </row>
    <row r="796895" spans="5:5">
      <c r="E796895" s="33"/>
    </row>
    <row r="796914" spans="5:5">
      <c r="E796914" s="33"/>
    </row>
    <row r="796924" spans="5:5">
      <c r="E796924" s="33"/>
    </row>
    <row r="796927" spans="5:5">
      <c r="E796927" s="33"/>
    </row>
    <row r="796946" spans="5:5">
      <c r="E796946" s="33"/>
    </row>
    <row r="796956" spans="5:5">
      <c r="E796956" s="33"/>
    </row>
    <row r="796959" spans="5:5">
      <c r="E796959" s="33"/>
    </row>
    <row r="796978" spans="5:5">
      <c r="E796978" s="33"/>
    </row>
    <row r="796988" spans="5:5">
      <c r="E796988" s="33"/>
    </row>
    <row r="796991" spans="5:5">
      <c r="E796991" s="33"/>
    </row>
    <row r="797010" spans="5:5">
      <c r="E797010" s="33"/>
    </row>
    <row r="797020" spans="5:5">
      <c r="E797020" s="33"/>
    </row>
    <row r="797023" spans="5:5">
      <c r="E797023" s="33"/>
    </row>
    <row r="797042" spans="5:5">
      <c r="E797042" s="33"/>
    </row>
    <row r="797052" spans="5:5">
      <c r="E797052" s="33"/>
    </row>
    <row r="797055" spans="5:5">
      <c r="E797055" s="33"/>
    </row>
    <row r="797074" spans="5:5">
      <c r="E797074" s="33"/>
    </row>
    <row r="797084" spans="5:5">
      <c r="E797084" s="33"/>
    </row>
    <row r="797087" spans="5:5">
      <c r="E797087" s="33"/>
    </row>
    <row r="797106" spans="5:5">
      <c r="E797106" s="33"/>
    </row>
    <row r="797116" spans="5:5">
      <c r="E797116" s="33"/>
    </row>
    <row r="797119" spans="5:5">
      <c r="E797119" s="33"/>
    </row>
    <row r="797138" spans="5:5">
      <c r="E797138" s="33"/>
    </row>
    <row r="797148" spans="5:5">
      <c r="E797148" s="33"/>
    </row>
    <row r="797151" spans="5:5">
      <c r="E797151" s="33"/>
    </row>
    <row r="797170" spans="5:5">
      <c r="E797170" s="33"/>
    </row>
    <row r="797180" spans="5:5">
      <c r="E797180" s="33"/>
    </row>
    <row r="797183" spans="5:5">
      <c r="E797183" s="33"/>
    </row>
    <row r="797202" spans="5:5">
      <c r="E797202" s="33"/>
    </row>
    <row r="797212" spans="5:5">
      <c r="E797212" s="33"/>
    </row>
    <row r="797215" spans="5:5">
      <c r="E797215" s="33"/>
    </row>
    <row r="797234" spans="5:5">
      <c r="E797234" s="33"/>
    </row>
    <row r="797244" spans="5:5">
      <c r="E797244" s="33"/>
    </row>
    <row r="797247" spans="5:5">
      <c r="E797247" s="33"/>
    </row>
    <row r="797266" spans="5:5">
      <c r="E797266" s="33"/>
    </row>
    <row r="797276" spans="5:5">
      <c r="E797276" s="33"/>
    </row>
    <row r="797279" spans="5:5">
      <c r="E797279" s="33"/>
    </row>
    <row r="797298" spans="5:5">
      <c r="E797298" s="33"/>
    </row>
    <row r="797308" spans="5:5">
      <c r="E797308" s="33"/>
    </row>
    <row r="797311" spans="5:5">
      <c r="E797311" s="33"/>
    </row>
    <row r="797330" spans="5:5">
      <c r="E797330" s="33"/>
    </row>
    <row r="797340" spans="5:5">
      <c r="E797340" s="33"/>
    </row>
    <row r="797343" spans="5:5">
      <c r="E797343" s="33"/>
    </row>
    <row r="797362" spans="5:5">
      <c r="E797362" s="33"/>
    </row>
    <row r="797372" spans="5:5">
      <c r="E797372" s="33"/>
    </row>
    <row r="797375" spans="5:5">
      <c r="E797375" s="33"/>
    </row>
    <row r="797394" spans="5:5">
      <c r="E797394" s="33"/>
    </row>
    <row r="797404" spans="5:5">
      <c r="E797404" s="33"/>
    </row>
    <row r="797407" spans="5:5">
      <c r="E797407" s="33"/>
    </row>
    <row r="797426" spans="5:5">
      <c r="E797426" s="33"/>
    </row>
    <row r="797436" spans="5:5">
      <c r="E797436" s="33"/>
    </row>
    <row r="797439" spans="5:5">
      <c r="E797439" s="33"/>
    </row>
    <row r="797458" spans="5:5">
      <c r="E797458" s="33"/>
    </row>
    <row r="797468" spans="5:5">
      <c r="E797468" s="33"/>
    </row>
    <row r="797471" spans="5:5">
      <c r="E797471" s="33"/>
    </row>
    <row r="797490" spans="5:5">
      <c r="E797490" s="33"/>
    </row>
    <row r="797500" spans="5:5">
      <c r="E797500" s="33"/>
    </row>
    <row r="797503" spans="5:5">
      <c r="E797503" s="33"/>
    </row>
    <row r="797522" spans="5:5">
      <c r="E797522" s="33"/>
    </row>
    <row r="797532" spans="5:5">
      <c r="E797532" s="33"/>
    </row>
    <row r="797535" spans="5:5">
      <c r="E797535" s="33"/>
    </row>
    <row r="797554" spans="5:5">
      <c r="E797554" s="33"/>
    </row>
    <row r="797564" spans="5:5">
      <c r="E797564" s="33"/>
    </row>
    <row r="797567" spans="5:5">
      <c r="E797567" s="33"/>
    </row>
    <row r="797586" spans="5:5">
      <c r="E797586" s="33"/>
    </row>
    <row r="797596" spans="5:5">
      <c r="E797596" s="33"/>
    </row>
    <row r="797599" spans="5:5">
      <c r="E797599" s="33"/>
    </row>
    <row r="797618" spans="5:5">
      <c r="E797618" s="33"/>
    </row>
    <row r="797628" spans="5:5">
      <c r="E797628" s="33"/>
    </row>
    <row r="797631" spans="5:5">
      <c r="E797631" s="33"/>
    </row>
    <row r="797650" spans="5:5">
      <c r="E797650" s="33"/>
    </row>
    <row r="797660" spans="5:5">
      <c r="E797660" s="33"/>
    </row>
    <row r="797663" spans="5:5">
      <c r="E797663" s="33"/>
    </row>
    <row r="797682" spans="5:5">
      <c r="E797682" s="33"/>
    </row>
    <row r="797692" spans="5:5">
      <c r="E797692" s="33"/>
    </row>
    <row r="797695" spans="5:5">
      <c r="E797695" s="33"/>
    </row>
    <row r="797714" spans="5:5">
      <c r="E797714" s="33"/>
    </row>
    <row r="797724" spans="5:5">
      <c r="E797724" s="33"/>
    </row>
    <row r="797727" spans="5:5">
      <c r="E797727" s="33"/>
    </row>
    <row r="797746" spans="5:5">
      <c r="E797746" s="33"/>
    </row>
    <row r="797756" spans="5:5">
      <c r="E797756" s="33"/>
    </row>
    <row r="797759" spans="5:5">
      <c r="E797759" s="33"/>
    </row>
    <row r="797778" spans="5:5">
      <c r="E797778" s="33"/>
    </row>
    <row r="797788" spans="5:5">
      <c r="E797788" s="33"/>
    </row>
    <row r="797791" spans="5:5">
      <c r="E797791" s="33"/>
    </row>
    <row r="797810" spans="5:5">
      <c r="E797810" s="33"/>
    </row>
    <row r="797820" spans="5:5">
      <c r="E797820" s="33"/>
    </row>
    <row r="797823" spans="5:5">
      <c r="E797823" s="33"/>
    </row>
    <row r="797842" spans="5:5">
      <c r="E797842" s="33"/>
    </row>
    <row r="797852" spans="5:5">
      <c r="E797852" s="33"/>
    </row>
    <row r="797855" spans="5:5">
      <c r="E797855" s="33"/>
    </row>
    <row r="797874" spans="5:5">
      <c r="E797874" s="33"/>
    </row>
    <row r="797884" spans="5:5">
      <c r="E797884" s="33"/>
    </row>
    <row r="797887" spans="5:5">
      <c r="E797887" s="33"/>
    </row>
    <row r="797906" spans="5:5">
      <c r="E797906" s="33"/>
    </row>
    <row r="797916" spans="5:5">
      <c r="E797916" s="33"/>
    </row>
    <row r="797919" spans="5:5">
      <c r="E797919" s="33"/>
    </row>
    <row r="797938" spans="5:5">
      <c r="E797938" s="33"/>
    </row>
    <row r="797948" spans="5:5">
      <c r="E797948" s="33"/>
    </row>
    <row r="797951" spans="5:5">
      <c r="E797951" s="33"/>
    </row>
    <row r="797970" spans="5:5">
      <c r="E797970" s="33"/>
    </row>
    <row r="797980" spans="5:5">
      <c r="E797980" s="33"/>
    </row>
    <row r="797983" spans="5:5">
      <c r="E797983" s="33"/>
    </row>
    <row r="798002" spans="5:5">
      <c r="E798002" s="33"/>
    </row>
    <row r="798012" spans="5:5">
      <c r="E798012" s="33"/>
    </row>
    <row r="798015" spans="5:5">
      <c r="E798015" s="33"/>
    </row>
    <row r="798034" spans="5:5">
      <c r="E798034" s="33"/>
    </row>
    <row r="798044" spans="5:5">
      <c r="E798044" s="33"/>
    </row>
    <row r="798047" spans="5:5">
      <c r="E798047" s="33"/>
    </row>
    <row r="798066" spans="5:5">
      <c r="E798066" s="33"/>
    </row>
    <row r="798076" spans="5:5">
      <c r="E798076" s="33"/>
    </row>
    <row r="798079" spans="5:5">
      <c r="E798079" s="33"/>
    </row>
    <row r="798098" spans="5:5">
      <c r="E798098" s="33"/>
    </row>
    <row r="798108" spans="5:5">
      <c r="E798108" s="33"/>
    </row>
    <row r="798111" spans="5:5">
      <c r="E798111" s="33"/>
    </row>
    <row r="798130" spans="5:5">
      <c r="E798130" s="33"/>
    </row>
    <row r="798140" spans="5:5">
      <c r="E798140" s="33"/>
    </row>
    <row r="798143" spans="5:5">
      <c r="E798143" s="33"/>
    </row>
    <row r="798162" spans="5:5">
      <c r="E798162" s="33"/>
    </row>
    <row r="798172" spans="5:5">
      <c r="E798172" s="33"/>
    </row>
    <row r="798175" spans="5:5">
      <c r="E798175" s="33"/>
    </row>
    <row r="798194" spans="5:5">
      <c r="E798194" s="33"/>
    </row>
    <row r="798204" spans="5:5">
      <c r="E798204" s="33"/>
    </row>
    <row r="798207" spans="5:5">
      <c r="E798207" s="33"/>
    </row>
    <row r="798226" spans="5:5">
      <c r="E798226" s="33"/>
    </row>
    <row r="798236" spans="5:5">
      <c r="E798236" s="33"/>
    </row>
    <row r="798239" spans="5:5">
      <c r="E798239" s="33"/>
    </row>
    <row r="798258" spans="5:5">
      <c r="E798258" s="33"/>
    </row>
    <row r="798268" spans="5:5">
      <c r="E798268" s="33"/>
    </row>
    <row r="798271" spans="5:5">
      <c r="E798271" s="33"/>
    </row>
    <row r="798290" spans="5:5">
      <c r="E798290" s="33"/>
    </row>
    <row r="798300" spans="5:5">
      <c r="E798300" s="33"/>
    </row>
    <row r="798303" spans="5:5">
      <c r="E798303" s="33"/>
    </row>
    <row r="798322" spans="5:5">
      <c r="E798322" s="33"/>
    </row>
    <row r="798332" spans="5:5">
      <c r="E798332" s="33"/>
    </row>
    <row r="798335" spans="5:5">
      <c r="E798335" s="33"/>
    </row>
    <row r="798354" spans="5:5">
      <c r="E798354" s="33"/>
    </row>
    <row r="798364" spans="5:5">
      <c r="E798364" s="33"/>
    </row>
    <row r="798367" spans="5:5">
      <c r="E798367" s="33"/>
    </row>
    <row r="798386" spans="5:5">
      <c r="E798386" s="33"/>
    </row>
    <row r="798396" spans="5:5">
      <c r="E798396" s="33"/>
    </row>
    <row r="798399" spans="5:5">
      <c r="E798399" s="33"/>
    </row>
    <row r="798418" spans="5:5">
      <c r="E798418" s="33"/>
    </row>
    <row r="798428" spans="5:5">
      <c r="E798428" s="33"/>
    </row>
    <row r="798431" spans="5:5">
      <c r="E798431" s="33"/>
    </row>
    <row r="798450" spans="5:5">
      <c r="E798450" s="33"/>
    </row>
    <row r="798460" spans="5:5">
      <c r="E798460" s="33"/>
    </row>
    <row r="798463" spans="5:5">
      <c r="E798463" s="33"/>
    </row>
    <row r="798482" spans="5:5">
      <c r="E798482" s="33"/>
    </row>
    <row r="798492" spans="5:5">
      <c r="E798492" s="33"/>
    </row>
    <row r="798495" spans="5:5">
      <c r="E798495" s="33"/>
    </row>
    <row r="798514" spans="5:5">
      <c r="E798514" s="33"/>
    </row>
    <row r="798524" spans="5:5">
      <c r="E798524" s="33"/>
    </row>
    <row r="798527" spans="5:5">
      <c r="E798527" s="33"/>
    </row>
    <row r="798546" spans="5:5">
      <c r="E798546" s="33"/>
    </row>
    <row r="798556" spans="5:5">
      <c r="E798556" s="33"/>
    </row>
    <row r="798559" spans="5:5">
      <c r="E798559" s="33"/>
    </row>
    <row r="798578" spans="5:5">
      <c r="E798578" s="33"/>
    </row>
    <row r="798588" spans="5:5">
      <c r="E798588" s="33"/>
    </row>
    <row r="798591" spans="5:5">
      <c r="E798591" s="33"/>
    </row>
    <row r="798610" spans="5:5">
      <c r="E798610" s="33"/>
    </row>
    <row r="798620" spans="5:5">
      <c r="E798620" s="33"/>
    </row>
    <row r="798623" spans="5:5">
      <c r="E798623" s="33"/>
    </row>
    <row r="798642" spans="5:5">
      <c r="E798642" s="33"/>
    </row>
    <row r="798652" spans="5:5">
      <c r="E798652" s="33"/>
    </row>
    <row r="798655" spans="5:5">
      <c r="E798655" s="33"/>
    </row>
    <row r="798674" spans="5:5">
      <c r="E798674" s="33"/>
    </row>
    <row r="798684" spans="5:5">
      <c r="E798684" s="33"/>
    </row>
    <row r="798687" spans="5:5">
      <c r="E798687" s="33"/>
    </row>
    <row r="798706" spans="5:5">
      <c r="E798706" s="33"/>
    </row>
    <row r="798716" spans="5:5">
      <c r="E798716" s="33"/>
    </row>
    <row r="798719" spans="5:5">
      <c r="E798719" s="33"/>
    </row>
    <row r="798738" spans="5:5">
      <c r="E798738" s="33"/>
    </row>
    <row r="798748" spans="5:5">
      <c r="E798748" s="33"/>
    </row>
    <row r="798751" spans="5:5">
      <c r="E798751" s="33"/>
    </row>
    <row r="798770" spans="5:5">
      <c r="E798770" s="33"/>
    </row>
    <row r="798780" spans="5:5">
      <c r="E798780" s="33"/>
    </row>
    <row r="798783" spans="5:5">
      <c r="E798783" s="33"/>
    </row>
    <row r="798802" spans="5:5">
      <c r="E798802" s="33"/>
    </row>
    <row r="798812" spans="5:5">
      <c r="E798812" s="33"/>
    </row>
    <row r="798815" spans="5:5">
      <c r="E798815" s="33"/>
    </row>
    <row r="798834" spans="5:5">
      <c r="E798834" s="33"/>
    </row>
    <row r="798844" spans="5:5">
      <c r="E798844" s="33"/>
    </row>
    <row r="798847" spans="5:5">
      <c r="E798847" s="33"/>
    </row>
    <row r="798866" spans="5:5">
      <c r="E798866" s="33"/>
    </row>
    <row r="798876" spans="5:5">
      <c r="E798876" s="33"/>
    </row>
    <row r="798879" spans="5:5">
      <c r="E798879" s="33"/>
    </row>
    <row r="798898" spans="5:5">
      <c r="E798898" s="33"/>
    </row>
    <row r="798908" spans="5:5">
      <c r="E798908" s="33"/>
    </row>
    <row r="798911" spans="5:5">
      <c r="E798911" s="33"/>
    </row>
    <row r="798930" spans="5:5">
      <c r="E798930" s="33"/>
    </row>
    <row r="798940" spans="5:5">
      <c r="E798940" s="33"/>
    </row>
    <row r="798943" spans="5:5">
      <c r="E798943" s="33"/>
    </row>
    <row r="798962" spans="5:5">
      <c r="E798962" s="33"/>
    </row>
    <row r="798972" spans="5:5">
      <c r="E798972" s="33"/>
    </row>
    <row r="798975" spans="5:5">
      <c r="E798975" s="33"/>
    </row>
    <row r="798994" spans="5:5">
      <c r="E798994" s="33"/>
    </row>
    <row r="799004" spans="5:5">
      <c r="E799004" s="33"/>
    </row>
    <row r="799007" spans="5:5">
      <c r="E799007" s="33"/>
    </row>
    <row r="799026" spans="5:5">
      <c r="E799026" s="33"/>
    </row>
    <row r="799036" spans="5:5">
      <c r="E799036" s="33"/>
    </row>
    <row r="799039" spans="5:5">
      <c r="E799039" s="33"/>
    </row>
    <row r="799058" spans="5:5">
      <c r="E799058" s="33"/>
    </row>
    <row r="799068" spans="5:5">
      <c r="E799068" s="33"/>
    </row>
    <row r="799071" spans="5:5">
      <c r="E799071" s="33"/>
    </row>
    <row r="799090" spans="5:5">
      <c r="E799090" s="33"/>
    </row>
    <row r="799100" spans="5:5">
      <c r="E799100" s="33"/>
    </row>
    <row r="799103" spans="5:5">
      <c r="E799103" s="33"/>
    </row>
    <row r="799122" spans="5:5">
      <c r="E799122" s="33"/>
    </row>
    <row r="799132" spans="5:5">
      <c r="E799132" s="33"/>
    </row>
    <row r="799135" spans="5:5">
      <c r="E799135" s="33"/>
    </row>
    <row r="799154" spans="5:5">
      <c r="E799154" s="33"/>
    </row>
    <row r="799164" spans="5:5">
      <c r="E799164" s="33"/>
    </row>
    <row r="799167" spans="5:5">
      <c r="E799167" s="33"/>
    </row>
    <row r="799186" spans="5:5">
      <c r="E799186" s="33"/>
    </row>
    <row r="799196" spans="5:5">
      <c r="E799196" s="33"/>
    </row>
    <row r="799199" spans="5:5">
      <c r="E799199" s="33"/>
    </row>
    <row r="799218" spans="5:5">
      <c r="E799218" s="33"/>
    </row>
    <row r="799228" spans="5:5">
      <c r="E799228" s="33"/>
    </row>
    <row r="799231" spans="5:5">
      <c r="E799231" s="33"/>
    </row>
    <row r="799250" spans="5:5">
      <c r="E799250" s="33"/>
    </row>
    <row r="799260" spans="5:5">
      <c r="E799260" s="33"/>
    </row>
    <row r="799263" spans="5:5">
      <c r="E799263" s="33"/>
    </row>
    <row r="799282" spans="5:5">
      <c r="E799282" s="33"/>
    </row>
    <row r="799292" spans="5:5">
      <c r="E799292" s="33"/>
    </row>
    <row r="799295" spans="5:5">
      <c r="E799295" s="33"/>
    </row>
    <row r="799314" spans="5:5">
      <c r="E799314" s="33"/>
    </row>
    <row r="799324" spans="5:5">
      <c r="E799324" s="33"/>
    </row>
    <row r="799327" spans="5:5">
      <c r="E799327" s="33"/>
    </row>
    <row r="799346" spans="5:5">
      <c r="E799346" s="33"/>
    </row>
    <row r="799356" spans="5:5">
      <c r="E799356" s="33"/>
    </row>
    <row r="799359" spans="5:5">
      <c r="E799359" s="33"/>
    </row>
    <row r="799378" spans="5:5">
      <c r="E799378" s="33"/>
    </row>
    <row r="799388" spans="5:5">
      <c r="E799388" s="33"/>
    </row>
    <row r="799391" spans="5:5">
      <c r="E799391" s="33"/>
    </row>
    <row r="799410" spans="5:5">
      <c r="E799410" s="33"/>
    </row>
    <row r="799420" spans="5:5">
      <c r="E799420" s="33"/>
    </row>
    <row r="799423" spans="5:5">
      <c r="E799423" s="33"/>
    </row>
    <row r="799442" spans="5:5">
      <c r="E799442" s="33"/>
    </row>
    <row r="799452" spans="5:5">
      <c r="E799452" s="33"/>
    </row>
    <row r="799455" spans="5:5">
      <c r="E799455" s="33"/>
    </row>
    <row r="799474" spans="5:5">
      <c r="E799474" s="33"/>
    </row>
    <row r="799484" spans="5:5">
      <c r="E799484" s="33"/>
    </row>
    <row r="799487" spans="5:5">
      <c r="E799487" s="33"/>
    </row>
    <row r="799506" spans="5:5">
      <c r="E799506" s="33"/>
    </row>
    <row r="799516" spans="5:5">
      <c r="E799516" s="33"/>
    </row>
    <row r="799519" spans="5:5">
      <c r="E799519" s="33"/>
    </row>
    <row r="799538" spans="5:5">
      <c r="E799538" s="33"/>
    </row>
    <row r="799548" spans="5:5">
      <c r="E799548" s="33"/>
    </row>
    <row r="799551" spans="5:5">
      <c r="E799551" s="33"/>
    </row>
    <row r="799570" spans="5:5">
      <c r="E799570" s="33"/>
    </row>
    <row r="799580" spans="5:5">
      <c r="E799580" s="33"/>
    </row>
    <row r="799583" spans="5:5">
      <c r="E799583" s="33"/>
    </row>
    <row r="799602" spans="5:5">
      <c r="E799602" s="33"/>
    </row>
    <row r="799612" spans="5:5">
      <c r="E799612" s="33"/>
    </row>
    <row r="799615" spans="5:5">
      <c r="E799615" s="33"/>
    </row>
    <row r="799634" spans="5:5">
      <c r="E799634" s="33"/>
    </row>
    <row r="799644" spans="5:5">
      <c r="E799644" s="33"/>
    </row>
    <row r="799647" spans="5:5">
      <c r="E799647" s="33"/>
    </row>
    <row r="799666" spans="5:5">
      <c r="E799666" s="33"/>
    </row>
    <row r="799676" spans="5:5">
      <c r="E799676" s="33"/>
    </row>
    <row r="799679" spans="5:5">
      <c r="E799679" s="33"/>
    </row>
    <row r="799698" spans="5:5">
      <c r="E799698" s="33"/>
    </row>
    <row r="799708" spans="5:5">
      <c r="E799708" s="33"/>
    </row>
    <row r="799711" spans="5:5">
      <c r="E799711" s="33"/>
    </row>
    <row r="799730" spans="5:5">
      <c r="E799730" s="33"/>
    </row>
    <row r="799740" spans="5:5">
      <c r="E799740" s="33"/>
    </row>
    <row r="799743" spans="5:5">
      <c r="E799743" s="33"/>
    </row>
    <row r="799762" spans="5:5">
      <c r="E799762" s="33"/>
    </row>
    <row r="799772" spans="5:5">
      <c r="E799772" s="33"/>
    </row>
    <row r="799775" spans="5:5">
      <c r="E799775" s="33"/>
    </row>
    <row r="799794" spans="5:5">
      <c r="E799794" s="33"/>
    </row>
    <row r="799804" spans="5:5">
      <c r="E799804" s="33"/>
    </row>
    <row r="799807" spans="5:5">
      <c r="E799807" s="33"/>
    </row>
    <row r="799826" spans="5:5">
      <c r="E799826" s="33"/>
    </row>
    <row r="799836" spans="5:5">
      <c r="E799836" s="33"/>
    </row>
    <row r="799839" spans="5:5">
      <c r="E799839" s="33"/>
    </row>
    <row r="799858" spans="5:5">
      <c r="E799858" s="33"/>
    </row>
    <row r="799868" spans="5:5">
      <c r="E799868" s="33"/>
    </row>
    <row r="799871" spans="5:5">
      <c r="E799871" s="33"/>
    </row>
    <row r="799890" spans="5:5">
      <c r="E799890" s="33"/>
    </row>
    <row r="799900" spans="5:5">
      <c r="E799900" s="33"/>
    </row>
    <row r="799903" spans="5:5">
      <c r="E799903" s="33"/>
    </row>
    <row r="799922" spans="5:5">
      <c r="E799922" s="33"/>
    </row>
    <row r="799932" spans="5:5">
      <c r="E799932" s="33"/>
    </row>
    <row r="799935" spans="5:5">
      <c r="E799935" s="33"/>
    </row>
    <row r="799954" spans="5:5">
      <c r="E799954" s="33"/>
    </row>
    <row r="799964" spans="5:5">
      <c r="E799964" s="33"/>
    </row>
    <row r="799967" spans="5:5">
      <c r="E799967" s="33"/>
    </row>
    <row r="799986" spans="5:5">
      <c r="E799986" s="33"/>
    </row>
    <row r="799996" spans="5:5">
      <c r="E799996" s="33"/>
    </row>
    <row r="799999" spans="5:5">
      <c r="E799999" s="33"/>
    </row>
    <row r="800018" spans="5:5">
      <c r="E800018" s="33"/>
    </row>
    <row r="800028" spans="5:5">
      <c r="E800028" s="33"/>
    </row>
    <row r="800031" spans="5:5">
      <c r="E800031" s="33"/>
    </row>
    <row r="800050" spans="5:5">
      <c r="E800050" s="33"/>
    </row>
    <row r="800060" spans="5:5">
      <c r="E800060" s="33"/>
    </row>
    <row r="800063" spans="5:5">
      <c r="E800063" s="33"/>
    </row>
    <row r="800082" spans="5:5">
      <c r="E800082" s="33"/>
    </row>
    <row r="800092" spans="5:5">
      <c r="E800092" s="33"/>
    </row>
    <row r="800095" spans="5:5">
      <c r="E800095" s="33"/>
    </row>
    <row r="800114" spans="5:5">
      <c r="E800114" s="33"/>
    </row>
    <row r="800124" spans="5:5">
      <c r="E800124" s="33"/>
    </row>
    <row r="800127" spans="5:5">
      <c r="E800127" s="33"/>
    </row>
    <row r="800146" spans="5:5">
      <c r="E800146" s="33"/>
    </row>
    <row r="800156" spans="5:5">
      <c r="E800156" s="33"/>
    </row>
    <row r="800159" spans="5:5">
      <c r="E800159" s="33"/>
    </row>
    <row r="800178" spans="5:5">
      <c r="E800178" s="33"/>
    </row>
    <row r="800188" spans="5:5">
      <c r="E800188" s="33"/>
    </row>
    <row r="800191" spans="5:5">
      <c r="E800191" s="33"/>
    </row>
    <row r="800210" spans="5:5">
      <c r="E800210" s="33"/>
    </row>
    <row r="800220" spans="5:5">
      <c r="E800220" s="33"/>
    </row>
    <row r="800223" spans="5:5">
      <c r="E800223" s="33"/>
    </row>
    <row r="800242" spans="5:5">
      <c r="E800242" s="33"/>
    </row>
    <row r="800252" spans="5:5">
      <c r="E800252" s="33"/>
    </row>
    <row r="800255" spans="5:5">
      <c r="E800255" s="33"/>
    </row>
    <row r="800274" spans="5:5">
      <c r="E800274" s="33"/>
    </row>
    <row r="800284" spans="5:5">
      <c r="E800284" s="33"/>
    </row>
    <row r="800287" spans="5:5">
      <c r="E800287" s="33"/>
    </row>
    <row r="800306" spans="5:5">
      <c r="E800306" s="33"/>
    </row>
    <row r="800316" spans="5:5">
      <c r="E800316" s="33"/>
    </row>
    <row r="800319" spans="5:5">
      <c r="E800319" s="33"/>
    </row>
    <row r="800338" spans="5:5">
      <c r="E800338" s="33"/>
    </row>
    <row r="800348" spans="5:5">
      <c r="E800348" s="33"/>
    </row>
    <row r="800351" spans="5:5">
      <c r="E800351" s="33"/>
    </row>
    <row r="800370" spans="5:5">
      <c r="E800370" s="33"/>
    </row>
    <row r="800380" spans="5:5">
      <c r="E800380" s="33"/>
    </row>
    <row r="800383" spans="5:5">
      <c r="E800383" s="33"/>
    </row>
    <row r="800402" spans="5:5">
      <c r="E800402" s="33"/>
    </row>
    <row r="800412" spans="5:5">
      <c r="E800412" s="33"/>
    </row>
    <row r="800415" spans="5:5">
      <c r="E800415" s="33"/>
    </row>
    <row r="800434" spans="5:5">
      <c r="E800434" s="33"/>
    </row>
    <row r="800444" spans="5:5">
      <c r="E800444" s="33"/>
    </row>
    <row r="800447" spans="5:5">
      <c r="E800447" s="33"/>
    </row>
    <row r="800466" spans="5:5">
      <c r="E800466" s="33"/>
    </row>
    <row r="800476" spans="5:5">
      <c r="E800476" s="33"/>
    </row>
    <row r="800479" spans="5:5">
      <c r="E800479" s="33"/>
    </row>
    <row r="800498" spans="5:5">
      <c r="E800498" s="33"/>
    </row>
    <row r="800508" spans="5:5">
      <c r="E800508" s="33"/>
    </row>
    <row r="800511" spans="5:5">
      <c r="E800511" s="33"/>
    </row>
    <row r="800530" spans="5:5">
      <c r="E800530" s="33"/>
    </row>
    <row r="800540" spans="5:5">
      <c r="E800540" s="33"/>
    </row>
    <row r="800543" spans="5:5">
      <c r="E800543" s="33"/>
    </row>
    <row r="800562" spans="5:5">
      <c r="E800562" s="33"/>
    </row>
    <row r="800572" spans="5:5">
      <c r="E800572" s="33"/>
    </row>
    <row r="800575" spans="5:5">
      <c r="E800575" s="33"/>
    </row>
    <row r="800594" spans="5:5">
      <c r="E800594" s="33"/>
    </row>
    <row r="800604" spans="5:5">
      <c r="E800604" s="33"/>
    </row>
    <row r="800607" spans="5:5">
      <c r="E800607" s="33"/>
    </row>
    <row r="800626" spans="5:5">
      <c r="E800626" s="33"/>
    </row>
    <row r="800636" spans="5:5">
      <c r="E800636" s="33"/>
    </row>
    <row r="800639" spans="5:5">
      <c r="E800639" s="33"/>
    </row>
    <row r="800658" spans="5:5">
      <c r="E800658" s="33"/>
    </row>
    <row r="800668" spans="5:5">
      <c r="E800668" s="33"/>
    </row>
    <row r="800671" spans="5:5">
      <c r="E800671" s="33"/>
    </row>
    <row r="800690" spans="5:5">
      <c r="E800690" s="33"/>
    </row>
    <row r="800700" spans="5:5">
      <c r="E800700" s="33"/>
    </row>
    <row r="800703" spans="5:5">
      <c r="E800703" s="33"/>
    </row>
    <row r="800722" spans="5:5">
      <c r="E800722" s="33"/>
    </row>
    <row r="800732" spans="5:5">
      <c r="E800732" s="33"/>
    </row>
    <row r="800735" spans="5:5">
      <c r="E800735" s="33"/>
    </row>
    <row r="800754" spans="5:5">
      <c r="E800754" s="33"/>
    </row>
    <row r="800764" spans="5:5">
      <c r="E800764" s="33"/>
    </row>
    <row r="800767" spans="5:5">
      <c r="E800767" s="33"/>
    </row>
    <row r="800786" spans="5:5">
      <c r="E800786" s="33"/>
    </row>
    <row r="800796" spans="5:5">
      <c r="E800796" s="33"/>
    </row>
    <row r="800799" spans="5:5">
      <c r="E800799" s="33"/>
    </row>
    <row r="800818" spans="5:5">
      <c r="E800818" s="33"/>
    </row>
    <row r="800828" spans="5:5">
      <c r="E800828" s="33"/>
    </row>
    <row r="800831" spans="5:5">
      <c r="E800831" s="33"/>
    </row>
    <row r="800850" spans="5:5">
      <c r="E800850" s="33"/>
    </row>
    <row r="800860" spans="5:5">
      <c r="E800860" s="33"/>
    </row>
    <row r="800863" spans="5:5">
      <c r="E800863" s="33"/>
    </row>
    <row r="800882" spans="5:5">
      <c r="E800882" s="33"/>
    </row>
    <row r="800892" spans="5:5">
      <c r="E800892" s="33"/>
    </row>
    <row r="800895" spans="5:5">
      <c r="E800895" s="33"/>
    </row>
    <row r="800914" spans="5:5">
      <c r="E800914" s="33"/>
    </row>
    <row r="800924" spans="5:5">
      <c r="E800924" s="33"/>
    </row>
    <row r="800927" spans="5:5">
      <c r="E800927" s="33"/>
    </row>
    <row r="800946" spans="5:5">
      <c r="E800946" s="33"/>
    </row>
    <row r="800956" spans="5:5">
      <c r="E800956" s="33"/>
    </row>
    <row r="800959" spans="5:5">
      <c r="E800959" s="33"/>
    </row>
    <row r="800978" spans="5:5">
      <c r="E800978" s="33"/>
    </row>
    <row r="800988" spans="5:5">
      <c r="E800988" s="33"/>
    </row>
    <row r="800991" spans="5:5">
      <c r="E800991" s="33"/>
    </row>
    <row r="801010" spans="5:5">
      <c r="E801010" s="33"/>
    </row>
    <row r="801020" spans="5:5">
      <c r="E801020" s="33"/>
    </row>
    <row r="801023" spans="5:5">
      <c r="E801023" s="33"/>
    </row>
    <row r="801042" spans="5:5">
      <c r="E801042" s="33"/>
    </row>
    <row r="801052" spans="5:5">
      <c r="E801052" s="33"/>
    </row>
    <row r="801055" spans="5:5">
      <c r="E801055" s="33"/>
    </row>
    <row r="801074" spans="5:5">
      <c r="E801074" s="33"/>
    </row>
    <row r="801084" spans="5:5">
      <c r="E801084" s="33"/>
    </row>
    <row r="801087" spans="5:5">
      <c r="E801087" s="33"/>
    </row>
    <row r="801106" spans="5:5">
      <c r="E801106" s="33"/>
    </row>
    <row r="801116" spans="5:5">
      <c r="E801116" s="33"/>
    </row>
    <row r="801119" spans="5:5">
      <c r="E801119" s="33"/>
    </row>
    <row r="801138" spans="5:5">
      <c r="E801138" s="33"/>
    </row>
    <row r="801148" spans="5:5">
      <c r="E801148" s="33"/>
    </row>
    <row r="801151" spans="5:5">
      <c r="E801151" s="33"/>
    </row>
    <row r="801170" spans="5:5">
      <c r="E801170" s="33"/>
    </row>
    <row r="801180" spans="5:5">
      <c r="E801180" s="33"/>
    </row>
    <row r="801183" spans="5:5">
      <c r="E801183" s="33"/>
    </row>
    <row r="801202" spans="5:5">
      <c r="E801202" s="33"/>
    </row>
    <row r="801212" spans="5:5">
      <c r="E801212" s="33"/>
    </row>
    <row r="801215" spans="5:5">
      <c r="E801215" s="33"/>
    </row>
    <row r="801234" spans="5:5">
      <c r="E801234" s="33"/>
    </row>
    <row r="801244" spans="5:5">
      <c r="E801244" s="33"/>
    </row>
    <row r="801247" spans="5:5">
      <c r="E801247" s="33"/>
    </row>
    <row r="801266" spans="5:5">
      <c r="E801266" s="33"/>
    </row>
    <row r="801276" spans="5:5">
      <c r="E801276" s="33"/>
    </row>
    <row r="801279" spans="5:5">
      <c r="E801279" s="33"/>
    </row>
    <row r="801298" spans="5:5">
      <c r="E801298" s="33"/>
    </row>
    <row r="801308" spans="5:5">
      <c r="E801308" s="33"/>
    </row>
    <row r="801311" spans="5:5">
      <c r="E801311" s="33"/>
    </row>
    <row r="801330" spans="5:5">
      <c r="E801330" s="33"/>
    </row>
    <row r="801340" spans="5:5">
      <c r="E801340" s="33"/>
    </row>
    <row r="801343" spans="5:5">
      <c r="E801343" s="33"/>
    </row>
    <row r="801362" spans="5:5">
      <c r="E801362" s="33"/>
    </row>
    <row r="801372" spans="5:5">
      <c r="E801372" s="33"/>
    </row>
    <row r="801375" spans="5:5">
      <c r="E801375" s="33"/>
    </row>
    <row r="801394" spans="5:5">
      <c r="E801394" s="33"/>
    </row>
    <row r="801404" spans="5:5">
      <c r="E801404" s="33"/>
    </row>
    <row r="801407" spans="5:5">
      <c r="E801407" s="33"/>
    </row>
    <row r="801426" spans="5:5">
      <c r="E801426" s="33"/>
    </row>
    <row r="801436" spans="5:5">
      <c r="E801436" s="33"/>
    </row>
    <row r="801439" spans="5:5">
      <c r="E801439" s="33"/>
    </row>
    <row r="801458" spans="5:5">
      <c r="E801458" s="33"/>
    </row>
    <row r="801468" spans="5:5">
      <c r="E801468" s="33"/>
    </row>
    <row r="801471" spans="5:5">
      <c r="E801471" s="33"/>
    </row>
    <row r="801490" spans="5:5">
      <c r="E801490" s="33"/>
    </row>
    <row r="801500" spans="5:5">
      <c r="E801500" s="33"/>
    </row>
    <row r="801503" spans="5:5">
      <c r="E801503" s="33"/>
    </row>
    <row r="801522" spans="5:5">
      <c r="E801522" s="33"/>
    </row>
    <row r="801532" spans="5:5">
      <c r="E801532" s="33"/>
    </row>
    <row r="801535" spans="5:5">
      <c r="E801535" s="33"/>
    </row>
    <row r="801554" spans="5:5">
      <c r="E801554" s="33"/>
    </row>
    <row r="801564" spans="5:5">
      <c r="E801564" s="33"/>
    </row>
    <row r="801567" spans="5:5">
      <c r="E801567" s="33"/>
    </row>
    <row r="801586" spans="5:5">
      <c r="E801586" s="33"/>
    </row>
    <row r="801596" spans="5:5">
      <c r="E801596" s="33"/>
    </row>
    <row r="801599" spans="5:5">
      <c r="E801599" s="33"/>
    </row>
    <row r="801618" spans="5:5">
      <c r="E801618" s="33"/>
    </row>
    <row r="801628" spans="5:5">
      <c r="E801628" s="33"/>
    </row>
    <row r="801631" spans="5:5">
      <c r="E801631" s="33"/>
    </row>
    <row r="801650" spans="5:5">
      <c r="E801650" s="33"/>
    </row>
    <row r="801660" spans="5:5">
      <c r="E801660" s="33"/>
    </row>
    <row r="801663" spans="5:5">
      <c r="E801663" s="33"/>
    </row>
    <row r="801682" spans="5:5">
      <c r="E801682" s="33"/>
    </row>
    <row r="801692" spans="5:5">
      <c r="E801692" s="33"/>
    </row>
    <row r="801695" spans="5:5">
      <c r="E801695" s="33"/>
    </row>
    <row r="801714" spans="5:5">
      <c r="E801714" s="33"/>
    </row>
    <row r="801724" spans="5:5">
      <c r="E801724" s="33"/>
    </row>
    <row r="801727" spans="5:5">
      <c r="E801727" s="33"/>
    </row>
    <row r="801746" spans="5:5">
      <c r="E801746" s="33"/>
    </row>
    <row r="801756" spans="5:5">
      <c r="E801756" s="33"/>
    </row>
    <row r="801759" spans="5:5">
      <c r="E801759" s="33"/>
    </row>
    <row r="801778" spans="5:5">
      <c r="E801778" s="33"/>
    </row>
    <row r="801788" spans="5:5">
      <c r="E801788" s="33"/>
    </row>
    <row r="801791" spans="5:5">
      <c r="E801791" s="33"/>
    </row>
    <row r="801810" spans="5:5">
      <c r="E801810" s="33"/>
    </row>
    <row r="801820" spans="5:5">
      <c r="E801820" s="33"/>
    </row>
    <row r="801823" spans="5:5">
      <c r="E801823" s="33"/>
    </row>
    <row r="801842" spans="5:5">
      <c r="E801842" s="33"/>
    </row>
    <row r="801852" spans="5:5">
      <c r="E801852" s="33"/>
    </row>
    <row r="801855" spans="5:5">
      <c r="E801855" s="33"/>
    </row>
    <row r="801874" spans="5:5">
      <c r="E801874" s="33"/>
    </row>
    <row r="801884" spans="5:5">
      <c r="E801884" s="33"/>
    </row>
    <row r="801887" spans="5:5">
      <c r="E801887" s="33"/>
    </row>
    <row r="801906" spans="5:5">
      <c r="E801906" s="33"/>
    </row>
    <row r="801916" spans="5:5">
      <c r="E801916" s="33"/>
    </row>
    <row r="801919" spans="5:5">
      <c r="E801919" s="33"/>
    </row>
    <row r="801938" spans="5:5">
      <c r="E801938" s="33"/>
    </row>
    <row r="801948" spans="5:5">
      <c r="E801948" s="33"/>
    </row>
    <row r="801951" spans="5:5">
      <c r="E801951" s="33"/>
    </row>
    <row r="801970" spans="5:5">
      <c r="E801970" s="33"/>
    </row>
    <row r="801980" spans="5:5">
      <c r="E801980" s="33"/>
    </row>
    <row r="801983" spans="5:5">
      <c r="E801983" s="33"/>
    </row>
    <row r="802002" spans="5:5">
      <c r="E802002" s="33"/>
    </row>
    <row r="802012" spans="5:5">
      <c r="E802012" s="33"/>
    </row>
    <row r="802015" spans="5:5">
      <c r="E802015" s="33"/>
    </row>
    <row r="802034" spans="5:5">
      <c r="E802034" s="33"/>
    </row>
    <row r="802044" spans="5:5">
      <c r="E802044" s="33"/>
    </row>
    <row r="802047" spans="5:5">
      <c r="E802047" s="33"/>
    </row>
    <row r="802066" spans="5:5">
      <c r="E802066" s="33"/>
    </row>
    <row r="802076" spans="5:5">
      <c r="E802076" s="33"/>
    </row>
    <row r="802079" spans="5:5">
      <c r="E802079" s="33"/>
    </row>
    <row r="802098" spans="5:5">
      <c r="E802098" s="33"/>
    </row>
    <row r="802108" spans="5:5">
      <c r="E802108" s="33"/>
    </row>
    <row r="802111" spans="5:5">
      <c r="E802111" s="33"/>
    </row>
    <row r="802130" spans="5:5">
      <c r="E802130" s="33"/>
    </row>
    <row r="802140" spans="5:5">
      <c r="E802140" s="33"/>
    </row>
    <row r="802143" spans="5:5">
      <c r="E802143" s="33"/>
    </row>
    <row r="802162" spans="5:5">
      <c r="E802162" s="33"/>
    </row>
    <row r="802172" spans="5:5">
      <c r="E802172" s="33"/>
    </row>
    <row r="802175" spans="5:5">
      <c r="E802175" s="33"/>
    </row>
    <row r="802194" spans="5:5">
      <c r="E802194" s="33"/>
    </row>
    <row r="802204" spans="5:5">
      <c r="E802204" s="33"/>
    </row>
    <row r="802207" spans="5:5">
      <c r="E802207" s="33"/>
    </row>
    <row r="802226" spans="5:5">
      <c r="E802226" s="33"/>
    </row>
    <row r="802236" spans="5:5">
      <c r="E802236" s="33"/>
    </row>
    <row r="802239" spans="5:5">
      <c r="E802239" s="33"/>
    </row>
    <row r="802258" spans="5:5">
      <c r="E802258" s="33"/>
    </row>
    <row r="802268" spans="5:5">
      <c r="E802268" s="33"/>
    </row>
    <row r="802271" spans="5:5">
      <c r="E802271" s="33"/>
    </row>
    <row r="802290" spans="5:5">
      <c r="E802290" s="33"/>
    </row>
    <row r="802300" spans="5:5">
      <c r="E802300" s="33"/>
    </row>
    <row r="802303" spans="5:5">
      <c r="E802303" s="33"/>
    </row>
    <row r="802322" spans="5:5">
      <c r="E802322" s="33"/>
    </row>
    <row r="802332" spans="5:5">
      <c r="E802332" s="33"/>
    </row>
    <row r="802335" spans="5:5">
      <c r="E802335" s="33"/>
    </row>
    <row r="802354" spans="5:5">
      <c r="E802354" s="33"/>
    </row>
    <row r="802364" spans="5:5">
      <c r="E802364" s="33"/>
    </row>
    <row r="802367" spans="5:5">
      <c r="E802367" s="33"/>
    </row>
    <row r="802386" spans="5:5">
      <c r="E802386" s="33"/>
    </row>
    <row r="802396" spans="5:5">
      <c r="E802396" s="33"/>
    </row>
    <row r="802399" spans="5:5">
      <c r="E802399" s="33"/>
    </row>
    <row r="802418" spans="5:5">
      <c r="E802418" s="33"/>
    </row>
    <row r="802428" spans="5:5">
      <c r="E802428" s="33"/>
    </row>
    <row r="802431" spans="5:5">
      <c r="E802431" s="33"/>
    </row>
    <row r="802450" spans="5:5">
      <c r="E802450" s="33"/>
    </row>
    <row r="802460" spans="5:5">
      <c r="E802460" s="33"/>
    </row>
    <row r="802463" spans="5:5">
      <c r="E802463" s="33"/>
    </row>
    <row r="802482" spans="5:5">
      <c r="E802482" s="33"/>
    </row>
    <row r="802492" spans="5:5">
      <c r="E802492" s="33"/>
    </row>
    <row r="802495" spans="5:5">
      <c r="E802495" s="33"/>
    </row>
    <row r="802514" spans="5:5">
      <c r="E802514" s="33"/>
    </row>
    <row r="802524" spans="5:5">
      <c r="E802524" s="33"/>
    </row>
    <row r="802527" spans="5:5">
      <c r="E802527" s="33"/>
    </row>
    <row r="802546" spans="5:5">
      <c r="E802546" s="33"/>
    </row>
    <row r="802556" spans="5:5">
      <c r="E802556" s="33"/>
    </row>
    <row r="802559" spans="5:5">
      <c r="E802559" s="33"/>
    </row>
    <row r="802578" spans="5:5">
      <c r="E802578" s="33"/>
    </row>
    <row r="802588" spans="5:5">
      <c r="E802588" s="33"/>
    </row>
    <row r="802591" spans="5:5">
      <c r="E802591" s="33"/>
    </row>
    <row r="802610" spans="5:5">
      <c r="E802610" s="33"/>
    </row>
    <row r="802620" spans="5:5">
      <c r="E802620" s="33"/>
    </row>
    <row r="802623" spans="5:5">
      <c r="E802623" s="33"/>
    </row>
    <row r="802642" spans="5:5">
      <c r="E802642" s="33"/>
    </row>
    <row r="802652" spans="5:5">
      <c r="E802652" s="33"/>
    </row>
    <row r="802655" spans="5:5">
      <c r="E802655" s="33"/>
    </row>
    <row r="802674" spans="5:5">
      <c r="E802674" s="33"/>
    </row>
    <row r="802684" spans="5:5">
      <c r="E802684" s="33"/>
    </row>
    <row r="802687" spans="5:5">
      <c r="E802687" s="33"/>
    </row>
    <row r="802706" spans="5:5">
      <c r="E802706" s="33"/>
    </row>
    <row r="802716" spans="5:5">
      <c r="E802716" s="33"/>
    </row>
    <row r="802719" spans="5:5">
      <c r="E802719" s="33"/>
    </row>
    <row r="802738" spans="5:5">
      <c r="E802738" s="33"/>
    </row>
    <row r="802748" spans="5:5">
      <c r="E802748" s="33"/>
    </row>
    <row r="802751" spans="5:5">
      <c r="E802751" s="33"/>
    </row>
    <row r="802770" spans="5:5">
      <c r="E802770" s="33"/>
    </row>
    <row r="802780" spans="5:5">
      <c r="E802780" s="33"/>
    </row>
    <row r="802783" spans="5:5">
      <c r="E802783" s="33"/>
    </row>
    <row r="802802" spans="5:5">
      <c r="E802802" s="33"/>
    </row>
    <row r="802812" spans="5:5">
      <c r="E802812" s="33"/>
    </row>
    <row r="802815" spans="5:5">
      <c r="E802815" s="33"/>
    </row>
    <row r="802834" spans="5:5">
      <c r="E802834" s="33"/>
    </row>
    <row r="802844" spans="5:5">
      <c r="E802844" s="33"/>
    </row>
    <row r="802847" spans="5:5">
      <c r="E802847" s="33"/>
    </row>
    <row r="802866" spans="5:5">
      <c r="E802866" s="33"/>
    </row>
    <row r="802876" spans="5:5">
      <c r="E802876" s="33"/>
    </row>
    <row r="802879" spans="5:5">
      <c r="E802879" s="33"/>
    </row>
    <row r="802898" spans="5:5">
      <c r="E802898" s="33"/>
    </row>
    <row r="802908" spans="5:5">
      <c r="E802908" s="33"/>
    </row>
    <row r="802911" spans="5:5">
      <c r="E802911" s="33"/>
    </row>
    <row r="802930" spans="5:5">
      <c r="E802930" s="33"/>
    </row>
    <row r="802940" spans="5:5">
      <c r="E802940" s="33"/>
    </row>
    <row r="802943" spans="5:5">
      <c r="E802943" s="33"/>
    </row>
    <row r="802962" spans="5:5">
      <c r="E802962" s="33"/>
    </row>
    <row r="802972" spans="5:5">
      <c r="E802972" s="33"/>
    </row>
    <row r="802975" spans="5:5">
      <c r="E802975" s="33"/>
    </row>
    <row r="802994" spans="5:5">
      <c r="E802994" s="33"/>
    </row>
    <row r="803004" spans="5:5">
      <c r="E803004" s="33"/>
    </row>
    <row r="803007" spans="5:5">
      <c r="E803007" s="33"/>
    </row>
    <row r="803026" spans="5:5">
      <c r="E803026" s="33"/>
    </row>
    <row r="803036" spans="5:5">
      <c r="E803036" s="33"/>
    </row>
    <row r="803039" spans="5:5">
      <c r="E803039" s="33"/>
    </row>
    <row r="803058" spans="5:5">
      <c r="E803058" s="33"/>
    </row>
    <row r="803068" spans="5:5">
      <c r="E803068" s="33"/>
    </row>
    <row r="803071" spans="5:5">
      <c r="E803071" s="33"/>
    </row>
    <row r="803090" spans="5:5">
      <c r="E803090" s="33"/>
    </row>
    <row r="803100" spans="5:5">
      <c r="E803100" s="33"/>
    </row>
    <row r="803103" spans="5:5">
      <c r="E803103" s="33"/>
    </row>
    <row r="803122" spans="5:5">
      <c r="E803122" s="33"/>
    </row>
    <row r="803132" spans="5:5">
      <c r="E803132" s="33"/>
    </row>
    <row r="803135" spans="5:5">
      <c r="E803135" s="33"/>
    </row>
    <row r="803154" spans="5:5">
      <c r="E803154" s="33"/>
    </row>
    <row r="803164" spans="5:5">
      <c r="E803164" s="33"/>
    </row>
    <row r="803167" spans="5:5">
      <c r="E803167" s="33"/>
    </row>
    <row r="803186" spans="5:5">
      <c r="E803186" s="33"/>
    </row>
    <row r="803196" spans="5:5">
      <c r="E803196" s="33"/>
    </row>
    <row r="803199" spans="5:5">
      <c r="E803199" s="33"/>
    </row>
    <row r="803218" spans="5:5">
      <c r="E803218" s="33"/>
    </row>
    <row r="803228" spans="5:5">
      <c r="E803228" s="33"/>
    </row>
    <row r="803231" spans="5:5">
      <c r="E803231" s="33"/>
    </row>
    <row r="803250" spans="5:5">
      <c r="E803250" s="33"/>
    </row>
    <row r="803260" spans="5:5">
      <c r="E803260" s="33"/>
    </row>
    <row r="803263" spans="5:5">
      <c r="E803263" s="33"/>
    </row>
    <row r="803282" spans="5:5">
      <c r="E803282" s="33"/>
    </row>
    <row r="803292" spans="5:5">
      <c r="E803292" s="33"/>
    </row>
    <row r="803295" spans="5:5">
      <c r="E803295" s="33"/>
    </row>
    <row r="803314" spans="5:5">
      <c r="E803314" s="33"/>
    </row>
    <row r="803324" spans="5:5">
      <c r="E803324" s="33"/>
    </row>
    <row r="803327" spans="5:5">
      <c r="E803327" s="33"/>
    </row>
    <row r="803346" spans="5:5">
      <c r="E803346" s="33"/>
    </row>
    <row r="803356" spans="5:5">
      <c r="E803356" s="33"/>
    </row>
    <row r="803359" spans="5:5">
      <c r="E803359" s="33"/>
    </row>
    <row r="803378" spans="5:5">
      <c r="E803378" s="33"/>
    </row>
    <row r="803388" spans="5:5">
      <c r="E803388" s="33"/>
    </row>
    <row r="803391" spans="5:5">
      <c r="E803391" s="33"/>
    </row>
    <row r="803410" spans="5:5">
      <c r="E803410" s="33"/>
    </row>
    <row r="803420" spans="5:5">
      <c r="E803420" s="33"/>
    </row>
    <row r="803423" spans="5:5">
      <c r="E803423" s="33"/>
    </row>
    <row r="803442" spans="5:5">
      <c r="E803442" s="33"/>
    </row>
    <row r="803452" spans="5:5">
      <c r="E803452" s="33"/>
    </row>
    <row r="803455" spans="5:5">
      <c r="E803455" s="33"/>
    </row>
    <row r="803474" spans="5:5">
      <c r="E803474" s="33"/>
    </row>
    <row r="803484" spans="5:5">
      <c r="E803484" s="33"/>
    </row>
    <row r="803487" spans="5:5">
      <c r="E803487" s="33"/>
    </row>
    <row r="803506" spans="5:5">
      <c r="E803506" s="33"/>
    </row>
    <row r="803516" spans="5:5">
      <c r="E803516" s="33"/>
    </row>
    <row r="803519" spans="5:5">
      <c r="E803519" s="33"/>
    </row>
    <row r="803538" spans="5:5">
      <c r="E803538" s="33"/>
    </row>
    <row r="803548" spans="5:5">
      <c r="E803548" s="33"/>
    </row>
    <row r="803551" spans="5:5">
      <c r="E803551" s="33"/>
    </row>
    <row r="803570" spans="5:5">
      <c r="E803570" s="33"/>
    </row>
    <row r="803580" spans="5:5">
      <c r="E803580" s="33"/>
    </row>
    <row r="803583" spans="5:5">
      <c r="E803583" s="33"/>
    </row>
    <row r="803602" spans="5:5">
      <c r="E803602" s="33"/>
    </row>
    <row r="803612" spans="5:5">
      <c r="E803612" s="33"/>
    </row>
    <row r="803615" spans="5:5">
      <c r="E803615" s="33"/>
    </row>
    <row r="803634" spans="5:5">
      <c r="E803634" s="33"/>
    </row>
    <row r="803644" spans="5:5">
      <c r="E803644" s="33"/>
    </row>
    <row r="803647" spans="5:5">
      <c r="E803647" s="33"/>
    </row>
    <row r="803666" spans="5:5">
      <c r="E803666" s="33"/>
    </row>
    <row r="803676" spans="5:5">
      <c r="E803676" s="33"/>
    </row>
    <row r="803679" spans="5:5">
      <c r="E803679" s="33"/>
    </row>
    <row r="803698" spans="5:5">
      <c r="E803698" s="33"/>
    </row>
    <row r="803708" spans="5:5">
      <c r="E803708" s="33"/>
    </row>
    <row r="803711" spans="5:5">
      <c r="E803711" s="33"/>
    </row>
    <row r="803730" spans="5:5">
      <c r="E803730" s="33"/>
    </row>
    <row r="803740" spans="5:5">
      <c r="E803740" s="33"/>
    </row>
    <row r="803743" spans="5:5">
      <c r="E803743" s="33"/>
    </row>
    <row r="803762" spans="5:5">
      <c r="E803762" s="33"/>
    </row>
    <row r="803772" spans="5:5">
      <c r="E803772" s="33"/>
    </row>
    <row r="803775" spans="5:5">
      <c r="E803775" s="33"/>
    </row>
    <row r="803794" spans="5:5">
      <c r="E803794" s="33"/>
    </row>
    <row r="803804" spans="5:5">
      <c r="E803804" s="33"/>
    </row>
    <row r="803807" spans="5:5">
      <c r="E803807" s="33"/>
    </row>
    <row r="803826" spans="5:5">
      <c r="E803826" s="33"/>
    </row>
    <row r="803836" spans="5:5">
      <c r="E803836" s="33"/>
    </row>
    <row r="803839" spans="5:5">
      <c r="E803839" s="33"/>
    </row>
    <row r="803858" spans="5:5">
      <c r="E803858" s="33"/>
    </row>
    <row r="803868" spans="5:5">
      <c r="E803868" s="33"/>
    </row>
    <row r="803871" spans="5:5">
      <c r="E803871" s="33"/>
    </row>
    <row r="803890" spans="5:5">
      <c r="E803890" s="33"/>
    </row>
    <row r="803900" spans="5:5">
      <c r="E803900" s="33"/>
    </row>
    <row r="803903" spans="5:5">
      <c r="E803903" s="33"/>
    </row>
    <row r="803922" spans="5:5">
      <c r="E803922" s="33"/>
    </row>
    <row r="803932" spans="5:5">
      <c r="E803932" s="33"/>
    </row>
    <row r="803935" spans="5:5">
      <c r="E803935" s="33"/>
    </row>
    <row r="803954" spans="5:5">
      <c r="E803954" s="33"/>
    </row>
    <row r="803964" spans="5:5">
      <c r="E803964" s="33"/>
    </row>
    <row r="803967" spans="5:5">
      <c r="E803967" s="33"/>
    </row>
    <row r="803986" spans="5:5">
      <c r="E803986" s="33"/>
    </row>
    <row r="803996" spans="5:5">
      <c r="E803996" s="33"/>
    </row>
    <row r="803999" spans="5:5">
      <c r="E803999" s="33"/>
    </row>
    <row r="804018" spans="5:5">
      <c r="E804018" s="33"/>
    </row>
    <row r="804028" spans="5:5">
      <c r="E804028" s="33"/>
    </row>
    <row r="804031" spans="5:5">
      <c r="E804031" s="33"/>
    </row>
    <row r="804050" spans="5:5">
      <c r="E804050" s="33"/>
    </row>
    <row r="804060" spans="5:5">
      <c r="E804060" s="33"/>
    </row>
    <row r="804063" spans="5:5">
      <c r="E804063" s="33"/>
    </row>
    <row r="804082" spans="5:5">
      <c r="E804082" s="33"/>
    </row>
    <row r="804092" spans="5:5">
      <c r="E804092" s="33"/>
    </row>
    <row r="804095" spans="5:5">
      <c r="E804095" s="33"/>
    </row>
    <row r="804114" spans="5:5">
      <c r="E804114" s="33"/>
    </row>
    <row r="804124" spans="5:5">
      <c r="E804124" s="33"/>
    </row>
    <row r="804127" spans="5:5">
      <c r="E804127" s="33"/>
    </row>
    <row r="804146" spans="5:5">
      <c r="E804146" s="33"/>
    </row>
    <row r="804156" spans="5:5">
      <c r="E804156" s="33"/>
    </row>
    <row r="804159" spans="5:5">
      <c r="E804159" s="33"/>
    </row>
    <row r="804178" spans="5:5">
      <c r="E804178" s="33"/>
    </row>
    <row r="804188" spans="5:5">
      <c r="E804188" s="33"/>
    </row>
    <row r="804191" spans="5:5">
      <c r="E804191" s="33"/>
    </row>
    <row r="804210" spans="5:5">
      <c r="E804210" s="33"/>
    </row>
    <row r="804220" spans="5:5">
      <c r="E804220" s="33"/>
    </row>
    <row r="804223" spans="5:5">
      <c r="E804223" s="33"/>
    </row>
    <row r="804242" spans="5:5">
      <c r="E804242" s="33"/>
    </row>
    <row r="804252" spans="5:5">
      <c r="E804252" s="33"/>
    </row>
    <row r="804255" spans="5:5">
      <c r="E804255" s="33"/>
    </row>
    <row r="804274" spans="5:5">
      <c r="E804274" s="33"/>
    </row>
    <row r="804284" spans="5:5">
      <c r="E804284" s="33"/>
    </row>
    <row r="804287" spans="5:5">
      <c r="E804287" s="33"/>
    </row>
    <row r="804306" spans="5:5">
      <c r="E804306" s="33"/>
    </row>
    <row r="804316" spans="5:5">
      <c r="E804316" s="33"/>
    </row>
    <row r="804319" spans="5:5">
      <c r="E804319" s="33"/>
    </row>
    <row r="804338" spans="5:5">
      <c r="E804338" s="33"/>
    </row>
    <row r="804348" spans="5:5">
      <c r="E804348" s="33"/>
    </row>
    <row r="804351" spans="5:5">
      <c r="E804351" s="33"/>
    </row>
    <row r="804370" spans="5:5">
      <c r="E804370" s="33"/>
    </row>
    <row r="804380" spans="5:5">
      <c r="E804380" s="33"/>
    </row>
    <row r="804383" spans="5:5">
      <c r="E804383" s="33"/>
    </row>
    <row r="804402" spans="5:5">
      <c r="E804402" s="33"/>
    </row>
    <row r="804412" spans="5:5">
      <c r="E804412" s="33"/>
    </row>
    <row r="804415" spans="5:5">
      <c r="E804415" s="33"/>
    </row>
    <row r="804434" spans="5:5">
      <c r="E804434" s="33"/>
    </row>
    <row r="804444" spans="5:5">
      <c r="E804444" s="33"/>
    </row>
    <row r="804447" spans="5:5">
      <c r="E804447" s="33"/>
    </row>
    <row r="804466" spans="5:5">
      <c r="E804466" s="33"/>
    </row>
    <row r="804476" spans="5:5">
      <c r="E804476" s="33"/>
    </row>
    <row r="804479" spans="5:5">
      <c r="E804479" s="33"/>
    </row>
    <row r="804498" spans="5:5">
      <c r="E804498" s="33"/>
    </row>
    <row r="804508" spans="5:5">
      <c r="E804508" s="33"/>
    </row>
    <row r="804511" spans="5:5">
      <c r="E804511" s="33"/>
    </row>
    <row r="804530" spans="5:5">
      <c r="E804530" s="33"/>
    </row>
    <row r="804540" spans="5:5">
      <c r="E804540" s="33"/>
    </row>
    <row r="804543" spans="5:5">
      <c r="E804543" s="33"/>
    </row>
    <row r="804562" spans="5:5">
      <c r="E804562" s="33"/>
    </row>
    <row r="804572" spans="5:5">
      <c r="E804572" s="33"/>
    </row>
    <row r="804575" spans="5:5">
      <c r="E804575" s="33"/>
    </row>
    <row r="804594" spans="5:5">
      <c r="E804594" s="33"/>
    </row>
    <row r="804604" spans="5:5">
      <c r="E804604" s="33"/>
    </row>
    <row r="804607" spans="5:5">
      <c r="E804607" s="33"/>
    </row>
    <row r="804626" spans="5:5">
      <c r="E804626" s="33"/>
    </row>
    <row r="804636" spans="5:5">
      <c r="E804636" s="33"/>
    </row>
    <row r="804639" spans="5:5">
      <c r="E804639" s="33"/>
    </row>
    <row r="804658" spans="5:5">
      <c r="E804658" s="33"/>
    </row>
    <row r="804668" spans="5:5">
      <c r="E804668" s="33"/>
    </row>
    <row r="804671" spans="5:5">
      <c r="E804671" s="33"/>
    </row>
    <row r="804690" spans="5:5">
      <c r="E804690" s="33"/>
    </row>
    <row r="804700" spans="5:5">
      <c r="E804700" s="33"/>
    </row>
    <row r="804703" spans="5:5">
      <c r="E804703" s="33"/>
    </row>
    <row r="804722" spans="5:5">
      <c r="E804722" s="33"/>
    </row>
    <row r="804732" spans="5:5">
      <c r="E804732" s="33"/>
    </row>
    <row r="804735" spans="5:5">
      <c r="E804735" s="33"/>
    </row>
    <row r="804754" spans="5:5">
      <c r="E804754" s="33"/>
    </row>
    <row r="804764" spans="5:5">
      <c r="E804764" s="33"/>
    </row>
    <row r="804767" spans="5:5">
      <c r="E804767" s="33"/>
    </row>
    <row r="804786" spans="5:5">
      <c r="E804786" s="33"/>
    </row>
    <row r="804796" spans="5:5">
      <c r="E804796" s="33"/>
    </row>
    <row r="804799" spans="5:5">
      <c r="E804799" s="33"/>
    </row>
    <row r="804818" spans="5:5">
      <c r="E804818" s="33"/>
    </row>
    <row r="804828" spans="5:5">
      <c r="E804828" s="33"/>
    </row>
    <row r="804831" spans="5:5">
      <c r="E804831" s="33"/>
    </row>
    <row r="804850" spans="5:5">
      <c r="E804850" s="33"/>
    </row>
    <row r="804860" spans="5:5">
      <c r="E804860" s="33"/>
    </row>
    <row r="804863" spans="5:5">
      <c r="E804863" s="33"/>
    </row>
    <row r="804882" spans="5:5">
      <c r="E804882" s="33"/>
    </row>
    <row r="804892" spans="5:5">
      <c r="E804892" s="33"/>
    </row>
    <row r="804895" spans="5:5">
      <c r="E804895" s="33"/>
    </row>
    <row r="804914" spans="5:5">
      <c r="E804914" s="33"/>
    </row>
    <row r="804924" spans="5:5">
      <c r="E804924" s="33"/>
    </row>
    <row r="804927" spans="5:5">
      <c r="E804927" s="33"/>
    </row>
    <row r="804946" spans="5:5">
      <c r="E804946" s="33"/>
    </row>
    <row r="804956" spans="5:5">
      <c r="E804956" s="33"/>
    </row>
    <row r="804959" spans="5:5">
      <c r="E804959" s="33"/>
    </row>
    <row r="804978" spans="5:5">
      <c r="E804978" s="33"/>
    </row>
    <row r="804988" spans="5:5">
      <c r="E804988" s="33"/>
    </row>
    <row r="804991" spans="5:5">
      <c r="E804991" s="33"/>
    </row>
    <row r="805010" spans="5:5">
      <c r="E805010" s="33"/>
    </row>
    <row r="805020" spans="5:5">
      <c r="E805020" s="33"/>
    </row>
    <row r="805023" spans="5:5">
      <c r="E805023" s="33"/>
    </row>
    <row r="805042" spans="5:5">
      <c r="E805042" s="33"/>
    </row>
    <row r="805052" spans="5:5">
      <c r="E805052" s="33"/>
    </row>
    <row r="805055" spans="5:5">
      <c r="E805055" s="33"/>
    </row>
    <row r="805074" spans="5:5">
      <c r="E805074" s="33"/>
    </row>
    <row r="805084" spans="5:5">
      <c r="E805084" s="33"/>
    </row>
    <row r="805087" spans="5:5">
      <c r="E805087" s="33"/>
    </row>
    <row r="805106" spans="5:5">
      <c r="E805106" s="33"/>
    </row>
    <row r="805116" spans="5:5">
      <c r="E805116" s="33"/>
    </row>
    <row r="805119" spans="5:5">
      <c r="E805119" s="33"/>
    </row>
    <row r="805138" spans="5:5">
      <c r="E805138" s="33"/>
    </row>
    <row r="805148" spans="5:5">
      <c r="E805148" s="33"/>
    </row>
    <row r="805151" spans="5:5">
      <c r="E805151" s="33"/>
    </row>
    <row r="805170" spans="5:5">
      <c r="E805170" s="33"/>
    </row>
    <row r="805180" spans="5:5">
      <c r="E805180" s="33"/>
    </row>
    <row r="805183" spans="5:5">
      <c r="E805183" s="33"/>
    </row>
    <row r="805202" spans="5:5">
      <c r="E805202" s="33"/>
    </row>
    <row r="805212" spans="5:5">
      <c r="E805212" s="33"/>
    </row>
    <row r="805215" spans="5:5">
      <c r="E805215" s="33"/>
    </row>
    <row r="805234" spans="5:5">
      <c r="E805234" s="33"/>
    </row>
    <row r="805244" spans="5:5">
      <c r="E805244" s="33"/>
    </row>
    <row r="805247" spans="5:5">
      <c r="E805247" s="33"/>
    </row>
    <row r="805266" spans="5:5">
      <c r="E805266" s="33"/>
    </row>
    <row r="805276" spans="5:5">
      <c r="E805276" s="33"/>
    </row>
    <row r="805279" spans="5:5">
      <c r="E805279" s="33"/>
    </row>
    <row r="805298" spans="5:5">
      <c r="E805298" s="33"/>
    </row>
    <row r="805308" spans="5:5">
      <c r="E805308" s="33"/>
    </row>
    <row r="805311" spans="5:5">
      <c r="E805311" s="33"/>
    </row>
    <row r="805330" spans="5:5">
      <c r="E805330" s="33"/>
    </row>
    <row r="805340" spans="5:5">
      <c r="E805340" s="33"/>
    </row>
    <row r="805343" spans="5:5">
      <c r="E805343" s="33"/>
    </row>
    <row r="805362" spans="5:5">
      <c r="E805362" s="33"/>
    </row>
    <row r="805372" spans="5:5">
      <c r="E805372" s="33"/>
    </row>
    <row r="805375" spans="5:5">
      <c r="E805375" s="33"/>
    </row>
    <row r="805394" spans="5:5">
      <c r="E805394" s="33"/>
    </row>
    <row r="805404" spans="5:5">
      <c r="E805404" s="33"/>
    </row>
    <row r="805407" spans="5:5">
      <c r="E805407" s="33"/>
    </row>
    <row r="805426" spans="5:5">
      <c r="E805426" s="33"/>
    </row>
    <row r="805436" spans="5:5">
      <c r="E805436" s="33"/>
    </row>
    <row r="805439" spans="5:5">
      <c r="E805439" s="33"/>
    </row>
    <row r="805458" spans="5:5">
      <c r="E805458" s="33"/>
    </row>
    <row r="805468" spans="5:5">
      <c r="E805468" s="33"/>
    </row>
    <row r="805471" spans="5:5">
      <c r="E805471" s="33"/>
    </row>
    <row r="805490" spans="5:5">
      <c r="E805490" s="33"/>
    </row>
    <row r="805500" spans="5:5">
      <c r="E805500" s="33"/>
    </row>
    <row r="805503" spans="5:5">
      <c r="E805503" s="33"/>
    </row>
    <row r="805522" spans="5:5">
      <c r="E805522" s="33"/>
    </row>
    <row r="805532" spans="5:5">
      <c r="E805532" s="33"/>
    </row>
    <row r="805535" spans="5:5">
      <c r="E805535" s="33"/>
    </row>
    <row r="805554" spans="5:5">
      <c r="E805554" s="33"/>
    </row>
    <row r="805564" spans="5:5">
      <c r="E805564" s="33"/>
    </row>
    <row r="805567" spans="5:5">
      <c r="E805567" s="33"/>
    </row>
    <row r="805586" spans="5:5">
      <c r="E805586" s="33"/>
    </row>
    <row r="805596" spans="5:5">
      <c r="E805596" s="33"/>
    </row>
    <row r="805599" spans="5:5">
      <c r="E805599" s="33"/>
    </row>
    <row r="805618" spans="5:5">
      <c r="E805618" s="33"/>
    </row>
    <row r="805628" spans="5:5">
      <c r="E805628" s="33"/>
    </row>
    <row r="805631" spans="5:5">
      <c r="E805631" s="33"/>
    </row>
    <row r="805650" spans="5:5">
      <c r="E805650" s="33"/>
    </row>
    <row r="805660" spans="5:5">
      <c r="E805660" s="33"/>
    </row>
    <row r="805663" spans="5:5">
      <c r="E805663" s="33"/>
    </row>
    <row r="805682" spans="5:5">
      <c r="E805682" s="33"/>
    </row>
    <row r="805692" spans="5:5">
      <c r="E805692" s="33"/>
    </row>
    <row r="805695" spans="5:5">
      <c r="E805695" s="33"/>
    </row>
    <row r="805714" spans="5:5">
      <c r="E805714" s="33"/>
    </row>
    <row r="805724" spans="5:5">
      <c r="E805724" s="33"/>
    </row>
    <row r="805727" spans="5:5">
      <c r="E805727" s="33"/>
    </row>
    <row r="805746" spans="5:5">
      <c r="E805746" s="33"/>
    </row>
    <row r="805756" spans="5:5">
      <c r="E805756" s="33"/>
    </row>
    <row r="805759" spans="5:5">
      <c r="E805759" s="33"/>
    </row>
    <row r="805778" spans="5:5">
      <c r="E805778" s="33"/>
    </row>
    <row r="805788" spans="5:5">
      <c r="E805788" s="33"/>
    </row>
    <row r="805791" spans="5:5">
      <c r="E805791" s="33"/>
    </row>
    <row r="805810" spans="5:5">
      <c r="E805810" s="33"/>
    </row>
    <row r="805820" spans="5:5">
      <c r="E805820" s="33"/>
    </row>
    <row r="805823" spans="5:5">
      <c r="E805823" s="33"/>
    </row>
    <row r="805842" spans="5:5">
      <c r="E805842" s="33"/>
    </row>
    <row r="805852" spans="5:5">
      <c r="E805852" s="33"/>
    </row>
    <row r="805855" spans="5:5">
      <c r="E805855" s="33"/>
    </row>
    <row r="805874" spans="5:5">
      <c r="E805874" s="33"/>
    </row>
    <row r="805884" spans="5:5">
      <c r="E805884" s="33"/>
    </row>
    <row r="805887" spans="5:5">
      <c r="E805887" s="33"/>
    </row>
    <row r="805906" spans="5:5">
      <c r="E805906" s="33"/>
    </row>
    <row r="805916" spans="5:5">
      <c r="E805916" s="33"/>
    </row>
    <row r="805919" spans="5:5">
      <c r="E805919" s="33"/>
    </row>
    <row r="805938" spans="5:5">
      <c r="E805938" s="33"/>
    </row>
    <row r="805948" spans="5:5">
      <c r="E805948" s="33"/>
    </row>
    <row r="805951" spans="5:5">
      <c r="E805951" s="33"/>
    </row>
    <row r="805970" spans="5:5">
      <c r="E805970" s="33"/>
    </row>
    <row r="805980" spans="5:5">
      <c r="E805980" s="33"/>
    </row>
    <row r="805983" spans="5:5">
      <c r="E805983" s="33"/>
    </row>
    <row r="806002" spans="5:5">
      <c r="E806002" s="33"/>
    </row>
    <row r="806012" spans="5:5">
      <c r="E806012" s="33"/>
    </row>
    <row r="806015" spans="5:5">
      <c r="E806015" s="33"/>
    </row>
    <row r="806034" spans="5:5">
      <c r="E806034" s="33"/>
    </row>
    <row r="806044" spans="5:5">
      <c r="E806044" s="33"/>
    </row>
    <row r="806047" spans="5:5">
      <c r="E806047" s="33"/>
    </row>
    <row r="806066" spans="5:5">
      <c r="E806066" s="33"/>
    </row>
    <row r="806076" spans="5:5">
      <c r="E806076" s="33"/>
    </row>
    <row r="806079" spans="5:5">
      <c r="E806079" s="33"/>
    </row>
    <row r="806098" spans="5:5">
      <c r="E806098" s="33"/>
    </row>
    <row r="806108" spans="5:5">
      <c r="E806108" s="33"/>
    </row>
    <row r="806111" spans="5:5">
      <c r="E806111" s="33"/>
    </row>
    <row r="806130" spans="5:5">
      <c r="E806130" s="33"/>
    </row>
    <row r="806140" spans="5:5">
      <c r="E806140" s="33"/>
    </row>
    <row r="806143" spans="5:5">
      <c r="E806143" s="33"/>
    </row>
    <row r="806162" spans="5:5">
      <c r="E806162" s="33"/>
    </row>
    <row r="806172" spans="5:5">
      <c r="E806172" s="33"/>
    </row>
    <row r="806175" spans="5:5">
      <c r="E806175" s="33"/>
    </row>
    <row r="806194" spans="5:5">
      <c r="E806194" s="33"/>
    </row>
    <row r="806204" spans="5:5">
      <c r="E806204" s="33"/>
    </row>
    <row r="806207" spans="5:5">
      <c r="E806207" s="33"/>
    </row>
    <row r="806226" spans="5:5">
      <c r="E806226" s="33"/>
    </row>
    <row r="806236" spans="5:5">
      <c r="E806236" s="33"/>
    </row>
    <row r="806239" spans="5:5">
      <c r="E806239" s="33"/>
    </row>
    <row r="806258" spans="5:5">
      <c r="E806258" s="33"/>
    </row>
    <row r="806268" spans="5:5">
      <c r="E806268" s="33"/>
    </row>
    <row r="806271" spans="5:5">
      <c r="E806271" s="33"/>
    </row>
    <row r="806290" spans="5:5">
      <c r="E806290" s="33"/>
    </row>
    <row r="806300" spans="5:5">
      <c r="E806300" s="33"/>
    </row>
    <row r="806303" spans="5:5">
      <c r="E806303" s="33"/>
    </row>
    <row r="806322" spans="5:5">
      <c r="E806322" s="33"/>
    </row>
    <row r="806332" spans="5:5">
      <c r="E806332" s="33"/>
    </row>
    <row r="806335" spans="5:5">
      <c r="E806335" s="33"/>
    </row>
    <row r="806354" spans="5:5">
      <c r="E806354" s="33"/>
    </row>
    <row r="806364" spans="5:5">
      <c r="E806364" s="33"/>
    </row>
    <row r="806367" spans="5:5">
      <c r="E806367" s="33"/>
    </row>
    <row r="806386" spans="5:5">
      <c r="E806386" s="33"/>
    </row>
    <row r="806396" spans="5:5">
      <c r="E806396" s="33"/>
    </row>
    <row r="806399" spans="5:5">
      <c r="E806399" s="33"/>
    </row>
    <row r="806418" spans="5:5">
      <c r="E806418" s="33"/>
    </row>
    <row r="806428" spans="5:5">
      <c r="E806428" s="33"/>
    </row>
    <row r="806431" spans="5:5">
      <c r="E806431" s="33"/>
    </row>
    <row r="806450" spans="5:5">
      <c r="E806450" s="33"/>
    </row>
    <row r="806460" spans="5:5">
      <c r="E806460" s="33"/>
    </row>
    <row r="806463" spans="5:5">
      <c r="E806463" s="33"/>
    </row>
    <row r="806482" spans="5:5">
      <c r="E806482" s="33"/>
    </row>
    <row r="806492" spans="5:5">
      <c r="E806492" s="33"/>
    </row>
    <row r="806495" spans="5:5">
      <c r="E806495" s="33"/>
    </row>
    <row r="806514" spans="5:5">
      <c r="E806514" s="33"/>
    </row>
    <row r="806524" spans="5:5">
      <c r="E806524" s="33"/>
    </row>
    <row r="806527" spans="5:5">
      <c r="E806527" s="33"/>
    </row>
    <row r="806546" spans="5:5">
      <c r="E806546" s="33"/>
    </row>
    <row r="806556" spans="5:5">
      <c r="E806556" s="33"/>
    </row>
    <row r="806559" spans="5:5">
      <c r="E806559" s="33"/>
    </row>
    <row r="806578" spans="5:5">
      <c r="E806578" s="33"/>
    </row>
    <row r="806588" spans="5:5">
      <c r="E806588" s="33"/>
    </row>
    <row r="806591" spans="5:5">
      <c r="E806591" s="33"/>
    </row>
    <row r="806610" spans="5:5">
      <c r="E806610" s="33"/>
    </row>
    <row r="806620" spans="5:5">
      <c r="E806620" s="33"/>
    </row>
    <row r="806623" spans="5:5">
      <c r="E806623" s="33"/>
    </row>
    <row r="806642" spans="5:5">
      <c r="E806642" s="33"/>
    </row>
    <row r="806652" spans="5:5">
      <c r="E806652" s="33"/>
    </row>
    <row r="806655" spans="5:5">
      <c r="E806655" s="33"/>
    </row>
    <row r="806674" spans="5:5">
      <c r="E806674" s="33"/>
    </row>
    <row r="806684" spans="5:5">
      <c r="E806684" s="33"/>
    </row>
    <row r="806687" spans="5:5">
      <c r="E806687" s="33"/>
    </row>
    <row r="806706" spans="5:5">
      <c r="E806706" s="33"/>
    </row>
    <row r="806716" spans="5:5">
      <c r="E806716" s="33"/>
    </row>
    <row r="806719" spans="5:5">
      <c r="E806719" s="33"/>
    </row>
    <row r="806738" spans="5:5">
      <c r="E806738" s="33"/>
    </row>
    <row r="806748" spans="5:5">
      <c r="E806748" s="33"/>
    </row>
    <row r="806751" spans="5:5">
      <c r="E806751" s="33"/>
    </row>
    <row r="806770" spans="5:5">
      <c r="E806770" s="33"/>
    </row>
    <row r="806780" spans="5:5">
      <c r="E806780" s="33"/>
    </row>
    <row r="806783" spans="5:5">
      <c r="E806783" s="33"/>
    </row>
    <row r="806802" spans="5:5">
      <c r="E806802" s="33"/>
    </row>
    <row r="806812" spans="5:5">
      <c r="E806812" s="33"/>
    </row>
    <row r="806815" spans="5:5">
      <c r="E806815" s="33"/>
    </row>
    <row r="806834" spans="5:5">
      <c r="E806834" s="33"/>
    </row>
    <row r="806844" spans="5:5">
      <c r="E806844" s="33"/>
    </row>
    <row r="806847" spans="5:5">
      <c r="E806847" s="33"/>
    </row>
    <row r="806866" spans="5:5">
      <c r="E806866" s="33"/>
    </row>
    <row r="806876" spans="5:5">
      <c r="E806876" s="33"/>
    </row>
    <row r="806879" spans="5:5">
      <c r="E806879" s="33"/>
    </row>
    <row r="806898" spans="5:5">
      <c r="E806898" s="33"/>
    </row>
    <row r="806908" spans="5:5">
      <c r="E806908" s="33"/>
    </row>
    <row r="806911" spans="5:5">
      <c r="E806911" s="33"/>
    </row>
    <row r="806930" spans="5:5">
      <c r="E806930" s="33"/>
    </row>
    <row r="806940" spans="5:5">
      <c r="E806940" s="33"/>
    </row>
    <row r="806943" spans="5:5">
      <c r="E806943" s="33"/>
    </row>
    <row r="806962" spans="5:5">
      <c r="E806962" s="33"/>
    </row>
    <row r="806972" spans="5:5">
      <c r="E806972" s="33"/>
    </row>
    <row r="806975" spans="5:5">
      <c r="E806975" s="33"/>
    </row>
    <row r="806994" spans="5:5">
      <c r="E806994" s="33"/>
    </row>
    <row r="807004" spans="5:5">
      <c r="E807004" s="33"/>
    </row>
    <row r="807007" spans="5:5">
      <c r="E807007" s="33"/>
    </row>
    <row r="807026" spans="5:5">
      <c r="E807026" s="33"/>
    </row>
    <row r="807036" spans="5:5">
      <c r="E807036" s="33"/>
    </row>
    <row r="807039" spans="5:5">
      <c r="E807039" s="33"/>
    </row>
    <row r="807058" spans="5:5">
      <c r="E807058" s="33"/>
    </row>
    <row r="807068" spans="5:5">
      <c r="E807068" s="33"/>
    </row>
    <row r="807071" spans="5:5">
      <c r="E807071" s="33"/>
    </row>
    <row r="807090" spans="5:5">
      <c r="E807090" s="33"/>
    </row>
    <row r="807100" spans="5:5">
      <c r="E807100" s="33"/>
    </row>
    <row r="807103" spans="5:5">
      <c r="E807103" s="33"/>
    </row>
    <row r="807122" spans="5:5">
      <c r="E807122" s="33"/>
    </row>
    <row r="807132" spans="5:5">
      <c r="E807132" s="33"/>
    </row>
    <row r="807135" spans="5:5">
      <c r="E807135" s="33"/>
    </row>
    <row r="807154" spans="5:5">
      <c r="E807154" s="33"/>
    </row>
    <row r="807164" spans="5:5">
      <c r="E807164" s="33"/>
    </row>
    <row r="807167" spans="5:5">
      <c r="E807167" s="33"/>
    </row>
    <row r="807186" spans="5:5">
      <c r="E807186" s="33"/>
    </row>
    <row r="807196" spans="5:5">
      <c r="E807196" s="33"/>
    </row>
    <row r="807199" spans="5:5">
      <c r="E807199" s="33"/>
    </row>
    <row r="807218" spans="5:5">
      <c r="E807218" s="33"/>
    </row>
    <row r="807228" spans="5:5">
      <c r="E807228" s="33"/>
    </row>
    <row r="807231" spans="5:5">
      <c r="E807231" s="33"/>
    </row>
    <row r="807250" spans="5:5">
      <c r="E807250" s="33"/>
    </row>
    <row r="807260" spans="5:5">
      <c r="E807260" s="33"/>
    </row>
    <row r="807263" spans="5:5">
      <c r="E807263" s="33"/>
    </row>
    <row r="807282" spans="5:5">
      <c r="E807282" s="33"/>
    </row>
    <row r="807292" spans="5:5">
      <c r="E807292" s="33"/>
    </row>
    <row r="807295" spans="5:5">
      <c r="E807295" s="33"/>
    </row>
    <row r="807314" spans="5:5">
      <c r="E807314" s="33"/>
    </row>
    <row r="807324" spans="5:5">
      <c r="E807324" s="33"/>
    </row>
    <row r="807327" spans="5:5">
      <c r="E807327" s="33"/>
    </row>
    <row r="807346" spans="5:5">
      <c r="E807346" s="33"/>
    </row>
    <row r="807356" spans="5:5">
      <c r="E807356" s="33"/>
    </row>
    <row r="807359" spans="5:5">
      <c r="E807359" s="33"/>
    </row>
    <row r="807378" spans="5:5">
      <c r="E807378" s="33"/>
    </row>
    <row r="807388" spans="5:5">
      <c r="E807388" s="33"/>
    </row>
    <row r="807391" spans="5:5">
      <c r="E807391" s="33"/>
    </row>
    <row r="807410" spans="5:5">
      <c r="E807410" s="33"/>
    </row>
    <row r="807420" spans="5:5">
      <c r="E807420" s="33"/>
    </row>
    <row r="807423" spans="5:5">
      <c r="E807423" s="33"/>
    </row>
    <row r="807442" spans="5:5">
      <c r="E807442" s="33"/>
    </row>
    <row r="807452" spans="5:5">
      <c r="E807452" s="33"/>
    </row>
    <row r="807455" spans="5:5">
      <c r="E807455" s="33"/>
    </row>
    <row r="807474" spans="5:5">
      <c r="E807474" s="33"/>
    </row>
    <row r="807484" spans="5:5">
      <c r="E807484" s="33"/>
    </row>
    <row r="807487" spans="5:5">
      <c r="E807487" s="33"/>
    </row>
    <row r="807506" spans="5:5">
      <c r="E807506" s="33"/>
    </row>
    <row r="807516" spans="5:5">
      <c r="E807516" s="33"/>
    </row>
    <row r="807519" spans="5:5">
      <c r="E807519" s="33"/>
    </row>
    <row r="807538" spans="5:5">
      <c r="E807538" s="33"/>
    </row>
    <row r="807548" spans="5:5">
      <c r="E807548" s="33"/>
    </row>
    <row r="807551" spans="5:5">
      <c r="E807551" s="33"/>
    </row>
    <row r="807570" spans="5:5">
      <c r="E807570" s="33"/>
    </row>
    <row r="807580" spans="5:5">
      <c r="E807580" s="33"/>
    </row>
    <row r="807583" spans="5:5">
      <c r="E807583" s="33"/>
    </row>
    <row r="807602" spans="5:5">
      <c r="E807602" s="33"/>
    </row>
    <row r="807612" spans="5:5">
      <c r="E807612" s="33"/>
    </row>
    <row r="807615" spans="5:5">
      <c r="E807615" s="33"/>
    </row>
    <row r="807634" spans="5:5">
      <c r="E807634" s="33"/>
    </row>
    <row r="807644" spans="5:5">
      <c r="E807644" s="33"/>
    </row>
    <row r="807647" spans="5:5">
      <c r="E807647" s="33"/>
    </row>
    <row r="807666" spans="5:5">
      <c r="E807666" s="33"/>
    </row>
    <row r="807676" spans="5:5">
      <c r="E807676" s="33"/>
    </row>
    <row r="807679" spans="5:5">
      <c r="E807679" s="33"/>
    </row>
    <row r="807698" spans="5:5">
      <c r="E807698" s="33"/>
    </row>
    <row r="807708" spans="5:5">
      <c r="E807708" s="33"/>
    </row>
    <row r="807711" spans="5:5">
      <c r="E807711" s="33"/>
    </row>
    <row r="807730" spans="5:5">
      <c r="E807730" s="33"/>
    </row>
    <row r="807740" spans="5:5">
      <c r="E807740" s="33"/>
    </row>
    <row r="807743" spans="5:5">
      <c r="E807743" s="33"/>
    </row>
    <row r="807762" spans="5:5">
      <c r="E807762" s="33"/>
    </row>
    <row r="807772" spans="5:5">
      <c r="E807772" s="33"/>
    </row>
    <row r="807775" spans="5:5">
      <c r="E807775" s="33"/>
    </row>
    <row r="807794" spans="5:5">
      <c r="E807794" s="33"/>
    </row>
    <row r="807804" spans="5:5">
      <c r="E807804" s="33"/>
    </row>
    <row r="807807" spans="5:5">
      <c r="E807807" s="33"/>
    </row>
    <row r="807826" spans="5:5">
      <c r="E807826" s="33"/>
    </row>
    <row r="807836" spans="5:5">
      <c r="E807836" s="33"/>
    </row>
    <row r="807839" spans="5:5">
      <c r="E807839" s="33"/>
    </row>
    <row r="807858" spans="5:5">
      <c r="E807858" s="33"/>
    </row>
    <row r="807868" spans="5:5">
      <c r="E807868" s="33"/>
    </row>
    <row r="807871" spans="5:5">
      <c r="E807871" s="33"/>
    </row>
    <row r="807890" spans="5:5">
      <c r="E807890" s="33"/>
    </row>
    <row r="807900" spans="5:5">
      <c r="E807900" s="33"/>
    </row>
    <row r="807903" spans="5:5">
      <c r="E807903" s="33"/>
    </row>
    <row r="807922" spans="5:5">
      <c r="E807922" s="33"/>
    </row>
    <row r="807932" spans="5:5">
      <c r="E807932" s="33"/>
    </row>
    <row r="807935" spans="5:5">
      <c r="E807935" s="33"/>
    </row>
    <row r="807954" spans="5:5">
      <c r="E807954" s="33"/>
    </row>
    <row r="807964" spans="5:5">
      <c r="E807964" s="33"/>
    </row>
    <row r="807967" spans="5:5">
      <c r="E807967" s="33"/>
    </row>
    <row r="807986" spans="5:5">
      <c r="E807986" s="33"/>
    </row>
    <row r="807996" spans="5:5">
      <c r="E807996" s="33"/>
    </row>
    <row r="807999" spans="5:5">
      <c r="E807999" s="33"/>
    </row>
    <row r="808018" spans="5:5">
      <c r="E808018" s="33"/>
    </row>
    <row r="808028" spans="5:5">
      <c r="E808028" s="33"/>
    </row>
    <row r="808031" spans="5:5">
      <c r="E808031" s="33"/>
    </row>
    <row r="808050" spans="5:5">
      <c r="E808050" s="33"/>
    </row>
    <row r="808060" spans="5:5">
      <c r="E808060" s="33"/>
    </row>
    <row r="808063" spans="5:5">
      <c r="E808063" s="33"/>
    </row>
    <row r="808082" spans="5:5">
      <c r="E808082" s="33"/>
    </row>
    <row r="808092" spans="5:5">
      <c r="E808092" s="33"/>
    </row>
    <row r="808095" spans="5:5">
      <c r="E808095" s="33"/>
    </row>
    <row r="808114" spans="5:5">
      <c r="E808114" s="33"/>
    </row>
    <row r="808124" spans="5:5">
      <c r="E808124" s="33"/>
    </row>
    <row r="808127" spans="5:5">
      <c r="E808127" s="33"/>
    </row>
    <row r="808146" spans="5:5">
      <c r="E808146" s="33"/>
    </row>
    <row r="808156" spans="5:5">
      <c r="E808156" s="33"/>
    </row>
    <row r="808159" spans="5:5">
      <c r="E808159" s="33"/>
    </row>
    <row r="808178" spans="5:5">
      <c r="E808178" s="33"/>
    </row>
    <row r="808188" spans="5:5">
      <c r="E808188" s="33"/>
    </row>
    <row r="808191" spans="5:5">
      <c r="E808191" s="33"/>
    </row>
    <row r="808210" spans="5:5">
      <c r="E808210" s="33"/>
    </row>
    <row r="808220" spans="5:5">
      <c r="E808220" s="33"/>
    </row>
    <row r="808223" spans="5:5">
      <c r="E808223" s="33"/>
    </row>
    <row r="808242" spans="5:5">
      <c r="E808242" s="33"/>
    </row>
    <row r="808252" spans="5:5">
      <c r="E808252" s="33"/>
    </row>
    <row r="808255" spans="5:5">
      <c r="E808255" s="33"/>
    </row>
    <row r="808274" spans="5:5">
      <c r="E808274" s="33"/>
    </row>
    <row r="808284" spans="5:5">
      <c r="E808284" s="33"/>
    </row>
    <row r="808287" spans="5:5">
      <c r="E808287" s="33"/>
    </row>
    <row r="808306" spans="5:5">
      <c r="E808306" s="33"/>
    </row>
    <row r="808316" spans="5:5">
      <c r="E808316" s="33"/>
    </row>
    <row r="808319" spans="5:5">
      <c r="E808319" s="33"/>
    </row>
    <row r="808338" spans="5:5">
      <c r="E808338" s="33"/>
    </row>
    <row r="808348" spans="5:5">
      <c r="E808348" s="33"/>
    </row>
    <row r="808351" spans="5:5">
      <c r="E808351" s="33"/>
    </row>
    <row r="808370" spans="5:5">
      <c r="E808370" s="33"/>
    </row>
    <row r="808380" spans="5:5">
      <c r="E808380" s="33"/>
    </row>
    <row r="808383" spans="5:5">
      <c r="E808383" s="33"/>
    </row>
    <row r="808402" spans="5:5">
      <c r="E808402" s="33"/>
    </row>
    <row r="808412" spans="5:5">
      <c r="E808412" s="33"/>
    </row>
    <row r="808415" spans="5:5">
      <c r="E808415" s="33"/>
    </row>
    <row r="808434" spans="5:5">
      <c r="E808434" s="33"/>
    </row>
    <row r="808444" spans="5:5">
      <c r="E808444" s="33"/>
    </row>
    <row r="808447" spans="5:5">
      <c r="E808447" s="33"/>
    </row>
    <row r="808466" spans="5:5">
      <c r="E808466" s="33"/>
    </row>
    <row r="808476" spans="5:5">
      <c r="E808476" s="33"/>
    </row>
    <row r="808479" spans="5:5">
      <c r="E808479" s="33"/>
    </row>
    <row r="808498" spans="5:5">
      <c r="E808498" s="33"/>
    </row>
    <row r="808508" spans="5:5">
      <c r="E808508" s="33"/>
    </row>
    <row r="808511" spans="5:5">
      <c r="E808511" s="33"/>
    </row>
    <row r="808530" spans="5:5">
      <c r="E808530" s="33"/>
    </row>
    <row r="808540" spans="5:5">
      <c r="E808540" s="33"/>
    </row>
    <row r="808543" spans="5:5">
      <c r="E808543" s="33"/>
    </row>
    <row r="808562" spans="5:5">
      <c r="E808562" s="33"/>
    </row>
    <row r="808572" spans="5:5">
      <c r="E808572" s="33"/>
    </row>
    <row r="808575" spans="5:5">
      <c r="E808575" s="33"/>
    </row>
    <row r="808594" spans="5:5">
      <c r="E808594" s="33"/>
    </row>
    <row r="808604" spans="5:5">
      <c r="E808604" s="33"/>
    </row>
    <row r="808607" spans="5:5">
      <c r="E808607" s="33"/>
    </row>
    <row r="808626" spans="5:5">
      <c r="E808626" s="33"/>
    </row>
    <row r="808636" spans="5:5">
      <c r="E808636" s="33"/>
    </row>
    <row r="808639" spans="5:5">
      <c r="E808639" s="33"/>
    </row>
    <row r="808658" spans="5:5">
      <c r="E808658" s="33"/>
    </row>
    <row r="808668" spans="5:5">
      <c r="E808668" s="33"/>
    </row>
    <row r="808671" spans="5:5">
      <c r="E808671" s="33"/>
    </row>
    <row r="808690" spans="5:5">
      <c r="E808690" s="33"/>
    </row>
    <row r="808700" spans="5:5">
      <c r="E808700" s="33"/>
    </row>
    <row r="808703" spans="5:5">
      <c r="E808703" s="33"/>
    </row>
    <row r="808722" spans="5:5">
      <c r="E808722" s="33"/>
    </row>
    <row r="808732" spans="5:5">
      <c r="E808732" s="33"/>
    </row>
    <row r="808735" spans="5:5">
      <c r="E808735" s="33"/>
    </row>
    <row r="808754" spans="5:5">
      <c r="E808754" s="33"/>
    </row>
    <row r="808764" spans="5:5">
      <c r="E808764" s="33"/>
    </row>
    <row r="808767" spans="5:5">
      <c r="E808767" s="33"/>
    </row>
    <row r="808786" spans="5:5">
      <c r="E808786" s="33"/>
    </row>
    <row r="808796" spans="5:5">
      <c r="E808796" s="33"/>
    </row>
    <row r="808799" spans="5:5">
      <c r="E808799" s="33"/>
    </row>
    <row r="808818" spans="5:5">
      <c r="E808818" s="33"/>
    </row>
    <row r="808828" spans="5:5">
      <c r="E808828" s="33"/>
    </row>
    <row r="808831" spans="5:5">
      <c r="E808831" s="33"/>
    </row>
    <row r="808850" spans="5:5">
      <c r="E808850" s="33"/>
    </row>
    <row r="808860" spans="5:5">
      <c r="E808860" s="33"/>
    </row>
    <row r="808863" spans="5:5">
      <c r="E808863" s="33"/>
    </row>
    <row r="808882" spans="5:5">
      <c r="E808882" s="33"/>
    </row>
    <row r="808892" spans="5:5">
      <c r="E808892" s="33"/>
    </row>
    <row r="808895" spans="5:5">
      <c r="E808895" s="33"/>
    </row>
    <row r="808914" spans="5:5">
      <c r="E808914" s="33"/>
    </row>
    <row r="808924" spans="5:5">
      <c r="E808924" s="33"/>
    </row>
    <row r="808927" spans="5:5">
      <c r="E808927" s="33"/>
    </row>
    <row r="808946" spans="5:5">
      <c r="E808946" s="33"/>
    </row>
    <row r="808956" spans="5:5">
      <c r="E808956" s="33"/>
    </row>
    <row r="808959" spans="5:5">
      <c r="E808959" s="33"/>
    </row>
    <row r="808978" spans="5:5">
      <c r="E808978" s="33"/>
    </row>
    <row r="808988" spans="5:5">
      <c r="E808988" s="33"/>
    </row>
    <row r="808991" spans="5:5">
      <c r="E808991" s="33"/>
    </row>
    <row r="809010" spans="5:5">
      <c r="E809010" s="33"/>
    </row>
    <row r="809020" spans="5:5">
      <c r="E809020" s="33"/>
    </row>
    <row r="809023" spans="5:5">
      <c r="E809023" s="33"/>
    </row>
    <row r="809042" spans="5:5">
      <c r="E809042" s="33"/>
    </row>
    <row r="809052" spans="5:5">
      <c r="E809052" s="33"/>
    </row>
    <row r="809055" spans="5:5">
      <c r="E809055" s="33"/>
    </row>
    <row r="809074" spans="5:5">
      <c r="E809074" s="33"/>
    </row>
    <row r="809084" spans="5:5">
      <c r="E809084" s="33"/>
    </row>
    <row r="809087" spans="5:5">
      <c r="E809087" s="33"/>
    </row>
    <row r="809106" spans="5:5">
      <c r="E809106" s="33"/>
    </row>
    <row r="809116" spans="5:5">
      <c r="E809116" s="33"/>
    </row>
    <row r="809119" spans="5:5">
      <c r="E809119" s="33"/>
    </row>
    <row r="809138" spans="5:5">
      <c r="E809138" s="33"/>
    </row>
    <row r="809148" spans="5:5">
      <c r="E809148" s="33"/>
    </row>
    <row r="809151" spans="5:5">
      <c r="E809151" s="33"/>
    </row>
    <row r="809170" spans="5:5">
      <c r="E809170" s="33"/>
    </row>
    <row r="809180" spans="5:5">
      <c r="E809180" s="33"/>
    </row>
    <row r="809183" spans="5:5">
      <c r="E809183" s="33"/>
    </row>
    <row r="809202" spans="5:5">
      <c r="E809202" s="33"/>
    </row>
    <row r="809212" spans="5:5">
      <c r="E809212" s="33"/>
    </row>
    <row r="809215" spans="5:5">
      <c r="E809215" s="33"/>
    </row>
    <row r="809234" spans="5:5">
      <c r="E809234" s="33"/>
    </row>
    <row r="809244" spans="5:5">
      <c r="E809244" s="33"/>
    </row>
    <row r="809247" spans="5:5">
      <c r="E809247" s="33"/>
    </row>
    <row r="809266" spans="5:5">
      <c r="E809266" s="33"/>
    </row>
    <row r="809276" spans="5:5">
      <c r="E809276" s="33"/>
    </row>
    <row r="809279" spans="5:5">
      <c r="E809279" s="33"/>
    </row>
    <row r="809298" spans="5:5">
      <c r="E809298" s="33"/>
    </row>
    <row r="809308" spans="5:5">
      <c r="E809308" s="33"/>
    </row>
    <row r="809311" spans="5:5">
      <c r="E809311" s="33"/>
    </row>
    <row r="809330" spans="5:5">
      <c r="E809330" s="33"/>
    </row>
    <row r="809340" spans="5:5">
      <c r="E809340" s="33"/>
    </row>
    <row r="809343" spans="5:5">
      <c r="E809343" s="33"/>
    </row>
    <row r="809362" spans="5:5">
      <c r="E809362" s="33"/>
    </row>
    <row r="809372" spans="5:5">
      <c r="E809372" s="33"/>
    </row>
    <row r="809375" spans="5:5">
      <c r="E809375" s="33"/>
    </row>
    <row r="809394" spans="5:5">
      <c r="E809394" s="33"/>
    </row>
    <row r="809404" spans="5:5">
      <c r="E809404" s="33"/>
    </row>
    <row r="809407" spans="5:5">
      <c r="E809407" s="33"/>
    </row>
    <row r="809426" spans="5:5">
      <c r="E809426" s="33"/>
    </row>
    <row r="809436" spans="5:5">
      <c r="E809436" s="33"/>
    </row>
    <row r="809439" spans="5:5">
      <c r="E809439" s="33"/>
    </row>
    <row r="809458" spans="5:5">
      <c r="E809458" s="33"/>
    </row>
    <row r="809468" spans="5:5">
      <c r="E809468" s="33"/>
    </row>
    <row r="809471" spans="5:5">
      <c r="E809471" s="33"/>
    </row>
    <row r="809490" spans="5:5">
      <c r="E809490" s="33"/>
    </row>
    <row r="809500" spans="5:5">
      <c r="E809500" s="33"/>
    </row>
    <row r="809503" spans="5:5">
      <c r="E809503" s="33"/>
    </row>
    <row r="809522" spans="5:5">
      <c r="E809522" s="33"/>
    </row>
    <row r="809532" spans="5:5">
      <c r="E809532" s="33"/>
    </row>
    <row r="809535" spans="5:5">
      <c r="E809535" s="33"/>
    </row>
    <row r="809554" spans="5:5">
      <c r="E809554" s="33"/>
    </row>
    <row r="809564" spans="5:5">
      <c r="E809564" s="33"/>
    </row>
    <row r="809567" spans="5:5">
      <c r="E809567" s="33"/>
    </row>
    <row r="809586" spans="5:5">
      <c r="E809586" s="33"/>
    </row>
    <row r="809596" spans="5:5">
      <c r="E809596" s="33"/>
    </row>
    <row r="809599" spans="5:5">
      <c r="E809599" s="33"/>
    </row>
    <row r="809618" spans="5:5">
      <c r="E809618" s="33"/>
    </row>
    <row r="809628" spans="5:5">
      <c r="E809628" s="33"/>
    </row>
    <row r="809631" spans="5:5">
      <c r="E809631" s="33"/>
    </row>
    <row r="809650" spans="5:5">
      <c r="E809650" s="33"/>
    </row>
    <row r="809660" spans="5:5">
      <c r="E809660" s="33"/>
    </row>
    <row r="809663" spans="5:5">
      <c r="E809663" s="33"/>
    </row>
    <row r="809682" spans="5:5">
      <c r="E809682" s="33"/>
    </row>
    <row r="809692" spans="5:5">
      <c r="E809692" s="33"/>
    </row>
    <row r="809695" spans="5:5">
      <c r="E809695" s="33"/>
    </row>
    <row r="809714" spans="5:5">
      <c r="E809714" s="33"/>
    </row>
    <row r="809724" spans="5:5">
      <c r="E809724" s="33"/>
    </row>
    <row r="809727" spans="5:5">
      <c r="E809727" s="33"/>
    </row>
    <row r="809746" spans="5:5">
      <c r="E809746" s="33"/>
    </row>
    <row r="809756" spans="5:5">
      <c r="E809756" s="33"/>
    </row>
    <row r="809759" spans="5:5">
      <c r="E809759" s="33"/>
    </row>
    <row r="809778" spans="5:5">
      <c r="E809778" s="33"/>
    </row>
    <row r="809788" spans="5:5">
      <c r="E809788" s="33"/>
    </row>
    <row r="809791" spans="5:5">
      <c r="E809791" s="33"/>
    </row>
    <row r="809810" spans="5:5">
      <c r="E809810" s="33"/>
    </row>
    <row r="809820" spans="5:5">
      <c r="E809820" s="33"/>
    </row>
    <row r="809823" spans="5:5">
      <c r="E809823" s="33"/>
    </row>
    <row r="809842" spans="5:5">
      <c r="E809842" s="33"/>
    </row>
    <row r="809852" spans="5:5">
      <c r="E809852" s="33"/>
    </row>
    <row r="809855" spans="5:5">
      <c r="E809855" s="33"/>
    </row>
    <row r="809874" spans="5:5">
      <c r="E809874" s="33"/>
    </row>
    <row r="809884" spans="5:5">
      <c r="E809884" s="33"/>
    </row>
    <row r="809887" spans="5:5">
      <c r="E809887" s="33"/>
    </row>
    <row r="809906" spans="5:5">
      <c r="E809906" s="33"/>
    </row>
    <row r="809916" spans="5:5">
      <c r="E809916" s="33"/>
    </row>
    <row r="809919" spans="5:5">
      <c r="E809919" s="33"/>
    </row>
    <row r="809938" spans="5:5">
      <c r="E809938" s="33"/>
    </row>
    <row r="809948" spans="5:5">
      <c r="E809948" s="33"/>
    </row>
    <row r="809951" spans="5:5">
      <c r="E809951" s="33"/>
    </row>
    <row r="809970" spans="5:5">
      <c r="E809970" s="33"/>
    </row>
    <row r="809980" spans="5:5">
      <c r="E809980" s="33"/>
    </row>
    <row r="809983" spans="5:5">
      <c r="E809983" s="33"/>
    </row>
    <row r="810002" spans="5:5">
      <c r="E810002" s="33"/>
    </row>
    <row r="810012" spans="5:5">
      <c r="E810012" s="33"/>
    </row>
    <row r="810015" spans="5:5">
      <c r="E810015" s="33"/>
    </row>
    <row r="810034" spans="5:5">
      <c r="E810034" s="33"/>
    </row>
    <row r="810044" spans="5:5">
      <c r="E810044" s="33"/>
    </row>
    <row r="810047" spans="5:5">
      <c r="E810047" s="33"/>
    </row>
    <row r="810066" spans="5:5">
      <c r="E810066" s="33"/>
    </row>
    <row r="810076" spans="5:5">
      <c r="E810076" s="33"/>
    </row>
    <row r="810079" spans="5:5">
      <c r="E810079" s="33"/>
    </row>
    <row r="810098" spans="5:5">
      <c r="E810098" s="33"/>
    </row>
    <row r="810108" spans="5:5">
      <c r="E810108" s="33"/>
    </row>
    <row r="810111" spans="5:5">
      <c r="E810111" s="33"/>
    </row>
    <row r="810130" spans="5:5">
      <c r="E810130" s="33"/>
    </row>
    <row r="810140" spans="5:5">
      <c r="E810140" s="33"/>
    </row>
    <row r="810143" spans="5:5">
      <c r="E810143" s="33"/>
    </row>
    <row r="810162" spans="5:5">
      <c r="E810162" s="33"/>
    </row>
    <row r="810172" spans="5:5">
      <c r="E810172" s="33"/>
    </row>
    <row r="810175" spans="5:5">
      <c r="E810175" s="33"/>
    </row>
    <row r="810194" spans="5:5">
      <c r="E810194" s="33"/>
    </row>
    <row r="810204" spans="5:5">
      <c r="E810204" s="33"/>
    </row>
    <row r="810207" spans="5:5">
      <c r="E810207" s="33"/>
    </row>
    <row r="810226" spans="5:5">
      <c r="E810226" s="33"/>
    </row>
    <row r="810236" spans="5:5">
      <c r="E810236" s="33"/>
    </row>
    <row r="810239" spans="5:5">
      <c r="E810239" s="33"/>
    </row>
    <row r="810258" spans="5:5">
      <c r="E810258" s="33"/>
    </row>
    <row r="810268" spans="5:5">
      <c r="E810268" s="33"/>
    </row>
    <row r="810271" spans="5:5">
      <c r="E810271" s="33"/>
    </row>
    <row r="810290" spans="5:5">
      <c r="E810290" s="33"/>
    </row>
    <row r="810300" spans="5:5">
      <c r="E810300" s="33"/>
    </row>
    <row r="810303" spans="5:5">
      <c r="E810303" s="33"/>
    </row>
    <row r="810322" spans="5:5">
      <c r="E810322" s="33"/>
    </row>
    <row r="810332" spans="5:5">
      <c r="E810332" s="33"/>
    </row>
    <row r="810335" spans="5:5">
      <c r="E810335" s="33"/>
    </row>
    <row r="810354" spans="5:5">
      <c r="E810354" s="33"/>
    </row>
    <row r="810364" spans="5:5">
      <c r="E810364" s="33"/>
    </row>
    <row r="810367" spans="5:5">
      <c r="E810367" s="33"/>
    </row>
    <row r="810386" spans="5:5">
      <c r="E810386" s="33"/>
    </row>
    <row r="810396" spans="5:5">
      <c r="E810396" s="33"/>
    </row>
    <row r="810399" spans="5:5">
      <c r="E810399" s="33"/>
    </row>
    <row r="810418" spans="5:5">
      <c r="E810418" s="33"/>
    </row>
    <row r="810428" spans="5:5">
      <c r="E810428" s="33"/>
    </row>
    <row r="810431" spans="5:5">
      <c r="E810431" s="33"/>
    </row>
    <row r="810450" spans="5:5">
      <c r="E810450" s="33"/>
    </row>
    <row r="810460" spans="5:5">
      <c r="E810460" s="33"/>
    </row>
    <row r="810463" spans="5:5">
      <c r="E810463" s="33"/>
    </row>
    <row r="810482" spans="5:5">
      <c r="E810482" s="33"/>
    </row>
    <row r="810492" spans="5:5">
      <c r="E810492" s="33"/>
    </row>
    <row r="810495" spans="5:5">
      <c r="E810495" s="33"/>
    </row>
    <row r="810514" spans="5:5">
      <c r="E810514" s="33"/>
    </row>
    <row r="810524" spans="5:5">
      <c r="E810524" s="33"/>
    </row>
    <row r="810527" spans="5:5">
      <c r="E810527" s="33"/>
    </row>
    <row r="810546" spans="5:5">
      <c r="E810546" s="33"/>
    </row>
    <row r="810556" spans="5:5">
      <c r="E810556" s="33"/>
    </row>
    <row r="810559" spans="5:5">
      <c r="E810559" s="33"/>
    </row>
    <row r="810578" spans="5:5">
      <c r="E810578" s="33"/>
    </row>
    <row r="810588" spans="5:5">
      <c r="E810588" s="33"/>
    </row>
    <row r="810591" spans="5:5">
      <c r="E810591" s="33"/>
    </row>
    <row r="810610" spans="5:5">
      <c r="E810610" s="33"/>
    </row>
    <row r="810620" spans="5:5">
      <c r="E810620" s="33"/>
    </row>
    <row r="810623" spans="5:5">
      <c r="E810623" s="33"/>
    </row>
    <row r="810642" spans="5:5">
      <c r="E810642" s="33"/>
    </row>
    <row r="810652" spans="5:5">
      <c r="E810652" s="33"/>
    </row>
    <row r="810655" spans="5:5">
      <c r="E810655" s="33"/>
    </row>
    <row r="810674" spans="5:5">
      <c r="E810674" s="33"/>
    </row>
    <row r="810684" spans="5:5">
      <c r="E810684" s="33"/>
    </row>
    <row r="810687" spans="5:5">
      <c r="E810687" s="33"/>
    </row>
    <row r="810706" spans="5:5">
      <c r="E810706" s="33"/>
    </row>
    <row r="810716" spans="5:5">
      <c r="E810716" s="33"/>
    </row>
    <row r="810719" spans="5:5">
      <c r="E810719" s="33"/>
    </row>
    <row r="810738" spans="5:5">
      <c r="E810738" s="33"/>
    </row>
    <row r="810748" spans="5:5">
      <c r="E810748" s="33"/>
    </row>
    <row r="810751" spans="5:5">
      <c r="E810751" s="33"/>
    </row>
    <row r="810770" spans="5:5">
      <c r="E810770" s="33"/>
    </row>
    <row r="810780" spans="5:5">
      <c r="E810780" s="33"/>
    </row>
    <row r="810783" spans="5:5">
      <c r="E810783" s="33"/>
    </row>
    <row r="810802" spans="5:5">
      <c r="E810802" s="33"/>
    </row>
    <row r="810812" spans="5:5">
      <c r="E810812" s="33"/>
    </row>
    <row r="810815" spans="5:5">
      <c r="E810815" s="33"/>
    </row>
    <row r="810834" spans="5:5">
      <c r="E810834" s="33"/>
    </row>
    <row r="810844" spans="5:5">
      <c r="E810844" s="33"/>
    </row>
    <row r="810847" spans="5:5">
      <c r="E810847" s="33"/>
    </row>
    <row r="810866" spans="5:5">
      <c r="E810866" s="33"/>
    </row>
    <row r="810876" spans="5:5">
      <c r="E810876" s="33"/>
    </row>
    <row r="810879" spans="5:5">
      <c r="E810879" s="33"/>
    </row>
    <row r="810898" spans="5:5">
      <c r="E810898" s="33"/>
    </row>
    <row r="810908" spans="5:5">
      <c r="E810908" s="33"/>
    </row>
    <row r="810911" spans="5:5">
      <c r="E810911" s="33"/>
    </row>
    <row r="810930" spans="5:5">
      <c r="E810930" s="33"/>
    </row>
    <row r="810940" spans="5:5">
      <c r="E810940" s="33"/>
    </row>
    <row r="810943" spans="5:5">
      <c r="E810943" s="33"/>
    </row>
    <row r="810962" spans="5:5">
      <c r="E810962" s="33"/>
    </row>
    <row r="810972" spans="5:5">
      <c r="E810972" s="33"/>
    </row>
    <row r="810975" spans="5:5">
      <c r="E810975" s="33"/>
    </row>
    <row r="810994" spans="5:5">
      <c r="E810994" s="33"/>
    </row>
    <row r="811004" spans="5:5">
      <c r="E811004" s="33"/>
    </row>
    <row r="811007" spans="5:5">
      <c r="E811007" s="33"/>
    </row>
    <row r="811026" spans="5:5">
      <c r="E811026" s="33"/>
    </row>
    <row r="811036" spans="5:5">
      <c r="E811036" s="33"/>
    </row>
    <row r="811039" spans="5:5">
      <c r="E811039" s="33"/>
    </row>
    <row r="811058" spans="5:5">
      <c r="E811058" s="33"/>
    </row>
    <row r="811068" spans="5:5">
      <c r="E811068" s="33"/>
    </row>
    <row r="811071" spans="5:5">
      <c r="E811071" s="33"/>
    </row>
    <row r="811090" spans="5:5">
      <c r="E811090" s="33"/>
    </row>
    <row r="811100" spans="5:5">
      <c r="E811100" s="33"/>
    </row>
    <row r="811103" spans="5:5">
      <c r="E811103" s="33"/>
    </row>
    <row r="811122" spans="5:5">
      <c r="E811122" s="33"/>
    </row>
    <row r="811132" spans="5:5">
      <c r="E811132" s="33"/>
    </row>
    <row r="811135" spans="5:5">
      <c r="E811135" s="33"/>
    </row>
    <row r="811154" spans="5:5">
      <c r="E811154" s="33"/>
    </row>
    <row r="811164" spans="5:5">
      <c r="E811164" s="33"/>
    </row>
    <row r="811167" spans="5:5">
      <c r="E811167" s="33"/>
    </row>
    <row r="811186" spans="5:5">
      <c r="E811186" s="33"/>
    </row>
    <row r="811196" spans="5:5">
      <c r="E811196" s="33"/>
    </row>
    <row r="811199" spans="5:5">
      <c r="E811199" s="33"/>
    </row>
    <row r="811218" spans="5:5">
      <c r="E811218" s="33"/>
    </row>
    <row r="811228" spans="5:5">
      <c r="E811228" s="33"/>
    </row>
    <row r="811231" spans="5:5">
      <c r="E811231" s="33"/>
    </row>
    <row r="811250" spans="5:5">
      <c r="E811250" s="33"/>
    </row>
    <row r="811260" spans="5:5">
      <c r="E811260" s="33"/>
    </row>
    <row r="811263" spans="5:5">
      <c r="E811263" s="33"/>
    </row>
    <row r="811282" spans="5:5">
      <c r="E811282" s="33"/>
    </row>
    <row r="811292" spans="5:5">
      <c r="E811292" s="33"/>
    </row>
    <row r="811295" spans="5:5">
      <c r="E811295" s="33"/>
    </row>
    <row r="811314" spans="5:5">
      <c r="E811314" s="33"/>
    </row>
    <row r="811324" spans="5:5">
      <c r="E811324" s="33"/>
    </row>
    <row r="811327" spans="5:5">
      <c r="E811327" s="33"/>
    </row>
    <row r="811346" spans="5:5">
      <c r="E811346" s="33"/>
    </row>
    <row r="811356" spans="5:5">
      <c r="E811356" s="33"/>
    </row>
    <row r="811359" spans="5:5">
      <c r="E811359" s="33"/>
    </row>
    <row r="811378" spans="5:5">
      <c r="E811378" s="33"/>
    </row>
    <row r="811388" spans="5:5">
      <c r="E811388" s="33"/>
    </row>
    <row r="811391" spans="5:5">
      <c r="E811391" s="33"/>
    </row>
    <row r="811410" spans="5:5">
      <c r="E811410" s="33"/>
    </row>
    <row r="811420" spans="5:5">
      <c r="E811420" s="33"/>
    </row>
    <row r="811423" spans="5:5">
      <c r="E811423" s="33"/>
    </row>
    <row r="811442" spans="5:5">
      <c r="E811442" s="33"/>
    </row>
    <row r="811452" spans="5:5">
      <c r="E811452" s="33"/>
    </row>
    <row r="811455" spans="5:5">
      <c r="E811455" s="33"/>
    </row>
    <row r="811474" spans="5:5">
      <c r="E811474" s="33"/>
    </row>
    <row r="811484" spans="5:5">
      <c r="E811484" s="33"/>
    </row>
    <row r="811487" spans="5:5">
      <c r="E811487" s="33"/>
    </row>
    <row r="811506" spans="5:5">
      <c r="E811506" s="33"/>
    </row>
    <row r="811516" spans="5:5">
      <c r="E811516" s="33"/>
    </row>
    <row r="811519" spans="5:5">
      <c r="E811519" s="33"/>
    </row>
    <row r="811538" spans="5:5">
      <c r="E811538" s="33"/>
    </row>
    <row r="811548" spans="5:5">
      <c r="E811548" s="33"/>
    </row>
    <row r="811551" spans="5:5">
      <c r="E811551" s="33"/>
    </row>
    <row r="811570" spans="5:5">
      <c r="E811570" s="33"/>
    </row>
    <row r="811580" spans="5:5">
      <c r="E811580" s="33"/>
    </row>
    <row r="811583" spans="5:5">
      <c r="E811583" s="33"/>
    </row>
    <row r="811602" spans="5:5">
      <c r="E811602" s="33"/>
    </row>
    <row r="811612" spans="5:5">
      <c r="E811612" s="33"/>
    </row>
    <row r="811615" spans="5:5">
      <c r="E811615" s="33"/>
    </row>
    <row r="811634" spans="5:5">
      <c r="E811634" s="33"/>
    </row>
    <row r="811644" spans="5:5">
      <c r="E811644" s="33"/>
    </row>
    <row r="811647" spans="5:5">
      <c r="E811647" s="33"/>
    </row>
    <row r="811666" spans="5:5">
      <c r="E811666" s="33"/>
    </row>
    <row r="811676" spans="5:5">
      <c r="E811676" s="33"/>
    </row>
    <row r="811679" spans="5:5">
      <c r="E811679" s="33"/>
    </row>
    <row r="811698" spans="5:5">
      <c r="E811698" s="33"/>
    </row>
    <row r="811708" spans="5:5">
      <c r="E811708" s="33"/>
    </row>
    <row r="811711" spans="5:5">
      <c r="E811711" s="33"/>
    </row>
    <row r="811730" spans="5:5">
      <c r="E811730" s="33"/>
    </row>
    <row r="811740" spans="5:5">
      <c r="E811740" s="33"/>
    </row>
    <row r="811743" spans="5:5">
      <c r="E811743" s="33"/>
    </row>
    <row r="811762" spans="5:5">
      <c r="E811762" s="33"/>
    </row>
    <row r="811772" spans="5:5">
      <c r="E811772" s="33"/>
    </row>
    <row r="811775" spans="5:5">
      <c r="E811775" s="33"/>
    </row>
    <row r="811794" spans="5:5">
      <c r="E811794" s="33"/>
    </row>
    <row r="811804" spans="5:5">
      <c r="E811804" s="33"/>
    </row>
    <row r="811807" spans="5:5">
      <c r="E811807" s="33"/>
    </row>
    <row r="811826" spans="5:5">
      <c r="E811826" s="33"/>
    </row>
    <row r="811836" spans="5:5">
      <c r="E811836" s="33"/>
    </row>
    <row r="811839" spans="5:5">
      <c r="E811839" s="33"/>
    </row>
    <row r="811858" spans="5:5">
      <c r="E811858" s="33"/>
    </row>
    <row r="811868" spans="5:5">
      <c r="E811868" s="33"/>
    </row>
    <row r="811871" spans="5:5">
      <c r="E811871" s="33"/>
    </row>
    <row r="811890" spans="5:5">
      <c r="E811890" s="33"/>
    </row>
    <row r="811900" spans="5:5">
      <c r="E811900" s="33"/>
    </row>
    <row r="811903" spans="5:5">
      <c r="E811903" s="33"/>
    </row>
    <row r="811922" spans="5:5">
      <c r="E811922" s="33"/>
    </row>
    <row r="811932" spans="5:5">
      <c r="E811932" s="33"/>
    </row>
    <row r="811935" spans="5:5">
      <c r="E811935" s="33"/>
    </row>
    <row r="811954" spans="5:5">
      <c r="E811954" s="33"/>
    </row>
    <row r="811964" spans="5:5">
      <c r="E811964" s="33"/>
    </row>
    <row r="811967" spans="5:5">
      <c r="E811967" s="33"/>
    </row>
    <row r="811986" spans="5:5">
      <c r="E811986" s="33"/>
    </row>
    <row r="811996" spans="5:5">
      <c r="E811996" s="33"/>
    </row>
    <row r="811999" spans="5:5">
      <c r="E811999" s="33"/>
    </row>
    <row r="812018" spans="5:5">
      <c r="E812018" s="33"/>
    </row>
    <row r="812028" spans="5:5">
      <c r="E812028" s="33"/>
    </row>
    <row r="812031" spans="5:5">
      <c r="E812031" s="33"/>
    </row>
    <row r="812050" spans="5:5">
      <c r="E812050" s="33"/>
    </row>
    <row r="812060" spans="5:5">
      <c r="E812060" s="33"/>
    </row>
    <row r="812063" spans="5:5">
      <c r="E812063" s="33"/>
    </row>
    <row r="812082" spans="5:5">
      <c r="E812082" s="33"/>
    </row>
    <row r="812092" spans="5:5">
      <c r="E812092" s="33"/>
    </row>
    <row r="812095" spans="5:5">
      <c r="E812095" s="33"/>
    </row>
    <row r="812114" spans="5:5">
      <c r="E812114" s="33"/>
    </row>
    <row r="812124" spans="5:5">
      <c r="E812124" s="33"/>
    </row>
    <row r="812127" spans="5:5">
      <c r="E812127" s="33"/>
    </row>
    <row r="812146" spans="5:5">
      <c r="E812146" s="33"/>
    </row>
    <row r="812156" spans="5:5">
      <c r="E812156" s="33"/>
    </row>
    <row r="812159" spans="5:5">
      <c r="E812159" s="33"/>
    </row>
    <row r="812178" spans="5:5">
      <c r="E812178" s="33"/>
    </row>
    <row r="812188" spans="5:5">
      <c r="E812188" s="33"/>
    </row>
    <row r="812191" spans="5:5">
      <c r="E812191" s="33"/>
    </row>
    <row r="812210" spans="5:5">
      <c r="E812210" s="33"/>
    </row>
    <row r="812220" spans="5:5">
      <c r="E812220" s="33"/>
    </row>
    <row r="812223" spans="5:5">
      <c r="E812223" s="33"/>
    </row>
    <row r="812242" spans="5:5">
      <c r="E812242" s="33"/>
    </row>
    <row r="812252" spans="5:5">
      <c r="E812252" s="33"/>
    </row>
    <row r="812255" spans="5:5">
      <c r="E812255" s="33"/>
    </row>
    <row r="812274" spans="5:5">
      <c r="E812274" s="33"/>
    </row>
    <row r="812284" spans="5:5">
      <c r="E812284" s="33"/>
    </row>
    <row r="812287" spans="5:5">
      <c r="E812287" s="33"/>
    </row>
    <row r="812306" spans="5:5">
      <c r="E812306" s="33"/>
    </row>
    <row r="812316" spans="5:5">
      <c r="E812316" s="33"/>
    </row>
    <row r="812319" spans="5:5">
      <c r="E812319" s="33"/>
    </row>
    <row r="812338" spans="5:5">
      <c r="E812338" s="33"/>
    </row>
    <row r="812348" spans="5:5">
      <c r="E812348" s="33"/>
    </row>
    <row r="812351" spans="5:5">
      <c r="E812351" s="33"/>
    </row>
    <row r="812370" spans="5:5">
      <c r="E812370" s="33"/>
    </row>
    <row r="812380" spans="5:5">
      <c r="E812380" s="33"/>
    </row>
    <row r="812383" spans="5:5">
      <c r="E812383" s="33"/>
    </row>
    <row r="812402" spans="5:5">
      <c r="E812402" s="33"/>
    </row>
    <row r="812412" spans="5:5">
      <c r="E812412" s="33"/>
    </row>
    <row r="812415" spans="5:5">
      <c r="E812415" s="33"/>
    </row>
    <row r="812434" spans="5:5">
      <c r="E812434" s="33"/>
    </row>
    <row r="812444" spans="5:5">
      <c r="E812444" s="33"/>
    </row>
    <row r="812447" spans="5:5">
      <c r="E812447" s="33"/>
    </row>
    <row r="812466" spans="5:5">
      <c r="E812466" s="33"/>
    </row>
    <row r="812476" spans="5:5">
      <c r="E812476" s="33"/>
    </row>
    <row r="812479" spans="5:5">
      <c r="E812479" s="33"/>
    </row>
    <row r="812498" spans="5:5">
      <c r="E812498" s="33"/>
    </row>
    <row r="812508" spans="5:5">
      <c r="E812508" s="33"/>
    </row>
    <row r="812511" spans="5:5">
      <c r="E812511" s="33"/>
    </row>
    <row r="812530" spans="5:5">
      <c r="E812530" s="33"/>
    </row>
    <row r="812540" spans="5:5">
      <c r="E812540" s="33"/>
    </row>
    <row r="812543" spans="5:5">
      <c r="E812543" s="33"/>
    </row>
    <row r="812562" spans="5:5">
      <c r="E812562" s="33"/>
    </row>
    <row r="812572" spans="5:5">
      <c r="E812572" s="33"/>
    </row>
    <row r="812575" spans="5:5">
      <c r="E812575" s="33"/>
    </row>
    <row r="812594" spans="5:5">
      <c r="E812594" s="33"/>
    </row>
    <row r="812604" spans="5:5">
      <c r="E812604" s="33"/>
    </row>
    <row r="812607" spans="5:5">
      <c r="E812607" s="33"/>
    </row>
    <row r="812626" spans="5:5">
      <c r="E812626" s="33"/>
    </row>
    <row r="812636" spans="5:5">
      <c r="E812636" s="33"/>
    </row>
    <row r="812639" spans="5:5">
      <c r="E812639" s="33"/>
    </row>
    <row r="812658" spans="5:5">
      <c r="E812658" s="33"/>
    </row>
    <row r="812668" spans="5:5">
      <c r="E812668" s="33"/>
    </row>
    <row r="812671" spans="5:5">
      <c r="E812671" s="33"/>
    </row>
    <row r="812690" spans="5:5">
      <c r="E812690" s="33"/>
    </row>
    <row r="812700" spans="5:5">
      <c r="E812700" s="33"/>
    </row>
    <row r="812703" spans="5:5">
      <c r="E812703" s="33"/>
    </row>
    <row r="812722" spans="5:5">
      <c r="E812722" s="33"/>
    </row>
    <row r="812732" spans="5:5">
      <c r="E812732" s="33"/>
    </row>
    <row r="812735" spans="5:5">
      <c r="E812735" s="33"/>
    </row>
    <row r="812754" spans="5:5">
      <c r="E812754" s="33"/>
    </row>
    <row r="812764" spans="5:5">
      <c r="E812764" s="33"/>
    </row>
    <row r="812767" spans="5:5">
      <c r="E812767" s="33"/>
    </row>
    <row r="812786" spans="5:5">
      <c r="E812786" s="33"/>
    </row>
    <row r="812796" spans="5:5">
      <c r="E812796" s="33"/>
    </row>
    <row r="812799" spans="5:5">
      <c r="E812799" s="33"/>
    </row>
    <row r="812818" spans="5:5">
      <c r="E812818" s="33"/>
    </row>
    <row r="812828" spans="5:5">
      <c r="E812828" s="33"/>
    </row>
    <row r="812831" spans="5:5">
      <c r="E812831" s="33"/>
    </row>
    <row r="812850" spans="5:5">
      <c r="E812850" s="33"/>
    </row>
    <row r="812860" spans="5:5">
      <c r="E812860" s="33"/>
    </row>
    <row r="812863" spans="5:5">
      <c r="E812863" s="33"/>
    </row>
    <row r="812882" spans="5:5">
      <c r="E812882" s="33"/>
    </row>
    <row r="812892" spans="5:5">
      <c r="E812892" s="33"/>
    </row>
    <row r="812895" spans="5:5">
      <c r="E812895" s="33"/>
    </row>
    <row r="812914" spans="5:5">
      <c r="E812914" s="33"/>
    </row>
    <row r="812924" spans="5:5">
      <c r="E812924" s="33"/>
    </row>
    <row r="812927" spans="5:5">
      <c r="E812927" s="33"/>
    </row>
    <row r="812946" spans="5:5">
      <c r="E812946" s="33"/>
    </row>
    <row r="812956" spans="5:5">
      <c r="E812956" s="33"/>
    </row>
    <row r="812959" spans="5:5">
      <c r="E812959" s="33"/>
    </row>
    <row r="812978" spans="5:5">
      <c r="E812978" s="33"/>
    </row>
    <row r="812988" spans="5:5">
      <c r="E812988" s="33"/>
    </row>
    <row r="812991" spans="5:5">
      <c r="E812991" s="33"/>
    </row>
    <row r="813010" spans="5:5">
      <c r="E813010" s="33"/>
    </row>
    <row r="813020" spans="5:5">
      <c r="E813020" s="33"/>
    </row>
    <row r="813023" spans="5:5">
      <c r="E813023" s="33"/>
    </row>
    <row r="813042" spans="5:5">
      <c r="E813042" s="33"/>
    </row>
    <row r="813052" spans="5:5">
      <c r="E813052" s="33"/>
    </row>
    <row r="813055" spans="5:5">
      <c r="E813055" s="33"/>
    </row>
    <row r="813074" spans="5:5">
      <c r="E813074" s="33"/>
    </row>
    <row r="813084" spans="5:5">
      <c r="E813084" s="33"/>
    </row>
    <row r="813087" spans="5:5">
      <c r="E813087" s="33"/>
    </row>
    <row r="813106" spans="5:5">
      <c r="E813106" s="33"/>
    </row>
    <row r="813116" spans="5:5">
      <c r="E813116" s="33"/>
    </row>
    <row r="813119" spans="5:5">
      <c r="E813119" s="33"/>
    </row>
    <row r="813138" spans="5:5">
      <c r="E813138" s="33"/>
    </row>
    <row r="813148" spans="5:5">
      <c r="E813148" s="33"/>
    </row>
    <row r="813151" spans="5:5">
      <c r="E813151" s="33"/>
    </row>
    <row r="813170" spans="5:5">
      <c r="E813170" s="33"/>
    </row>
    <row r="813180" spans="5:5">
      <c r="E813180" s="33"/>
    </row>
    <row r="813183" spans="5:5">
      <c r="E813183" s="33"/>
    </row>
    <row r="813202" spans="5:5">
      <c r="E813202" s="33"/>
    </row>
    <row r="813212" spans="5:5">
      <c r="E813212" s="33"/>
    </row>
    <row r="813215" spans="5:5">
      <c r="E813215" s="33"/>
    </row>
    <row r="813234" spans="5:5">
      <c r="E813234" s="33"/>
    </row>
    <row r="813244" spans="5:5">
      <c r="E813244" s="33"/>
    </row>
    <row r="813247" spans="5:5">
      <c r="E813247" s="33"/>
    </row>
    <row r="813266" spans="5:5">
      <c r="E813266" s="33"/>
    </row>
    <row r="813276" spans="5:5">
      <c r="E813276" s="33"/>
    </row>
    <row r="813279" spans="5:5">
      <c r="E813279" s="33"/>
    </row>
    <row r="813298" spans="5:5">
      <c r="E813298" s="33"/>
    </row>
    <row r="813308" spans="5:5">
      <c r="E813308" s="33"/>
    </row>
    <row r="813311" spans="5:5">
      <c r="E813311" s="33"/>
    </row>
    <row r="813330" spans="5:5">
      <c r="E813330" s="33"/>
    </row>
    <row r="813340" spans="5:5">
      <c r="E813340" s="33"/>
    </row>
    <row r="813343" spans="5:5">
      <c r="E813343" s="33"/>
    </row>
    <row r="813362" spans="5:5">
      <c r="E813362" s="33"/>
    </row>
    <row r="813372" spans="5:5">
      <c r="E813372" s="33"/>
    </row>
    <row r="813375" spans="5:5">
      <c r="E813375" s="33"/>
    </row>
    <row r="813394" spans="5:5">
      <c r="E813394" s="33"/>
    </row>
    <row r="813404" spans="5:5">
      <c r="E813404" s="33"/>
    </row>
    <row r="813407" spans="5:5">
      <c r="E813407" s="33"/>
    </row>
    <row r="813426" spans="5:5">
      <c r="E813426" s="33"/>
    </row>
    <row r="813436" spans="5:5">
      <c r="E813436" s="33"/>
    </row>
    <row r="813439" spans="5:5">
      <c r="E813439" s="33"/>
    </row>
    <row r="813458" spans="5:5">
      <c r="E813458" s="33"/>
    </row>
    <row r="813468" spans="5:5">
      <c r="E813468" s="33"/>
    </row>
    <row r="813471" spans="5:5">
      <c r="E813471" s="33"/>
    </row>
    <row r="813490" spans="5:5">
      <c r="E813490" s="33"/>
    </row>
    <row r="813500" spans="5:5">
      <c r="E813500" s="33"/>
    </row>
    <row r="813503" spans="5:5">
      <c r="E813503" s="33"/>
    </row>
    <row r="813522" spans="5:5">
      <c r="E813522" s="33"/>
    </row>
    <row r="813532" spans="5:5">
      <c r="E813532" s="33"/>
    </row>
    <row r="813535" spans="5:5">
      <c r="E813535" s="33"/>
    </row>
    <row r="813554" spans="5:5">
      <c r="E813554" s="33"/>
    </row>
    <row r="813564" spans="5:5">
      <c r="E813564" s="33"/>
    </row>
    <row r="813567" spans="5:5">
      <c r="E813567" s="33"/>
    </row>
    <row r="813586" spans="5:5">
      <c r="E813586" s="33"/>
    </row>
    <row r="813596" spans="5:5">
      <c r="E813596" s="33"/>
    </row>
    <row r="813599" spans="5:5">
      <c r="E813599" s="33"/>
    </row>
    <row r="813618" spans="5:5">
      <c r="E813618" s="33"/>
    </row>
    <row r="813628" spans="5:5">
      <c r="E813628" s="33"/>
    </row>
    <row r="813631" spans="5:5">
      <c r="E813631" s="33"/>
    </row>
    <row r="813650" spans="5:5">
      <c r="E813650" s="33"/>
    </row>
    <row r="813660" spans="5:5">
      <c r="E813660" s="33"/>
    </row>
    <row r="813663" spans="5:5">
      <c r="E813663" s="33"/>
    </row>
    <row r="813682" spans="5:5">
      <c r="E813682" s="33"/>
    </row>
    <row r="813692" spans="5:5">
      <c r="E813692" s="33"/>
    </row>
    <row r="813695" spans="5:5">
      <c r="E813695" s="33"/>
    </row>
    <row r="813714" spans="5:5">
      <c r="E813714" s="33"/>
    </row>
    <row r="813724" spans="5:5">
      <c r="E813724" s="33"/>
    </row>
    <row r="813727" spans="5:5">
      <c r="E813727" s="33"/>
    </row>
    <row r="813746" spans="5:5">
      <c r="E813746" s="33"/>
    </row>
    <row r="813756" spans="5:5">
      <c r="E813756" s="33"/>
    </row>
    <row r="813759" spans="5:5">
      <c r="E813759" s="33"/>
    </row>
    <row r="813778" spans="5:5">
      <c r="E813778" s="33"/>
    </row>
    <row r="813788" spans="5:5">
      <c r="E813788" s="33"/>
    </row>
    <row r="813791" spans="5:5">
      <c r="E813791" s="33"/>
    </row>
    <row r="813810" spans="5:5">
      <c r="E813810" s="33"/>
    </row>
    <row r="813820" spans="5:5">
      <c r="E813820" s="33"/>
    </row>
    <row r="813823" spans="5:5">
      <c r="E813823" s="33"/>
    </row>
    <row r="813842" spans="5:5">
      <c r="E813842" s="33"/>
    </row>
    <row r="813852" spans="5:5">
      <c r="E813852" s="33"/>
    </row>
    <row r="813855" spans="5:5">
      <c r="E813855" s="33"/>
    </row>
    <row r="813874" spans="5:5">
      <c r="E813874" s="33"/>
    </row>
    <row r="813884" spans="5:5">
      <c r="E813884" s="33"/>
    </row>
    <row r="813887" spans="5:5">
      <c r="E813887" s="33"/>
    </row>
    <row r="813906" spans="5:5">
      <c r="E813906" s="33"/>
    </row>
    <row r="813916" spans="5:5">
      <c r="E813916" s="33"/>
    </row>
    <row r="813919" spans="5:5">
      <c r="E813919" s="33"/>
    </row>
    <row r="813938" spans="5:5">
      <c r="E813938" s="33"/>
    </row>
    <row r="813948" spans="5:5">
      <c r="E813948" s="33"/>
    </row>
    <row r="813951" spans="5:5">
      <c r="E813951" s="33"/>
    </row>
    <row r="813970" spans="5:5">
      <c r="E813970" s="33"/>
    </row>
    <row r="813980" spans="5:5">
      <c r="E813980" s="33"/>
    </row>
    <row r="813983" spans="5:5">
      <c r="E813983" s="33"/>
    </row>
    <row r="814002" spans="5:5">
      <c r="E814002" s="33"/>
    </row>
    <row r="814012" spans="5:5">
      <c r="E814012" s="33"/>
    </row>
    <row r="814015" spans="5:5">
      <c r="E814015" s="33"/>
    </row>
    <row r="814034" spans="5:5">
      <c r="E814034" s="33"/>
    </row>
    <row r="814044" spans="5:5">
      <c r="E814044" s="33"/>
    </row>
    <row r="814047" spans="5:5">
      <c r="E814047" s="33"/>
    </row>
    <row r="814066" spans="5:5">
      <c r="E814066" s="33"/>
    </row>
    <row r="814076" spans="5:5">
      <c r="E814076" s="33"/>
    </row>
    <row r="814079" spans="5:5">
      <c r="E814079" s="33"/>
    </row>
    <row r="814098" spans="5:5">
      <c r="E814098" s="33"/>
    </row>
    <row r="814108" spans="5:5">
      <c r="E814108" s="33"/>
    </row>
    <row r="814111" spans="5:5">
      <c r="E814111" s="33"/>
    </row>
    <row r="814130" spans="5:5">
      <c r="E814130" s="33"/>
    </row>
    <row r="814140" spans="5:5">
      <c r="E814140" s="33"/>
    </row>
    <row r="814143" spans="5:5">
      <c r="E814143" s="33"/>
    </row>
    <row r="814162" spans="5:5">
      <c r="E814162" s="33"/>
    </row>
    <row r="814172" spans="5:5">
      <c r="E814172" s="33"/>
    </row>
    <row r="814175" spans="5:5">
      <c r="E814175" s="33"/>
    </row>
    <row r="814194" spans="5:5">
      <c r="E814194" s="33"/>
    </row>
    <row r="814204" spans="5:5">
      <c r="E814204" s="33"/>
    </row>
    <row r="814207" spans="5:5">
      <c r="E814207" s="33"/>
    </row>
    <row r="814226" spans="5:5">
      <c r="E814226" s="33"/>
    </row>
    <row r="814236" spans="5:5">
      <c r="E814236" s="33"/>
    </row>
    <row r="814239" spans="5:5">
      <c r="E814239" s="33"/>
    </row>
    <row r="814258" spans="5:5">
      <c r="E814258" s="33"/>
    </row>
    <row r="814268" spans="5:5">
      <c r="E814268" s="33"/>
    </row>
    <row r="814271" spans="5:5">
      <c r="E814271" s="33"/>
    </row>
    <row r="814290" spans="5:5">
      <c r="E814290" s="33"/>
    </row>
    <row r="814300" spans="5:5">
      <c r="E814300" s="33"/>
    </row>
    <row r="814303" spans="5:5">
      <c r="E814303" s="33"/>
    </row>
    <row r="814322" spans="5:5">
      <c r="E814322" s="33"/>
    </row>
    <row r="814332" spans="5:5">
      <c r="E814332" s="33"/>
    </row>
    <row r="814335" spans="5:5">
      <c r="E814335" s="33"/>
    </row>
    <row r="814354" spans="5:5">
      <c r="E814354" s="33"/>
    </row>
    <row r="814364" spans="5:5">
      <c r="E814364" s="33"/>
    </row>
    <row r="814367" spans="5:5">
      <c r="E814367" s="33"/>
    </row>
    <row r="814386" spans="5:5">
      <c r="E814386" s="33"/>
    </row>
    <row r="814396" spans="5:5">
      <c r="E814396" s="33"/>
    </row>
    <row r="814399" spans="5:5">
      <c r="E814399" s="33"/>
    </row>
    <row r="814418" spans="5:5">
      <c r="E814418" s="33"/>
    </row>
    <row r="814428" spans="5:5">
      <c r="E814428" s="33"/>
    </row>
    <row r="814431" spans="5:5">
      <c r="E814431" s="33"/>
    </row>
    <row r="814450" spans="5:5">
      <c r="E814450" s="33"/>
    </row>
    <row r="814460" spans="5:5">
      <c r="E814460" s="33"/>
    </row>
    <row r="814463" spans="5:5">
      <c r="E814463" s="33"/>
    </row>
    <row r="814482" spans="5:5">
      <c r="E814482" s="33"/>
    </row>
    <row r="814492" spans="5:5">
      <c r="E814492" s="33"/>
    </row>
    <row r="814495" spans="5:5">
      <c r="E814495" s="33"/>
    </row>
    <row r="814514" spans="5:5">
      <c r="E814514" s="33"/>
    </row>
    <row r="814524" spans="5:5">
      <c r="E814524" s="33"/>
    </row>
    <row r="814527" spans="5:5">
      <c r="E814527" s="33"/>
    </row>
    <row r="814546" spans="5:5">
      <c r="E814546" s="33"/>
    </row>
    <row r="814556" spans="5:5">
      <c r="E814556" s="33"/>
    </row>
    <row r="814559" spans="5:5">
      <c r="E814559" s="33"/>
    </row>
    <row r="814578" spans="5:5">
      <c r="E814578" s="33"/>
    </row>
    <row r="814588" spans="5:5">
      <c r="E814588" s="33"/>
    </row>
    <row r="814591" spans="5:5">
      <c r="E814591" s="33"/>
    </row>
    <row r="814610" spans="5:5">
      <c r="E814610" s="33"/>
    </row>
    <row r="814620" spans="5:5">
      <c r="E814620" s="33"/>
    </row>
    <row r="814623" spans="5:5">
      <c r="E814623" s="33"/>
    </row>
    <row r="814642" spans="5:5">
      <c r="E814642" s="33"/>
    </row>
    <row r="814652" spans="5:5">
      <c r="E814652" s="33"/>
    </row>
    <row r="814655" spans="5:5">
      <c r="E814655" s="33"/>
    </row>
    <row r="814674" spans="5:5">
      <c r="E814674" s="33"/>
    </row>
    <row r="814684" spans="5:5">
      <c r="E814684" s="33"/>
    </row>
    <row r="814687" spans="5:5">
      <c r="E814687" s="33"/>
    </row>
    <row r="814706" spans="5:5">
      <c r="E814706" s="33"/>
    </row>
    <row r="814716" spans="5:5">
      <c r="E814716" s="33"/>
    </row>
    <row r="814719" spans="5:5">
      <c r="E814719" s="33"/>
    </row>
    <row r="814738" spans="5:5">
      <c r="E814738" s="33"/>
    </row>
    <row r="814748" spans="5:5">
      <c r="E814748" s="33"/>
    </row>
    <row r="814751" spans="5:5">
      <c r="E814751" s="33"/>
    </row>
    <row r="814770" spans="5:5">
      <c r="E814770" s="33"/>
    </row>
    <row r="814780" spans="5:5">
      <c r="E814780" s="33"/>
    </row>
    <row r="814783" spans="5:5">
      <c r="E814783" s="33"/>
    </row>
    <row r="814802" spans="5:5">
      <c r="E814802" s="33"/>
    </row>
    <row r="814812" spans="5:5">
      <c r="E814812" s="33"/>
    </row>
    <row r="814815" spans="5:5">
      <c r="E814815" s="33"/>
    </row>
    <row r="814834" spans="5:5">
      <c r="E814834" s="33"/>
    </row>
    <row r="814844" spans="5:5">
      <c r="E814844" s="33"/>
    </row>
    <row r="814847" spans="5:5">
      <c r="E814847" s="33"/>
    </row>
    <row r="814866" spans="5:5">
      <c r="E814866" s="33"/>
    </row>
    <row r="814876" spans="5:5">
      <c r="E814876" s="33"/>
    </row>
    <row r="814879" spans="5:5">
      <c r="E814879" s="33"/>
    </row>
    <row r="814898" spans="5:5">
      <c r="E814898" s="33"/>
    </row>
    <row r="814908" spans="5:5">
      <c r="E814908" s="33"/>
    </row>
    <row r="814911" spans="5:5">
      <c r="E814911" s="33"/>
    </row>
    <row r="814930" spans="5:5">
      <c r="E814930" s="33"/>
    </row>
    <row r="814940" spans="5:5">
      <c r="E814940" s="33"/>
    </row>
    <row r="814943" spans="5:5">
      <c r="E814943" s="33"/>
    </row>
    <row r="814962" spans="5:5">
      <c r="E814962" s="33"/>
    </row>
    <row r="814972" spans="5:5">
      <c r="E814972" s="33"/>
    </row>
    <row r="814975" spans="5:5">
      <c r="E814975" s="33"/>
    </row>
    <row r="814994" spans="5:5">
      <c r="E814994" s="33"/>
    </row>
    <row r="815004" spans="5:5">
      <c r="E815004" s="33"/>
    </row>
    <row r="815007" spans="5:5">
      <c r="E815007" s="33"/>
    </row>
    <row r="815026" spans="5:5">
      <c r="E815026" s="33"/>
    </row>
    <row r="815036" spans="5:5">
      <c r="E815036" s="33"/>
    </row>
    <row r="815039" spans="5:5">
      <c r="E815039" s="33"/>
    </row>
    <row r="815058" spans="5:5">
      <c r="E815058" s="33"/>
    </row>
    <row r="815068" spans="5:5">
      <c r="E815068" s="33"/>
    </row>
    <row r="815071" spans="5:5">
      <c r="E815071" s="33"/>
    </row>
    <row r="815090" spans="5:5">
      <c r="E815090" s="33"/>
    </row>
    <row r="815100" spans="5:5">
      <c r="E815100" s="33"/>
    </row>
    <row r="815103" spans="5:5">
      <c r="E815103" s="33"/>
    </row>
    <row r="815122" spans="5:5">
      <c r="E815122" s="33"/>
    </row>
    <row r="815132" spans="5:5">
      <c r="E815132" s="33"/>
    </row>
    <row r="815135" spans="5:5">
      <c r="E815135" s="33"/>
    </row>
    <row r="815154" spans="5:5">
      <c r="E815154" s="33"/>
    </row>
    <row r="815164" spans="5:5">
      <c r="E815164" s="33"/>
    </row>
    <row r="815167" spans="5:5">
      <c r="E815167" s="33"/>
    </row>
    <row r="815186" spans="5:5">
      <c r="E815186" s="33"/>
    </row>
    <row r="815196" spans="5:5">
      <c r="E815196" s="33"/>
    </row>
    <row r="815199" spans="5:5">
      <c r="E815199" s="33"/>
    </row>
    <row r="815218" spans="5:5">
      <c r="E815218" s="33"/>
    </row>
    <row r="815228" spans="5:5">
      <c r="E815228" s="33"/>
    </row>
    <row r="815231" spans="5:5">
      <c r="E815231" s="33"/>
    </row>
    <row r="815250" spans="5:5">
      <c r="E815250" s="33"/>
    </row>
    <row r="815260" spans="5:5">
      <c r="E815260" s="33"/>
    </row>
    <row r="815263" spans="5:5">
      <c r="E815263" s="33"/>
    </row>
    <row r="815282" spans="5:5">
      <c r="E815282" s="33"/>
    </row>
    <row r="815292" spans="5:5">
      <c r="E815292" s="33"/>
    </row>
    <row r="815295" spans="5:5">
      <c r="E815295" s="33"/>
    </row>
    <row r="815314" spans="5:5">
      <c r="E815314" s="33"/>
    </row>
    <row r="815324" spans="5:5">
      <c r="E815324" s="33"/>
    </row>
    <row r="815327" spans="5:5">
      <c r="E815327" s="33"/>
    </row>
    <row r="815346" spans="5:5">
      <c r="E815346" s="33"/>
    </row>
    <row r="815356" spans="5:5">
      <c r="E815356" s="33"/>
    </row>
    <row r="815359" spans="5:5">
      <c r="E815359" s="33"/>
    </row>
    <row r="815378" spans="5:5">
      <c r="E815378" s="33"/>
    </row>
    <row r="815388" spans="5:5">
      <c r="E815388" s="33"/>
    </row>
    <row r="815391" spans="5:5">
      <c r="E815391" s="33"/>
    </row>
    <row r="815410" spans="5:5">
      <c r="E815410" s="33"/>
    </row>
    <row r="815420" spans="5:5">
      <c r="E815420" s="33"/>
    </row>
    <row r="815423" spans="5:5">
      <c r="E815423" s="33"/>
    </row>
    <row r="815442" spans="5:5">
      <c r="E815442" s="33"/>
    </row>
    <row r="815452" spans="5:5">
      <c r="E815452" s="33"/>
    </row>
    <row r="815455" spans="5:5">
      <c r="E815455" s="33"/>
    </row>
    <row r="815474" spans="5:5">
      <c r="E815474" s="33"/>
    </row>
    <row r="815484" spans="5:5">
      <c r="E815484" s="33"/>
    </row>
    <row r="815487" spans="5:5">
      <c r="E815487" s="33"/>
    </row>
    <row r="815506" spans="5:5">
      <c r="E815506" s="33"/>
    </row>
    <row r="815516" spans="5:5">
      <c r="E815516" s="33"/>
    </row>
    <row r="815519" spans="5:5">
      <c r="E815519" s="33"/>
    </row>
    <row r="815538" spans="5:5">
      <c r="E815538" s="33"/>
    </row>
    <row r="815548" spans="5:5">
      <c r="E815548" s="33"/>
    </row>
    <row r="815551" spans="5:5">
      <c r="E815551" s="33"/>
    </row>
    <row r="815570" spans="5:5">
      <c r="E815570" s="33"/>
    </row>
    <row r="815580" spans="5:5">
      <c r="E815580" s="33"/>
    </row>
    <row r="815583" spans="5:5">
      <c r="E815583" s="33"/>
    </row>
    <row r="815602" spans="5:5">
      <c r="E815602" s="33"/>
    </row>
    <row r="815612" spans="5:5">
      <c r="E815612" s="33"/>
    </row>
    <row r="815615" spans="5:5">
      <c r="E815615" s="33"/>
    </row>
    <row r="815634" spans="5:5">
      <c r="E815634" s="33"/>
    </row>
    <row r="815644" spans="5:5">
      <c r="E815644" s="33"/>
    </row>
    <row r="815647" spans="5:5">
      <c r="E815647" s="33"/>
    </row>
    <row r="815666" spans="5:5">
      <c r="E815666" s="33"/>
    </row>
    <row r="815676" spans="5:5">
      <c r="E815676" s="33"/>
    </row>
    <row r="815679" spans="5:5">
      <c r="E815679" s="33"/>
    </row>
    <row r="815698" spans="5:5">
      <c r="E815698" s="33"/>
    </row>
    <row r="815708" spans="5:5">
      <c r="E815708" s="33"/>
    </row>
    <row r="815711" spans="5:5">
      <c r="E815711" s="33"/>
    </row>
    <row r="815730" spans="5:5">
      <c r="E815730" s="33"/>
    </row>
    <row r="815740" spans="5:5">
      <c r="E815740" s="33"/>
    </row>
    <row r="815743" spans="5:5">
      <c r="E815743" s="33"/>
    </row>
    <row r="815762" spans="5:5">
      <c r="E815762" s="33"/>
    </row>
    <row r="815772" spans="5:5">
      <c r="E815772" s="33"/>
    </row>
    <row r="815775" spans="5:5">
      <c r="E815775" s="33"/>
    </row>
    <row r="815794" spans="5:5">
      <c r="E815794" s="33"/>
    </row>
    <row r="815804" spans="5:5">
      <c r="E815804" s="33"/>
    </row>
    <row r="815807" spans="5:5">
      <c r="E815807" s="33"/>
    </row>
    <row r="815826" spans="5:5">
      <c r="E815826" s="33"/>
    </row>
    <row r="815836" spans="5:5">
      <c r="E815836" s="33"/>
    </row>
    <row r="815839" spans="5:5">
      <c r="E815839" s="33"/>
    </row>
    <row r="815858" spans="5:5">
      <c r="E815858" s="33"/>
    </row>
    <row r="815868" spans="5:5">
      <c r="E815868" s="33"/>
    </row>
    <row r="815871" spans="5:5">
      <c r="E815871" s="33"/>
    </row>
    <row r="815890" spans="5:5">
      <c r="E815890" s="33"/>
    </row>
    <row r="815900" spans="5:5">
      <c r="E815900" s="33"/>
    </row>
    <row r="815903" spans="5:5">
      <c r="E815903" s="33"/>
    </row>
    <row r="815922" spans="5:5">
      <c r="E815922" s="33"/>
    </row>
    <row r="815932" spans="5:5">
      <c r="E815932" s="33"/>
    </row>
    <row r="815935" spans="5:5">
      <c r="E815935" s="33"/>
    </row>
    <row r="815954" spans="5:5">
      <c r="E815954" s="33"/>
    </row>
    <row r="815964" spans="5:5">
      <c r="E815964" s="33"/>
    </row>
    <row r="815967" spans="5:5">
      <c r="E815967" s="33"/>
    </row>
    <row r="815986" spans="5:5">
      <c r="E815986" s="33"/>
    </row>
    <row r="815996" spans="5:5">
      <c r="E815996" s="33"/>
    </row>
    <row r="815999" spans="5:5">
      <c r="E815999" s="33"/>
    </row>
    <row r="816018" spans="5:5">
      <c r="E816018" s="33"/>
    </row>
    <row r="816028" spans="5:5">
      <c r="E816028" s="33"/>
    </row>
    <row r="816031" spans="5:5">
      <c r="E816031" s="33"/>
    </row>
    <row r="816050" spans="5:5">
      <c r="E816050" s="33"/>
    </row>
    <row r="816060" spans="5:5">
      <c r="E816060" s="33"/>
    </row>
    <row r="816063" spans="5:5">
      <c r="E816063" s="33"/>
    </row>
    <row r="816082" spans="5:5">
      <c r="E816082" s="33"/>
    </row>
    <row r="816092" spans="5:5">
      <c r="E816092" s="33"/>
    </row>
    <row r="816095" spans="5:5">
      <c r="E816095" s="33"/>
    </row>
    <row r="816114" spans="5:5">
      <c r="E816114" s="33"/>
    </row>
    <row r="816124" spans="5:5">
      <c r="E816124" s="33"/>
    </row>
    <row r="816127" spans="5:5">
      <c r="E816127" s="33"/>
    </row>
    <row r="816146" spans="5:5">
      <c r="E816146" s="33"/>
    </row>
    <row r="816156" spans="5:5">
      <c r="E816156" s="33"/>
    </row>
    <row r="816159" spans="5:5">
      <c r="E816159" s="33"/>
    </row>
    <row r="816178" spans="5:5">
      <c r="E816178" s="33"/>
    </row>
    <row r="816188" spans="5:5">
      <c r="E816188" s="33"/>
    </row>
    <row r="816191" spans="5:5">
      <c r="E816191" s="33"/>
    </row>
    <row r="816210" spans="5:5">
      <c r="E816210" s="33"/>
    </row>
    <row r="816220" spans="5:5">
      <c r="E816220" s="33"/>
    </row>
    <row r="816223" spans="5:5">
      <c r="E816223" s="33"/>
    </row>
    <row r="816242" spans="5:5">
      <c r="E816242" s="33"/>
    </row>
    <row r="816252" spans="5:5">
      <c r="E816252" s="33"/>
    </row>
    <row r="816255" spans="5:5">
      <c r="E816255" s="33"/>
    </row>
    <row r="816274" spans="5:5">
      <c r="E816274" s="33"/>
    </row>
    <row r="816284" spans="5:5">
      <c r="E816284" s="33"/>
    </row>
    <row r="816287" spans="5:5">
      <c r="E816287" s="33"/>
    </row>
    <row r="816306" spans="5:5">
      <c r="E816306" s="33"/>
    </row>
    <row r="816316" spans="5:5">
      <c r="E816316" s="33"/>
    </row>
    <row r="816319" spans="5:5">
      <c r="E816319" s="33"/>
    </row>
    <row r="816338" spans="5:5">
      <c r="E816338" s="33"/>
    </row>
    <row r="816348" spans="5:5">
      <c r="E816348" s="33"/>
    </row>
    <row r="816351" spans="5:5">
      <c r="E816351" s="33"/>
    </row>
    <row r="816370" spans="5:5">
      <c r="E816370" s="33"/>
    </row>
    <row r="816380" spans="5:5">
      <c r="E816380" s="33"/>
    </row>
    <row r="816383" spans="5:5">
      <c r="E816383" s="33"/>
    </row>
    <row r="816402" spans="5:5">
      <c r="E816402" s="33"/>
    </row>
    <row r="816412" spans="5:5">
      <c r="E816412" s="33"/>
    </row>
    <row r="816415" spans="5:5">
      <c r="E816415" s="33"/>
    </row>
    <row r="816434" spans="5:5">
      <c r="E816434" s="33"/>
    </row>
    <row r="816444" spans="5:5">
      <c r="E816444" s="33"/>
    </row>
    <row r="816447" spans="5:5">
      <c r="E816447" s="33"/>
    </row>
    <row r="816466" spans="5:5">
      <c r="E816466" s="33"/>
    </row>
    <row r="816476" spans="5:5">
      <c r="E816476" s="33"/>
    </row>
    <row r="816479" spans="5:5">
      <c r="E816479" s="33"/>
    </row>
    <row r="816498" spans="5:5">
      <c r="E816498" s="33"/>
    </row>
    <row r="816508" spans="5:5">
      <c r="E816508" s="33"/>
    </row>
    <row r="816511" spans="5:5">
      <c r="E816511" s="33"/>
    </row>
    <row r="816530" spans="5:5">
      <c r="E816530" s="33"/>
    </row>
    <row r="816540" spans="5:5">
      <c r="E816540" s="33"/>
    </row>
    <row r="816543" spans="5:5">
      <c r="E816543" s="33"/>
    </row>
    <row r="816562" spans="5:5">
      <c r="E816562" s="33"/>
    </row>
    <row r="816572" spans="5:5">
      <c r="E816572" s="33"/>
    </row>
    <row r="816575" spans="5:5">
      <c r="E816575" s="33"/>
    </row>
    <row r="816594" spans="5:5">
      <c r="E816594" s="33"/>
    </row>
    <row r="816604" spans="5:5">
      <c r="E816604" s="33"/>
    </row>
    <row r="816607" spans="5:5">
      <c r="E816607" s="33"/>
    </row>
    <row r="816626" spans="5:5">
      <c r="E816626" s="33"/>
    </row>
    <row r="816636" spans="5:5">
      <c r="E816636" s="33"/>
    </row>
    <row r="816639" spans="5:5">
      <c r="E816639" s="33"/>
    </row>
    <row r="816658" spans="5:5">
      <c r="E816658" s="33"/>
    </row>
    <row r="816668" spans="5:5">
      <c r="E816668" s="33"/>
    </row>
    <row r="816671" spans="5:5">
      <c r="E816671" s="33"/>
    </row>
    <row r="816690" spans="5:5">
      <c r="E816690" s="33"/>
    </row>
    <row r="816700" spans="5:5">
      <c r="E816700" s="33"/>
    </row>
    <row r="816703" spans="5:5">
      <c r="E816703" s="33"/>
    </row>
    <row r="816722" spans="5:5">
      <c r="E816722" s="33"/>
    </row>
    <row r="816732" spans="5:5">
      <c r="E816732" s="33"/>
    </row>
    <row r="816735" spans="5:5">
      <c r="E816735" s="33"/>
    </row>
    <row r="816754" spans="5:5">
      <c r="E816754" s="33"/>
    </row>
    <row r="816764" spans="5:5">
      <c r="E816764" s="33"/>
    </row>
    <row r="816767" spans="5:5">
      <c r="E816767" s="33"/>
    </row>
    <row r="816786" spans="5:5">
      <c r="E816786" s="33"/>
    </row>
    <row r="816796" spans="5:5">
      <c r="E816796" s="33"/>
    </row>
    <row r="816799" spans="5:5">
      <c r="E816799" s="33"/>
    </row>
    <row r="816818" spans="5:5">
      <c r="E816818" s="33"/>
    </row>
    <row r="816828" spans="5:5">
      <c r="E816828" s="33"/>
    </row>
    <row r="816831" spans="5:5">
      <c r="E816831" s="33"/>
    </row>
    <row r="816850" spans="5:5">
      <c r="E816850" s="33"/>
    </row>
    <row r="816860" spans="5:5">
      <c r="E816860" s="33"/>
    </row>
    <row r="816863" spans="5:5">
      <c r="E816863" s="33"/>
    </row>
    <row r="816882" spans="5:5">
      <c r="E816882" s="33"/>
    </row>
    <row r="816892" spans="5:5">
      <c r="E816892" s="33"/>
    </row>
    <row r="816895" spans="5:5">
      <c r="E816895" s="33"/>
    </row>
    <row r="816914" spans="5:5">
      <c r="E816914" s="33"/>
    </row>
    <row r="816924" spans="5:5">
      <c r="E816924" s="33"/>
    </row>
    <row r="816927" spans="5:5">
      <c r="E816927" s="33"/>
    </row>
    <row r="816946" spans="5:5">
      <c r="E816946" s="33"/>
    </row>
    <row r="816956" spans="5:5">
      <c r="E816956" s="33"/>
    </row>
    <row r="816959" spans="5:5">
      <c r="E816959" s="33"/>
    </row>
    <row r="816978" spans="5:5">
      <c r="E816978" s="33"/>
    </row>
    <row r="816988" spans="5:5">
      <c r="E816988" s="33"/>
    </row>
    <row r="816991" spans="5:5">
      <c r="E816991" s="33"/>
    </row>
    <row r="817010" spans="5:5">
      <c r="E817010" s="33"/>
    </row>
    <row r="817020" spans="5:5">
      <c r="E817020" s="33"/>
    </row>
    <row r="817023" spans="5:5">
      <c r="E817023" s="33"/>
    </row>
    <row r="817042" spans="5:5">
      <c r="E817042" s="33"/>
    </row>
    <row r="817052" spans="5:5">
      <c r="E817052" s="33"/>
    </row>
    <row r="817055" spans="5:5">
      <c r="E817055" s="33"/>
    </row>
    <row r="817074" spans="5:5">
      <c r="E817074" s="33"/>
    </row>
    <row r="817084" spans="5:5">
      <c r="E817084" s="33"/>
    </row>
    <row r="817087" spans="5:5">
      <c r="E817087" s="33"/>
    </row>
    <row r="817106" spans="5:5">
      <c r="E817106" s="33"/>
    </row>
    <row r="817116" spans="5:5">
      <c r="E817116" s="33"/>
    </row>
    <row r="817119" spans="5:5">
      <c r="E817119" s="33"/>
    </row>
    <row r="817138" spans="5:5">
      <c r="E817138" s="33"/>
    </row>
    <row r="817148" spans="5:5">
      <c r="E817148" s="33"/>
    </row>
    <row r="817151" spans="5:5">
      <c r="E817151" s="33"/>
    </row>
    <row r="817170" spans="5:5">
      <c r="E817170" s="33"/>
    </row>
    <row r="817180" spans="5:5">
      <c r="E817180" s="33"/>
    </row>
    <row r="817183" spans="5:5">
      <c r="E817183" s="33"/>
    </row>
    <row r="817202" spans="5:5">
      <c r="E817202" s="33"/>
    </row>
    <row r="817212" spans="5:5">
      <c r="E817212" s="33"/>
    </row>
    <row r="817215" spans="5:5">
      <c r="E817215" s="33"/>
    </row>
    <row r="817234" spans="5:5">
      <c r="E817234" s="33"/>
    </row>
    <row r="817244" spans="5:5">
      <c r="E817244" s="33"/>
    </row>
    <row r="817247" spans="5:5">
      <c r="E817247" s="33"/>
    </row>
    <row r="817266" spans="5:5">
      <c r="E817266" s="33"/>
    </row>
    <row r="817276" spans="5:5">
      <c r="E817276" s="33"/>
    </row>
    <row r="817279" spans="5:5">
      <c r="E817279" s="33"/>
    </row>
    <row r="817298" spans="5:5">
      <c r="E817298" s="33"/>
    </row>
    <row r="817308" spans="5:5">
      <c r="E817308" s="33"/>
    </row>
    <row r="817311" spans="5:5">
      <c r="E817311" s="33"/>
    </row>
    <row r="817330" spans="5:5">
      <c r="E817330" s="33"/>
    </row>
    <row r="817340" spans="5:5">
      <c r="E817340" s="33"/>
    </row>
    <row r="817343" spans="5:5">
      <c r="E817343" s="33"/>
    </row>
    <row r="817362" spans="5:5">
      <c r="E817362" s="33"/>
    </row>
    <row r="817372" spans="5:5">
      <c r="E817372" s="33"/>
    </row>
    <row r="817375" spans="5:5">
      <c r="E817375" s="33"/>
    </row>
    <row r="817394" spans="5:5">
      <c r="E817394" s="33"/>
    </row>
    <row r="817404" spans="5:5">
      <c r="E817404" s="33"/>
    </row>
    <row r="817407" spans="5:5">
      <c r="E817407" s="33"/>
    </row>
    <row r="817426" spans="5:5">
      <c r="E817426" s="33"/>
    </row>
    <row r="817436" spans="5:5">
      <c r="E817436" s="33"/>
    </row>
    <row r="817439" spans="5:5">
      <c r="E817439" s="33"/>
    </row>
    <row r="817458" spans="5:5">
      <c r="E817458" s="33"/>
    </row>
    <row r="817468" spans="5:5">
      <c r="E817468" s="33"/>
    </row>
    <row r="817471" spans="5:5">
      <c r="E817471" s="33"/>
    </row>
    <row r="817490" spans="5:5">
      <c r="E817490" s="33"/>
    </row>
    <row r="817500" spans="5:5">
      <c r="E817500" s="33"/>
    </row>
    <row r="817503" spans="5:5">
      <c r="E817503" s="33"/>
    </row>
    <row r="817522" spans="5:5">
      <c r="E817522" s="33"/>
    </row>
    <row r="817532" spans="5:5">
      <c r="E817532" s="33"/>
    </row>
    <row r="817535" spans="5:5">
      <c r="E817535" s="33"/>
    </row>
    <row r="817554" spans="5:5">
      <c r="E817554" s="33"/>
    </row>
    <row r="817564" spans="5:5">
      <c r="E817564" s="33"/>
    </row>
    <row r="817567" spans="5:5">
      <c r="E817567" s="33"/>
    </row>
    <row r="817586" spans="5:5">
      <c r="E817586" s="33"/>
    </row>
    <row r="817596" spans="5:5">
      <c r="E817596" s="33"/>
    </row>
    <row r="817599" spans="5:5">
      <c r="E817599" s="33"/>
    </row>
    <row r="817618" spans="5:5">
      <c r="E817618" s="33"/>
    </row>
    <row r="817628" spans="5:5">
      <c r="E817628" s="33"/>
    </row>
    <row r="817631" spans="5:5">
      <c r="E817631" s="33"/>
    </row>
    <row r="817650" spans="5:5">
      <c r="E817650" s="33"/>
    </row>
    <row r="817660" spans="5:5">
      <c r="E817660" s="33"/>
    </row>
    <row r="817663" spans="5:5">
      <c r="E817663" s="33"/>
    </row>
    <row r="817682" spans="5:5">
      <c r="E817682" s="33"/>
    </row>
    <row r="817692" spans="5:5">
      <c r="E817692" s="33"/>
    </row>
    <row r="817695" spans="5:5">
      <c r="E817695" s="33"/>
    </row>
    <row r="817714" spans="5:5">
      <c r="E817714" s="33"/>
    </row>
    <row r="817724" spans="5:5">
      <c r="E817724" s="33"/>
    </row>
    <row r="817727" spans="5:5">
      <c r="E817727" s="33"/>
    </row>
    <row r="817746" spans="5:5">
      <c r="E817746" s="33"/>
    </row>
    <row r="817756" spans="5:5">
      <c r="E817756" s="33"/>
    </row>
    <row r="817759" spans="5:5">
      <c r="E817759" s="33"/>
    </row>
    <row r="817778" spans="5:5">
      <c r="E817778" s="33"/>
    </row>
    <row r="817788" spans="5:5">
      <c r="E817788" s="33"/>
    </row>
    <row r="817791" spans="5:5">
      <c r="E817791" s="33"/>
    </row>
    <row r="817810" spans="5:5">
      <c r="E817810" s="33"/>
    </row>
    <row r="817820" spans="5:5">
      <c r="E817820" s="33"/>
    </row>
    <row r="817823" spans="5:5">
      <c r="E817823" s="33"/>
    </row>
    <row r="817842" spans="5:5">
      <c r="E817842" s="33"/>
    </row>
    <row r="817852" spans="5:5">
      <c r="E817852" s="33"/>
    </row>
    <row r="817855" spans="5:5">
      <c r="E817855" s="33"/>
    </row>
    <row r="817874" spans="5:5">
      <c r="E817874" s="33"/>
    </row>
    <row r="817884" spans="5:5">
      <c r="E817884" s="33"/>
    </row>
    <row r="817887" spans="5:5">
      <c r="E817887" s="33"/>
    </row>
    <row r="817906" spans="5:5">
      <c r="E817906" s="33"/>
    </row>
    <row r="817916" spans="5:5">
      <c r="E817916" s="33"/>
    </row>
    <row r="817919" spans="5:5">
      <c r="E817919" s="33"/>
    </row>
    <row r="817938" spans="5:5">
      <c r="E817938" s="33"/>
    </row>
    <row r="817948" spans="5:5">
      <c r="E817948" s="33"/>
    </row>
    <row r="817951" spans="5:5">
      <c r="E817951" s="33"/>
    </row>
    <row r="817970" spans="5:5">
      <c r="E817970" s="33"/>
    </row>
    <row r="817980" spans="5:5">
      <c r="E817980" s="33"/>
    </row>
    <row r="817983" spans="5:5">
      <c r="E817983" s="33"/>
    </row>
    <row r="818002" spans="5:5">
      <c r="E818002" s="33"/>
    </row>
    <row r="818012" spans="5:5">
      <c r="E818012" s="33"/>
    </row>
    <row r="818015" spans="5:5">
      <c r="E818015" s="33"/>
    </row>
    <row r="818034" spans="5:5">
      <c r="E818034" s="33"/>
    </row>
    <row r="818044" spans="5:5">
      <c r="E818044" s="33"/>
    </row>
    <row r="818047" spans="5:5">
      <c r="E818047" s="33"/>
    </row>
    <row r="818066" spans="5:5">
      <c r="E818066" s="33"/>
    </row>
    <row r="818076" spans="5:5">
      <c r="E818076" s="33"/>
    </row>
    <row r="818079" spans="5:5">
      <c r="E818079" s="33"/>
    </row>
    <row r="818098" spans="5:5">
      <c r="E818098" s="33"/>
    </row>
    <row r="818108" spans="5:5">
      <c r="E818108" s="33"/>
    </row>
    <row r="818111" spans="5:5">
      <c r="E818111" s="33"/>
    </row>
    <row r="818130" spans="5:5">
      <c r="E818130" s="33"/>
    </row>
    <row r="818140" spans="5:5">
      <c r="E818140" s="33"/>
    </row>
    <row r="818143" spans="5:5">
      <c r="E818143" s="33"/>
    </row>
    <row r="818162" spans="5:5">
      <c r="E818162" s="33"/>
    </row>
    <row r="818172" spans="5:5">
      <c r="E818172" s="33"/>
    </row>
    <row r="818175" spans="5:5">
      <c r="E818175" s="33"/>
    </row>
    <row r="818194" spans="5:5">
      <c r="E818194" s="33"/>
    </row>
    <row r="818204" spans="5:5">
      <c r="E818204" s="33"/>
    </row>
    <row r="818207" spans="5:5">
      <c r="E818207" s="33"/>
    </row>
    <row r="818226" spans="5:5">
      <c r="E818226" s="33"/>
    </row>
    <row r="818236" spans="5:5">
      <c r="E818236" s="33"/>
    </row>
    <row r="818239" spans="5:5">
      <c r="E818239" s="33"/>
    </row>
    <row r="818258" spans="5:5">
      <c r="E818258" s="33"/>
    </row>
    <row r="818268" spans="5:5">
      <c r="E818268" s="33"/>
    </row>
    <row r="818271" spans="5:5">
      <c r="E818271" s="33"/>
    </row>
    <row r="818290" spans="5:5">
      <c r="E818290" s="33"/>
    </row>
    <row r="818300" spans="5:5">
      <c r="E818300" s="33"/>
    </row>
    <row r="818303" spans="5:5">
      <c r="E818303" s="33"/>
    </row>
    <row r="818322" spans="5:5">
      <c r="E818322" s="33"/>
    </row>
    <row r="818332" spans="5:5">
      <c r="E818332" s="33"/>
    </row>
    <row r="818335" spans="5:5">
      <c r="E818335" s="33"/>
    </row>
    <row r="818354" spans="5:5">
      <c r="E818354" s="33"/>
    </row>
    <row r="818364" spans="5:5">
      <c r="E818364" s="33"/>
    </row>
    <row r="818367" spans="5:5">
      <c r="E818367" s="33"/>
    </row>
    <row r="818386" spans="5:5">
      <c r="E818386" s="33"/>
    </row>
    <row r="818396" spans="5:5">
      <c r="E818396" s="33"/>
    </row>
    <row r="818399" spans="5:5">
      <c r="E818399" s="33"/>
    </row>
    <row r="818418" spans="5:5">
      <c r="E818418" s="33"/>
    </row>
    <row r="818428" spans="5:5">
      <c r="E818428" s="33"/>
    </row>
    <row r="818431" spans="5:5">
      <c r="E818431" s="33"/>
    </row>
    <row r="818450" spans="5:5">
      <c r="E818450" s="33"/>
    </row>
    <row r="818460" spans="5:5">
      <c r="E818460" s="33"/>
    </row>
    <row r="818463" spans="5:5">
      <c r="E818463" s="33"/>
    </row>
    <row r="818482" spans="5:5">
      <c r="E818482" s="33"/>
    </row>
    <row r="818492" spans="5:5">
      <c r="E818492" s="33"/>
    </row>
    <row r="818495" spans="5:5">
      <c r="E818495" s="33"/>
    </row>
    <row r="818514" spans="5:5">
      <c r="E818514" s="33"/>
    </row>
    <row r="818524" spans="5:5">
      <c r="E818524" s="33"/>
    </row>
    <row r="818527" spans="5:5">
      <c r="E818527" s="33"/>
    </row>
    <row r="818546" spans="5:5">
      <c r="E818546" s="33"/>
    </row>
    <row r="818556" spans="5:5">
      <c r="E818556" s="33"/>
    </row>
    <row r="818559" spans="5:5">
      <c r="E818559" s="33"/>
    </row>
    <row r="818578" spans="5:5">
      <c r="E818578" s="33"/>
    </row>
    <row r="818588" spans="5:5">
      <c r="E818588" s="33"/>
    </row>
    <row r="818591" spans="5:5">
      <c r="E818591" s="33"/>
    </row>
    <row r="818610" spans="5:5">
      <c r="E818610" s="33"/>
    </row>
    <row r="818620" spans="5:5">
      <c r="E818620" s="33"/>
    </row>
    <row r="818623" spans="5:5">
      <c r="E818623" s="33"/>
    </row>
    <row r="818642" spans="5:5">
      <c r="E818642" s="33"/>
    </row>
    <row r="818652" spans="5:5">
      <c r="E818652" s="33"/>
    </row>
    <row r="818655" spans="5:5">
      <c r="E818655" s="33"/>
    </row>
    <row r="818674" spans="5:5">
      <c r="E818674" s="33"/>
    </row>
    <row r="818684" spans="5:5">
      <c r="E818684" s="33"/>
    </row>
    <row r="818687" spans="5:5">
      <c r="E818687" s="33"/>
    </row>
    <row r="818706" spans="5:5">
      <c r="E818706" s="33"/>
    </row>
    <row r="818716" spans="5:5">
      <c r="E818716" s="33"/>
    </row>
    <row r="818719" spans="5:5">
      <c r="E818719" s="33"/>
    </row>
    <row r="818738" spans="5:5">
      <c r="E818738" s="33"/>
    </row>
    <row r="818748" spans="5:5">
      <c r="E818748" s="33"/>
    </row>
    <row r="818751" spans="5:5">
      <c r="E818751" s="33"/>
    </row>
    <row r="818770" spans="5:5">
      <c r="E818770" s="33"/>
    </row>
    <row r="818780" spans="5:5">
      <c r="E818780" s="33"/>
    </row>
    <row r="818783" spans="5:5">
      <c r="E818783" s="33"/>
    </row>
    <row r="818802" spans="5:5">
      <c r="E818802" s="33"/>
    </row>
    <row r="818812" spans="5:5">
      <c r="E818812" s="33"/>
    </row>
    <row r="818815" spans="5:5">
      <c r="E818815" s="33"/>
    </row>
    <row r="818834" spans="5:5">
      <c r="E818834" s="33"/>
    </row>
    <row r="818844" spans="5:5">
      <c r="E818844" s="33"/>
    </row>
    <row r="818847" spans="5:5">
      <c r="E818847" s="33"/>
    </row>
    <row r="818866" spans="5:5">
      <c r="E818866" s="33"/>
    </row>
    <row r="818876" spans="5:5">
      <c r="E818876" s="33"/>
    </row>
    <row r="818879" spans="5:5">
      <c r="E818879" s="33"/>
    </row>
    <row r="818898" spans="5:5">
      <c r="E818898" s="33"/>
    </row>
    <row r="818908" spans="5:5">
      <c r="E818908" s="33"/>
    </row>
    <row r="818911" spans="5:5">
      <c r="E818911" s="33"/>
    </row>
    <row r="818930" spans="5:5">
      <c r="E818930" s="33"/>
    </row>
    <row r="818940" spans="5:5">
      <c r="E818940" s="33"/>
    </row>
    <row r="818943" spans="5:5">
      <c r="E818943" s="33"/>
    </row>
    <row r="818962" spans="5:5">
      <c r="E818962" s="33"/>
    </row>
    <row r="818972" spans="5:5">
      <c r="E818972" s="33"/>
    </row>
    <row r="818975" spans="5:5">
      <c r="E818975" s="33"/>
    </row>
    <row r="818994" spans="5:5">
      <c r="E818994" s="33"/>
    </row>
    <row r="819004" spans="5:5">
      <c r="E819004" s="33"/>
    </row>
    <row r="819007" spans="5:5">
      <c r="E819007" s="33"/>
    </row>
    <row r="819026" spans="5:5">
      <c r="E819026" s="33"/>
    </row>
    <row r="819036" spans="5:5">
      <c r="E819036" s="33"/>
    </row>
    <row r="819039" spans="5:5">
      <c r="E819039" s="33"/>
    </row>
    <row r="819058" spans="5:5">
      <c r="E819058" s="33"/>
    </row>
    <row r="819068" spans="5:5">
      <c r="E819068" s="33"/>
    </row>
    <row r="819071" spans="5:5">
      <c r="E819071" s="33"/>
    </row>
    <row r="819090" spans="5:5">
      <c r="E819090" s="33"/>
    </row>
    <row r="819100" spans="5:5">
      <c r="E819100" s="33"/>
    </row>
    <row r="819103" spans="5:5">
      <c r="E819103" s="33"/>
    </row>
    <row r="819122" spans="5:5">
      <c r="E819122" s="33"/>
    </row>
    <row r="819132" spans="5:5">
      <c r="E819132" s="33"/>
    </row>
    <row r="819135" spans="5:5">
      <c r="E819135" s="33"/>
    </row>
    <row r="819154" spans="5:5">
      <c r="E819154" s="33"/>
    </row>
    <row r="819164" spans="5:5">
      <c r="E819164" s="33"/>
    </row>
    <row r="819167" spans="5:5">
      <c r="E819167" s="33"/>
    </row>
    <row r="819186" spans="5:5">
      <c r="E819186" s="33"/>
    </row>
    <row r="819196" spans="5:5">
      <c r="E819196" s="33"/>
    </row>
    <row r="819199" spans="5:5">
      <c r="E819199" s="33"/>
    </row>
    <row r="819218" spans="5:5">
      <c r="E819218" s="33"/>
    </row>
    <row r="819228" spans="5:5">
      <c r="E819228" s="33"/>
    </row>
    <row r="819231" spans="5:5">
      <c r="E819231" s="33"/>
    </row>
    <row r="819250" spans="5:5">
      <c r="E819250" s="33"/>
    </row>
    <row r="819260" spans="5:5">
      <c r="E819260" s="33"/>
    </row>
    <row r="819263" spans="5:5">
      <c r="E819263" s="33"/>
    </row>
    <row r="819282" spans="5:5">
      <c r="E819282" s="33"/>
    </row>
    <row r="819292" spans="5:5">
      <c r="E819292" s="33"/>
    </row>
    <row r="819295" spans="5:5">
      <c r="E819295" s="33"/>
    </row>
    <row r="819314" spans="5:5">
      <c r="E819314" s="33"/>
    </row>
    <row r="819324" spans="5:5">
      <c r="E819324" s="33"/>
    </row>
    <row r="819327" spans="5:5">
      <c r="E819327" s="33"/>
    </row>
    <row r="819346" spans="5:5">
      <c r="E819346" s="33"/>
    </row>
    <row r="819356" spans="5:5">
      <c r="E819356" s="33"/>
    </row>
    <row r="819359" spans="5:5">
      <c r="E819359" s="33"/>
    </row>
    <row r="819378" spans="5:5">
      <c r="E819378" s="33"/>
    </row>
    <row r="819388" spans="5:5">
      <c r="E819388" s="33"/>
    </row>
    <row r="819391" spans="5:5">
      <c r="E819391" s="33"/>
    </row>
    <row r="819410" spans="5:5">
      <c r="E819410" s="33"/>
    </row>
    <row r="819420" spans="5:5">
      <c r="E819420" s="33"/>
    </row>
    <row r="819423" spans="5:5">
      <c r="E819423" s="33"/>
    </row>
    <row r="819442" spans="5:5">
      <c r="E819442" s="33"/>
    </row>
    <row r="819452" spans="5:5">
      <c r="E819452" s="33"/>
    </row>
    <row r="819455" spans="5:5">
      <c r="E819455" s="33"/>
    </row>
    <row r="819474" spans="5:5">
      <c r="E819474" s="33"/>
    </row>
    <row r="819484" spans="5:5">
      <c r="E819484" s="33"/>
    </row>
    <row r="819487" spans="5:5">
      <c r="E819487" s="33"/>
    </row>
    <row r="819506" spans="5:5">
      <c r="E819506" s="33"/>
    </row>
    <row r="819516" spans="5:5">
      <c r="E819516" s="33"/>
    </row>
    <row r="819519" spans="5:5">
      <c r="E819519" s="33"/>
    </row>
    <row r="819538" spans="5:5">
      <c r="E819538" s="33"/>
    </row>
    <row r="819548" spans="5:5">
      <c r="E819548" s="33"/>
    </row>
    <row r="819551" spans="5:5">
      <c r="E819551" s="33"/>
    </row>
    <row r="819570" spans="5:5">
      <c r="E819570" s="33"/>
    </row>
    <row r="819580" spans="5:5">
      <c r="E819580" s="33"/>
    </row>
    <row r="819583" spans="5:5">
      <c r="E819583" s="33"/>
    </row>
    <row r="819602" spans="5:5">
      <c r="E819602" s="33"/>
    </row>
    <row r="819612" spans="5:5">
      <c r="E819612" s="33"/>
    </row>
    <row r="819615" spans="5:5">
      <c r="E819615" s="33"/>
    </row>
    <row r="819634" spans="5:5">
      <c r="E819634" s="33"/>
    </row>
    <row r="819644" spans="5:5">
      <c r="E819644" s="33"/>
    </row>
    <row r="819647" spans="5:5">
      <c r="E819647" s="33"/>
    </row>
    <row r="819666" spans="5:5">
      <c r="E819666" s="33"/>
    </row>
    <row r="819676" spans="5:5">
      <c r="E819676" s="33"/>
    </row>
    <row r="819679" spans="5:5">
      <c r="E819679" s="33"/>
    </row>
    <row r="819698" spans="5:5">
      <c r="E819698" s="33"/>
    </row>
    <row r="819708" spans="5:5">
      <c r="E819708" s="33"/>
    </row>
    <row r="819711" spans="5:5">
      <c r="E819711" s="33"/>
    </row>
    <row r="819730" spans="5:5">
      <c r="E819730" s="33"/>
    </row>
    <row r="819740" spans="5:5">
      <c r="E819740" s="33"/>
    </row>
    <row r="819743" spans="5:5">
      <c r="E819743" s="33"/>
    </row>
    <row r="819762" spans="5:5">
      <c r="E819762" s="33"/>
    </row>
    <row r="819772" spans="5:5">
      <c r="E819772" s="33"/>
    </row>
    <row r="819775" spans="5:5">
      <c r="E819775" s="33"/>
    </row>
    <row r="819794" spans="5:5">
      <c r="E819794" s="33"/>
    </row>
    <row r="819804" spans="5:5">
      <c r="E819804" s="33"/>
    </row>
    <row r="819807" spans="5:5">
      <c r="E819807" s="33"/>
    </row>
    <row r="819826" spans="5:5">
      <c r="E819826" s="33"/>
    </row>
    <row r="819836" spans="5:5">
      <c r="E819836" s="33"/>
    </row>
    <row r="819839" spans="5:5">
      <c r="E819839" s="33"/>
    </row>
    <row r="819858" spans="5:5">
      <c r="E819858" s="33"/>
    </row>
    <row r="819868" spans="5:5">
      <c r="E819868" s="33"/>
    </row>
    <row r="819871" spans="5:5">
      <c r="E819871" s="33"/>
    </row>
    <row r="819890" spans="5:5">
      <c r="E819890" s="33"/>
    </row>
    <row r="819900" spans="5:5">
      <c r="E819900" s="33"/>
    </row>
    <row r="819903" spans="5:5">
      <c r="E819903" s="33"/>
    </row>
    <row r="819922" spans="5:5">
      <c r="E819922" s="33"/>
    </row>
    <row r="819932" spans="5:5">
      <c r="E819932" s="33"/>
    </row>
    <row r="819935" spans="5:5">
      <c r="E819935" s="33"/>
    </row>
    <row r="819954" spans="5:5">
      <c r="E819954" s="33"/>
    </row>
    <row r="819964" spans="5:5">
      <c r="E819964" s="33"/>
    </row>
    <row r="819967" spans="5:5">
      <c r="E819967" s="33"/>
    </row>
    <row r="819986" spans="5:5">
      <c r="E819986" s="33"/>
    </row>
    <row r="819996" spans="5:5">
      <c r="E819996" s="33"/>
    </row>
    <row r="819999" spans="5:5">
      <c r="E819999" s="33"/>
    </row>
    <row r="820018" spans="5:5">
      <c r="E820018" s="33"/>
    </row>
    <row r="820028" spans="5:5">
      <c r="E820028" s="33"/>
    </row>
    <row r="820031" spans="5:5">
      <c r="E820031" s="33"/>
    </row>
    <row r="820050" spans="5:5">
      <c r="E820050" s="33"/>
    </row>
    <row r="820060" spans="5:5">
      <c r="E820060" s="33"/>
    </row>
    <row r="820063" spans="5:5">
      <c r="E820063" s="33"/>
    </row>
    <row r="820082" spans="5:5">
      <c r="E820082" s="33"/>
    </row>
    <row r="820092" spans="5:5">
      <c r="E820092" s="33"/>
    </row>
    <row r="820095" spans="5:5">
      <c r="E820095" s="33"/>
    </row>
    <row r="820114" spans="5:5">
      <c r="E820114" s="33"/>
    </row>
    <row r="820124" spans="5:5">
      <c r="E820124" s="33"/>
    </row>
    <row r="820127" spans="5:5">
      <c r="E820127" s="33"/>
    </row>
    <row r="820146" spans="5:5">
      <c r="E820146" s="33"/>
    </row>
    <row r="820156" spans="5:5">
      <c r="E820156" s="33"/>
    </row>
    <row r="820159" spans="5:5">
      <c r="E820159" s="33"/>
    </row>
    <row r="820178" spans="5:5">
      <c r="E820178" s="33"/>
    </row>
    <row r="820188" spans="5:5">
      <c r="E820188" s="33"/>
    </row>
    <row r="820191" spans="5:5">
      <c r="E820191" s="33"/>
    </row>
    <row r="820210" spans="5:5">
      <c r="E820210" s="33"/>
    </row>
    <row r="820220" spans="5:5">
      <c r="E820220" s="33"/>
    </row>
    <row r="820223" spans="5:5">
      <c r="E820223" s="33"/>
    </row>
    <row r="820242" spans="5:5">
      <c r="E820242" s="33"/>
    </row>
    <row r="820252" spans="5:5">
      <c r="E820252" s="33"/>
    </row>
    <row r="820255" spans="5:5">
      <c r="E820255" s="33"/>
    </row>
    <row r="820274" spans="5:5">
      <c r="E820274" s="33"/>
    </row>
    <row r="820284" spans="5:5">
      <c r="E820284" s="33"/>
    </row>
    <row r="820287" spans="5:5">
      <c r="E820287" s="33"/>
    </row>
    <row r="820306" spans="5:5">
      <c r="E820306" s="33"/>
    </row>
    <row r="820316" spans="5:5">
      <c r="E820316" s="33"/>
    </row>
    <row r="820319" spans="5:5">
      <c r="E820319" s="33"/>
    </row>
    <row r="820338" spans="5:5">
      <c r="E820338" s="33"/>
    </row>
    <row r="820348" spans="5:5">
      <c r="E820348" s="33"/>
    </row>
    <row r="820351" spans="5:5">
      <c r="E820351" s="33"/>
    </row>
    <row r="820370" spans="5:5">
      <c r="E820370" s="33"/>
    </row>
    <row r="820380" spans="5:5">
      <c r="E820380" s="33"/>
    </row>
    <row r="820383" spans="5:5">
      <c r="E820383" s="33"/>
    </row>
    <row r="820402" spans="5:5">
      <c r="E820402" s="33"/>
    </row>
    <row r="820412" spans="5:5">
      <c r="E820412" s="33"/>
    </row>
    <row r="820415" spans="5:5">
      <c r="E820415" s="33"/>
    </row>
    <row r="820434" spans="5:5">
      <c r="E820434" s="33"/>
    </row>
    <row r="820444" spans="5:5">
      <c r="E820444" s="33"/>
    </row>
    <row r="820447" spans="5:5">
      <c r="E820447" s="33"/>
    </row>
    <row r="820466" spans="5:5">
      <c r="E820466" s="33"/>
    </row>
    <row r="820476" spans="5:5">
      <c r="E820476" s="33"/>
    </row>
    <row r="820479" spans="5:5">
      <c r="E820479" s="33"/>
    </row>
    <row r="820498" spans="5:5">
      <c r="E820498" s="33"/>
    </row>
    <row r="820508" spans="5:5">
      <c r="E820508" s="33"/>
    </row>
    <row r="820511" spans="5:5">
      <c r="E820511" s="33"/>
    </row>
    <row r="820530" spans="5:5">
      <c r="E820530" s="33"/>
    </row>
    <row r="820540" spans="5:5">
      <c r="E820540" s="33"/>
    </row>
    <row r="820543" spans="5:5">
      <c r="E820543" s="33"/>
    </row>
    <row r="820562" spans="5:5">
      <c r="E820562" s="33"/>
    </row>
    <row r="820572" spans="5:5">
      <c r="E820572" s="33"/>
    </row>
    <row r="820575" spans="5:5">
      <c r="E820575" s="33"/>
    </row>
    <row r="820594" spans="5:5">
      <c r="E820594" s="33"/>
    </row>
    <row r="820604" spans="5:5">
      <c r="E820604" s="33"/>
    </row>
    <row r="820607" spans="5:5">
      <c r="E820607" s="33"/>
    </row>
    <row r="820626" spans="5:5">
      <c r="E820626" s="33"/>
    </row>
    <row r="820636" spans="5:5">
      <c r="E820636" s="33"/>
    </row>
    <row r="820639" spans="5:5">
      <c r="E820639" s="33"/>
    </row>
    <row r="820658" spans="5:5">
      <c r="E820658" s="33"/>
    </row>
    <row r="820668" spans="5:5">
      <c r="E820668" s="33"/>
    </row>
    <row r="820671" spans="5:5">
      <c r="E820671" s="33"/>
    </row>
    <row r="820690" spans="5:5">
      <c r="E820690" s="33"/>
    </row>
    <row r="820700" spans="5:5">
      <c r="E820700" s="33"/>
    </row>
    <row r="820703" spans="5:5">
      <c r="E820703" s="33"/>
    </row>
    <row r="820722" spans="5:5">
      <c r="E820722" s="33"/>
    </row>
    <row r="820732" spans="5:5">
      <c r="E820732" s="33"/>
    </row>
    <row r="820735" spans="5:5">
      <c r="E820735" s="33"/>
    </row>
    <row r="820754" spans="5:5">
      <c r="E820754" s="33"/>
    </row>
    <row r="820764" spans="5:5">
      <c r="E820764" s="33"/>
    </row>
    <row r="820767" spans="5:5">
      <c r="E820767" s="33"/>
    </row>
    <row r="820786" spans="5:5">
      <c r="E820786" s="33"/>
    </row>
    <row r="820796" spans="5:5">
      <c r="E820796" s="33"/>
    </row>
    <row r="820799" spans="5:5">
      <c r="E820799" s="33"/>
    </row>
    <row r="820818" spans="5:5">
      <c r="E820818" s="33"/>
    </row>
    <row r="820828" spans="5:5">
      <c r="E820828" s="33"/>
    </row>
    <row r="820831" spans="5:5">
      <c r="E820831" s="33"/>
    </row>
    <row r="820850" spans="5:5">
      <c r="E820850" s="33"/>
    </row>
    <row r="820860" spans="5:5">
      <c r="E820860" s="33"/>
    </row>
    <row r="820863" spans="5:5">
      <c r="E820863" s="33"/>
    </row>
    <row r="820882" spans="5:5">
      <c r="E820882" s="33"/>
    </row>
    <row r="820892" spans="5:5">
      <c r="E820892" s="33"/>
    </row>
    <row r="820895" spans="5:5">
      <c r="E820895" s="33"/>
    </row>
    <row r="820914" spans="5:5">
      <c r="E820914" s="33"/>
    </row>
    <row r="820924" spans="5:5">
      <c r="E820924" s="33"/>
    </row>
    <row r="820927" spans="5:5">
      <c r="E820927" s="33"/>
    </row>
    <row r="820946" spans="5:5">
      <c r="E820946" s="33"/>
    </row>
    <row r="820956" spans="5:5">
      <c r="E820956" s="33"/>
    </row>
    <row r="820959" spans="5:5">
      <c r="E820959" s="33"/>
    </row>
    <row r="820978" spans="5:5">
      <c r="E820978" s="33"/>
    </row>
    <row r="820988" spans="5:5">
      <c r="E820988" s="33"/>
    </row>
    <row r="820991" spans="5:5">
      <c r="E820991" s="33"/>
    </row>
    <row r="821010" spans="5:5">
      <c r="E821010" s="33"/>
    </row>
    <row r="821020" spans="5:5">
      <c r="E821020" s="33"/>
    </row>
    <row r="821023" spans="5:5">
      <c r="E821023" s="33"/>
    </row>
    <row r="821042" spans="5:5">
      <c r="E821042" s="33"/>
    </row>
    <row r="821052" spans="5:5">
      <c r="E821052" s="33"/>
    </row>
    <row r="821055" spans="5:5">
      <c r="E821055" s="33"/>
    </row>
    <row r="821074" spans="5:5">
      <c r="E821074" s="33"/>
    </row>
    <row r="821084" spans="5:5">
      <c r="E821084" s="33"/>
    </row>
    <row r="821087" spans="5:5">
      <c r="E821087" s="33"/>
    </row>
    <row r="821106" spans="5:5">
      <c r="E821106" s="33"/>
    </row>
    <row r="821116" spans="5:5">
      <c r="E821116" s="33"/>
    </row>
    <row r="821119" spans="5:5">
      <c r="E821119" s="33"/>
    </row>
    <row r="821138" spans="5:5">
      <c r="E821138" s="33"/>
    </row>
    <row r="821148" spans="5:5">
      <c r="E821148" s="33"/>
    </row>
    <row r="821151" spans="5:5">
      <c r="E821151" s="33"/>
    </row>
    <row r="821170" spans="5:5">
      <c r="E821170" s="33"/>
    </row>
    <row r="821180" spans="5:5">
      <c r="E821180" s="33"/>
    </row>
    <row r="821183" spans="5:5">
      <c r="E821183" s="33"/>
    </row>
    <row r="821202" spans="5:5">
      <c r="E821202" s="33"/>
    </row>
    <row r="821212" spans="5:5">
      <c r="E821212" s="33"/>
    </row>
    <row r="821215" spans="5:5">
      <c r="E821215" s="33"/>
    </row>
    <row r="821234" spans="5:5">
      <c r="E821234" s="33"/>
    </row>
    <row r="821244" spans="5:5">
      <c r="E821244" s="33"/>
    </row>
    <row r="821247" spans="5:5">
      <c r="E821247" s="33"/>
    </row>
    <row r="821266" spans="5:5">
      <c r="E821266" s="33"/>
    </row>
    <row r="821276" spans="5:5">
      <c r="E821276" s="33"/>
    </row>
    <row r="821279" spans="5:5">
      <c r="E821279" s="33"/>
    </row>
    <row r="821298" spans="5:5">
      <c r="E821298" s="33"/>
    </row>
    <row r="821308" spans="5:5">
      <c r="E821308" s="33"/>
    </row>
    <row r="821311" spans="5:5">
      <c r="E821311" s="33"/>
    </row>
    <row r="821330" spans="5:5">
      <c r="E821330" s="33"/>
    </row>
    <row r="821340" spans="5:5">
      <c r="E821340" s="33"/>
    </row>
    <row r="821343" spans="5:5">
      <c r="E821343" s="33"/>
    </row>
    <row r="821362" spans="5:5">
      <c r="E821362" s="33"/>
    </row>
    <row r="821372" spans="5:5">
      <c r="E821372" s="33"/>
    </row>
    <row r="821375" spans="5:5">
      <c r="E821375" s="33"/>
    </row>
    <row r="821394" spans="5:5">
      <c r="E821394" s="33"/>
    </row>
    <row r="821404" spans="5:5">
      <c r="E821404" s="33"/>
    </row>
    <row r="821407" spans="5:5">
      <c r="E821407" s="33"/>
    </row>
    <row r="821426" spans="5:5">
      <c r="E821426" s="33"/>
    </row>
    <row r="821436" spans="5:5">
      <c r="E821436" s="33"/>
    </row>
    <row r="821439" spans="5:5">
      <c r="E821439" s="33"/>
    </row>
    <row r="821458" spans="5:5">
      <c r="E821458" s="33"/>
    </row>
    <row r="821468" spans="5:5">
      <c r="E821468" s="33"/>
    </row>
    <row r="821471" spans="5:5">
      <c r="E821471" s="33"/>
    </row>
    <row r="821490" spans="5:5">
      <c r="E821490" s="33"/>
    </row>
    <row r="821500" spans="5:5">
      <c r="E821500" s="33"/>
    </row>
    <row r="821503" spans="5:5">
      <c r="E821503" s="33"/>
    </row>
    <row r="821522" spans="5:5">
      <c r="E821522" s="33"/>
    </row>
    <row r="821532" spans="5:5">
      <c r="E821532" s="33"/>
    </row>
    <row r="821535" spans="5:5">
      <c r="E821535" s="33"/>
    </row>
    <row r="821554" spans="5:5">
      <c r="E821554" s="33"/>
    </row>
    <row r="821564" spans="5:5">
      <c r="E821564" s="33"/>
    </row>
    <row r="821567" spans="5:5">
      <c r="E821567" s="33"/>
    </row>
    <row r="821586" spans="5:5">
      <c r="E821586" s="33"/>
    </row>
    <row r="821596" spans="5:5">
      <c r="E821596" s="33"/>
    </row>
    <row r="821599" spans="5:5">
      <c r="E821599" s="33"/>
    </row>
    <row r="821618" spans="5:5">
      <c r="E821618" s="33"/>
    </row>
    <row r="821628" spans="5:5">
      <c r="E821628" s="33"/>
    </row>
    <row r="821631" spans="5:5">
      <c r="E821631" s="33"/>
    </row>
    <row r="821650" spans="5:5">
      <c r="E821650" s="33"/>
    </row>
    <row r="821660" spans="5:5">
      <c r="E821660" s="33"/>
    </row>
    <row r="821663" spans="5:5">
      <c r="E821663" s="33"/>
    </row>
    <row r="821682" spans="5:5">
      <c r="E821682" s="33"/>
    </row>
    <row r="821692" spans="5:5">
      <c r="E821692" s="33"/>
    </row>
    <row r="821695" spans="5:5">
      <c r="E821695" s="33"/>
    </row>
    <row r="821714" spans="5:5">
      <c r="E821714" s="33"/>
    </row>
    <row r="821724" spans="5:5">
      <c r="E821724" s="33"/>
    </row>
    <row r="821727" spans="5:5">
      <c r="E821727" s="33"/>
    </row>
    <row r="821746" spans="5:5">
      <c r="E821746" s="33"/>
    </row>
    <row r="821756" spans="5:5">
      <c r="E821756" s="33"/>
    </row>
    <row r="821759" spans="5:5">
      <c r="E821759" s="33"/>
    </row>
    <row r="821778" spans="5:5">
      <c r="E821778" s="33"/>
    </row>
    <row r="821788" spans="5:5">
      <c r="E821788" s="33"/>
    </row>
    <row r="821791" spans="5:5">
      <c r="E821791" s="33"/>
    </row>
    <row r="821810" spans="5:5">
      <c r="E821810" s="33"/>
    </row>
    <row r="821820" spans="5:5">
      <c r="E821820" s="33"/>
    </row>
    <row r="821823" spans="5:5">
      <c r="E821823" s="33"/>
    </row>
    <row r="821842" spans="5:5">
      <c r="E821842" s="33"/>
    </row>
    <row r="821852" spans="5:5">
      <c r="E821852" s="33"/>
    </row>
    <row r="821855" spans="5:5">
      <c r="E821855" s="33"/>
    </row>
    <row r="821874" spans="5:5">
      <c r="E821874" s="33"/>
    </row>
    <row r="821884" spans="5:5">
      <c r="E821884" s="33"/>
    </row>
    <row r="821887" spans="5:5">
      <c r="E821887" s="33"/>
    </row>
    <row r="821906" spans="5:5">
      <c r="E821906" s="33"/>
    </row>
    <row r="821916" spans="5:5">
      <c r="E821916" s="33"/>
    </row>
    <row r="821919" spans="5:5">
      <c r="E821919" s="33"/>
    </row>
    <row r="821938" spans="5:5">
      <c r="E821938" s="33"/>
    </row>
    <row r="821948" spans="5:5">
      <c r="E821948" s="33"/>
    </row>
    <row r="821951" spans="5:5">
      <c r="E821951" s="33"/>
    </row>
    <row r="821970" spans="5:5">
      <c r="E821970" s="33"/>
    </row>
    <row r="821980" spans="5:5">
      <c r="E821980" s="33"/>
    </row>
    <row r="821983" spans="5:5">
      <c r="E821983" s="33"/>
    </row>
    <row r="822002" spans="5:5">
      <c r="E822002" s="33"/>
    </row>
    <row r="822012" spans="5:5">
      <c r="E822012" s="33"/>
    </row>
    <row r="822015" spans="5:5">
      <c r="E822015" s="33"/>
    </row>
    <row r="822034" spans="5:5">
      <c r="E822034" s="33"/>
    </row>
    <row r="822044" spans="5:5">
      <c r="E822044" s="33"/>
    </row>
    <row r="822047" spans="5:5">
      <c r="E822047" s="33"/>
    </row>
    <row r="822066" spans="5:5">
      <c r="E822066" s="33"/>
    </row>
    <row r="822076" spans="5:5">
      <c r="E822076" s="33"/>
    </row>
    <row r="822079" spans="5:5">
      <c r="E822079" s="33"/>
    </row>
    <row r="822098" spans="5:5">
      <c r="E822098" s="33"/>
    </row>
    <row r="822108" spans="5:5">
      <c r="E822108" s="33"/>
    </row>
    <row r="822111" spans="5:5">
      <c r="E822111" s="33"/>
    </row>
    <row r="822130" spans="5:5">
      <c r="E822130" s="33"/>
    </row>
    <row r="822140" spans="5:5">
      <c r="E822140" s="33"/>
    </row>
    <row r="822143" spans="5:5">
      <c r="E822143" s="33"/>
    </row>
    <row r="822162" spans="5:5">
      <c r="E822162" s="33"/>
    </row>
    <row r="822172" spans="5:5">
      <c r="E822172" s="33"/>
    </row>
    <row r="822175" spans="5:5">
      <c r="E822175" s="33"/>
    </row>
    <row r="822194" spans="5:5">
      <c r="E822194" s="33"/>
    </row>
    <row r="822204" spans="5:5">
      <c r="E822204" s="33"/>
    </row>
    <row r="822207" spans="5:5">
      <c r="E822207" s="33"/>
    </row>
    <row r="822226" spans="5:5">
      <c r="E822226" s="33"/>
    </row>
    <row r="822236" spans="5:5">
      <c r="E822236" s="33"/>
    </row>
    <row r="822239" spans="5:5">
      <c r="E822239" s="33"/>
    </row>
    <row r="822258" spans="5:5">
      <c r="E822258" s="33"/>
    </row>
    <row r="822268" spans="5:5">
      <c r="E822268" s="33"/>
    </row>
    <row r="822271" spans="5:5">
      <c r="E822271" s="33"/>
    </row>
    <row r="822290" spans="5:5">
      <c r="E822290" s="33"/>
    </row>
    <row r="822300" spans="5:5">
      <c r="E822300" s="33"/>
    </row>
    <row r="822303" spans="5:5">
      <c r="E822303" s="33"/>
    </row>
    <row r="822322" spans="5:5">
      <c r="E822322" s="33"/>
    </row>
    <row r="822332" spans="5:5">
      <c r="E822332" s="33"/>
    </row>
    <row r="822335" spans="5:5">
      <c r="E822335" s="33"/>
    </row>
    <row r="822354" spans="5:5">
      <c r="E822354" s="33"/>
    </row>
    <row r="822364" spans="5:5">
      <c r="E822364" s="33"/>
    </row>
    <row r="822367" spans="5:5">
      <c r="E822367" s="33"/>
    </row>
    <row r="822386" spans="5:5">
      <c r="E822386" s="33"/>
    </row>
    <row r="822396" spans="5:5">
      <c r="E822396" s="33"/>
    </row>
    <row r="822399" spans="5:5">
      <c r="E822399" s="33"/>
    </row>
    <row r="822418" spans="5:5">
      <c r="E822418" s="33"/>
    </row>
    <row r="822428" spans="5:5">
      <c r="E822428" s="33"/>
    </row>
    <row r="822431" spans="5:5">
      <c r="E822431" s="33"/>
    </row>
    <row r="822450" spans="5:5">
      <c r="E822450" s="33"/>
    </row>
    <row r="822460" spans="5:5">
      <c r="E822460" s="33"/>
    </row>
    <row r="822463" spans="5:5">
      <c r="E822463" s="33"/>
    </row>
    <row r="822482" spans="5:5">
      <c r="E822482" s="33"/>
    </row>
    <row r="822492" spans="5:5">
      <c r="E822492" s="33"/>
    </row>
    <row r="822495" spans="5:5">
      <c r="E822495" s="33"/>
    </row>
    <row r="822514" spans="5:5">
      <c r="E822514" s="33"/>
    </row>
    <row r="822524" spans="5:5">
      <c r="E822524" s="33"/>
    </row>
    <row r="822527" spans="5:5">
      <c r="E822527" s="33"/>
    </row>
    <row r="822546" spans="5:5">
      <c r="E822546" s="33"/>
    </row>
    <row r="822556" spans="5:5">
      <c r="E822556" s="33"/>
    </row>
    <row r="822559" spans="5:5">
      <c r="E822559" s="33"/>
    </row>
    <row r="822578" spans="5:5">
      <c r="E822578" s="33"/>
    </row>
    <row r="822588" spans="5:5">
      <c r="E822588" s="33"/>
    </row>
    <row r="822591" spans="5:5">
      <c r="E822591" s="33"/>
    </row>
    <row r="822610" spans="5:5">
      <c r="E822610" s="33"/>
    </row>
    <row r="822620" spans="5:5">
      <c r="E822620" s="33"/>
    </row>
    <row r="822623" spans="5:5">
      <c r="E822623" s="33"/>
    </row>
    <row r="822642" spans="5:5">
      <c r="E822642" s="33"/>
    </row>
    <row r="822652" spans="5:5">
      <c r="E822652" s="33"/>
    </row>
    <row r="822655" spans="5:5">
      <c r="E822655" s="33"/>
    </row>
    <row r="822674" spans="5:5">
      <c r="E822674" s="33"/>
    </row>
    <row r="822684" spans="5:5">
      <c r="E822684" s="33"/>
    </row>
    <row r="822687" spans="5:5">
      <c r="E822687" s="33"/>
    </row>
    <row r="822706" spans="5:5">
      <c r="E822706" s="33"/>
    </row>
    <row r="822716" spans="5:5">
      <c r="E822716" s="33"/>
    </row>
    <row r="822719" spans="5:5">
      <c r="E822719" s="33"/>
    </row>
    <row r="822738" spans="5:5">
      <c r="E822738" s="33"/>
    </row>
    <row r="822748" spans="5:5">
      <c r="E822748" s="33"/>
    </row>
    <row r="822751" spans="5:5">
      <c r="E822751" s="33"/>
    </row>
    <row r="822770" spans="5:5">
      <c r="E822770" s="33"/>
    </row>
    <row r="822780" spans="5:5">
      <c r="E822780" s="33"/>
    </row>
    <row r="822783" spans="5:5">
      <c r="E822783" s="33"/>
    </row>
    <row r="822802" spans="5:5">
      <c r="E822802" s="33"/>
    </row>
    <row r="822812" spans="5:5">
      <c r="E822812" s="33"/>
    </row>
    <row r="822815" spans="5:5">
      <c r="E822815" s="33"/>
    </row>
    <row r="822834" spans="5:5">
      <c r="E822834" s="33"/>
    </row>
    <row r="822844" spans="5:5">
      <c r="E822844" s="33"/>
    </row>
    <row r="822847" spans="5:5">
      <c r="E822847" s="33"/>
    </row>
    <row r="822866" spans="5:5">
      <c r="E822866" s="33"/>
    </row>
    <row r="822876" spans="5:5">
      <c r="E822876" s="33"/>
    </row>
    <row r="822879" spans="5:5">
      <c r="E822879" s="33"/>
    </row>
    <row r="822898" spans="5:5">
      <c r="E822898" s="33"/>
    </row>
    <row r="822908" spans="5:5">
      <c r="E822908" s="33"/>
    </row>
    <row r="822911" spans="5:5">
      <c r="E822911" s="33"/>
    </row>
    <row r="822930" spans="5:5">
      <c r="E822930" s="33"/>
    </row>
    <row r="822940" spans="5:5">
      <c r="E822940" s="33"/>
    </row>
    <row r="822943" spans="5:5">
      <c r="E822943" s="33"/>
    </row>
    <row r="822962" spans="5:5">
      <c r="E822962" s="33"/>
    </row>
    <row r="822972" spans="5:5">
      <c r="E822972" s="33"/>
    </row>
    <row r="822975" spans="5:5">
      <c r="E822975" s="33"/>
    </row>
    <row r="822994" spans="5:5">
      <c r="E822994" s="33"/>
    </row>
    <row r="823004" spans="5:5">
      <c r="E823004" s="33"/>
    </row>
    <row r="823007" spans="5:5">
      <c r="E823007" s="33"/>
    </row>
    <row r="823026" spans="5:5">
      <c r="E823026" s="33"/>
    </row>
    <row r="823036" spans="5:5">
      <c r="E823036" s="33"/>
    </row>
    <row r="823039" spans="5:5">
      <c r="E823039" s="33"/>
    </row>
    <row r="823058" spans="5:5">
      <c r="E823058" s="33"/>
    </row>
    <row r="823068" spans="5:5">
      <c r="E823068" s="33"/>
    </row>
    <row r="823071" spans="5:5">
      <c r="E823071" s="33"/>
    </row>
    <row r="823090" spans="5:5">
      <c r="E823090" s="33"/>
    </row>
    <row r="823100" spans="5:5">
      <c r="E823100" s="33"/>
    </row>
    <row r="823103" spans="5:5">
      <c r="E823103" s="33"/>
    </row>
    <row r="823122" spans="5:5">
      <c r="E823122" s="33"/>
    </row>
    <row r="823132" spans="5:5">
      <c r="E823132" s="33"/>
    </row>
    <row r="823135" spans="5:5">
      <c r="E823135" s="33"/>
    </row>
    <row r="823154" spans="5:5">
      <c r="E823154" s="33"/>
    </row>
    <row r="823164" spans="5:5">
      <c r="E823164" s="33"/>
    </row>
    <row r="823167" spans="5:5">
      <c r="E823167" s="33"/>
    </row>
    <row r="823186" spans="5:5">
      <c r="E823186" s="33"/>
    </row>
    <row r="823196" spans="5:5">
      <c r="E823196" s="33"/>
    </row>
    <row r="823199" spans="5:5">
      <c r="E823199" s="33"/>
    </row>
    <row r="823218" spans="5:5">
      <c r="E823218" s="33"/>
    </row>
    <row r="823228" spans="5:5">
      <c r="E823228" s="33"/>
    </row>
    <row r="823231" spans="5:5">
      <c r="E823231" s="33"/>
    </row>
    <row r="823250" spans="5:5">
      <c r="E823250" s="33"/>
    </row>
    <row r="823260" spans="5:5">
      <c r="E823260" s="33"/>
    </row>
    <row r="823263" spans="5:5">
      <c r="E823263" s="33"/>
    </row>
    <row r="823282" spans="5:5">
      <c r="E823282" s="33"/>
    </row>
    <row r="823292" spans="5:5">
      <c r="E823292" s="33"/>
    </row>
    <row r="823295" spans="5:5">
      <c r="E823295" s="33"/>
    </row>
    <row r="823314" spans="5:5">
      <c r="E823314" s="33"/>
    </row>
    <row r="823324" spans="5:5">
      <c r="E823324" s="33"/>
    </row>
    <row r="823327" spans="5:5">
      <c r="E823327" s="33"/>
    </row>
    <row r="823346" spans="5:5">
      <c r="E823346" s="33"/>
    </row>
    <row r="823356" spans="5:5">
      <c r="E823356" s="33"/>
    </row>
    <row r="823359" spans="5:5">
      <c r="E823359" s="33"/>
    </row>
    <row r="823378" spans="5:5">
      <c r="E823378" s="33"/>
    </row>
    <row r="823388" spans="5:5">
      <c r="E823388" s="33"/>
    </row>
    <row r="823391" spans="5:5">
      <c r="E823391" s="33"/>
    </row>
    <row r="823410" spans="5:5">
      <c r="E823410" s="33"/>
    </row>
    <row r="823420" spans="5:5">
      <c r="E823420" s="33"/>
    </row>
    <row r="823423" spans="5:5">
      <c r="E823423" s="33"/>
    </row>
    <row r="823442" spans="5:5">
      <c r="E823442" s="33"/>
    </row>
    <row r="823452" spans="5:5">
      <c r="E823452" s="33"/>
    </row>
    <row r="823455" spans="5:5">
      <c r="E823455" s="33"/>
    </row>
    <row r="823474" spans="5:5">
      <c r="E823474" s="33"/>
    </row>
    <row r="823484" spans="5:5">
      <c r="E823484" s="33"/>
    </row>
    <row r="823487" spans="5:5">
      <c r="E823487" s="33"/>
    </row>
    <row r="823506" spans="5:5">
      <c r="E823506" s="33"/>
    </row>
    <row r="823516" spans="5:5">
      <c r="E823516" s="33"/>
    </row>
    <row r="823519" spans="5:5">
      <c r="E823519" s="33"/>
    </row>
    <row r="823538" spans="5:5">
      <c r="E823538" s="33"/>
    </row>
    <row r="823548" spans="5:5">
      <c r="E823548" s="33"/>
    </row>
    <row r="823551" spans="5:5">
      <c r="E823551" s="33"/>
    </row>
    <row r="823570" spans="5:5">
      <c r="E823570" s="33"/>
    </row>
    <row r="823580" spans="5:5">
      <c r="E823580" s="33"/>
    </row>
    <row r="823583" spans="5:5">
      <c r="E823583" s="33"/>
    </row>
    <row r="823602" spans="5:5">
      <c r="E823602" s="33"/>
    </row>
    <row r="823612" spans="5:5">
      <c r="E823612" s="33"/>
    </row>
    <row r="823615" spans="5:5">
      <c r="E823615" s="33"/>
    </row>
    <row r="823634" spans="5:5">
      <c r="E823634" s="33"/>
    </row>
    <row r="823644" spans="5:5">
      <c r="E823644" s="33"/>
    </row>
    <row r="823647" spans="5:5">
      <c r="E823647" s="33"/>
    </row>
    <row r="823666" spans="5:5">
      <c r="E823666" s="33"/>
    </row>
    <row r="823676" spans="5:5">
      <c r="E823676" s="33"/>
    </row>
    <row r="823679" spans="5:5">
      <c r="E823679" s="33"/>
    </row>
    <row r="823698" spans="5:5">
      <c r="E823698" s="33"/>
    </row>
    <row r="823708" spans="5:5">
      <c r="E823708" s="33"/>
    </row>
    <row r="823711" spans="5:5">
      <c r="E823711" s="33"/>
    </row>
    <row r="823730" spans="5:5">
      <c r="E823730" s="33"/>
    </row>
    <row r="823740" spans="5:5">
      <c r="E823740" s="33"/>
    </row>
    <row r="823743" spans="5:5">
      <c r="E823743" s="33"/>
    </row>
    <row r="823762" spans="5:5">
      <c r="E823762" s="33"/>
    </row>
    <row r="823772" spans="5:5">
      <c r="E823772" s="33"/>
    </row>
    <row r="823775" spans="5:5">
      <c r="E823775" s="33"/>
    </row>
    <row r="823794" spans="5:5">
      <c r="E823794" s="33"/>
    </row>
    <row r="823804" spans="5:5">
      <c r="E823804" s="33"/>
    </row>
    <row r="823807" spans="5:5">
      <c r="E823807" s="33"/>
    </row>
    <row r="823826" spans="5:5">
      <c r="E823826" s="33"/>
    </row>
    <row r="823836" spans="5:5">
      <c r="E823836" s="33"/>
    </row>
    <row r="823839" spans="5:5">
      <c r="E823839" s="33"/>
    </row>
    <row r="823858" spans="5:5">
      <c r="E823858" s="33"/>
    </row>
    <row r="823868" spans="5:5">
      <c r="E823868" s="33"/>
    </row>
    <row r="823871" spans="5:5">
      <c r="E823871" s="33"/>
    </row>
    <row r="823890" spans="5:5">
      <c r="E823890" s="33"/>
    </row>
    <row r="823900" spans="5:5">
      <c r="E823900" s="33"/>
    </row>
    <row r="823903" spans="5:5">
      <c r="E823903" s="33"/>
    </row>
    <row r="823922" spans="5:5">
      <c r="E823922" s="33"/>
    </row>
    <row r="823932" spans="5:5">
      <c r="E823932" s="33"/>
    </row>
    <row r="823935" spans="5:5">
      <c r="E823935" s="33"/>
    </row>
    <row r="823954" spans="5:5">
      <c r="E823954" s="33"/>
    </row>
    <row r="823964" spans="5:5">
      <c r="E823964" s="33"/>
    </row>
    <row r="823967" spans="5:5">
      <c r="E823967" s="33"/>
    </row>
    <row r="823986" spans="5:5">
      <c r="E823986" s="33"/>
    </row>
    <row r="823996" spans="5:5">
      <c r="E823996" s="33"/>
    </row>
    <row r="823999" spans="5:5">
      <c r="E823999" s="33"/>
    </row>
    <row r="824018" spans="5:5">
      <c r="E824018" s="33"/>
    </row>
    <row r="824028" spans="5:5">
      <c r="E824028" s="33"/>
    </row>
    <row r="824031" spans="5:5">
      <c r="E824031" s="33"/>
    </row>
    <row r="824050" spans="5:5">
      <c r="E824050" s="33"/>
    </row>
    <row r="824060" spans="5:5">
      <c r="E824060" s="33"/>
    </row>
    <row r="824063" spans="5:5">
      <c r="E824063" s="33"/>
    </row>
    <row r="824082" spans="5:5">
      <c r="E824082" s="33"/>
    </row>
    <row r="824092" spans="5:5">
      <c r="E824092" s="33"/>
    </row>
    <row r="824095" spans="5:5">
      <c r="E824095" s="33"/>
    </row>
    <row r="824114" spans="5:5">
      <c r="E824114" s="33"/>
    </row>
    <row r="824124" spans="5:5">
      <c r="E824124" s="33"/>
    </row>
    <row r="824127" spans="5:5">
      <c r="E824127" s="33"/>
    </row>
    <row r="824146" spans="5:5">
      <c r="E824146" s="33"/>
    </row>
    <row r="824156" spans="5:5">
      <c r="E824156" s="33"/>
    </row>
    <row r="824159" spans="5:5">
      <c r="E824159" s="33"/>
    </row>
    <row r="824178" spans="5:5">
      <c r="E824178" s="33"/>
    </row>
    <row r="824188" spans="5:5">
      <c r="E824188" s="33"/>
    </row>
    <row r="824191" spans="5:5">
      <c r="E824191" s="33"/>
    </row>
    <row r="824210" spans="5:5">
      <c r="E824210" s="33"/>
    </row>
    <row r="824220" spans="5:5">
      <c r="E824220" s="33"/>
    </row>
    <row r="824223" spans="5:5">
      <c r="E824223" s="33"/>
    </row>
    <row r="824242" spans="5:5">
      <c r="E824242" s="33"/>
    </row>
    <row r="824252" spans="5:5">
      <c r="E824252" s="33"/>
    </row>
    <row r="824255" spans="5:5">
      <c r="E824255" s="33"/>
    </row>
    <row r="824274" spans="5:5">
      <c r="E824274" s="33"/>
    </row>
    <row r="824284" spans="5:5">
      <c r="E824284" s="33"/>
    </row>
    <row r="824287" spans="5:5">
      <c r="E824287" s="33"/>
    </row>
    <row r="824306" spans="5:5">
      <c r="E824306" s="33"/>
    </row>
    <row r="824316" spans="5:5">
      <c r="E824316" s="33"/>
    </row>
    <row r="824319" spans="5:5">
      <c r="E824319" s="33"/>
    </row>
    <row r="824338" spans="5:5">
      <c r="E824338" s="33"/>
    </row>
    <row r="824348" spans="5:5">
      <c r="E824348" s="33"/>
    </row>
    <row r="824351" spans="5:5">
      <c r="E824351" s="33"/>
    </row>
    <row r="824370" spans="5:5">
      <c r="E824370" s="33"/>
    </row>
    <row r="824380" spans="5:5">
      <c r="E824380" s="33"/>
    </row>
    <row r="824383" spans="5:5">
      <c r="E824383" s="33"/>
    </row>
    <row r="824402" spans="5:5">
      <c r="E824402" s="33"/>
    </row>
    <row r="824412" spans="5:5">
      <c r="E824412" s="33"/>
    </row>
    <row r="824415" spans="5:5">
      <c r="E824415" s="33"/>
    </row>
    <row r="824434" spans="5:5">
      <c r="E824434" s="33"/>
    </row>
    <row r="824444" spans="5:5">
      <c r="E824444" s="33"/>
    </row>
    <row r="824447" spans="5:5">
      <c r="E824447" s="33"/>
    </row>
    <row r="824466" spans="5:5">
      <c r="E824466" s="33"/>
    </row>
    <row r="824476" spans="5:5">
      <c r="E824476" s="33"/>
    </row>
    <row r="824479" spans="5:5">
      <c r="E824479" s="33"/>
    </row>
    <row r="824498" spans="5:5">
      <c r="E824498" s="33"/>
    </row>
    <row r="824508" spans="5:5">
      <c r="E824508" s="33"/>
    </row>
    <row r="824511" spans="5:5">
      <c r="E824511" s="33"/>
    </row>
    <row r="824530" spans="5:5">
      <c r="E824530" s="33"/>
    </row>
    <row r="824540" spans="5:5">
      <c r="E824540" s="33"/>
    </row>
    <row r="824543" spans="5:5">
      <c r="E824543" s="33"/>
    </row>
    <row r="824562" spans="5:5">
      <c r="E824562" s="33"/>
    </row>
    <row r="824572" spans="5:5">
      <c r="E824572" s="33"/>
    </row>
    <row r="824575" spans="5:5">
      <c r="E824575" s="33"/>
    </row>
    <row r="824594" spans="5:5">
      <c r="E824594" s="33"/>
    </row>
    <row r="824604" spans="5:5">
      <c r="E824604" s="33"/>
    </row>
    <row r="824607" spans="5:5">
      <c r="E824607" s="33"/>
    </row>
    <row r="824626" spans="5:5">
      <c r="E824626" s="33"/>
    </row>
    <row r="824636" spans="5:5">
      <c r="E824636" s="33"/>
    </row>
    <row r="824639" spans="5:5">
      <c r="E824639" s="33"/>
    </row>
    <row r="824658" spans="5:5">
      <c r="E824658" s="33"/>
    </row>
    <row r="824668" spans="5:5">
      <c r="E824668" s="33"/>
    </row>
    <row r="824671" spans="5:5">
      <c r="E824671" s="33"/>
    </row>
    <row r="824690" spans="5:5">
      <c r="E824690" s="33"/>
    </row>
    <row r="824700" spans="5:5">
      <c r="E824700" s="33"/>
    </row>
    <row r="824703" spans="5:5">
      <c r="E824703" s="33"/>
    </row>
    <row r="824722" spans="5:5">
      <c r="E824722" s="33"/>
    </row>
    <row r="824732" spans="5:5">
      <c r="E824732" s="33"/>
    </row>
    <row r="824735" spans="5:5">
      <c r="E824735" s="33"/>
    </row>
    <row r="824754" spans="5:5">
      <c r="E824754" s="33"/>
    </row>
    <row r="824764" spans="5:5">
      <c r="E824764" s="33"/>
    </row>
    <row r="824767" spans="5:5">
      <c r="E824767" s="33"/>
    </row>
    <row r="824786" spans="5:5">
      <c r="E824786" s="33"/>
    </row>
    <row r="824796" spans="5:5">
      <c r="E824796" s="33"/>
    </row>
    <row r="824799" spans="5:5">
      <c r="E824799" s="33"/>
    </row>
    <row r="824818" spans="5:5">
      <c r="E824818" s="33"/>
    </row>
    <row r="824828" spans="5:5">
      <c r="E824828" s="33"/>
    </row>
    <row r="824831" spans="5:5">
      <c r="E824831" s="33"/>
    </row>
    <row r="824850" spans="5:5">
      <c r="E824850" s="33"/>
    </row>
    <row r="824860" spans="5:5">
      <c r="E824860" s="33"/>
    </row>
    <row r="824863" spans="5:5">
      <c r="E824863" s="33"/>
    </row>
    <row r="824882" spans="5:5">
      <c r="E824882" s="33"/>
    </row>
    <row r="824892" spans="5:5">
      <c r="E824892" s="33"/>
    </row>
    <row r="824895" spans="5:5">
      <c r="E824895" s="33"/>
    </row>
    <row r="824914" spans="5:5">
      <c r="E824914" s="33"/>
    </row>
    <row r="824924" spans="5:5">
      <c r="E824924" s="33"/>
    </row>
    <row r="824927" spans="5:5">
      <c r="E824927" s="33"/>
    </row>
    <row r="824946" spans="5:5">
      <c r="E824946" s="33"/>
    </row>
    <row r="824956" spans="5:5">
      <c r="E824956" s="33"/>
    </row>
    <row r="824959" spans="5:5">
      <c r="E824959" s="33"/>
    </row>
    <row r="824978" spans="5:5">
      <c r="E824978" s="33"/>
    </row>
    <row r="824988" spans="5:5">
      <c r="E824988" s="33"/>
    </row>
    <row r="824991" spans="5:5">
      <c r="E824991" s="33"/>
    </row>
    <row r="825010" spans="5:5">
      <c r="E825010" s="33"/>
    </row>
    <row r="825020" spans="5:5">
      <c r="E825020" s="33"/>
    </row>
    <row r="825023" spans="5:5">
      <c r="E825023" s="33"/>
    </row>
    <row r="825042" spans="5:5">
      <c r="E825042" s="33"/>
    </row>
    <row r="825052" spans="5:5">
      <c r="E825052" s="33"/>
    </row>
    <row r="825055" spans="5:5">
      <c r="E825055" s="33"/>
    </row>
    <row r="825074" spans="5:5">
      <c r="E825074" s="33"/>
    </row>
    <row r="825084" spans="5:5">
      <c r="E825084" s="33"/>
    </row>
    <row r="825087" spans="5:5">
      <c r="E825087" s="33"/>
    </row>
    <row r="825106" spans="5:5">
      <c r="E825106" s="33"/>
    </row>
    <row r="825116" spans="5:5">
      <c r="E825116" s="33"/>
    </row>
    <row r="825119" spans="5:5">
      <c r="E825119" s="33"/>
    </row>
    <row r="825138" spans="5:5">
      <c r="E825138" s="33"/>
    </row>
    <row r="825148" spans="5:5">
      <c r="E825148" s="33"/>
    </row>
    <row r="825151" spans="5:5">
      <c r="E825151" s="33"/>
    </row>
    <row r="825170" spans="5:5">
      <c r="E825170" s="33"/>
    </row>
    <row r="825180" spans="5:5">
      <c r="E825180" s="33"/>
    </row>
    <row r="825183" spans="5:5">
      <c r="E825183" s="33"/>
    </row>
    <row r="825202" spans="5:5">
      <c r="E825202" s="33"/>
    </row>
    <row r="825212" spans="5:5">
      <c r="E825212" s="33"/>
    </row>
    <row r="825215" spans="5:5">
      <c r="E825215" s="33"/>
    </row>
    <row r="825234" spans="5:5">
      <c r="E825234" s="33"/>
    </row>
    <row r="825244" spans="5:5">
      <c r="E825244" s="33"/>
    </row>
    <row r="825247" spans="5:5">
      <c r="E825247" s="33"/>
    </row>
    <row r="825266" spans="5:5">
      <c r="E825266" s="33"/>
    </row>
    <row r="825276" spans="5:5">
      <c r="E825276" s="33"/>
    </row>
    <row r="825279" spans="5:5">
      <c r="E825279" s="33"/>
    </row>
    <row r="825298" spans="5:5">
      <c r="E825298" s="33"/>
    </row>
    <row r="825308" spans="5:5">
      <c r="E825308" s="33"/>
    </row>
    <row r="825311" spans="5:5">
      <c r="E825311" s="33"/>
    </row>
    <row r="825330" spans="5:5">
      <c r="E825330" s="33"/>
    </row>
    <row r="825340" spans="5:5">
      <c r="E825340" s="33"/>
    </row>
    <row r="825343" spans="5:5">
      <c r="E825343" s="33"/>
    </row>
    <row r="825362" spans="5:5">
      <c r="E825362" s="33"/>
    </row>
    <row r="825372" spans="5:5">
      <c r="E825372" s="33"/>
    </row>
    <row r="825375" spans="5:5">
      <c r="E825375" s="33"/>
    </row>
    <row r="825394" spans="5:5">
      <c r="E825394" s="33"/>
    </row>
    <row r="825404" spans="5:5">
      <c r="E825404" s="33"/>
    </row>
    <row r="825407" spans="5:5">
      <c r="E825407" s="33"/>
    </row>
    <row r="825426" spans="5:5">
      <c r="E825426" s="33"/>
    </row>
    <row r="825436" spans="5:5">
      <c r="E825436" s="33"/>
    </row>
    <row r="825439" spans="5:5">
      <c r="E825439" s="33"/>
    </row>
    <row r="825458" spans="5:5">
      <c r="E825458" s="33"/>
    </row>
    <row r="825468" spans="5:5">
      <c r="E825468" s="33"/>
    </row>
    <row r="825471" spans="5:5">
      <c r="E825471" s="33"/>
    </row>
    <row r="825490" spans="5:5">
      <c r="E825490" s="33"/>
    </row>
    <row r="825500" spans="5:5">
      <c r="E825500" s="33"/>
    </row>
    <row r="825503" spans="5:5">
      <c r="E825503" s="33"/>
    </row>
    <row r="825522" spans="5:5">
      <c r="E825522" s="33"/>
    </row>
    <row r="825532" spans="5:5">
      <c r="E825532" s="33"/>
    </row>
    <row r="825535" spans="5:5">
      <c r="E825535" s="33"/>
    </row>
    <row r="825554" spans="5:5">
      <c r="E825554" s="33"/>
    </row>
    <row r="825564" spans="5:5">
      <c r="E825564" s="33"/>
    </row>
    <row r="825567" spans="5:5">
      <c r="E825567" s="33"/>
    </row>
    <row r="825586" spans="5:5">
      <c r="E825586" s="33"/>
    </row>
    <row r="825596" spans="5:5">
      <c r="E825596" s="33"/>
    </row>
    <row r="825599" spans="5:5">
      <c r="E825599" s="33"/>
    </row>
    <row r="825618" spans="5:5">
      <c r="E825618" s="33"/>
    </row>
    <row r="825628" spans="5:5">
      <c r="E825628" s="33"/>
    </row>
    <row r="825631" spans="5:5">
      <c r="E825631" s="33"/>
    </row>
    <row r="825650" spans="5:5">
      <c r="E825650" s="33"/>
    </row>
    <row r="825660" spans="5:5">
      <c r="E825660" s="33"/>
    </row>
    <row r="825663" spans="5:5">
      <c r="E825663" s="33"/>
    </row>
    <row r="825682" spans="5:5">
      <c r="E825682" s="33"/>
    </row>
    <row r="825692" spans="5:5">
      <c r="E825692" s="33"/>
    </row>
    <row r="825695" spans="5:5">
      <c r="E825695" s="33"/>
    </row>
    <row r="825714" spans="5:5">
      <c r="E825714" s="33"/>
    </row>
    <row r="825724" spans="5:5">
      <c r="E825724" s="33"/>
    </row>
    <row r="825727" spans="5:5">
      <c r="E825727" s="33"/>
    </row>
    <row r="825746" spans="5:5">
      <c r="E825746" s="33"/>
    </row>
    <row r="825756" spans="5:5">
      <c r="E825756" s="33"/>
    </row>
    <row r="825759" spans="5:5">
      <c r="E825759" s="33"/>
    </row>
    <row r="825778" spans="5:5">
      <c r="E825778" s="33"/>
    </row>
    <row r="825788" spans="5:5">
      <c r="E825788" s="33"/>
    </row>
    <row r="825791" spans="5:5">
      <c r="E825791" s="33"/>
    </row>
    <row r="825810" spans="5:5">
      <c r="E825810" s="33"/>
    </row>
    <row r="825820" spans="5:5">
      <c r="E825820" s="33"/>
    </row>
    <row r="825823" spans="5:5">
      <c r="E825823" s="33"/>
    </row>
    <row r="825842" spans="5:5">
      <c r="E825842" s="33"/>
    </row>
    <row r="825852" spans="5:5">
      <c r="E825852" s="33"/>
    </row>
    <row r="825855" spans="5:5">
      <c r="E825855" s="33"/>
    </row>
    <row r="825874" spans="5:5">
      <c r="E825874" s="33"/>
    </row>
    <row r="825884" spans="5:5">
      <c r="E825884" s="33"/>
    </row>
    <row r="825887" spans="5:5">
      <c r="E825887" s="33"/>
    </row>
    <row r="825906" spans="5:5">
      <c r="E825906" s="33"/>
    </row>
    <row r="825916" spans="5:5">
      <c r="E825916" s="33"/>
    </row>
    <row r="825919" spans="5:5">
      <c r="E825919" s="33"/>
    </row>
    <row r="825938" spans="5:5">
      <c r="E825938" s="33"/>
    </row>
    <row r="825948" spans="5:5">
      <c r="E825948" s="33"/>
    </row>
    <row r="825951" spans="5:5">
      <c r="E825951" s="33"/>
    </row>
    <row r="825970" spans="5:5">
      <c r="E825970" s="33"/>
    </row>
    <row r="825980" spans="5:5">
      <c r="E825980" s="33"/>
    </row>
    <row r="825983" spans="5:5">
      <c r="E825983" s="33"/>
    </row>
    <row r="826002" spans="5:5">
      <c r="E826002" s="33"/>
    </row>
    <row r="826012" spans="5:5">
      <c r="E826012" s="33"/>
    </row>
    <row r="826015" spans="5:5">
      <c r="E826015" s="33"/>
    </row>
    <row r="826034" spans="5:5">
      <c r="E826034" s="33"/>
    </row>
    <row r="826044" spans="5:5">
      <c r="E826044" s="33"/>
    </row>
    <row r="826047" spans="5:5">
      <c r="E826047" s="33"/>
    </row>
    <row r="826066" spans="5:5">
      <c r="E826066" s="33"/>
    </row>
    <row r="826076" spans="5:5">
      <c r="E826076" s="33"/>
    </row>
    <row r="826079" spans="5:5">
      <c r="E826079" s="33"/>
    </row>
    <row r="826098" spans="5:5">
      <c r="E826098" s="33"/>
    </row>
    <row r="826108" spans="5:5">
      <c r="E826108" s="33"/>
    </row>
    <row r="826111" spans="5:5">
      <c r="E826111" s="33"/>
    </row>
    <row r="826130" spans="5:5">
      <c r="E826130" s="33"/>
    </row>
    <row r="826140" spans="5:5">
      <c r="E826140" s="33"/>
    </row>
    <row r="826143" spans="5:5">
      <c r="E826143" s="33"/>
    </row>
    <row r="826162" spans="5:5">
      <c r="E826162" s="33"/>
    </row>
    <row r="826172" spans="5:5">
      <c r="E826172" s="33"/>
    </row>
    <row r="826175" spans="5:5">
      <c r="E826175" s="33"/>
    </row>
    <row r="826194" spans="5:5">
      <c r="E826194" s="33"/>
    </row>
    <row r="826204" spans="5:5">
      <c r="E826204" s="33"/>
    </row>
    <row r="826207" spans="5:5">
      <c r="E826207" s="33"/>
    </row>
    <row r="826226" spans="5:5">
      <c r="E826226" s="33"/>
    </row>
    <row r="826236" spans="5:5">
      <c r="E826236" s="33"/>
    </row>
    <row r="826239" spans="5:5">
      <c r="E826239" s="33"/>
    </row>
    <row r="826258" spans="5:5">
      <c r="E826258" s="33"/>
    </row>
    <row r="826268" spans="5:5">
      <c r="E826268" s="33"/>
    </row>
    <row r="826271" spans="5:5">
      <c r="E826271" s="33"/>
    </row>
    <row r="826290" spans="5:5">
      <c r="E826290" s="33"/>
    </row>
    <row r="826300" spans="5:5">
      <c r="E826300" s="33"/>
    </row>
    <row r="826303" spans="5:5">
      <c r="E826303" s="33"/>
    </row>
    <row r="826322" spans="5:5">
      <c r="E826322" s="33"/>
    </row>
    <row r="826332" spans="5:5">
      <c r="E826332" s="33"/>
    </row>
    <row r="826335" spans="5:5">
      <c r="E826335" s="33"/>
    </row>
    <row r="826354" spans="5:5">
      <c r="E826354" s="33"/>
    </row>
    <row r="826364" spans="5:5">
      <c r="E826364" s="33"/>
    </row>
    <row r="826367" spans="5:5">
      <c r="E826367" s="33"/>
    </row>
    <row r="826386" spans="5:5">
      <c r="E826386" s="33"/>
    </row>
    <row r="826396" spans="5:5">
      <c r="E826396" s="33"/>
    </row>
    <row r="826399" spans="5:5">
      <c r="E826399" s="33"/>
    </row>
    <row r="826418" spans="5:5">
      <c r="E826418" s="33"/>
    </row>
    <row r="826428" spans="5:5">
      <c r="E826428" s="33"/>
    </row>
    <row r="826431" spans="5:5">
      <c r="E826431" s="33"/>
    </row>
    <row r="826450" spans="5:5">
      <c r="E826450" s="33"/>
    </row>
    <row r="826460" spans="5:5">
      <c r="E826460" s="33"/>
    </row>
    <row r="826463" spans="5:5">
      <c r="E826463" s="33"/>
    </row>
    <row r="826482" spans="5:5">
      <c r="E826482" s="33"/>
    </row>
    <row r="826492" spans="5:5">
      <c r="E826492" s="33"/>
    </row>
    <row r="826495" spans="5:5">
      <c r="E826495" s="33"/>
    </row>
    <row r="826514" spans="5:5">
      <c r="E826514" s="33"/>
    </row>
    <row r="826524" spans="5:5">
      <c r="E826524" s="33"/>
    </row>
    <row r="826527" spans="5:5">
      <c r="E826527" s="33"/>
    </row>
    <row r="826546" spans="5:5">
      <c r="E826546" s="33"/>
    </row>
    <row r="826556" spans="5:5">
      <c r="E826556" s="33"/>
    </row>
    <row r="826559" spans="5:5">
      <c r="E826559" s="33"/>
    </row>
    <row r="826578" spans="5:5">
      <c r="E826578" s="33"/>
    </row>
    <row r="826588" spans="5:5">
      <c r="E826588" s="33"/>
    </row>
    <row r="826591" spans="5:5">
      <c r="E826591" s="33"/>
    </row>
    <row r="826610" spans="5:5">
      <c r="E826610" s="33"/>
    </row>
    <row r="826620" spans="5:5">
      <c r="E826620" s="33"/>
    </row>
    <row r="826623" spans="5:5">
      <c r="E826623" s="33"/>
    </row>
    <row r="826642" spans="5:5">
      <c r="E826642" s="33"/>
    </row>
    <row r="826652" spans="5:5">
      <c r="E826652" s="33"/>
    </row>
    <row r="826655" spans="5:5">
      <c r="E826655" s="33"/>
    </row>
    <row r="826674" spans="5:5">
      <c r="E826674" s="33"/>
    </row>
    <row r="826684" spans="5:5">
      <c r="E826684" s="33"/>
    </row>
    <row r="826687" spans="5:5">
      <c r="E826687" s="33"/>
    </row>
    <row r="826706" spans="5:5">
      <c r="E826706" s="33"/>
    </row>
    <row r="826716" spans="5:5">
      <c r="E826716" s="33"/>
    </row>
    <row r="826719" spans="5:5">
      <c r="E826719" s="33"/>
    </row>
    <row r="826738" spans="5:5">
      <c r="E826738" s="33"/>
    </row>
    <row r="826748" spans="5:5">
      <c r="E826748" s="33"/>
    </row>
    <row r="826751" spans="5:5">
      <c r="E826751" s="33"/>
    </row>
    <row r="826770" spans="5:5">
      <c r="E826770" s="33"/>
    </row>
    <row r="826780" spans="5:5">
      <c r="E826780" s="33"/>
    </row>
    <row r="826783" spans="5:5">
      <c r="E826783" s="33"/>
    </row>
    <row r="826802" spans="5:5">
      <c r="E826802" s="33"/>
    </row>
    <row r="826812" spans="5:5">
      <c r="E826812" s="33"/>
    </row>
    <row r="826815" spans="5:5">
      <c r="E826815" s="33"/>
    </row>
    <row r="826834" spans="5:5">
      <c r="E826834" s="33"/>
    </row>
    <row r="826844" spans="5:5">
      <c r="E826844" s="33"/>
    </row>
    <row r="826847" spans="5:5">
      <c r="E826847" s="33"/>
    </row>
    <row r="826866" spans="5:5">
      <c r="E826866" s="33"/>
    </row>
    <row r="826876" spans="5:5">
      <c r="E826876" s="33"/>
    </row>
    <row r="826879" spans="5:5">
      <c r="E826879" s="33"/>
    </row>
    <row r="826898" spans="5:5">
      <c r="E826898" s="33"/>
    </row>
    <row r="826908" spans="5:5">
      <c r="E826908" s="33"/>
    </row>
    <row r="826911" spans="5:5">
      <c r="E826911" s="33"/>
    </row>
    <row r="826930" spans="5:5">
      <c r="E826930" s="33"/>
    </row>
    <row r="826940" spans="5:5">
      <c r="E826940" s="33"/>
    </row>
    <row r="826943" spans="5:5">
      <c r="E826943" s="33"/>
    </row>
    <row r="826962" spans="5:5">
      <c r="E826962" s="33"/>
    </row>
    <row r="826972" spans="5:5">
      <c r="E826972" s="33"/>
    </row>
    <row r="826975" spans="5:5">
      <c r="E826975" s="33"/>
    </row>
    <row r="826994" spans="5:5">
      <c r="E826994" s="33"/>
    </row>
    <row r="827004" spans="5:5">
      <c r="E827004" s="33"/>
    </row>
    <row r="827007" spans="5:5">
      <c r="E827007" s="33"/>
    </row>
    <row r="827026" spans="5:5">
      <c r="E827026" s="33"/>
    </row>
    <row r="827036" spans="5:5">
      <c r="E827036" s="33"/>
    </row>
    <row r="827039" spans="5:5">
      <c r="E827039" s="33"/>
    </row>
    <row r="827058" spans="5:5">
      <c r="E827058" s="33"/>
    </row>
    <row r="827068" spans="5:5">
      <c r="E827068" s="33"/>
    </row>
    <row r="827071" spans="5:5">
      <c r="E827071" s="33"/>
    </row>
    <row r="827090" spans="5:5">
      <c r="E827090" s="33"/>
    </row>
    <row r="827100" spans="5:5">
      <c r="E827100" s="33"/>
    </row>
    <row r="827103" spans="5:5">
      <c r="E827103" s="33"/>
    </row>
    <row r="827122" spans="5:5">
      <c r="E827122" s="33"/>
    </row>
    <row r="827132" spans="5:5">
      <c r="E827132" s="33"/>
    </row>
    <row r="827135" spans="5:5">
      <c r="E827135" s="33"/>
    </row>
    <row r="827154" spans="5:5">
      <c r="E827154" s="33"/>
    </row>
    <row r="827164" spans="5:5">
      <c r="E827164" s="33"/>
    </row>
    <row r="827167" spans="5:5">
      <c r="E827167" s="33"/>
    </row>
    <row r="827186" spans="5:5">
      <c r="E827186" s="33"/>
    </row>
    <row r="827196" spans="5:5">
      <c r="E827196" s="33"/>
    </row>
    <row r="827199" spans="5:5">
      <c r="E827199" s="33"/>
    </row>
    <row r="827218" spans="5:5">
      <c r="E827218" s="33"/>
    </row>
    <row r="827228" spans="5:5">
      <c r="E827228" s="33"/>
    </row>
    <row r="827231" spans="5:5">
      <c r="E827231" s="33"/>
    </row>
    <row r="827250" spans="5:5">
      <c r="E827250" s="33"/>
    </row>
    <row r="827260" spans="5:5">
      <c r="E827260" s="33"/>
    </row>
    <row r="827263" spans="5:5">
      <c r="E827263" s="33"/>
    </row>
    <row r="827282" spans="5:5">
      <c r="E827282" s="33"/>
    </row>
    <row r="827292" spans="5:5">
      <c r="E827292" s="33"/>
    </row>
    <row r="827295" spans="5:5">
      <c r="E827295" s="33"/>
    </row>
    <row r="827314" spans="5:5">
      <c r="E827314" s="33"/>
    </row>
    <row r="827324" spans="5:5">
      <c r="E827324" s="33"/>
    </row>
    <row r="827327" spans="5:5">
      <c r="E827327" s="33"/>
    </row>
    <row r="827346" spans="5:5">
      <c r="E827346" s="33"/>
    </row>
    <row r="827356" spans="5:5">
      <c r="E827356" s="33"/>
    </row>
    <row r="827359" spans="5:5">
      <c r="E827359" s="33"/>
    </row>
    <row r="827378" spans="5:5">
      <c r="E827378" s="33"/>
    </row>
    <row r="827388" spans="5:5">
      <c r="E827388" s="33"/>
    </row>
    <row r="827391" spans="5:5">
      <c r="E827391" s="33"/>
    </row>
    <row r="827410" spans="5:5">
      <c r="E827410" s="33"/>
    </row>
    <row r="827420" spans="5:5">
      <c r="E827420" s="33"/>
    </row>
    <row r="827423" spans="5:5">
      <c r="E827423" s="33"/>
    </row>
    <row r="827442" spans="5:5">
      <c r="E827442" s="33"/>
    </row>
    <row r="827452" spans="5:5">
      <c r="E827452" s="33"/>
    </row>
    <row r="827455" spans="5:5">
      <c r="E827455" s="33"/>
    </row>
    <row r="827474" spans="5:5">
      <c r="E827474" s="33"/>
    </row>
    <row r="827484" spans="5:5">
      <c r="E827484" s="33"/>
    </row>
    <row r="827487" spans="5:5">
      <c r="E827487" s="33"/>
    </row>
    <row r="827506" spans="5:5">
      <c r="E827506" s="33"/>
    </row>
    <row r="827516" spans="5:5">
      <c r="E827516" s="33"/>
    </row>
    <row r="827519" spans="5:5">
      <c r="E827519" s="33"/>
    </row>
    <row r="827538" spans="5:5">
      <c r="E827538" s="33"/>
    </row>
    <row r="827548" spans="5:5">
      <c r="E827548" s="33"/>
    </row>
    <row r="827551" spans="5:5">
      <c r="E827551" s="33"/>
    </row>
    <row r="827570" spans="5:5">
      <c r="E827570" s="33"/>
    </row>
    <row r="827580" spans="5:5">
      <c r="E827580" s="33"/>
    </row>
    <row r="827583" spans="5:5">
      <c r="E827583" s="33"/>
    </row>
    <row r="827602" spans="5:5">
      <c r="E827602" s="33"/>
    </row>
    <row r="827612" spans="5:5">
      <c r="E827612" s="33"/>
    </row>
    <row r="827615" spans="5:5">
      <c r="E827615" s="33"/>
    </row>
    <row r="827634" spans="5:5">
      <c r="E827634" s="33"/>
    </row>
    <row r="827644" spans="5:5">
      <c r="E827644" s="33"/>
    </row>
    <row r="827647" spans="5:5">
      <c r="E827647" s="33"/>
    </row>
    <row r="827666" spans="5:5">
      <c r="E827666" s="33"/>
    </row>
    <row r="827676" spans="5:5">
      <c r="E827676" s="33"/>
    </row>
    <row r="827679" spans="5:5">
      <c r="E827679" s="33"/>
    </row>
    <row r="827698" spans="5:5">
      <c r="E827698" s="33"/>
    </row>
    <row r="827708" spans="5:5">
      <c r="E827708" s="33"/>
    </row>
    <row r="827711" spans="5:5">
      <c r="E827711" s="33"/>
    </row>
    <row r="827730" spans="5:5">
      <c r="E827730" s="33"/>
    </row>
    <row r="827740" spans="5:5">
      <c r="E827740" s="33"/>
    </row>
    <row r="827743" spans="5:5">
      <c r="E827743" s="33"/>
    </row>
    <row r="827762" spans="5:5">
      <c r="E827762" s="33"/>
    </row>
    <row r="827772" spans="5:5">
      <c r="E827772" s="33"/>
    </row>
    <row r="827775" spans="5:5">
      <c r="E827775" s="33"/>
    </row>
    <row r="827794" spans="5:5">
      <c r="E827794" s="33"/>
    </row>
    <row r="827804" spans="5:5">
      <c r="E827804" s="33"/>
    </row>
    <row r="827807" spans="5:5">
      <c r="E827807" s="33"/>
    </row>
    <row r="827826" spans="5:5">
      <c r="E827826" s="33"/>
    </row>
    <row r="827836" spans="5:5">
      <c r="E827836" s="33"/>
    </row>
    <row r="827839" spans="5:5">
      <c r="E827839" s="33"/>
    </row>
    <row r="827858" spans="5:5">
      <c r="E827858" s="33"/>
    </row>
    <row r="827868" spans="5:5">
      <c r="E827868" s="33"/>
    </row>
    <row r="827871" spans="5:5">
      <c r="E827871" s="33"/>
    </row>
    <row r="827890" spans="5:5">
      <c r="E827890" s="33"/>
    </row>
    <row r="827900" spans="5:5">
      <c r="E827900" s="33"/>
    </row>
    <row r="827903" spans="5:5">
      <c r="E827903" s="33"/>
    </row>
    <row r="827922" spans="5:5">
      <c r="E827922" s="33"/>
    </row>
    <row r="827932" spans="5:5">
      <c r="E827932" s="33"/>
    </row>
    <row r="827935" spans="5:5">
      <c r="E827935" s="33"/>
    </row>
    <row r="827954" spans="5:5">
      <c r="E827954" s="33"/>
    </row>
    <row r="827964" spans="5:5">
      <c r="E827964" s="33"/>
    </row>
    <row r="827967" spans="5:5">
      <c r="E827967" s="33"/>
    </row>
    <row r="827986" spans="5:5">
      <c r="E827986" s="33"/>
    </row>
    <row r="827996" spans="5:5">
      <c r="E827996" s="33"/>
    </row>
    <row r="827999" spans="5:5">
      <c r="E827999" s="33"/>
    </row>
    <row r="828018" spans="5:5">
      <c r="E828018" s="33"/>
    </row>
    <row r="828028" spans="5:5">
      <c r="E828028" s="33"/>
    </row>
    <row r="828031" spans="5:5">
      <c r="E828031" s="33"/>
    </row>
    <row r="828050" spans="5:5">
      <c r="E828050" s="33"/>
    </row>
    <row r="828060" spans="5:5">
      <c r="E828060" s="33"/>
    </row>
    <row r="828063" spans="5:5">
      <c r="E828063" s="33"/>
    </row>
    <row r="828082" spans="5:5">
      <c r="E828082" s="33"/>
    </row>
    <row r="828092" spans="5:5">
      <c r="E828092" s="33"/>
    </row>
    <row r="828095" spans="5:5">
      <c r="E828095" s="33"/>
    </row>
    <row r="828114" spans="5:5">
      <c r="E828114" s="33"/>
    </row>
    <row r="828124" spans="5:5">
      <c r="E828124" s="33"/>
    </row>
    <row r="828127" spans="5:5">
      <c r="E828127" s="33"/>
    </row>
    <row r="828146" spans="5:5">
      <c r="E828146" s="33"/>
    </row>
    <row r="828156" spans="5:5">
      <c r="E828156" s="33"/>
    </row>
    <row r="828159" spans="5:5">
      <c r="E828159" s="33"/>
    </row>
    <row r="828178" spans="5:5">
      <c r="E828178" s="33"/>
    </row>
    <row r="828188" spans="5:5">
      <c r="E828188" s="33"/>
    </row>
    <row r="828191" spans="5:5">
      <c r="E828191" s="33"/>
    </row>
    <row r="828210" spans="5:5">
      <c r="E828210" s="33"/>
    </row>
    <row r="828220" spans="5:5">
      <c r="E828220" s="33"/>
    </row>
    <row r="828223" spans="5:5">
      <c r="E828223" s="33"/>
    </row>
    <row r="828242" spans="5:5">
      <c r="E828242" s="33"/>
    </row>
    <row r="828252" spans="5:5">
      <c r="E828252" s="33"/>
    </row>
    <row r="828255" spans="5:5">
      <c r="E828255" s="33"/>
    </row>
    <row r="828274" spans="5:5">
      <c r="E828274" s="33"/>
    </row>
    <row r="828284" spans="5:5">
      <c r="E828284" s="33"/>
    </row>
    <row r="828287" spans="5:5">
      <c r="E828287" s="33"/>
    </row>
    <row r="828306" spans="5:5">
      <c r="E828306" s="33"/>
    </row>
    <row r="828316" spans="5:5">
      <c r="E828316" s="33"/>
    </row>
    <row r="828319" spans="5:5">
      <c r="E828319" s="33"/>
    </row>
    <row r="828338" spans="5:5">
      <c r="E828338" s="33"/>
    </row>
    <row r="828348" spans="5:5">
      <c r="E828348" s="33"/>
    </row>
    <row r="828351" spans="5:5">
      <c r="E828351" s="33"/>
    </row>
    <row r="828370" spans="5:5">
      <c r="E828370" s="33"/>
    </row>
    <row r="828380" spans="5:5">
      <c r="E828380" s="33"/>
    </row>
    <row r="828383" spans="5:5">
      <c r="E828383" s="33"/>
    </row>
    <row r="828402" spans="5:5">
      <c r="E828402" s="33"/>
    </row>
    <row r="828412" spans="5:5">
      <c r="E828412" s="33"/>
    </row>
    <row r="828415" spans="5:5">
      <c r="E828415" s="33"/>
    </row>
    <row r="828434" spans="5:5">
      <c r="E828434" s="33"/>
    </row>
    <row r="828444" spans="5:5">
      <c r="E828444" s="33"/>
    </row>
    <row r="828447" spans="5:5">
      <c r="E828447" s="33"/>
    </row>
    <row r="828466" spans="5:5">
      <c r="E828466" s="33"/>
    </row>
    <row r="828476" spans="5:5">
      <c r="E828476" s="33"/>
    </row>
    <row r="828479" spans="5:5">
      <c r="E828479" s="33"/>
    </row>
    <row r="828498" spans="5:5">
      <c r="E828498" s="33"/>
    </row>
    <row r="828508" spans="5:5">
      <c r="E828508" s="33"/>
    </row>
    <row r="828511" spans="5:5">
      <c r="E828511" s="33"/>
    </row>
    <row r="828530" spans="5:5">
      <c r="E828530" s="33"/>
    </row>
    <row r="828540" spans="5:5">
      <c r="E828540" s="33"/>
    </row>
    <row r="828543" spans="5:5">
      <c r="E828543" s="33"/>
    </row>
    <row r="828562" spans="5:5">
      <c r="E828562" s="33"/>
    </row>
    <row r="828572" spans="5:5">
      <c r="E828572" s="33"/>
    </row>
    <row r="828575" spans="5:5">
      <c r="E828575" s="33"/>
    </row>
    <row r="828594" spans="5:5">
      <c r="E828594" s="33"/>
    </row>
    <row r="828604" spans="5:5">
      <c r="E828604" s="33"/>
    </row>
    <row r="828607" spans="5:5">
      <c r="E828607" s="33"/>
    </row>
    <row r="828626" spans="5:5">
      <c r="E828626" s="33"/>
    </row>
    <row r="828636" spans="5:5">
      <c r="E828636" s="33"/>
    </row>
    <row r="828639" spans="5:5">
      <c r="E828639" s="33"/>
    </row>
    <row r="828658" spans="5:5">
      <c r="E828658" s="33"/>
    </row>
    <row r="828668" spans="5:5">
      <c r="E828668" s="33"/>
    </row>
    <row r="828671" spans="5:5">
      <c r="E828671" s="33"/>
    </row>
    <row r="828690" spans="5:5">
      <c r="E828690" s="33"/>
    </row>
    <row r="828700" spans="5:5">
      <c r="E828700" s="33"/>
    </row>
    <row r="828703" spans="5:5">
      <c r="E828703" s="33"/>
    </row>
    <row r="828722" spans="5:5">
      <c r="E828722" s="33"/>
    </row>
    <row r="828732" spans="5:5">
      <c r="E828732" s="33"/>
    </row>
    <row r="828735" spans="5:5">
      <c r="E828735" s="33"/>
    </row>
    <row r="828754" spans="5:5">
      <c r="E828754" s="33"/>
    </row>
    <row r="828764" spans="5:5">
      <c r="E828764" s="33"/>
    </row>
    <row r="828767" spans="5:5">
      <c r="E828767" s="33"/>
    </row>
    <row r="828786" spans="5:5">
      <c r="E828786" s="33"/>
    </row>
    <row r="828796" spans="5:5">
      <c r="E828796" s="33"/>
    </row>
    <row r="828799" spans="5:5">
      <c r="E828799" s="33"/>
    </row>
    <row r="828818" spans="5:5">
      <c r="E828818" s="33"/>
    </row>
    <row r="828828" spans="5:5">
      <c r="E828828" s="33"/>
    </row>
    <row r="828831" spans="5:5">
      <c r="E828831" s="33"/>
    </row>
    <row r="828850" spans="5:5">
      <c r="E828850" s="33"/>
    </row>
    <row r="828860" spans="5:5">
      <c r="E828860" s="33"/>
    </row>
    <row r="828863" spans="5:5">
      <c r="E828863" s="33"/>
    </row>
    <row r="828882" spans="5:5">
      <c r="E828882" s="33"/>
    </row>
    <row r="828892" spans="5:5">
      <c r="E828892" s="33"/>
    </row>
    <row r="828895" spans="5:5">
      <c r="E828895" s="33"/>
    </row>
    <row r="828914" spans="5:5">
      <c r="E828914" s="33"/>
    </row>
    <row r="828924" spans="5:5">
      <c r="E828924" s="33"/>
    </row>
    <row r="828927" spans="5:5">
      <c r="E828927" s="33"/>
    </row>
    <row r="828946" spans="5:5">
      <c r="E828946" s="33"/>
    </row>
    <row r="828956" spans="5:5">
      <c r="E828956" s="33"/>
    </row>
    <row r="828959" spans="5:5">
      <c r="E828959" s="33"/>
    </row>
    <row r="828978" spans="5:5">
      <c r="E828978" s="33"/>
    </row>
    <row r="828988" spans="5:5">
      <c r="E828988" s="33"/>
    </row>
    <row r="828991" spans="5:5">
      <c r="E828991" s="33"/>
    </row>
    <row r="829010" spans="5:5">
      <c r="E829010" s="33"/>
    </row>
    <row r="829020" spans="5:5">
      <c r="E829020" s="33"/>
    </row>
    <row r="829023" spans="5:5">
      <c r="E829023" s="33"/>
    </row>
    <row r="829042" spans="5:5">
      <c r="E829042" s="33"/>
    </row>
    <row r="829052" spans="5:5">
      <c r="E829052" s="33"/>
    </row>
    <row r="829055" spans="5:5">
      <c r="E829055" s="33"/>
    </row>
    <row r="829074" spans="5:5">
      <c r="E829074" s="33"/>
    </row>
    <row r="829084" spans="5:5">
      <c r="E829084" s="33"/>
    </row>
    <row r="829087" spans="5:5">
      <c r="E829087" s="33"/>
    </row>
    <row r="829106" spans="5:5">
      <c r="E829106" s="33"/>
    </row>
    <row r="829116" spans="5:5">
      <c r="E829116" s="33"/>
    </row>
    <row r="829119" spans="5:5">
      <c r="E829119" s="33"/>
    </row>
    <row r="829138" spans="5:5">
      <c r="E829138" s="33"/>
    </row>
    <row r="829148" spans="5:5">
      <c r="E829148" s="33"/>
    </row>
    <row r="829151" spans="5:5">
      <c r="E829151" s="33"/>
    </row>
    <row r="829170" spans="5:5">
      <c r="E829170" s="33"/>
    </row>
    <row r="829180" spans="5:5">
      <c r="E829180" s="33"/>
    </row>
    <row r="829183" spans="5:5">
      <c r="E829183" s="33"/>
    </row>
    <row r="829202" spans="5:5">
      <c r="E829202" s="33"/>
    </row>
    <row r="829212" spans="5:5">
      <c r="E829212" s="33"/>
    </row>
    <row r="829215" spans="5:5">
      <c r="E829215" s="33"/>
    </row>
    <row r="829234" spans="5:5">
      <c r="E829234" s="33"/>
    </row>
    <row r="829244" spans="5:5">
      <c r="E829244" s="33"/>
    </row>
    <row r="829247" spans="5:5">
      <c r="E829247" s="33"/>
    </row>
    <row r="829266" spans="5:5">
      <c r="E829266" s="33"/>
    </row>
    <row r="829276" spans="5:5">
      <c r="E829276" s="33"/>
    </row>
    <row r="829279" spans="5:5">
      <c r="E829279" s="33"/>
    </row>
    <row r="829298" spans="5:5">
      <c r="E829298" s="33"/>
    </row>
    <row r="829308" spans="5:5">
      <c r="E829308" s="33"/>
    </row>
    <row r="829311" spans="5:5">
      <c r="E829311" s="33"/>
    </row>
    <row r="829330" spans="5:5">
      <c r="E829330" s="33"/>
    </row>
    <row r="829340" spans="5:5">
      <c r="E829340" s="33"/>
    </row>
    <row r="829343" spans="5:5">
      <c r="E829343" s="33"/>
    </row>
    <row r="829362" spans="5:5">
      <c r="E829362" s="33"/>
    </row>
    <row r="829372" spans="5:5">
      <c r="E829372" s="33"/>
    </row>
    <row r="829375" spans="5:5">
      <c r="E829375" s="33"/>
    </row>
    <row r="829394" spans="5:5">
      <c r="E829394" s="33"/>
    </row>
    <row r="829404" spans="5:5">
      <c r="E829404" s="33"/>
    </row>
    <row r="829407" spans="5:5">
      <c r="E829407" s="33"/>
    </row>
    <row r="829426" spans="5:5">
      <c r="E829426" s="33"/>
    </row>
    <row r="829436" spans="5:5">
      <c r="E829436" s="33"/>
    </row>
    <row r="829439" spans="5:5">
      <c r="E829439" s="33"/>
    </row>
    <row r="829458" spans="5:5">
      <c r="E829458" s="33"/>
    </row>
    <row r="829468" spans="5:5">
      <c r="E829468" s="33"/>
    </row>
    <row r="829471" spans="5:5">
      <c r="E829471" s="33"/>
    </row>
    <row r="829490" spans="5:5">
      <c r="E829490" s="33"/>
    </row>
    <row r="829500" spans="5:5">
      <c r="E829500" s="33"/>
    </row>
    <row r="829503" spans="5:5">
      <c r="E829503" s="33"/>
    </row>
    <row r="829522" spans="5:5">
      <c r="E829522" s="33"/>
    </row>
    <row r="829532" spans="5:5">
      <c r="E829532" s="33"/>
    </row>
    <row r="829535" spans="5:5">
      <c r="E829535" s="33"/>
    </row>
    <row r="829554" spans="5:5">
      <c r="E829554" s="33"/>
    </row>
    <row r="829564" spans="5:5">
      <c r="E829564" s="33"/>
    </row>
    <row r="829567" spans="5:5">
      <c r="E829567" s="33"/>
    </row>
    <row r="829586" spans="5:5">
      <c r="E829586" s="33"/>
    </row>
    <row r="829596" spans="5:5">
      <c r="E829596" s="33"/>
    </row>
    <row r="829599" spans="5:5">
      <c r="E829599" s="33"/>
    </row>
    <row r="829618" spans="5:5">
      <c r="E829618" s="33"/>
    </row>
    <row r="829628" spans="5:5">
      <c r="E829628" s="33"/>
    </row>
    <row r="829631" spans="5:5">
      <c r="E829631" s="33"/>
    </row>
    <row r="829650" spans="5:5">
      <c r="E829650" s="33"/>
    </row>
    <row r="829660" spans="5:5">
      <c r="E829660" s="33"/>
    </row>
    <row r="829663" spans="5:5">
      <c r="E829663" s="33"/>
    </row>
    <row r="829682" spans="5:5">
      <c r="E829682" s="33"/>
    </row>
    <row r="829692" spans="5:5">
      <c r="E829692" s="33"/>
    </row>
    <row r="829695" spans="5:5">
      <c r="E829695" s="33"/>
    </row>
    <row r="829714" spans="5:5">
      <c r="E829714" s="33"/>
    </row>
    <row r="829724" spans="5:5">
      <c r="E829724" s="33"/>
    </row>
    <row r="829727" spans="5:5">
      <c r="E829727" s="33"/>
    </row>
    <row r="829746" spans="5:5">
      <c r="E829746" s="33"/>
    </row>
    <row r="829756" spans="5:5">
      <c r="E829756" s="33"/>
    </row>
    <row r="829759" spans="5:5">
      <c r="E829759" s="33"/>
    </row>
    <row r="829778" spans="5:5">
      <c r="E829778" s="33"/>
    </row>
    <row r="829788" spans="5:5">
      <c r="E829788" s="33"/>
    </row>
    <row r="829791" spans="5:5">
      <c r="E829791" s="33"/>
    </row>
    <row r="829810" spans="5:5">
      <c r="E829810" s="33"/>
    </row>
    <row r="829820" spans="5:5">
      <c r="E829820" s="33"/>
    </row>
    <row r="829823" spans="5:5">
      <c r="E829823" s="33"/>
    </row>
    <row r="829842" spans="5:5">
      <c r="E829842" s="33"/>
    </row>
    <row r="829852" spans="5:5">
      <c r="E829852" s="33"/>
    </row>
    <row r="829855" spans="5:5">
      <c r="E829855" s="33"/>
    </row>
    <row r="829874" spans="5:5">
      <c r="E829874" s="33"/>
    </row>
    <row r="829884" spans="5:5">
      <c r="E829884" s="33"/>
    </row>
    <row r="829887" spans="5:5">
      <c r="E829887" s="33"/>
    </row>
    <row r="829906" spans="5:5">
      <c r="E829906" s="33"/>
    </row>
    <row r="829916" spans="5:5">
      <c r="E829916" s="33"/>
    </row>
    <row r="829919" spans="5:5">
      <c r="E829919" s="33"/>
    </row>
    <row r="829938" spans="5:5">
      <c r="E829938" s="33"/>
    </row>
    <row r="829948" spans="5:5">
      <c r="E829948" s="33"/>
    </row>
    <row r="829951" spans="5:5">
      <c r="E829951" s="33"/>
    </row>
    <row r="829970" spans="5:5">
      <c r="E829970" s="33"/>
    </row>
    <row r="829980" spans="5:5">
      <c r="E829980" s="33"/>
    </row>
    <row r="829983" spans="5:5">
      <c r="E829983" s="33"/>
    </row>
    <row r="830002" spans="5:5">
      <c r="E830002" s="33"/>
    </row>
    <row r="830012" spans="5:5">
      <c r="E830012" s="33"/>
    </row>
    <row r="830015" spans="5:5">
      <c r="E830015" s="33"/>
    </row>
    <row r="830034" spans="5:5">
      <c r="E830034" s="33"/>
    </row>
    <row r="830044" spans="5:5">
      <c r="E830044" s="33"/>
    </row>
    <row r="830047" spans="5:5">
      <c r="E830047" s="33"/>
    </row>
    <row r="830066" spans="5:5">
      <c r="E830066" s="33"/>
    </row>
    <row r="830076" spans="5:5">
      <c r="E830076" s="33"/>
    </row>
    <row r="830079" spans="5:5">
      <c r="E830079" s="33"/>
    </row>
    <row r="830098" spans="5:5">
      <c r="E830098" s="33"/>
    </row>
    <row r="830108" spans="5:5">
      <c r="E830108" s="33"/>
    </row>
    <row r="830111" spans="5:5">
      <c r="E830111" s="33"/>
    </row>
    <row r="830130" spans="5:5">
      <c r="E830130" s="33"/>
    </row>
    <row r="830140" spans="5:5">
      <c r="E830140" s="33"/>
    </row>
    <row r="830143" spans="5:5">
      <c r="E830143" s="33"/>
    </row>
    <row r="830162" spans="5:5">
      <c r="E830162" s="33"/>
    </row>
    <row r="830172" spans="5:5">
      <c r="E830172" s="33"/>
    </row>
    <row r="830175" spans="5:5">
      <c r="E830175" s="33"/>
    </row>
    <row r="830194" spans="5:5">
      <c r="E830194" s="33"/>
    </row>
    <row r="830204" spans="5:5">
      <c r="E830204" s="33"/>
    </row>
    <row r="830207" spans="5:5">
      <c r="E830207" s="33"/>
    </row>
    <row r="830226" spans="5:5">
      <c r="E830226" s="33"/>
    </row>
    <row r="830236" spans="5:5">
      <c r="E830236" s="33"/>
    </row>
    <row r="830239" spans="5:5">
      <c r="E830239" s="33"/>
    </row>
    <row r="830258" spans="5:5">
      <c r="E830258" s="33"/>
    </row>
    <row r="830268" spans="5:5">
      <c r="E830268" s="33"/>
    </row>
    <row r="830271" spans="5:5">
      <c r="E830271" s="33"/>
    </row>
    <row r="830290" spans="5:5">
      <c r="E830290" s="33"/>
    </row>
    <row r="830300" spans="5:5">
      <c r="E830300" s="33"/>
    </row>
    <row r="830303" spans="5:5">
      <c r="E830303" s="33"/>
    </row>
    <row r="830322" spans="5:5">
      <c r="E830322" s="33"/>
    </row>
    <row r="830332" spans="5:5">
      <c r="E830332" s="33"/>
    </row>
    <row r="830335" spans="5:5">
      <c r="E830335" s="33"/>
    </row>
    <row r="830354" spans="5:5">
      <c r="E830354" s="33"/>
    </row>
    <row r="830364" spans="5:5">
      <c r="E830364" s="33"/>
    </row>
    <row r="830367" spans="5:5">
      <c r="E830367" s="33"/>
    </row>
    <row r="830386" spans="5:5">
      <c r="E830386" s="33"/>
    </row>
    <row r="830396" spans="5:5">
      <c r="E830396" s="33"/>
    </row>
    <row r="830399" spans="5:5">
      <c r="E830399" s="33"/>
    </row>
    <row r="830418" spans="5:5">
      <c r="E830418" s="33"/>
    </row>
    <row r="830428" spans="5:5">
      <c r="E830428" s="33"/>
    </row>
    <row r="830431" spans="5:5">
      <c r="E830431" s="33"/>
    </row>
    <row r="830450" spans="5:5">
      <c r="E830450" s="33"/>
    </row>
    <row r="830460" spans="5:5">
      <c r="E830460" s="33"/>
    </row>
    <row r="830463" spans="5:5">
      <c r="E830463" s="33"/>
    </row>
    <row r="830482" spans="5:5">
      <c r="E830482" s="33"/>
    </row>
    <row r="830492" spans="5:5">
      <c r="E830492" s="33"/>
    </row>
    <row r="830495" spans="5:5">
      <c r="E830495" s="33"/>
    </row>
    <row r="830514" spans="5:5">
      <c r="E830514" s="33"/>
    </row>
    <row r="830524" spans="5:5">
      <c r="E830524" s="33"/>
    </row>
    <row r="830527" spans="5:5">
      <c r="E830527" s="33"/>
    </row>
    <row r="830546" spans="5:5">
      <c r="E830546" s="33"/>
    </row>
    <row r="830556" spans="5:5">
      <c r="E830556" s="33"/>
    </row>
    <row r="830559" spans="5:5">
      <c r="E830559" s="33"/>
    </row>
    <row r="830578" spans="5:5">
      <c r="E830578" s="33"/>
    </row>
    <row r="830588" spans="5:5">
      <c r="E830588" s="33"/>
    </row>
    <row r="830591" spans="5:5">
      <c r="E830591" s="33"/>
    </row>
    <row r="830610" spans="5:5">
      <c r="E830610" s="33"/>
    </row>
    <row r="830620" spans="5:5">
      <c r="E830620" s="33"/>
    </row>
    <row r="830623" spans="5:5">
      <c r="E830623" s="33"/>
    </row>
    <row r="830642" spans="5:5">
      <c r="E830642" s="33"/>
    </row>
    <row r="830652" spans="5:5">
      <c r="E830652" s="33"/>
    </row>
    <row r="830655" spans="5:5">
      <c r="E830655" s="33"/>
    </row>
    <row r="830674" spans="5:5">
      <c r="E830674" s="33"/>
    </row>
    <row r="830684" spans="5:5">
      <c r="E830684" s="33"/>
    </row>
    <row r="830687" spans="5:5">
      <c r="E830687" s="33"/>
    </row>
    <row r="830706" spans="5:5">
      <c r="E830706" s="33"/>
    </row>
    <row r="830716" spans="5:5">
      <c r="E830716" s="33"/>
    </row>
    <row r="830719" spans="5:5">
      <c r="E830719" s="33"/>
    </row>
    <row r="830738" spans="5:5">
      <c r="E830738" s="33"/>
    </row>
    <row r="830748" spans="5:5">
      <c r="E830748" s="33"/>
    </row>
    <row r="830751" spans="5:5">
      <c r="E830751" s="33"/>
    </row>
    <row r="830770" spans="5:5">
      <c r="E830770" s="33"/>
    </row>
    <row r="830780" spans="5:5">
      <c r="E830780" s="33"/>
    </row>
    <row r="830783" spans="5:5">
      <c r="E830783" s="33"/>
    </row>
    <row r="830802" spans="5:5">
      <c r="E830802" s="33"/>
    </row>
    <row r="830812" spans="5:5">
      <c r="E830812" s="33"/>
    </row>
    <row r="830815" spans="5:5">
      <c r="E830815" s="33"/>
    </row>
    <row r="830834" spans="5:5">
      <c r="E830834" s="33"/>
    </row>
    <row r="830844" spans="5:5">
      <c r="E830844" s="33"/>
    </row>
    <row r="830847" spans="5:5">
      <c r="E830847" s="33"/>
    </row>
    <row r="830866" spans="5:5">
      <c r="E830866" s="33"/>
    </row>
    <row r="830876" spans="5:5">
      <c r="E830876" s="33"/>
    </row>
    <row r="830879" spans="5:5">
      <c r="E830879" s="33"/>
    </row>
    <row r="830898" spans="5:5">
      <c r="E830898" s="33"/>
    </row>
    <row r="830908" spans="5:5">
      <c r="E830908" s="33"/>
    </row>
    <row r="830911" spans="5:5">
      <c r="E830911" s="33"/>
    </row>
    <row r="830930" spans="5:5">
      <c r="E830930" s="33"/>
    </row>
    <row r="830940" spans="5:5">
      <c r="E830940" s="33"/>
    </row>
    <row r="830943" spans="5:5">
      <c r="E830943" s="33"/>
    </row>
    <row r="830962" spans="5:5">
      <c r="E830962" s="33"/>
    </row>
    <row r="830972" spans="5:5">
      <c r="E830972" s="33"/>
    </row>
    <row r="830975" spans="5:5">
      <c r="E830975" s="33"/>
    </row>
    <row r="830994" spans="5:5">
      <c r="E830994" s="33"/>
    </row>
    <row r="831004" spans="5:5">
      <c r="E831004" s="33"/>
    </row>
    <row r="831007" spans="5:5">
      <c r="E831007" s="33"/>
    </row>
    <row r="831026" spans="5:5">
      <c r="E831026" s="33"/>
    </row>
    <row r="831036" spans="5:5">
      <c r="E831036" s="33"/>
    </row>
    <row r="831039" spans="5:5">
      <c r="E831039" s="33"/>
    </row>
    <row r="831058" spans="5:5">
      <c r="E831058" s="33"/>
    </row>
    <row r="831068" spans="5:5">
      <c r="E831068" s="33"/>
    </row>
    <row r="831071" spans="5:5">
      <c r="E831071" s="33"/>
    </row>
    <row r="831090" spans="5:5">
      <c r="E831090" s="33"/>
    </row>
    <row r="831100" spans="5:5">
      <c r="E831100" s="33"/>
    </row>
    <row r="831103" spans="5:5">
      <c r="E831103" s="33"/>
    </row>
    <row r="831122" spans="5:5">
      <c r="E831122" s="33"/>
    </row>
    <row r="831132" spans="5:5">
      <c r="E831132" s="33"/>
    </row>
    <row r="831135" spans="5:5">
      <c r="E831135" s="33"/>
    </row>
    <row r="831154" spans="5:5">
      <c r="E831154" s="33"/>
    </row>
    <row r="831164" spans="5:5">
      <c r="E831164" s="33"/>
    </row>
    <row r="831167" spans="5:5">
      <c r="E831167" s="33"/>
    </row>
    <row r="831186" spans="5:5">
      <c r="E831186" s="33"/>
    </row>
    <row r="831196" spans="5:5">
      <c r="E831196" s="33"/>
    </row>
    <row r="831199" spans="5:5">
      <c r="E831199" s="33"/>
    </row>
    <row r="831218" spans="5:5">
      <c r="E831218" s="33"/>
    </row>
    <row r="831228" spans="5:5">
      <c r="E831228" s="33"/>
    </row>
    <row r="831231" spans="5:5">
      <c r="E831231" s="33"/>
    </row>
    <row r="831250" spans="5:5">
      <c r="E831250" s="33"/>
    </row>
    <row r="831260" spans="5:5">
      <c r="E831260" s="33"/>
    </row>
    <row r="831263" spans="5:5">
      <c r="E831263" s="33"/>
    </row>
    <row r="831282" spans="5:5">
      <c r="E831282" s="33"/>
    </row>
    <row r="831292" spans="5:5">
      <c r="E831292" s="33"/>
    </row>
    <row r="831295" spans="5:5">
      <c r="E831295" s="33"/>
    </row>
    <row r="831314" spans="5:5">
      <c r="E831314" s="33"/>
    </row>
    <row r="831324" spans="5:5">
      <c r="E831324" s="33"/>
    </row>
    <row r="831327" spans="5:5">
      <c r="E831327" s="33"/>
    </row>
    <row r="831346" spans="5:5">
      <c r="E831346" s="33"/>
    </row>
    <row r="831356" spans="5:5">
      <c r="E831356" s="33"/>
    </row>
    <row r="831359" spans="5:5">
      <c r="E831359" s="33"/>
    </row>
    <row r="831378" spans="5:5">
      <c r="E831378" s="33"/>
    </row>
    <row r="831388" spans="5:5">
      <c r="E831388" s="33"/>
    </row>
    <row r="831391" spans="5:5">
      <c r="E831391" s="33"/>
    </row>
    <row r="831410" spans="5:5">
      <c r="E831410" s="33"/>
    </row>
    <row r="831420" spans="5:5">
      <c r="E831420" s="33"/>
    </row>
    <row r="831423" spans="5:5">
      <c r="E831423" s="33"/>
    </row>
    <row r="831442" spans="5:5">
      <c r="E831442" s="33"/>
    </row>
    <row r="831452" spans="5:5">
      <c r="E831452" s="33"/>
    </row>
    <row r="831455" spans="5:5">
      <c r="E831455" s="33"/>
    </row>
    <row r="831474" spans="5:5">
      <c r="E831474" s="33"/>
    </row>
    <row r="831484" spans="5:5">
      <c r="E831484" s="33"/>
    </row>
    <row r="831487" spans="5:5">
      <c r="E831487" s="33"/>
    </row>
    <row r="831506" spans="5:5">
      <c r="E831506" s="33"/>
    </row>
    <row r="831516" spans="5:5">
      <c r="E831516" s="33"/>
    </row>
    <row r="831519" spans="5:5">
      <c r="E831519" s="33"/>
    </row>
    <row r="831538" spans="5:5">
      <c r="E831538" s="33"/>
    </row>
    <row r="831548" spans="5:5">
      <c r="E831548" s="33"/>
    </row>
    <row r="831551" spans="5:5">
      <c r="E831551" s="33"/>
    </row>
    <row r="831570" spans="5:5">
      <c r="E831570" s="33"/>
    </row>
    <row r="831580" spans="5:5">
      <c r="E831580" s="33"/>
    </row>
    <row r="831583" spans="5:5">
      <c r="E831583" s="33"/>
    </row>
    <row r="831602" spans="5:5">
      <c r="E831602" s="33"/>
    </row>
    <row r="831612" spans="5:5">
      <c r="E831612" s="33"/>
    </row>
    <row r="831615" spans="5:5">
      <c r="E831615" s="33"/>
    </row>
    <row r="831634" spans="5:5">
      <c r="E831634" s="33"/>
    </row>
    <row r="831644" spans="5:5">
      <c r="E831644" s="33"/>
    </row>
    <row r="831647" spans="5:5">
      <c r="E831647" s="33"/>
    </row>
    <row r="831666" spans="5:5">
      <c r="E831666" s="33"/>
    </row>
    <row r="831676" spans="5:5">
      <c r="E831676" s="33"/>
    </row>
    <row r="831679" spans="5:5">
      <c r="E831679" s="33"/>
    </row>
    <row r="831698" spans="5:5">
      <c r="E831698" s="33"/>
    </row>
    <row r="831708" spans="5:5">
      <c r="E831708" s="33"/>
    </row>
    <row r="831711" spans="5:5">
      <c r="E831711" s="33"/>
    </row>
    <row r="831730" spans="5:5">
      <c r="E831730" s="33"/>
    </row>
    <row r="831740" spans="5:5">
      <c r="E831740" s="33"/>
    </row>
    <row r="831743" spans="5:5">
      <c r="E831743" s="33"/>
    </row>
    <row r="831762" spans="5:5">
      <c r="E831762" s="33"/>
    </row>
    <row r="831772" spans="5:5">
      <c r="E831772" s="33"/>
    </row>
    <row r="831775" spans="5:5">
      <c r="E831775" s="33"/>
    </row>
    <row r="831794" spans="5:5">
      <c r="E831794" s="33"/>
    </row>
    <row r="831804" spans="5:5">
      <c r="E831804" s="33"/>
    </row>
    <row r="831807" spans="5:5">
      <c r="E831807" s="33"/>
    </row>
    <row r="831826" spans="5:5">
      <c r="E831826" s="33"/>
    </row>
    <row r="831836" spans="5:5">
      <c r="E831836" s="33"/>
    </row>
    <row r="831839" spans="5:5">
      <c r="E831839" s="33"/>
    </row>
    <row r="831858" spans="5:5">
      <c r="E831858" s="33"/>
    </row>
    <row r="831868" spans="5:5">
      <c r="E831868" s="33"/>
    </row>
    <row r="831871" spans="5:5">
      <c r="E831871" s="33"/>
    </row>
    <row r="831890" spans="5:5">
      <c r="E831890" s="33"/>
    </row>
    <row r="831900" spans="5:5">
      <c r="E831900" s="33"/>
    </row>
    <row r="831903" spans="5:5">
      <c r="E831903" s="33"/>
    </row>
    <row r="831922" spans="5:5">
      <c r="E831922" s="33"/>
    </row>
    <row r="831932" spans="5:5">
      <c r="E831932" s="33"/>
    </row>
    <row r="831935" spans="5:5">
      <c r="E831935" s="33"/>
    </row>
    <row r="831954" spans="5:5">
      <c r="E831954" s="33"/>
    </row>
    <row r="831964" spans="5:5">
      <c r="E831964" s="33"/>
    </row>
    <row r="831967" spans="5:5">
      <c r="E831967" s="33"/>
    </row>
    <row r="831986" spans="5:5">
      <c r="E831986" s="33"/>
    </row>
    <row r="831996" spans="5:5">
      <c r="E831996" s="33"/>
    </row>
    <row r="831999" spans="5:5">
      <c r="E831999" s="33"/>
    </row>
    <row r="832018" spans="5:5">
      <c r="E832018" s="33"/>
    </row>
    <row r="832028" spans="5:5">
      <c r="E832028" s="33"/>
    </row>
    <row r="832031" spans="5:5">
      <c r="E832031" s="33"/>
    </row>
    <row r="832050" spans="5:5">
      <c r="E832050" s="33"/>
    </row>
    <row r="832060" spans="5:5">
      <c r="E832060" s="33"/>
    </row>
    <row r="832063" spans="5:5">
      <c r="E832063" s="33"/>
    </row>
    <row r="832082" spans="5:5">
      <c r="E832082" s="33"/>
    </row>
    <row r="832092" spans="5:5">
      <c r="E832092" s="33"/>
    </row>
    <row r="832095" spans="5:5">
      <c r="E832095" s="33"/>
    </row>
    <row r="832114" spans="5:5">
      <c r="E832114" s="33"/>
    </row>
    <row r="832124" spans="5:5">
      <c r="E832124" s="33"/>
    </row>
    <row r="832127" spans="5:5">
      <c r="E832127" s="33"/>
    </row>
    <row r="832146" spans="5:5">
      <c r="E832146" s="33"/>
    </row>
    <row r="832156" spans="5:5">
      <c r="E832156" s="33"/>
    </row>
    <row r="832159" spans="5:5">
      <c r="E832159" s="33"/>
    </row>
    <row r="832178" spans="5:5">
      <c r="E832178" s="33"/>
    </row>
    <row r="832188" spans="5:5">
      <c r="E832188" s="33"/>
    </row>
    <row r="832191" spans="5:5">
      <c r="E832191" s="33"/>
    </row>
    <row r="832210" spans="5:5">
      <c r="E832210" s="33"/>
    </row>
    <row r="832220" spans="5:5">
      <c r="E832220" s="33"/>
    </row>
    <row r="832223" spans="5:5">
      <c r="E832223" s="33"/>
    </row>
    <row r="832242" spans="5:5">
      <c r="E832242" s="33"/>
    </row>
    <row r="832252" spans="5:5">
      <c r="E832252" s="33"/>
    </row>
    <row r="832255" spans="5:5">
      <c r="E832255" s="33"/>
    </row>
    <row r="832274" spans="5:5">
      <c r="E832274" s="33"/>
    </row>
    <row r="832284" spans="5:5">
      <c r="E832284" s="33"/>
    </row>
    <row r="832287" spans="5:5">
      <c r="E832287" s="33"/>
    </row>
    <row r="832306" spans="5:5">
      <c r="E832306" s="33"/>
    </row>
    <row r="832316" spans="5:5">
      <c r="E832316" s="33"/>
    </row>
    <row r="832319" spans="5:5">
      <c r="E832319" s="33"/>
    </row>
    <row r="832338" spans="5:5">
      <c r="E832338" s="33"/>
    </row>
    <row r="832348" spans="5:5">
      <c r="E832348" s="33"/>
    </row>
    <row r="832351" spans="5:5">
      <c r="E832351" s="33"/>
    </row>
    <row r="832370" spans="5:5">
      <c r="E832370" s="33"/>
    </row>
    <row r="832380" spans="5:5">
      <c r="E832380" s="33"/>
    </row>
    <row r="832383" spans="5:5">
      <c r="E832383" s="33"/>
    </row>
    <row r="832402" spans="5:5">
      <c r="E832402" s="33"/>
    </row>
    <row r="832412" spans="5:5">
      <c r="E832412" s="33"/>
    </row>
    <row r="832415" spans="5:5">
      <c r="E832415" s="33"/>
    </row>
    <row r="832434" spans="5:5">
      <c r="E832434" s="33"/>
    </row>
    <row r="832444" spans="5:5">
      <c r="E832444" s="33"/>
    </row>
    <row r="832447" spans="5:5">
      <c r="E832447" s="33"/>
    </row>
    <row r="832466" spans="5:5">
      <c r="E832466" s="33"/>
    </row>
    <row r="832476" spans="5:5">
      <c r="E832476" s="33"/>
    </row>
    <row r="832479" spans="5:5">
      <c r="E832479" s="33"/>
    </row>
    <row r="832498" spans="5:5">
      <c r="E832498" s="33"/>
    </row>
    <row r="832508" spans="5:5">
      <c r="E832508" s="33"/>
    </row>
    <row r="832511" spans="5:5">
      <c r="E832511" s="33"/>
    </row>
    <row r="832530" spans="5:5">
      <c r="E832530" s="33"/>
    </row>
    <row r="832540" spans="5:5">
      <c r="E832540" s="33"/>
    </row>
    <row r="832543" spans="5:5">
      <c r="E832543" s="33"/>
    </row>
    <row r="832562" spans="5:5">
      <c r="E832562" s="33"/>
    </row>
    <row r="832572" spans="5:5">
      <c r="E832572" s="33"/>
    </row>
    <row r="832575" spans="5:5">
      <c r="E832575" s="33"/>
    </row>
    <row r="832594" spans="5:5">
      <c r="E832594" s="33"/>
    </row>
    <row r="832604" spans="5:5">
      <c r="E832604" s="33"/>
    </row>
    <row r="832607" spans="5:5">
      <c r="E832607" s="33"/>
    </row>
    <row r="832626" spans="5:5">
      <c r="E832626" s="33"/>
    </row>
    <row r="832636" spans="5:5">
      <c r="E832636" s="33"/>
    </row>
    <row r="832639" spans="5:5">
      <c r="E832639" s="33"/>
    </row>
    <row r="832658" spans="5:5">
      <c r="E832658" s="33"/>
    </row>
    <row r="832668" spans="5:5">
      <c r="E832668" s="33"/>
    </row>
    <row r="832671" spans="5:5">
      <c r="E832671" s="33"/>
    </row>
    <row r="832690" spans="5:5">
      <c r="E832690" s="33"/>
    </row>
    <row r="832700" spans="5:5">
      <c r="E832700" s="33"/>
    </row>
    <row r="832703" spans="5:5">
      <c r="E832703" s="33"/>
    </row>
    <row r="832722" spans="5:5">
      <c r="E832722" s="33"/>
    </row>
    <row r="832732" spans="5:5">
      <c r="E832732" s="33"/>
    </row>
    <row r="832735" spans="5:5">
      <c r="E832735" s="33"/>
    </row>
    <row r="832754" spans="5:5">
      <c r="E832754" s="33"/>
    </row>
    <row r="832764" spans="5:5">
      <c r="E832764" s="33"/>
    </row>
    <row r="832767" spans="5:5">
      <c r="E832767" s="33"/>
    </row>
    <row r="832786" spans="5:5">
      <c r="E832786" s="33"/>
    </row>
    <row r="832796" spans="5:5">
      <c r="E832796" s="33"/>
    </row>
    <row r="832799" spans="5:5">
      <c r="E832799" s="33"/>
    </row>
    <row r="832818" spans="5:5">
      <c r="E832818" s="33"/>
    </row>
    <row r="832828" spans="5:5">
      <c r="E832828" s="33"/>
    </row>
    <row r="832831" spans="5:5">
      <c r="E832831" s="33"/>
    </row>
    <row r="832850" spans="5:5">
      <c r="E832850" s="33"/>
    </row>
    <row r="832860" spans="5:5">
      <c r="E832860" s="33"/>
    </row>
    <row r="832863" spans="5:5">
      <c r="E832863" s="33"/>
    </row>
    <row r="832882" spans="5:5">
      <c r="E832882" s="33"/>
    </row>
    <row r="832892" spans="5:5">
      <c r="E832892" s="33"/>
    </row>
    <row r="832895" spans="5:5">
      <c r="E832895" s="33"/>
    </row>
    <row r="832914" spans="5:5">
      <c r="E832914" s="33"/>
    </row>
    <row r="832924" spans="5:5">
      <c r="E832924" s="33"/>
    </row>
    <row r="832927" spans="5:5">
      <c r="E832927" s="33"/>
    </row>
    <row r="832946" spans="5:5">
      <c r="E832946" s="33"/>
    </row>
    <row r="832956" spans="5:5">
      <c r="E832956" s="33"/>
    </row>
    <row r="832959" spans="5:5">
      <c r="E832959" s="33"/>
    </row>
    <row r="832978" spans="5:5">
      <c r="E832978" s="33"/>
    </row>
    <row r="832988" spans="5:5">
      <c r="E832988" s="33"/>
    </row>
    <row r="832991" spans="5:5">
      <c r="E832991" s="33"/>
    </row>
    <row r="833010" spans="5:5">
      <c r="E833010" s="33"/>
    </row>
    <row r="833020" spans="5:5">
      <c r="E833020" s="33"/>
    </row>
    <row r="833023" spans="5:5">
      <c r="E833023" s="33"/>
    </row>
    <row r="833042" spans="5:5">
      <c r="E833042" s="33"/>
    </row>
    <row r="833052" spans="5:5">
      <c r="E833052" s="33"/>
    </row>
    <row r="833055" spans="5:5">
      <c r="E833055" s="33"/>
    </row>
    <row r="833074" spans="5:5">
      <c r="E833074" s="33"/>
    </row>
    <row r="833084" spans="5:5">
      <c r="E833084" s="33"/>
    </row>
    <row r="833087" spans="5:5">
      <c r="E833087" s="33"/>
    </row>
    <row r="833106" spans="5:5">
      <c r="E833106" s="33"/>
    </row>
    <row r="833116" spans="5:5">
      <c r="E833116" s="33"/>
    </row>
    <row r="833119" spans="5:5">
      <c r="E833119" s="33"/>
    </row>
    <row r="833138" spans="5:5">
      <c r="E833138" s="33"/>
    </row>
    <row r="833148" spans="5:5">
      <c r="E833148" s="33"/>
    </row>
    <row r="833151" spans="5:5">
      <c r="E833151" s="33"/>
    </row>
    <row r="833170" spans="5:5">
      <c r="E833170" s="33"/>
    </row>
    <row r="833180" spans="5:5">
      <c r="E833180" s="33"/>
    </row>
    <row r="833183" spans="5:5">
      <c r="E833183" s="33"/>
    </row>
    <row r="833202" spans="5:5">
      <c r="E833202" s="33"/>
    </row>
    <row r="833212" spans="5:5">
      <c r="E833212" s="33"/>
    </row>
    <row r="833215" spans="5:5">
      <c r="E833215" s="33"/>
    </row>
    <row r="833234" spans="5:5">
      <c r="E833234" s="33"/>
    </row>
    <row r="833244" spans="5:5">
      <c r="E833244" s="33"/>
    </row>
    <row r="833247" spans="5:5">
      <c r="E833247" s="33"/>
    </row>
    <row r="833266" spans="5:5">
      <c r="E833266" s="33"/>
    </row>
    <row r="833276" spans="5:5">
      <c r="E833276" s="33"/>
    </row>
    <row r="833279" spans="5:5">
      <c r="E833279" s="33"/>
    </row>
    <row r="833298" spans="5:5">
      <c r="E833298" s="33"/>
    </row>
    <row r="833308" spans="5:5">
      <c r="E833308" s="33"/>
    </row>
    <row r="833311" spans="5:5">
      <c r="E833311" s="33"/>
    </row>
    <row r="833330" spans="5:5">
      <c r="E833330" s="33"/>
    </row>
    <row r="833340" spans="5:5">
      <c r="E833340" s="33"/>
    </row>
    <row r="833343" spans="5:5">
      <c r="E833343" s="33"/>
    </row>
    <row r="833362" spans="5:5">
      <c r="E833362" s="33"/>
    </row>
    <row r="833372" spans="5:5">
      <c r="E833372" s="33"/>
    </row>
    <row r="833375" spans="5:5">
      <c r="E833375" s="33"/>
    </row>
    <row r="833394" spans="5:5">
      <c r="E833394" s="33"/>
    </row>
    <row r="833404" spans="5:5">
      <c r="E833404" s="33"/>
    </row>
    <row r="833407" spans="5:5">
      <c r="E833407" s="33"/>
    </row>
    <row r="833426" spans="5:5">
      <c r="E833426" s="33"/>
    </row>
    <row r="833436" spans="5:5">
      <c r="E833436" s="33"/>
    </row>
    <row r="833439" spans="5:5">
      <c r="E833439" s="33"/>
    </row>
    <row r="833458" spans="5:5">
      <c r="E833458" s="33"/>
    </row>
    <row r="833468" spans="5:5">
      <c r="E833468" s="33"/>
    </row>
    <row r="833471" spans="5:5">
      <c r="E833471" s="33"/>
    </row>
    <row r="833490" spans="5:5">
      <c r="E833490" s="33"/>
    </row>
    <row r="833500" spans="5:5">
      <c r="E833500" s="33"/>
    </row>
    <row r="833503" spans="5:5">
      <c r="E833503" s="33"/>
    </row>
    <row r="833522" spans="5:5">
      <c r="E833522" s="33"/>
    </row>
    <row r="833532" spans="5:5">
      <c r="E833532" s="33"/>
    </row>
    <row r="833535" spans="5:5">
      <c r="E833535" s="33"/>
    </row>
    <row r="833554" spans="5:5">
      <c r="E833554" s="33"/>
    </row>
    <row r="833564" spans="5:5">
      <c r="E833564" s="33"/>
    </row>
    <row r="833567" spans="5:5">
      <c r="E833567" s="33"/>
    </row>
    <row r="833586" spans="5:5">
      <c r="E833586" s="33"/>
    </row>
    <row r="833596" spans="5:5">
      <c r="E833596" s="33"/>
    </row>
    <row r="833599" spans="5:5">
      <c r="E833599" s="33"/>
    </row>
    <row r="833618" spans="5:5">
      <c r="E833618" s="33"/>
    </row>
    <row r="833628" spans="5:5">
      <c r="E833628" s="33"/>
    </row>
    <row r="833631" spans="5:5">
      <c r="E833631" s="33"/>
    </row>
    <row r="833650" spans="5:5">
      <c r="E833650" s="33"/>
    </row>
    <row r="833660" spans="5:5">
      <c r="E833660" s="33"/>
    </row>
    <row r="833663" spans="5:5">
      <c r="E833663" s="33"/>
    </row>
    <row r="833682" spans="5:5">
      <c r="E833682" s="33"/>
    </row>
    <row r="833692" spans="5:5">
      <c r="E833692" s="33"/>
    </row>
    <row r="833695" spans="5:5">
      <c r="E833695" s="33"/>
    </row>
    <row r="833714" spans="5:5">
      <c r="E833714" s="33"/>
    </row>
    <row r="833724" spans="5:5">
      <c r="E833724" s="33"/>
    </row>
    <row r="833727" spans="5:5">
      <c r="E833727" s="33"/>
    </row>
    <row r="833746" spans="5:5">
      <c r="E833746" s="33"/>
    </row>
    <row r="833756" spans="5:5">
      <c r="E833756" s="33"/>
    </row>
    <row r="833759" spans="5:5">
      <c r="E833759" s="33"/>
    </row>
    <row r="833778" spans="5:5">
      <c r="E833778" s="33"/>
    </row>
    <row r="833788" spans="5:5">
      <c r="E833788" s="33"/>
    </row>
    <row r="833791" spans="5:5">
      <c r="E833791" s="33"/>
    </row>
    <row r="833810" spans="5:5">
      <c r="E833810" s="33"/>
    </row>
    <row r="833820" spans="5:5">
      <c r="E833820" s="33"/>
    </row>
    <row r="833823" spans="5:5">
      <c r="E833823" s="33"/>
    </row>
    <row r="833842" spans="5:5">
      <c r="E833842" s="33"/>
    </row>
    <row r="833852" spans="5:5">
      <c r="E833852" s="33"/>
    </row>
    <row r="833855" spans="5:5">
      <c r="E833855" s="33"/>
    </row>
    <row r="833874" spans="5:5">
      <c r="E833874" s="33"/>
    </row>
    <row r="833884" spans="5:5">
      <c r="E833884" s="33"/>
    </row>
    <row r="833887" spans="5:5">
      <c r="E833887" s="33"/>
    </row>
    <row r="833906" spans="5:5">
      <c r="E833906" s="33"/>
    </row>
    <row r="833916" spans="5:5">
      <c r="E833916" s="33"/>
    </row>
    <row r="833919" spans="5:5">
      <c r="E833919" s="33"/>
    </row>
    <row r="833938" spans="5:5">
      <c r="E833938" s="33"/>
    </row>
    <row r="833948" spans="5:5">
      <c r="E833948" s="33"/>
    </row>
    <row r="833951" spans="5:5">
      <c r="E833951" s="33"/>
    </row>
    <row r="833970" spans="5:5">
      <c r="E833970" s="33"/>
    </row>
    <row r="833980" spans="5:5">
      <c r="E833980" s="33"/>
    </row>
    <row r="833983" spans="5:5">
      <c r="E833983" s="33"/>
    </row>
    <row r="834002" spans="5:5">
      <c r="E834002" s="33"/>
    </row>
    <row r="834012" spans="5:5">
      <c r="E834012" s="33"/>
    </row>
    <row r="834015" spans="5:5">
      <c r="E834015" s="33"/>
    </row>
    <row r="834034" spans="5:5">
      <c r="E834034" s="33"/>
    </row>
    <row r="834044" spans="5:5">
      <c r="E834044" s="33"/>
    </row>
    <row r="834047" spans="5:5">
      <c r="E834047" s="33"/>
    </row>
    <row r="834066" spans="5:5">
      <c r="E834066" s="33"/>
    </row>
    <row r="834076" spans="5:5">
      <c r="E834076" s="33"/>
    </row>
    <row r="834079" spans="5:5">
      <c r="E834079" s="33"/>
    </row>
    <row r="834098" spans="5:5">
      <c r="E834098" s="33"/>
    </row>
    <row r="834108" spans="5:5">
      <c r="E834108" s="33"/>
    </row>
    <row r="834111" spans="5:5">
      <c r="E834111" s="33"/>
    </row>
    <row r="834130" spans="5:5">
      <c r="E834130" s="33"/>
    </row>
    <row r="834140" spans="5:5">
      <c r="E834140" s="33"/>
    </row>
    <row r="834143" spans="5:5">
      <c r="E834143" s="33"/>
    </row>
    <row r="834162" spans="5:5">
      <c r="E834162" s="33"/>
    </row>
    <row r="834172" spans="5:5">
      <c r="E834172" s="33"/>
    </row>
    <row r="834175" spans="5:5">
      <c r="E834175" s="33"/>
    </row>
    <row r="834194" spans="5:5">
      <c r="E834194" s="33"/>
    </row>
    <row r="834204" spans="5:5">
      <c r="E834204" s="33"/>
    </row>
    <row r="834207" spans="5:5">
      <c r="E834207" s="33"/>
    </row>
    <row r="834226" spans="5:5">
      <c r="E834226" s="33"/>
    </row>
    <row r="834236" spans="5:5">
      <c r="E834236" s="33"/>
    </row>
    <row r="834239" spans="5:5">
      <c r="E834239" s="33"/>
    </row>
    <row r="834258" spans="5:5">
      <c r="E834258" s="33"/>
    </row>
    <row r="834268" spans="5:5">
      <c r="E834268" s="33"/>
    </row>
    <row r="834271" spans="5:5">
      <c r="E834271" s="33"/>
    </row>
    <row r="834290" spans="5:5">
      <c r="E834290" s="33"/>
    </row>
    <row r="834300" spans="5:5">
      <c r="E834300" s="33"/>
    </row>
    <row r="834303" spans="5:5">
      <c r="E834303" s="33"/>
    </row>
    <row r="834322" spans="5:5">
      <c r="E834322" s="33"/>
    </row>
    <row r="834332" spans="5:5">
      <c r="E834332" s="33"/>
    </row>
    <row r="834335" spans="5:5">
      <c r="E834335" s="33"/>
    </row>
    <row r="834354" spans="5:5">
      <c r="E834354" s="33"/>
    </row>
    <row r="834364" spans="5:5">
      <c r="E834364" s="33"/>
    </row>
    <row r="834367" spans="5:5">
      <c r="E834367" s="33"/>
    </row>
    <row r="834386" spans="5:5">
      <c r="E834386" s="33"/>
    </row>
    <row r="834396" spans="5:5">
      <c r="E834396" s="33"/>
    </row>
    <row r="834399" spans="5:5">
      <c r="E834399" s="33"/>
    </row>
    <row r="834418" spans="5:5">
      <c r="E834418" s="33"/>
    </row>
    <row r="834428" spans="5:5">
      <c r="E834428" s="33"/>
    </row>
    <row r="834431" spans="5:5">
      <c r="E834431" s="33"/>
    </row>
    <row r="834450" spans="5:5">
      <c r="E834450" s="33"/>
    </row>
    <row r="834460" spans="5:5">
      <c r="E834460" s="33"/>
    </row>
    <row r="834463" spans="5:5">
      <c r="E834463" s="33"/>
    </row>
    <row r="834482" spans="5:5">
      <c r="E834482" s="33"/>
    </row>
    <row r="834492" spans="5:5">
      <c r="E834492" s="33"/>
    </row>
    <row r="834495" spans="5:5">
      <c r="E834495" s="33"/>
    </row>
    <row r="834514" spans="5:5">
      <c r="E834514" s="33"/>
    </row>
    <row r="834524" spans="5:5">
      <c r="E834524" s="33"/>
    </row>
    <row r="834527" spans="5:5">
      <c r="E834527" s="33"/>
    </row>
    <row r="834546" spans="5:5">
      <c r="E834546" s="33"/>
    </row>
    <row r="834556" spans="5:5">
      <c r="E834556" s="33"/>
    </row>
    <row r="834559" spans="5:5">
      <c r="E834559" s="33"/>
    </row>
    <row r="834578" spans="5:5">
      <c r="E834578" s="33"/>
    </row>
    <row r="834588" spans="5:5">
      <c r="E834588" s="33"/>
    </row>
    <row r="834591" spans="5:5">
      <c r="E834591" s="33"/>
    </row>
    <row r="834610" spans="5:5">
      <c r="E834610" s="33"/>
    </row>
    <row r="834620" spans="5:5">
      <c r="E834620" s="33"/>
    </row>
    <row r="834623" spans="5:5">
      <c r="E834623" s="33"/>
    </row>
    <row r="834642" spans="5:5">
      <c r="E834642" s="33"/>
    </row>
    <row r="834652" spans="5:5">
      <c r="E834652" s="33"/>
    </row>
    <row r="834655" spans="5:5">
      <c r="E834655" s="33"/>
    </row>
    <row r="834674" spans="5:5">
      <c r="E834674" s="33"/>
    </row>
    <row r="834684" spans="5:5">
      <c r="E834684" s="33"/>
    </row>
    <row r="834687" spans="5:5">
      <c r="E834687" s="33"/>
    </row>
    <row r="834706" spans="5:5">
      <c r="E834706" s="33"/>
    </row>
    <row r="834716" spans="5:5">
      <c r="E834716" s="33"/>
    </row>
    <row r="834719" spans="5:5">
      <c r="E834719" s="33"/>
    </row>
    <row r="834738" spans="5:5">
      <c r="E834738" s="33"/>
    </row>
    <row r="834748" spans="5:5">
      <c r="E834748" s="33"/>
    </row>
    <row r="834751" spans="5:5">
      <c r="E834751" s="33"/>
    </row>
    <row r="834770" spans="5:5">
      <c r="E834770" s="33"/>
    </row>
    <row r="834780" spans="5:5">
      <c r="E834780" s="33"/>
    </row>
    <row r="834783" spans="5:5">
      <c r="E834783" s="33"/>
    </row>
    <row r="834802" spans="5:5">
      <c r="E834802" s="33"/>
    </row>
    <row r="834812" spans="5:5">
      <c r="E834812" s="33"/>
    </row>
    <row r="834815" spans="5:5">
      <c r="E834815" s="33"/>
    </row>
    <row r="834834" spans="5:5">
      <c r="E834834" s="33"/>
    </row>
    <row r="834844" spans="5:5">
      <c r="E834844" s="33"/>
    </row>
    <row r="834847" spans="5:5">
      <c r="E834847" s="33"/>
    </row>
    <row r="834866" spans="5:5">
      <c r="E834866" s="33"/>
    </row>
    <row r="834876" spans="5:5">
      <c r="E834876" s="33"/>
    </row>
    <row r="834879" spans="5:5">
      <c r="E834879" s="33"/>
    </row>
    <row r="834898" spans="5:5">
      <c r="E834898" s="33"/>
    </row>
    <row r="834908" spans="5:5">
      <c r="E834908" s="33"/>
    </row>
    <row r="834911" spans="5:5">
      <c r="E834911" s="33"/>
    </row>
    <row r="834930" spans="5:5">
      <c r="E834930" s="33"/>
    </row>
    <row r="834940" spans="5:5">
      <c r="E834940" s="33"/>
    </row>
    <row r="834943" spans="5:5">
      <c r="E834943" s="33"/>
    </row>
    <row r="834962" spans="5:5">
      <c r="E834962" s="33"/>
    </row>
    <row r="834972" spans="5:5">
      <c r="E834972" s="33"/>
    </row>
    <row r="834975" spans="5:5">
      <c r="E834975" s="33"/>
    </row>
    <row r="834994" spans="5:5">
      <c r="E834994" s="33"/>
    </row>
    <row r="835004" spans="5:5">
      <c r="E835004" s="33"/>
    </row>
    <row r="835007" spans="5:5">
      <c r="E835007" s="33"/>
    </row>
    <row r="835026" spans="5:5">
      <c r="E835026" s="33"/>
    </row>
    <row r="835036" spans="5:5">
      <c r="E835036" s="33"/>
    </row>
    <row r="835039" spans="5:5">
      <c r="E835039" s="33"/>
    </row>
    <row r="835058" spans="5:5">
      <c r="E835058" s="33"/>
    </row>
    <row r="835068" spans="5:5">
      <c r="E835068" s="33"/>
    </row>
    <row r="835071" spans="5:5">
      <c r="E835071" s="33"/>
    </row>
    <row r="835090" spans="5:5">
      <c r="E835090" s="33"/>
    </row>
    <row r="835100" spans="5:5">
      <c r="E835100" s="33"/>
    </row>
    <row r="835103" spans="5:5">
      <c r="E835103" s="33"/>
    </row>
    <row r="835122" spans="5:5">
      <c r="E835122" s="33"/>
    </row>
    <row r="835132" spans="5:5">
      <c r="E835132" s="33"/>
    </row>
    <row r="835135" spans="5:5">
      <c r="E835135" s="33"/>
    </row>
    <row r="835154" spans="5:5">
      <c r="E835154" s="33"/>
    </row>
    <row r="835164" spans="5:5">
      <c r="E835164" s="33"/>
    </row>
    <row r="835167" spans="5:5">
      <c r="E835167" s="33"/>
    </row>
    <row r="835186" spans="5:5">
      <c r="E835186" s="33"/>
    </row>
    <row r="835196" spans="5:5">
      <c r="E835196" s="33"/>
    </row>
    <row r="835199" spans="5:5">
      <c r="E835199" s="33"/>
    </row>
    <row r="835218" spans="5:5">
      <c r="E835218" s="33"/>
    </row>
    <row r="835228" spans="5:5">
      <c r="E835228" s="33"/>
    </row>
    <row r="835231" spans="5:5">
      <c r="E835231" s="33"/>
    </row>
    <row r="835250" spans="5:5">
      <c r="E835250" s="33"/>
    </row>
    <row r="835260" spans="5:5">
      <c r="E835260" s="33"/>
    </row>
    <row r="835263" spans="5:5">
      <c r="E835263" s="33"/>
    </row>
    <row r="835282" spans="5:5">
      <c r="E835282" s="33"/>
    </row>
    <row r="835292" spans="5:5">
      <c r="E835292" s="33"/>
    </row>
    <row r="835295" spans="5:5">
      <c r="E835295" s="33"/>
    </row>
    <row r="835314" spans="5:5">
      <c r="E835314" s="33"/>
    </row>
    <row r="835324" spans="5:5">
      <c r="E835324" s="33"/>
    </row>
    <row r="835327" spans="5:5">
      <c r="E835327" s="33"/>
    </row>
    <row r="835346" spans="5:5">
      <c r="E835346" s="33"/>
    </row>
    <row r="835356" spans="5:5">
      <c r="E835356" s="33"/>
    </row>
    <row r="835359" spans="5:5">
      <c r="E835359" s="33"/>
    </row>
    <row r="835378" spans="5:5">
      <c r="E835378" s="33"/>
    </row>
    <row r="835388" spans="5:5">
      <c r="E835388" s="33"/>
    </row>
    <row r="835391" spans="5:5">
      <c r="E835391" s="33"/>
    </row>
    <row r="835410" spans="5:5">
      <c r="E835410" s="33"/>
    </row>
    <row r="835420" spans="5:5">
      <c r="E835420" s="33"/>
    </row>
    <row r="835423" spans="5:5">
      <c r="E835423" s="33"/>
    </row>
    <row r="835442" spans="5:5">
      <c r="E835442" s="33"/>
    </row>
    <row r="835452" spans="5:5">
      <c r="E835452" s="33"/>
    </row>
    <row r="835455" spans="5:5">
      <c r="E835455" s="33"/>
    </row>
    <row r="835474" spans="5:5">
      <c r="E835474" s="33"/>
    </row>
    <row r="835484" spans="5:5">
      <c r="E835484" s="33"/>
    </row>
    <row r="835487" spans="5:5">
      <c r="E835487" s="33"/>
    </row>
    <row r="835506" spans="5:5">
      <c r="E835506" s="33"/>
    </row>
    <row r="835516" spans="5:5">
      <c r="E835516" s="33"/>
    </row>
    <row r="835519" spans="5:5">
      <c r="E835519" s="33"/>
    </row>
    <row r="835538" spans="5:5">
      <c r="E835538" s="33"/>
    </row>
    <row r="835548" spans="5:5">
      <c r="E835548" s="33"/>
    </row>
    <row r="835551" spans="5:5">
      <c r="E835551" s="33"/>
    </row>
    <row r="835570" spans="5:5">
      <c r="E835570" s="33"/>
    </row>
    <row r="835580" spans="5:5">
      <c r="E835580" s="33"/>
    </row>
    <row r="835583" spans="5:5">
      <c r="E835583" s="33"/>
    </row>
    <row r="835602" spans="5:5">
      <c r="E835602" s="33"/>
    </row>
    <row r="835612" spans="5:5">
      <c r="E835612" s="33"/>
    </row>
    <row r="835615" spans="5:5">
      <c r="E835615" s="33"/>
    </row>
    <row r="835634" spans="5:5">
      <c r="E835634" s="33"/>
    </row>
    <row r="835644" spans="5:5">
      <c r="E835644" s="33"/>
    </row>
    <row r="835647" spans="5:5">
      <c r="E835647" s="33"/>
    </row>
    <row r="835666" spans="5:5">
      <c r="E835666" s="33"/>
    </row>
    <row r="835676" spans="5:5">
      <c r="E835676" s="33"/>
    </row>
    <row r="835679" spans="5:5">
      <c r="E835679" s="33"/>
    </row>
    <row r="835698" spans="5:5">
      <c r="E835698" s="33"/>
    </row>
    <row r="835708" spans="5:5">
      <c r="E835708" s="33"/>
    </row>
    <row r="835711" spans="5:5">
      <c r="E835711" s="33"/>
    </row>
    <row r="835730" spans="5:5">
      <c r="E835730" s="33"/>
    </row>
    <row r="835740" spans="5:5">
      <c r="E835740" s="33"/>
    </row>
    <row r="835743" spans="5:5">
      <c r="E835743" s="33"/>
    </row>
    <row r="835762" spans="5:5">
      <c r="E835762" s="33"/>
    </row>
    <row r="835772" spans="5:5">
      <c r="E835772" s="33"/>
    </row>
    <row r="835775" spans="5:5">
      <c r="E835775" s="33"/>
    </row>
    <row r="835794" spans="5:5">
      <c r="E835794" s="33"/>
    </row>
    <row r="835804" spans="5:5">
      <c r="E835804" s="33"/>
    </row>
    <row r="835807" spans="5:5">
      <c r="E835807" s="33"/>
    </row>
    <row r="835826" spans="5:5">
      <c r="E835826" s="33"/>
    </row>
    <row r="835836" spans="5:5">
      <c r="E835836" s="33"/>
    </row>
    <row r="835839" spans="5:5">
      <c r="E835839" s="33"/>
    </row>
    <row r="835858" spans="5:5">
      <c r="E835858" s="33"/>
    </row>
    <row r="835868" spans="5:5">
      <c r="E835868" s="33"/>
    </row>
    <row r="835871" spans="5:5">
      <c r="E835871" s="33"/>
    </row>
    <row r="835890" spans="5:5">
      <c r="E835890" s="33"/>
    </row>
    <row r="835900" spans="5:5">
      <c r="E835900" s="33"/>
    </row>
    <row r="835903" spans="5:5">
      <c r="E835903" s="33"/>
    </row>
    <row r="835922" spans="5:5">
      <c r="E835922" s="33"/>
    </row>
    <row r="835932" spans="5:5">
      <c r="E835932" s="33"/>
    </row>
    <row r="835935" spans="5:5">
      <c r="E835935" s="33"/>
    </row>
    <row r="835954" spans="5:5">
      <c r="E835954" s="33"/>
    </row>
    <row r="835964" spans="5:5">
      <c r="E835964" s="33"/>
    </row>
    <row r="835967" spans="5:5">
      <c r="E835967" s="33"/>
    </row>
    <row r="835986" spans="5:5">
      <c r="E835986" s="33"/>
    </row>
    <row r="835996" spans="5:5">
      <c r="E835996" s="33"/>
    </row>
    <row r="835999" spans="5:5">
      <c r="E835999" s="33"/>
    </row>
    <row r="836018" spans="5:5">
      <c r="E836018" s="33"/>
    </row>
    <row r="836028" spans="5:5">
      <c r="E836028" s="33"/>
    </row>
    <row r="836031" spans="5:5">
      <c r="E836031" s="33"/>
    </row>
    <row r="836050" spans="5:5">
      <c r="E836050" s="33"/>
    </row>
    <row r="836060" spans="5:5">
      <c r="E836060" s="33"/>
    </row>
    <row r="836063" spans="5:5">
      <c r="E836063" s="33"/>
    </row>
    <row r="836082" spans="5:5">
      <c r="E836082" s="33"/>
    </row>
    <row r="836092" spans="5:5">
      <c r="E836092" s="33"/>
    </row>
    <row r="836095" spans="5:5">
      <c r="E836095" s="33"/>
    </row>
    <row r="836114" spans="5:5">
      <c r="E836114" s="33"/>
    </row>
    <row r="836124" spans="5:5">
      <c r="E836124" s="33"/>
    </row>
    <row r="836127" spans="5:5">
      <c r="E836127" s="33"/>
    </row>
    <row r="836146" spans="5:5">
      <c r="E836146" s="33"/>
    </row>
    <row r="836156" spans="5:5">
      <c r="E836156" s="33"/>
    </row>
    <row r="836159" spans="5:5">
      <c r="E836159" s="33"/>
    </row>
    <row r="836178" spans="5:5">
      <c r="E836178" s="33"/>
    </row>
    <row r="836188" spans="5:5">
      <c r="E836188" s="33"/>
    </row>
    <row r="836191" spans="5:5">
      <c r="E836191" s="33"/>
    </row>
    <row r="836210" spans="5:5">
      <c r="E836210" s="33"/>
    </row>
    <row r="836220" spans="5:5">
      <c r="E836220" s="33"/>
    </row>
    <row r="836223" spans="5:5">
      <c r="E836223" s="33"/>
    </row>
    <row r="836242" spans="5:5">
      <c r="E836242" s="33"/>
    </row>
    <row r="836252" spans="5:5">
      <c r="E836252" s="33"/>
    </row>
    <row r="836255" spans="5:5">
      <c r="E836255" s="33"/>
    </row>
    <row r="836274" spans="5:5">
      <c r="E836274" s="33"/>
    </row>
    <row r="836284" spans="5:5">
      <c r="E836284" s="33"/>
    </row>
    <row r="836287" spans="5:5">
      <c r="E836287" s="33"/>
    </row>
    <row r="836306" spans="5:5">
      <c r="E836306" s="33"/>
    </row>
    <row r="836316" spans="5:5">
      <c r="E836316" s="33"/>
    </row>
    <row r="836319" spans="5:5">
      <c r="E836319" s="33"/>
    </row>
    <row r="836338" spans="5:5">
      <c r="E836338" s="33"/>
    </row>
    <row r="836348" spans="5:5">
      <c r="E836348" s="33"/>
    </row>
    <row r="836351" spans="5:5">
      <c r="E836351" s="33"/>
    </row>
    <row r="836370" spans="5:5">
      <c r="E836370" s="33"/>
    </row>
    <row r="836380" spans="5:5">
      <c r="E836380" s="33"/>
    </row>
    <row r="836383" spans="5:5">
      <c r="E836383" s="33"/>
    </row>
    <row r="836402" spans="5:5">
      <c r="E836402" s="33"/>
    </row>
    <row r="836412" spans="5:5">
      <c r="E836412" s="33"/>
    </row>
    <row r="836415" spans="5:5">
      <c r="E836415" s="33"/>
    </row>
    <row r="836434" spans="5:5">
      <c r="E836434" s="33"/>
    </row>
    <row r="836444" spans="5:5">
      <c r="E836444" s="33"/>
    </row>
    <row r="836447" spans="5:5">
      <c r="E836447" s="33"/>
    </row>
    <row r="836466" spans="5:5">
      <c r="E836466" s="33"/>
    </row>
    <row r="836476" spans="5:5">
      <c r="E836476" s="33"/>
    </row>
    <row r="836479" spans="5:5">
      <c r="E836479" s="33"/>
    </row>
    <row r="836498" spans="5:5">
      <c r="E836498" s="33"/>
    </row>
    <row r="836508" spans="5:5">
      <c r="E836508" s="33"/>
    </row>
    <row r="836511" spans="5:5">
      <c r="E836511" s="33"/>
    </row>
    <row r="836530" spans="5:5">
      <c r="E836530" s="33"/>
    </row>
    <row r="836540" spans="5:5">
      <c r="E836540" s="33"/>
    </row>
    <row r="836543" spans="5:5">
      <c r="E836543" s="33"/>
    </row>
    <row r="836562" spans="5:5">
      <c r="E836562" s="33"/>
    </row>
    <row r="836572" spans="5:5">
      <c r="E836572" s="33"/>
    </row>
    <row r="836575" spans="5:5">
      <c r="E836575" s="33"/>
    </row>
    <row r="836594" spans="5:5">
      <c r="E836594" s="33"/>
    </row>
    <row r="836604" spans="5:5">
      <c r="E836604" s="33"/>
    </row>
    <row r="836607" spans="5:5">
      <c r="E836607" s="33"/>
    </row>
    <row r="836626" spans="5:5">
      <c r="E836626" s="33"/>
    </row>
    <row r="836636" spans="5:5">
      <c r="E836636" s="33"/>
    </row>
    <row r="836639" spans="5:5">
      <c r="E836639" s="33"/>
    </row>
    <row r="836658" spans="5:5">
      <c r="E836658" s="33"/>
    </row>
    <row r="836668" spans="5:5">
      <c r="E836668" s="33"/>
    </row>
    <row r="836671" spans="5:5">
      <c r="E836671" s="33"/>
    </row>
    <row r="836690" spans="5:5">
      <c r="E836690" s="33"/>
    </row>
    <row r="836700" spans="5:5">
      <c r="E836700" s="33"/>
    </row>
    <row r="836703" spans="5:5">
      <c r="E836703" s="33"/>
    </row>
    <row r="836722" spans="5:5">
      <c r="E836722" s="33"/>
    </row>
    <row r="836732" spans="5:5">
      <c r="E836732" s="33"/>
    </row>
    <row r="836735" spans="5:5">
      <c r="E836735" s="33"/>
    </row>
    <row r="836754" spans="5:5">
      <c r="E836754" s="33"/>
    </row>
    <row r="836764" spans="5:5">
      <c r="E836764" s="33"/>
    </row>
    <row r="836767" spans="5:5">
      <c r="E836767" s="33"/>
    </row>
    <row r="836786" spans="5:5">
      <c r="E836786" s="33"/>
    </row>
    <row r="836796" spans="5:5">
      <c r="E836796" s="33"/>
    </row>
    <row r="836799" spans="5:5">
      <c r="E836799" s="33"/>
    </row>
    <row r="836818" spans="5:5">
      <c r="E836818" s="33"/>
    </row>
    <row r="836828" spans="5:5">
      <c r="E836828" s="33"/>
    </row>
    <row r="836831" spans="5:5">
      <c r="E836831" s="33"/>
    </row>
    <row r="836850" spans="5:5">
      <c r="E836850" s="33"/>
    </row>
    <row r="836860" spans="5:5">
      <c r="E836860" s="33"/>
    </row>
    <row r="836863" spans="5:5">
      <c r="E836863" s="33"/>
    </row>
    <row r="836882" spans="5:5">
      <c r="E836882" s="33"/>
    </row>
    <row r="836892" spans="5:5">
      <c r="E836892" s="33"/>
    </row>
    <row r="836895" spans="5:5">
      <c r="E836895" s="33"/>
    </row>
    <row r="836914" spans="5:5">
      <c r="E836914" s="33"/>
    </row>
    <row r="836924" spans="5:5">
      <c r="E836924" s="33"/>
    </row>
    <row r="836927" spans="5:5">
      <c r="E836927" s="33"/>
    </row>
    <row r="836946" spans="5:5">
      <c r="E836946" s="33"/>
    </row>
    <row r="836956" spans="5:5">
      <c r="E836956" s="33"/>
    </row>
    <row r="836959" spans="5:5">
      <c r="E836959" s="33"/>
    </row>
    <row r="836978" spans="5:5">
      <c r="E836978" s="33"/>
    </row>
    <row r="836988" spans="5:5">
      <c r="E836988" s="33"/>
    </row>
    <row r="836991" spans="5:5">
      <c r="E836991" s="33"/>
    </row>
    <row r="837010" spans="5:5">
      <c r="E837010" s="33"/>
    </row>
    <row r="837020" spans="5:5">
      <c r="E837020" s="33"/>
    </row>
    <row r="837023" spans="5:5">
      <c r="E837023" s="33"/>
    </row>
    <row r="837042" spans="5:5">
      <c r="E837042" s="33"/>
    </row>
    <row r="837052" spans="5:5">
      <c r="E837052" s="33"/>
    </row>
    <row r="837055" spans="5:5">
      <c r="E837055" s="33"/>
    </row>
    <row r="837074" spans="5:5">
      <c r="E837074" s="33"/>
    </row>
    <row r="837084" spans="5:5">
      <c r="E837084" s="33"/>
    </row>
    <row r="837087" spans="5:5">
      <c r="E837087" s="33"/>
    </row>
    <row r="837106" spans="5:5">
      <c r="E837106" s="33"/>
    </row>
    <row r="837116" spans="5:5">
      <c r="E837116" s="33"/>
    </row>
    <row r="837119" spans="5:5">
      <c r="E837119" s="33"/>
    </row>
    <row r="837138" spans="5:5">
      <c r="E837138" s="33"/>
    </row>
    <row r="837148" spans="5:5">
      <c r="E837148" s="33"/>
    </row>
    <row r="837151" spans="5:5">
      <c r="E837151" s="33"/>
    </row>
    <row r="837170" spans="5:5">
      <c r="E837170" s="33"/>
    </row>
    <row r="837180" spans="5:5">
      <c r="E837180" s="33"/>
    </row>
    <row r="837183" spans="5:5">
      <c r="E837183" s="33"/>
    </row>
    <row r="837202" spans="5:5">
      <c r="E837202" s="33"/>
    </row>
    <row r="837212" spans="5:5">
      <c r="E837212" s="33"/>
    </row>
    <row r="837215" spans="5:5">
      <c r="E837215" s="33"/>
    </row>
    <row r="837234" spans="5:5">
      <c r="E837234" s="33"/>
    </row>
    <row r="837244" spans="5:5">
      <c r="E837244" s="33"/>
    </row>
    <row r="837247" spans="5:5">
      <c r="E837247" s="33"/>
    </row>
    <row r="837266" spans="5:5">
      <c r="E837266" s="33"/>
    </row>
    <row r="837276" spans="5:5">
      <c r="E837276" s="33"/>
    </row>
    <row r="837279" spans="5:5">
      <c r="E837279" s="33"/>
    </row>
    <row r="837298" spans="5:5">
      <c r="E837298" s="33"/>
    </row>
    <row r="837308" spans="5:5">
      <c r="E837308" s="33"/>
    </row>
    <row r="837311" spans="5:5">
      <c r="E837311" s="33"/>
    </row>
    <row r="837330" spans="5:5">
      <c r="E837330" s="33"/>
    </row>
    <row r="837340" spans="5:5">
      <c r="E837340" s="33"/>
    </row>
    <row r="837343" spans="5:5">
      <c r="E837343" s="33"/>
    </row>
    <row r="837362" spans="5:5">
      <c r="E837362" s="33"/>
    </row>
    <row r="837372" spans="5:5">
      <c r="E837372" s="33"/>
    </row>
    <row r="837375" spans="5:5">
      <c r="E837375" s="33"/>
    </row>
    <row r="837394" spans="5:5">
      <c r="E837394" s="33"/>
    </row>
    <row r="837404" spans="5:5">
      <c r="E837404" s="33"/>
    </row>
    <row r="837407" spans="5:5">
      <c r="E837407" s="33"/>
    </row>
    <row r="837426" spans="5:5">
      <c r="E837426" s="33"/>
    </row>
    <row r="837436" spans="5:5">
      <c r="E837436" s="33"/>
    </row>
    <row r="837439" spans="5:5">
      <c r="E837439" s="33"/>
    </row>
    <row r="837458" spans="5:5">
      <c r="E837458" s="33"/>
    </row>
    <row r="837468" spans="5:5">
      <c r="E837468" s="33"/>
    </row>
    <row r="837471" spans="5:5">
      <c r="E837471" s="33"/>
    </row>
    <row r="837490" spans="5:5">
      <c r="E837490" s="33"/>
    </row>
    <row r="837500" spans="5:5">
      <c r="E837500" s="33"/>
    </row>
    <row r="837503" spans="5:5">
      <c r="E837503" s="33"/>
    </row>
    <row r="837522" spans="5:5">
      <c r="E837522" s="33"/>
    </row>
    <row r="837532" spans="5:5">
      <c r="E837532" s="33"/>
    </row>
    <row r="837535" spans="5:5">
      <c r="E837535" s="33"/>
    </row>
    <row r="837554" spans="5:5">
      <c r="E837554" s="33"/>
    </row>
    <row r="837564" spans="5:5">
      <c r="E837564" s="33"/>
    </row>
    <row r="837567" spans="5:5">
      <c r="E837567" s="33"/>
    </row>
    <row r="837586" spans="5:5">
      <c r="E837586" s="33"/>
    </row>
    <row r="837596" spans="5:5">
      <c r="E837596" s="33"/>
    </row>
    <row r="837599" spans="5:5">
      <c r="E837599" s="33"/>
    </row>
    <row r="837618" spans="5:5">
      <c r="E837618" s="33"/>
    </row>
    <row r="837628" spans="5:5">
      <c r="E837628" s="33"/>
    </row>
    <row r="837631" spans="5:5">
      <c r="E837631" s="33"/>
    </row>
    <row r="837650" spans="5:5">
      <c r="E837650" s="33"/>
    </row>
    <row r="837660" spans="5:5">
      <c r="E837660" s="33"/>
    </row>
    <row r="837663" spans="5:5">
      <c r="E837663" s="33"/>
    </row>
    <row r="837682" spans="5:5">
      <c r="E837682" s="33"/>
    </row>
    <row r="837692" spans="5:5">
      <c r="E837692" s="33"/>
    </row>
    <row r="837695" spans="5:5">
      <c r="E837695" s="33"/>
    </row>
    <row r="837714" spans="5:5">
      <c r="E837714" s="33"/>
    </row>
    <row r="837724" spans="5:5">
      <c r="E837724" s="33"/>
    </row>
    <row r="837727" spans="5:5">
      <c r="E837727" s="33"/>
    </row>
    <row r="837746" spans="5:5">
      <c r="E837746" s="33"/>
    </row>
    <row r="837756" spans="5:5">
      <c r="E837756" s="33"/>
    </row>
    <row r="837759" spans="5:5">
      <c r="E837759" s="33"/>
    </row>
    <row r="837778" spans="5:5">
      <c r="E837778" s="33"/>
    </row>
    <row r="837788" spans="5:5">
      <c r="E837788" s="33"/>
    </row>
    <row r="837791" spans="5:5">
      <c r="E837791" s="33"/>
    </row>
    <row r="837810" spans="5:5">
      <c r="E837810" s="33"/>
    </row>
    <row r="837820" spans="5:5">
      <c r="E837820" s="33"/>
    </row>
    <row r="837823" spans="5:5">
      <c r="E837823" s="33"/>
    </row>
    <row r="837842" spans="5:5">
      <c r="E837842" s="33"/>
    </row>
    <row r="837852" spans="5:5">
      <c r="E837852" s="33"/>
    </row>
    <row r="837855" spans="5:5">
      <c r="E837855" s="33"/>
    </row>
    <row r="837874" spans="5:5">
      <c r="E837874" s="33"/>
    </row>
    <row r="837884" spans="5:5">
      <c r="E837884" s="33"/>
    </row>
    <row r="837887" spans="5:5">
      <c r="E837887" s="33"/>
    </row>
    <row r="837906" spans="5:5">
      <c r="E837906" s="33"/>
    </row>
    <row r="837916" spans="5:5">
      <c r="E837916" s="33"/>
    </row>
    <row r="837919" spans="5:5">
      <c r="E837919" s="33"/>
    </row>
    <row r="837938" spans="5:5">
      <c r="E837938" s="33"/>
    </row>
    <row r="837948" spans="5:5">
      <c r="E837948" s="33"/>
    </row>
    <row r="837951" spans="5:5">
      <c r="E837951" s="33"/>
    </row>
    <row r="837970" spans="5:5">
      <c r="E837970" s="33"/>
    </row>
    <row r="837980" spans="5:5">
      <c r="E837980" s="33"/>
    </row>
    <row r="837983" spans="5:5">
      <c r="E837983" s="33"/>
    </row>
    <row r="838002" spans="5:5">
      <c r="E838002" s="33"/>
    </row>
    <row r="838012" spans="5:5">
      <c r="E838012" s="33"/>
    </row>
    <row r="838015" spans="5:5">
      <c r="E838015" s="33"/>
    </row>
    <row r="838034" spans="5:5">
      <c r="E838034" s="33"/>
    </row>
    <row r="838044" spans="5:5">
      <c r="E838044" s="33"/>
    </row>
    <row r="838047" spans="5:5">
      <c r="E838047" s="33"/>
    </row>
    <row r="838066" spans="5:5">
      <c r="E838066" s="33"/>
    </row>
    <row r="838076" spans="5:5">
      <c r="E838076" s="33"/>
    </row>
    <row r="838079" spans="5:5">
      <c r="E838079" s="33"/>
    </row>
    <row r="838098" spans="5:5">
      <c r="E838098" s="33"/>
    </row>
    <row r="838108" spans="5:5">
      <c r="E838108" s="33"/>
    </row>
    <row r="838111" spans="5:5">
      <c r="E838111" s="33"/>
    </row>
    <row r="838130" spans="5:5">
      <c r="E838130" s="33"/>
    </row>
    <row r="838140" spans="5:5">
      <c r="E838140" s="33"/>
    </row>
    <row r="838143" spans="5:5">
      <c r="E838143" s="33"/>
    </row>
    <row r="838162" spans="5:5">
      <c r="E838162" s="33"/>
    </row>
    <row r="838172" spans="5:5">
      <c r="E838172" s="33"/>
    </row>
    <row r="838175" spans="5:5">
      <c r="E838175" s="33"/>
    </row>
    <row r="838194" spans="5:5">
      <c r="E838194" s="33"/>
    </row>
    <row r="838204" spans="5:5">
      <c r="E838204" s="33"/>
    </row>
    <row r="838207" spans="5:5">
      <c r="E838207" s="33"/>
    </row>
    <row r="838226" spans="5:5">
      <c r="E838226" s="33"/>
    </row>
    <row r="838236" spans="5:5">
      <c r="E838236" s="33"/>
    </row>
    <row r="838239" spans="5:5">
      <c r="E838239" s="33"/>
    </row>
    <row r="838258" spans="5:5">
      <c r="E838258" s="33"/>
    </row>
    <row r="838268" spans="5:5">
      <c r="E838268" s="33"/>
    </row>
    <row r="838271" spans="5:5">
      <c r="E838271" s="33"/>
    </row>
    <row r="838290" spans="5:5">
      <c r="E838290" s="33"/>
    </row>
    <row r="838300" spans="5:5">
      <c r="E838300" s="33"/>
    </row>
    <row r="838303" spans="5:5">
      <c r="E838303" s="33"/>
    </row>
    <row r="838322" spans="5:5">
      <c r="E838322" s="33"/>
    </row>
    <row r="838332" spans="5:5">
      <c r="E838332" s="33"/>
    </row>
    <row r="838335" spans="5:5">
      <c r="E838335" s="33"/>
    </row>
    <row r="838354" spans="5:5">
      <c r="E838354" s="33"/>
    </row>
    <row r="838364" spans="5:5">
      <c r="E838364" s="33"/>
    </row>
    <row r="838367" spans="5:5">
      <c r="E838367" s="33"/>
    </row>
    <row r="838386" spans="5:5">
      <c r="E838386" s="33"/>
    </row>
    <row r="838396" spans="5:5">
      <c r="E838396" s="33"/>
    </row>
    <row r="838399" spans="5:5">
      <c r="E838399" s="33"/>
    </row>
    <row r="838418" spans="5:5">
      <c r="E838418" s="33"/>
    </row>
    <row r="838428" spans="5:5">
      <c r="E838428" s="33"/>
    </row>
    <row r="838431" spans="5:5">
      <c r="E838431" s="33"/>
    </row>
    <row r="838450" spans="5:5">
      <c r="E838450" s="33"/>
    </row>
    <row r="838460" spans="5:5">
      <c r="E838460" s="33"/>
    </row>
    <row r="838463" spans="5:5">
      <c r="E838463" s="33"/>
    </row>
    <row r="838482" spans="5:5">
      <c r="E838482" s="33"/>
    </row>
    <row r="838492" spans="5:5">
      <c r="E838492" s="33"/>
    </row>
    <row r="838495" spans="5:5">
      <c r="E838495" s="33"/>
    </row>
    <row r="838514" spans="5:5">
      <c r="E838514" s="33"/>
    </row>
    <row r="838524" spans="5:5">
      <c r="E838524" s="33"/>
    </row>
    <row r="838527" spans="5:5">
      <c r="E838527" s="33"/>
    </row>
    <row r="838546" spans="5:5">
      <c r="E838546" s="33"/>
    </row>
    <row r="838556" spans="5:5">
      <c r="E838556" s="33"/>
    </row>
    <row r="838559" spans="5:5">
      <c r="E838559" s="33"/>
    </row>
    <row r="838578" spans="5:5">
      <c r="E838578" s="33"/>
    </row>
    <row r="838588" spans="5:5">
      <c r="E838588" s="33"/>
    </row>
    <row r="838591" spans="5:5">
      <c r="E838591" s="33"/>
    </row>
    <row r="838610" spans="5:5">
      <c r="E838610" s="33"/>
    </row>
    <row r="838620" spans="5:5">
      <c r="E838620" s="33"/>
    </row>
    <row r="838623" spans="5:5">
      <c r="E838623" s="33"/>
    </row>
    <row r="838642" spans="5:5">
      <c r="E838642" s="33"/>
    </row>
    <row r="838652" spans="5:5">
      <c r="E838652" s="33"/>
    </row>
    <row r="838655" spans="5:5">
      <c r="E838655" s="33"/>
    </row>
    <row r="838674" spans="5:5">
      <c r="E838674" s="33"/>
    </row>
    <row r="838684" spans="5:5">
      <c r="E838684" s="33"/>
    </row>
    <row r="838687" spans="5:5">
      <c r="E838687" s="33"/>
    </row>
    <row r="838706" spans="5:5">
      <c r="E838706" s="33"/>
    </row>
    <row r="838716" spans="5:5">
      <c r="E838716" s="33"/>
    </row>
    <row r="838719" spans="5:5">
      <c r="E838719" s="33"/>
    </row>
    <row r="838738" spans="5:5">
      <c r="E838738" s="33"/>
    </row>
    <row r="838748" spans="5:5">
      <c r="E838748" s="33"/>
    </row>
    <row r="838751" spans="5:5">
      <c r="E838751" s="33"/>
    </row>
    <row r="838770" spans="5:5">
      <c r="E838770" s="33"/>
    </row>
    <row r="838780" spans="5:5">
      <c r="E838780" s="33"/>
    </row>
    <row r="838783" spans="5:5">
      <c r="E838783" s="33"/>
    </row>
    <row r="838802" spans="5:5">
      <c r="E838802" s="33"/>
    </row>
    <row r="838812" spans="5:5">
      <c r="E838812" s="33"/>
    </row>
    <row r="838815" spans="5:5">
      <c r="E838815" s="33"/>
    </row>
    <row r="838834" spans="5:5">
      <c r="E838834" s="33"/>
    </row>
    <row r="838844" spans="5:5">
      <c r="E838844" s="33"/>
    </row>
    <row r="838847" spans="5:5">
      <c r="E838847" s="33"/>
    </row>
    <row r="838866" spans="5:5">
      <c r="E838866" s="33"/>
    </row>
    <row r="838876" spans="5:5">
      <c r="E838876" s="33"/>
    </row>
    <row r="838879" spans="5:5">
      <c r="E838879" s="33"/>
    </row>
    <row r="838898" spans="5:5">
      <c r="E838898" s="33"/>
    </row>
    <row r="838908" spans="5:5">
      <c r="E838908" s="33"/>
    </row>
    <row r="838911" spans="5:5">
      <c r="E838911" s="33"/>
    </row>
    <row r="838930" spans="5:5">
      <c r="E838930" s="33"/>
    </row>
    <row r="838940" spans="5:5">
      <c r="E838940" s="33"/>
    </row>
    <row r="838943" spans="5:5">
      <c r="E838943" s="33"/>
    </row>
    <row r="838962" spans="5:5">
      <c r="E838962" s="33"/>
    </row>
    <row r="838972" spans="5:5">
      <c r="E838972" s="33"/>
    </row>
    <row r="838975" spans="5:5">
      <c r="E838975" s="33"/>
    </row>
    <row r="838994" spans="5:5">
      <c r="E838994" s="33"/>
    </row>
    <row r="839004" spans="5:5">
      <c r="E839004" s="33"/>
    </row>
    <row r="839007" spans="5:5">
      <c r="E839007" s="33"/>
    </row>
    <row r="839026" spans="5:5">
      <c r="E839026" s="33"/>
    </row>
    <row r="839036" spans="5:5">
      <c r="E839036" s="33"/>
    </row>
    <row r="839039" spans="5:5">
      <c r="E839039" s="33"/>
    </row>
    <row r="839058" spans="5:5">
      <c r="E839058" s="33"/>
    </row>
    <row r="839068" spans="5:5">
      <c r="E839068" s="33"/>
    </row>
    <row r="839071" spans="5:5">
      <c r="E839071" s="33"/>
    </row>
    <row r="839090" spans="5:5">
      <c r="E839090" s="33"/>
    </row>
    <row r="839100" spans="5:5">
      <c r="E839100" s="33"/>
    </row>
    <row r="839103" spans="5:5">
      <c r="E839103" s="33"/>
    </row>
    <row r="839122" spans="5:5">
      <c r="E839122" s="33"/>
    </row>
    <row r="839132" spans="5:5">
      <c r="E839132" s="33"/>
    </row>
    <row r="839135" spans="5:5">
      <c r="E839135" s="33"/>
    </row>
    <row r="839154" spans="5:5">
      <c r="E839154" s="33"/>
    </row>
    <row r="839164" spans="5:5">
      <c r="E839164" s="33"/>
    </row>
    <row r="839167" spans="5:5">
      <c r="E839167" s="33"/>
    </row>
    <row r="839186" spans="5:5">
      <c r="E839186" s="33"/>
    </row>
    <row r="839196" spans="5:5">
      <c r="E839196" s="33"/>
    </row>
    <row r="839199" spans="5:5">
      <c r="E839199" s="33"/>
    </row>
    <row r="839218" spans="5:5">
      <c r="E839218" s="33"/>
    </row>
    <row r="839228" spans="5:5">
      <c r="E839228" s="33"/>
    </row>
    <row r="839231" spans="5:5">
      <c r="E839231" s="33"/>
    </row>
    <row r="839250" spans="5:5">
      <c r="E839250" s="33"/>
    </row>
    <row r="839260" spans="5:5">
      <c r="E839260" s="33"/>
    </row>
    <row r="839263" spans="5:5">
      <c r="E839263" s="33"/>
    </row>
    <row r="839282" spans="5:5">
      <c r="E839282" s="33"/>
    </row>
    <row r="839292" spans="5:5">
      <c r="E839292" s="33"/>
    </row>
    <row r="839295" spans="5:5">
      <c r="E839295" s="33"/>
    </row>
    <row r="839314" spans="5:5">
      <c r="E839314" s="33"/>
    </row>
    <row r="839324" spans="5:5">
      <c r="E839324" s="33"/>
    </row>
    <row r="839327" spans="5:5">
      <c r="E839327" s="33"/>
    </row>
    <row r="839346" spans="5:5">
      <c r="E839346" s="33"/>
    </row>
    <row r="839356" spans="5:5">
      <c r="E839356" s="33"/>
    </row>
    <row r="839359" spans="5:5">
      <c r="E839359" s="33"/>
    </row>
    <row r="839378" spans="5:5">
      <c r="E839378" s="33"/>
    </row>
    <row r="839388" spans="5:5">
      <c r="E839388" s="33"/>
    </row>
    <row r="839391" spans="5:5">
      <c r="E839391" s="33"/>
    </row>
    <row r="839410" spans="5:5">
      <c r="E839410" s="33"/>
    </row>
    <row r="839420" spans="5:5">
      <c r="E839420" s="33"/>
    </row>
    <row r="839423" spans="5:5">
      <c r="E839423" s="33"/>
    </row>
    <row r="839442" spans="5:5">
      <c r="E839442" s="33"/>
    </row>
    <row r="839452" spans="5:5">
      <c r="E839452" s="33"/>
    </row>
    <row r="839455" spans="5:5">
      <c r="E839455" s="33"/>
    </row>
    <row r="839474" spans="5:5">
      <c r="E839474" s="33"/>
    </row>
    <row r="839484" spans="5:5">
      <c r="E839484" s="33"/>
    </row>
    <row r="839487" spans="5:5">
      <c r="E839487" s="33"/>
    </row>
    <row r="839506" spans="5:5">
      <c r="E839506" s="33"/>
    </row>
    <row r="839516" spans="5:5">
      <c r="E839516" s="33"/>
    </row>
    <row r="839519" spans="5:5">
      <c r="E839519" s="33"/>
    </row>
    <row r="839538" spans="5:5">
      <c r="E839538" s="33"/>
    </row>
    <row r="839548" spans="5:5">
      <c r="E839548" s="33"/>
    </row>
    <row r="839551" spans="5:5">
      <c r="E839551" s="33"/>
    </row>
    <row r="839570" spans="5:5">
      <c r="E839570" s="33"/>
    </row>
    <row r="839580" spans="5:5">
      <c r="E839580" s="33"/>
    </row>
    <row r="839583" spans="5:5">
      <c r="E839583" s="33"/>
    </row>
    <row r="839602" spans="5:5">
      <c r="E839602" s="33"/>
    </row>
    <row r="839612" spans="5:5">
      <c r="E839612" s="33"/>
    </row>
    <row r="839615" spans="5:5">
      <c r="E839615" s="33"/>
    </row>
    <row r="839634" spans="5:5">
      <c r="E839634" s="33"/>
    </row>
    <row r="839644" spans="5:5">
      <c r="E839644" s="33"/>
    </row>
    <row r="839647" spans="5:5">
      <c r="E839647" s="33"/>
    </row>
    <row r="839666" spans="5:5">
      <c r="E839666" s="33"/>
    </row>
    <row r="839676" spans="5:5">
      <c r="E839676" s="33"/>
    </row>
    <row r="839679" spans="5:5">
      <c r="E839679" s="33"/>
    </row>
    <row r="839698" spans="5:5">
      <c r="E839698" s="33"/>
    </row>
    <row r="839708" spans="5:5">
      <c r="E839708" s="33"/>
    </row>
    <row r="839711" spans="5:5">
      <c r="E839711" s="33"/>
    </row>
    <row r="839730" spans="5:5">
      <c r="E839730" s="33"/>
    </row>
    <row r="839740" spans="5:5">
      <c r="E839740" s="33"/>
    </row>
    <row r="839743" spans="5:5">
      <c r="E839743" s="33"/>
    </row>
    <row r="839762" spans="5:5">
      <c r="E839762" s="33"/>
    </row>
    <row r="839772" spans="5:5">
      <c r="E839772" s="33"/>
    </row>
    <row r="839775" spans="5:5">
      <c r="E839775" s="33"/>
    </row>
    <row r="839794" spans="5:5">
      <c r="E839794" s="33"/>
    </row>
    <row r="839804" spans="5:5">
      <c r="E839804" s="33"/>
    </row>
    <row r="839807" spans="5:5">
      <c r="E839807" s="33"/>
    </row>
    <row r="839826" spans="5:5">
      <c r="E839826" s="33"/>
    </row>
    <row r="839836" spans="5:5">
      <c r="E839836" s="33"/>
    </row>
    <row r="839839" spans="5:5">
      <c r="E839839" s="33"/>
    </row>
    <row r="839858" spans="5:5">
      <c r="E839858" s="33"/>
    </row>
    <row r="839868" spans="5:5">
      <c r="E839868" s="33"/>
    </row>
    <row r="839871" spans="5:5">
      <c r="E839871" s="33"/>
    </row>
    <row r="839890" spans="5:5">
      <c r="E839890" s="33"/>
    </row>
    <row r="839900" spans="5:5">
      <c r="E839900" s="33"/>
    </row>
    <row r="839903" spans="5:5">
      <c r="E839903" s="33"/>
    </row>
    <row r="839922" spans="5:5">
      <c r="E839922" s="33"/>
    </row>
    <row r="839932" spans="5:5">
      <c r="E839932" s="33"/>
    </row>
    <row r="839935" spans="5:5">
      <c r="E839935" s="33"/>
    </row>
    <row r="839954" spans="5:5">
      <c r="E839954" s="33"/>
    </row>
    <row r="839964" spans="5:5">
      <c r="E839964" s="33"/>
    </row>
    <row r="839967" spans="5:5">
      <c r="E839967" s="33"/>
    </row>
    <row r="839986" spans="5:5">
      <c r="E839986" s="33"/>
    </row>
    <row r="839996" spans="5:5">
      <c r="E839996" s="33"/>
    </row>
    <row r="839999" spans="5:5">
      <c r="E839999" s="33"/>
    </row>
    <row r="840018" spans="5:5">
      <c r="E840018" s="33"/>
    </row>
    <row r="840028" spans="5:5">
      <c r="E840028" s="33"/>
    </row>
    <row r="840031" spans="5:5">
      <c r="E840031" s="33"/>
    </row>
    <row r="840050" spans="5:5">
      <c r="E840050" s="33"/>
    </row>
    <row r="840060" spans="5:5">
      <c r="E840060" s="33"/>
    </row>
    <row r="840063" spans="5:5">
      <c r="E840063" s="33"/>
    </row>
    <row r="840082" spans="5:5">
      <c r="E840082" s="33"/>
    </row>
    <row r="840092" spans="5:5">
      <c r="E840092" s="33"/>
    </row>
    <row r="840095" spans="5:5">
      <c r="E840095" s="33"/>
    </row>
    <row r="840114" spans="5:5">
      <c r="E840114" s="33"/>
    </row>
    <row r="840124" spans="5:5">
      <c r="E840124" s="33"/>
    </row>
    <row r="840127" spans="5:5">
      <c r="E840127" s="33"/>
    </row>
    <row r="840146" spans="5:5">
      <c r="E840146" s="33"/>
    </row>
    <row r="840156" spans="5:5">
      <c r="E840156" s="33"/>
    </row>
    <row r="840159" spans="5:5">
      <c r="E840159" s="33"/>
    </row>
    <row r="840178" spans="5:5">
      <c r="E840178" s="33"/>
    </row>
    <row r="840188" spans="5:5">
      <c r="E840188" s="33"/>
    </row>
    <row r="840191" spans="5:5">
      <c r="E840191" s="33"/>
    </row>
    <row r="840210" spans="5:5">
      <c r="E840210" s="33"/>
    </row>
    <row r="840220" spans="5:5">
      <c r="E840220" s="33"/>
    </row>
    <row r="840223" spans="5:5">
      <c r="E840223" s="33"/>
    </row>
    <row r="840242" spans="5:5">
      <c r="E840242" s="33"/>
    </row>
    <row r="840252" spans="5:5">
      <c r="E840252" s="33"/>
    </row>
    <row r="840255" spans="5:5">
      <c r="E840255" s="33"/>
    </row>
    <row r="840274" spans="5:5">
      <c r="E840274" s="33"/>
    </row>
    <row r="840284" spans="5:5">
      <c r="E840284" s="33"/>
    </row>
    <row r="840287" spans="5:5">
      <c r="E840287" s="33"/>
    </row>
    <row r="840306" spans="5:5">
      <c r="E840306" s="33"/>
    </row>
    <row r="840316" spans="5:5">
      <c r="E840316" s="33"/>
    </row>
    <row r="840319" spans="5:5">
      <c r="E840319" s="33"/>
    </row>
    <row r="840338" spans="5:5">
      <c r="E840338" s="33"/>
    </row>
    <row r="840348" spans="5:5">
      <c r="E840348" s="33"/>
    </row>
    <row r="840351" spans="5:5">
      <c r="E840351" s="33"/>
    </row>
    <row r="840370" spans="5:5">
      <c r="E840370" s="33"/>
    </row>
    <row r="840380" spans="5:5">
      <c r="E840380" s="33"/>
    </row>
    <row r="840383" spans="5:5">
      <c r="E840383" s="33"/>
    </row>
    <row r="840402" spans="5:5">
      <c r="E840402" s="33"/>
    </row>
    <row r="840412" spans="5:5">
      <c r="E840412" s="33"/>
    </row>
    <row r="840415" spans="5:5">
      <c r="E840415" s="33"/>
    </row>
    <row r="840434" spans="5:5">
      <c r="E840434" s="33"/>
    </row>
    <row r="840444" spans="5:5">
      <c r="E840444" s="33"/>
    </row>
    <row r="840447" spans="5:5">
      <c r="E840447" s="33"/>
    </row>
    <row r="840466" spans="5:5">
      <c r="E840466" s="33"/>
    </row>
    <row r="840476" spans="5:5">
      <c r="E840476" s="33"/>
    </row>
    <row r="840479" spans="5:5">
      <c r="E840479" s="33"/>
    </row>
    <row r="840498" spans="5:5">
      <c r="E840498" s="33"/>
    </row>
    <row r="840508" spans="5:5">
      <c r="E840508" s="33"/>
    </row>
    <row r="840511" spans="5:5">
      <c r="E840511" s="33"/>
    </row>
    <row r="840530" spans="5:5">
      <c r="E840530" s="33"/>
    </row>
    <row r="840540" spans="5:5">
      <c r="E840540" s="33"/>
    </row>
    <row r="840543" spans="5:5">
      <c r="E840543" s="33"/>
    </row>
    <row r="840562" spans="5:5">
      <c r="E840562" s="33"/>
    </row>
    <row r="840572" spans="5:5">
      <c r="E840572" s="33"/>
    </row>
    <row r="840575" spans="5:5">
      <c r="E840575" s="33"/>
    </row>
    <row r="840594" spans="5:5">
      <c r="E840594" s="33"/>
    </row>
    <row r="840604" spans="5:5">
      <c r="E840604" s="33"/>
    </row>
    <row r="840607" spans="5:5">
      <c r="E840607" s="33"/>
    </row>
    <row r="840626" spans="5:5">
      <c r="E840626" s="33"/>
    </row>
    <row r="840636" spans="5:5">
      <c r="E840636" s="33"/>
    </row>
    <row r="840639" spans="5:5">
      <c r="E840639" s="33"/>
    </row>
    <row r="840658" spans="5:5">
      <c r="E840658" s="33"/>
    </row>
    <row r="840668" spans="5:5">
      <c r="E840668" s="33"/>
    </row>
    <row r="840671" spans="5:5">
      <c r="E840671" s="33"/>
    </row>
    <row r="840690" spans="5:5">
      <c r="E840690" s="33"/>
    </row>
    <row r="840700" spans="5:5">
      <c r="E840700" s="33"/>
    </row>
    <row r="840703" spans="5:5">
      <c r="E840703" s="33"/>
    </row>
    <row r="840722" spans="5:5">
      <c r="E840722" s="33"/>
    </row>
    <row r="840732" spans="5:5">
      <c r="E840732" s="33"/>
    </row>
    <row r="840735" spans="5:5">
      <c r="E840735" s="33"/>
    </row>
    <row r="840754" spans="5:5">
      <c r="E840754" s="33"/>
    </row>
    <row r="840764" spans="5:5">
      <c r="E840764" s="33"/>
    </row>
    <row r="840767" spans="5:5">
      <c r="E840767" s="33"/>
    </row>
    <row r="840786" spans="5:5">
      <c r="E840786" s="33"/>
    </row>
    <row r="840796" spans="5:5">
      <c r="E840796" s="33"/>
    </row>
    <row r="840799" spans="5:5">
      <c r="E840799" s="33"/>
    </row>
    <row r="840818" spans="5:5">
      <c r="E840818" s="33"/>
    </row>
    <row r="840828" spans="5:5">
      <c r="E840828" s="33"/>
    </row>
    <row r="840831" spans="5:5">
      <c r="E840831" s="33"/>
    </row>
    <row r="840850" spans="5:5">
      <c r="E840850" s="33"/>
    </row>
    <row r="840860" spans="5:5">
      <c r="E840860" s="33"/>
    </row>
    <row r="840863" spans="5:5">
      <c r="E840863" s="33"/>
    </row>
    <row r="840882" spans="5:5">
      <c r="E840882" s="33"/>
    </row>
    <row r="840892" spans="5:5">
      <c r="E840892" s="33"/>
    </row>
    <row r="840895" spans="5:5">
      <c r="E840895" s="33"/>
    </row>
    <row r="840914" spans="5:5">
      <c r="E840914" s="33"/>
    </row>
    <row r="840924" spans="5:5">
      <c r="E840924" s="33"/>
    </row>
    <row r="840927" spans="5:5">
      <c r="E840927" s="33"/>
    </row>
    <row r="840946" spans="5:5">
      <c r="E840946" s="33"/>
    </row>
    <row r="840956" spans="5:5">
      <c r="E840956" s="33"/>
    </row>
    <row r="840959" spans="5:5">
      <c r="E840959" s="33"/>
    </row>
    <row r="840978" spans="5:5">
      <c r="E840978" s="33"/>
    </row>
    <row r="840988" spans="5:5">
      <c r="E840988" s="33"/>
    </row>
    <row r="840991" spans="5:5">
      <c r="E840991" s="33"/>
    </row>
    <row r="841010" spans="5:5">
      <c r="E841010" s="33"/>
    </row>
    <row r="841020" spans="5:5">
      <c r="E841020" s="33"/>
    </row>
    <row r="841023" spans="5:5">
      <c r="E841023" s="33"/>
    </row>
    <row r="841042" spans="5:5">
      <c r="E841042" s="33"/>
    </row>
    <row r="841052" spans="5:5">
      <c r="E841052" s="33"/>
    </row>
    <row r="841055" spans="5:5">
      <c r="E841055" s="33"/>
    </row>
    <row r="841074" spans="5:5">
      <c r="E841074" s="33"/>
    </row>
    <row r="841084" spans="5:5">
      <c r="E841084" s="33"/>
    </row>
    <row r="841087" spans="5:5">
      <c r="E841087" s="33"/>
    </row>
    <row r="841106" spans="5:5">
      <c r="E841106" s="33"/>
    </row>
    <row r="841116" spans="5:5">
      <c r="E841116" s="33"/>
    </row>
    <row r="841119" spans="5:5">
      <c r="E841119" s="33"/>
    </row>
    <row r="841138" spans="5:5">
      <c r="E841138" s="33"/>
    </row>
    <row r="841148" spans="5:5">
      <c r="E841148" s="33"/>
    </row>
    <row r="841151" spans="5:5">
      <c r="E841151" s="33"/>
    </row>
    <row r="841170" spans="5:5">
      <c r="E841170" s="33"/>
    </row>
    <row r="841180" spans="5:5">
      <c r="E841180" s="33"/>
    </row>
    <row r="841183" spans="5:5">
      <c r="E841183" s="33"/>
    </row>
    <row r="841202" spans="5:5">
      <c r="E841202" s="33"/>
    </row>
    <row r="841212" spans="5:5">
      <c r="E841212" s="33"/>
    </row>
    <row r="841215" spans="5:5">
      <c r="E841215" s="33"/>
    </row>
    <row r="841234" spans="5:5">
      <c r="E841234" s="33"/>
    </row>
    <row r="841244" spans="5:5">
      <c r="E841244" s="33"/>
    </row>
    <row r="841247" spans="5:5">
      <c r="E841247" s="33"/>
    </row>
    <row r="841266" spans="5:5">
      <c r="E841266" s="33"/>
    </row>
    <row r="841276" spans="5:5">
      <c r="E841276" s="33"/>
    </row>
    <row r="841279" spans="5:5">
      <c r="E841279" s="33"/>
    </row>
    <row r="841298" spans="5:5">
      <c r="E841298" s="33"/>
    </row>
    <row r="841308" spans="5:5">
      <c r="E841308" s="33"/>
    </row>
    <row r="841311" spans="5:5">
      <c r="E841311" s="33"/>
    </row>
    <row r="841330" spans="5:5">
      <c r="E841330" s="33"/>
    </row>
    <row r="841340" spans="5:5">
      <c r="E841340" s="33"/>
    </row>
    <row r="841343" spans="5:5">
      <c r="E841343" s="33"/>
    </row>
    <row r="841362" spans="5:5">
      <c r="E841362" s="33"/>
    </row>
    <row r="841372" spans="5:5">
      <c r="E841372" s="33"/>
    </row>
    <row r="841375" spans="5:5">
      <c r="E841375" s="33"/>
    </row>
    <row r="841394" spans="5:5">
      <c r="E841394" s="33"/>
    </row>
    <row r="841404" spans="5:5">
      <c r="E841404" s="33"/>
    </row>
    <row r="841407" spans="5:5">
      <c r="E841407" s="33"/>
    </row>
    <row r="841426" spans="5:5">
      <c r="E841426" s="33"/>
    </row>
    <row r="841436" spans="5:5">
      <c r="E841436" s="33"/>
    </row>
    <row r="841439" spans="5:5">
      <c r="E841439" s="33"/>
    </row>
    <row r="841458" spans="5:5">
      <c r="E841458" s="33"/>
    </row>
    <row r="841468" spans="5:5">
      <c r="E841468" s="33"/>
    </row>
    <row r="841471" spans="5:5">
      <c r="E841471" s="33"/>
    </row>
    <row r="841490" spans="5:5">
      <c r="E841490" s="33"/>
    </row>
    <row r="841500" spans="5:5">
      <c r="E841500" s="33"/>
    </row>
    <row r="841503" spans="5:5">
      <c r="E841503" s="33"/>
    </row>
    <row r="841522" spans="5:5">
      <c r="E841522" s="33"/>
    </row>
    <row r="841532" spans="5:5">
      <c r="E841532" s="33"/>
    </row>
    <row r="841535" spans="5:5">
      <c r="E841535" s="33"/>
    </row>
    <row r="841554" spans="5:5">
      <c r="E841554" s="33"/>
    </row>
    <row r="841564" spans="5:5">
      <c r="E841564" s="33"/>
    </row>
    <row r="841567" spans="5:5">
      <c r="E841567" s="33"/>
    </row>
    <row r="841586" spans="5:5">
      <c r="E841586" s="33"/>
    </row>
    <row r="841596" spans="5:5">
      <c r="E841596" s="33"/>
    </row>
    <row r="841599" spans="5:5">
      <c r="E841599" s="33"/>
    </row>
    <row r="841618" spans="5:5">
      <c r="E841618" s="33"/>
    </row>
    <row r="841628" spans="5:5">
      <c r="E841628" s="33"/>
    </row>
    <row r="841631" spans="5:5">
      <c r="E841631" s="33"/>
    </row>
    <row r="841650" spans="5:5">
      <c r="E841650" s="33"/>
    </row>
    <row r="841660" spans="5:5">
      <c r="E841660" s="33"/>
    </row>
    <row r="841663" spans="5:5">
      <c r="E841663" s="33"/>
    </row>
    <row r="841682" spans="5:5">
      <c r="E841682" s="33"/>
    </row>
    <row r="841692" spans="5:5">
      <c r="E841692" s="33"/>
    </row>
    <row r="841695" spans="5:5">
      <c r="E841695" s="33"/>
    </row>
    <row r="841714" spans="5:5">
      <c r="E841714" s="33"/>
    </row>
    <row r="841724" spans="5:5">
      <c r="E841724" s="33"/>
    </row>
    <row r="841727" spans="5:5">
      <c r="E841727" s="33"/>
    </row>
    <row r="841746" spans="5:5">
      <c r="E841746" s="33"/>
    </row>
    <row r="841756" spans="5:5">
      <c r="E841756" s="33"/>
    </row>
    <row r="841759" spans="5:5">
      <c r="E841759" s="33"/>
    </row>
    <row r="841778" spans="5:5">
      <c r="E841778" s="33"/>
    </row>
    <row r="841788" spans="5:5">
      <c r="E841788" s="33"/>
    </row>
    <row r="841791" spans="5:5">
      <c r="E841791" s="33"/>
    </row>
    <row r="841810" spans="5:5">
      <c r="E841810" s="33"/>
    </row>
    <row r="841820" spans="5:5">
      <c r="E841820" s="33"/>
    </row>
    <row r="841823" spans="5:5">
      <c r="E841823" s="33"/>
    </row>
    <row r="841842" spans="5:5">
      <c r="E841842" s="33"/>
    </row>
    <row r="841852" spans="5:5">
      <c r="E841852" s="33"/>
    </row>
    <row r="841855" spans="5:5">
      <c r="E841855" s="33"/>
    </row>
    <row r="841874" spans="5:5">
      <c r="E841874" s="33"/>
    </row>
    <row r="841884" spans="5:5">
      <c r="E841884" s="33"/>
    </row>
    <row r="841887" spans="5:5">
      <c r="E841887" s="33"/>
    </row>
    <row r="841906" spans="5:5">
      <c r="E841906" s="33"/>
    </row>
    <row r="841916" spans="5:5">
      <c r="E841916" s="33"/>
    </row>
    <row r="841919" spans="5:5">
      <c r="E841919" s="33"/>
    </row>
    <row r="841938" spans="5:5">
      <c r="E841938" s="33"/>
    </row>
    <row r="841948" spans="5:5">
      <c r="E841948" s="33"/>
    </row>
    <row r="841951" spans="5:5">
      <c r="E841951" s="33"/>
    </row>
    <row r="841970" spans="5:5">
      <c r="E841970" s="33"/>
    </row>
    <row r="841980" spans="5:5">
      <c r="E841980" s="33"/>
    </row>
    <row r="841983" spans="5:5">
      <c r="E841983" s="33"/>
    </row>
    <row r="842002" spans="5:5">
      <c r="E842002" s="33"/>
    </row>
    <row r="842012" spans="5:5">
      <c r="E842012" s="33"/>
    </row>
    <row r="842015" spans="5:5">
      <c r="E842015" s="33"/>
    </row>
    <row r="842034" spans="5:5">
      <c r="E842034" s="33"/>
    </row>
    <row r="842044" spans="5:5">
      <c r="E842044" s="33"/>
    </row>
    <row r="842047" spans="5:5">
      <c r="E842047" s="33"/>
    </row>
    <row r="842066" spans="5:5">
      <c r="E842066" s="33"/>
    </row>
    <row r="842076" spans="5:5">
      <c r="E842076" s="33"/>
    </row>
    <row r="842079" spans="5:5">
      <c r="E842079" s="33"/>
    </row>
    <row r="842098" spans="5:5">
      <c r="E842098" s="33"/>
    </row>
    <row r="842108" spans="5:5">
      <c r="E842108" s="33"/>
    </row>
    <row r="842111" spans="5:5">
      <c r="E842111" s="33"/>
    </row>
    <row r="842130" spans="5:5">
      <c r="E842130" s="33"/>
    </row>
    <row r="842140" spans="5:5">
      <c r="E842140" s="33"/>
    </row>
    <row r="842143" spans="5:5">
      <c r="E842143" s="33"/>
    </row>
    <row r="842162" spans="5:5">
      <c r="E842162" s="33"/>
    </row>
    <row r="842172" spans="5:5">
      <c r="E842172" s="33"/>
    </row>
    <row r="842175" spans="5:5">
      <c r="E842175" s="33"/>
    </row>
    <row r="842194" spans="5:5">
      <c r="E842194" s="33"/>
    </row>
    <row r="842204" spans="5:5">
      <c r="E842204" s="33"/>
    </row>
    <row r="842207" spans="5:5">
      <c r="E842207" s="33"/>
    </row>
    <row r="842226" spans="5:5">
      <c r="E842226" s="33"/>
    </row>
    <row r="842236" spans="5:5">
      <c r="E842236" s="33"/>
    </row>
    <row r="842239" spans="5:5">
      <c r="E842239" s="33"/>
    </row>
    <row r="842258" spans="5:5">
      <c r="E842258" s="33"/>
    </row>
    <row r="842268" spans="5:5">
      <c r="E842268" s="33"/>
    </row>
    <row r="842271" spans="5:5">
      <c r="E842271" s="33"/>
    </row>
    <row r="842290" spans="5:5">
      <c r="E842290" s="33"/>
    </row>
    <row r="842300" spans="5:5">
      <c r="E842300" s="33"/>
    </row>
    <row r="842303" spans="5:5">
      <c r="E842303" s="33"/>
    </row>
    <row r="842322" spans="5:5">
      <c r="E842322" s="33"/>
    </row>
    <row r="842332" spans="5:5">
      <c r="E842332" s="33"/>
    </row>
    <row r="842335" spans="5:5">
      <c r="E842335" s="33"/>
    </row>
    <row r="842354" spans="5:5">
      <c r="E842354" s="33"/>
    </row>
    <row r="842364" spans="5:5">
      <c r="E842364" s="33"/>
    </row>
    <row r="842367" spans="5:5">
      <c r="E842367" s="33"/>
    </row>
    <row r="842386" spans="5:5">
      <c r="E842386" s="33"/>
    </row>
    <row r="842396" spans="5:5">
      <c r="E842396" s="33"/>
    </row>
    <row r="842399" spans="5:5">
      <c r="E842399" s="33"/>
    </row>
    <row r="842418" spans="5:5">
      <c r="E842418" s="33"/>
    </row>
    <row r="842428" spans="5:5">
      <c r="E842428" s="33"/>
    </row>
    <row r="842431" spans="5:5">
      <c r="E842431" s="33"/>
    </row>
    <row r="842450" spans="5:5">
      <c r="E842450" s="33"/>
    </row>
    <row r="842460" spans="5:5">
      <c r="E842460" s="33"/>
    </row>
    <row r="842463" spans="5:5">
      <c r="E842463" s="33"/>
    </row>
    <row r="842482" spans="5:5">
      <c r="E842482" s="33"/>
    </row>
    <row r="842492" spans="5:5">
      <c r="E842492" s="33"/>
    </row>
    <row r="842495" spans="5:5">
      <c r="E842495" s="33"/>
    </row>
    <row r="842514" spans="5:5">
      <c r="E842514" s="33"/>
    </row>
    <row r="842524" spans="5:5">
      <c r="E842524" s="33"/>
    </row>
    <row r="842527" spans="5:5">
      <c r="E842527" s="33"/>
    </row>
    <row r="842546" spans="5:5">
      <c r="E842546" s="33"/>
    </row>
    <row r="842556" spans="5:5">
      <c r="E842556" s="33"/>
    </row>
    <row r="842559" spans="5:5">
      <c r="E842559" s="33"/>
    </row>
    <row r="842578" spans="5:5">
      <c r="E842578" s="33"/>
    </row>
    <row r="842588" spans="5:5">
      <c r="E842588" s="33"/>
    </row>
    <row r="842591" spans="5:5">
      <c r="E842591" s="33"/>
    </row>
    <row r="842610" spans="5:5">
      <c r="E842610" s="33"/>
    </row>
    <row r="842620" spans="5:5">
      <c r="E842620" s="33"/>
    </row>
    <row r="842623" spans="5:5">
      <c r="E842623" s="33"/>
    </row>
    <row r="842642" spans="5:5">
      <c r="E842642" s="33"/>
    </row>
    <row r="842652" spans="5:5">
      <c r="E842652" s="33"/>
    </row>
    <row r="842655" spans="5:5">
      <c r="E842655" s="33"/>
    </row>
    <row r="842674" spans="5:5">
      <c r="E842674" s="33"/>
    </row>
    <row r="842684" spans="5:5">
      <c r="E842684" s="33"/>
    </row>
    <row r="842687" spans="5:5">
      <c r="E842687" s="33"/>
    </row>
    <row r="842706" spans="5:5">
      <c r="E842706" s="33"/>
    </row>
    <row r="842716" spans="5:5">
      <c r="E842716" s="33"/>
    </row>
    <row r="842719" spans="5:5">
      <c r="E842719" s="33"/>
    </row>
    <row r="842738" spans="5:5">
      <c r="E842738" s="33"/>
    </row>
    <row r="842748" spans="5:5">
      <c r="E842748" s="33"/>
    </row>
    <row r="842751" spans="5:5">
      <c r="E842751" s="33"/>
    </row>
    <row r="842770" spans="5:5">
      <c r="E842770" s="33"/>
    </row>
    <row r="842780" spans="5:5">
      <c r="E842780" s="33"/>
    </row>
    <row r="842783" spans="5:5">
      <c r="E842783" s="33"/>
    </row>
    <row r="842802" spans="5:5">
      <c r="E842802" s="33"/>
    </row>
    <row r="842812" spans="5:5">
      <c r="E842812" s="33"/>
    </row>
    <row r="842815" spans="5:5">
      <c r="E842815" s="33"/>
    </row>
    <row r="842834" spans="5:5">
      <c r="E842834" s="33"/>
    </row>
    <row r="842844" spans="5:5">
      <c r="E842844" s="33"/>
    </row>
    <row r="842847" spans="5:5">
      <c r="E842847" s="33"/>
    </row>
    <row r="842866" spans="5:5">
      <c r="E842866" s="33"/>
    </row>
    <row r="842876" spans="5:5">
      <c r="E842876" s="33"/>
    </row>
    <row r="842879" spans="5:5">
      <c r="E842879" s="33"/>
    </row>
    <row r="842898" spans="5:5">
      <c r="E842898" s="33"/>
    </row>
    <row r="842908" spans="5:5">
      <c r="E842908" s="33"/>
    </row>
    <row r="842911" spans="5:5">
      <c r="E842911" s="33"/>
    </row>
    <row r="842930" spans="5:5">
      <c r="E842930" s="33"/>
    </row>
    <row r="842940" spans="5:5">
      <c r="E842940" s="33"/>
    </row>
    <row r="842943" spans="5:5">
      <c r="E842943" s="33"/>
    </row>
    <row r="842962" spans="5:5">
      <c r="E842962" s="33"/>
    </row>
    <row r="842972" spans="5:5">
      <c r="E842972" s="33"/>
    </row>
    <row r="842975" spans="5:5">
      <c r="E842975" s="33"/>
    </row>
    <row r="842994" spans="5:5">
      <c r="E842994" s="33"/>
    </row>
    <row r="843004" spans="5:5">
      <c r="E843004" s="33"/>
    </row>
    <row r="843007" spans="5:5">
      <c r="E843007" s="33"/>
    </row>
    <row r="843026" spans="5:5">
      <c r="E843026" s="33"/>
    </row>
    <row r="843036" spans="5:5">
      <c r="E843036" s="33"/>
    </row>
    <row r="843039" spans="5:5">
      <c r="E843039" s="33"/>
    </row>
    <row r="843058" spans="5:5">
      <c r="E843058" s="33"/>
    </row>
    <row r="843068" spans="5:5">
      <c r="E843068" s="33"/>
    </row>
    <row r="843071" spans="5:5">
      <c r="E843071" s="33"/>
    </row>
    <row r="843090" spans="5:5">
      <c r="E843090" s="33"/>
    </row>
    <row r="843100" spans="5:5">
      <c r="E843100" s="33"/>
    </row>
    <row r="843103" spans="5:5">
      <c r="E843103" s="33"/>
    </row>
    <row r="843122" spans="5:5">
      <c r="E843122" s="33"/>
    </row>
    <row r="843132" spans="5:5">
      <c r="E843132" s="33"/>
    </row>
    <row r="843135" spans="5:5">
      <c r="E843135" s="33"/>
    </row>
    <row r="843154" spans="5:5">
      <c r="E843154" s="33"/>
    </row>
    <row r="843164" spans="5:5">
      <c r="E843164" s="33"/>
    </row>
    <row r="843167" spans="5:5">
      <c r="E843167" s="33"/>
    </row>
    <row r="843186" spans="5:5">
      <c r="E843186" s="33"/>
    </row>
    <row r="843196" spans="5:5">
      <c r="E843196" s="33"/>
    </row>
    <row r="843199" spans="5:5">
      <c r="E843199" s="33"/>
    </row>
    <row r="843218" spans="5:5">
      <c r="E843218" s="33"/>
    </row>
    <row r="843228" spans="5:5">
      <c r="E843228" s="33"/>
    </row>
    <row r="843231" spans="5:5">
      <c r="E843231" s="33"/>
    </row>
    <row r="843250" spans="5:5">
      <c r="E843250" s="33"/>
    </row>
    <row r="843260" spans="5:5">
      <c r="E843260" s="33"/>
    </row>
    <row r="843263" spans="5:5">
      <c r="E843263" s="33"/>
    </row>
    <row r="843282" spans="5:5">
      <c r="E843282" s="33"/>
    </row>
    <row r="843292" spans="5:5">
      <c r="E843292" s="33"/>
    </row>
    <row r="843295" spans="5:5">
      <c r="E843295" s="33"/>
    </row>
    <row r="843314" spans="5:5">
      <c r="E843314" s="33"/>
    </row>
    <row r="843324" spans="5:5">
      <c r="E843324" s="33"/>
    </row>
    <row r="843327" spans="5:5">
      <c r="E843327" s="33"/>
    </row>
    <row r="843346" spans="5:5">
      <c r="E843346" s="33"/>
    </row>
    <row r="843356" spans="5:5">
      <c r="E843356" s="33"/>
    </row>
    <row r="843359" spans="5:5">
      <c r="E843359" s="33"/>
    </row>
    <row r="843378" spans="5:5">
      <c r="E843378" s="33"/>
    </row>
    <row r="843388" spans="5:5">
      <c r="E843388" s="33"/>
    </row>
    <row r="843391" spans="5:5">
      <c r="E843391" s="33"/>
    </row>
    <row r="843410" spans="5:5">
      <c r="E843410" s="33"/>
    </row>
    <row r="843420" spans="5:5">
      <c r="E843420" s="33"/>
    </row>
    <row r="843423" spans="5:5">
      <c r="E843423" s="33"/>
    </row>
    <row r="843442" spans="5:5">
      <c r="E843442" s="33"/>
    </row>
    <row r="843452" spans="5:5">
      <c r="E843452" s="33"/>
    </row>
    <row r="843455" spans="5:5">
      <c r="E843455" s="33"/>
    </row>
    <row r="843474" spans="5:5">
      <c r="E843474" s="33"/>
    </row>
    <row r="843484" spans="5:5">
      <c r="E843484" s="33"/>
    </row>
    <row r="843487" spans="5:5">
      <c r="E843487" s="33"/>
    </row>
    <row r="843506" spans="5:5">
      <c r="E843506" s="33"/>
    </row>
    <row r="843516" spans="5:5">
      <c r="E843516" s="33"/>
    </row>
    <row r="843519" spans="5:5">
      <c r="E843519" s="33"/>
    </row>
    <row r="843538" spans="5:5">
      <c r="E843538" s="33"/>
    </row>
    <row r="843548" spans="5:5">
      <c r="E843548" s="33"/>
    </row>
    <row r="843551" spans="5:5">
      <c r="E843551" s="33"/>
    </row>
    <row r="843570" spans="5:5">
      <c r="E843570" s="33"/>
    </row>
    <row r="843580" spans="5:5">
      <c r="E843580" s="33"/>
    </row>
    <row r="843583" spans="5:5">
      <c r="E843583" s="33"/>
    </row>
    <row r="843602" spans="5:5">
      <c r="E843602" s="33"/>
    </row>
    <row r="843612" spans="5:5">
      <c r="E843612" s="33"/>
    </row>
    <row r="843615" spans="5:5">
      <c r="E843615" s="33"/>
    </row>
    <row r="843634" spans="5:5">
      <c r="E843634" s="33"/>
    </row>
    <row r="843644" spans="5:5">
      <c r="E843644" s="33"/>
    </row>
    <row r="843647" spans="5:5">
      <c r="E843647" s="33"/>
    </row>
    <row r="843666" spans="5:5">
      <c r="E843666" s="33"/>
    </row>
    <row r="843676" spans="5:5">
      <c r="E843676" s="33"/>
    </row>
    <row r="843679" spans="5:5">
      <c r="E843679" s="33"/>
    </row>
    <row r="843698" spans="5:5">
      <c r="E843698" s="33"/>
    </row>
    <row r="843708" spans="5:5">
      <c r="E843708" s="33"/>
    </row>
    <row r="843711" spans="5:5">
      <c r="E843711" s="33"/>
    </row>
    <row r="843730" spans="5:5">
      <c r="E843730" s="33"/>
    </row>
    <row r="843740" spans="5:5">
      <c r="E843740" s="33"/>
    </row>
    <row r="843743" spans="5:5">
      <c r="E843743" s="33"/>
    </row>
    <row r="843762" spans="5:5">
      <c r="E843762" s="33"/>
    </row>
    <row r="843772" spans="5:5">
      <c r="E843772" s="33"/>
    </row>
    <row r="843775" spans="5:5">
      <c r="E843775" s="33"/>
    </row>
    <row r="843794" spans="5:5">
      <c r="E843794" s="33"/>
    </row>
    <row r="843804" spans="5:5">
      <c r="E843804" s="33"/>
    </row>
    <row r="843807" spans="5:5">
      <c r="E843807" s="33"/>
    </row>
    <row r="843826" spans="5:5">
      <c r="E843826" s="33"/>
    </row>
    <row r="843836" spans="5:5">
      <c r="E843836" s="33"/>
    </row>
    <row r="843839" spans="5:5">
      <c r="E843839" s="33"/>
    </row>
    <row r="843858" spans="5:5">
      <c r="E843858" s="33"/>
    </row>
    <row r="843868" spans="5:5">
      <c r="E843868" s="33"/>
    </row>
    <row r="843871" spans="5:5">
      <c r="E843871" s="33"/>
    </row>
    <row r="843890" spans="5:5">
      <c r="E843890" s="33"/>
    </row>
    <row r="843900" spans="5:5">
      <c r="E843900" s="33"/>
    </row>
    <row r="843903" spans="5:5">
      <c r="E843903" s="33"/>
    </row>
    <row r="843922" spans="5:5">
      <c r="E843922" s="33"/>
    </row>
    <row r="843932" spans="5:5">
      <c r="E843932" s="33"/>
    </row>
    <row r="843935" spans="5:5">
      <c r="E843935" s="33"/>
    </row>
    <row r="843954" spans="5:5">
      <c r="E843954" s="33"/>
    </row>
    <row r="843964" spans="5:5">
      <c r="E843964" s="33"/>
    </row>
    <row r="843967" spans="5:5">
      <c r="E843967" s="33"/>
    </row>
    <row r="843986" spans="5:5">
      <c r="E843986" s="33"/>
    </row>
    <row r="843996" spans="5:5">
      <c r="E843996" s="33"/>
    </row>
    <row r="843999" spans="5:5">
      <c r="E843999" s="33"/>
    </row>
    <row r="844018" spans="5:5">
      <c r="E844018" s="33"/>
    </row>
    <row r="844028" spans="5:5">
      <c r="E844028" s="33"/>
    </row>
    <row r="844031" spans="5:5">
      <c r="E844031" s="33"/>
    </row>
    <row r="844050" spans="5:5">
      <c r="E844050" s="33"/>
    </row>
    <row r="844060" spans="5:5">
      <c r="E844060" s="33"/>
    </row>
    <row r="844063" spans="5:5">
      <c r="E844063" s="33"/>
    </row>
    <row r="844082" spans="5:5">
      <c r="E844082" s="33"/>
    </row>
    <row r="844092" spans="5:5">
      <c r="E844092" s="33"/>
    </row>
    <row r="844095" spans="5:5">
      <c r="E844095" s="33"/>
    </row>
    <row r="844114" spans="5:5">
      <c r="E844114" s="33"/>
    </row>
    <row r="844124" spans="5:5">
      <c r="E844124" s="33"/>
    </row>
    <row r="844127" spans="5:5">
      <c r="E844127" s="33"/>
    </row>
    <row r="844146" spans="5:5">
      <c r="E844146" s="33"/>
    </row>
    <row r="844156" spans="5:5">
      <c r="E844156" s="33"/>
    </row>
    <row r="844159" spans="5:5">
      <c r="E844159" s="33"/>
    </row>
    <row r="844178" spans="5:5">
      <c r="E844178" s="33"/>
    </row>
    <row r="844188" spans="5:5">
      <c r="E844188" s="33"/>
    </row>
    <row r="844191" spans="5:5">
      <c r="E844191" s="33"/>
    </row>
    <row r="844210" spans="5:5">
      <c r="E844210" s="33"/>
    </row>
    <row r="844220" spans="5:5">
      <c r="E844220" s="33"/>
    </row>
    <row r="844223" spans="5:5">
      <c r="E844223" s="33"/>
    </row>
    <row r="844242" spans="5:5">
      <c r="E844242" s="33"/>
    </row>
    <row r="844252" spans="5:5">
      <c r="E844252" s="33"/>
    </row>
    <row r="844255" spans="5:5">
      <c r="E844255" s="33"/>
    </row>
    <row r="844274" spans="5:5">
      <c r="E844274" s="33"/>
    </row>
    <row r="844284" spans="5:5">
      <c r="E844284" s="33"/>
    </row>
    <row r="844287" spans="5:5">
      <c r="E844287" s="33"/>
    </row>
    <row r="844306" spans="5:5">
      <c r="E844306" s="33"/>
    </row>
    <row r="844316" spans="5:5">
      <c r="E844316" s="33"/>
    </row>
    <row r="844319" spans="5:5">
      <c r="E844319" s="33"/>
    </row>
    <row r="844338" spans="5:5">
      <c r="E844338" s="33"/>
    </row>
    <row r="844348" spans="5:5">
      <c r="E844348" s="33"/>
    </row>
    <row r="844351" spans="5:5">
      <c r="E844351" s="33"/>
    </row>
    <row r="844370" spans="5:5">
      <c r="E844370" s="33"/>
    </row>
    <row r="844380" spans="5:5">
      <c r="E844380" s="33"/>
    </row>
    <row r="844383" spans="5:5">
      <c r="E844383" s="33"/>
    </row>
    <row r="844402" spans="5:5">
      <c r="E844402" s="33"/>
    </row>
    <row r="844412" spans="5:5">
      <c r="E844412" s="33"/>
    </row>
    <row r="844415" spans="5:5">
      <c r="E844415" s="33"/>
    </row>
    <row r="844434" spans="5:5">
      <c r="E844434" s="33"/>
    </row>
    <row r="844444" spans="5:5">
      <c r="E844444" s="33"/>
    </row>
    <row r="844447" spans="5:5">
      <c r="E844447" s="33"/>
    </row>
    <row r="844466" spans="5:5">
      <c r="E844466" s="33"/>
    </row>
    <row r="844476" spans="5:5">
      <c r="E844476" s="33"/>
    </row>
    <row r="844479" spans="5:5">
      <c r="E844479" s="33"/>
    </row>
    <row r="844498" spans="5:5">
      <c r="E844498" s="33"/>
    </row>
    <row r="844508" spans="5:5">
      <c r="E844508" s="33"/>
    </row>
    <row r="844511" spans="5:5">
      <c r="E844511" s="33"/>
    </row>
    <row r="844530" spans="5:5">
      <c r="E844530" s="33"/>
    </row>
    <row r="844540" spans="5:5">
      <c r="E844540" s="33"/>
    </row>
    <row r="844543" spans="5:5">
      <c r="E844543" s="33"/>
    </row>
    <row r="844562" spans="5:5">
      <c r="E844562" s="33"/>
    </row>
    <row r="844572" spans="5:5">
      <c r="E844572" s="33"/>
    </row>
    <row r="844575" spans="5:5">
      <c r="E844575" s="33"/>
    </row>
    <row r="844594" spans="5:5">
      <c r="E844594" s="33"/>
    </row>
    <row r="844604" spans="5:5">
      <c r="E844604" s="33"/>
    </row>
    <row r="844607" spans="5:5">
      <c r="E844607" s="33"/>
    </row>
    <row r="844626" spans="5:5">
      <c r="E844626" s="33"/>
    </row>
    <row r="844636" spans="5:5">
      <c r="E844636" s="33"/>
    </row>
    <row r="844639" spans="5:5">
      <c r="E844639" s="33"/>
    </row>
    <row r="844658" spans="5:5">
      <c r="E844658" s="33"/>
    </row>
    <row r="844668" spans="5:5">
      <c r="E844668" s="33"/>
    </row>
    <row r="844671" spans="5:5">
      <c r="E844671" s="33"/>
    </row>
    <row r="844690" spans="5:5">
      <c r="E844690" s="33"/>
    </row>
    <row r="844700" spans="5:5">
      <c r="E844700" s="33"/>
    </row>
    <row r="844703" spans="5:5">
      <c r="E844703" s="33"/>
    </row>
    <row r="844722" spans="5:5">
      <c r="E844722" s="33"/>
    </row>
    <row r="844732" spans="5:5">
      <c r="E844732" s="33"/>
    </row>
    <row r="844735" spans="5:5">
      <c r="E844735" s="33"/>
    </row>
    <row r="844754" spans="5:5">
      <c r="E844754" s="33"/>
    </row>
    <row r="844764" spans="5:5">
      <c r="E844764" s="33"/>
    </row>
    <row r="844767" spans="5:5">
      <c r="E844767" s="33"/>
    </row>
    <row r="844786" spans="5:5">
      <c r="E844786" s="33"/>
    </row>
    <row r="844796" spans="5:5">
      <c r="E844796" s="33"/>
    </row>
    <row r="844799" spans="5:5">
      <c r="E844799" s="33"/>
    </row>
    <row r="844818" spans="5:5">
      <c r="E844818" s="33"/>
    </row>
    <row r="844828" spans="5:5">
      <c r="E844828" s="33"/>
    </row>
    <row r="844831" spans="5:5">
      <c r="E844831" s="33"/>
    </row>
    <row r="844850" spans="5:5">
      <c r="E844850" s="33"/>
    </row>
    <row r="844860" spans="5:5">
      <c r="E844860" s="33"/>
    </row>
    <row r="844863" spans="5:5">
      <c r="E844863" s="33"/>
    </row>
    <row r="844882" spans="5:5">
      <c r="E844882" s="33"/>
    </row>
    <row r="844892" spans="5:5">
      <c r="E844892" s="33"/>
    </row>
    <row r="844895" spans="5:5">
      <c r="E844895" s="33"/>
    </row>
    <row r="844914" spans="5:5">
      <c r="E844914" s="33"/>
    </row>
    <row r="844924" spans="5:5">
      <c r="E844924" s="33"/>
    </row>
    <row r="844927" spans="5:5">
      <c r="E844927" s="33"/>
    </row>
    <row r="844946" spans="5:5">
      <c r="E844946" s="33"/>
    </row>
    <row r="844956" spans="5:5">
      <c r="E844956" s="33"/>
    </row>
    <row r="844959" spans="5:5">
      <c r="E844959" s="33"/>
    </row>
    <row r="844978" spans="5:5">
      <c r="E844978" s="33"/>
    </row>
    <row r="844988" spans="5:5">
      <c r="E844988" s="33"/>
    </row>
    <row r="844991" spans="5:5">
      <c r="E844991" s="33"/>
    </row>
    <row r="845010" spans="5:5">
      <c r="E845010" s="33"/>
    </row>
    <row r="845020" spans="5:5">
      <c r="E845020" s="33"/>
    </row>
    <row r="845023" spans="5:5">
      <c r="E845023" s="33"/>
    </row>
    <row r="845042" spans="5:5">
      <c r="E845042" s="33"/>
    </row>
    <row r="845052" spans="5:5">
      <c r="E845052" s="33"/>
    </row>
    <row r="845055" spans="5:5">
      <c r="E845055" s="33"/>
    </row>
    <row r="845074" spans="5:5">
      <c r="E845074" s="33"/>
    </row>
    <row r="845084" spans="5:5">
      <c r="E845084" s="33"/>
    </row>
    <row r="845087" spans="5:5">
      <c r="E845087" s="33"/>
    </row>
    <row r="845106" spans="5:5">
      <c r="E845106" s="33"/>
    </row>
    <row r="845116" spans="5:5">
      <c r="E845116" s="33"/>
    </row>
    <row r="845119" spans="5:5">
      <c r="E845119" s="33"/>
    </row>
    <row r="845138" spans="5:5">
      <c r="E845138" s="33"/>
    </row>
    <row r="845148" spans="5:5">
      <c r="E845148" s="33"/>
    </row>
    <row r="845151" spans="5:5">
      <c r="E845151" s="33"/>
    </row>
    <row r="845170" spans="5:5">
      <c r="E845170" s="33"/>
    </row>
    <row r="845180" spans="5:5">
      <c r="E845180" s="33"/>
    </row>
    <row r="845183" spans="5:5">
      <c r="E845183" s="33"/>
    </row>
    <row r="845202" spans="5:5">
      <c r="E845202" s="33"/>
    </row>
    <row r="845212" spans="5:5">
      <c r="E845212" s="33"/>
    </row>
    <row r="845215" spans="5:5">
      <c r="E845215" s="33"/>
    </row>
    <row r="845234" spans="5:5">
      <c r="E845234" s="33"/>
    </row>
    <row r="845244" spans="5:5">
      <c r="E845244" s="33"/>
    </row>
    <row r="845247" spans="5:5">
      <c r="E845247" s="33"/>
    </row>
    <row r="845266" spans="5:5">
      <c r="E845266" s="33"/>
    </row>
    <row r="845276" spans="5:5">
      <c r="E845276" s="33"/>
    </row>
    <row r="845279" spans="5:5">
      <c r="E845279" s="33"/>
    </row>
    <row r="845298" spans="5:5">
      <c r="E845298" s="33"/>
    </row>
    <row r="845308" spans="5:5">
      <c r="E845308" s="33"/>
    </row>
    <row r="845311" spans="5:5">
      <c r="E845311" s="33"/>
    </row>
    <row r="845330" spans="5:5">
      <c r="E845330" s="33"/>
    </row>
    <row r="845340" spans="5:5">
      <c r="E845340" s="33"/>
    </row>
    <row r="845343" spans="5:5">
      <c r="E845343" s="33"/>
    </row>
    <row r="845362" spans="5:5">
      <c r="E845362" s="33"/>
    </row>
    <row r="845372" spans="5:5">
      <c r="E845372" s="33"/>
    </row>
    <row r="845375" spans="5:5">
      <c r="E845375" s="33"/>
    </row>
    <row r="845394" spans="5:5">
      <c r="E845394" s="33"/>
    </row>
    <row r="845404" spans="5:5">
      <c r="E845404" s="33"/>
    </row>
    <row r="845407" spans="5:5">
      <c r="E845407" s="33"/>
    </row>
    <row r="845426" spans="5:5">
      <c r="E845426" s="33"/>
    </row>
    <row r="845436" spans="5:5">
      <c r="E845436" s="33"/>
    </row>
    <row r="845439" spans="5:5">
      <c r="E845439" s="33"/>
    </row>
    <row r="845458" spans="5:5">
      <c r="E845458" s="33"/>
    </row>
    <row r="845468" spans="5:5">
      <c r="E845468" s="33"/>
    </row>
    <row r="845471" spans="5:5">
      <c r="E845471" s="33"/>
    </row>
    <row r="845490" spans="5:5">
      <c r="E845490" s="33"/>
    </row>
    <row r="845500" spans="5:5">
      <c r="E845500" s="33"/>
    </row>
    <row r="845503" spans="5:5">
      <c r="E845503" s="33"/>
    </row>
    <row r="845522" spans="5:5">
      <c r="E845522" s="33"/>
    </row>
    <row r="845532" spans="5:5">
      <c r="E845532" s="33"/>
    </row>
    <row r="845535" spans="5:5">
      <c r="E845535" s="33"/>
    </row>
    <row r="845554" spans="5:5">
      <c r="E845554" s="33"/>
    </row>
    <row r="845564" spans="5:5">
      <c r="E845564" s="33"/>
    </row>
    <row r="845567" spans="5:5">
      <c r="E845567" s="33"/>
    </row>
    <row r="845586" spans="5:5">
      <c r="E845586" s="33"/>
    </row>
    <row r="845596" spans="5:5">
      <c r="E845596" s="33"/>
    </row>
    <row r="845599" spans="5:5">
      <c r="E845599" s="33"/>
    </row>
    <row r="845618" spans="5:5">
      <c r="E845618" s="33"/>
    </row>
    <row r="845628" spans="5:5">
      <c r="E845628" s="33"/>
    </row>
    <row r="845631" spans="5:5">
      <c r="E845631" s="33"/>
    </row>
    <row r="845650" spans="5:5">
      <c r="E845650" s="33"/>
    </row>
    <row r="845660" spans="5:5">
      <c r="E845660" s="33"/>
    </row>
    <row r="845663" spans="5:5">
      <c r="E845663" s="33"/>
    </row>
    <row r="845682" spans="5:5">
      <c r="E845682" s="33"/>
    </row>
    <row r="845692" spans="5:5">
      <c r="E845692" s="33"/>
    </row>
    <row r="845695" spans="5:5">
      <c r="E845695" s="33"/>
    </row>
    <row r="845714" spans="5:5">
      <c r="E845714" s="33"/>
    </row>
    <row r="845724" spans="5:5">
      <c r="E845724" s="33"/>
    </row>
    <row r="845727" spans="5:5">
      <c r="E845727" s="33"/>
    </row>
    <row r="845746" spans="5:5">
      <c r="E845746" s="33"/>
    </row>
    <row r="845756" spans="5:5">
      <c r="E845756" s="33"/>
    </row>
    <row r="845759" spans="5:5">
      <c r="E845759" s="33"/>
    </row>
    <row r="845778" spans="5:5">
      <c r="E845778" s="33"/>
    </row>
    <row r="845788" spans="5:5">
      <c r="E845788" s="33"/>
    </row>
    <row r="845791" spans="5:5">
      <c r="E845791" s="33"/>
    </row>
    <row r="845810" spans="5:5">
      <c r="E845810" s="33"/>
    </row>
    <row r="845820" spans="5:5">
      <c r="E845820" s="33"/>
    </row>
    <row r="845823" spans="5:5">
      <c r="E845823" s="33"/>
    </row>
    <row r="845842" spans="5:5">
      <c r="E845842" s="33"/>
    </row>
    <row r="845852" spans="5:5">
      <c r="E845852" s="33"/>
    </row>
    <row r="845855" spans="5:5">
      <c r="E845855" s="33"/>
    </row>
    <row r="845874" spans="5:5">
      <c r="E845874" s="33"/>
    </row>
    <row r="845884" spans="5:5">
      <c r="E845884" s="33"/>
    </row>
    <row r="845887" spans="5:5">
      <c r="E845887" s="33"/>
    </row>
    <row r="845906" spans="5:5">
      <c r="E845906" s="33"/>
    </row>
    <row r="845916" spans="5:5">
      <c r="E845916" s="33"/>
    </row>
    <row r="845919" spans="5:5">
      <c r="E845919" s="33"/>
    </row>
    <row r="845938" spans="5:5">
      <c r="E845938" s="33"/>
    </row>
    <row r="845948" spans="5:5">
      <c r="E845948" s="33"/>
    </row>
    <row r="845951" spans="5:5">
      <c r="E845951" s="33"/>
    </row>
    <row r="845970" spans="5:5">
      <c r="E845970" s="33"/>
    </row>
    <row r="845980" spans="5:5">
      <c r="E845980" s="33"/>
    </row>
    <row r="845983" spans="5:5">
      <c r="E845983" s="33"/>
    </row>
    <row r="846002" spans="5:5">
      <c r="E846002" s="33"/>
    </row>
    <row r="846012" spans="5:5">
      <c r="E846012" s="33"/>
    </row>
    <row r="846015" spans="5:5">
      <c r="E846015" s="33"/>
    </row>
    <row r="846034" spans="5:5">
      <c r="E846034" s="33"/>
    </row>
    <row r="846044" spans="5:5">
      <c r="E846044" s="33"/>
    </row>
    <row r="846047" spans="5:5">
      <c r="E846047" s="33"/>
    </row>
    <row r="846066" spans="5:5">
      <c r="E846066" s="33"/>
    </row>
    <row r="846076" spans="5:5">
      <c r="E846076" s="33"/>
    </row>
    <row r="846079" spans="5:5">
      <c r="E846079" s="33"/>
    </row>
    <row r="846098" spans="5:5">
      <c r="E846098" s="33"/>
    </row>
    <row r="846108" spans="5:5">
      <c r="E846108" s="33"/>
    </row>
    <row r="846111" spans="5:5">
      <c r="E846111" s="33"/>
    </row>
    <row r="846130" spans="5:5">
      <c r="E846130" s="33"/>
    </row>
    <row r="846140" spans="5:5">
      <c r="E846140" s="33"/>
    </row>
    <row r="846143" spans="5:5">
      <c r="E846143" s="33"/>
    </row>
    <row r="846162" spans="5:5">
      <c r="E846162" s="33"/>
    </row>
    <row r="846172" spans="5:5">
      <c r="E846172" s="33"/>
    </row>
    <row r="846175" spans="5:5">
      <c r="E846175" s="33"/>
    </row>
    <row r="846194" spans="5:5">
      <c r="E846194" s="33"/>
    </row>
    <row r="846204" spans="5:5">
      <c r="E846204" s="33"/>
    </row>
    <row r="846207" spans="5:5">
      <c r="E846207" s="33"/>
    </row>
    <row r="846226" spans="5:5">
      <c r="E846226" s="33"/>
    </row>
    <row r="846236" spans="5:5">
      <c r="E846236" s="33"/>
    </row>
    <row r="846239" spans="5:5">
      <c r="E846239" s="33"/>
    </row>
    <row r="846258" spans="5:5">
      <c r="E846258" s="33"/>
    </row>
    <row r="846268" spans="5:5">
      <c r="E846268" s="33"/>
    </row>
    <row r="846271" spans="5:5">
      <c r="E846271" s="33"/>
    </row>
    <row r="846290" spans="5:5">
      <c r="E846290" s="33"/>
    </row>
    <row r="846300" spans="5:5">
      <c r="E846300" s="33"/>
    </row>
    <row r="846303" spans="5:5">
      <c r="E846303" s="33"/>
    </row>
    <row r="846322" spans="5:5">
      <c r="E846322" s="33"/>
    </row>
    <row r="846332" spans="5:5">
      <c r="E846332" s="33"/>
    </row>
    <row r="846335" spans="5:5">
      <c r="E846335" s="33"/>
    </row>
    <row r="846354" spans="5:5">
      <c r="E846354" s="33"/>
    </row>
    <row r="846364" spans="5:5">
      <c r="E846364" s="33"/>
    </row>
    <row r="846367" spans="5:5">
      <c r="E846367" s="33"/>
    </row>
    <row r="846386" spans="5:5">
      <c r="E846386" s="33"/>
    </row>
    <row r="846396" spans="5:5">
      <c r="E846396" s="33"/>
    </row>
    <row r="846399" spans="5:5">
      <c r="E846399" s="33"/>
    </row>
    <row r="846418" spans="5:5">
      <c r="E846418" s="33"/>
    </row>
    <row r="846428" spans="5:5">
      <c r="E846428" s="33"/>
    </row>
    <row r="846431" spans="5:5">
      <c r="E846431" s="33"/>
    </row>
    <row r="846450" spans="5:5">
      <c r="E846450" s="33"/>
    </row>
    <row r="846460" spans="5:5">
      <c r="E846460" s="33"/>
    </row>
    <row r="846463" spans="5:5">
      <c r="E846463" s="33"/>
    </row>
    <row r="846482" spans="5:5">
      <c r="E846482" s="33"/>
    </row>
    <row r="846492" spans="5:5">
      <c r="E846492" s="33"/>
    </row>
    <row r="846495" spans="5:5">
      <c r="E846495" s="33"/>
    </row>
    <row r="846514" spans="5:5">
      <c r="E846514" s="33"/>
    </row>
    <row r="846524" spans="5:5">
      <c r="E846524" s="33"/>
    </row>
    <row r="846527" spans="5:5">
      <c r="E846527" s="33"/>
    </row>
    <row r="846546" spans="5:5">
      <c r="E846546" s="33"/>
    </row>
    <row r="846556" spans="5:5">
      <c r="E846556" s="33"/>
    </row>
    <row r="846559" spans="5:5">
      <c r="E846559" s="33"/>
    </row>
    <row r="846578" spans="5:5">
      <c r="E846578" s="33"/>
    </row>
    <row r="846588" spans="5:5">
      <c r="E846588" s="33"/>
    </row>
    <row r="846591" spans="5:5">
      <c r="E846591" s="33"/>
    </row>
    <row r="846610" spans="5:5">
      <c r="E846610" s="33"/>
    </row>
    <row r="846620" spans="5:5">
      <c r="E846620" s="33"/>
    </row>
    <row r="846623" spans="5:5">
      <c r="E846623" s="33"/>
    </row>
    <row r="846642" spans="5:5">
      <c r="E846642" s="33"/>
    </row>
    <row r="846652" spans="5:5">
      <c r="E846652" s="33"/>
    </row>
    <row r="846655" spans="5:5">
      <c r="E846655" s="33"/>
    </row>
    <row r="846674" spans="5:5">
      <c r="E846674" s="33"/>
    </row>
    <row r="846684" spans="5:5">
      <c r="E846684" s="33"/>
    </row>
    <row r="846687" spans="5:5">
      <c r="E846687" s="33"/>
    </row>
    <row r="846706" spans="5:5">
      <c r="E846706" s="33"/>
    </row>
    <row r="846716" spans="5:5">
      <c r="E846716" s="33"/>
    </row>
    <row r="846719" spans="5:5">
      <c r="E846719" s="33"/>
    </row>
    <row r="846738" spans="5:5">
      <c r="E846738" s="33"/>
    </row>
    <row r="846748" spans="5:5">
      <c r="E846748" s="33"/>
    </row>
    <row r="846751" spans="5:5">
      <c r="E846751" s="33"/>
    </row>
    <row r="846770" spans="5:5">
      <c r="E846770" s="33"/>
    </row>
    <row r="846780" spans="5:5">
      <c r="E846780" s="33"/>
    </row>
    <row r="846783" spans="5:5">
      <c r="E846783" s="33"/>
    </row>
    <row r="846802" spans="5:5">
      <c r="E846802" s="33"/>
    </row>
    <row r="846812" spans="5:5">
      <c r="E846812" s="33"/>
    </row>
    <row r="846815" spans="5:5">
      <c r="E846815" s="33"/>
    </row>
    <row r="846834" spans="5:5">
      <c r="E846834" s="33"/>
    </row>
    <row r="846844" spans="5:5">
      <c r="E846844" s="33"/>
    </row>
    <row r="846847" spans="5:5">
      <c r="E846847" s="33"/>
    </row>
    <row r="846866" spans="5:5">
      <c r="E846866" s="33"/>
    </row>
    <row r="846876" spans="5:5">
      <c r="E846876" s="33"/>
    </row>
    <row r="846879" spans="5:5">
      <c r="E846879" s="33"/>
    </row>
    <row r="846898" spans="5:5">
      <c r="E846898" s="33"/>
    </row>
    <row r="846908" spans="5:5">
      <c r="E846908" s="33"/>
    </row>
    <row r="846911" spans="5:5">
      <c r="E846911" s="33"/>
    </row>
    <row r="846930" spans="5:5">
      <c r="E846930" s="33"/>
    </row>
    <row r="846940" spans="5:5">
      <c r="E846940" s="33"/>
    </row>
    <row r="846943" spans="5:5">
      <c r="E846943" s="33"/>
    </row>
    <row r="846962" spans="5:5">
      <c r="E846962" s="33"/>
    </row>
    <row r="846972" spans="5:5">
      <c r="E846972" s="33"/>
    </row>
    <row r="846975" spans="5:5">
      <c r="E846975" s="33"/>
    </row>
    <row r="846994" spans="5:5">
      <c r="E846994" s="33"/>
    </row>
    <row r="847004" spans="5:5">
      <c r="E847004" s="33"/>
    </row>
    <row r="847007" spans="5:5">
      <c r="E847007" s="33"/>
    </row>
    <row r="847026" spans="5:5">
      <c r="E847026" s="33"/>
    </row>
    <row r="847036" spans="5:5">
      <c r="E847036" s="33"/>
    </row>
    <row r="847039" spans="5:5">
      <c r="E847039" s="33"/>
    </row>
    <row r="847058" spans="5:5">
      <c r="E847058" s="33"/>
    </row>
    <row r="847068" spans="5:5">
      <c r="E847068" s="33"/>
    </row>
    <row r="847071" spans="5:5">
      <c r="E847071" s="33"/>
    </row>
    <row r="847090" spans="5:5">
      <c r="E847090" s="33"/>
    </row>
    <row r="847100" spans="5:5">
      <c r="E847100" s="33"/>
    </row>
    <row r="847103" spans="5:5">
      <c r="E847103" s="33"/>
    </row>
    <row r="847122" spans="5:5">
      <c r="E847122" s="33"/>
    </row>
    <row r="847132" spans="5:5">
      <c r="E847132" s="33"/>
    </row>
    <row r="847135" spans="5:5">
      <c r="E847135" s="33"/>
    </row>
    <row r="847154" spans="5:5">
      <c r="E847154" s="33"/>
    </row>
    <row r="847164" spans="5:5">
      <c r="E847164" s="33"/>
    </row>
    <row r="847167" spans="5:5">
      <c r="E847167" s="33"/>
    </row>
    <row r="847186" spans="5:5">
      <c r="E847186" s="33"/>
    </row>
    <row r="847196" spans="5:5">
      <c r="E847196" s="33"/>
    </row>
    <row r="847199" spans="5:5">
      <c r="E847199" s="33"/>
    </row>
    <row r="847218" spans="5:5">
      <c r="E847218" s="33"/>
    </row>
    <row r="847228" spans="5:5">
      <c r="E847228" s="33"/>
    </row>
    <row r="847231" spans="5:5">
      <c r="E847231" s="33"/>
    </row>
    <row r="847250" spans="5:5">
      <c r="E847250" s="33"/>
    </row>
    <row r="847260" spans="5:5">
      <c r="E847260" s="33"/>
    </row>
    <row r="847263" spans="5:5">
      <c r="E847263" s="33"/>
    </row>
    <row r="847282" spans="5:5">
      <c r="E847282" s="33"/>
    </row>
    <row r="847292" spans="5:5">
      <c r="E847292" s="33"/>
    </row>
    <row r="847295" spans="5:5">
      <c r="E847295" s="33"/>
    </row>
    <row r="847314" spans="5:5">
      <c r="E847314" s="33"/>
    </row>
    <row r="847324" spans="5:5">
      <c r="E847324" s="33"/>
    </row>
    <row r="847327" spans="5:5">
      <c r="E847327" s="33"/>
    </row>
    <row r="847346" spans="5:5">
      <c r="E847346" s="33"/>
    </row>
    <row r="847356" spans="5:5">
      <c r="E847356" s="33"/>
    </row>
    <row r="847359" spans="5:5">
      <c r="E847359" s="33"/>
    </row>
    <row r="847378" spans="5:5">
      <c r="E847378" s="33"/>
    </row>
    <row r="847388" spans="5:5">
      <c r="E847388" s="33"/>
    </row>
    <row r="847391" spans="5:5">
      <c r="E847391" s="33"/>
    </row>
    <row r="847410" spans="5:5">
      <c r="E847410" s="33"/>
    </row>
    <row r="847420" spans="5:5">
      <c r="E847420" s="33"/>
    </row>
    <row r="847423" spans="5:5">
      <c r="E847423" s="33"/>
    </row>
    <row r="847442" spans="5:5">
      <c r="E847442" s="33"/>
    </row>
    <row r="847452" spans="5:5">
      <c r="E847452" s="33"/>
    </row>
    <row r="847455" spans="5:5">
      <c r="E847455" s="33"/>
    </row>
    <row r="847474" spans="5:5">
      <c r="E847474" s="33"/>
    </row>
    <row r="847484" spans="5:5">
      <c r="E847484" s="33"/>
    </row>
    <row r="847487" spans="5:5">
      <c r="E847487" s="33"/>
    </row>
    <row r="847506" spans="5:5">
      <c r="E847506" s="33"/>
    </row>
    <row r="847516" spans="5:5">
      <c r="E847516" s="33"/>
    </row>
    <row r="847519" spans="5:5">
      <c r="E847519" s="33"/>
    </row>
    <row r="847538" spans="5:5">
      <c r="E847538" s="33"/>
    </row>
    <row r="847548" spans="5:5">
      <c r="E847548" s="33"/>
    </row>
    <row r="847551" spans="5:5">
      <c r="E847551" s="33"/>
    </row>
    <row r="847570" spans="5:5">
      <c r="E847570" s="33"/>
    </row>
    <row r="847580" spans="5:5">
      <c r="E847580" s="33"/>
    </row>
    <row r="847583" spans="5:5">
      <c r="E847583" s="33"/>
    </row>
    <row r="847602" spans="5:5">
      <c r="E847602" s="33"/>
    </row>
    <row r="847612" spans="5:5">
      <c r="E847612" s="33"/>
    </row>
    <row r="847615" spans="5:5">
      <c r="E847615" s="33"/>
    </row>
    <row r="847634" spans="5:5">
      <c r="E847634" s="33"/>
    </row>
    <row r="847644" spans="5:5">
      <c r="E847644" s="33"/>
    </row>
    <row r="847647" spans="5:5">
      <c r="E847647" s="33"/>
    </row>
    <row r="847666" spans="5:5">
      <c r="E847666" s="33"/>
    </row>
    <row r="847676" spans="5:5">
      <c r="E847676" s="33"/>
    </row>
    <row r="847679" spans="5:5">
      <c r="E847679" s="33"/>
    </row>
    <row r="847698" spans="5:5">
      <c r="E847698" s="33"/>
    </row>
    <row r="847708" spans="5:5">
      <c r="E847708" s="33"/>
    </row>
    <row r="847711" spans="5:5">
      <c r="E847711" s="33"/>
    </row>
    <row r="847730" spans="5:5">
      <c r="E847730" s="33"/>
    </row>
    <row r="847740" spans="5:5">
      <c r="E847740" s="33"/>
    </row>
    <row r="847743" spans="5:5">
      <c r="E847743" s="33"/>
    </row>
    <row r="847762" spans="5:5">
      <c r="E847762" s="33"/>
    </row>
    <row r="847772" spans="5:5">
      <c r="E847772" s="33"/>
    </row>
    <row r="847775" spans="5:5">
      <c r="E847775" s="33"/>
    </row>
    <row r="847794" spans="5:5">
      <c r="E847794" s="33"/>
    </row>
    <row r="847804" spans="5:5">
      <c r="E847804" s="33"/>
    </row>
    <row r="847807" spans="5:5">
      <c r="E847807" s="33"/>
    </row>
    <row r="847826" spans="5:5">
      <c r="E847826" s="33"/>
    </row>
    <row r="847836" spans="5:5">
      <c r="E847836" s="33"/>
    </row>
    <row r="847839" spans="5:5">
      <c r="E847839" s="33"/>
    </row>
    <row r="847858" spans="5:5">
      <c r="E847858" s="33"/>
    </row>
    <row r="847868" spans="5:5">
      <c r="E847868" s="33"/>
    </row>
    <row r="847871" spans="5:5">
      <c r="E847871" s="33"/>
    </row>
    <row r="847890" spans="5:5">
      <c r="E847890" s="33"/>
    </row>
    <row r="847900" spans="5:5">
      <c r="E847900" s="33"/>
    </row>
    <row r="847903" spans="5:5">
      <c r="E847903" s="33"/>
    </row>
    <row r="847922" spans="5:5">
      <c r="E847922" s="33"/>
    </row>
    <row r="847932" spans="5:5">
      <c r="E847932" s="33"/>
    </row>
    <row r="847935" spans="5:5">
      <c r="E847935" s="33"/>
    </row>
    <row r="847954" spans="5:5">
      <c r="E847954" s="33"/>
    </row>
    <row r="847964" spans="5:5">
      <c r="E847964" s="33"/>
    </row>
    <row r="847967" spans="5:5">
      <c r="E847967" s="33"/>
    </row>
    <row r="847986" spans="5:5">
      <c r="E847986" s="33"/>
    </row>
    <row r="847996" spans="5:5">
      <c r="E847996" s="33"/>
    </row>
    <row r="847999" spans="5:5">
      <c r="E847999" s="33"/>
    </row>
    <row r="848018" spans="5:5">
      <c r="E848018" s="33"/>
    </row>
    <row r="848028" spans="5:5">
      <c r="E848028" s="33"/>
    </row>
    <row r="848031" spans="5:5">
      <c r="E848031" s="33"/>
    </row>
    <row r="848050" spans="5:5">
      <c r="E848050" s="33"/>
    </row>
    <row r="848060" spans="5:5">
      <c r="E848060" s="33"/>
    </row>
    <row r="848063" spans="5:5">
      <c r="E848063" s="33"/>
    </row>
    <row r="848082" spans="5:5">
      <c r="E848082" s="33"/>
    </row>
    <row r="848092" spans="5:5">
      <c r="E848092" s="33"/>
    </row>
    <row r="848095" spans="5:5">
      <c r="E848095" s="33"/>
    </row>
    <row r="848114" spans="5:5">
      <c r="E848114" s="33"/>
    </row>
    <row r="848124" spans="5:5">
      <c r="E848124" s="33"/>
    </row>
    <row r="848127" spans="5:5">
      <c r="E848127" s="33"/>
    </row>
    <row r="848146" spans="5:5">
      <c r="E848146" s="33"/>
    </row>
    <row r="848156" spans="5:5">
      <c r="E848156" s="33"/>
    </row>
    <row r="848159" spans="5:5">
      <c r="E848159" s="33"/>
    </row>
    <row r="848178" spans="5:5">
      <c r="E848178" s="33"/>
    </row>
    <row r="848188" spans="5:5">
      <c r="E848188" s="33"/>
    </row>
    <row r="848191" spans="5:5">
      <c r="E848191" s="33"/>
    </row>
    <row r="848210" spans="5:5">
      <c r="E848210" s="33"/>
    </row>
    <row r="848220" spans="5:5">
      <c r="E848220" s="33"/>
    </row>
    <row r="848223" spans="5:5">
      <c r="E848223" s="33"/>
    </row>
    <row r="848242" spans="5:5">
      <c r="E848242" s="33"/>
    </row>
    <row r="848252" spans="5:5">
      <c r="E848252" s="33"/>
    </row>
    <row r="848255" spans="5:5">
      <c r="E848255" s="33"/>
    </row>
    <row r="848274" spans="5:5">
      <c r="E848274" s="33"/>
    </row>
    <row r="848284" spans="5:5">
      <c r="E848284" s="33"/>
    </row>
    <row r="848287" spans="5:5">
      <c r="E848287" s="33"/>
    </row>
    <row r="848306" spans="5:5">
      <c r="E848306" s="33"/>
    </row>
    <row r="848316" spans="5:5">
      <c r="E848316" s="33"/>
    </row>
    <row r="848319" spans="5:5">
      <c r="E848319" s="33"/>
    </row>
    <row r="848338" spans="5:5">
      <c r="E848338" s="33"/>
    </row>
    <row r="848348" spans="5:5">
      <c r="E848348" s="33"/>
    </row>
    <row r="848351" spans="5:5">
      <c r="E848351" s="33"/>
    </row>
    <row r="848370" spans="5:5">
      <c r="E848370" s="33"/>
    </row>
    <row r="848380" spans="5:5">
      <c r="E848380" s="33"/>
    </row>
    <row r="848383" spans="5:5">
      <c r="E848383" s="33"/>
    </row>
    <row r="848402" spans="5:5">
      <c r="E848402" s="33"/>
    </row>
    <row r="848412" spans="5:5">
      <c r="E848412" s="33"/>
    </row>
    <row r="848415" spans="5:5">
      <c r="E848415" s="33"/>
    </row>
    <row r="848434" spans="5:5">
      <c r="E848434" s="33"/>
    </row>
    <row r="848444" spans="5:5">
      <c r="E848444" s="33"/>
    </row>
    <row r="848447" spans="5:5">
      <c r="E848447" s="33"/>
    </row>
    <row r="848466" spans="5:5">
      <c r="E848466" s="33"/>
    </row>
    <row r="848476" spans="5:5">
      <c r="E848476" s="33"/>
    </row>
    <row r="848479" spans="5:5">
      <c r="E848479" s="33"/>
    </row>
    <row r="848498" spans="5:5">
      <c r="E848498" s="33"/>
    </row>
    <row r="848508" spans="5:5">
      <c r="E848508" s="33"/>
    </row>
    <row r="848511" spans="5:5">
      <c r="E848511" s="33"/>
    </row>
    <row r="848530" spans="5:5">
      <c r="E848530" s="33"/>
    </row>
    <row r="848540" spans="5:5">
      <c r="E848540" s="33"/>
    </row>
    <row r="848543" spans="5:5">
      <c r="E848543" s="33"/>
    </row>
    <row r="848562" spans="5:5">
      <c r="E848562" s="33"/>
    </row>
    <row r="848572" spans="5:5">
      <c r="E848572" s="33"/>
    </row>
    <row r="848575" spans="5:5">
      <c r="E848575" s="33"/>
    </row>
    <row r="848594" spans="5:5">
      <c r="E848594" s="33"/>
    </row>
    <row r="848604" spans="5:5">
      <c r="E848604" s="33"/>
    </row>
    <row r="848607" spans="5:5">
      <c r="E848607" s="33"/>
    </row>
    <row r="848626" spans="5:5">
      <c r="E848626" s="33"/>
    </row>
    <row r="848636" spans="5:5">
      <c r="E848636" s="33"/>
    </row>
    <row r="848639" spans="5:5">
      <c r="E848639" s="33"/>
    </row>
    <row r="848658" spans="5:5">
      <c r="E848658" s="33"/>
    </row>
    <row r="848668" spans="5:5">
      <c r="E848668" s="33"/>
    </row>
    <row r="848671" spans="5:5">
      <c r="E848671" s="33"/>
    </row>
    <row r="848690" spans="5:5">
      <c r="E848690" s="33"/>
    </row>
    <row r="848700" spans="5:5">
      <c r="E848700" s="33"/>
    </row>
    <row r="848703" spans="5:5">
      <c r="E848703" s="33"/>
    </row>
    <row r="848722" spans="5:5">
      <c r="E848722" s="33"/>
    </row>
    <row r="848732" spans="5:5">
      <c r="E848732" s="33"/>
    </row>
    <row r="848735" spans="5:5">
      <c r="E848735" s="33"/>
    </row>
    <row r="848754" spans="5:5">
      <c r="E848754" s="33"/>
    </row>
    <row r="848764" spans="5:5">
      <c r="E848764" s="33"/>
    </row>
    <row r="848767" spans="5:5">
      <c r="E848767" s="33"/>
    </row>
    <row r="848786" spans="5:5">
      <c r="E848786" s="33"/>
    </row>
    <row r="848796" spans="5:5">
      <c r="E848796" s="33"/>
    </row>
    <row r="848799" spans="5:5">
      <c r="E848799" s="33"/>
    </row>
    <row r="848818" spans="5:5">
      <c r="E848818" s="33"/>
    </row>
    <row r="848828" spans="5:5">
      <c r="E848828" s="33"/>
    </row>
    <row r="848831" spans="5:5">
      <c r="E848831" s="33"/>
    </row>
    <row r="848850" spans="5:5">
      <c r="E848850" s="33"/>
    </row>
    <row r="848860" spans="5:5">
      <c r="E848860" s="33"/>
    </row>
    <row r="848863" spans="5:5">
      <c r="E848863" s="33"/>
    </row>
    <row r="848882" spans="5:5">
      <c r="E848882" s="33"/>
    </row>
    <row r="848892" spans="5:5">
      <c r="E848892" s="33"/>
    </row>
    <row r="848895" spans="5:5">
      <c r="E848895" s="33"/>
    </row>
    <row r="848914" spans="5:5">
      <c r="E848914" s="33"/>
    </row>
    <row r="848924" spans="5:5">
      <c r="E848924" s="33"/>
    </row>
    <row r="848927" spans="5:5">
      <c r="E848927" s="33"/>
    </row>
    <row r="848946" spans="5:5">
      <c r="E848946" s="33"/>
    </row>
    <row r="848956" spans="5:5">
      <c r="E848956" s="33"/>
    </row>
    <row r="848959" spans="5:5">
      <c r="E848959" s="33"/>
    </row>
    <row r="848978" spans="5:5">
      <c r="E848978" s="33"/>
    </row>
    <row r="848988" spans="5:5">
      <c r="E848988" s="33"/>
    </row>
    <row r="848991" spans="5:5">
      <c r="E848991" s="33"/>
    </row>
    <row r="849010" spans="5:5">
      <c r="E849010" s="33"/>
    </row>
    <row r="849020" spans="5:5">
      <c r="E849020" s="33"/>
    </row>
    <row r="849023" spans="5:5">
      <c r="E849023" s="33"/>
    </row>
    <row r="849042" spans="5:5">
      <c r="E849042" s="33"/>
    </row>
    <row r="849052" spans="5:5">
      <c r="E849052" s="33"/>
    </row>
    <row r="849055" spans="5:5">
      <c r="E849055" s="33"/>
    </row>
    <row r="849074" spans="5:5">
      <c r="E849074" s="33"/>
    </row>
    <row r="849084" spans="5:5">
      <c r="E849084" s="33"/>
    </row>
    <row r="849087" spans="5:5">
      <c r="E849087" s="33"/>
    </row>
    <row r="849106" spans="5:5">
      <c r="E849106" s="33"/>
    </row>
    <row r="849116" spans="5:5">
      <c r="E849116" s="33"/>
    </row>
    <row r="849119" spans="5:5">
      <c r="E849119" s="33"/>
    </row>
    <row r="849138" spans="5:5">
      <c r="E849138" s="33"/>
    </row>
    <row r="849148" spans="5:5">
      <c r="E849148" s="33"/>
    </row>
    <row r="849151" spans="5:5">
      <c r="E849151" s="33"/>
    </row>
    <row r="849170" spans="5:5">
      <c r="E849170" s="33"/>
    </row>
    <row r="849180" spans="5:5">
      <c r="E849180" s="33"/>
    </row>
    <row r="849183" spans="5:5">
      <c r="E849183" s="33"/>
    </row>
    <row r="849202" spans="5:5">
      <c r="E849202" s="33"/>
    </row>
    <row r="849212" spans="5:5">
      <c r="E849212" s="33"/>
    </row>
    <row r="849215" spans="5:5">
      <c r="E849215" s="33"/>
    </row>
    <row r="849234" spans="5:5">
      <c r="E849234" s="33"/>
    </row>
    <row r="849244" spans="5:5">
      <c r="E849244" s="33"/>
    </row>
    <row r="849247" spans="5:5">
      <c r="E849247" s="33"/>
    </row>
    <row r="849266" spans="5:5">
      <c r="E849266" s="33"/>
    </row>
    <row r="849276" spans="5:5">
      <c r="E849276" s="33"/>
    </row>
    <row r="849279" spans="5:5">
      <c r="E849279" s="33"/>
    </row>
    <row r="849298" spans="5:5">
      <c r="E849298" s="33"/>
    </row>
    <row r="849308" spans="5:5">
      <c r="E849308" s="33"/>
    </row>
    <row r="849311" spans="5:5">
      <c r="E849311" s="33"/>
    </row>
    <row r="849330" spans="5:5">
      <c r="E849330" s="33"/>
    </row>
    <row r="849340" spans="5:5">
      <c r="E849340" s="33"/>
    </row>
    <row r="849343" spans="5:5">
      <c r="E849343" s="33"/>
    </row>
    <row r="849362" spans="5:5">
      <c r="E849362" s="33"/>
    </row>
    <row r="849372" spans="5:5">
      <c r="E849372" s="33"/>
    </row>
    <row r="849375" spans="5:5">
      <c r="E849375" s="33"/>
    </row>
    <row r="849394" spans="5:5">
      <c r="E849394" s="33"/>
    </row>
    <row r="849404" spans="5:5">
      <c r="E849404" s="33"/>
    </row>
    <row r="849407" spans="5:5">
      <c r="E849407" s="33"/>
    </row>
    <row r="849426" spans="5:5">
      <c r="E849426" s="33"/>
    </row>
    <row r="849436" spans="5:5">
      <c r="E849436" s="33"/>
    </row>
    <row r="849439" spans="5:5">
      <c r="E849439" s="33"/>
    </row>
    <row r="849458" spans="5:5">
      <c r="E849458" s="33"/>
    </row>
    <row r="849468" spans="5:5">
      <c r="E849468" s="33"/>
    </row>
    <row r="849471" spans="5:5">
      <c r="E849471" s="33"/>
    </row>
    <row r="849490" spans="5:5">
      <c r="E849490" s="33"/>
    </row>
    <row r="849500" spans="5:5">
      <c r="E849500" s="33"/>
    </row>
    <row r="849503" spans="5:5">
      <c r="E849503" s="33"/>
    </row>
    <row r="849522" spans="5:5">
      <c r="E849522" s="33"/>
    </row>
    <row r="849532" spans="5:5">
      <c r="E849532" s="33"/>
    </row>
    <row r="849535" spans="5:5">
      <c r="E849535" s="33"/>
    </row>
    <row r="849554" spans="5:5">
      <c r="E849554" s="33"/>
    </row>
    <row r="849564" spans="5:5">
      <c r="E849564" s="33"/>
    </row>
    <row r="849567" spans="5:5">
      <c r="E849567" s="33"/>
    </row>
    <row r="849586" spans="5:5">
      <c r="E849586" s="33"/>
    </row>
    <row r="849596" spans="5:5">
      <c r="E849596" s="33"/>
    </row>
    <row r="849599" spans="5:5">
      <c r="E849599" s="33"/>
    </row>
    <row r="849618" spans="5:5">
      <c r="E849618" s="33"/>
    </row>
    <row r="849628" spans="5:5">
      <c r="E849628" s="33"/>
    </row>
    <row r="849631" spans="5:5">
      <c r="E849631" s="33"/>
    </row>
    <row r="849650" spans="5:5">
      <c r="E849650" s="33"/>
    </row>
    <row r="849660" spans="5:5">
      <c r="E849660" s="33"/>
    </row>
    <row r="849663" spans="5:5">
      <c r="E849663" s="33"/>
    </row>
    <row r="849682" spans="5:5">
      <c r="E849682" s="33"/>
    </row>
    <row r="849692" spans="5:5">
      <c r="E849692" s="33"/>
    </row>
    <row r="849695" spans="5:5">
      <c r="E849695" s="33"/>
    </row>
    <row r="849714" spans="5:5">
      <c r="E849714" s="33"/>
    </row>
    <row r="849724" spans="5:5">
      <c r="E849724" s="33"/>
    </row>
    <row r="849727" spans="5:5">
      <c r="E849727" s="33"/>
    </row>
    <row r="849746" spans="5:5">
      <c r="E849746" s="33"/>
    </row>
    <row r="849756" spans="5:5">
      <c r="E849756" s="33"/>
    </row>
    <row r="849759" spans="5:5">
      <c r="E849759" s="33"/>
    </row>
    <row r="849778" spans="5:5">
      <c r="E849778" s="33"/>
    </row>
    <row r="849788" spans="5:5">
      <c r="E849788" s="33"/>
    </row>
    <row r="849791" spans="5:5">
      <c r="E849791" s="33"/>
    </row>
    <row r="849810" spans="5:5">
      <c r="E849810" s="33"/>
    </row>
    <row r="849820" spans="5:5">
      <c r="E849820" s="33"/>
    </row>
    <row r="849823" spans="5:5">
      <c r="E849823" s="33"/>
    </row>
    <row r="849842" spans="5:5">
      <c r="E849842" s="33"/>
    </row>
    <row r="849852" spans="5:5">
      <c r="E849852" s="33"/>
    </row>
    <row r="849855" spans="5:5">
      <c r="E849855" s="33"/>
    </row>
    <row r="849874" spans="5:5">
      <c r="E849874" s="33"/>
    </row>
    <row r="849884" spans="5:5">
      <c r="E849884" s="33"/>
    </row>
    <row r="849887" spans="5:5">
      <c r="E849887" s="33"/>
    </row>
    <row r="849906" spans="5:5">
      <c r="E849906" s="33"/>
    </row>
    <row r="849916" spans="5:5">
      <c r="E849916" s="33"/>
    </row>
    <row r="849919" spans="5:5">
      <c r="E849919" s="33"/>
    </row>
    <row r="849938" spans="5:5">
      <c r="E849938" s="33"/>
    </row>
    <row r="849948" spans="5:5">
      <c r="E849948" s="33"/>
    </row>
    <row r="849951" spans="5:5">
      <c r="E849951" s="33"/>
    </row>
    <row r="849970" spans="5:5">
      <c r="E849970" s="33"/>
    </row>
    <row r="849980" spans="5:5">
      <c r="E849980" s="33"/>
    </row>
    <row r="849983" spans="5:5">
      <c r="E849983" s="33"/>
    </row>
    <row r="850002" spans="5:5">
      <c r="E850002" s="33"/>
    </row>
    <row r="850012" spans="5:5">
      <c r="E850012" s="33"/>
    </row>
    <row r="850015" spans="5:5">
      <c r="E850015" s="33"/>
    </row>
    <row r="850034" spans="5:5">
      <c r="E850034" s="33"/>
    </row>
    <row r="850044" spans="5:5">
      <c r="E850044" s="33"/>
    </row>
    <row r="850047" spans="5:5">
      <c r="E850047" s="33"/>
    </row>
    <row r="850066" spans="5:5">
      <c r="E850066" s="33"/>
    </row>
    <row r="850076" spans="5:5">
      <c r="E850076" s="33"/>
    </row>
    <row r="850079" spans="5:5">
      <c r="E850079" s="33"/>
    </row>
    <row r="850098" spans="5:5">
      <c r="E850098" s="33"/>
    </row>
    <row r="850108" spans="5:5">
      <c r="E850108" s="33"/>
    </row>
    <row r="850111" spans="5:5">
      <c r="E850111" s="33"/>
    </row>
    <row r="850130" spans="5:5">
      <c r="E850130" s="33"/>
    </row>
    <row r="850140" spans="5:5">
      <c r="E850140" s="33"/>
    </row>
    <row r="850143" spans="5:5">
      <c r="E850143" s="33"/>
    </row>
    <row r="850162" spans="5:5">
      <c r="E850162" s="33"/>
    </row>
    <row r="850172" spans="5:5">
      <c r="E850172" s="33"/>
    </row>
    <row r="850175" spans="5:5">
      <c r="E850175" s="33"/>
    </row>
    <row r="850194" spans="5:5">
      <c r="E850194" s="33"/>
    </row>
    <row r="850204" spans="5:5">
      <c r="E850204" s="33"/>
    </row>
    <row r="850207" spans="5:5">
      <c r="E850207" s="33"/>
    </row>
    <row r="850226" spans="5:5">
      <c r="E850226" s="33"/>
    </row>
    <row r="850236" spans="5:5">
      <c r="E850236" s="33"/>
    </row>
    <row r="850239" spans="5:5">
      <c r="E850239" s="33"/>
    </row>
    <row r="850258" spans="5:5">
      <c r="E850258" s="33"/>
    </row>
    <row r="850268" spans="5:5">
      <c r="E850268" s="33"/>
    </row>
    <row r="850271" spans="5:5">
      <c r="E850271" s="33"/>
    </row>
    <row r="850290" spans="5:5">
      <c r="E850290" s="33"/>
    </row>
    <row r="850300" spans="5:5">
      <c r="E850300" s="33"/>
    </row>
    <row r="850303" spans="5:5">
      <c r="E850303" s="33"/>
    </row>
    <row r="850322" spans="5:5">
      <c r="E850322" s="33"/>
    </row>
    <row r="850332" spans="5:5">
      <c r="E850332" s="33"/>
    </row>
    <row r="850335" spans="5:5">
      <c r="E850335" s="33"/>
    </row>
    <row r="850354" spans="5:5">
      <c r="E850354" s="33"/>
    </row>
    <row r="850364" spans="5:5">
      <c r="E850364" s="33"/>
    </row>
    <row r="850367" spans="5:5">
      <c r="E850367" s="33"/>
    </row>
    <row r="850386" spans="5:5">
      <c r="E850386" s="33"/>
    </row>
    <row r="850396" spans="5:5">
      <c r="E850396" s="33"/>
    </row>
    <row r="850399" spans="5:5">
      <c r="E850399" s="33"/>
    </row>
    <row r="850418" spans="5:5">
      <c r="E850418" s="33"/>
    </row>
    <row r="850428" spans="5:5">
      <c r="E850428" s="33"/>
    </row>
    <row r="850431" spans="5:5">
      <c r="E850431" s="33"/>
    </row>
    <row r="850450" spans="5:5">
      <c r="E850450" s="33"/>
    </row>
    <row r="850460" spans="5:5">
      <c r="E850460" s="33"/>
    </row>
    <row r="850463" spans="5:5">
      <c r="E850463" s="33"/>
    </row>
    <row r="850482" spans="5:5">
      <c r="E850482" s="33"/>
    </row>
    <row r="850492" spans="5:5">
      <c r="E850492" s="33"/>
    </row>
    <row r="850495" spans="5:5">
      <c r="E850495" s="33"/>
    </row>
    <row r="850514" spans="5:5">
      <c r="E850514" s="33"/>
    </row>
    <row r="850524" spans="5:5">
      <c r="E850524" s="33"/>
    </row>
    <row r="850527" spans="5:5">
      <c r="E850527" s="33"/>
    </row>
    <row r="850546" spans="5:5">
      <c r="E850546" s="33"/>
    </row>
    <row r="850556" spans="5:5">
      <c r="E850556" s="33"/>
    </row>
    <row r="850559" spans="5:5">
      <c r="E850559" s="33"/>
    </row>
    <row r="850578" spans="5:5">
      <c r="E850578" s="33"/>
    </row>
    <row r="850588" spans="5:5">
      <c r="E850588" s="33"/>
    </row>
    <row r="850591" spans="5:5">
      <c r="E850591" s="33"/>
    </row>
    <row r="850610" spans="5:5">
      <c r="E850610" s="33"/>
    </row>
    <row r="850620" spans="5:5">
      <c r="E850620" s="33"/>
    </row>
    <row r="850623" spans="5:5">
      <c r="E850623" s="33"/>
    </row>
    <row r="850642" spans="5:5">
      <c r="E850642" s="33"/>
    </row>
    <row r="850652" spans="5:5">
      <c r="E850652" s="33"/>
    </row>
    <row r="850655" spans="5:5">
      <c r="E850655" s="33"/>
    </row>
    <row r="850674" spans="5:5">
      <c r="E850674" s="33"/>
    </row>
    <row r="850684" spans="5:5">
      <c r="E850684" s="33"/>
    </row>
    <row r="850687" spans="5:5">
      <c r="E850687" s="33"/>
    </row>
    <row r="850706" spans="5:5">
      <c r="E850706" s="33"/>
    </row>
    <row r="850716" spans="5:5">
      <c r="E850716" s="33"/>
    </row>
    <row r="850719" spans="5:5">
      <c r="E850719" s="33"/>
    </row>
    <row r="850738" spans="5:5">
      <c r="E850738" s="33"/>
    </row>
    <row r="850748" spans="5:5">
      <c r="E850748" s="33"/>
    </row>
    <row r="850751" spans="5:5">
      <c r="E850751" s="33"/>
    </row>
    <row r="850770" spans="5:5">
      <c r="E850770" s="33"/>
    </row>
    <row r="850780" spans="5:5">
      <c r="E850780" s="33"/>
    </row>
    <row r="850783" spans="5:5">
      <c r="E850783" s="33"/>
    </row>
    <row r="850802" spans="5:5">
      <c r="E850802" s="33"/>
    </row>
    <row r="850812" spans="5:5">
      <c r="E850812" s="33"/>
    </row>
    <row r="850815" spans="5:5">
      <c r="E850815" s="33"/>
    </row>
    <row r="850834" spans="5:5">
      <c r="E850834" s="33"/>
    </row>
    <row r="850844" spans="5:5">
      <c r="E850844" s="33"/>
    </row>
    <row r="850847" spans="5:5">
      <c r="E850847" s="33"/>
    </row>
    <row r="850866" spans="5:5">
      <c r="E850866" s="33"/>
    </row>
    <row r="850876" spans="5:5">
      <c r="E850876" s="33"/>
    </row>
    <row r="850879" spans="5:5">
      <c r="E850879" s="33"/>
    </row>
    <row r="850898" spans="5:5">
      <c r="E850898" s="33"/>
    </row>
    <row r="850908" spans="5:5">
      <c r="E850908" s="33"/>
    </row>
    <row r="850911" spans="5:5">
      <c r="E850911" s="33"/>
    </row>
    <row r="850930" spans="5:5">
      <c r="E850930" s="33"/>
    </row>
    <row r="850940" spans="5:5">
      <c r="E850940" s="33"/>
    </row>
    <row r="850943" spans="5:5">
      <c r="E850943" s="33"/>
    </row>
    <row r="850962" spans="5:5">
      <c r="E850962" s="33"/>
    </row>
    <row r="850972" spans="5:5">
      <c r="E850972" s="33"/>
    </row>
    <row r="850975" spans="5:5">
      <c r="E850975" s="33"/>
    </row>
    <row r="850994" spans="5:5">
      <c r="E850994" s="33"/>
    </row>
    <row r="851004" spans="5:5">
      <c r="E851004" s="33"/>
    </row>
    <row r="851007" spans="5:5">
      <c r="E851007" s="33"/>
    </row>
    <row r="851026" spans="5:5">
      <c r="E851026" s="33"/>
    </row>
    <row r="851036" spans="5:5">
      <c r="E851036" s="33"/>
    </row>
    <row r="851039" spans="5:5">
      <c r="E851039" s="33"/>
    </row>
    <row r="851058" spans="5:5">
      <c r="E851058" s="33"/>
    </row>
    <row r="851068" spans="5:5">
      <c r="E851068" s="33"/>
    </row>
    <row r="851071" spans="5:5">
      <c r="E851071" s="33"/>
    </row>
    <row r="851090" spans="5:5">
      <c r="E851090" s="33"/>
    </row>
    <row r="851100" spans="5:5">
      <c r="E851100" s="33"/>
    </row>
    <row r="851103" spans="5:5">
      <c r="E851103" s="33"/>
    </row>
    <row r="851122" spans="5:5">
      <c r="E851122" s="33"/>
    </row>
    <row r="851132" spans="5:5">
      <c r="E851132" s="33"/>
    </row>
    <row r="851135" spans="5:5">
      <c r="E851135" s="33"/>
    </row>
    <row r="851154" spans="5:5">
      <c r="E851154" s="33"/>
    </row>
    <row r="851164" spans="5:5">
      <c r="E851164" s="33"/>
    </row>
    <row r="851167" spans="5:5">
      <c r="E851167" s="33"/>
    </row>
    <row r="851186" spans="5:5">
      <c r="E851186" s="33"/>
    </row>
    <row r="851196" spans="5:5">
      <c r="E851196" s="33"/>
    </row>
    <row r="851199" spans="5:5">
      <c r="E851199" s="33"/>
    </row>
    <row r="851218" spans="5:5">
      <c r="E851218" s="33"/>
    </row>
    <row r="851228" spans="5:5">
      <c r="E851228" s="33"/>
    </row>
    <row r="851231" spans="5:5">
      <c r="E851231" s="33"/>
    </row>
    <row r="851250" spans="5:5">
      <c r="E851250" s="33"/>
    </row>
    <row r="851260" spans="5:5">
      <c r="E851260" s="33"/>
    </row>
    <row r="851263" spans="5:5">
      <c r="E851263" s="33"/>
    </row>
    <row r="851282" spans="5:5">
      <c r="E851282" s="33"/>
    </row>
    <row r="851292" spans="5:5">
      <c r="E851292" s="33"/>
    </row>
    <row r="851295" spans="5:5">
      <c r="E851295" s="33"/>
    </row>
    <row r="851314" spans="5:5">
      <c r="E851314" s="33"/>
    </row>
    <row r="851324" spans="5:5">
      <c r="E851324" s="33"/>
    </row>
    <row r="851327" spans="5:5">
      <c r="E851327" s="33"/>
    </row>
    <row r="851346" spans="5:5">
      <c r="E851346" s="33"/>
    </row>
    <row r="851356" spans="5:5">
      <c r="E851356" s="33"/>
    </row>
    <row r="851359" spans="5:5">
      <c r="E851359" s="33"/>
    </row>
    <row r="851378" spans="5:5">
      <c r="E851378" s="33"/>
    </row>
    <row r="851388" spans="5:5">
      <c r="E851388" s="33"/>
    </row>
    <row r="851391" spans="5:5">
      <c r="E851391" s="33"/>
    </row>
    <row r="851410" spans="5:5">
      <c r="E851410" s="33"/>
    </row>
    <row r="851420" spans="5:5">
      <c r="E851420" s="33"/>
    </row>
    <row r="851423" spans="5:5">
      <c r="E851423" s="33"/>
    </row>
    <row r="851442" spans="5:5">
      <c r="E851442" s="33"/>
    </row>
    <row r="851452" spans="5:5">
      <c r="E851452" s="33"/>
    </row>
    <row r="851455" spans="5:5">
      <c r="E851455" s="33"/>
    </row>
    <row r="851474" spans="5:5">
      <c r="E851474" s="33"/>
    </row>
    <row r="851484" spans="5:5">
      <c r="E851484" s="33"/>
    </row>
    <row r="851487" spans="5:5">
      <c r="E851487" s="33"/>
    </row>
    <row r="851506" spans="5:5">
      <c r="E851506" s="33"/>
    </row>
    <row r="851516" spans="5:5">
      <c r="E851516" s="33"/>
    </row>
    <row r="851519" spans="5:5">
      <c r="E851519" s="33"/>
    </row>
    <row r="851538" spans="5:5">
      <c r="E851538" s="33"/>
    </row>
    <row r="851548" spans="5:5">
      <c r="E851548" s="33"/>
    </row>
    <row r="851551" spans="5:5">
      <c r="E851551" s="33"/>
    </row>
    <row r="851570" spans="5:5">
      <c r="E851570" s="33"/>
    </row>
    <row r="851580" spans="5:5">
      <c r="E851580" s="33"/>
    </row>
    <row r="851583" spans="5:5">
      <c r="E851583" s="33"/>
    </row>
    <row r="851602" spans="5:5">
      <c r="E851602" s="33"/>
    </row>
    <row r="851612" spans="5:5">
      <c r="E851612" s="33"/>
    </row>
    <row r="851615" spans="5:5">
      <c r="E851615" s="33"/>
    </row>
    <row r="851634" spans="5:5">
      <c r="E851634" s="33"/>
    </row>
    <row r="851644" spans="5:5">
      <c r="E851644" s="33"/>
    </row>
    <row r="851647" spans="5:5">
      <c r="E851647" s="33"/>
    </row>
    <row r="851666" spans="5:5">
      <c r="E851666" s="33"/>
    </row>
    <row r="851676" spans="5:5">
      <c r="E851676" s="33"/>
    </row>
    <row r="851679" spans="5:5">
      <c r="E851679" s="33"/>
    </row>
    <row r="851698" spans="5:5">
      <c r="E851698" s="33"/>
    </row>
    <row r="851708" spans="5:5">
      <c r="E851708" s="33"/>
    </row>
    <row r="851711" spans="5:5">
      <c r="E851711" s="33"/>
    </row>
    <row r="851730" spans="5:5">
      <c r="E851730" s="33"/>
    </row>
    <row r="851740" spans="5:5">
      <c r="E851740" s="33"/>
    </row>
    <row r="851743" spans="5:5">
      <c r="E851743" s="33"/>
    </row>
    <row r="851762" spans="5:5">
      <c r="E851762" s="33"/>
    </row>
    <row r="851772" spans="5:5">
      <c r="E851772" s="33"/>
    </row>
    <row r="851775" spans="5:5">
      <c r="E851775" s="33"/>
    </row>
    <row r="851794" spans="5:5">
      <c r="E851794" s="33"/>
    </row>
    <row r="851804" spans="5:5">
      <c r="E851804" s="33"/>
    </row>
    <row r="851807" spans="5:5">
      <c r="E851807" s="33"/>
    </row>
    <row r="851826" spans="5:5">
      <c r="E851826" s="33"/>
    </row>
    <row r="851836" spans="5:5">
      <c r="E851836" s="33"/>
    </row>
    <row r="851839" spans="5:5">
      <c r="E851839" s="33"/>
    </row>
    <row r="851858" spans="5:5">
      <c r="E851858" s="33"/>
    </row>
    <row r="851868" spans="5:5">
      <c r="E851868" s="33"/>
    </row>
    <row r="851871" spans="5:5">
      <c r="E851871" s="33"/>
    </row>
    <row r="851890" spans="5:5">
      <c r="E851890" s="33"/>
    </row>
    <row r="851900" spans="5:5">
      <c r="E851900" s="33"/>
    </row>
    <row r="851903" spans="5:5">
      <c r="E851903" s="33"/>
    </row>
    <row r="851922" spans="5:5">
      <c r="E851922" s="33"/>
    </row>
    <row r="851932" spans="5:5">
      <c r="E851932" s="33"/>
    </row>
    <row r="851935" spans="5:5">
      <c r="E851935" s="33"/>
    </row>
    <row r="851954" spans="5:5">
      <c r="E851954" s="33"/>
    </row>
    <row r="851964" spans="5:5">
      <c r="E851964" s="33"/>
    </row>
    <row r="851967" spans="5:5">
      <c r="E851967" s="33"/>
    </row>
    <row r="851986" spans="5:5">
      <c r="E851986" s="33"/>
    </row>
    <row r="851996" spans="5:5">
      <c r="E851996" s="33"/>
    </row>
    <row r="851999" spans="5:5">
      <c r="E851999" s="33"/>
    </row>
    <row r="852018" spans="5:5">
      <c r="E852018" s="33"/>
    </row>
    <row r="852028" spans="5:5">
      <c r="E852028" s="33"/>
    </row>
    <row r="852031" spans="5:5">
      <c r="E852031" s="33"/>
    </row>
    <row r="852050" spans="5:5">
      <c r="E852050" s="33"/>
    </row>
    <row r="852060" spans="5:5">
      <c r="E852060" s="33"/>
    </row>
    <row r="852063" spans="5:5">
      <c r="E852063" s="33"/>
    </row>
    <row r="852082" spans="5:5">
      <c r="E852082" s="33"/>
    </row>
    <row r="852092" spans="5:5">
      <c r="E852092" s="33"/>
    </row>
    <row r="852095" spans="5:5">
      <c r="E852095" s="33"/>
    </row>
    <row r="852114" spans="5:5">
      <c r="E852114" s="33"/>
    </row>
    <row r="852124" spans="5:5">
      <c r="E852124" s="33"/>
    </row>
    <row r="852127" spans="5:5">
      <c r="E852127" s="33"/>
    </row>
    <row r="852146" spans="5:5">
      <c r="E852146" s="33"/>
    </row>
    <row r="852156" spans="5:5">
      <c r="E852156" s="33"/>
    </row>
    <row r="852159" spans="5:5">
      <c r="E852159" s="33"/>
    </row>
    <row r="852178" spans="5:5">
      <c r="E852178" s="33"/>
    </row>
    <row r="852188" spans="5:5">
      <c r="E852188" s="33"/>
    </row>
    <row r="852191" spans="5:5">
      <c r="E852191" s="33"/>
    </row>
    <row r="852210" spans="5:5">
      <c r="E852210" s="33"/>
    </row>
    <row r="852220" spans="5:5">
      <c r="E852220" s="33"/>
    </row>
    <row r="852223" spans="5:5">
      <c r="E852223" s="33"/>
    </row>
    <row r="852242" spans="5:5">
      <c r="E852242" s="33"/>
    </row>
    <row r="852252" spans="5:5">
      <c r="E852252" s="33"/>
    </row>
    <row r="852255" spans="5:5">
      <c r="E852255" s="33"/>
    </row>
    <row r="852274" spans="5:5">
      <c r="E852274" s="33"/>
    </row>
    <row r="852284" spans="5:5">
      <c r="E852284" s="33"/>
    </row>
    <row r="852287" spans="5:5">
      <c r="E852287" s="33"/>
    </row>
    <row r="852306" spans="5:5">
      <c r="E852306" s="33"/>
    </row>
    <row r="852316" spans="5:5">
      <c r="E852316" s="33"/>
    </row>
    <row r="852319" spans="5:5">
      <c r="E852319" s="33"/>
    </row>
    <row r="852338" spans="5:5">
      <c r="E852338" s="33"/>
    </row>
    <row r="852348" spans="5:5">
      <c r="E852348" s="33"/>
    </row>
    <row r="852351" spans="5:5">
      <c r="E852351" s="33"/>
    </row>
    <row r="852370" spans="5:5">
      <c r="E852370" s="33"/>
    </row>
    <row r="852380" spans="5:5">
      <c r="E852380" s="33"/>
    </row>
    <row r="852383" spans="5:5">
      <c r="E852383" s="33"/>
    </row>
    <row r="852402" spans="5:5">
      <c r="E852402" s="33"/>
    </row>
    <row r="852412" spans="5:5">
      <c r="E852412" s="33"/>
    </row>
    <row r="852415" spans="5:5">
      <c r="E852415" s="33"/>
    </row>
    <row r="852434" spans="5:5">
      <c r="E852434" s="33"/>
    </row>
    <row r="852444" spans="5:5">
      <c r="E852444" s="33"/>
    </row>
    <row r="852447" spans="5:5">
      <c r="E852447" s="33"/>
    </row>
    <row r="852466" spans="5:5">
      <c r="E852466" s="33"/>
    </row>
    <row r="852476" spans="5:5">
      <c r="E852476" s="33"/>
    </row>
    <row r="852479" spans="5:5">
      <c r="E852479" s="33"/>
    </row>
    <row r="852498" spans="5:5">
      <c r="E852498" s="33"/>
    </row>
    <row r="852508" spans="5:5">
      <c r="E852508" s="33"/>
    </row>
    <row r="852511" spans="5:5">
      <c r="E852511" s="33"/>
    </row>
    <row r="852530" spans="5:5">
      <c r="E852530" s="33"/>
    </row>
    <row r="852540" spans="5:5">
      <c r="E852540" s="33"/>
    </row>
    <row r="852543" spans="5:5">
      <c r="E852543" s="33"/>
    </row>
    <row r="852562" spans="5:5">
      <c r="E852562" s="33"/>
    </row>
    <row r="852572" spans="5:5">
      <c r="E852572" s="33"/>
    </row>
    <row r="852575" spans="5:5">
      <c r="E852575" s="33"/>
    </row>
    <row r="852594" spans="5:5">
      <c r="E852594" s="33"/>
    </row>
    <row r="852604" spans="5:5">
      <c r="E852604" s="33"/>
    </row>
    <row r="852607" spans="5:5">
      <c r="E852607" s="33"/>
    </row>
    <row r="852626" spans="5:5">
      <c r="E852626" s="33"/>
    </row>
    <row r="852636" spans="5:5">
      <c r="E852636" s="33"/>
    </row>
    <row r="852639" spans="5:5">
      <c r="E852639" s="33"/>
    </row>
    <row r="852658" spans="5:5">
      <c r="E852658" s="33"/>
    </row>
    <row r="852668" spans="5:5">
      <c r="E852668" s="33"/>
    </row>
    <row r="852671" spans="5:5">
      <c r="E852671" s="33"/>
    </row>
    <row r="852690" spans="5:5">
      <c r="E852690" s="33"/>
    </row>
    <row r="852700" spans="5:5">
      <c r="E852700" s="33"/>
    </row>
    <row r="852703" spans="5:5">
      <c r="E852703" s="33"/>
    </row>
    <row r="852722" spans="5:5">
      <c r="E852722" s="33"/>
    </row>
    <row r="852732" spans="5:5">
      <c r="E852732" s="33"/>
    </row>
    <row r="852735" spans="5:5">
      <c r="E852735" s="33"/>
    </row>
    <row r="852754" spans="5:5">
      <c r="E852754" s="33"/>
    </row>
    <row r="852764" spans="5:5">
      <c r="E852764" s="33"/>
    </row>
    <row r="852767" spans="5:5">
      <c r="E852767" s="33"/>
    </row>
    <row r="852786" spans="5:5">
      <c r="E852786" s="33"/>
    </row>
    <row r="852796" spans="5:5">
      <c r="E852796" s="33"/>
    </row>
    <row r="852799" spans="5:5">
      <c r="E852799" s="33"/>
    </row>
    <row r="852818" spans="5:5">
      <c r="E852818" s="33"/>
    </row>
    <row r="852828" spans="5:5">
      <c r="E852828" s="33"/>
    </row>
    <row r="852831" spans="5:5">
      <c r="E852831" s="33"/>
    </row>
    <row r="852850" spans="5:5">
      <c r="E852850" s="33"/>
    </row>
    <row r="852860" spans="5:5">
      <c r="E852860" s="33"/>
    </row>
    <row r="852863" spans="5:5">
      <c r="E852863" s="33"/>
    </row>
    <row r="852882" spans="5:5">
      <c r="E852882" s="33"/>
    </row>
    <row r="852892" spans="5:5">
      <c r="E852892" s="33"/>
    </row>
    <row r="852895" spans="5:5">
      <c r="E852895" s="33"/>
    </row>
    <row r="852914" spans="5:5">
      <c r="E852914" s="33"/>
    </row>
    <row r="852924" spans="5:5">
      <c r="E852924" s="33"/>
    </row>
    <row r="852927" spans="5:5">
      <c r="E852927" s="33"/>
    </row>
    <row r="852946" spans="5:5">
      <c r="E852946" s="33"/>
    </row>
    <row r="852956" spans="5:5">
      <c r="E852956" s="33"/>
    </row>
    <row r="852959" spans="5:5">
      <c r="E852959" s="33"/>
    </row>
    <row r="852978" spans="5:5">
      <c r="E852978" s="33"/>
    </row>
    <row r="852988" spans="5:5">
      <c r="E852988" s="33"/>
    </row>
    <row r="852991" spans="5:5">
      <c r="E852991" s="33"/>
    </row>
    <row r="853010" spans="5:5">
      <c r="E853010" s="33"/>
    </row>
    <row r="853020" spans="5:5">
      <c r="E853020" s="33"/>
    </row>
    <row r="853023" spans="5:5">
      <c r="E853023" s="33"/>
    </row>
    <row r="853042" spans="5:5">
      <c r="E853042" s="33"/>
    </row>
    <row r="853052" spans="5:5">
      <c r="E853052" s="33"/>
    </row>
    <row r="853055" spans="5:5">
      <c r="E853055" s="33"/>
    </row>
    <row r="853074" spans="5:5">
      <c r="E853074" s="33"/>
    </row>
    <row r="853084" spans="5:5">
      <c r="E853084" s="33"/>
    </row>
    <row r="853087" spans="5:5">
      <c r="E853087" s="33"/>
    </row>
    <row r="853106" spans="5:5">
      <c r="E853106" s="33"/>
    </row>
    <row r="853116" spans="5:5">
      <c r="E853116" s="33"/>
    </row>
    <row r="853119" spans="5:5">
      <c r="E853119" s="33"/>
    </row>
    <row r="853138" spans="5:5">
      <c r="E853138" s="33"/>
    </row>
    <row r="853148" spans="5:5">
      <c r="E853148" s="33"/>
    </row>
    <row r="853151" spans="5:5">
      <c r="E853151" s="33"/>
    </row>
    <row r="853170" spans="5:5">
      <c r="E853170" s="33"/>
    </row>
    <row r="853180" spans="5:5">
      <c r="E853180" s="33"/>
    </row>
    <row r="853183" spans="5:5">
      <c r="E853183" s="33"/>
    </row>
    <row r="853202" spans="5:5">
      <c r="E853202" s="33"/>
    </row>
    <row r="853212" spans="5:5">
      <c r="E853212" s="33"/>
    </row>
    <row r="853215" spans="5:5">
      <c r="E853215" s="33"/>
    </row>
    <row r="853234" spans="5:5">
      <c r="E853234" s="33"/>
    </row>
    <row r="853244" spans="5:5">
      <c r="E853244" s="33"/>
    </row>
    <row r="853247" spans="5:5">
      <c r="E853247" s="33"/>
    </row>
    <row r="853266" spans="5:5">
      <c r="E853266" s="33"/>
    </row>
    <row r="853276" spans="5:5">
      <c r="E853276" s="33"/>
    </row>
    <row r="853279" spans="5:5">
      <c r="E853279" s="33"/>
    </row>
    <row r="853298" spans="5:5">
      <c r="E853298" s="33"/>
    </row>
    <row r="853308" spans="5:5">
      <c r="E853308" s="33"/>
    </row>
    <row r="853311" spans="5:5">
      <c r="E853311" s="33"/>
    </row>
    <row r="853330" spans="5:5">
      <c r="E853330" s="33"/>
    </row>
    <row r="853340" spans="5:5">
      <c r="E853340" s="33"/>
    </row>
    <row r="853343" spans="5:5">
      <c r="E853343" s="33"/>
    </row>
    <row r="853362" spans="5:5">
      <c r="E853362" s="33"/>
    </row>
    <row r="853372" spans="5:5">
      <c r="E853372" s="33"/>
    </row>
    <row r="853375" spans="5:5">
      <c r="E853375" s="33"/>
    </row>
    <row r="853394" spans="5:5">
      <c r="E853394" s="33"/>
    </row>
    <row r="853404" spans="5:5">
      <c r="E853404" s="33"/>
    </row>
    <row r="853407" spans="5:5">
      <c r="E853407" s="33"/>
    </row>
    <row r="853426" spans="5:5">
      <c r="E853426" s="33"/>
    </row>
    <row r="853436" spans="5:5">
      <c r="E853436" s="33"/>
    </row>
    <row r="853439" spans="5:5">
      <c r="E853439" s="33"/>
    </row>
    <row r="853458" spans="5:5">
      <c r="E853458" s="33"/>
    </row>
    <row r="853468" spans="5:5">
      <c r="E853468" s="33"/>
    </row>
    <row r="853471" spans="5:5">
      <c r="E853471" s="33"/>
    </row>
    <row r="853490" spans="5:5">
      <c r="E853490" s="33"/>
    </row>
    <row r="853500" spans="5:5">
      <c r="E853500" s="33"/>
    </row>
    <row r="853503" spans="5:5">
      <c r="E853503" s="33"/>
    </row>
    <row r="853522" spans="5:5">
      <c r="E853522" s="33"/>
    </row>
    <row r="853532" spans="5:5">
      <c r="E853532" s="33"/>
    </row>
    <row r="853535" spans="5:5">
      <c r="E853535" s="33"/>
    </row>
    <row r="853554" spans="5:5">
      <c r="E853554" s="33"/>
    </row>
    <row r="853564" spans="5:5">
      <c r="E853564" s="33"/>
    </row>
    <row r="853567" spans="5:5">
      <c r="E853567" s="33"/>
    </row>
    <row r="853586" spans="5:5">
      <c r="E853586" s="33"/>
    </row>
    <row r="853596" spans="5:5">
      <c r="E853596" s="33"/>
    </row>
    <row r="853599" spans="5:5">
      <c r="E853599" s="33"/>
    </row>
    <row r="853618" spans="5:5">
      <c r="E853618" s="33"/>
    </row>
    <row r="853628" spans="5:5">
      <c r="E853628" s="33"/>
    </row>
    <row r="853631" spans="5:5">
      <c r="E853631" s="33"/>
    </row>
    <row r="853650" spans="5:5">
      <c r="E853650" s="33"/>
    </row>
    <row r="853660" spans="5:5">
      <c r="E853660" s="33"/>
    </row>
    <row r="853663" spans="5:5">
      <c r="E853663" s="33"/>
    </row>
    <row r="853682" spans="5:5">
      <c r="E853682" s="33"/>
    </row>
    <row r="853692" spans="5:5">
      <c r="E853692" s="33"/>
    </row>
    <row r="853695" spans="5:5">
      <c r="E853695" s="33"/>
    </row>
    <row r="853714" spans="5:5">
      <c r="E853714" s="33"/>
    </row>
    <row r="853724" spans="5:5">
      <c r="E853724" s="33"/>
    </row>
    <row r="853727" spans="5:5">
      <c r="E853727" s="33"/>
    </row>
    <row r="853746" spans="5:5">
      <c r="E853746" s="33"/>
    </row>
    <row r="853756" spans="5:5">
      <c r="E853756" s="33"/>
    </row>
    <row r="853759" spans="5:5">
      <c r="E853759" s="33"/>
    </row>
    <row r="853778" spans="5:5">
      <c r="E853778" s="33"/>
    </row>
    <row r="853788" spans="5:5">
      <c r="E853788" s="33"/>
    </row>
    <row r="853791" spans="5:5">
      <c r="E853791" s="33"/>
    </row>
    <row r="853810" spans="5:5">
      <c r="E853810" s="33"/>
    </row>
    <row r="853820" spans="5:5">
      <c r="E853820" s="33"/>
    </row>
    <row r="853823" spans="5:5">
      <c r="E853823" s="33"/>
    </row>
    <row r="853842" spans="5:5">
      <c r="E853842" s="33"/>
    </row>
    <row r="853852" spans="5:5">
      <c r="E853852" s="33"/>
    </row>
    <row r="853855" spans="5:5">
      <c r="E853855" s="33"/>
    </row>
    <row r="853874" spans="5:5">
      <c r="E853874" s="33"/>
    </row>
    <row r="853884" spans="5:5">
      <c r="E853884" s="33"/>
    </row>
    <row r="853887" spans="5:5">
      <c r="E853887" s="33"/>
    </row>
    <row r="853906" spans="5:5">
      <c r="E853906" s="33"/>
    </row>
    <row r="853916" spans="5:5">
      <c r="E853916" s="33"/>
    </row>
    <row r="853919" spans="5:5">
      <c r="E853919" s="33"/>
    </row>
    <row r="853938" spans="5:5">
      <c r="E853938" s="33"/>
    </row>
    <row r="853948" spans="5:5">
      <c r="E853948" s="33"/>
    </row>
    <row r="853951" spans="5:5">
      <c r="E853951" s="33"/>
    </row>
    <row r="853970" spans="5:5">
      <c r="E853970" s="33"/>
    </row>
    <row r="853980" spans="5:5">
      <c r="E853980" s="33"/>
    </row>
    <row r="853983" spans="5:5">
      <c r="E853983" s="33"/>
    </row>
    <row r="854002" spans="5:5">
      <c r="E854002" s="33"/>
    </row>
    <row r="854012" spans="5:5">
      <c r="E854012" s="33"/>
    </row>
    <row r="854015" spans="5:5">
      <c r="E854015" s="33"/>
    </row>
    <row r="854034" spans="5:5">
      <c r="E854034" s="33"/>
    </row>
    <row r="854044" spans="5:5">
      <c r="E854044" s="33"/>
    </row>
    <row r="854047" spans="5:5">
      <c r="E854047" s="33"/>
    </row>
    <row r="854066" spans="5:5">
      <c r="E854066" s="33"/>
    </row>
    <row r="854076" spans="5:5">
      <c r="E854076" s="33"/>
    </row>
    <row r="854079" spans="5:5">
      <c r="E854079" s="33"/>
    </row>
    <row r="854098" spans="5:5">
      <c r="E854098" s="33"/>
    </row>
    <row r="854108" spans="5:5">
      <c r="E854108" s="33"/>
    </row>
    <row r="854111" spans="5:5">
      <c r="E854111" s="33"/>
    </row>
    <row r="854130" spans="5:5">
      <c r="E854130" s="33"/>
    </row>
    <row r="854140" spans="5:5">
      <c r="E854140" s="33"/>
    </row>
    <row r="854143" spans="5:5">
      <c r="E854143" s="33"/>
    </row>
    <row r="854162" spans="5:5">
      <c r="E854162" s="33"/>
    </row>
    <row r="854172" spans="5:5">
      <c r="E854172" s="33"/>
    </row>
    <row r="854175" spans="5:5">
      <c r="E854175" s="33"/>
    </row>
    <row r="854194" spans="5:5">
      <c r="E854194" s="33"/>
    </row>
    <row r="854204" spans="5:5">
      <c r="E854204" s="33"/>
    </row>
    <row r="854207" spans="5:5">
      <c r="E854207" s="33"/>
    </row>
    <row r="854226" spans="5:5">
      <c r="E854226" s="33"/>
    </row>
    <row r="854236" spans="5:5">
      <c r="E854236" s="33"/>
    </row>
    <row r="854239" spans="5:5">
      <c r="E854239" s="33"/>
    </row>
    <row r="854258" spans="5:5">
      <c r="E854258" s="33"/>
    </row>
    <row r="854268" spans="5:5">
      <c r="E854268" s="33"/>
    </row>
    <row r="854271" spans="5:5">
      <c r="E854271" s="33"/>
    </row>
    <row r="854290" spans="5:5">
      <c r="E854290" s="33"/>
    </row>
    <row r="854300" spans="5:5">
      <c r="E854300" s="33"/>
    </row>
    <row r="854303" spans="5:5">
      <c r="E854303" s="33"/>
    </row>
    <row r="854322" spans="5:5">
      <c r="E854322" s="33"/>
    </row>
    <row r="854332" spans="5:5">
      <c r="E854332" s="33"/>
    </row>
    <row r="854335" spans="5:5">
      <c r="E854335" s="33"/>
    </row>
    <row r="854354" spans="5:5">
      <c r="E854354" s="33"/>
    </row>
    <row r="854364" spans="5:5">
      <c r="E854364" s="33"/>
    </row>
    <row r="854367" spans="5:5">
      <c r="E854367" s="33"/>
    </row>
    <row r="854386" spans="5:5">
      <c r="E854386" s="33"/>
    </row>
    <row r="854396" spans="5:5">
      <c r="E854396" s="33"/>
    </row>
    <row r="854399" spans="5:5">
      <c r="E854399" s="33"/>
    </row>
    <row r="854418" spans="5:5">
      <c r="E854418" s="33"/>
    </row>
    <row r="854428" spans="5:5">
      <c r="E854428" s="33"/>
    </row>
    <row r="854431" spans="5:5">
      <c r="E854431" s="33"/>
    </row>
    <row r="854450" spans="5:5">
      <c r="E854450" s="33"/>
    </row>
    <row r="854460" spans="5:5">
      <c r="E854460" s="33"/>
    </row>
    <row r="854463" spans="5:5">
      <c r="E854463" s="33"/>
    </row>
    <row r="854482" spans="5:5">
      <c r="E854482" s="33"/>
    </row>
    <row r="854492" spans="5:5">
      <c r="E854492" s="33"/>
    </row>
    <row r="854495" spans="5:5">
      <c r="E854495" s="33"/>
    </row>
    <row r="854514" spans="5:5">
      <c r="E854514" s="33"/>
    </row>
    <row r="854524" spans="5:5">
      <c r="E854524" s="33"/>
    </row>
    <row r="854527" spans="5:5">
      <c r="E854527" s="33"/>
    </row>
    <row r="854546" spans="5:5">
      <c r="E854546" s="33"/>
    </row>
    <row r="854556" spans="5:5">
      <c r="E854556" s="33"/>
    </row>
    <row r="854559" spans="5:5">
      <c r="E854559" s="33"/>
    </row>
    <row r="854578" spans="5:5">
      <c r="E854578" s="33"/>
    </row>
    <row r="854588" spans="5:5">
      <c r="E854588" s="33"/>
    </row>
    <row r="854591" spans="5:5">
      <c r="E854591" s="33"/>
    </row>
    <row r="854610" spans="5:5">
      <c r="E854610" s="33"/>
    </row>
    <row r="854620" spans="5:5">
      <c r="E854620" s="33"/>
    </row>
    <row r="854623" spans="5:5">
      <c r="E854623" s="33"/>
    </row>
    <row r="854642" spans="5:5">
      <c r="E854642" s="33"/>
    </row>
    <row r="854652" spans="5:5">
      <c r="E854652" s="33"/>
    </row>
    <row r="854655" spans="5:5">
      <c r="E854655" s="33"/>
    </row>
    <row r="854674" spans="5:5">
      <c r="E854674" s="33"/>
    </row>
    <row r="854684" spans="5:5">
      <c r="E854684" s="33"/>
    </row>
    <row r="854687" spans="5:5">
      <c r="E854687" s="33"/>
    </row>
    <row r="854706" spans="5:5">
      <c r="E854706" s="33"/>
    </row>
    <row r="854716" spans="5:5">
      <c r="E854716" s="33"/>
    </row>
    <row r="854719" spans="5:5">
      <c r="E854719" s="33"/>
    </row>
    <row r="854738" spans="5:5">
      <c r="E854738" s="33"/>
    </row>
    <row r="854748" spans="5:5">
      <c r="E854748" s="33"/>
    </row>
    <row r="854751" spans="5:5">
      <c r="E854751" s="33"/>
    </row>
    <row r="854770" spans="5:5">
      <c r="E854770" s="33"/>
    </row>
    <row r="854780" spans="5:5">
      <c r="E854780" s="33"/>
    </row>
    <row r="854783" spans="5:5">
      <c r="E854783" s="33"/>
    </row>
    <row r="854802" spans="5:5">
      <c r="E854802" s="33"/>
    </row>
    <row r="854812" spans="5:5">
      <c r="E854812" s="33"/>
    </row>
    <row r="854815" spans="5:5">
      <c r="E854815" s="33"/>
    </row>
    <row r="854834" spans="5:5">
      <c r="E854834" s="33"/>
    </row>
    <row r="854844" spans="5:5">
      <c r="E854844" s="33"/>
    </row>
    <row r="854847" spans="5:5">
      <c r="E854847" s="33"/>
    </row>
    <row r="854866" spans="5:5">
      <c r="E854866" s="33"/>
    </row>
    <row r="854876" spans="5:5">
      <c r="E854876" s="33"/>
    </row>
    <row r="854879" spans="5:5">
      <c r="E854879" s="33"/>
    </row>
    <row r="854898" spans="5:5">
      <c r="E854898" s="33"/>
    </row>
    <row r="854908" spans="5:5">
      <c r="E854908" s="33"/>
    </row>
    <row r="854911" spans="5:5">
      <c r="E854911" s="33"/>
    </row>
    <row r="854930" spans="5:5">
      <c r="E854930" s="33"/>
    </row>
    <row r="854940" spans="5:5">
      <c r="E854940" s="33"/>
    </row>
    <row r="854943" spans="5:5">
      <c r="E854943" s="33"/>
    </row>
    <row r="854962" spans="5:5">
      <c r="E854962" s="33"/>
    </row>
    <row r="854972" spans="5:5">
      <c r="E854972" s="33"/>
    </row>
    <row r="854975" spans="5:5">
      <c r="E854975" s="33"/>
    </row>
    <row r="854994" spans="5:5">
      <c r="E854994" s="33"/>
    </row>
    <row r="855004" spans="5:5">
      <c r="E855004" s="33"/>
    </row>
    <row r="855007" spans="5:5">
      <c r="E855007" s="33"/>
    </row>
    <row r="855026" spans="5:5">
      <c r="E855026" s="33"/>
    </row>
    <row r="855036" spans="5:5">
      <c r="E855036" s="33"/>
    </row>
    <row r="855039" spans="5:5">
      <c r="E855039" s="33"/>
    </row>
    <row r="855058" spans="5:5">
      <c r="E855058" s="33"/>
    </row>
    <row r="855068" spans="5:5">
      <c r="E855068" s="33"/>
    </row>
    <row r="855071" spans="5:5">
      <c r="E855071" s="33"/>
    </row>
    <row r="855090" spans="5:5">
      <c r="E855090" s="33"/>
    </row>
    <row r="855100" spans="5:5">
      <c r="E855100" s="33"/>
    </row>
    <row r="855103" spans="5:5">
      <c r="E855103" s="33"/>
    </row>
    <row r="855122" spans="5:5">
      <c r="E855122" s="33"/>
    </row>
    <row r="855132" spans="5:5">
      <c r="E855132" s="33"/>
    </row>
    <row r="855135" spans="5:5">
      <c r="E855135" s="33"/>
    </row>
    <row r="855154" spans="5:5">
      <c r="E855154" s="33"/>
    </row>
    <row r="855164" spans="5:5">
      <c r="E855164" s="33"/>
    </row>
    <row r="855167" spans="5:5">
      <c r="E855167" s="33"/>
    </row>
    <row r="855186" spans="5:5">
      <c r="E855186" s="33"/>
    </row>
    <row r="855196" spans="5:5">
      <c r="E855196" s="33"/>
    </row>
    <row r="855199" spans="5:5">
      <c r="E855199" s="33"/>
    </row>
    <row r="855218" spans="5:5">
      <c r="E855218" s="33"/>
    </row>
    <row r="855228" spans="5:5">
      <c r="E855228" s="33"/>
    </row>
    <row r="855231" spans="5:5">
      <c r="E855231" s="33"/>
    </row>
    <row r="855250" spans="5:5">
      <c r="E855250" s="33"/>
    </row>
    <row r="855260" spans="5:5">
      <c r="E855260" s="33"/>
    </row>
    <row r="855263" spans="5:5">
      <c r="E855263" s="33"/>
    </row>
    <row r="855282" spans="5:5">
      <c r="E855282" s="33"/>
    </row>
    <row r="855292" spans="5:5">
      <c r="E855292" s="33"/>
    </row>
    <row r="855295" spans="5:5">
      <c r="E855295" s="33"/>
    </row>
    <row r="855314" spans="5:5">
      <c r="E855314" s="33"/>
    </row>
    <row r="855324" spans="5:5">
      <c r="E855324" s="33"/>
    </row>
    <row r="855327" spans="5:5">
      <c r="E855327" s="33"/>
    </row>
    <row r="855346" spans="5:5">
      <c r="E855346" s="33"/>
    </row>
    <row r="855356" spans="5:5">
      <c r="E855356" s="33"/>
    </row>
    <row r="855359" spans="5:5">
      <c r="E855359" s="33"/>
    </row>
    <row r="855378" spans="5:5">
      <c r="E855378" s="33"/>
    </row>
    <row r="855388" spans="5:5">
      <c r="E855388" s="33"/>
    </row>
    <row r="855391" spans="5:5">
      <c r="E855391" s="33"/>
    </row>
    <row r="855410" spans="5:5">
      <c r="E855410" s="33"/>
    </row>
    <row r="855420" spans="5:5">
      <c r="E855420" s="33"/>
    </row>
    <row r="855423" spans="5:5">
      <c r="E855423" s="33"/>
    </row>
    <row r="855442" spans="5:5">
      <c r="E855442" s="33"/>
    </row>
    <row r="855452" spans="5:5">
      <c r="E855452" s="33"/>
    </row>
    <row r="855455" spans="5:5">
      <c r="E855455" s="33"/>
    </row>
    <row r="855474" spans="5:5">
      <c r="E855474" s="33"/>
    </row>
    <row r="855484" spans="5:5">
      <c r="E855484" s="33"/>
    </row>
    <row r="855487" spans="5:5">
      <c r="E855487" s="33"/>
    </row>
    <row r="855506" spans="5:5">
      <c r="E855506" s="33"/>
    </row>
    <row r="855516" spans="5:5">
      <c r="E855516" s="33"/>
    </row>
    <row r="855519" spans="5:5">
      <c r="E855519" s="33"/>
    </row>
    <row r="855538" spans="5:5">
      <c r="E855538" s="33"/>
    </row>
    <row r="855548" spans="5:5">
      <c r="E855548" s="33"/>
    </row>
    <row r="855551" spans="5:5">
      <c r="E855551" s="33"/>
    </row>
    <row r="855570" spans="5:5">
      <c r="E855570" s="33"/>
    </row>
    <row r="855580" spans="5:5">
      <c r="E855580" s="33"/>
    </row>
    <row r="855583" spans="5:5">
      <c r="E855583" s="33"/>
    </row>
    <row r="855602" spans="5:5">
      <c r="E855602" s="33"/>
    </row>
    <row r="855612" spans="5:5">
      <c r="E855612" s="33"/>
    </row>
    <row r="855615" spans="5:5">
      <c r="E855615" s="33"/>
    </row>
    <row r="855634" spans="5:5">
      <c r="E855634" s="33"/>
    </row>
    <row r="855644" spans="5:5">
      <c r="E855644" s="33"/>
    </row>
    <row r="855647" spans="5:5">
      <c r="E855647" s="33"/>
    </row>
    <row r="855666" spans="5:5">
      <c r="E855666" s="33"/>
    </row>
    <row r="855676" spans="5:5">
      <c r="E855676" s="33"/>
    </row>
    <row r="855679" spans="5:5">
      <c r="E855679" s="33"/>
    </row>
    <row r="855698" spans="5:5">
      <c r="E855698" s="33"/>
    </row>
    <row r="855708" spans="5:5">
      <c r="E855708" s="33"/>
    </row>
    <row r="855711" spans="5:5">
      <c r="E855711" s="33"/>
    </row>
    <row r="855730" spans="5:5">
      <c r="E855730" s="33"/>
    </row>
    <row r="855740" spans="5:5">
      <c r="E855740" s="33"/>
    </row>
    <row r="855743" spans="5:5">
      <c r="E855743" s="33"/>
    </row>
    <row r="855762" spans="5:5">
      <c r="E855762" s="33"/>
    </row>
    <row r="855772" spans="5:5">
      <c r="E855772" s="33"/>
    </row>
    <row r="855775" spans="5:5">
      <c r="E855775" s="33"/>
    </row>
    <row r="855794" spans="5:5">
      <c r="E855794" s="33"/>
    </row>
    <row r="855804" spans="5:5">
      <c r="E855804" s="33"/>
    </row>
    <row r="855807" spans="5:5">
      <c r="E855807" s="33"/>
    </row>
    <row r="855826" spans="5:5">
      <c r="E855826" s="33"/>
    </row>
    <row r="855836" spans="5:5">
      <c r="E855836" s="33"/>
    </row>
    <row r="855839" spans="5:5">
      <c r="E855839" s="33"/>
    </row>
    <row r="855858" spans="5:5">
      <c r="E855858" s="33"/>
    </row>
    <row r="855868" spans="5:5">
      <c r="E855868" s="33"/>
    </row>
    <row r="855871" spans="5:5">
      <c r="E855871" s="33"/>
    </row>
    <row r="855890" spans="5:5">
      <c r="E855890" s="33"/>
    </row>
    <row r="855900" spans="5:5">
      <c r="E855900" s="33"/>
    </row>
    <row r="855903" spans="5:5">
      <c r="E855903" s="33"/>
    </row>
    <row r="855922" spans="5:5">
      <c r="E855922" s="33"/>
    </row>
    <row r="855932" spans="5:5">
      <c r="E855932" s="33"/>
    </row>
    <row r="855935" spans="5:5">
      <c r="E855935" s="33"/>
    </row>
    <row r="855954" spans="5:5">
      <c r="E855954" s="33"/>
    </row>
    <row r="855964" spans="5:5">
      <c r="E855964" s="33"/>
    </row>
    <row r="855967" spans="5:5">
      <c r="E855967" s="33"/>
    </row>
    <row r="855986" spans="5:5">
      <c r="E855986" s="33"/>
    </row>
    <row r="855996" spans="5:5">
      <c r="E855996" s="33"/>
    </row>
    <row r="855999" spans="5:5">
      <c r="E855999" s="33"/>
    </row>
    <row r="856018" spans="5:5">
      <c r="E856018" s="33"/>
    </row>
    <row r="856028" spans="5:5">
      <c r="E856028" s="33"/>
    </row>
    <row r="856031" spans="5:5">
      <c r="E856031" s="33"/>
    </row>
    <row r="856050" spans="5:5">
      <c r="E856050" s="33"/>
    </row>
    <row r="856060" spans="5:5">
      <c r="E856060" s="33"/>
    </row>
    <row r="856063" spans="5:5">
      <c r="E856063" s="33"/>
    </row>
    <row r="856082" spans="5:5">
      <c r="E856082" s="33"/>
    </row>
    <row r="856092" spans="5:5">
      <c r="E856092" s="33"/>
    </row>
    <row r="856095" spans="5:5">
      <c r="E856095" s="33"/>
    </row>
    <row r="856114" spans="5:5">
      <c r="E856114" s="33"/>
    </row>
    <row r="856124" spans="5:5">
      <c r="E856124" s="33"/>
    </row>
    <row r="856127" spans="5:5">
      <c r="E856127" s="33"/>
    </row>
    <row r="856146" spans="5:5">
      <c r="E856146" s="33"/>
    </row>
    <row r="856156" spans="5:5">
      <c r="E856156" s="33"/>
    </row>
    <row r="856159" spans="5:5">
      <c r="E856159" s="33"/>
    </row>
    <row r="856178" spans="5:5">
      <c r="E856178" s="33"/>
    </row>
    <row r="856188" spans="5:5">
      <c r="E856188" s="33"/>
    </row>
    <row r="856191" spans="5:5">
      <c r="E856191" s="33"/>
    </row>
    <row r="856210" spans="5:5">
      <c r="E856210" s="33"/>
    </row>
    <row r="856220" spans="5:5">
      <c r="E856220" s="33"/>
    </row>
    <row r="856223" spans="5:5">
      <c r="E856223" s="33"/>
    </row>
    <row r="856242" spans="5:5">
      <c r="E856242" s="33"/>
    </row>
    <row r="856252" spans="5:5">
      <c r="E856252" s="33"/>
    </row>
    <row r="856255" spans="5:5">
      <c r="E856255" s="33"/>
    </row>
    <row r="856274" spans="5:5">
      <c r="E856274" s="33"/>
    </row>
    <row r="856284" spans="5:5">
      <c r="E856284" s="33"/>
    </row>
    <row r="856287" spans="5:5">
      <c r="E856287" s="33"/>
    </row>
    <row r="856306" spans="5:5">
      <c r="E856306" s="33"/>
    </row>
    <row r="856316" spans="5:5">
      <c r="E856316" s="33"/>
    </row>
    <row r="856319" spans="5:5">
      <c r="E856319" s="33"/>
    </row>
    <row r="856338" spans="5:5">
      <c r="E856338" s="33"/>
    </row>
    <row r="856348" spans="5:5">
      <c r="E856348" s="33"/>
    </row>
    <row r="856351" spans="5:5">
      <c r="E856351" s="33"/>
    </row>
    <row r="856370" spans="5:5">
      <c r="E856370" s="33"/>
    </row>
    <row r="856380" spans="5:5">
      <c r="E856380" s="33"/>
    </row>
    <row r="856383" spans="5:5">
      <c r="E856383" s="33"/>
    </row>
    <row r="856402" spans="5:5">
      <c r="E856402" s="33"/>
    </row>
    <row r="856412" spans="5:5">
      <c r="E856412" s="33"/>
    </row>
    <row r="856415" spans="5:5">
      <c r="E856415" s="33"/>
    </row>
    <row r="856434" spans="5:5">
      <c r="E856434" s="33"/>
    </row>
    <row r="856444" spans="5:5">
      <c r="E856444" s="33"/>
    </row>
    <row r="856447" spans="5:5">
      <c r="E856447" s="33"/>
    </row>
    <row r="856466" spans="5:5">
      <c r="E856466" s="33"/>
    </row>
    <row r="856476" spans="5:5">
      <c r="E856476" s="33"/>
    </row>
    <row r="856479" spans="5:5">
      <c r="E856479" s="33"/>
    </row>
    <row r="856498" spans="5:5">
      <c r="E856498" s="33"/>
    </row>
    <row r="856508" spans="5:5">
      <c r="E856508" s="33"/>
    </row>
    <row r="856511" spans="5:5">
      <c r="E856511" s="33"/>
    </row>
    <row r="856530" spans="5:5">
      <c r="E856530" s="33"/>
    </row>
    <row r="856540" spans="5:5">
      <c r="E856540" s="33"/>
    </row>
    <row r="856543" spans="5:5">
      <c r="E856543" s="33"/>
    </row>
    <row r="856562" spans="5:5">
      <c r="E856562" s="33"/>
    </row>
    <row r="856572" spans="5:5">
      <c r="E856572" s="33"/>
    </row>
    <row r="856575" spans="5:5">
      <c r="E856575" s="33"/>
    </row>
    <row r="856594" spans="5:5">
      <c r="E856594" s="33"/>
    </row>
    <row r="856604" spans="5:5">
      <c r="E856604" s="33"/>
    </row>
    <row r="856607" spans="5:5">
      <c r="E856607" s="33"/>
    </row>
    <row r="856626" spans="5:5">
      <c r="E856626" s="33"/>
    </row>
    <row r="856636" spans="5:5">
      <c r="E856636" s="33"/>
    </row>
    <row r="856639" spans="5:5">
      <c r="E856639" s="33"/>
    </row>
    <row r="856658" spans="5:5">
      <c r="E856658" s="33"/>
    </row>
    <row r="856668" spans="5:5">
      <c r="E856668" s="33"/>
    </row>
    <row r="856671" spans="5:5">
      <c r="E856671" s="33"/>
    </row>
    <row r="856690" spans="5:5">
      <c r="E856690" s="33"/>
    </row>
    <row r="856700" spans="5:5">
      <c r="E856700" s="33"/>
    </row>
    <row r="856703" spans="5:5">
      <c r="E856703" s="33"/>
    </row>
    <row r="856722" spans="5:5">
      <c r="E856722" s="33"/>
    </row>
    <row r="856732" spans="5:5">
      <c r="E856732" s="33"/>
    </row>
    <row r="856735" spans="5:5">
      <c r="E856735" s="33"/>
    </row>
    <row r="856754" spans="5:5">
      <c r="E856754" s="33"/>
    </row>
    <row r="856764" spans="5:5">
      <c r="E856764" s="33"/>
    </row>
    <row r="856767" spans="5:5">
      <c r="E856767" s="33"/>
    </row>
    <row r="856786" spans="5:5">
      <c r="E856786" s="33"/>
    </row>
    <row r="856796" spans="5:5">
      <c r="E856796" s="33"/>
    </row>
    <row r="856799" spans="5:5">
      <c r="E856799" s="33"/>
    </row>
    <row r="856818" spans="5:5">
      <c r="E856818" s="33"/>
    </row>
    <row r="856828" spans="5:5">
      <c r="E856828" s="33"/>
    </row>
    <row r="856831" spans="5:5">
      <c r="E856831" s="33"/>
    </row>
    <row r="856850" spans="5:5">
      <c r="E856850" s="33"/>
    </row>
    <row r="856860" spans="5:5">
      <c r="E856860" s="33"/>
    </row>
    <row r="856863" spans="5:5">
      <c r="E856863" s="33"/>
    </row>
    <row r="856882" spans="5:5">
      <c r="E856882" s="33"/>
    </row>
    <row r="856892" spans="5:5">
      <c r="E856892" s="33"/>
    </row>
    <row r="856895" spans="5:5">
      <c r="E856895" s="33"/>
    </row>
    <row r="856914" spans="5:5">
      <c r="E856914" s="33"/>
    </row>
    <row r="856924" spans="5:5">
      <c r="E856924" s="33"/>
    </row>
    <row r="856927" spans="5:5">
      <c r="E856927" s="33"/>
    </row>
    <row r="856946" spans="5:5">
      <c r="E856946" s="33"/>
    </row>
    <row r="856956" spans="5:5">
      <c r="E856956" s="33"/>
    </row>
    <row r="856959" spans="5:5">
      <c r="E856959" s="33"/>
    </row>
    <row r="856978" spans="5:5">
      <c r="E856978" s="33"/>
    </row>
    <row r="856988" spans="5:5">
      <c r="E856988" s="33"/>
    </row>
    <row r="856991" spans="5:5">
      <c r="E856991" s="33"/>
    </row>
    <row r="857010" spans="5:5">
      <c r="E857010" s="33"/>
    </row>
    <row r="857020" spans="5:5">
      <c r="E857020" s="33"/>
    </row>
    <row r="857023" spans="5:5">
      <c r="E857023" s="33"/>
    </row>
    <row r="857042" spans="5:5">
      <c r="E857042" s="33"/>
    </row>
    <row r="857052" spans="5:5">
      <c r="E857052" s="33"/>
    </row>
    <row r="857055" spans="5:5">
      <c r="E857055" s="33"/>
    </row>
    <row r="857074" spans="5:5">
      <c r="E857074" s="33"/>
    </row>
    <row r="857084" spans="5:5">
      <c r="E857084" s="33"/>
    </row>
    <row r="857087" spans="5:5">
      <c r="E857087" s="33"/>
    </row>
    <row r="857106" spans="5:5">
      <c r="E857106" s="33"/>
    </row>
    <row r="857116" spans="5:5">
      <c r="E857116" s="33"/>
    </row>
    <row r="857119" spans="5:5">
      <c r="E857119" s="33"/>
    </row>
    <row r="857138" spans="5:5">
      <c r="E857138" s="33"/>
    </row>
    <row r="857148" spans="5:5">
      <c r="E857148" s="33"/>
    </row>
    <row r="857151" spans="5:5">
      <c r="E857151" s="33"/>
    </row>
    <row r="857170" spans="5:5">
      <c r="E857170" s="33"/>
    </row>
    <row r="857180" spans="5:5">
      <c r="E857180" s="33"/>
    </row>
    <row r="857183" spans="5:5">
      <c r="E857183" s="33"/>
    </row>
    <row r="857202" spans="5:5">
      <c r="E857202" s="33"/>
    </row>
    <row r="857212" spans="5:5">
      <c r="E857212" s="33"/>
    </row>
    <row r="857215" spans="5:5">
      <c r="E857215" s="33"/>
    </row>
    <row r="857234" spans="5:5">
      <c r="E857234" s="33"/>
    </row>
    <row r="857244" spans="5:5">
      <c r="E857244" s="33"/>
    </row>
    <row r="857247" spans="5:5">
      <c r="E857247" s="33"/>
    </row>
    <row r="857266" spans="5:5">
      <c r="E857266" s="33"/>
    </row>
    <row r="857276" spans="5:5">
      <c r="E857276" s="33"/>
    </row>
    <row r="857279" spans="5:5">
      <c r="E857279" s="33"/>
    </row>
    <row r="857298" spans="5:5">
      <c r="E857298" s="33"/>
    </row>
    <row r="857308" spans="5:5">
      <c r="E857308" s="33"/>
    </row>
    <row r="857311" spans="5:5">
      <c r="E857311" s="33"/>
    </row>
    <row r="857330" spans="5:5">
      <c r="E857330" s="33"/>
    </row>
    <row r="857340" spans="5:5">
      <c r="E857340" s="33"/>
    </row>
    <row r="857343" spans="5:5">
      <c r="E857343" s="33"/>
    </row>
    <row r="857362" spans="5:5">
      <c r="E857362" s="33"/>
    </row>
    <row r="857372" spans="5:5">
      <c r="E857372" s="33"/>
    </row>
    <row r="857375" spans="5:5">
      <c r="E857375" s="33"/>
    </row>
    <row r="857394" spans="5:5">
      <c r="E857394" s="33"/>
    </row>
    <row r="857404" spans="5:5">
      <c r="E857404" s="33"/>
    </row>
    <row r="857407" spans="5:5">
      <c r="E857407" s="33"/>
    </row>
    <row r="857426" spans="5:5">
      <c r="E857426" s="33"/>
    </row>
    <row r="857436" spans="5:5">
      <c r="E857436" s="33"/>
    </row>
    <row r="857439" spans="5:5">
      <c r="E857439" s="33"/>
    </row>
    <row r="857458" spans="5:5">
      <c r="E857458" s="33"/>
    </row>
    <row r="857468" spans="5:5">
      <c r="E857468" s="33"/>
    </row>
    <row r="857471" spans="5:5">
      <c r="E857471" s="33"/>
    </row>
    <row r="857490" spans="5:5">
      <c r="E857490" s="33"/>
    </row>
    <row r="857500" spans="5:5">
      <c r="E857500" s="33"/>
    </row>
    <row r="857503" spans="5:5">
      <c r="E857503" s="33"/>
    </row>
    <row r="857522" spans="5:5">
      <c r="E857522" s="33"/>
    </row>
    <row r="857532" spans="5:5">
      <c r="E857532" s="33"/>
    </row>
    <row r="857535" spans="5:5">
      <c r="E857535" s="33"/>
    </row>
    <row r="857554" spans="5:5">
      <c r="E857554" s="33"/>
    </row>
    <row r="857564" spans="5:5">
      <c r="E857564" s="33"/>
    </row>
    <row r="857567" spans="5:5">
      <c r="E857567" s="33"/>
    </row>
    <row r="857586" spans="5:5">
      <c r="E857586" s="33"/>
    </row>
    <row r="857596" spans="5:5">
      <c r="E857596" s="33"/>
    </row>
    <row r="857599" spans="5:5">
      <c r="E857599" s="33"/>
    </row>
    <row r="857618" spans="5:5">
      <c r="E857618" s="33"/>
    </row>
    <row r="857628" spans="5:5">
      <c r="E857628" s="33"/>
    </row>
    <row r="857631" spans="5:5">
      <c r="E857631" s="33"/>
    </row>
    <row r="857650" spans="5:5">
      <c r="E857650" s="33"/>
    </row>
    <row r="857660" spans="5:5">
      <c r="E857660" s="33"/>
    </row>
    <row r="857663" spans="5:5">
      <c r="E857663" s="33"/>
    </row>
    <row r="857682" spans="5:5">
      <c r="E857682" s="33"/>
    </row>
    <row r="857692" spans="5:5">
      <c r="E857692" s="33"/>
    </row>
    <row r="857695" spans="5:5">
      <c r="E857695" s="33"/>
    </row>
    <row r="857714" spans="5:5">
      <c r="E857714" s="33"/>
    </row>
    <row r="857724" spans="5:5">
      <c r="E857724" s="33"/>
    </row>
    <row r="857727" spans="5:5">
      <c r="E857727" s="33"/>
    </row>
    <row r="857746" spans="5:5">
      <c r="E857746" s="33"/>
    </row>
    <row r="857756" spans="5:5">
      <c r="E857756" s="33"/>
    </row>
    <row r="857759" spans="5:5">
      <c r="E857759" s="33"/>
    </row>
    <row r="857778" spans="5:5">
      <c r="E857778" s="33"/>
    </row>
    <row r="857788" spans="5:5">
      <c r="E857788" s="33"/>
    </row>
    <row r="857791" spans="5:5">
      <c r="E857791" s="33"/>
    </row>
    <row r="857810" spans="5:5">
      <c r="E857810" s="33"/>
    </row>
    <row r="857820" spans="5:5">
      <c r="E857820" s="33"/>
    </row>
    <row r="857823" spans="5:5">
      <c r="E857823" s="33"/>
    </row>
    <row r="857842" spans="5:5">
      <c r="E857842" s="33"/>
    </row>
    <row r="857852" spans="5:5">
      <c r="E857852" s="33"/>
    </row>
    <row r="857855" spans="5:5">
      <c r="E857855" s="33"/>
    </row>
    <row r="857874" spans="5:5">
      <c r="E857874" s="33"/>
    </row>
    <row r="857884" spans="5:5">
      <c r="E857884" s="33"/>
    </row>
    <row r="857887" spans="5:5">
      <c r="E857887" s="33"/>
    </row>
    <row r="857906" spans="5:5">
      <c r="E857906" s="33"/>
    </row>
    <row r="857916" spans="5:5">
      <c r="E857916" s="33"/>
    </row>
    <row r="857919" spans="5:5">
      <c r="E857919" s="33"/>
    </row>
    <row r="857938" spans="5:5">
      <c r="E857938" s="33"/>
    </row>
    <row r="857948" spans="5:5">
      <c r="E857948" s="33"/>
    </row>
    <row r="857951" spans="5:5">
      <c r="E857951" s="33"/>
    </row>
    <row r="857970" spans="5:5">
      <c r="E857970" s="33"/>
    </row>
    <row r="857980" spans="5:5">
      <c r="E857980" s="33"/>
    </row>
    <row r="857983" spans="5:5">
      <c r="E857983" s="33"/>
    </row>
    <row r="858002" spans="5:5">
      <c r="E858002" s="33"/>
    </row>
    <row r="858012" spans="5:5">
      <c r="E858012" s="33"/>
    </row>
    <row r="858015" spans="5:5">
      <c r="E858015" s="33"/>
    </row>
    <row r="858034" spans="5:5">
      <c r="E858034" s="33"/>
    </row>
    <row r="858044" spans="5:5">
      <c r="E858044" s="33"/>
    </row>
    <row r="858047" spans="5:5">
      <c r="E858047" s="33"/>
    </row>
    <row r="858066" spans="5:5">
      <c r="E858066" s="33"/>
    </row>
    <row r="858076" spans="5:5">
      <c r="E858076" s="33"/>
    </row>
    <row r="858079" spans="5:5">
      <c r="E858079" s="33"/>
    </row>
    <row r="858098" spans="5:5">
      <c r="E858098" s="33"/>
    </row>
    <row r="858108" spans="5:5">
      <c r="E858108" s="33"/>
    </row>
    <row r="858111" spans="5:5">
      <c r="E858111" s="33"/>
    </row>
    <row r="858130" spans="5:5">
      <c r="E858130" s="33"/>
    </row>
    <row r="858140" spans="5:5">
      <c r="E858140" s="33"/>
    </row>
    <row r="858143" spans="5:5">
      <c r="E858143" s="33"/>
    </row>
    <row r="858162" spans="5:5">
      <c r="E858162" s="33"/>
    </row>
    <row r="858172" spans="5:5">
      <c r="E858172" s="33"/>
    </row>
    <row r="858175" spans="5:5">
      <c r="E858175" s="33"/>
    </row>
    <row r="858194" spans="5:5">
      <c r="E858194" s="33"/>
    </row>
    <row r="858204" spans="5:5">
      <c r="E858204" s="33"/>
    </row>
    <row r="858207" spans="5:5">
      <c r="E858207" s="33"/>
    </row>
    <row r="858226" spans="5:5">
      <c r="E858226" s="33"/>
    </row>
    <row r="858236" spans="5:5">
      <c r="E858236" s="33"/>
    </row>
    <row r="858239" spans="5:5">
      <c r="E858239" s="33"/>
    </row>
    <row r="858258" spans="5:5">
      <c r="E858258" s="33"/>
    </row>
    <row r="858268" spans="5:5">
      <c r="E858268" s="33"/>
    </row>
    <row r="858271" spans="5:5">
      <c r="E858271" s="33"/>
    </row>
    <row r="858290" spans="5:5">
      <c r="E858290" s="33"/>
    </row>
    <row r="858300" spans="5:5">
      <c r="E858300" s="33"/>
    </row>
    <row r="858303" spans="5:5">
      <c r="E858303" s="33"/>
    </row>
    <row r="858322" spans="5:5">
      <c r="E858322" s="33"/>
    </row>
    <row r="858332" spans="5:5">
      <c r="E858332" s="33"/>
    </row>
    <row r="858335" spans="5:5">
      <c r="E858335" s="33"/>
    </row>
    <row r="858354" spans="5:5">
      <c r="E858354" s="33"/>
    </row>
    <row r="858364" spans="5:5">
      <c r="E858364" s="33"/>
    </row>
    <row r="858367" spans="5:5">
      <c r="E858367" s="33"/>
    </row>
    <row r="858386" spans="5:5">
      <c r="E858386" s="33"/>
    </row>
    <row r="858396" spans="5:5">
      <c r="E858396" s="33"/>
    </row>
    <row r="858399" spans="5:5">
      <c r="E858399" s="33"/>
    </row>
    <row r="858418" spans="5:5">
      <c r="E858418" s="33"/>
    </row>
    <row r="858428" spans="5:5">
      <c r="E858428" s="33"/>
    </row>
    <row r="858431" spans="5:5">
      <c r="E858431" s="33"/>
    </row>
    <row r="858450" spans="5:5">
      <c r="E858450" s="33"/>
    </row>
    <row r="858460" spans="5:5">
      <c r="E858460" s="33"/>
    </row>
    <row r="858463" spans="5:5">
      <c r="E858463" s="33"/>
    </row>
    <row r="858482" spans="5:5">
      <c r="E858482" s="33"/>
    </row>
    <row r="858492" spans="5:5">
      <c r="E858492" s="33"/>
    </row>
    <row r="858495" spans="5:5">
      <c r="E858495" s="33"/>
    </row>
    <row r="858514" spans="5:5">
      <c r="E858514" s="33"/>
    </row>
    <row r="858524" spans="5:5">
      <c r="E858524" s="33"/>
    </row>
    <row r="858527" spans="5:5">
      <c r="E858527" s="33"/>
    </row>
    <row r="858546" spans="5:5">
      <c r="E858546" s="33"/>
    </row>
    <row r="858556" spans="5:5">
      <c r="E858556" s="33"/>
    </row>
    <row r="858559" spans="5:5">
      <c r="E858559" s="33"/>
    </row>
    <row r="858578" spans="5:5">
      <c r="E858578" s="33"/>
    </row>
    <row r="858588" spans="5:5">
      <c r="E858588" s="33"/>
    </row>
    <row r="858591" spans="5:5">
      <c r="E858591" s="33"/>
    </row>
    <row r="858610" spans="5:5">
      <c r="E858610" s="33"/>
    </row>
    <row r="858620" spans="5:5">
      <c r="E858620" s="33"/>
    </row>
    <row r="858623" spans="5:5">
      <c r="E858623" s="33"/>
    </row>
    <row r="858642" spans="5:5">
      <c r="E858642" s="33"/>
    </row>
    <row r="858652" spans="5:5">
      <c r="E858652" s="33"/>
    </row>
    <row r="858655" spans="5:5">
      <c r="E858655" s="33"/>
    </row>
    <row r="858674" spans="5:5">
      <c r="E858674" s="33"/>
    </row>
    <row r="858684" spans="5:5">
      <c r="E858684" s="33"/>
    </row>
    <row r="858687" spans="5:5">
      <c r="E858687" s="33"/>
    </row>
    <row r="858706" spans="5:5">
      <c r="E858706" s="33"/>
    </row>
    <row r="858716" spans="5:5">
      <c r="E858716" s="33"/>
    </row>
    <row r="858719" spans="5:5">
      <c r="E858719" s="33"/>
    </row>
    <row r="858738" spans="5:5">
      <c r="E858738" s="33"/>
    </row>
    <row r="858748" spans="5:5">
      <c r="E858748" s="33"/>
    </row>
    <row r="858751" spans="5:5">
      <c r="E858751" s="33"/>
    </row>
    <row r="858770" spans="5:5">
      <c r="E858770" s="33"/>
    </row>
    <row r="858780" spans="5:5">
      <c r="E858780" s="33"/>
    </row>
    <row r="858783" spans="5:5">
      <c r="E858783" s="33"/>
    </row>
    <row r="858802" spans="5:5">
      <c r="E858802" s="33"/>
    </row>
    <row r="858812" spans="5:5">
      <c r="E858812" s="33"/>
    </row>
    <row r="858815" spans="5:5">
      <c r="E858815" s="33"/>
    </row>
    <row r="858834" spans="5:5">
      <c r="E858834" s="33"/>
    </row>
    <row r="858844" spans="5:5">
      <c r="E858844" s="33"/>
    </row>
    <row r="858847" spans="5:5">
      <c r="E858847" s="33"/>
    </row>
    <row r="858866" spans="5:5">
      <c r="E858866" s="33"/>
    </row>
    <row r="858876" spans="5:5">
      <c r="E858876" s="33"/>
    </row>
    <row r="858879" spans="5:5">
      <c r="E858879" s="33"/>
    </row>
    <row r="858898" spans="5:5">
      <c r="E858898" s="33"/>
    </row>
    <row r="858908" spans="5:5">
      <c r="E858908" s="33"/>
    </row>
    <row r="858911" spans="5:5">
      <c r="E858911" s="33"/>
    </row>
    <row r="858930" spans="5:5">
      <c r="E858930" s="33"/>
    </row>
    <row r="858940" spans="5:5">
      <c r="E858940" s="33"/>
    </row>
    <row r="858943" spans="5:5">
      <c r="E858943" s="33"/>
    </row>
    <row r="858962" spans="5:5">
      <c r="E858962" s="33"/>
    </row>
    <row r="858972" spans="5:5">
      <c r="E858972" s="33"/>
    </row>
    <row r="858975" spans="5:5">
      <c r="E858975" s="33"/>
    </row>
    <row r="858994" spans="5:5">
      <c r="E858994" s="33"/>
    </row>
    <row r="859004" spans="5:5">
      <c r="E859004" s="33"/>
    </row>
    <row r="859007" spans="5:5">
      <c r="E859007" s="33"/>
    </row>
    <row r="859026" spans="5:5">
      <c r="E859026" s="33"/>
    </row>
    <row r="859036" spans="5:5">
      <c r="E859036" s="33"/>
    </row>
    <row r="859039" spans="5:5">
      <c r="E859039" s="33"/>
    </row>
    <row r="859058" spans="5:5">
      <c r="E859058" s="33"/>
    </row>
    <row r="859068" spans="5:5">
      <c r="E859068" s="33"/>
    </row>
    <row r="859071" spans="5:5">
      <c r="E859071" s="33"/>
    </row>
    <row r="859090" spans="5:5">
      <c r="E859090" s="33"/>
    </row>
    <row r="859100" spans="5:5">
      <c r="E859100" s="33"/>
    </row>
    <row r="859103" spans="5:5">
      <c r="E859103" s="33"/>
    </row>
    <row r="859122" spans="5:5">
      <c r="E859122" s="33"/>
    </row>
    <row r="859132" spans="5:5">
      <c r="E859132" s="33"/>
    </row>
    <row r="859135" spans="5:5">
      <c r="E859135" s="33"/>
    </row>
    <row r="859154" spans="5:5">
      <c r="E859154" s="33"/>
    </row>
    <row r="859164" spans="5:5">
      <c r="E859164" s="33"/>
    </row>
    <row r="859167" spans="5:5">
      <c r="E859167" s="33"/>
    </row>
    <row r="859186" spans="5:5">
      <c r="E859186" s="33"/>
    </row>
    <row r="859196" spans="5:5">
      <c r="E859196" s="33"/>
    </row>
    <row r="859199" spans="5:5">
      <c r="E859199" s="33"/>
    </row>
    <row r="859218" spans="5:5">
      <c r="E859218" s="33"/>
    </row>
    <row r="859228" spans="5:5">
      <c r="E859228" s="33"/>
    </row>
    <row r="859231" spans="5:5">
      <c r="E859231" s="33"/>
    </row>
    <row r="859250" spans="5:5">
      <c r="E859250" s="33"/>
    </row>
    <row r="859260" spans="5:5">
      <c r="E859260" s="33"/>
    </row>
    <row r="859263" spans="5:5">
      <c r="E859263" s="33"/>
    </row>
    <row r="859282" spans="5:5">
      <c r="E859282" s="33"/>
    </row>
    <row r="859292" spans="5:5">
      <c r="E859292" s="33"/>
    </row>
    <row r="859295" spans="5:5">
      <c r="E859295" s="33"/>
    </row>
    <row r="859314" spans="5:5">
      <c r="E859314" s="33"/>
    </row>
    <row r="859324" spans="5:5">
      <c r="E859324" s="33"/>
    </row>
    <row r="859327" spans="5:5">
      <c r="E859327" s="33"/>
    </row>
    <row r="859346" spans="5:5">
      <c r="E859346" s="33"/>
    </row>
    <row r="859356" spans="5:5">
      <c r="E859356" s="33"/>
    </row>
    <row r="859359" spans="5:5">
      <c r="E859359" s="33"/>
    </row>
    <row r="859378" spans="5:5">
      <c r="E859378" s="33"/>
    </row>
    <row r="859388" spans="5:5">
      <c r="E859388" s="33"/>
    </row>
    <row r="859391" spans="5:5">
      <c r="E859391" s="33"/>
    </row>
    <row r="859410" spans="5:5">
      <c r="E859410" s="33"/>
    </row>
    <row r="859420" spans="5:5">
      <c r="E859420" s="33"/>
    </row>
    <row r="859423" spans="5:5">
      <c r="E859423" s="33"/>
    </row>
    <row r="859442" spans="5:5">
      <c r="E859442" s="33"/>
    </row>
    <row r="859452" spans="5:5">
      <c r="E859452" s="33"/>
    </row>
    <row r="859455" spans="5:5">
      <c r="E859455" s="33"/>
    </row>
    <row r="859474" spans="5:5">
      <c r="E859474" s="33"/>
    </row>
    <row r="859484" spans="5:5">
      <c r="E859484" s="33"/>
    </row>
    <row r="859487" spans="5:5">
      <c r="E859487" s="33"/>
    </row>
    <row r="859506" spans="5:5">
      <c r="E859506" s="33"/>
    </row>
    <row r="859516" spans="5:5">
      <c r="E859516" s="33"/>
    </row>
    <row r="859519" spans="5:5">
      <c r="E859519" s="33"/>
    </row>
    <row r="859538" spans="5:5">
      <c r="E859538" s="33"/>
    </row>
    <row r="859548" spans="5:5">
      <c r="E859548" s="33"/>
    </row>
    <row r="859551" spans="5:5">
      <c r="E859551" s="33"/>
    </row>
    <row r="859570" spans="5:5">
      <c r="E859570" s="33"/>
    </row>
    <row r="859580" spans="5:5">
      <c r="E859580" s="33"/>
    </row>
    <row r="859583" spans="5:5">
      <c r="E859583" s="33"/>
    </row>
    <row r="859602" spans="5:5">
      <c r="E859602" s="33"/>
    </row>
    <row r="859612" spans="5:5">
      <c r="E859612" s="33"/>
    </row>
    <row r="859615" spans="5:5">
      <c r="E859615" s="33"/>
    </row>
    <row r="859634" spans="5:5">
      <c r="E859634" s="33"/>
    </row>
    <row r="859644" spans="5:5">
      <c r="E859644" s="33"/>
    </row>
    <row r="859647" spans="5:5">
      <c r="E859647" s="33"/>
    </row>
    <row r="859666" spans="5:5">
      <c r="E859666" s="33"/>
    </row>
    <row r="859676" spans="5:5">
      <c r="E859676" s="33"/>
    </row>
    <row r="859679" spans="5:5">
      <c r="E859679" s="33"/>
    </row>
    <row r="859698" spans="5:5">
      <c r="E859698" s="33"/>
    </row>
    <row r="859708" spans="5:5">
      <c r="E859708" s="33"/>
    </row>
    <row r="859711" spans="5:5">
      <c r="E859711" s="33"/>
    </row>
    <row r="859730" spans="5:5">
      <c r="E859730" s="33"/>
    </row>
    <row r="859740" spans="5:5">
      <c r="E859740" s="33"/>
    </row>
    <row r="859743" spans="5:5">
      <c r="E859743" s="33"/>
    </row>
    <row r="859762" spans="5:5">
      <c r="E859762" s="33"/>
    </row>
    <row r="859772" spans="5:5">
      <c r="E859772" s="33"/>
    </row>
    <row r="859775" spans="5:5">
      <c r="E859775" s="33"/>
    </row>
    <row r="859794" spans="5:5">
      <c r="E859794" s="33"/>
    </row>
    <row r="859804" spans="5:5">
      <c r="E859804" s="33"/>
    </row>
    <row r="859807" spans="5:5">
      <c r="E859807" s="33"/>
    </row>
    <row r="859826" spans="5:5">
      <c r="E859826" s="33"/>
    </row>
    <row r="859836" spans="5:5">
      <c r="E859836" s="33"/>
    </row>
    <row r="859839" spans="5:5">
      <c r="E859839" s="33"/>
    </row>
    <row r="859858" spans="5:5">
      <c r="E859858" s="33"/>
    </row>
    <row r="859868" spans="5:5">
      <c r="E859868" s="33"/>
    </row>
    <row r="859871" spans="5:5">
      <c r="E859871" s="33"/>
    </row>
    <row r="859890" spans="5:5">
      <c r="E859890" s="33"/>
    </row>
    <row r="859900" spans="5:5">
      <c r="E859900" s="33"/>
    </row>
    <row r="859903" spans="5:5">
      <c r="E859903" s="33"/>
    </row>
    <row r="859922" spans="5:5">
      <c r="E859922" s="33"/>
    </row>
    <row r="859932" spans="5:5">
      <c r="E859932" s="33"/>
    </row>
    <row r="859935" spans="5:5">
      <c r="E859935" s="33"/>
    </row>
    <row r="859954" spans="5:5">
      <c r="E859954" s="33"/>
    </row>
    <row r="859964" spans="5:5">
      <c r="E859964" s="33"/>
    </row>
    <row r="859967" spans="5:5">
      <c r="E859967" s="33"/>
    </row>
    <row r="859986" spans="5:5">
      <c r="E859986" s="33"/>
    </row>
    <row r="859996" spans="5:5">
      <c r="E859996" s="33"/>
    </row>
    <row r="859999" spans="5:5">
      <c r="E859999" s="33"/>
    </row>
    <row r="860018" spans="5:5">
      <c r="E860018" s="33"/>
    </row>
    <row r="860028" spans="5:5">
      <c r="E860028" s="33"/>
    </row>
    <row r="860031" spans="5:5">
      <c r="E860031" s="33"/>
    </row>
    <row r="860050" spans="5:5">
      <c r="E860050" s="33"/>
    </row>
    <row r="860060" spans="5:5">
      <c r="E860060" s="33"/>
    </row>
    <row r="860063" spans="5:5">
      <c r="E860063" s="33"/>
    </row>
    <row r="860082" spans="5:5">
      <c r="E860082" s="33"/>
    </row>
    <row r="860092" spans="5:5">
      <c r="E860092" s="33"/>
    </row>
    <row r="860095" spans="5:5">
      <c r="E860095" s="33"/>
    </row>
    <row r="860114" spans="5:5">
      <c r="E860114" s="33"/>
    </row>
    <row r="860124" spans="5:5">
      <c r="E860124" s="33"/>
    </row>
    <row r="860127" spans="5:5">
      <c r="E860127" s="33"/>
    </row>
    <row r="860146" spans="5:5">
      <c r="E860146" s="33"/>
    </row>
    <row r="860156" spans="5:5">
      <c r="E860156" s="33"/>
    </row>
    <row r="860159" spans="5:5">
      <c r="E860159" s="33"/>
    </row>
    <row r="860178" spans="5:5">
      <c r="E860178" s="33"/>
    </row>
    <row r="860188" spans="5:5">
      <c r="E860188" s="33"/>
    </row>
    <row r="860191" spans="5:5">
      <c r="E860191" s="33"/>
    </row>
    <row r="860210" spans="5:5">
      <c r="E860210" s="33"/>
    </row>
    <row r="860220" spans="5:5">
      <c r="E860220" s="33"/>
    </row>
    <row r="860223" spans="5:5">
      <c r="E860223" s="33"/>
    </row>
    <row r="860242" spans="5:5">
      <c r="E860242" s="33"/>
    </row>
    <row r="860252" spans="5:5">
      <c r="E860252" s="33"/>
    </row>
    <row r="860255" spans="5:5">
      <c r="E860255" s="33"/>
    </row>
    <row r="860274" spans="5:5">
      <c r="E860274" s="33"/>
    </row>
    <row r="860284" spans="5:5">
      <c r="E860284" s="33"/>
    </row>
    <row r="860287" spans="5:5">
      <c r="E860287" s="33"/>
    </row>
    <row r="860306" spans="5:5">
      <c r="E860306" s="33"/>
    </row>
    <row r="860316" spans="5:5">
      <c r="E860316" s="33"/>
    </row>
    <row r="860319" spans="5:5">
      <c r="E860319" s="33"/>
    </row>
    <row r="860338" spans="5:5">
      <c r="E860338" s="33"/>
    </row>
    <row r="860348" spans="5:5">
      <c r="E860348" s="33"/>
    </row>
    <row r="860351" spans="5:5">
      <c r="E860351" s="33"/>
    </row>
    <row r="860370" spans="5:5">
      <c r="E860370" s="33"/>
    </row>
    <row r="860380" spans="5:5">
      <c r="E860380" s="33"/>
    </row>
    <row r="860383" spans="5:5">
      <c r="E860383" s="33"/>
    </row>
    <row r="860402" spans="5:5">
      <c r="E860402" s="33"/>
    </row>
    <row r="860412" spans="5:5">
      <c r="E860412" s="33"/>
    </row>
    <row r="860415" spans="5:5">
      <c r="E860415" s="33"/>
    </row>
    <row r="860434" spans="5:5">
      <c r="E860434" s="33"/>
    </row>
    <row r="860444" spans="5:5">
      <c r="E860444" s="33"/>
    </row>
    <row r="860447" spans="5:5">
      <c r="E860447" s="33"/>
    </row>
    <row r="860466" spans="5:5">
      <c r="E860466" s="33"/>
    </row>
    <row r="860476" spans="5:5">
      <c r="E860476" s="33"/>
    </row>
    <row r="860479" spans="5:5">
      <c r="E860479" s="33"/>
    </row>
    <row r="860498" spans="5:5">
      <c r="E860498" s="33"/>
    </row>
    <row r="860508" spans="5:5">
      <c r="E860508" s="33"/>
    </row>
    <row r="860511" spans="5:5">
      <c r="E860511" s="33"/>
    </row>
    <row r="860530" spans="5:5">
      <c r="E860530" s="33"/>
    </row>
    <row r="860540" spans="5:5">
      <c r="E860540" s="33"/>
    </row>
    <row r="860543" spans="5:5">
      <c r="E860543" s="33"/>
    </row>
    <row r="860562" spans="5:5">
      <c r="E860562" s="33"/>
    </row>
    <row r="860572" spans="5:5">
      <c r="E860572" s="33"/>
    </row>
    <row r="860575" spans="5:5">
      <c r="E860575" s="33"/>
    </row>
    <row r="860594" spans="5:5">
      <c r="E860594" s="33"/>
    </row>
    <row r="860604" spans="5:5">
      <c r="E860604" s="33"/>
    </row>
    <row r="860607" spans="5:5">
      <c r="E860607" s="33"/>
    </row>
    <row r="860626" spans="5:5">
      <c r="E860626" s="33"/>
    </row>
    <row r="860636" spans="5:5">
      <c r="E860636" s="33"/>
    </row>
    <row r="860639" spans="5:5">
      <c r="E860639" s="33"/>
    </row>
    <row r="860658" spans="5:5">
      <c r="E860658" s="33"/>
    </row>
    <row r="860668" spans="5:5">
      <c r="E860668" s="33"/>
    </row>
    <row r="860671" spans="5:5">
      <c r="E860671" s="33"/>
    </row>
    <row r="860690" spans="5:5">
      <c r="E860690" s="33"/>
    </row>
    <row r="860700" spans="5:5">
      <c r="E860700" s="33"/>
    </row>
    <row r="860703" spans="5:5">
      <c r="E860703" s="33"/>
    </row>
    <row r="860722" spans="5:5">
      <c r="E860722" s="33"/>
    </row>
    <row r="860732" spans="5:5">
      <c r="E860732" s="33"/>
    </row>
    <row r="860735" spans="5:5">
      <c r="E860735" s="33"/>
    </row>
    <row r="860754" spans="5:5">
      <c r="E860754" s="33"/>
    </row>
    <row r="860764" spans="5:5">
      <c r="E860764" s="33"/>
    </row>
    <row r="860767" spans="5:5">
      <c r="E860767" s="33"/>
    </row>
    <row r="860786" spans="5:5">
      <c r="E860786" s="33"/>
    </row>
    <row r="860796" spans="5:5">
      <c r="E860796" s="33"/>
    </row>
    <row r="860799" spans="5:5">
      <c r="E860799" s="33"/>
    </row>
    <row r="860818" spans="5:5">
      <c r="E860818" s="33"/>
    </row>
    <row r="860828" spans="5:5">
      <c r="E860828" s="33"/>
    </row>
    <row r="860831" spans="5:5">
      <c r="E860831" s="33"/>
    </row>
    <row r="860850" spans="5:5">
      <c r="E860850" s="33"/>
    </row>
    <row r="860860" spans="5:5">
      <c r="E860860" s="33"/>
    </row>
    <row r="860863" spans="5:5">
      <c r="E860863" s="33"/>
    </row>
    <row r="860882" spans="5:5">
      <c r="E860882" s="33"/>
    </row>
    <row r="860892" spans="5:5">
      <c r="E860892" s="33"/>
    </row>
    <row r="860895" spans="5:5">
      <c r="E860895" s="33"/>
    </row>
    <row r="860914" spans="5:5">
      <c r="E860914" s="33"/>
    </row>
    <row r="860924" spans="5:5">
      <c r="E860924" s="33"/>
    </row>
    <row r="860927" spans="5:5">
      <c r="E860927" s="33"/>
    </row>
    <row r="860946" spans="5:5">
      <c r="E860946" s="33"/>
    </row>
    <row r="860956" spans="5:5">
      <c r="E860956" s="33"/>
    </row>
    <row r="860959" spans="5:5">
      <c r="E860959" s="33"/>
    </row>
    <row r="860978" spans="5:5">
      <c r="E860978" s="33"/>
    </row>
    <row r="860988" spans="5:5">
      <c r="E860988" s="33"/>
    </row>
    <row r="860991" spans="5:5">
      <c r="E860991" s="33"/>
    </row>
    <row r="861010" spans="5:5">
      <c r="E861010" s="33"/>
    </row>
    <row r="861020" spans="5:5">
      <c r="E861020" s="33"/>
    </row>
    <row r="861023" spans="5:5">
      <c r="E861023" s="33"/>
    </row>
    <row r="861042" spans="5:5">
      <c r="E861042" s="33"/>
    </row>
    <row r="861052" spans="5:5">
      <c r="E861052" s="33"/>
    </row>
    <row r="861055" spans="5:5">
      <c r="E861055" s="33"/>
    </row>
    <row r="861074" spans="5:5">
      <c r="E861074" s="33"/>
    </row>
    <row r="861084" spans="5:5">
      <c r="E861084" s="33"/>
    </row>
    <row r="861087" spans="5:5">
      <c r="E861087" s="33"/>
    </row>
    <row r="861106" spans="5:5">
      <c r="E861106" s="33"/>
    </row>
    <row r="861116" spans="5:5">
      <c r="E861116" s="33"/>
    </row>
    <row r="861119" spans="5:5">
      <c r="E861119" s="33"/>
    </row>
    <row r="861138" spans="5:5">
      <c r="E861138" s="33"/>
    </row>
    <row r="861148" spans="5:5">
      <c r="E861148" s="33"/>
    </row>
    <row r="861151" spans="5:5">
      <c r="E861151" s="33"/>
    </row>
    <row r="861170" spans="5:5">
      <c r="E861170" s="33"/>
    </row>
    <row r="861180" spans="5:5">
      <c r="E861180" s="33"/>
    </row>
    <row r="861183" spans="5:5">
      <c r="E861183" s="33"/>
    </row>
    <row r="861202" spans="5:5">
      <c r="E861202" s="33"/>
    </row>
    <row r="861212" spans="5:5">
      <c r="E861212" s="33"/>
    </row>
    <row r="861215" spans="5:5">
      <c r="E861215" s="33"/>
    </row>
    <row r="861234" spans="5:5">
      <c r="E861234" s="33"/>
    </row>
    <row r="861244" spans="5:5">
      <c r="E861244" s="33"/>
    </row>
    <row r="861247" spans="5:5">
      <c r="E861247" s="33"/>
    </row>
    <row r="861266" spans="5:5">
      <c r="E861266" s="33"/>
    </row>
    <row r="861276" spans="5:5">
      <c r="E861276" s="33"/>
    </row>
    <row r="861279" spans="5:5">
      <c r="E861279" s="33"/>
    </row>
    <row r="861298" spans="5:5">
      <c r="E861298" s="33"/>
    </row>
    <row r="861308" spans="5:5">
      <c r="E861308" s="33"/>
    </row>
    <row r="861311" spans="5:5">
      <c r="E861311" s="33"/>
    </row>
    <row r="861330" spans="5:5">
      <c r="E861330" s="33"/>
    </row>
    <row r="861340" spans="5:5">
      <c r="E861340" s="33"/>
    </row>
    <row r="861343" spans="5:5">
      <c r="E861343" s="33"/>
    </row>
    <row r="861362" spans="5:5">
      <c r="E861362" s="33"/>
    </row>
    <row r="861372" spans="5:5">
      <c r="E861372" s="33"/>
    </row>
    <row r="861375" spans="5:5">
      <c r="E861375" s="33"/>
    </row>
    <row r="861394" spans="5:5">
      <c r="E861394" s="33"/>
    </row>
    <row r="861404" spans="5:5">
      <c r="E861404" s="33"/>
    </row>
    <row r="861407" spans="5:5">
      <c r="E861407" s="33"/>
    </row>
    <row r="861426" spans="5:5">
      <c r="E861426" s="33"/>
    </row>
    <row r="861436" spans="5:5">
      <c r="E861436" s="33"/>
    </row>
    <row r="861439" spans="5:5">
      <c r="E861439" s="33"/>
    </row>
    <row r="861458" spans="5:5">
      <c r="E861458" s="33"/>
    </row>
    <row r="861468" spans="5:5">
      <c r="E861468" s="33"/>
    </row>
    <row r="861471" spans="5:5">
      <c r="E861471" s="33"/>
    </row>
    <row r="861490" spans="5:5">
      <c r="E861490" s="33"/>
    </row>
    <row r="861500" spans="5:5">
      <c r="E861500" s="33"/>
    </row>
    <row r="861503" spans="5:5">
      <c r="E861503" s="33"/>
    </row>
    <row r="861522" spans="5:5">
      <c r="E861522" s="33"/>
    </row>
    <row r="861532" spans="5:5">
      <c r="E861532" s="33"/>
    </row>
    <row r="861535" spans="5:5">
      <c r="E861535" s="33"/>
    </row>
    <row r="861554" spans="5:5">
      <c r="E861554" s="33"/>
    </row>
    <row r="861564" spans="5:5">
      <c r="E861564" s="33"/>
    </row>
    <row r="861567" spans="5:5">
      <c r="E861567" s="33"/>
    </row>
    <row r="861586" spans="5:5">
      <c r="E861586" s="33"/>
    </row>
    <row r="861596" spans="5:5">
      <c r="E861596" s="33"/>
    </row>
    <row r="861599" spans="5:5">
      <c r="E861599" s="33"/>
    </row>
    <row r="861618" spans="5:5">
      <c r="E861618" s="33"/>
    </row>
    <row r="861628" spans="5:5">
      <c r="E861628" s="33"/>
    </row>
    <row r="861631" spans="5:5">
      <c r="E861631" s="33"/>
    </row>
    <row r="861650" spans="5:5">
      <c r="E861650" s="33"/>
    </row>
    <row r="861660" spans="5:5">
      <c r="E861660" s="33"/>
    </row>
    <row r="861663" spans="5:5">
      <c r="E861663" s="33"/>
    </row>
    <row r="861682" spans="5:5">
      <c r="E861682" s="33"/>
    </row>
    <row r="861692" spans="5:5">
      <c r="E861692" s="33"/>
    </row>
    <row r="861695" spans="5:5">
      <c r="E861695" s="33"/>
    </row>
    <row r="861714" spans="5:5">
      <c r="E861714" s="33"/>
    </row>
    <row r="861724" spans="5:5">
      <c r="E861724" s="33"/>
    </row>
    <row r="861727" spans="5:5">
      <c r="E861727" s="33"/>
    </row>
    <row r="861746" spans="5:5">
      <c r="E861746" s="33"/>
    </row>
    <row r="861756" spans="5:5">
      <c r="E861756" s="33"/>
    </row>
    <row r="861759" spans="5:5">
      <c r="E861759" s="33"/>
    </row>
    <row r="861778" spans="5:5">
      <c r="E861778" s="33"/>
    </row>
    <row r="861788" spans="5:5">
      <c r="E861788" s="33"/>
    </row>
    <row r="861791" spans="5:5">
      <c r="E861791" s="33"/>
    </row>
    <row r="861810" spans="5:5">
      <c r="E861810" s="33"/>
    </row>
    <row r="861820" spans="5:5">
      <c r="E861820" s="33"/>
    </row>
    <row r="861823" spans="5:5">
      <c r="E861823" s="33"/>
    </row>
    <row r="861842" spans="5:5">
      <c r="E861842" s="33"/>
    </row>
    <row r="861852" spans="5:5">
      <c r="E861852" s="33"/>
    </row>
    <row r="861855" spans="5:5">
      <c r="E861855" s="33"/>
    </row>
    <row r="861874" spans="5:5">
      <c r="E861874" s="33"/>
    </row>
    <row r="861884" spans="5:5">
      <c r="E861884" s="33"/>
    </row>
    <row r="861887" spans="5:5">
      <c r="E861887" s="33"/>
    </row>
    <row r="861906" spans="5:5">
      <c r="E861906" s="33"/>
    </row>
    <row r="861916" spans="5:5">
      <c r="E861916" s="33"/>
    </row>
    <row r="861919" spans="5:5">
      <c r="E861919" s="33"/>
    </row>
    <row r="861938" spans="5:5">
      <c r="E861938" s="33"/>
    </row>
    <row r="861948" spans="5:5">
      <c r="E861948" s="33"/>
    </row>
    <row r="861951" spans="5:5">
      <c r="E861951" s="33"/>
    </row>
    <row r="861970" spans="5:5">
      <c r="E861970" s="33"/>
    </row>
    <row r="861980" spans="5:5">
      <c r="E861980" s="33"/>
    </row>
    <row r="861983" spans="5:5">
      <c r="E861983" s="33"/>
    </row>
    <row r="862002" spans="5:5">
      <c r="E862002" s="33"/>
    </row>
    <row r="862012" spans="5:5">
      <c r="E862012" s="33"/>
    </row>
    <row r="862015" spans="5:5">
      <c r="E862015" s="33"/>
    </row>
    <row r="862034" spans="5:5">
      <c r="E862034" s="33"/>
    </row>
    <row r="862044" spans="5:5">
      <c r="E862044" s="33"/>
    </row>
    <row r="862047" spans="5:5">
      <c r="E862047" s="33"/>
    </row>
    <row r="862066" spans="5:5">
      <c r="E862066" s="33"/>
    </row>
    <row r="862076" spans="5:5">
      <c r="E862076" s="33"/>
    </row>
    <row r="862079" spans="5:5">
      <c r="E862079" s="33"/>
    </row>
    <row r="862098" spans="5:5">
      <c r="E862098" s="33"/>
    </row>
    <row r="862108" spans="5:5">
      <c r="E862108" s="33"/>
    </row>
    <row r="862111" spans="5:5">
      <c r="E862111" s="33"/>
    </row>
    <row r="862130" spans="5:5">
      <c r="E862130" s="33"/>
    </row>
    <row r="862140" spans="5:5">
      <c r="E862140" s="33"/>
    </row>
    <row r="862143" spans="5:5">
      <c r="E862143" s="33"/>
    </row>
    <row r="862162" spans="5:5">
      <c r="E862162" s="33"/>
    </row>
    <row r="862172" spans="5:5">
      <c r="E862172" s="33"/>
    </row>
    <row r="862175" spans="5:5">
      <c r="E862175" s="33"/>
    </row>
    <row r="862194" spans="5:5">
      <c r="E862194" s="33"/>
    </row>
    <row r="862204" spans="5:5">
      <c r="E862204" s="33"/>
    </row>
    <row r="862207" spans="5:5">
      <c r="E862207" s="33"/>
    </row>
    <row r="862226" spans="5:5">
      <c r="E862226" s="33"/>
    </row>
    <row r="862236" spans="5:5">
      <c r="E862236" s="33"/>
    </row>
    <row r="862239" spans="5:5">
      <c r="E862239" s="33"/>
    </row>
    <row r="862258" spans="5:5">
      <c r="E862258" s="33"/>
    </row>
    <row r="862268" spans="5:5">
      <c r="E862268" s="33"/>
    </row>
    <row r="862271" spans="5:5">
      <c r="E862271" s="33"/>
    </row>
    <row r="862290" spans="5:5">
      <c r="E862290" s="33"/>
    </row>
    <row r="862300" spans="5:5">
      <c r="E862300" s="33"/>
    </row>
    <row r="862303" spans="5:5">
      <c r="E862303" s="33"/>
    </row>
    <row r="862322" spans="5:5">
      <c r="E862322" s="33"/>
    </row>
    <row r="862332" spans="5:5">
      <c r="E862332" s="33"/>
    </row>
    <row r="862335" spans="5:5">
      <c r="E862335" s="33"/>
    </row>
    <row r="862354" spans="5:5">
      <c r="E862354" s="33"/>
    </row>
    <row r="862364" spans="5:5">
      <c r="E862364" s="33"/>
    </row>
    <row r="862367" spans="5:5">
      <c r="E862367" s="33"/>
    </row>
    <row r="862386" spans="5:5">
      <c r="E862386" s="33"/>
    </row>
    <row r="862396" spans="5:5">
      <c r="E862396" s="33"/>
    </row>
    <row r="862399" spans="5:5">
      <c r="E862399" s="33"/>
    </row>
    <row r="862418" spans="5:5">
      <c r="E862418" s="33"/>
    </row>
    <row r="862428" spans="5:5">
      <c r="E862428" s="33"/>
    </row>
    <row r="862431" spans="5:5">
      <c r="E862431" s="33"/>
    </row>
    <row r="862450" spans="5:5">
      <c r="E862450" s="33"/>
    </row>
    <row r="862460" spans="5:5">
      <c r="E862460" s="33"/>
    </row>
    <row r="862463" spans="5:5">
      <c r="E862463" s="33"/>
    </row>
    <row r="862482" spans="5:5">
      <c r="E862482" s="33"/>
    </row>
    <row r="862492" spans="5:5">
      <c r="E862492" s="33"/>
    </row>
    <row r="862495" spans="5:5">
      <c r="E862495" s="33"/>
    </row>
    <row r="862514" spans="5:5">
      <c r="E862514" s="33"/>
    </row>
    <row r="862524" spans="5:5">
      <c r="E862524" s="33"/>
    </row>
    <row r="862527" spans="5:5">
      <c r="E862527" s="33"/>
    </row>
    <row r="862546" spans="5:5">
      <c r="E862546" s="33"/>
    </row>
    <row r="862556" spans="5:5">
      <c r="E862556" s="33"/>
    </row>
    <row r="862559" spans="5:5">
      <c r="E862559" s="33"/>
    </row>
    <row r="862578" spans="5:5">
      <c r="E862578" s="33"/>
    </row>
    <row r="862588" spans="5:5">
      <c r="E862588" s="33"/>
    </row>
    <row r="862591" spans="5:5">
      <c r="E862591" s="33"/>
    </row>
    <row r="862610" spans="5:5">
      <c r="E862610" s="33"/>
    </row>
    <row r="862620" spans="5:5">
      <c r="E862620" s="33"/>
    </row>
    <row r="862623" spans="5:5">
      <c r="E862623" s="33"/>
    </row>
    <row r="862642" spans="5:5">
      <c r="E862642" s="33"/>
    </row>
    <row r="862652" spans="5:5">
      <c r="E862652" s="33"/>
    </row>
    <row r="862655" spans="5:5">
      <c r="E862655" s="33"/>
    </row>
    <row r="862674" spans="5:5">
      <c r="E862674" s="33"/>
    </row>
    <row r="862684" spans="5:5">
      <c r="E862684" s="33"/>
    </row>
    <row r="862687" spans="5:5">
      <c r="E862687" s="33"/>
    </row>
    <row r="862706" spans="5:5">
      <c r="E862706" s="33"/>
    </row>
    <row r="862716" spans="5:5">
      <c r="E862716" s="33"/>
    </row>
    <row r="862719" spans="5:5">
      <c r="E862719" s="33"/>
    </row>
    <row r="862738" spans="5:5">
      <c r="E862738" s="33"/>
    </row>
    <row r="862748" spans="5:5">
      <c r="E862748" s="33"/>
    </row>
    <row r="862751" spans="5:5">
      <c r="E862751" s="33"/>
    </row>
    <row r="862770" spans="5:5">
      <c r="E862770" s="33"/>
    </row>
    <row r="862780" spans="5:5">
      <c r="E862780" s="33"/>
    </row>
    <row r="862783" spans="5:5">
      <c r="E862783" s="33"/>
    </row>
    <row r="862802" spans="5:5">
      <c r="E862802" s="33"/>
    </row>
    <row r="862812" spans="5:5">
      <c r="E862812" s="33"/>
    </row>
    <row r="862815" spans="5:5">
      <c r="E862815" s="33"/>
    </row>
    <row r="862834" spans="5:5">
      <c r="E862834" s="33"/>
    </row>
    <row r="862844" spans="5:5">
      <c r="E862844" s="33"/>
    </row>
    <row r="862847" spans="5:5">
      <c r="E862847" s="33"/>
    </row>
    <row r="862866" spans="5:5">
      <c r="E862866" s="33"/>
    </row>
    <row r="862876" spans="5:5">
      <c r="E862876" s="33"/>
    </row>
    <row r="862879" spans="5:5">
      <c r="E862879" s="33"/>
    </row>
    <row r="862898" spans="5:5">
      <c r="E862898" s="33"/>
    </row>
    <row r="862908" spans="5:5">
      <c r="E862908" s="33"/>
    </row>
    <row r="862911" spans="5:5">
      <c r="E862911" s="33"/>
    </row>
    <row r="862930" spans="5:5">
      <c r="E862930" s="33"/>
    </row>
    <row r="862940" spans="5:5">
      <c r="E862940" s="33"/>
    </row>
    <row r="862943" spans="5:5">
      <c r="E862943" s="33"/>
    </row>
    <row r="862962" spans="5:5">
      <c r="E862962" s="33"/>
    </row>
    <row r="862972" spans="5:5">
      <c r="E862972" s="33"/>
    </row>
    <row r="862975" spans="5:5">
      <c r="E862975" s="33"/>
    </row>
    <row r="862994" spans="5:5">
      <c r="E862994" s="33"/>
    </row>
    <row r="863004" spans="5:5">
      <c r="E863004" s="33"/>
    </row>
    <row r="863007" spans="5:5">
      <c r="E863007" s="33"/>
    </row>
    <row r="863026" spans="5:5">
      <c r="E863026" s="33"/>
    </row>
    <row r="863036" spans="5:5">
      <c r="E863036" s="33"/>
    </row>
    <row r="863039" spans="5:5">
      <c r="E863039" s="33"/>
    </row>
    <row r="863058" spans="5:5">
      <c r="E863058" s="33"/>
    </row>
    <row r="863068" spans="5:5">
      <c r="E863068" s="33"/>
    </row>
    <row r="863071" spans="5:5">
      <c r="E863071" s="33"/>
    </row>
    <row r="863090" spans="5:5">
      <c r="E863090" s="33"/>
    </row>
    <row r="863100" spans="5:5">
      <c r="E863100" s="33"/>
    </row>
    <row r="863103" spans="5:5">
      <c r="E863103" s="33"/>
    </row>
    <row r="863122" spans="5:5">
      <c r="E863122" s="33"/>
    </row>
    <row r="863132" spans="5:5">
      <c r="E863132" s="33"/>
    </row>
    <row r="863135" spans="5:5">
      <c r="E863135" s="33"/>
    </row>
    <row r="863154" spans="5:5">
      <c r="E863154" s="33"/>
    </row>
    <row r="863164" spans="5:5">
      <c r="E863164" s="33"/>
    </row>
    <row r="863167" spans="5:5">
      <c r="E863167" s="33"/>
    </row>
    <row r="863186" spans="5:5">
      <c r="E863186" s="33"/>
    </row>
    <row r="863196" spans="5:5">
      <c r="E863196" s="33"/>
    </row>
    <row r="863199" spans="5:5">
      <c r="E863199" s="33"/>
    </row>
    <row r="863218" spans="5:5">
      <c r="E863218" s="33"/>
    </row>
    <row r="863228" spans="5:5">
      <c r="E863228" s="33"/>
    </row>
    <row r="863231" spans="5:5">
      <c r="E863231" s="33"/>
    </row>
    <row r="863250" spans="5:5">
      <c r="E863250" s="33"/>
    </row>
    <row r="863260" spans="5:5">
      <c r="E863260" s="33"/>
    </row>
    <row r="863263" spans="5:5">
      <c r="E863263" s="33"/>
    </row>
    <row r="863282" spans="5:5">
      <c r="E863282" s="33"/>
    </row>
    <row r="863292" spans="5:5">
      <c r="E863292" s="33"/>
    </row>
    <row r="863295" spans="5:5">
      <c r="E863295" s="33"/>
    </row>
    <row r="863314" spans="5:5">
      <c r="E863314" s="33"/>
    </row>
    <row r="863324" spans="5:5">
      <c r="E863324" s="33"/>
    </row>
    <row r="863327" spans="5:5">
      <c r="E863327" s="33"/>
    </row>
    <row r="863346" spans="5:5">
      <c r="E863346" s="33"/>
    </row>
    <row r="863356" spans="5:5">
      <c r="E863356" s="33"/>
    </row>
    <row r="863359" spans="5:5">
      <c r="E863359" s="33"/>
    </row>
    <row r="863378" spans="5:5">
      <c r="E863378" s="33"/>
    </row>
    <row r="863388" spans="5:5">
      <c r="E863388" s="33"/>
    </row>
    <row r="863391" spans="5:5">
      <c r="E863391" s="33"/>
    </row>
    <row r="863410" spans="5:5">
      <c r="E863410" s="33"/>
    </row>
    <row r="863420" spans="5:5">
      <c r="E863420" s="33"/>
    </row>
    <row r="863423" spans="5:5">
      <c r="E863423" s="33"/>
    </row>
    <row r="863442" spans="5:5">
      <c r="E863442" s="33"/>
    </row>
    <row r="863452" spans="5:5">
      <c r="E863452" s="33"/>
    </row>
    <row r="863455" spans="5:5">
      <c r="E863455" s="33"/>
    </row>
    <row r="863474" spans="5:5">
      <c r="E863474" s="33"/>
    </row>
    <row r="863484" spans="5:5">
      <c r="E863484" s="33"/>
    </row>
    <row r="863487" spans="5:5">
      <c r="E863487" s="33"/>
    </row>
    <row r="863506" spans="5:5">
      <c r="E863506" s="33"/>
    </row>
    <row r="863516" spans="5:5">
      <c r="E863516" s="33"/>
    </row>
    <row r="863519" spans="5:5">
      <c r="E863519" s="33"/>
    </row>
    <row r="863538" spans="5:5">
      <c r="E863538" s="33"/>
    </row>
    <row r="863548" spans="5:5">
      <c r="E863548" s="33"/>
    </row>
    <row r="863551" spans="5:5">
      <c r="E863551" s="33"/>
    </row>
    <row r="863570" spans="5:5">
      <c r="E863570" s="33"/>
    </row>
    <row r="863580" spans="5:5">
      <c r="E863580" s="33"/>
    </row>
    <row r="863583" spans="5:5">
      <c r="E863583" s="33"/>
    </row>
    <row r="863602" spans="5:5">
      <c r="E863602" s="33"/>
    </row>
    <row r="863612" spans="5:5">
      <c r="E863612" s="33"/>
    </row>
    <row r="863615" spans="5:5">
      <c r="E863615" s="33"/>
    </row>
    <row r="863634" spans="5:5">
      <c r="E863634" s="33"/>
    </row>
    <row r="863644" spans="5:5">
      <c r="E863644" s="33"/>
    </row>
    <row r="863647" spans="5:5">
      <c r="E863647" s="33"/>
    </row>
    <row r="863666" spans="5:5">
      <c r="E863666" s="33"/>
    </row>
    <row r="863676" spans="5:5">
      <c r="E863676" s="33"/>
    </row>
    <row r="863679" spans="5:5">
      <c r="E863679" s="33"/>
    </row>
    <row r="863698" spans="5:5">
      <c r="E863698" s="33"/>
    </row>
    <row r="863708" spans="5:5">
      <c r="E863708" s="33"/>
    </row>
    <row r="863711" spans="5:5">
      <c r="E863711" s="33"/>
    </row>
    <row r="863730" spans="5:5">
      <c r="E863730" s="33"/>
    </row>
    <row r="863740" spans="5:5">
      <c r="E863740" s="33"/>
    </row>
    <row r="863743" spans="5:5">
      <c r="E863743" s="33"/>
    </row>
    <row r="863762" spans="5:5">
      <c r="E863762" s="33"/>
    </row>
    <row r="863772" spans="5:5">
      <c r="E863772" s="33"/>
    </row>
    <row r="863775" spans="5:5">
      <c r="E863775" s="33"/>
    </row>
    <row r="863794" spans="5:5">
      <c r="E863794" s="33"/>
    </row>
    <row r="863804" spans="5:5">
      <c r="E863804" s="33"/>
    </row>
    <row r="863807" spans="5:5">
      <c r="E863807" s="33"/>
    </row>
    <row r="863826" spans="5:5">
      <c r="E863826" s="33"/>
    </row>
    <row r="863836" spans="5:5">
      <c r="E863836" s="33"/>
    </row>
    <row r="863839" spans="5:5">
      <c r="E863839" s="33"/>
    </row>
    <row r="863858" spans="5:5">
      <c r="E863858" s="33"/>
    </row>
    <row r="863868" spans="5:5">
      <c r="E863868" s="33"/>
    </row>
    <row r="863871" spans="5:5">
      <c r="E863871" s="33"/>
    </row>
    <row r="863890" spans="5:5">
      <c r="E863890" s="33"/>
    </row>
    <row r="863900" spans="5:5">
      <c r="E863900" s="33"/>
    </row>
    <row r="863903" spans="5:5">
      <c r="E863903" s="33"/>
    </row>
    <row r="863922" spans="5:5">
      <c r="E863922" s="33"/>
    </row>
    <row r="863932" spans="5:5">
      <c r="E863932" s="33"/>
    </row>
    <row r="863935" spans="5:5">
      <c r="E863935" s="33"/>
    </row>
    <row r="863954" spans="5:5">
      <c r="E863954" s="33"/>
    </row>
    <row r="863964" spans="5:5">
      <c r="E863964" s="33"/>
    </row>
    <row r="863967" spans="5:5">
      <c r="E863967" s="33"/>
    </row>
    <row r="863986" spans="5:5">
      <c r="E863986" s="33"/>
    </row>
    <row r="863996" spans="5:5">
      <c r="E863996" s="33"/>
    </row>
    <row r="863999" spans="5:5">
      <c r="E863999" s="33"/>
    </row>
    <row r="864018" spans="5:5">
      <c r="E864018" s="33"/>
    </row>
    <row r="864028" spans="5:5">
      <c r="E864028" s="33"/>
    </row>
    <row r="864031" spans="5:5">
      <c r="E864031" s="33"/>
    </row>
    <row r="864050" spans="5:5">
      <c r="E864050" s="33"/>
    </row>
    <row r="864060" spans="5:5">
      <c r="E864060" s="33"/>
    </row>
    <row r="864063" spans="5:5">
      <c r="E864063" s="33"/>
    </row>
    <row r="864082" spans="5:5">
      <c r="E864082" s="33"/>
    </row>
    <row r="864092" spans="5:5">
      <c r="E864092" s="33"/>
    </row>
    <row r="864095" spans="5:5">
      <c r="E864095" s="33"/>
    </row>
    <row r="864114" spans="5:5">
      <c r="E864114" s="33"/>
    </row>
    <row r="864124" spans="5:5">
      <c r="E864124" s="33"/>
    </row>
    <row r="864127" spans="5:5">
      <c r="E864127" s="33"/>
    </row>
    <row r="864146" spans="5:5">
      <c r="E864146" s="33"/>
    </row>
    <row r="864156" spans="5:5">
      <c r="E864156" s="33"/>
    </row>
    <row r="864159" spans="5:5">
      <c r="E864159" s="33"/>
    </row>
    <row r="864178" spans="5:5">
      <c r="E864178" s="33"/>
    </row>
    <row r="864188" spans="5:5">
      <c r="E864188" s="33"/>
    </row>
    <row r="864191" spans="5:5">
      <c r="E864191" s="33"/>
    </row>
    <row r="864210" spans="5:5">
      <c r="E864210" s="33"/>
    </row>
    <row r="864220" spans="5:5">
      <c r="E864220" s="33"/>
    </row>
    <row r="864223" spans="5:5">
      <c r="E864223" s="33"/>
    </row>
    <row r="864242" spans="5:5">
      <c r="E864242" s="33"/>
    </row>
    <row r="864252" spans="5:5">
      <c r="E864252" s="33"/>
    </row>
    <row r="864255" spans="5:5">
      <c r="E864255" s="33"/>
    </row>
    <row r="864274" spans="5:5">
      <c r="E864274" s="33"/>
    </row>
    <row r="864284" spans="5:5">
      <c r="E864284" s="33"/>
    </row>
    <row r="864287" spans="5:5">
      <c r="E864287" s="33"/>
    </row>
    <row r="864306" spans="5:5">
      <c r="E864306" s="33"/>
    </row>
    <row r="864316" spans="5:5">
      <c r="E864316" s="33"/>
    </row>
    <row r="864319" spans="5:5">
      <c r="E864319" s="33"/>
    </row>
    <row r="864338" spans="5:5">
      <c r="E864338" s="33"/>
    </row>
    <row r="864348" spans="5:5">
      <c r="E864348" s="33"/>
    </row>
    <row r="864351" spans="5:5">
      <c r="E864351" s="33"/>
    </row>
    <row r="864370" spans="5:5">
      <c r="E864370" s="33"/>
    </row>
    <row r="864380" spans="5:5">
      <c r="E864380" s="33"/>
    </row>
    <row r="864383" spans="5:5">
      <c r="E864383" s="33"/>
    </row>
    <row r="864402" spans="5:5">
      <c r="E864402" s="33"/>
    </row>
    <row r="864412" spans="5:5">
      <c r="E864412" s="33"/>
    </row>
    <row r="864415" spans="5:5">
      <c r="E864415" s="33"/>
    </row>
    <row r="864434" spans="5:5">
      <c r="E864434" s="33"/>
    </row>
    <row r="864444" spans="5:5">
      <c r="E864444" s="33"/>
    </row>
    <row r="864447" spans="5:5">
      <c r="E864447" s="33"/>
    </row>
    <row r="864466" spans="5:5">
      <c r="E864466" s="33"/>
    </row>
    <row r="864476" spans="5:5">
      <c r="E864476" s="33"/>
    </row>
    <row r="864479" spans="5:5">
      <c r="E864479" s="33"/>
    </row>
    <row r="864498" spans="5:5">
      <c r="E864498" s="33"/>
    </row>
    <row r="864508" spans="5:5">
      <c r="E864508" s="33"/>
    </row>
    <row r="864511" spans="5:5">
      <c r="E864511" s="33"/>
    </row>
    <row r="864530" spans="5:5">
      <c r="E864530" s="33"/>
    </row>
    <row r="864540" spans="5:5">
      <c r="E864540" s="33"/>
    </row>
    <row r="864543" spans="5:5">
      <c r="E864543" s="33"/>
    </row>
    <row r="864562" spans="5:5">
      <c r="E864562" s="33"/>
    </row>
    <row r="864572" spans="5:5">
      <c r="E864572" s="33"/>
    </row>
    <row r="864575" spans="5:5">
      <c r="E864575" s="33"/>
    </row>
    <row r="864594" spans="5:5">
      <c r="E864594" s="33"/>
    </row>
    <row r="864604" spans="5:5">
      <c r="E864604" s="33"/>
    </row>
    <row r="864607" spans="5:5">
      <c r="E864607" s="33"/>
    </row>
    <row r="864626" spans="5:5">
      <c r="E864626" s="33"/>
    </row>
    <row r="864636" spans="5:5">
      <c r="E864636" s="33"/>
    </row>
    <row r="864639" spans="5:5">
      <c r="E864639" s="33"/>
    </row>
    <row r="864658" spans="5:5">
      <c r="E864658" s="33"/>
    </row>
    <row r="864668" spans="5:5">
      <c r="E864668" s="33"/>
    </row>
    <row r="864671" spans="5:5">
      <c r="E864671" s="33"/>
    </row>
    <row r="864690" spans="5:5">
      <c r="E864690" s="33"/>
    </row>
    <row r="864700" spans="5:5">
      <c r="E864700" s="33"/>
    </row>
    <row r="864703" spans="5:5">
      <c r="E864703" s="33"/>
    </row>
    <row r="864722" spans="5:5">
      <c r="E864722" s="33"/>
    </row>
    <row r="864732" spans="5:5">
      <c r="E864732" s="33"/>
    </row>
    <row r="864735" spans="5:5">
      <c r="E864735" s="33"/>
    </row>
    <row r="864754" spans="5:5">
      <c r="E864754" s="33"/>
    </row>
    <row r="864764" spans="5:5">
      <c r="E864764" s="33"/>
    </row>
    <row r="864767" spans="5:5">
      <c r="E864767" s="33"/>
    </row>
    <row r="864786" spans="5:5">
      <c r="E864786" s="33"/>
    </row>
    <row r="864796" spans="5:5">
      <c r="E864796" s="33"/>
    </row>
    <row r="864799" spans="5:5">
      <c r="E864799" s="33"/>
    </row>
    <row r="864818" spans="5:5">
      <c r="E864818" s="33"/>
    </row>
    <row r="864828" spans="5:5">
      <c r="E864828" s="33"/>
    </row>
    <row r="864831" spans="5:5">
      <c r="E864831" s="33"/>
    </row>
    <row r="864850" spans="5:5">
      <c r="E864850" s="33"/>
    </row>
    <row r="864860" spans="5:5">
      <c r="E864860" s="33"/>
    </row>
    <row r="864863" spans="5:5">
      <c r="E864863" s="33"/>
    </row>
    <row r="864882" spans="5:5">
      <c r="E864882" s="33"/>
    </row>
    <row r="864892" spans="5:5">
      <c r="E864892" s="33"/>
    </row>
    <row r="864895" spans="5:5">
      <c r="E864895" s="33"/>
    </row>
    <row r="864914" spans="5:5">
      <c r="E864914" s="33"/>
    </row>
    <row r="864924" spans="5:5">
      <c r="E864924" s="33"/>
    </row>
    <row r="864927" spans="5:5">
      <c r="E864927" s="33"/>
    </row>
    <row r="864946" spans="5:5">
      <c r="E864946" s="33"/>
    </row>
    <row r="864956" spans="5:5">
      <c r="E864956" s="33"/>
    </row>
    <row r="864959" spans="5:5">
      <c r="E864959" s="33"/>
    </row>
    <row r="864978" spans="5:5">
      <c r="E864978" s="33"/>
    </row>
    <row r="864988" spans="5:5">
      <c r="E864988" s="33"/>
    </row>
    <row r="864991" spans="5:5">
      <c r="E864991" s="33"/>
    </row>
    <row r="865010" spans="5:5">
      <c r="E865010" s="33"/>
    </row>
    <row r="865020" spans="5:5">
      <c r="E865020" s="33"/>
    </row>
    <row r="865023" spans="5:5">
      <c r="E865023" s="33"/>
    </row>
    <row r="865042" spans="5:5">
      <c r="E865042" s="33"/>
    </row>
    <row r="865052" spans="5:5">
      <c r="E865052" s="33"/>
    </row>
    <row r="865055" spans="5:5">
      <c r="E865055" s="33"/>
    </row>
    <row r="865074" spans="5:5">
      <c r="E865074" s="33"/>
    </row>
    <row r="865084" spans="5:5">
      <c r="E865084" s="33"/>
    </row>
    <row r="865087" spans="5:5">
      <c r="E865087" s="33"/>
    </row>
    <row r="865106" spans="5:5">
      <c r="E865106" s="33"/>
    </row>
    <row r="865116" spans="5:5">
      <c r="E865116" s="33"/>
    </row>
    <row r="865119" spans="5:5">
      <c r="E865119" s="33"/>
    </row>
    <row r="865138" spans="5:5">
      <c r="E865138" s="33"/>
    </row>
    <row r="865148" spans="5:5">
      <c r="E865148" s="33"/>
    </row>
    <row r="865151" spans="5:5">
      <c r="E865151" s="33"/>
    </row>
    <row r="865170" spans="5:5">
      <c r="E865170" s="33"/>
    </row>
    <row r="865180" spans="5:5">
      <c r="E865180" s="33"/>
    </row>
    <row r="865183" spans="5:5">
      <c r="E865183" s="33"/>
    </row>
    <row r="865202" spans="5:5">
      <c r="E865202" s="33"/>
    </row>
    <row r="865212" spans="5:5">
      <c r="E865212" s="33"/>
    </row>
    <row r="865215" spans="5:5">
      <c r="E865215" s="33"/>
    </row>
    <row r="865234" spans="5:5">
      <c r="E865234" s="33"/>
    </row>
    <row r="865244" spans="5:5">
      <c r="E865244" s="33"/>
    </row>
    <row r="865247" spans="5:5">
      <c r="E865247" s="33"/>
    </row>
    <row r="865266" spans="5:5">
      <c r="E865266" s="33"/>
    </row>
    <row r="865276" spans="5:5">
      <c r="E865276" s="33"/>
    </row>
    <row r="865279" spans="5:5">
      <c r="E865279" s="33"/>
    </row>
    <row r="865298" spans="5:5">
      <c r="E865298" s="33"/>
    </row>
    <row r="865308" spans="5:5">
      <c r="E865308" s="33"/>
    </row>
    <row r="865311" spans="5:5">
      <c r="E865311" s="33"/>
    </row>
    <row r="865330" spans="5:5">
      <c r="E865330" s="33"/>
    </row>
    <row r="865340" spans="5:5">
      <c r="E865340" s="33"/>
    </row>
    <row r="865343" spans="5:5">
      <c r="E865343" s="33"/>
    </row>
    <row r="865362" spans="5:5">
      <c r="E865362" s="33"/>
    </row>
    <row r="865372" spans="5:5">
      <c r="E865372" s="33"/>
    </row>
    <row r="865375" spans="5:5">
      <c r="E865375" s="33"/>
    </row>
    <row r="865394" spans="5:5">
      <c r="E865394" s="33"/>
    </row>
    <row r="865404" spans="5:5">
      <c r="E865404" s="33"/>
    </row>
    <row r="865407" spans="5:5">
      <c r="E865407" s="33"/>
    </row>
    <row r="865426" spans="5:5">
      <c r="E865426" s="33"/>
    </row>
    <row r="865436" spans="5:5">
      <c r="E865436" s="33"/>
    </row>
    <row r="865439" spans="5:5">
      <c r="E865439" s="33"/>
    </row>
    <row r="865458" spans="5:5">
      <c r="E865458" s="33"/>
    </row>
    <row r="865468" spans="5:5">
      <c r="E865468" s="33"/>
    </row>
    <row r="865471" spans="5:5">
      <c r="E865471" s="33"/>
    </row>
    <row r="865490" spans="5:5">
      <c r="E865490" s="33"/>
    </row>
    <row r="865500" spans="5:5">
      <c r="E865500" s="33"/>
    </row>
    <row r="865503" spans="5:5">
      <c r="E865503" s="33"/>
    </row>
    <row r="865522" spans="5:5">
      <c r="E865522" s="33"/>
    </row>
    <row r="865532" spans="5:5">
      <c r="E865532" s="33"/>
    </row>
    <row r="865535" spans="5:5">
      <c r="E865535" s="33"/>
    </row>
    <row r="865554" spans="5:5">
      <c r="E865554" s="33"/>
    </row>
    <row r="865564" spans="5:5">
      <c r="E865564" s="33"/>
    </row>
    <row r="865567" spans="5:5">
      <c r="E865567" s="33"/>
    </row>
    <row r="865586" spans="5:5">
      <c r="E865586" s="33"/>
    </row>
    <row r="865596" spans="5:5">
      <c r="E865596" s="33"/>
    </row>
    <row r="865599" spans="5:5">
      <c r="E865599" s="33"/>
    </row>
    <row r="865618" spans="5:5">
      <c r="E865618" s="33"/>
    </row>
    <row r="865628" spans="5:5">
      <c r="E865628" s="33"/>
    </row>
    <row r="865631" spans="5:5">
      <c r="E865631" s="33"/>
    </row>
    <row r="865650" spans="5:5">
      <c r="E865650" s="33"/>
    </row>
    <row r="865660" spans="5:5">
      <c r="E865660" s="33"/>
    </row>
    <row r="865663" spans="5:5">
      <c r="E865663" s="33"/>
    </row>
    <row r="865682" spans="5:5">
      <c r="E865682" s="33"/>
    </row>
    <row r="865692" spans="5:5">
      <c r="E865692" s="33"/>
    </row>
    <row r="865695" spans="5:5">
      <c r="E865695" s="33"/>
    </row>
    <row r="865714" spans="5:5">
      <c r="E865714" s="33"/>
    </row>
    <row r="865724" spans="5:5">
      <c r="E865724" s="33"/>
    </row>
    <row r="865727" spans="5:5">
      <c r="E865727" s="33"/>
    </row>
    <row r="865746" spans="5:5">
      <c r="E865746" s="33"/>
    </row>
    <row r="865756" spans="5:5">
      <c r="E865756" s="33"/>
    </row>
    <row r="865759" spans="5:5">
      <c r="E865759" s="33"/>
    </row>
    <row r="865778" spans="5:5">
      <c r="E865778" s="33"/>
    </row>
    <row r="865788" spans="5:5">
      <c r="E865788" s="33"/>
    </row>
    <row r="865791" spans="5:5">
      <c r="E865791" s="33"/>
    </row>
    <row r="865810" spans="5:5">
      <c r="E865810" s="33"/>
    </row>
    <row r="865820" spans="5:5">
      <c r="E865820" s="33"/>
    </row>
    <row r="865823" spans="5:5">
      <c r="E865823" s="33"/>
    </row>
    <row r="865842" spans="5:5">
      <c r="E865842" s="33"/>
    </row>
    <row r="865852" spans="5:5">
      <c r="E865852" s="33"/>
    </row>
    <row r="865855" spans="5:5">
      <c r="E865855" s="33"/>
    </row>
    <row r="865874" spans="5:5">
      <c r="E865874" s="33"/>
    </row>
    <row r="865884" spans="5:5">
      <c r="E865884" s="33"/>
    </row>
    <row r="865887" spans="5:5">
      <c r="E865887" s="33"/>
    </row>
    <row r="865906" spans="5:5">
      <c r="E865906" s="33"/>
    </row>
    <row r="865916" spans="5:5">
      <c r="E865916" s="33"/>
    </row>
    <row r="865919" spans="5:5">
      <c r="E865919" s="33"/>
    </row>
    <row r="865938" spans="5:5">
      <c r="E865938" s="33"/>
    </row>
    <row r="865948" spans="5:5">
      <c r="E865948" s="33"/>
    </row>
    <row r="865951" spans="5:5">
      <c r="E865951" s="33"/>
    </row>
    <row r="865970" spans="5:5">
      <c r="E865970" s="33"/>
    </row>
    <row r="865980" spans="5:5">
      <c r="E865980" s="33"/>
    </row>
    <row r="865983" spans="5:5">
      <c r="E865983" s="33"/>
    </row>
    <row r="866002" spans="5:5">
      <c r="E866002" s="33"/>
    </row>
    <row r="866012" spans="5:5">
      <c r="E866012" s="33"/>
    </row>
    <row r="866015" spans="5:5">
      <c r="E866015" s="33"/>
    </row>
    <row r="866034" spans="5:5">
      <c r="E866034" s="33"/>
    </row>
    <row r="866044" spans="5:5">
      <c r="E866044" s="33"/>
    </row>
    <row r="866047" spans="5:5">
      <c r="E866047" s="33"/>
    </row>
    <row r="866066" spans="5:5">
      <c r="E866066" s="33"/>
    </row>
    <row r="866076" spans="5:5">
      <c r="E866076" s="33"/>
    </row>
    <row r="866079" spans="5:5">
      <c r="E866079" s="33"/>
    </row>
    <row r="866098" spans="5:5">
      <c r="E866098" s="33"/>
    </row>
    <row r="866108" spans="5:5">
      <c r="E866108" s="33"/>
    </row>
    <row r="866111" spans="5:5">
      <c r="E866111" s="33"/>
    </row>
    <row r="866130" spans="5:5">
      <c r="E866130" s="33"/>
    </row>
    <row r="866140" spans="5:5">
      <c r="E866140" s="33"/>
    </row>
    <row r="866143" spans="5:5">
      <c r="E866143" s="33"/>
    </row>
    <row r="866162" spans="5:5">
      <c r="E866162" s="33"/>
    </row>
    <row r="866172" spans="5:5">
      <c r="E866172" s="33"/>
    </row>
    <row r="866175" spans="5:5">
      <c r="E866175" s="33"/>
    </row>
    <row r="866194" spans="5:5">
      <c r="E866194" s="33"/>
    </row>
    <row r="866204" spans="5:5">
      <c r="E866204" s="33"/>
    </row>
    <row r="866207" spans="5:5">
      <c r="E866207" s="33"/>
    </row>
    <row r="866226" spans="5:5">
      <c r="E866226" s="33"/>
    </row>
    <row r="866236" spans="5:5">
      <c r="E866236" s="33"/>
    </row>
    <row r="866239" spans="5:5">
      <c r="E866239" s="33"/>
    </row>
    <row r="866258" spans="5:5">
      <c r="E866258" s="33"/>
    </row>
    <row r="866268" spans="5:5">
      <c r="E866268" s="33"/>
    </row>
    <row r="866271" spans="5:5">
      <c r="E866271" s="33"/>
    </row>
    <row r="866290" spans="5:5">
      <c r="E866290" s="33"/>
    </row>
    <row r="866300" spans="5:5">
      <c r="E866300" s="33"/>
    </row>
    <row r="866303" spans="5:5">
      <c r="E866303" s="33"/>
    </row>
    <row r="866322" spans="5:5">
      <c r="E866322" s="33"/>
    </row>
    <row r="866332" spans="5:5">
      <c r="E866332" s="33"/>
    </row>
    <row r="866335" spans="5:5">
      <c r="E866335" s="33"/>
    </row>
    <row r="866354" spans="5:5">
      <c r="E866354" s="33"/>
    </row>
    <row r="866364" spans="5:5">
      <c r="E866364" s="33"/>
    </row>
    <row r="866367" spans="5:5">
      <c r="E866367" s="33"/>
    </row>
    <row r="866386" spans="5:5">
      <c r="E866386" s="33"/>
    </row>
    <row r="866396" spans="5:5">
      <c r="E866396" s="33"/>
    </row>
    <row r="866399" spans="5:5">
      <c r="E866399" s="33"/>
    </row>
    <row r="866418" spans="5:5">
      <c r="E866418" s="33"/>
    </row>
    <row r="866428" spans="5:5">
      <c r="E866428" s="33"/>
    </row>
    <row r="866431" spans="5:5">
      <c r="E866431" s="33"/>
    </row>
    <row r="866450" spans="5:5">
      <c r="E866450" s="33"/>
    </row>
    <row r="866460" spans="5:5">
      <c r="E866460" s="33"/>
    </row>
    <row r="866463" spans="5:5">
      <c r="E866463" s="33"/>
    </row>
    <row r="866482" spans="5:5">
      <c r="E866482" s="33"/>
    </row>
    <row r="866492" spans="5:5">
      <c r="E866492" s="33"/>
    </row>
    <row r="866495" spans="5:5">
      <c r="E866495" s="33"/>
    </row>
    <row r="866514" spans="5:5">
      <c r="E866514" s="33"/>
    </row>
    <row r="866524" spans="5:5">
      <c r="E866524" s="33"/>
    </row>
    <row r="866527" spans="5:5">
      <c r="E866527" s="33"/>
    </row>
    <row r="866546" spans="5:5">
      <c r="E866546" s="33"/>
    </row>
    <row r="866556" spans="5:5">
      <c r="E866556" s="33"/>
    </row>
    <row r="866559" spans="5:5">
      <c r="E866559" s="33"/>
    </row>
    <row r="866578" spans="5:5">
      <c r="E866578" s="33"/>
    </row>
    <row r="866588" spans="5:5">
      <c r="E866588" s="33"/>
    </row>
    <row r="866591" spans="5:5">
      <c r="E866591" s="33"/>
    </row>
    <row r="866610" spans="5:5">
      <c r="E866610" s="33"/>
    </row>
    <row r="866620" spans="5:5">
      <c r="E866620" s="33"/>
    </row>
    <row r="866623" spans="5:5">
      <c r="E866623" s="33"/>
    </row>
    <row r="866642" spans="5:5">
      <c r="E866642" s="33"/>
    </row>
    <row r="866652" spans="5:5">
      <c r="E866652" s="33"/>
    </row>
    <row r="866655" spans="5:5">
      <c r="E866655" s="33"/>
    </row>
    <row r="866674" spans="5:5">
      <c r="E866674" s="33"/>
    </row>
    <row r="866684" spans="5:5">
      <c r="E866684" s="33"/>
    </row>
    <row r="866687" spans="5:5">
      <c r="E866687" s="33"/>
    </row>
    <row r="866706" spans="5:5">
      <c r="E866706" s="33"/>
    </row>
    <row r="866716" spans="5:5">
      <c r="E866716" s="33"/>
    </row>
    <row r="866719" spans="5:5">
      <c r="E866719" s="33"/>
    </row>
    <row r="866738" spans="5:5">
      <c r="E866738" s="33"/>
    </row>
    <row r="866748" spans="5:5">
      <c r="E866748" s="33"/>
    </row>
    <row r="866751" spans="5:5">
      <c r="E866751" s="33"/>
    </row>
    <row r="866770" spans="5:5">
      <c r="E866770" s="33"/>
    </row>
    <row r="866780" spans="5:5">
      <c r="E866780" s="33"/>
    </row>
    <row r="866783" spans="5:5">
      <c r="E866783" s="33"/>
    </row>
    <row r="866802" spans="5:5">
      <c r="E866802" s="33"/>
    </row>
    <row r="866812" spans="5:5">
      <c r="E866812" s="33"/>
    </row>
    <row r="866815" spans="5:5">
      <c r="E866815" s="33"/>
    </row>
    <row r="866834" spans="5:5">
      <c r="E866834" s="33"/>
    </row>
    <row r="866844" spans="5:5">
      <c r="E866844" s="33"/>
    </row>
    <row r="866847" spans="5:5">
      <c r="E866847" s="33"/>
    </row>
    <row r="866866" spans="5:5">
      <c r="E866866" s="33"/>
    </row>
    <row r="866876" spans="5:5">
      <c r="E866876" s="33"/>
    </row>
    <row r="866879" spans="5:5">
      <c r="E866879" s="33"/>
    </row>
    <row r="866898" spans="5:5">
      <c r="E866898" s="33"/>
    </row>
    <row r="866908" spans="5:5">
      <c r="E866908" s="33"/>
    </row>
    <row r="866911" spans="5:5">
      <c r="E866911" s="33"/>
    </row>
    <row r="866930" spans="5:5">
      <c r="E866930" s="33"/>
    </row>
    <row r="866940" spans="5:5">
      <c r="E866940" s="33"/>
    </row>
    <row r="866943" spans="5:5">
      <c r="E866943" s="33"/>
    </row>
    <row r="866962" spans="5:5">
      <c r="E866962" s="33"/>
    </row>
    <row r="866972" spans="5:5">
      <c r="E866972" s="33"/>
    </row>
    <row r="866975" spans="5:5">
      <c r="E866975" s="33"/>
    </row>
    <row r="866994" spans="5:5">
      <c r="E866994" s="33"/>
    </row>
    <row r="867004" spans="5:5">
      <c r="E867004" s="33"/>
    </row>
    <row r="867007" spans="5:5">
      <c r="E867007" s="33"/>
    </row>
    <row r="867026" spans="5:5">
      <c r="E867026" s="33"/>
    </row>
    <row r="867036" spans="5:5">
      <c r="E867036" s="33"/>
    </row>
    <row r="867039" spans="5:5">
      <c r="E867039" s="33"/>
    </row>
    <row r="867058" spans="5:5">
      <c r="E867058" s="33"/>
    </row>
    <row r="867068" spans="5:5">
      <c r="E867068" s="33"/>
    </row>
    <row r="867071" spans="5:5">
      <c r="E867071" s="33"/>
    </row>
    <row r="867090" spans="5:5">
      <c r="E867090" s="33"/>
    </row>
    <row r="867100" spans="5:5">
      <c r="E867100" s="33"/>
    </row>
    <row r="867103" spans="5:5">
      <c r="E867103" s="33"/>
    </row>
    <row r="867122" spans="5:5">
      <c r="E867122" s="33"/>
    </row>
    <row r="867132" spans="5:5">
      <c r="E867132" s="33"/>
    </row>
    <row r="867135" spans="5:5">
      <c r="E867135" s="33"/>
    </row>
    <row r="867154" spans="5:5">
      <c r="E867154" s="33"/>
    </row>
    <row r="867164" spans="5:5">
      <c r="E867164" s="33"/>
    </row>
    <row r="867167" spans="5:5">
      <c r="E867167" s="33"/>
    </row>
    <row r="867186" spans="5:5">
      <c r="E867186" s="33"/>
    </row>
    <row r="867196" spans="5:5">
      <c r="E867196" s="33"/>
    </row>
    <row r="867199" spans="5:5">
      <c r="E867199" s="33"/>
    </row>
    <row r="867218" spans="5:5">
      <c r="E867218" s="33"/>
    </row>
    <row r="867228" spans="5:5">
      <c r="E867228" s="33"/>
    </row>
    <row r="867231" spans="5:5">
      <c r="E867231" s="33"/>
    </row>
    <row r="867250" spans="5:5">
      <c r="E867250" s="33"/>
    </row>
    <row r="867260" spans="5:5">
      <c r="E867260" s="33"/>
    </row>
    <row r="867263" spans="5:5">
      <c r="E867263" s="33"/>
    </row>
    <row r="867282" spans="5:5">
      <c r="E867282" s="33"/>
    </row>
    <row r="867292" spans="5:5">
      <c r="E867292" s="33"/>
    </row>
    <row r="867295" spans="5:5">
      <c r="E867295" s="33"/>
    </row>
    <row r="867314" spans="5:5">
      <c r="E867314" s="33"/>
    </row>
    <row r="867324" spans="5:5">
      <c r="E867324" s="33"/>
    </row>
    <row r="867327" spans="5:5">
      <c r="E867327" s="33"/>
    </row>
    <row r="867346" spans="5:5">
      <c r="E867346" s="33"/>
    </row>
    <row r="867356" spans="5:5">
      <c r="E867356" s="33"/>
    </row>
    <row r="867359" spans="5:5">
      <c r="E867359" s="33"/>
    </row>
    <row r="867378" spans="5:5">
      <c r="E867378" s="33"/>
    </row>
    <row r="867388" spans="5:5">
      <c r="E867388" s="33"/>
    </row>
    <row r="867391" spans="5:5">
      <c r="E867391" s="33"/>
    </row>
    <row r="867410" spans="5:5">
      <c r="E867410" s="33"/>
    </row>
    <row r="867420" spans="5:5">
      <c r="E867420" s="33"/>
    </row>
    <row r="867423" spans="5:5">
      <c r="E867423" s="33"/>
    </row>
    <row r="867442" spans="5:5">
      <c r="E867442" s="33"/>
    </row>
    <row r="867452" spans="5:5">
      <c r="E867452" s="33"/>
    </row>
    <row r="867455" spans="5:5">
      <c r="E867455" s="33"/>
    </row>
    <row r="867474" spans="5:5">
      <c r="E867474" s="33"/>
    </row>
    <row r="867484" spans="5:5">
      <c r="E867484" s="33"/>
    </row>
    <row r="867487" spans="5:5">
      <c r="E867487" s="33"/>
    </row>
    <row r="867506" spans="5:5">
      <c r="E867506" s="33"/>
    </row>
    <row r="867516" spans="5:5">
      <c r="E867516" s="33"/>
    </row>
    <row r="867519" spans="5:5">
      <c r="E867519" s="33"/>
    </row>
    <row r="867538" spans="5:5">
      <c r="E867538" s="33"/>
    </row>
    <row r="867548" spans="5:5">
      <c r="E867548" s="33"/>
    </row>
    <row r="867551" spans="5:5">
      <c r="E867551" s="33"/>
    </row>
    <row r="867570" spans="5:5">
      <c r="E867570" s="33"/>
    </row>
    <row r="867580" spans="5:5">
      <c r="E867580" s="33"/>
    </row>
    <row r="867583" spans="5:5">
      <c r="E867583" s="33"/>
    </row>
    <row r="867602" spans="5:5">
      <c r="E867602" s="33"/>
    </row>
    <row r="867612" spans="5:5">
      <c r="E867612" s="33"/>
    </row>
    <row r="867615" spans="5:5">
      <c r="E867615" s="33"/>
    </row>
    <row r="867634" spans="5:5">
      <c r="E867634" s="33"/>
    </row>
    <row r="867644" spans="5:5">
      <c r="E867644" s="33"/>
    </row>
    <row r="867647" spans="5:5">
      <c r="E867647" s="33"/>
    </row>
    <row r="867666" spans="5:5">
      <c r="E867666" s="33"/>
    </row>
    <row r="867676" spans="5:5">
      <c r="E867676" s="33"/>
    </row>
    <row r="867679" spans="5:5">
      <c r="E867679" s="33"/>
    </row>
    <row r="867698" spans="5:5">
      <c r="E867698" s="33"/>
    </row>
    <row r="867708" spans="5:5">
      <c r="E867708" s="33"/>
    </row>
    <row r="867711" spans="5:5">
      <c r="E867711" s="33"/>
    </row>
    <row r="867730" spans="5:5">
      <c r="E867730" s="33"/>
    </row>
    <row r="867740" spans="5:5">
      <c r="E867740" s="33"/>
    </row>
    <row r="867743" spans="5:5">
      <c r="E867743" s="33"/>
    </row>
    <row r="867762" spans="5:5">
      <c r="E867762" s="33"/>
    </row>
    <row r="867772" spans="5:5">
      <c r="E867772" s="33"/>
    </row>
    <row r="867775" spans="5:5">
      <c r="E867775" s="33"/>
    </row>
    <row r="867794" spans="5:5">
      <c r="E867794" s="33"/>
    </row>
    <row r="867804" spans="5:5">
      <c r="E867804" s="33"/>
    </row>
    <row r="867807" spans="5:5">
      <c r="E867807" s="33"/>
    </row>
    <row r="867826" spans="5:5">
      <c r="E867826" s="33"/>
    </row>
    <row r="867836" spans="5:5">
      <c r="E867836" s="33"/>
    </row>
    <row r="867839" spans="5:5">
      <c r="E867839" s="33"/>
    </row>
    <row r="867858" spans="5:5">
      <c r="E867858" s="33"/>
    </row>
    <row r="867868" spans="5:5">
      <c r="E867868" s="33"/>
    </row>
    <row r="867871" spans="5:5">
      <c r="E867871" s="33"/>
    </row>
    <row r="867890" spans="5:5">
      <c r="E867890" s="33"/>
    </row>
    <row r="867900" spans="5:5">
      <c r="E867900" s="33"/>
    </row>
    <row r="867903" spans="5:5">
      <c r="E867903" s="33"/>
    </row>
    <row r="867922" spans="5:5">
      <c r="E867922" s="33"/>
    </row>
    <row r="867932" spans="5:5">
      <c r="E867932" s="33"/>
    </row>
    <row r="867935" spans="5:5">
      <c r="E867935" s="33"/>
    </row>
    <row r="867954" spans="5:5">
      <c r="E867954" s="33"/>
    </row>
    <row r="867964" spans="5:5">
      <c r="E867964" s="33"/>
    </row>
    <row r="867967" spans="5:5">
      <c r="E867967" s="33"/>
    </row>
    <row r="867986" spans="5:5">
      <c r="E867986" s="33"/>
    </row>
    <row r="867996" spans="5:5">
      <c r="E867996" s="33"/>
    </row>
    <row r="867999" spans="5:5">
      <c r="E867999" s="33"/>
    </row>
    <row r="868018" spans="5:5">
      <c r="E868018" s="33"/>
    </row>
    <row r="868028" spans="5:5">
      <c r="E868028" s="33"/>
    </row>
    <row r="868031" spans="5:5">
      <c r="E868031" s="33"/>
    </row>
    <row r="868050" spans="5:5">
      <c r="E868050" s="33"/>
    </row>
    <row r="868060" spans="5:5">
      <c r="E868060" s="33"/>
    </row>
    <row r="868063" spans="5:5">
      <c r="E868063" s="33"/>
    </row>
    <row r="868082" spans="5:5">
      <c r="E868082" s="33"/>
    </row>
    <row r="868092" spans="5:5">
      <c r="E868092" s="33"/>
    </row>
    <row r="868095" spans="5:5">
      <c r="E868095" s="33"/>
    </row>
    <row r="868114" spans="5:5">
      <c r="E868114" s="33"/>
    </row>
    <row r="868124" spans="5:5">
      <c r="E868124" s="33"/>
    </row>
    <row r="868127" spans="5:5">
      <c r="E868127" s="33"/>
    </row>
    <row r="868146" spans="5:5">
      <c r="E868146" s="33"/>
    </row>
    <row r="868156" spans="5:5">
      <c r="E868156" s="33"/>
    </row>
    <row r="868159" spans="5:5">
      <c r="E868159" s="33"/>
    </row>
    <row r="868178" spans="5:5">
      <c r="E868178" s="33"/>
    </row>
    <row r="868188" spans="5:5">
      <c r="E868188" s="33"/>
    </row>
    <row r="868191" spans="5:5">
      <c r="E868191" s="33"/>
    </row>
    <row r="868210" spans="5:5">
      <c r="E868210" s="33"/>
    </row>
    <row r="868220" spans="5:5">
      <c r="E868220" s="33"/>
    </row>
    <row r="868223" spans="5:5">
      <c r="E868223" s="33"/>
    </row>
    <row r="868242" spans="5:5">
      <c r="E868242" s="33"/>
    </row>
    <row r="868252" spans="5:5">
      <c r="E868252" s="33"/>
    </row>
    <row r="868255" spans="5:5">
      <c r="E868255" s="33"/>
    </row>
    <row r="868274" spans="5:5">
      <c r="E868274" s="33"/>
    </row>
    <row r="868284" spans="5:5">
      <c r="E868284" s="33"/>
    </row>
    <row r="868287" spans="5:5">
      <c r="E868287" s="33"/>
    </row>
    <row r="868306" spans="5:5">
      <c r="E868306" s="33"/>
    </row>
    <row r="868316" spans="5:5">
      <c r="E868316" s="33"/>
    </row>
    <row r="868319" spans="5:5">
      <c r="E868319" s="33"/>
    </row>
    <row r="868338" spans="5:5">
      <c r="E868338" s="33"/>
    </row>
    <row r="868348" spans="5:5">
      <c r="E868348" s="33"/>
    </row>
    <row r="868351" spans="5:5">
      <c r="E868351" s="33"/>
    </row>
    <row r="868370" spans="5:5">
      <c r="E868370" s="33"/>
    </row>
    <row r="868380" spans="5:5">
      <c r="E868380" s="33"/>
    </row>
    <row r="868383" spans="5:5">
      <c r="E868383" s="33"/>
    </row>
    <row r="868402" spans="5:5">
      <c r="E868402" s="33"/>
    </row>
    <row r="868412" spans="5:5">
      <c r="E868412" s="33"/>
    </row>
    <row r="868415" spans="5:5">
      <c r="E868415" s="33"/>
    </row>
    <row r="868434" spans="5:5">
      <c r="E868434" s="33"/>
    </row>
    <row r="868444" spans="5:5">
      <c r="E868444" s="33"/>
    </row>
    <row r="868447" spans="5:5">
      <c r="E868447" s="33"/>
    </row>
    <row r="868466" spans="5:5">
      <c r="E868466" s="33"/>
    </row>
    <row r="868476" spans="5:5">
      <c r="E868476" s="33"/>
    </row>
    <row r="868479" spans="5:5">
      <c r="E868479" s="33"/>
    </row>
    <row r="868498" spans="5:5">
      <c r="E868498" s="33"/>
    </row>
    <row r="868508" spans="5:5">
      <c r="E868508" s="33"/>
    </row>
    <row r="868511" spans="5:5">
      <c r="E868511" s="33"/>
    </row>
    <row r="868530" spans="5:5">
      <c r="E868530" s="33"/>
    </row>
    <row r="868540" spans="5:5">
      <c r="E868540" s="33"/>
    </row>
    <row r="868543" spans="5:5">
      <c r="E868543" s="33"/>
    </row>
    <row r="868562" spans="5:5">
      <c r="E868562" s="33"/>
    </row>
    <row r="868572" spans="5:5">
      <c r="E868572" s="33"/>
    </row>
    <row r="868575" spans="5:5">
      <c r="E868575" s="33"/>
    </row>
    <row r="868594" spans="5:5">
      <c r="E868594" s="33"/>
    </row>
    <row r="868604" spans="5:5">
      <c r="E868604" s="33"/>
    </row>
    <row r="868607" spans="5:5">
      <c r="E868607" s="33"/>
    </row>
    <row r="868626" spans="5:5">
      <c r="E868626" s="33"/>
    </row>
    <row r="868636" spans="5:5">
      <c r="E868636" s="33"/>
    </row>
    <row r="868639" spans="5:5">
      <c r="E868639" s="33"/>
    </row>
    <row r="868658" spans="5:5">
      <c r="E868658" s="33"/>
    </row>
    <row r="868668" spans="5:5">
      <c r="E868668" s="33"/>
    </row>
    <row r="868671" spans="5:5">
      <c r="E868671" s="33"/>
    </row>
    <row r="868690" spans="5:5">
      <c r="E868690" s="33"/>
    </row>
    <row r="868700" spans="5:5">
      <c r="E868700" s="33"/>
    </row>
    <row r="868703" spans="5:5">
      <c r="E868703" s="33"/>
    </row>
    <row r="868722" spans="5:5">
      <c r="E868722" s="33"/>
    </row>
    <row r="868732" spans="5:5">
      <c r="E868732" s="33"/>
    </row>
    <row r="868735" spans="5:5">
      <c r="E868735" s="33"/>
    </row>
    <row r="868754" spans="5:5">
      <c r="E868754" s="33"/>
    </row>
    <row r="868764" spans="5:5">
      <c r="E868764" s="33"/>
    </row>
    <row r="868767" spans="5:5">
      <c r="E868767" s="33"/>
    </row>
    <row r="868786" spans="5:5">
      <c r="E868786" s="33"/>
    </row>
    <row r="868796" spans="5:5">
      <c r="E868796" s="33"/>
    </row>
    <row r="868799" spans="5:5">
      <c r="E868799" s="33"/>
    </row>
    <row r="868818" spans="5:5">
      <c r="E868818" s="33"/>
    </row>
    <row r="868828" spans="5:5">
      <c r="E868828" s="33"/>
    </row>
    <row r="868831" spans="5:5">
      <c r="E868831" s="33"/>
    </row>
    <row r="868850" spans="5:5">
      <c r="E868850" s="33"/>
    </row>
    <row r="868860" spans="5:5">
      <c r="E868860" s="33"/>
    </row>
    <row r="868863" spans="5:5">
      <c r="E868863" s="33"/>
    </row>
    <row r="868882" spans="5:5">
      <c r="E868882" s="33"/>
    </row>
    <row r="868892" spans="5:5">
      <c r="E868892" s="33"/>
    </row>
    <row r="868895" spans="5:5">
      <c r="E868895" s="33"/>
    </row>
    <row r="868914" spans="5:5">
      <c r="E868914" s="33"/>
    </row>
    <row r="868924" spans="5:5">
      <c r="E868924" s="33"/>
    </row>
    <row r="868927" spans="5:5">
      <c r="E868927" s="33"/>
    </row>
    <row r="868946" spans="5:5">
      <c r="E868946" s="33"/>
    </row>
    <row r="868956" spans="5:5">
      <c r="E868956" s="33"/>
    </row>
    <row r="868959" spans="5:5">
      <c r="E868959" s="33"/>
    </row>
    <row r="868978" spans="5:5">
      <c r="E868978" s="33"/>
    </row>
    <row r="868988" spans="5:5">
      <c r="E868988" s="33"/>
    </row>
    <row r="868991" spans="5:5">
      <c r="E868991" s="33"/>
    </row>
    <row r="869010" spans="5:5">
      <c r="E869010" s="33"/>
    </row>
    <row r="869020" spans="5:5">
      <c r="E869020" s="33"/>
    </row>
    <row r="869023" spans="5:5">
      <c r="E869023" s="33"/>
    </row>
    <row r="869042" spans="5:5">
      <c r="E869042" s="33"/>
    </row>
    <row r="869052" spans="5:5">
      <c r="E869052" s="33"/>
    </row>
    <row r="869055" spans="5:5">
      <c r="E869055" s="33"/>
    </row>
    <row r="869074" spans="5:5">
      <c r="E869074" s="33"/>
    </row>
    <row r="869084" spans="5:5">
      <c r="E869084" s="33"/>
    </row>
    <row r="869087" spans="5:5">
      <c r="E869087" s="33"/>
    </row>
    <row r="869106" spans="5:5">
      <c r="E869106" s="33"/>
    </row>
    <row r="869116" spans="5:5">
      <c r="E869116" s="33"/>
    </row>
    <row r="869119" spans="5:5">
      <c r="E869119" s="33"/>
    </row>
    <row r="869138" spans="5:5">
      <c r="E869138" s="33"/>
    </row>
    <row r="869148" spans="5:5">
      <c r="E869148" s="33"/>
    </row>
    <row r="869151" spans="5:5">
      <c r="E869151" s="33"/>
    </row>
    <row r="869170" spans="5:5">
      <c r="E869170" s="33"/>
    </row>
    <row r="869180" spans="5:5">
      <c r="E869180" s="33"/>
    </row>
    <row r="869183" spans="5:5">
      <c r="E869183" s="33"/>
    </row>
    <row r="869202" spans="5:5">
      <c r="E869202" s="33"/>
    </row>
    <row r="869212" spans="5:5">
      <c r="E869212" s="33"/>
    </row>
    <row r="869215" spans="5:5">
      <c r="E869215" s="33"/>
    </row>
    <row r="869234" spans="5:5">
      <c r="E869234" s="33"/>
    </row>
    <row r="869244" spans="5:5">
      <c r="E869244" s="33"/>
    </row>
    <row r="869247" spans="5:5">
      <c r="E869247" s="33"/>
    </row>
    <row r="869266" spans="5:5">
      <c r="E869266" s="33"/>
    </row>
    <row r="869276" spans="5:5">
      <c r="E869276" s="33"/>
    </row>
    <row r="869279" spans="5:5">
      <c r="E869279" s="33"/>
    </row>
    <row r="869298" spans="5:5">
      <c r="E869298" s="33"/>
    </row>
    <row r="869308" spans="5:5">
      <c r="E869308" s="33"/>
    </row>
    <row r="869311" spans="5:5">
      <c r="E869311" s="33"/>
    </row>
    <row r="869330" spans="5:5">
      <c r="E869330" s="33"/>
    </row>
    <row r="869340" spans="5:5">
      <c r="E869340" s="33"/>
    </row>
    <row r="869343" spans="5:5">
      <c r="E869343" s="33"/>
    </row>
    <row r="869362" spans="5:5">
      <c r="E869362" s="33"/>
    </row>
    <row r="869372" spans="5:5">
      <c r="E869372" s="33"/>
    </row>
    <row r="869375" spans="5:5">
      <c r="E869375" s="33"/>
    </row>
    <row r="869394" spans="5:5">
      <c r="E869394" s="33"/>
    </row>
    <row r="869404" spans="5:5">
      <c r="E869404" s="33"/>
    </row>
    <row r="869407" spans="5:5">
      <c r="E869407" s="33"/>
    </row>
    <row r="869426" spans="5:5">
      <c r="E869426" s="33"/>
    </row>
    <row r="869436" spans="5:5">
      <c r="E869436" s="33"/>
    </row>
    <row r="869439" spans="5:5">
      <c r="E869439" s="33"/>
    </row>
    <row r="869458" spans="5:5">
      <c r="E869458" s="33"/>
    </row>
    <row r="869468" spans="5:5">
      <c r="E869468" s="33"/>
    </row>
    <row r="869471" spans="5:5">
      <c r="E869471" s="33"/>
    </row>
    <row r="869490" spans="5:5">
      <c r="E869490" s="33"/>
    </row>
    <row r="869500" spans="5:5">
      <c r="E869500" s="33"/>
    </row>
    <row r="869503" spans="5:5">
      <c r="E869503" s="33"/>
    </row>
    <row r="869522" spans="5:5">
      <c r="E869522" s="33"/>
    </row>
    <row r="869532" spans="5:5">
      <c r="E869532" s="33"/>
    </row>
    <row r="869535" spans="5:5">
      <c r="E869535" s="33"/>
    </row>
    <row r="869554" spans="5:5">
      <c r="E869554" s="33"/>
    </row>
    <row r="869564" spans="5:5">
      <c r="E869564" s="33"/>
    </row>
    <row r="869567" spans="5:5">
      <c r="E869567" s="33"/>
    </row>
    <row r="869586" spans="5:5">
      <c r="E869586" s="33"/>
    </row>
    <row r="869596" spans="5:5">
      <c r="E869596" s="33"/>
    </row>
    <row r="869599" spans="5:5">
      <c r="E869599" s="33"/>
    </row>
    <row r="869618" spans="5:5">
      <c r="E869618" s="33"/>
    </row>
    <row r="869628" spans="5:5">
      <c r="E869628" s="33"/>
    </row>
    <row r="869631" spans="5:5">
      <c r="E869631" s="33"/>
    </row>
    <row r="869650" spans="5:5">
      <c r="E869650" s="33"/>
    </row>
    <row r="869660" spans="5:5">
      <c r="E869660" s="33"/>
    </row>
    <row r="869663" spans="5:5">
      <c r="E869663" s="33"/>
    </row>
    <row r="869682" spans="5:5">
      <c r="E869682" s="33"/>
    </row>
    <row r="869692" spans="5:5">
      <c r="E869692" s="33"/>
    </row>
    <row r="869695" spans="5:5">
      <c r="E869695" s="33"/>
    </row>
    <row r="869714" spans="5:5">
      <c r="E869714" s="33"/>
    </row>
    <row r="869724" spans="5:5">
      <c r="E869724" s="33"/>
    </row>
    <row r="869727" spans="5:5">
      <c r="E869727" s="33"/>
    </row>
    <row r="869746" spans="5:5">
      <c r="E869746" s="33"/>
    </row>
    <row r="869756" spans="5:5">
      <c r="E869756" s="33"/>
    </row>
    <row r="869759" spans="5:5">
      <c r="E869759" s="33"/>
    </row>
    <row r="869778" spans="5:5">
      <c r="E869778" s="33"/>
    </row>
    <row r="869788" spans="5:5">
      <c r="E869788" s="33"/>
    </row>
    <row r="869791" spans="5:5">
      <c r="E869791" s="33"/>
    </row>
    <row r="869810" spans="5:5">
      <c r="E869810" s="33"/>
    </row>
    <row r="869820" spans="5:5">
      <c r="E869820" s="33"/>
    </row>
    <row r="869823" spans="5:5">
      <c r="E869823" s="33"/>
    </row>
    <row r="869842" spans="5:5">
      <c r="E869842" s="33"/>
    </row>
    <row r="869852" spans="5:5">
      <c r="E869852" s="33"/>
    </row>
    <row r="869855" spans="5:5">
      <c r="E869855" s="33"/>
    </row>
    <row r="869874" spans="5:5">
      <c r="E869874" s="33"/>
    </row>
    <row r="869884" spans="5:5">
      <c r="E869884" s="33"/>
    </row>
    <row r="869887" spans="5:5">
      <c r="E869887" s="33"/>
    </row>
    <row r="869906" spans="5:5">
      <c r="E869906" s="33"/>
    </row>
    <row r="869916" spans="5:5">
      <c r="E869916" s="33"/>
    </row>
    <row r="869919" spans="5:5">
      <c r="E869919" s="33"/>
    </row>
    <row r="869938" spans="5:5">
      <c r="E869938" s="33"/>
    </row>
    <row r="869948" spans="5:5">
      <c r="E869948" s="33"/>
    </row>
    <row r="869951" spans="5:5">
      <c r="E869951" s="33"/>
    </row>
    <row r="869970" spans="5:5">
      <c r="E869970" s="33"/>
    </row>
    <row r="869980" spans="5:5">
      <c r="E869980" s="33"/>
    </row>
    <row r="869983" spans="5:5">
      <c r="E869983" s="33"/>
    </row>
    <row r="870002" spans="5:5">
      <c r="E870002" s="33"/>
    </row>
    <row r="870012" spans="5:5">
      <c r="E870012" s="33"/>
    </row>
    <row r="870015" spans="5:5">
      <c r="E870015" s="33"/>
    </row>
    <row r="870034" spans="5:5">
      <c r="E870034" s="33"/>
    </row>
    <row r="870044" spans="5:5">
      <c r="E870044" s="33"/>
    </row>
    <row r="870047" spans="5:5">
      <c r="E870047" s="33"/>
    </row>
    <row r="870066" spans="5:5">
      <c r="E870066" s="33"/>
    </row>
    <row r="870076" spans="5:5">
      <c r="E870076" s="33"/>
    </row>
    <row r="870079" spans="5:5">
      <c r="E870079" s="33"/>
    </row>
    <row r="870098" spans="5:5">
      <c r="E870098" s="33"/>
    </row>
    <row r="870108" spans="5:5">
      <c r="E870108" s="33"/>
    </row>
    <row r="870111" spans="5:5">
      <c r="E870111" s="33"/>
    </row>
    <row r="870130" spans="5:5">
      <c r="E870130" s="33"/>
    </row>
    <row r="870140" spans="5:5">
      <c r="E870140" s="33"/>
    </row>
    <row r="870143" spans="5:5">
      <c r="E870143" s="33"/>
    </row>
    <row r="870162" spans="5:5">
      <c r="E870162" s="33"/>
    </row>
    <row r="870172" spans="5:5">
      <c r="E870172" s="33"/>
    </row>
    <row r="870175" spans="5:5">
      <c r="E870175" s="33"/>
    </row>
    <row r="870194" spans="5:5">
      <c r="E870194" s="33"/>
    </row>
    <row r="870204" spans="5:5">
      <c r="E870204" s="33"/>
    </row>
    <row r="870207" spans="5:5">
      <c r="E870207" s="33"/>
    </row>
    <row r="870226" spans="5:5">
      <c r="E870226" s="33"/>
    </row>
    <row r="870236" spans="5:5">
      <c r="E870236" s="33"/>
    </row>
    <row r="870239" spans="5:5">
      <c r="E870239" s="33"/>
    </row>
    <row r="870258" spans="5:5">
      <c r="E870258" s="33"/>
    </row>
    <row r="870268" spans="5:5">
      <c r="E870268" s="33"/>
    </row>
    <row r="870271" spans="5:5">
      <c r="E870271" s="33"/>
    </row>
    <row r="870290" spans="5:5">
      <c r="E870290" s="33"/>
    </row>
    <row r="870300" spans="5:5">
      <c r="E870300" s="33"/>
    </row>
    <row r="870303" spans="5:5">
      <c r="E870303" s="33"/>
    </row>
    <row r="870322" spans="5:5">
      <c r="E870322" s="33"/>
    </row>
    <row r="870332" spans="5:5">
      <c r="E870332" s="33"/>
    </row>
    <row r="870335" spans="5:5">
      <c r="E870335" s="33"/>
    </row>
    <row r="870354" spans="5:5">
      <c r="E870354" s="33"/>
    </row>
    <row r="870364" spans="5:5">
      <c r="E870364" s="33"/>
    </row>
    <row r="870367" spans="5:5">
      <c r="E870367" s="33"/>
    </row>
    <row r="870386" spans="5:5">
      <c r="E870386" s="33"/>
    </row>
    <row r="870396" spans="5:5">
      <c r="E870396" s="33"/>
    </row>
    <row r="870399" spans="5:5">
      <c r="E870399" s="33"/>
    </row>
    <row r="870418" spans="5:5">
      <c r="E870418" s="33"/>
    </row>
    <row r="870428" spans="5:5">
      <c r="E870428" s="33"/>
    </row>
    <row r="870431" spans="5:5">
      <c r="E870431" s="33"/>
    </row>
    <row r="870450" spans="5:5">
      <c r="E870450" s="33"/>
    </row>
    <row r="870460" spans="5:5">
      <c r="E870460" s="33"/>
    </row>
    <row r="870463" spans="5:5">
      <c r="E870463" s="33"/>
    </row>
    <row r="870482" spans="5:5">
      <c r="E870482" s="33"/>
    </row>
    <row r="870492" spans="5:5">
      <c r="E870492" s="33"/>
    </row>
    <row r="870495" spans="5:5">
      <c r="E870495" s="33"/>
    </row>
    <row r="870514" spans="5:5">
      <c r="E870514" s="33"/>
    </row>
    <row r="870524" spans="5:5">
      <c r="E870524" s="33"/>
    </row>
    <row r="870527" spans="5:5">
      <c r="E870527" s="33"/>
    </row>
    <row r="870546" spans="5:5">
      <c r="E870546" s="33"/>
    </row>
    <row r="870556" spans="5:5">
      <c r="E870556" s="33"/>
    </row>
    <row r="870559" spans="5:5">
      <c r="E870559" s="33"/>
    </row>
    <row r="870578" spans="5:5">
      <c r="E870578" s="33"/>
    </row>
    <row r="870588" spans="5:5">
      <c r="E870588" s="33"/>
    </row>
    <row r="870591" spans="5:5">
      <c r="E870591" s="33"/>
    </row>
    <row r="870610" spans="5:5">
      <c r="E870610" s="33"/>
    </row>
    <row r="870620" spans="5:5">
      <c r="E870620" s="33"/>
    </row>
    <row r="870623" spans="5:5">
      <c r="E870623" s="33"/>
    </row>
    <row r="870642" spans="5:5">
      <c r="E870642" s="33"/>
    </row>
    <row r="870652" spans="5:5">
      <c r="E870652" s="33"/>
    </row>
    <row r="870655" spans="5:5">
      <c r="E870655" s="33"/>
    </row>
    <row r="870674" spans="5:5">
      <c r="E870674" s="33"/>
    </row>
    <row r="870684" spans="5:5">
      <c r="E870684" s="33"/>
    </row>
    <row r="870687" spans="5:5">
      <c r="E870687" s="33"/>
    </row>
    <row r="870706" spans="5:5">
      <c r="E870706" s="33"/>
    </row>
    <row r="870716" spans="5:5">
      <c r="E870716" s="33"/>
    </row>
    <row r="870719" spans="5:5">
      <c r="E870719" s="33"/>
    </row>
    <row r="870738" spans="5:5">
      <c r="E870738" s="33"/>
    </row>
    <row r="870748" spans="5:5">
      <c r="E870748" s="33"/>
    </row>
    <row r="870751" spans="5:5">
      <c r="E870751" s="33"/>
    </row>
    <row r="870770" spans="5:5">
      <c r="E870770" s="33"/>
    </row>
    <row r="870780" spans="5:5">
      <c r="E870780" s="33"/>
    </row>
    <row r="870783" spans="5:5">
      <c r="E870783" s="33"/>
    </row>
    <row r="870802" spans="5:5">
      <c r="E870802" s="33"/>
    </row>
    <row r="870812" spans="5:5">
      <c r="E870812" s="33"/>
    </row>
    <row r="870815" spans="5:5">
      <c r="E870815" s="33"/>
    </row>
    <row r="870834" spans="5:5">
      <c r="E870834" s="33"/>
    </row>
    <row r="870844" spans="5:5">
      <c r="E870844" s="33"/>
    </row>
    <row r="870847" spans="5:5">
      <c r="E870847" s="33"/>
    </row>
    <row r="870866" spans="5:5">
      <c r="E870866" s="33"/>
    </row>
    <row r="870876" spans="5:5">
      <c r="E870876" s="33"/>
    </row>
    <row r="870879" spans="5:5">
      <c r="E870879" s="33"/>
    </row>
    <row r="870898" spans="5:5">
      <c r="E870898" s="33"/>
    </row>
    <row r="870908" spans="5:5">
      <c r="E870908" s="33"/>
    </row>
    <row r="870911" spans="5:5">
      <c r="E870911" s="33"/>
    </row>
    <row r="870930" spans="5:5">
      <c r="E870930" s="33"/>
    </row>
    <row r="870940" spans="5:5">
      <c r="E870940" s="33"/>
    </row>
    <row r="870943" spans="5:5">
      <c r="E870943" s="33"/>
    </row>
    <row r="870962" spans="5:5">
      <c r="E870962" s="33"/>
    </row>
    <row r="870972" spans="5:5">
      <c r="E870972" s="33"/>
    </row>
    <row r="870975" spans="5:5">
      <c r="E870975" s="33"/>
    </row>
    <row r="870994" spans="5:5">
      <c r="E870994" s="33"/>
    </row>
    <row r="871004" spans="5:5">
      <c r="E871004" s="33"/>
    </row>
    <row r="871007" spans="5:5">
      <c r="E871007" s="33"/>
    </row>
    <row r="871026" spans="5:5">
      <c r="E871026" s="33"/>
    </row>
    <row r="871036" spans="5:5">
      <c r="E871036" s="33"/>
    </row>
    <row r="871039" spans="5:5">
      <c r="E871039" s="33"/>
    </row>
    <row r="871058" spans="5:5">
      <c r="E871058" s="33"/>
    </row>
    <row r="871068" spans="5:5">
      <c r="E871068" s="33"/>
    </row>
    <row r="871071" spans="5:5">
      <c r="E871071" s="33"/>
    </row>
    <row r="871090" spans="5:5">
      <c r="E871090" s="33"/>
    </row>
    <row r="871100" spans="5:5">
      <c r="E871100" s="33"/>
    </row>
    <row r="871103" spans="5:5">
      <c r="E871103" s="33"/>
    </row>
    <row r="871122" spans="5:5">
      <c r="E871122" s="33"/>
    </row>
    <row r="871132" spans="5:5">
      <c r="E871132" s="33"/>
    </row>
    <row r="871135" spans="5:5">
      <c r="E871135" s="33"/>
    </row>
    <row r="871154" spans="5:5">
      <c r="E871154" s="33"/>
    </row>
    <row r="871164" spans="5:5">
      <c r="E871164" s="33"/>
    </row>
    <row r="871167" spans="5:5">
      <c r="E871167" s="33"/>
    </row>
    <row r="871186" spans="5:5">
      <c r="E871186" s="33"/>
    </row>
    <row r="871196" spans="5:5">
      <c r="E871196" s="33"/>
    </row>
    <row r="871199" spans="5:5">
      <c r="E871199" s="33"/>
    </row>
    <row r="871218" spans="5:5">
      <c r="E871218" s="33"/>
    </row>
    <row r="871228" spans="5:5">
      <c r="E871228" s="33"/>
    </row>
    <row r="871231" spans="5:5">
      <c r="E871231" s="33"/>
    </row>
    <row r="871250" spans="5:5">
      <c r="E871250" s="33"/>
    </row>
    <row r="871260" spans="5:5">
      <c r="E871260" s="33"/>
    </row>
    <row r="871263" spans="5:5">
      <c r="E871263" s="33"/>
    </row>
    <row r="871282" spans="5:5">
      <c r="E871282" s="33"/>
    </row>
    <row r="871292" spans="5:5">
      <c r="E871292" s="33"/>
    </row>
    <row r="871295" spans="5:5">
      <c r="E871295" s="33"/>
    </row>
    <row r="871314" spans="5:5">
      <c r="E871314" s="33"/>
    </row>
    <row r="871324" spans="5:5">
      <c r="E871324" s="33"/>
    </row>
    <row r="871327" spans="5:5">
      <c r="E871327" s="33"/>
    </row>
    <row r="871346" spans="5:5">
      <c r="E871346" s="33"/>
    </row>
    <row r="871356" spans="5:5">
      <c r="E871356" s="33"/>
    </row>
    <row r="871359" spans="5:5">
      <c r="E871359" s="33"/>
    </row>
    <row r="871378" spans="5:5">
      <c r="E871378" s="33"/>
    </row>
    <row r="871388" spans="5:5">
      <c r="E871388" s="33"/>
    </row>
    <row r="871391" spans="5:5">
      <c r="E871391" s="33"/>
    </row>
    <row r="871410" spans="5:5">
      <c r="E871410" s="33"/>
    </row>
    <row r="871420" spans="5:5">
      <c r="E871420" s="33"/>
    </row>
    <row r="871423" spans="5:5">
      <c r="E871423" s="33"/>
    </row>
    <row r="871442" spans="5:5">
      <c r="E871442" s="33"/>
    </row>
    <row r="871452" spans="5:5">
      <c r="E871452" s="33"/>
    </row>
    <row r="871455" spans="5:5">
      <c r="E871455" s="33"/>
    </row>
    <row r="871474" spans="5:5">
      <c r="E871474" s="33"/>
    </row>
    <row r="871484" spans="5:5">
      <c r="E871484" s="33"/>
    </row>
    <row r="871487" spans="5:5">
      <c r="E871487" s="33"/>
    </row>
    <row r="871506" spans="5:5">
      <c r="E871506" s="33"/>
    </row>
    <row r="871516" spans="5:5">
      <c r="E871516" s="33"/>
    </row>
    <row r="871519" spans="5:5">
      <c r="E871519" s="33"/>
    </row>
    <row r="871538" spans="5:5">
      <c r="E871538" s="33"/>
    </row>
    <row r="871548" spans="5:5">
      <c r="E871548" s="33"/>
    </row>
    <row r="871551" spans="5:5">
      <c r="E871551" s="33"/>
    </row>
    <row r="871570" spans="5:5">
      <c r="E871570" s="33"/>
    </row>
    <row r="871580" spans="5:5">
      <c r="E871580" s="33"/>
    </row>
    <row r="871583" spans="5:5">
      <c r="E871583" s="33"/>
    </row>
    <row r="871602" spans="5:5">
      <c r="E871602" s="33"/>
    </row>
    <row r="871612" spans="5:5">
      <c r="E871612" s="33"/>
    </row>
    <row r="871615" spans="5:5">
      <c r="E871615" s="33"/>
    </row>
    <row r="871634" spans="5:5">
      <c r="E871634" s="33"/>
    </row>
    <row r="871644" spans="5:5">
      <c r="E871644" s="33"/>
    </row>
    <row r="871647" spans="5:5">
      <c r="E871647" s="33"/>
    </row>
    <row r="871666" spans="5:5">
      <c r="E871666" s="33"/>
    </row>
    <row r="871676" spans="5:5">
      <c r="E871676" s="33"/>
    </row>
    <row r="871679" spans="5:5">
      <c r="E871679" s="33"/>
    </row>
    <row r="871698" spans="5:5">
      <c r="E871698" s="33"/>
    </row>
    <row r="871708" spans="5:5">
      <c r="E871708" s="33"/>
    </row>
    <row r="871711" spans="5:5">
      <c r="E871711" s="33"/>
    </row>
    <row r="871730" spans="5:5">
      <c r="E871730" s="33"/>
    </row>
    <row r="871740" spans="5:5">
      <c r="E871740" s="33"/>
    </row>
    <row r="871743" spans="5:5">
      <c r="E871743" s="33"/>
    </row>
    <row r="871762" spans="5:5">
      <c r="E871762" s="33"/>
    </row>
    <row r="871772" spans="5:5">
      <c r="E871772" s="33"/>
    </row>
    <row r="871775" spans="5:5">
      <c r="E871775" s="33"/>
    </row>
    <row r="871794" spans="5:5">
      <c r="E871794" s="33"/>
    </row>
    <row r="871804" spans="5:5">
      <c r="E871804" s="33"/>
    </row>
    <row r="871807" spans="5:5">
      <c r="E871807" s="33"/>
    </row>
    <row r="871826" spans="5:5">
      <c r="E871826" s="33"/>
    </row>
    <row r="871836" spans="5:5">
      <c r="E871836" s="33"/>
    </row>
    <row r="871839" spans="5:5">
      <c r="E871839" s="33"/>
    </row>
    <row r="871858" spans="5:5">
      <c r="E871858" s="33"/>
    </row>
    <row r="871868" spans="5:5">
      <c r="E871868" s="33"/>
    </row>
    <row r="871871" spans="5:5">
      <c r="E871871" s="33"/>
    </row>
    <row r="871890" spans="5:5">
      <c r="E871890" s="33"/>
    </row>
    <row r="871900" spans="5:5">
      <c r="E871900" s="33"/>
    </row>
    <row r="871903" spans="5:5">
      <c r="E871903" s="33"/>
    </row>
    <row r="871922" spans="5:5">
      <c r="E871922" s="33"/>
    </row>
    <row r="871932" spans="5:5">
      <c r="E871932" s="33"/>
    </row>
    <row r="871935" spans="5:5">
      <c r="E871935" s="33"/>
    </row>
    <row r="871954" spans="5:5">
      <c r="E871954" s="33"/>
    </row>
    <row r="871964" spans="5:5">
      <c r="E871964" s="33"/>
    </row>
    <row r="871967" spans="5:5">
      <c r="E871967" s="33"/>
    </row>
    <row r="871986" spans="5:5">
      <c r="E871986" s="33"/>
    </row>
    <row r="871996" spans="5:5">
      <c r="E871996" s="33"/>
    </row>
    <row r="871999" spans="5:5">
      <c r="E871999" s="33"/>
    </row>
    <row r="872018" spans="5:5">
      <c r="E872018" s="33"/>
    </row>
    <row r="872028" spans="5:5">
      <c r="E872028" s="33"/>
    </row>
    <row r="872031" spans="5:5">
      <c r="E872031" s="33"/>
    </row>
    <row r="872050" spans="5:5">
      <c r="E872050" s="33"/>
    </row>
    <row r="872060" spans="5:5">
      <c r="E872060" s="33"/>
    </row>
    <row r="872063" spans="5:5">
      <c r="E872063" s="33"/>
    </row>
    <row r="872082" spans="5:5">
      <c r="E872082" s="33"/>
    </row>
    <row r="872092" spans="5:5">
      <c r="E872092" s="33"/>
    </row>
    <row r="872095" spans="5:5">
      <c r="E872095" s="33"/>
    </row>
    <row r="872114" spans="5:5">
      <c r="E872114" s="33"/>
    </row>
    <row r="872124" spans="5:5">
      <c r="E872124" s="33"/>
    </row>
    <row r="872127" spans="5:5">
      <c r="E872127" s="33"/>
    </row>
    <row r="872146" spans="5:5">
      <c r="E872146" s="33"/>
    </row>
    <row r="872156" spans="5:5">
      <c r="E872156" s="33"/>
    </row>
    <row r="872159" spans="5:5">
      <c r="E872159" s="33"/>
    </row>
    <row r="872178" spans="5:5">
      <c r="E872178" s="33"/>
    </row>
    <row r="872188" spans="5:5">
      <c r="E872188" s="33"/>
    </row>
    <row r="872191" spans="5:5">
      <c r="E872191" s="33"/>
    </row>
    <row r="872210" spans="5:5">
      <c r="E872210" s="33"/>
    </row>
    <row r="872220" spans="5:5">
      <c r="E872220" s="33"/>
    </row>
    <row r="872223" spans="5:5">
      <c r="E872223" s="33"/>
    </row>
    <row r="872242" spans="5:5">
      <c r="E872242" s="33"/>
    </row>
    <row r="872252" spans="5:5">
      <c r="E872252" s="33"/>
    </row>
    <row r="872255" spans="5:5">
      <c r="E872255" s="33"/>
    </row>
    <row r="872274" spans="5:5">
      <c r="E872274" s="33"/>
    </row>
    <row r="872284" spans="5:5">
      <c r="E872284" s="33"/>
    </row>
    <row r="872287" spans="5:5">
      <c r="E872287" s="33"/>
    </row>
    <row r="872306" spans="5:5">
      <c r="E872306" s="33"/>
    </row>
    <row r="872316" spans="5:5">
      <c r="E872316" s="33"/>
    </row>
    <row r="872319" spans="5:5">
      <c r="E872319" s="33"/>
    </row>
    <row r="872338" spans="5:5">
      <c r="E872338" s="33"/>
    </row>
    <row r="872348" spans="5:5">
      <c r="E872348" s="33"/>
    </row>
    <row r="872351" spans="5:5">
      <c r="E872351" s="33"/>
    </row>
    <row r="872370" spans="5:5">
      <c r="E872370" s="33"/>
    </row>
    <row r="872380" spans="5:5">
      <c r="E872380" s="33"/>
    </row>
    <row r="872383" spans="5:5">
      <c r="E872383" s="33"/>
    </row>
    <row r="872402" spans="5:5">
      <c r="E872402" s="33"/>
    </row>
    <row r="872412" spans="5:5">
      <c r="E872412" s="33"/>
    </row>
    <row r="872415" spans="5:5">
      <c r="E872415" s="33"/>
    </row>
    <row r="872434" spans="5:5">
      <c r="E872434" s="33"/>
    </row>
    <row r="872444" spans="5:5">
      <c r="E872444" s="33"/>
    </row>
    <row r="872447" spans="5:5">
      <c r="E872447" s="33"/>
    </row>
    <row r="872466" spans="5:5">
      <c r="E872466" s="33"/>
    </row>
    <row r="872476" spans="5:5">
      <c r="E872476" s="33"/>
    </row>
    <row r="872479" spans="5:5">
      <c r="E872479" s="33"/>
    </row>
    <row r="872498" spans="5:5">
      <c r="E872498" s="33"/>
    </row>
    <row r="872508" spans="5:5">
      <c r="E872508" s="33"/>
    </row>
    <row r="872511" spans="5:5">
      <c r="E872511" s="33"/>
    </row>
    <row r="872530" spans="5:5">
      <c r="E872530" s="33"/>
    </row>
    <row r="872540" spans="5:5">
      <c r="E872540" s="33"/>
    </row>
    <row r="872543" spans="5:5">
      <c r="E872543" s="33"/>
    </row>
    <row r="872562" spans="5:5">
      <c r="E872562" s="33"/>
    </row>
    <row r="872572" spans="5:5">
      <c r="E872572" s="33"/>
    </row>
    <row r="872575" spans="5:5">
      <c r="E872575" s="33"/>
    </row>
    <row r="872594" spans="5:5">
      <c r="E872594" s="33"/>
    </row>
    <row r="872604" spans="5:5">
      <c r="E872604" s="33"/>
    </row>
    <row r="872607" spans="5:5">
      <c r="E872607" s="33"/>
    </row>
    <row r="872626" spans="5:5">
      <c r="E872626" s="33"/>
    </row>
    <row r="872636" spans="5:5">
      <c r="E872636" s="33"/>
    </row>
    <row r="872639" spans="5:5">
      <c r="E872639" s="33"/>
    </row>
    <row r="872658" spans="5:5">
      <c r="E872658" s="33"/>
    </row>
    <row r="872668" spans="5:5">
      <c r="E872668" s="33"/>
    </row>
    <row r="872671" spans="5:5">
      <c r="E872671" s="33"/>
    </row>
    <row r="872690" spans="5:5">
      <c r="E872690" s="33"/>
    </row>
    <row r="872700" spans="5:5">
      <c r="E872700" s="33"/>
    </row>
    <row r="872703" spans="5:5">
      <c r="E872703" s="33"/>
    </row>
    <row r="872722" spans="5:5">
      <c r="E872722" s="33"/>
    </row>
    <row r="872732" spans="5:5">
      <c r="E872732" s="33"/>
    </row>
    <row r="872735" spans="5:5">
      <c r="E872735" s="33"/>
    </row>
    <row r="872754" spans="5:5">
      <c r="E872754" s="33"/>
    </row>
    <row r="872764" spans="5:5">
      <c r="E872764" s="33"/>
    </row>
    <row r="872767" spans="5:5">
      <c r="E872767" s="33"/>
    </row>
    <row r="872786" spans="5:5">
      <c r="E872786" s="33"/>
    </row>
    <row r="872796" spans="5:5">
      <c r="E872796" s="33"/>
    </row>
    <row r="872799" spans="5:5">
      <c r="E872799" s="33"/>
    </row>
    <row r="872818" spans="5:5">
      <c r="E872818" s="33"/>
    </row>
    <row r="872828" spans="5:5">
      <c r="E872828" s="33"/>
    </row>
    <row r="872831" spans="5:5">
      <c r="E872831" s="33"/>
    </row>
    <row r="872850" spans="5:5">
      <c r="E872850" s="33"/>
    </row>
    <row r="872860" spans="5:5">
      <c r="E872860" s="33"/>
    </row>
    <row r="872863" spans="5:5">
      <c r="E872863" s="33"/>
    </row>
    <row r="872882" spans="5:5">
      <c r="E872882" s="33"/>
    </row>
    <row r="872892" spans="5:5">
      <c r="E872892" s="33"/>
    </row>
    <row r="872895" spans="5:5">
      <c r="E872895" s="33"/>
    </row>
    <row r="872914" spans="5:5">
      <c r="E872914" s="33"/>
    </row>
    <row r="872924" spans="5:5">
      <c r="E872924" s="33"/>
    </row>
    <row r="872927" spans="5:5">
      <c r="E872927" s="33"/>
    </row>
    <row r="872946" spans="5:5">
      <c r="E872946" s="33"/>
    </row>
    <row r="872956" spans="5:5">
      <c r="E872956" s="33"/>
    </row>
    <row r="872959" spans="5:5">
      <c r="E872959" s="33"/>
    </row>
    <row r="872978" spans="5:5">
      <c r="E872978" s="33"/>
    </row>
    <row r="872988" spans="5:5">
      <c r="E872988" s="33"/>
    </row>
    <row r="872991" spans="5:5">
      <c r="E872991" s="33"/>
    </row>
    <row r="873010" spans="5:5">
      <c r="E873010" s="33"/>
    </row>
    <row r="873020" spans="5:5">
      <c r="E873020" s="33"/>
    </row>
    <row r="873023" spans="5:5">
      <c r="E873023" s="33"/>
    </row>
    <row r="873042" spans="5:5">
      <c r="E873042" s="33"/>
    </row>
    <row r="873052" spans="5:5">
      <c r="E873052" s="33"/>
    </row>
    <row r="873055" spans="5:5">
      <c r="E873055" s="33"/>
    </row>
    <row r="873074" spans="5:5">
      <c r="E873074" s="33"/>
    </row>
    <row r="873084" spans="5:5">
      <c r="E873084" s="33"/>
    </row>
    <row r="873087" spans="5:5">
      <c r="E873087" s="33"/>
    </row>
    <row r="873106" spans="5:5">
      <c r="E873106" s="33"/>
    </row>
    <row r="873116" spans="5:5">
      <c r="E873116" s="33"/>
    </row>
    <row r="873119" spans="5:5">
      <c r="E873119" s="33"/>
    </row>
    <row r="873138" spans="5:5">
      <c r="E873138" s="33"/>
    </row>
    <row r="873148" spans="5:5">
      <c r="E873148" s="33"/>
    </row>
    <row r="873151" spans="5:5">
      <c r="E873151" s="33"/>
    </row>
    <row r="873170" spans="5:5">
      <c r="E873170" s="33"/>
    </row>
    <row r="873180" spans="5:5">
      <c r="E873180" s="33"/>
    </row>
    <row r="873183" spans="5:5">
      <c r="E873183" s="33"/>
    </row>
    <row r="873202" spans="5:5">
      <c r="E873202" s="33"/>
    </row>
    <row r="873212" spans="5:5">
      <c r="E873212" s="33"/>
    </row>
    <row r="873215" spans="5:5">
      <c r="E873215" s="33"/>
    </row>
    <row r="873234" spans="5:5">
      <c r="E873234" s="33"/>
    </row>
    <row r="873244" spans="5:5">
      <c r="E873244" s="33"/>
    </row>
    <row r="873247" spans="5:5">
      <c r="E873247" s="33"/>
    </row>
    <row r="873266" spans="5:5">
      <c r="E873266" s="33"/>
    </row>
    <row r="873276" spans="5:5">
      <c r="E873276" s="33"/>
    </row>
    <row r="873279" spans="5:5">
      <c r="E873279" s="33"/>
    </row>
    <row r="873298" spans="5:5">
      <c r="E873298" s="33"/>
    </row>
    <row r="873308" spans="5:5">
      <c r="E873308" s="33"/>
    </row>
    <row r="873311" spans="5:5">
      <c r="E873311" s="33"/>
    </row>
    <row r="873330" spans="5:5">
      <c r="E873330" s="33"/>
    </row>
    <row r="873340" spans="5:5">
      <c r="E873340" s="33"/>
    </row>
    <row r="873343" spans="5:5">
      <c r="E873343" s="33"/>
    </row>
    <row r="873362" spans="5:5">
      <c r="E873362" s="33"/>
    </row>
    <row r="873372" spans="5:5">
      <c r="E873372" s="33"/>
    </row>
    <row r="873375" spans="5:5">
      <c r="E873375" s="33"/>
    </row>
    <row r="873394" spans="5:5">
      <c r="E873394" s="33"/>
    </row>
    <row r="873404" spans="5:5">
      <c r="E873404" s="33"/>
    </row>
    <row r="873407" spans="5:5">
      <c r="E873407" s="33"/>
    </row>
    <row r="873426" spans="5:5">
      <c r="E873426" s="33"/>
    </row>
    <row r="873436" spans="5:5">
      <c r="E873436" s="33"/>
    </row>
    <row r="873439" spans="5:5">
      <c r="E873439" s="33"/>
    </row>
    <row r="873458" spans="5:5">
      <c r="E873458" s="33"/>
    </row>
    <row r="873468" spans="5:5">
      <c r="E873468" s="33"/>
    </row>
    <row r="873471" spans="5:5">
      <c r="E873471" s="33"/>
    </row>
    <row r="873490" spans="5:5">
      <c r="E873490" s="33"/>
    </row>
    <row r="873500" spans="5:5">
      <c r="E873500" s="33"/>
    </row>
    <row r="873503" spans="5:5">
      <c r="E873503" s="33"/>
    </row>
    <row r="873522" spans="5:5">
      <c r="E873522" s="33"/>
    </row>
    <row r="873532" spans="5:5">
      <c r="E873532" s="33"/>
    </row>
    <row r="873535" spans="5:5">
      <c r="E873535" s="33"/>
    </row>
    <row r="873554" spans="5:5">
      <c r="E873554" s="33"/>
    </row>
    <row r="873564" spans="5:5">
      <c r="E873564" s="33"/>
    </row>
    <row r="873567" spans="5:5">
      <c r="E873567" s="33"/>
    </row>
    <row r="873586" spans="5:5">
      <c r="E873586" s="33"/>
    </row>
    <row r="873596" spans="5:5">
      <c r="E873596" s="33"/>
    </row>
    <row r="873599" spans="5:5">
      <c r="E873599" s="33"/>
    </row>
    <row r="873618" spans="5:5">
      <c r="E873618" s="33"/>
    </row>
    <row r="873628" spans="5:5">
      <c r="E873628" s="33"/>
    </row>
    <row r="873631" spans="5:5">
      <c r="E873631" s="33"/>
    </row>
    <row r="873650" spans="5:5">
      <c r="E873650" s="33"/>
    </row>
    <row r="873660" spans="5:5">
      <c r="E873660" s="33"/>
    </row>
    <row r="873663" spans="5:5">
      <c r="E873663" s="33"/>
    </row>
    <row r="873682" spans="5:5">
      <c r="E873682" s="33"/>
    </row>
    <row r="873692" spans="5:5">
      <c r="E873692" s="33"/>
    </row>
    <row r="873695" spans="5:5">
      <c r="E873695" s="33"/>
    </row>
    <row r="873714" spans="5:5">
      <c r="E873714" s="33"/>
    </row>
    <row r="873724" spans="5:5">
      <c r="E873724" s="33"/>
    </row>
    <row r="873727" spans="5:5">
      <c r="E873727" s="33"/>
    </row>
    <row r="873746" spans="5:5">
      <c r="E873746" s="33"/>
    </row>
    <row r="873756" spans="5:5">
      <c r="E873756" s="33"/>
    </row>
    <row r="873759" spans="5:5">
      <c r="E873759" s="33"/>
    </row>
    <row r="873778" spans="5:5">
      <c r="E873778" s="33"/>
    </row>
    <row r="873788" spans="5:5">
      <c r="E873788" s="33"/>
    </row>
    <row r="873791" spans="5:5">
      <c r="E873791" s="33"/>
    </row>
    <row r="873810" spans="5:5">
      <c r="E873810" s="33"/>
    </row>
    <row r="873820" spans="5:5">
      <c r="E873820" s="33"/>
    </row>
    <row r="873823" spans="5:5">
      <c r="E873823" s="33"/>
    </row>
    <row r="873842" spans="5:5">
      <c r="E873842" s="33"/>
    </row>
    <row r="873852" spans="5:5">
      <c r="E873852" s="33"/>
    </row>
    <row r="873855" spans="5:5">
      <c r="E873855" s="33"/>
    </row>
    <row r="873874" spans="5:5">
      <c r="E873874" s="33"/>
    </row>
    <row r="873884" spans="5:5">
      <c r="E873884" s="33"/>
    </row>
    <row r="873887" spans="5:5">
      <c r="E873887" s="33"/>
    </row>
    <row r="873906" spans="5:5">
      <c r="E873906" s="33"/>
    </row>
    <row r="873916" spans="5:5">
      <c r="E873916" s="33"/>
    </row>
    <row r="873919" spans="5:5">
      <c r="E873919" s="33"/>
    </row>
    <row r="873938" spans="5:5">
      <c r="E873938" s="33"/>
    </row>
    <row r="873948" spans="5:5">
      <c r="E873948" s="33"/>
    </row>
    <row r="873951" spans="5:5">
      <c r="E873951" s="33"/>
    </row>
    <row r="873970" spans="5:5">
      <c r="E873970" s="33"/>
    </row>
    <row r="873980" spans="5:5">
      <c r="E873980" s="33"/>
    </row>
    <row r="873983" spans="5:5">
      <c r="E873983" s="33"/>
    </row>
    <row r="874002" spans="5:5">
      <c r="E874002" s="33"/>
    </row>
    <row r="874012" spans="5:5">
      <c r="E874012" s="33"/>
    </row>
    <row r="874015" spans="5:5">
      <c r="E874015" s="33"/>
    </row>
    <row r="874034" spans="5:5">
      <c r="E874034" s="33"/>
    </row>
    <row r="874044" spans="5:5">
      <c r="E874044" s="33"/>
    </row>
    <row r="874047" spans="5:5">
      <c r="E874047" s="33"/>
    </row>
    <row r="874066" spans="5:5">
      <c r="E874066" s="33"/>
    </row>
    <row r="874076" spans="5:5">
      <c r="E874076" s="33"/>
    </row>
    <row r="874079" spans="5:5">
      <c r="E874079" s="33"/>
    </row>
    <row r="874098" spans="5:5">
      <c r="E874098" s="33"/>
    </row>
    <row r="874108" spans="5:5">
      <c r="E874108" s="33"/>
    </row>
    <row r="874111" spans="5:5">
      <c r="E874111" s="33"/>
    </row>
    <row r="874130" spans="5:5">
      <c r="E874130" s="33"/>
    </row>
    <row r="874140" spans="5:5">
      <c r="E874140" s="33"/>
    </row>
    <row r="874143" spans="5:5">
      <c r="E874143" s="33"/>
    </row>
    <row r="874162" spans="5:5">
      <c r="E874162" s="33"/>
    </row>
    <row r="874172" spans="5:5">
      <c r="E874172" s="33"/>
    </row>
    <row r="874175" spans="5:5">
      <c r="E874175" s="33"/>
    </row>
    <row r="874194" spans="5:5">
      <c r="E874194" s="33"/>
    </row>
    <row r="874204" spans="5:5">
      <c r="E874204" s="33"/>
    </row>
    <row r="874207" spans="5:5">
      <c r="E874207" s="33"/>
    </row>
    <row r="874226" spans="5:5">
      <c r="E874226" s="33"/>
    </row>
    <row r="874236" spans="5:5">
      <c r="E874236" s="33"/>
    </row>
    <row r="874239" spans="5:5">
      <c r="E874239" s="33"/>
    </row>
    <row r="874258" spans="5:5">
      <c r="E874258" s="33"/>
    </row>
    <row r="874268" spans="5:5">
      <c r="E874268" s="33"/>
    </row>
    <row r="874271" spans="5:5">
      <c r="E874271" s="33"/>
    </row>
    <row r="874290" spans="5:5">
      <c r="E874290" s="33"/>
    </row>
    <row r="874300" spans="5:5">
      <c r="E874300" s="33"/>
    </row>
    <row r="874303" spans="5:5">
      <c r="E874303" s="33"/>
    </row>
    <row r="874322" spans="5:5">
      <c r="E874322" s="33"/>
    </row>
    <row r="874332" spans="5:5">
      <c r="E874332" s="33"/>
    </row>
    <row r="874335" spans="5:5">
      <c r="E874335" s="33"/>
    </row>
    <row r="874354" spans="5:5">
      <c r="E874354" s="33"/>
    </row>
    <row r="874364" spans="5:5">
      <c r="E874364" s="33"/>
    </row>
    <row r="874367" spans="5:5">
      <c r="E874367" s="33"/>
    </row>
    <row r="874386" spans="5:5">
      <c r="E874386" s="33"/>
    </row>
    <row r="874396" spans="5:5">
      <c r="E874396" s="33"/>
    </row>
    <row r="874399" spans="5:5">
      <c r="E874399" s="33"/>
    </row>
    <row r="874418" spans="5:5">
      <c r="E874418" s="33"/>
    </row>
    <row r="874428" spans="5:5">
      <c r="E874428" s="33"/>
    </row>
    <row r="874431" spans="5:5">
      <c r="E874431" s="33"/>
    </row>
    <row r="874450" spans="5:5">
      <c r="E874450" s="33"/>
    </row>
    <row r="874460" spans="5:5">
      <c r="E874460" s="33"/>
    </row>
    <row r="874463" spans="5:5">
      <c r="E874463" s="33"/>
    </row>
    <row r="874482" spans="5:5">
      <c r="E874482" s="33"/>
    </row>
    <row r="874492" spans="5:5">
      <c r="E874492" s="33"/>
    </row>
    <row r="874495" spans="5:5">
      <c r="E874495" s="33"/>
    </row>
    <row r="874514" spans="5:5">
      <c r="E874514" s="33"/>
    </row>
    <row r="874524" spans="5:5">
      <c r="E874524" s="33"/>
    </row>
    <row r="874527" spans="5:5">
      <c r="E874527" s="33"/>
    </row>
    <row r="874546" spans="5:5">
      <c r="E874546" s="33"/>
    </row>
    <row r="874556" spans="5:5">
      <c r="E874556" s="33"/>
    </row>
    <row r="874559" spans="5:5">
      <c r="E874559" s="33"/>
    </row>
    <row r="874578" spans="5:5">
      <c r="E874578" s="33"/>
    </row>
    <row r="874588" spans="5:5">
      <c r="E874588" s="33"/>
    </row>
    <row r="874591" spans="5:5">
      <c r="E874591" s="33"/>
    </row>
    <row r="874610" spans="5:5">
      <c r="E874610" s="33"/>
    </row>
    <row r="874620" spans="5:5">
      <c r="E874620" s="33"/>
    </row>
    <row r="874623" spans="5:5">
      <c r="E874623" s="33"/>
    </row>
    <row r="874642" spans="5:5">
      <c r="E874642" s="33"/>
    </row>
    <row r="874652" spans="5:5">
      <c r="E874652" s="33"/>
    </row>
    <row r="874655" spans="5:5">
      <c r="E874655" s="33"/>
    </row>
    <row r="874674" spans="5:5">
      <c r="E874674" s="33"/>
    </row>
    <row r="874684" spans="5:5">
      <c r="E874684" s="33"/>
    </row>
    <row r="874687" spans="5:5">
      <c r="E874687" s="33"/>
    </row>
    <row r="874706" spans="5:5">
      <c r="E874706" s="33"/>
    </row>
    <row r="874716" spans="5:5">
      <c r="E874716" s="33"/>
    </row>
    <row r="874719" spans="5:5">
      <c r="E874719" s="33"/>
    </row>
    <row r="874738" spans="5:5">
      <c r="E874738" s="33"/>
    </row>
    <row r="874748" spans="5:5">
      <c r="E874748" s="33"/>
    </row>
    <row r="874751" spans="5:5">
      <c r="E874751" s="33"/>
    </row>
    <row r="874770" spans="5:5">
      <c r="E874770" s="33"/>
    </row>
    <row r="874780" spans="5:5">
      <c r="E874780" s="33"/>
    </row>
    <row r="874783" spans="5:5">
      <c r="E874783" s="33"/>
    </row>
    <row r="874802" spans="5:5">
      <c r="E874802" s="33"/>
    </row>
    <row r="874812" spans="5:5">
      <c r="E874812" s="33"/>
    </row>
    <row r="874815" spans="5:5">
      <c r="E874815" s="33"/>
    </row>
    <row r="874834" spans="5:5">
      <c r="E874834" s="33"/>
    </row>
    <row r="874844" spans="5:5">
      <c r="E874844" s="33"/>
    </row>
    <row r="874847" spans="5:5">
      <c r="E874847" s="33"/>
    </row>
    <row r="874866" spans="5:5">
      <c r="E874866" s="33"/>
    </row>
    <row r="874876" spans="5:5">
      <c r="E874876" s="33"/>
    </row>
    <row r="874879" spans="5:5">
      <c r="E874879" s="33"/>
    </row>
    <row r="874898" spans="5:5">
      <c r="E874898" s="33"/>
    </row>
    <row r="874908" spans="5:5">
      <c r="E874908" s="33"/>
    </row>
    <row r="874911" spans="5:5">
      <c r="E874911" s="33"/>
    </row>
    <row r="874930" spans="5:5">
      <c r="E874930" s="33"/>
    </row>
    <row r="874940" spans="5:5">
      <c r="E874940" s="33"/>
    </row>
    <row r="874943" spans="5:5">
      <c r="E874943" s="33"/>
    </row>
    <row r="874962" spans="5:5">
      <c r="E874962" s="33"/>
    </row>
    <row r="874972" spans="5:5">
      <c r="E874972" s="33"/>
    </row>
    <row r="874975" spans="5:5">
      <c r="E874975" s="33"/>
    </row>
    <row r="874994" spans="5:5">
      <c r="E874994" s="33"/>
    </row>
    <row r="875004" spans="5:5">
      <c r="E875004" s="33"/>
    </row>
    <row r="875007" spans="5:5">
      <c r="E875007" s="33"/>
    </row>
    <row r="875026" spans="5:5">
      <c r="E875026" s="33"/>
    </row>
    <row r="875036" spans="5:5">
      <c r="E875036" s="33"/>
    </row>
    <row r="875039" spans="5:5">
      <c r="E875039" s="33"/>
    </row>
    <row r="875058" spans="5:5">
      <c r="E875058" s="33"/>
    </row>
    <row r="875068" spans="5:5">
      <c r="E875068" s="33"/>
    </row>
    <row r="875071" spans="5:5">
      <c r="E875071" s="33"/>
    </row>
    <row r="875090" spans="5:5">
      <c r="E875090" s="33"/>
    </row>
    <row r="875100" spans="5:5">
      <c r="E875100" s="33"/>
    </row>
    <row r="875103" spans="5:5">
      <c r="E875103" s="33"/>
    </row>
    <row r="875122" spans="5:5">
      <c r="E875122" s="33"/>
    </row>
    <row r="875132" spans="5:5">
      <c r="E875132" s="33"/>
    </row>
    <row r="875135" spans="5:5">
      <c r="E875135" s="33"/>
    </row>
    <row r="875154" spans="5:5">
      <c r="E875154" s="33"/>
    </row>
    <row r="875164" spans="5:5">
      <c r="E875164" s="33"/>
    </row>
    <row r="875167" spans="5:5">
      <c r="E875167" s="33"/>
    </row>
    <row r="875186" spans="5:5">
      <c r="E875186" s="33"/>
    </row>
    <row r="875196" spans="5:5">
      <c r="E875196" s="33"/>
    </row>
    <row r="875199" spans="5:5">
      <c r="E875199" s="33"/>
    </row>
    <row r="875218" spans="5:5">
      <c r="E875218" s="33"/>
    </row>
    <row r="875228" spans="5:5">
      <c r="E875228" s="33"/>
    </row>
    <row r="875231" spans="5:5">
      <c r="E875231" s="33"/>
    </row>
    <row r="875250" spans="5:5">
      <c r="E875250" s="33"/>
    </row>
    <row r="875260" spans="5:5">
      <c r="E875260" s="33"/>
    </row>
    <row r="875263" spans="5:5">
      <c r="E875263" s="33"/>
    </row>
    <row r="875282" spans="5:5">
      <c r="E875282" s="33"/>
    </row>
    <row r="875292" spans="5:5">
      <c r="E875292" s="33"/>
    </row>
    <row r="875295" spans="5:5">
      <c r="E875295" s="33"/>
    </row>
    <row r="875314" spans="5:5">
      <c r="E875314" s="33"/>
    </row>
    <row r="875324" spans="5:5">
      <c r="E875324" s="33"/>
    </row>
    <row r="875327" spans="5:5">
      <c r="E875327" s="33"/>
    </row>
    <row r="875346" spans="5:5">
      <c r="E875346" s="33"/>
    </row>
    <row r="875356" spans="5:5">
      <c r="E875356" s="33"/>
    </row>
    <row r="875359" spans="5:5">
      <c r="E875359" s="33"/>
    </row>
    <row r="875378" spans="5:5">
      <c r="E875378" s="33"/>
    </row>
    <row r="875388" spans="5:5">
      <c r="E875388" s="33"/>
    </row>
    <row r="875391" spans="5:5">
      <c r="E875391" s="33"/>
    </row>
    <row r="875410" spans="5:5">
      <c r="E875410" s="33"/>
    </row>
    <row r="875420" spans="5:5">
      <c r="E875420" s="33"/>
    </row>
    <row r="875423" spans="5:5">
      <c r="E875423" s="33"/>
    </row>
    <row r="875442" spans="5:5">
      <c r="E875442" s="33"/>
    </row>
    <row r="875452" spans="5:5">
      <c r="E875452" s="33"/>
    </row>
    <row r="875455" spans="5:5">
      <c r="E875455" s="33"/>
    </row>
    <row r="875474" spans="5:5">
      <c r="E875474" s="33"/>
    </row>
    <row r="875484" spans="5:5">
      <c r="E875484" s="33"/>
    </row>
    <row r="875487" spans="5:5">
      <c r="E875487" s="33"/>
    </row>
    <row r="875506" spans="5:5">
      <c r="E875506" s="33"/>
    </row>
    <row r="875516" spans="5:5">
      <c r="E875516" s="33"/>
    </row>
    <row r="875519" spans="5:5">
      <c r="E875519" s="33"/>
    </row>
    <row r="875538" spans="5:5">
      <c r="E875538" s="33"/>
    </row>
    <row r="875548" spans="5:5">
      <c r="E875548" s="33"/>
    </row>
    <row r="875551" spans="5:5">
      <c r="E875551" s="33"/>
    </row>
    <row r="875570" spans="5:5">
      <c r="E875570" s="33"/>
    </row>
    <row r="875580" spans="5:5">
      <c r="E875580" s="33"/>
    </row>
    <row r="875583" spans="5:5">
      <c r="E875583" s="33"/>
    </row>
    <row r="875602" spans="5:5">
      <c r="E875602" s="33"/>
    </row>
    <row r="875612" spans="5:5">
      <c r="E875612" s="33"/>
    </row>
    <row r="875615" spans="5:5">
      <c r="E875615" s="33"/>
    </row>
    <row r="875634" spans="5:5">
      <c r="E875634" s="33"/>
    </row>
    <row r="875644" spans="5:5">
      <c r="E875644" s="33"/>
    </row>
    <row r="875647" spans="5:5">
      <c r="E875647" s="33"/>
    </row>
    <row r="875666" spans="5:5">
      <c r="E875666" s="33"/>
    </row>
    <row r="875676" spans="5:5">
      <c r="E875676" s="33"/>
    </row>
    <row r="875679" spans="5:5">
      <c r="E875679" s="33"/>
    </row>
    <row r="875698" spans="5:5">
      <c r="E875698" s="33"/>
    </row>
    <row r="875708" spans="5:5">
      <c r="E875708" s="33"/>
    </row>
    <row r="875711" spans="5:5">
      <c r="E875711" s="33"/>
    </row>
    <row r="875730" spans="5:5">
      <c r="E875730" s="33"/>
    </row>
    <row r="875740" spans="5:5">
      <c r="E875740" s="33"/>
    </row>
    <row r="875743" spans="5:5">
      <c r="E875743" s="33"/>
    </row>
    <row r="875762" spans="5:5">
      <c r="E875762" s="33"/>
    </row>
    <row r="875772" spans="5:5">
      <c r="E875772" s="33"/>
    </row>
    <row r="875775" spans="5:5">
      <c r="E875775" s="33"/>
    </row>
    <row r="875794" spans="5:5">
      <c r="E875794" s="33"/>
    </row>
    <row r="875804" spans="5:5">
      <c r="E875804" s="33"/>
    </row>
    <row r="875807" spans="5:5">
      <c r="E875807" s="33"/>
    </row>
    <row r="875826" spans="5:5">
      <c r="E875826" s="33"/>
    </row>
    <row r="875836" spans="5:5">
      <c r="E875836" s="33"/>
    </row>
    <row r="875839" spans="5:5">
      <c r="E875839" s="33"/>
    </row>
    <row r="875858" spans="5:5">
      <c r="E875858" s="33"/>
    </row>
    <row r="875868" spans="5:5">
      <c r="E875868" s="33"/>
    </row>
    <row r="875871" spans="5:5">
      <c r="E875871" s="33"/>
    </row>
    <row r="875890" spans="5:5">
      <c r="E875890" s="33"/>
    </row>
    <row r="875900" spans="5:5">
      <c r="E875900" s="33"/>
    </row>
    <row r="875903" spans="5:5">
      <c r="E875903" s="33"/>
    </row>
    <row r="875922" spans="5:5">
      <c r="E875922" s="33"/>
    </row>
    <row r="875932" spans="5:5">
      <c r="E875932" s="33"/>
    </row>
    <row r="875935" spans="5:5">
      <c r="E875935" s="33"/>
    </row>
    <row r="875954" spans="5:5">
      <c r="E875954" s="33"/>
    </row>
    <row r="875964" spans="5:5">
      <c r="E875964" s="33"/>
    </row>
    <row r="875967" spans="5:5">
      <c r="E875967" s="33"/>
    </row>
    <row r="875986" spans="5:5">
      <c r="E875986" s="33"/>
    </row>
    <row r="875996" spans="5:5">
      <c r="E875996" s="33"/>
    </row>
    <row r="875999" spans="5:5">
      <c r="E875999" s="33"/>
    </row>
    <row r="876018" spans="5:5">
      <c r="E876018" s="33"/>
    </row>
    <row r="876028" spans="5:5">
      <c r="E876028" s="33"/>
    </row>
    <row r="876031" spans="5:5">
      <c r="E876031" s="33"/>
    </row>
    <row r="876050" spans="5:5">
      <c r="E876050" s="33"/>
    </row>
    <row r="876060" spans="5:5">
      <c r="E876060" s="33"/>
    </row>
    <row r="876063" spans="5:5">
      <c r="E876063" s="33"/>
    </row>
    <row r="876082" spans="5:5">
      <c r="E876082" s="33"/>
    </row>
    <row r="876092" spans="5:5">
      <c r="E876092" s="33"/>
    </row>
    <row r="876095" spans="5:5">
      <c r="E876095" s="33"/>
    </row>
    <row r="876114" spans="5:5">
      <c r="E876114" s="33"/>
    </row>
    <row r="876124" spans="5:5">
      <c r="E876124" s="33"/>
    </row>
    <row r="876127" spans="5:5">
      <c r="E876127" s="33"/>
    </row>
    <row r="876146" spans="5:5">
      <c r="E876146" s="33"/>
    </row>
    <row r="876156" spans="5:5">
      <c r="E876156" s="33"/>
    </row>
    <row r="876159" spans="5:5">
      <c r="E876159" s="33"/>
    </row>
    <row r="876178" spans="5:5">
      <c r="E876178" s="33"/>
    </row>
    <row r="876188" spans="5:5">
      <c r="E876188" s="33"/>
    </row>
    <row r="876191" spans="5:5">
      <c r="E876191" s="33"/>
    </row>
    <row r="876210" spans="5:5">
      <c r="E876210" s="33"/>
    </row>
    <row r="876220" spans="5:5">
      <c r="E876220" s="33"/>
    </row>
    <row r="876223" spans="5:5">
      <c r="E876223" s="33"/>
    </row>
    <row r="876242" spans="5:5">
      <c r="E876242" s="33"/>
    </row>
    <row r="876252" spans="5:5">
      <c r="E876252" s="33"/>
    </row>
    <row r="876255" spans="5:5">
      <c r="E876255" s="33"/>
    </row>
    <row r="876274" spans="5:5">
      <c r="E876274" s="33"/>
    </row>
    <row r="876284" spans="5:5">
      <c r="E876284" s="33"/>
    </row>
    <row r="876287" spans="5:5">
      <c r="E876287" s="33"/>
    </row>
    <row r="876306" spans="5:5">
      <c r="E876306" s="33"/>
    </row>
    <row r="876316" spans="5:5">
      <c r="E876316" s="33"/>
    </row>
    <row r="876319" spans="5:5">
      <c r="E876319" s="33"/>
    </row>
    <row r="876338" spans="5:5">
      <c r="E876338" s="33"/>
    </row>
    <row r="876348" spans="5:5">
      <c r="E876348" s="33"/>
    </row>
    <row r="876351" spans="5:5">
      <c r="E876351" s="33"/>
    </row>
    <row r="876370" spans="5:5">
      <c r="E876370" s="33"/>
    </row>
    <row r="876380" spans="5:5">
      <c r="E876380" s="33"/>
    </row>
    <row r="876383" spans="5:5">
      <c r="E876383" s="33"/>
    </row>
    <row r="876402" spans="5:5">
      <c r="E876402" s="33"/>
    </row>
    <row r="876412" spans="5:5">
      <c r="E876412" s="33"/>
    </row>
    <row r="876415" spans="5:5">
      <c r="E876415" s="33"/>
    </row>
    <row r="876434" spans="5:5">
      <c r="E876434" s="33"/>
    </row>
    <row r="876444" spans="5:5">
      <c r="E876444" s="33"/>
    </row>
    <row r="876447" spans="5:5">
      <c r="E876447" s="33"/>
    </row>
    <row r="876466" spans="5:5">
      <c r="E876466" s="33"/>
    </row>
    <row r="876476" spans="5:5">
      <c r="E876476" s="33"/>
    </row>
    <row r="876479" spans="5:5">
      <c r="E876479" s="33"/>
    </row>
    <row r="876498" spans="5:5">
      <c r="E876498" s="33"/>
    </row>
    <row r="876508" spans="5:5">
      <c r="E876508" s="33"/>
    </row>
    <row r="876511" spans="5:5">
      <c r="E876511" s="33"/>
    </row>
    <row r="876530" spans="5:5">
      <c r="E876530" s="33"/>
    </row>
    <row r="876540" spans="5:5">
      <c r="E876540" s="33"/>
    </row>
    <row r="876543" spans="5:5">
      <c r="E876543" s="33"/>
    </row>
    <row r="876562" spans="5:5">
      <c r="E876562" s="33"/>
    </row>
    <row r="876572" spans="5:5">
      <c r="E876572" s="33"/>
    </row>
    <row r="876575" spans="5:5">
      <c r="E876575" s="33"/>
    </row>
    <row r="876594" spans="5:5">
      <c r="E876594" s="33"/>
    </row>
    <row r="876604" spans="5:5">
      <c r="E876604" s="33"/>
    </row>
    <row r="876607" spans="5:5">
      <c r="E876607" s="33"/>
    </row>
    <row r="876626" spans="5:5">
      <c r="E876626" s="33"/>
    </row>
    <row r="876636" spans="5:5">
      <c r="E876636" s="33"/>
    </row>
    <row r="876639" spans="5:5">
      <c r="E876639" s="33"/>
    </row>
    <row r="876658" spans="5:5">
      <c r="E876658" s="33"/>
    </row>
    <row r="876668" spans="5:5">
      <c r="E876668" s="33"/>
    </row>
    <row r="876671" spans="5:5">
      <c r="E876671" s="33"/>
    </row>
    <row r="876690" spans="5:5">
      <c r="E876690" s="33"/>
    </row>
    <row r="876700" spans="5:5">
      <c r="E876700" s="33"/>
    </row>
    <row r="876703" spans="5:5">
      <c r="E876703" s="33"/>
    </row>
    <row r="876722" spans="5:5">
      <c r="E876722" s="33"/>
    </row>
    <row r="876732" spans="5:5">
      <c r="E876732" s="33"/>
    </row>
    <row r="876735" spans="5:5">
      <c r="E876735" s="33"/>
    </row>
    <row r="876754" spans="5:5">
      <c r="E876754" s="33"/>
    </row>
    <row r="876764" spans="5:5">
      <c r="E876764" s="33"/>
    </row>
    <row r="876767" spans="5:5">
      <c r="E876767" s="33"/>
    </row>
    <row r="876786" spans="5:5">
      <c r="E876786" s="33"/>
    </row>
    <row r="876796" spans="5:5">
      <c r="E876796" s="33"/>
    </row>
    <row r="876799" spans="5:5">
      <c r="E876799" s="33"/>
    </row>
    <row r="876818" spans="5:5">
      <c r="E876818" s="33"/>
    </row>
    <row r="876828" spans="5:5">
      <c r="E876828" s="33"/>
    </row>
    <row r="876831" spans="5:5">
      <c r="E876831" s="33"/>
    </row>
    <row r="876850" spans="5:5">
      <c r="E876850" s="33"/>
    </row>
    <row r="876860" spans="5:5">
      <c r="E876860" s="33"/>
    </row>
    <row r="876863" spans="5:5">
      <c r="E876863" s="33"/>
    </row>
    <row r="876882" spans="5:5">
      <c r="E876882" s="33"/>
    </row>
    <row r="876892" spans="5:5">
      <c r="E876892" s="33"/>
    </row>
    <row r="876895" spans="5:5">
      <c r="E876895" s="33"/>
    </row>
    <row r="876914" spans="5:5">
      <c r="E876914" s="33"/>
    </row>
    <row r="876924" spans="5:5">
      <c r="E876924" s="33"/>
    </row>
    <row r="876927" spans="5:5">
      <c r="E876927" s="33"/>
    </row>
    <row r="876946" spans="5:5">
      <c r="E876946" s="33"/>
    </row>
    <row r="876956" spans="5:5">
      <c r="E876956" s="33"/>
    </row>
    <row r="876959" spans="5:5">
      <c r="E876959" s="33"/>
    </row>
    <row r="876978" spans="5:5">
      <c r="E876978" s="33"/>
    </row>
    <row r="876988" spans="5:5">
      <c r="E876988" s="33"/>
    </row>
    <row r="876991" spans="5:5">
      <c r="E876991" s="33"/>
    </row>
    <row r="877010" spans="5:5">
      <c r="E877010" s="33"/>
    </row>
    <row r="877020" spans="5:5">
      <c r="E877020" s="33"/>
    </row>
    <row r="877023" spans="5:5">
      <c r="E877023" s="33"/>
    </row>
    <row r="877042" spans="5:5">
      <c r="E877042" s="33"/>
    </row>
    <row r="877052" spans="5:5">
      <c r="E877052" s="33"/>
    </row>
    <row r="877055" spans="5:5">
      <c r="E877055" s="33"/>
    </row>
    <row r="877074" spans="5:5">
      <c r="E877074" s="33"/>
    </row>
    <row r="877084" spans="5:5">
      <c r="E877084" s="33"/>
    </row>
    <row r="877087" spans="5:5">
      <c r="E877087" s="33"/>
    </row>
    <row r="877106" spans="5:5">
      <c r="E877106" s="33"/>
    </row>
    <row r="877116" spans="5:5">
      <c r="E877116" s="33"/>
    </row>
    <row r="877119" spans="5:5">
      <c r="E877119" s="33"/>
    </row>
    <row r="877138" spans="5:5">
      <c r="E877138" s="33"/>
    </row>
    <row r="877148" spans="5:5">
      <c r="E877148" s="33"/>
    </row>
    <row r="877151" spans="5:5">
      <c r="E877151" s="33"/>
    </row>
    <row r="877170" spans="5:5">
      <c r="E877170" s="33"/>
    </row>
    <row r="877180" spans="5:5">
      <c r="E877180" s="33"/>
    </row>
    <row r="877183" spans="5:5">
      <c r="E877183" s="33"/>
    </row>
    <row r="877202" spans="5:5">
      <c r="E877202" s="33"/>
    </row>
    <row r="877212" spans="5:5">
      <c r="E877212" s="33"/>
    </row>
    <row r="877215" spans="5:5">
      <c r="E877215" s="33"/>
    </row>
    <row r="877234" spans="5:5">
      <c r="E877234" s="33"/>
    </row>
    <row r="877244" spans="5:5">
      <c r="E877244" s="33"/>
    </row>
    <row r="877247" spans="5:5">
      <c r="E877247" s="33"/>
    </row>
    <row r="877266" spans="5:5">
      <c r="E877266" s="33"/>
    </row>
    <row r="877276" spans="5:5">
      <c r="E877276" s="33"/>
    </row>
    <row r="877279" spans="5:5">
      <c r="E877279" s="33"/>
    </row>
    <row r="877298" spans="5:5">
      <c r="E877298" s="33"/>
    </row>
    <row r="877308" spans="5:5">
      <c r="E877308" s="33"/>
    </row>
    <row r="877311" spans="5:5">
      <c r="E877311" s="33"/>
    </row>
    <row r="877330" spans="5:5">
      <c r="E877330" s="33"/>
    </row>
    <row r="877340" spans="5:5">
      <c r="E877340" s="33"/>
    </row>
    <row r="877343" spans="5:5">
      <c r="E877343" s="33"/>
    </row>
    <row r="877362" spans="5:5">
      <c r="E877362" s="33"/>
    </row>
    <row r="877372" spans="5:5">
      <c r="E877372" s="33"/>
    </row>
    <row r="877375" spans="5:5">
      <c r="E877375" s="33"/>
    </row>
    <row r="877394" spans="5:5">
      <c r="E877394" s="33"/>
    </row>
    <row r="877404" spans="5:5">
      <c r="E877404" s="33"/>
    </row>
    <row r="877407" spans="5:5">
      <c r="E877407" s="33"/>
    </row>
    <row r="877426" spans="5:5">
      <c r="E877426" s="33"/>
    </row>
    <row r="877436" spans="5:5">
      <c r="E877436" s="33"/>
    </row>
    <row r="877439" spans="5:5">
      <c r="E877439" s="33"/>
    </row>
    <row r="877458" spans="5:5">
      <c r="E877458" s="33"/>
    </row>
    <row r="877468" spans="5:5">
      <c r="E877468" s="33"/>
    </row>
    <row r="877471" spans="5:5">
      <c r="E877471" s="33"/>
    </row>
    <row r="877490" spans="5:5">
      <c r="E877490" s="33"/>
    </row>
    <row r="877500" spans="5:5">
      <c r="E877500" s="33"/>
    </row>
    <row r="877503" spans="5:5">
      <c r="E877503" s="33"/>
    </row>
    <row r="877522" spans="5:5">
      <c r="E877522" s="33"/>
    </row>
    <row r="877532" spans="5:5">
      <c r="E877532" s="33"/>
    </row>
    <row r="877535" spans="5:5">
      <c r="E877535" s="33"/>
    </row>
    <row r="877554" spans="5:5">
      <c r="E877554" s="33"/>
    </row>
    <row r="877564" spans="5:5">
      <c r="E877564" s="33"/>
    </row>
    <row r="877567" spans="5:5">
      <c r="E877567" s="33"/>
    </row>
    <row r="877586" spans="5:5">
      <c r="E877586" s="33"/>
    </row>
    <row r="877596" spans="5:5">
      <c r="E877596" s="33"/>
    </row>
    <row r="877599" spans="5:5">
      <c r="E877599" s="33"/>
    </row>
    <row r="877618" spans="5:5">
      <c r="E877618" s="33"/>
    </row>
    <row r="877628" spans="5:5">
      <c r="E877628" s="33"/>
    </row>
    <row r="877631" spans="5:5">
      <c r="E877631" s="33"/>
    </row>
    <row r="877650" spans="5:5">
      <c r="E877650" s="33"/>
    </row>
    <row r="877660" spans="5:5">
      <c r="E877660" s="33"/>
    </row>
    <row r="877663" spans="5:5">
      <c r="E877663" s="33"/>
    </row>
    <row r="877682" spans="5:5">
      <c r="E877682" s="33"/>
    </row>
    <row r="877692" spans="5:5">
      <c r="E877692" s="33"/>
    </row>
    <row r="877695" spans="5:5">
      <c r="E877695" s="33"/>
    </row>
    <row r="877714" spans="5:5">
      <c r="E877714" s="33"/>
    </row>
    <row r="877724" spans="5:5">
      <c r="E877724" s="33"/>
    </row>
    <row r="877727" spans="5:5">
      <c r="E877727" s="33"/>
    </row>
    <row r="877746" spans="5:5">
      <c r="E877746" s="33"/>
    </row>
    <row r="877756" spans="5:5">
      <c r="E877756" s="33"/>
    </row>
    <row r="877759" spans="5:5">
      <c r="E877759" s="33"/>
    </row>
    <row r="877778" spans="5:5">
      <c r="E877778" s="33"/>
    </row>
    <row r="877788" spans="5:5">
      <c r="E877788" s="33"/>
    </row>
    <row r="877791" spans="5:5">
      <c r="E877791" s="33"/>
    </row>
    <row r="877810" spans="5:5">
      <c r="E877810" s="33"/>
    </row>
    <row r="877820" spans="5:5">
      <c r="E877820" s="33"/>
    </row>
    <row r="877823" spans="5:5">
      <c r="E877823" s="33"/>
    </row>
    <row r="877842" spans="5:5">
      <c r="E877842" s="33"/>
    </row>
    <row r="877852" spans="5:5">
      <c r="E877852" s="33"/>
    </row>
    <row r="877855" spans="5:5">
      <c r="E877855" s="33"/>
    </row>
    <row r="877874" spans="5:5">
      <c r="E877874" s="33"/>
    </row>
    <row r="877884" spans="5:5">
      <c r="E877884" s="33"/>
    </row>
    <row r="877887" spans="5:5">
      <c r="E877887" s="33"/>
    </row>
    <row r="877906" spans="5:5">
      <c r="E877906" s="33"/>
    </row>
    <row r="877916" spans="5:5">
      <c r="E877916" s="33"/>
    </row>
    <row r="877919" spans="5:5">
      <c r="E877919" s="33"/>
    </row>
    <row r="877938" spans="5:5">
      <c r="E877938" s="33"/>
    </row>
    <row r="877948" spans="5:5">
      <c r="E877948" s="33"/>
    </row>
    <row r="877951" spans="5:5">
      <c r="E877951" s="33"/>
    </row>
    <row r="877970" spans="5:5">
      <c r="E877970" s="33"/>
    </row>
    <row r="877980" spans="5:5">
      <c r="E877980" s="33"/>
    </row>
    <row r="877983" spans="5:5">
      <c r="E877983" s="33"/>
    </row>
    <row r="878002" spans="5:5">
      <c r="E878002" s="33"/>
    </row>
    <row r="878012" spans="5:5">
      <c r="E878012" s="33"/>
    </row>
    <row r="878015" spans="5:5">
      <c r="E878015" s="33"/>
    </row>
    <row r="878034" spans="5:5">
      <c r="E878034" s="33"/>
    </row>
    <row r="878044" spans="5:5">
      <c r="E878044" s="33"/>
    </row>
    <row r="878047" spans="5:5">
      <c r="E878047" s="33"/>
    </row>
    <row r="878066" spans="5:5">
      <c r="E878066" s="33"/>
    </row>
    <row r="878076" spans="5:5">
      <c r="E878076" s="33"/>
    </row>
    <row r="878079" spans="5:5">
      <c r="E878079" s="33"/>
    </row>
    <row r="878098" spans="5:5">
      <c r="E878098" s="33"/>
    </row>
    <row r="878108" spans="5:5">
      <c r="E878108" s="33"/>
    </row>
    <row r="878111" spans="5:5">
      <c r="E878111" s="33"/>
    </row>
    <row r="878130" spans="5:5">
      <c r="E878130" s="33"/>
    </row>
    <row r="878140" spans="5:5">
      <c r="E878140" s="33"/>
    </row>
    <row r="878143" spans="5:5">
      <c r="E878143" s="33"/>
    </row>
    <row r="878162" spans="5:5">
      <c r="E878162" s="33"/>
    </row>
    <row r="878172" spans="5:5">
      <c r="E878172" s="33"/>
    </row>
    <row r="878175" spans="5:5">
      <c r="E878175" s="33"/>
    </row>
    <row r="878194" spans="5:5">
      <c r="E878194" s="33"/>
    </row>
    <row r="878204" spans="5:5">
      <c r="E878204" s="33"/>
    </row>
    <row r="878207" spans="5:5">
      <c r="E878207" s="33"/>
    </row>
    <row r="878226" spans="5:5">
      <c r="E878226" s="33"/>
    </row>
    <row r="878236" spans="5:5">
      <c r="E878236" s="33"/>
    </row>
    <row r="878239" spans="5:5">
      <c r="E878239" s="33"/>
    </row>
    <row r="878258" spans="5:5">
      <c r="E878258" s="33"/>
    </row>
    <row r="878268" spans="5:5">
      <c r="E878268" s="33"/>
    </row>
    <row r="878271" spans="5:5">
      <c r="E878271" s="33"/>
    </row>
    <row r="878290" spans="5:5">
      <c r="E878290" s="33"/>
    </row>
    <row r="878300" spans="5:5">
      <c r="E878300" s="33"/>
    </row>
    <row r="878303" spans="5:5">
      <c r="E878303" s="33"/>
    </row>
    <row r="878322" spans="5:5">
      <c r="E878322" s="33"/>
    </row>
    <row r="878332" spans="5:5">
      <c r="E878332" s="33"/>
    </row>
    <row r="878335" spans="5:5">
      <c r="E878335" s="33"/>
    </row>
    <row r="878354" spans="5:5">
      <c r="E878354" s="33"/>
    </row>
    <row r="878364" spans="5:5">
      <c r="E878364" s="33"/>
    </row>
    <row r="878367" spans="5:5">
      <c r="E878367" s="33"/>
    </row>
    <row r="878386" spans="5:5">
      <c r="E878386" s="33"/>
    </row>
    <row r="878396" spans="5:5">
      <c r="E878396" s="33"/>
    </row>
    <row r="878399" spans="5:5">
      <c r="E878399" s="33"/>
    </row>
    <row r="878418" spans="5:5">
      <c r="E878418" s="33"/>
    </row>
    <row r="878428" spans="5:5">
      <c r="E878428" s="33"/>
    </row>
    <row r="878431" spans="5:5">
      <c r="E878431" s="33"/>
    </row>
    <row r="878450" spans="5:5">
      <c r="E878450" s="33"/>
    </row>
    <row r="878460" spans="5:5">
      <c r="E878460" s="33"/>
    </row>
    <row r="878463" spans="5:5">
      <c r="E878463" s="33"/>
    </row>
    <row r="878482" spans="5:5">
      <c r="E878482" s="33"/>
    </row>
    <row r="878492" spans="5:5">
      <c r="E878492" s="33"/>
    </row>
    <row r="878495" spans="5:5">
      <c r="E878495" s="33"/>
    </row>
    <row r="878514" spans="5:5">
      <c r="E878514" s="33"/>
    </row>
    <row r="878524" spans="5:5">
      <c r="E878524" s="33"/>
    </row>
    <row r="878527" spans="5:5">
      <c r="E878527" s="33"/>
    </row>
    <row r="878546" spans="5:5">
      <c r="E878546" s="33"/>
    </row>
    <row r="878556" spans="5:5">
      <c r="E878556" s="33"/>
    </row>
    <row r="878559" spans="5:5">
      <c r="E878559" s="33"/>
    </row>
    <row r="878578" spans="5:5">
      <c r="E878578" s="33"/>
    </row>
    <row r="878588" spans="5:5">
      <c r="E878588" s="33"/>
    </row>
    <row r="878591" spans="5:5">
      <c r="E878591" s="33"/>
    </row>
    <row r="878610" spans="5:5">
      <c r="E878610" s="33"/>
    </row>
    <row r="878620" spans="5:5">
      <c r="E878620" s="33"/>
    </row>
    <row r="878623" spans="5:5">
      <c r="E878623" s="33"/>
    </row>
    <row r="878642" spans="5:5">
      <c r="E878642" s="33"/>
    </row>
    <row r="878652" spans="5:5">
      <c r="E878652" s="33"/>
    </row>
    <row r="878655" spans="5:5">
      <c r="E878655" s="33"/>
    </row>
    <row r="878674" spans="5:5">
      <c r="E878674" s="33"/>
    </row>
    <row r="878684" spans="5:5">
      <c r="E878684" s="33"/>
    </row>
    <row r="878687" spans="5:5">
      <c r="E878687" s="33"/>
    </row>
    <row r="878706" spans="5:5">
      <c r="E878706" s="33"/>
    </row>
    <row r="878716" spans="5:5">
      <c r="E878716" s="33"/>
    </row>
    <row r="878719" spans="5:5">
      <c r="E878719" s="33"/>
    </row>
    <row r="878738" spans="5:5">
      <c r="E878738" s="33"/>
    </row>
    <row r="878748" spans="5:5">
      <c r="E878748" s="33"/>
    </row>
    <row r="878751" spans="5:5">
      <c r="E878751" s="33"/>
    </row>
    <row r="878770" spans="5:5">
      <c r="E878770" s="33"/>
    </row>
    <row r="878780" spans="5:5">
      <c r="E878780" s="33"/>
    </row>
    <row r="878783" spans="5:5">
      <c r="E878783" s="33"/>
    </row>
    <row r="878802" spans="5:5">
      <c r="E878802" s="33"/>
    </row>
    <row r="878812" spans="5:5">
      <c r="E878812" s="33"/>
    </row>
    <row r="878815" spans="5:5">
      <c r="E878815" s="33"/>
    </row>
    <row r="878834" spans="5:5">
      <c r="E878834" s="33"/>
    </row>
    <row r="878844" spans="5:5">
      <c r="E878844" s="33"/>
    </row>
    <row r="878847" spans="5:5">
      <c r="E878847" s="33"/>
    </row>
    <row r="878866" spans="5:5">
      <c r="E878866" s="33"/>
    </row>
    <row r="878876" spans="5:5">
      <c r="E878876" s="33"/>
    </row>
    <row r="878879" spans="5:5">
      <c r="E878879" s="33"/>
    </row>
    <row r="878898" spans="5:5">
      <c r="E878898" s="33"/>
    </row>
    <row r="878908" spans="5:5">
      <c r="E878908" s="33"/>
    </row>
    <row r="878911" spans="5:5">
      <c r="E878911" s="33"/>
    </row>
    <row r="878930" spans="5:5">
      <c r="E878930" s="33"/>
    </row>
    <row r="878940" spans="5:5">
      <c r="E878940" s="33"/>
    </row>
    <row r="878943" spans="5:5">
      <c r="E878943" s="33"/>
    </row>
    <row r="878962" spans="5:5">
      <c r="E878962" s="33"/>
    </row>
    <row r="878972" spans="5:5">
      <c r="E878972" s="33"/>
    </row>
    <row r="878975" spans="5:5">
      <c r="E878975" s="33"/>
    </row>
    <row r="878994" spans="5:5">
      <c r="E878994" s="33"/>
    </row>
    <row r="879004" spans="5:5">
      <c r="E879004" s="33"/>
    </row>
    <row r="879007" spans="5:5">
      <c r="E879007" s="33"/>
    </row>
    <row r="879026" spans="5:5">
      <c r="E879026" s="33"/>
    </row>
    <row r="879036" spans="5:5">
      <c r="E879036" s="33"/>
    </row>
    <row r="879039" spans="5:5">
      <c r="E879039" s="33"/>
    </row>
    <row r="879058" spans="5:5">
      <c r="E879058" s="33"/>
    </row>
    <row r="879068" spans="5:5">
      <c r="E879068" s="33"/>
    </row>
    <row r="879071" spans="5:5">
      <c r="E879071" s="33"/>
    </row>
    <row r="879090" spans="5:5">
      <c r="E879090" s="33"/>
    </row>
    <row r="879100" spans="5:5">
      <c r="E879100" s="33"/>
    </row>
    <row r="879103" spans="5:5">
      <c r="E879103" s="33"/>
    </row>
    <row r="879122" spans="5:5">
      <c r="E879122" s="33"/>
    </row>
    <row r="879132" spans="5:5">
      <c r="E879132" s="33"/>
    </row>
    <row r="879135" spans="5:5">
      <c r="E879135" s="33"/>
    </row>
    <row r="879154" spans="5:5">
      <c r="E879154" s="33"/>
    </row>
    <row r="879164" spans="5:5">
      <c r="E879164" s="33"/>
    </row>
    <row r="879167" spans="5:5">
      <c r="E879167" s="33"/>
    </row>
    <row r="879186" spans="5:5">
      <c r="E879186" s="33"/>
    </row>
    <row r="879196" spans="5:5">
      <c r="E879196" s="33"/>
    </row>
    <row r="879199" spans="5:5">
      <c r="E879199" s="33"/>
    </row>
    <row r="879218" spans="5:5">
      <c r="E879218" s="33"/>
    </row>
    <row r="879228" spans="5:5">
      <c r="E879228" s="33"/>
    </row>
    <row r="879231" spans="5:5">
      <c r="E879231" s="33"/>
    </row>
    <row r="879250" spans="5:5">
      <c r="E879250" s="33"/>
    </row>
    <row r="879260" spans="5:5">
      <c r="E879260" s="33"/>
    </row>
    <row r="879263" spans="5:5">
      <c r="E879263" s="33"/>
    </row>
    <row r="879282" spans="5:5">
      <c r="E879282" s="33"/>
    </row>
    <row r="879292" spans="5:5">
      <c r="E879292" s="33"/>
    </row>
    <row r="879295" spans="5:5">
      <c r="E879295" s="33"/>
    </row>
    <row r="879314" spans="5:5">
      <c r="E879314" s="33"/>
    </row>
    <row r="879324" spans="5:5">
      <c r="E879324" s="33"/>
    </row>
    <row r="879327" spans="5:5">
      <c r="E879327" s="33"/>
    </row>
    <row r="879346" spans="5:5">
      <c r="E879346" s="33"/>
    </row>
    <row r="879356" spans="5:5">
      <c r="E879356" s="33"/>
    </row>
    <row r="879359" spans="5:5">
      <c r="E879359" s="33"/>
    </row>
    <row r="879378" spans="5:5">
      <c r="E879378" s="33"/>
    </row>
    <row r="879388" spans="5:5">
      <c r="E879388" s="33"/>
    </row>
    <row r="879391" spans="5:5">
      <c r="E879391" s="33"/>
    </row>
    <row r="879410" spans="5:5">
      <c r="E879410" s="33"/>
    </row>
    <row r="879420" spans="5:5">
      <c r="E879420" s="33"/>
    </row>
    <row r="879423" spans="5:5">
      <c r="E879423" s="33"/>
    </row>
    <row r="879442" spans="5:5">
      <c r="E879442" s="33"/>
    </row>
    <row r="879452" spans="5:5">
      <c r="E879452" s="33"/>
    </row>
    <row r="879455" spans="5:5">
      <c r="E879455" s="33"/>
    </row>
    <row r="879474" spans="5:5">
      <c r="E879474" s="33"/>
    </row>
    <row r="879484" spans="5:5">
      <c r="E879484" s="33"/>
    </row>
    <row r="879487" spans="5:5">
      <c r="E879487" s="33"/>
    </row>
    <row r="879506" spans="5:5">
      <c r="E879506" s="33"/>
    </row>
    <row r="879516" spans="5:5">
      <c r="E879516" s="33"/>
    </row>
    <row r="879519" spans="5:5">
      <c r="E879519" s="33"/>
    </row>
    <row r="879538" spans="5:5">
      <c r="E879538" s="33"/>
    </row>
    <row r="879548" spans="5:5">
      <c r="E879548" s="33"/>
    </row>
    <row r="879551" spans="5:5">
      <c r="E879551" s="33"/>
    </row>
    <row r="879570" spans="5:5">
      <c r="E879570" s="33"/>
    </row>
    <row r="879580" spans="5:5">
      <c r="E879580" s="33"/>
    </row>
    <row r="879583" spans="5:5">
      <c r="E879583" s="33"/>
    </row>
    <row r="879602" spans="5:5">
      <c r="E879602" s="33"/>
    </row>
    <row r="879612" spans="5:5">
      <c r="E879612" s="33"/>
    </row>
    <row r="879615" spans="5:5">
      <c r="E879615" s="33"/>
    </row>
    <row r="879634" spans="5:5">
      <c r="E879634" s="33"/>
    </row>
    <row r="879644" spans="5:5">
      <c r="E879644" s="33"/>
    </row>
    <row r="879647" spans="5:5">
      <c r="E879647" s="33"/>
    </row>
    <row r="879666" spans="5:5">
      <c r="E879666" s="33"/>
    </row>
    <row r="879676" spans="5:5">
      <c r="E879676" s="33"/>
    </row>
    <row r="879679" spans="5:5">
      <c r="E879679" s="33"/>
    </row>
    <row r="879698" spans="5:5">
      <c r="E879698" s="33"/>
    </row>
    <row r="879708" spans="5:5">
      <c r="E879708" s="33"/>
    </row>
    <row r="879711" spans="5:5">
      <c r="E879711" s="33"/>
    </row>
    <row r="879730" spans="5:5">
      <c r="E879730" s="33"/>
    </row>
    <row r="879740" spans="5:5">
      <c r="E879740" s="33"/>
    </row>
    <row r="879743" spans="5:5">
      <c r="E879743" s="33"/>
    </row>
    <row r="879762" spans="5:5">
      <c r="E879762" s="33"/>
    </row>
    <row r="879772" spans="5:5">
      <c r="E879772" s="33"/>
    </row>
    <row r="879775" spans="5:5">
      <c r="E879775" s="33"/>
    </row>
    <row r="879794" spans="5:5">
      <c r="E879794" s="33"/>
    </row>
    <row r="879804" spans="5:5">
      <c r="E879804" s="33"/>
    </row>
    <row r="879807" spans="5:5">
      <c r="E879807" s="33"/>
    </row>
    <row r="879826" spans="5:5">
      <c r="E879826" s="33"/>
    </row>
    <row r="879836" spans="5:5">
      <c r="E879836" s="33"/>
    </row>
    <row r="879839" spans="5:5">
      <c r="E879839" s="33"/>
    </row>
    <row r="879858" spans="5:5">
      <c r="E879858" s="33"/>
    </row>
    <row r="879868" spans="5:5">
      <c r="E879868" s="33"/>
    </row>
    <row r="879871" spans="5:5">
      <c r="E879871" s="33"/>
    </row>
    <row r="879890" spans="5:5">
      <c r="E879890" s="33"/>
    </row>
    <row r="879900" spans="5:5">
      <c r="E879900" s="33"/>
    </row>
    <row r="879903" spans="5:5">
      <c r="E879903" s="33"/>
    </row>
    <row r="879922" spans="5:5">
      <c r="E879922" s="33"/>
    </row>
    <row r="879932" spans="5:5">
      <c r="E879932" s="33"/>
    </row>
    <row r="879935" spans="5:5">
      <c r="E879935" s="33"/>
    </row>
    <row r="879954" spans="5:5">
      <c r="E879954" s="33"/>
    </row>
    <row r="879964" spans="5:5">
      <c r="E879964" s="33"/>
    </row>
    <row r="879967" spans="5:5">
      <c r="E879967" s="33"/>
    </row>
    <row r="879986" spans="5:5">
      <c r="E879986" s="33"/>
    </row>
    <row r="879996" spans="5:5">
      <c r="E879996" s="33"/>
    </row>
    <row r="879999" spans="5:5">
      <c r="E879999" s="33"/>
    </row>
    <row r="880018" spans="5:5">
      <c r="E880018" s="33"/>
    </row>
    <row r="880028" spans="5:5">
      <c r="E880028" s="33"/>
    </row>
    <row r="880031" spans="5:5">
      <c r="E880031" s="33"/>
    </row>
    <row r="880050" spans="5:5">
      <c r="E880050" s="33"/>
    </row>
    <row r="880060" spans="5:5">
      <c r="E880060" s="33"/>
    </row>
    <row r="880063" spans="5:5">
      <c r="E880063" s="33"/>
    </row>
    <row r="880082" spans="5:5">
      <c r="E880082" s="33"/>
    </row>
    <row r="880092" spans="5:5">
      <c r="E880092" s="33"/>
    </row>
    <row r="880095" spans="5:5">
      <c r="E880095" s="33"/>
    </row>
    <row r="880114" spans="5:5">
      <c r="E880114" s="33"/>
    </row>
    <row r="880124" spans="5:5">
      <c r="E880124" s="33"/>
    </row>
    <row r="880127" spans="5:5">
      <c r="E880127" s="33"/>
    </row>
    <row r="880146" spans="5:5">
      <c r="E880146" s="33"/>
    </row>
    <row r="880156" spans="5:5">
      <c r="E880156" s="33"/>
    </row>
    <row r="880159" spans="5:5">
      <c r="E880159" s="33"/>
    </row>
    <row r="880178" spans="5:5">
      <c r="E880178" s="33"/>
    </row>
    <row r="880188" spans="5:5">
      <c r="E880188" s="33"/>
    </row>
    <row r="880191" spans="5:5">
      <c r="E880191" s="33"/>
    </row>
    <row r="880210" spans="5:5">
      <c r="E880210" s="33"/>
    </row>
    <row r="880220" spans="5:5">
      <c r="E880220" s="33"/>
    </row>
    <row r="880223" spans="5:5">
      <c r="E880223" s="33"/>
    </row>
    <row r="880242" spans="5:5">
      <c r="E880242" s="33"/>
    </row>
    <row r="880252" spans="5:5">
      <c r="E880252" s="33"/>
    </row>
    <row r="880255" spans="5:5">
      <c r="E880255" s="33"/>
    </row>
    <row r="880274" spans="5:5">
      <c r="E880274" s="33"/>
    </row>
    <row r="880284" spans="5:5">
      <c r="E880284" s="33"/>
    </row>
    <row r="880287" spans="5:5">
      <c r="E880287" s="33"/>
    </row>
    <row r="880306" spans="5:5">
      <c r="E880306" s="33"/>
    </row>
    <row r="880316" spans="5:5">
      <c r="E880316" s="33"/>
    </row>
    <row r="880319" spans="5:5">
      <c r="E880319" s="33"/>
    </row>
    <row r="880338" spans="5:5">
      <c r="E880338" s="33"/>
    </row>
    <row r="880348" spans="5:5">
      <c r="E880348" s="33"/>
    </row>
    <row r="880351" spans="5:5">
      <c r="E880351" s="33"/>
    </row>
    <row r="880370" spans="5:5">
      <c r="E880370" s="33"/>
    </row>
    <row r="880380" spans="5:5">
      <c r="E880380" s="33"/>
    </row>
    <row r="880383" spans="5:5">
      <c r="E880383" s="33"/>
    </row>
    <row r="880402" spans="5:5">
      <c r="E880402" s="33"/>
    </row>
    <row r="880412" spans="5:5">
      <c r="E880412" s="33"/>
    </row>
    <row r="880415" spans="5:5">
      <c r="E880415" s="33"/>
    </row>
    <row r="880434" spans="5:5">
      <c r="E880434" s="33"/>
    </row>
    <row r="880444" spans="5:5">
      <c r="E880444" s="33"/>
    </row>
    <row r="880447" spans="5:5">
      <c r="E880447" s="33"/>
    </row>
    <row r="880466" spans="5:5">
      <c r="E880466" s="33"/>
    </row>
    <row r="880476" spans="5:5">
      <c r="E880476" s="33"/>
    </row>
    <row r="880479" spans="5:5">
      <c r="E880479" s="33"/>
    </row>
    <row r="880498" spans="5:5">
      <c r="E880498" s="33"/>
    </row>
    <row r="880508" spans="5:5">
      <c r="E880508" s="33"/>
    </row>
    <row r="880511" spans="5:5">
      <c r="E880511" s="33"/>
    </row>
    <row r="880530" spans="5:5">
      <c r="E880530" s="33"/>
    </row>
    <row r="880540" spans="5:5">
      <c r="E880540" s="33"/>
    </row>
    <row r="880543" spans="5:5">
      <c r="E880543" s="33"/>
    </row>
    <row r="880562" spans="5:5">
      <c r="E880562" s="33"/>
    </row>
    <row r="880572" spans="5:5">
      <c r="E880572" s="33"/>
    </row>
    <row r="880575" spans="5:5">
      <c r="E880575" s="33"/>
    </row>
    <row r="880594" spans="5:5">
      <c r="E880594" s="33"/>
    </row>
    <row r="880604" spans="5:5">
      <c r="E880604" s="33"/>
    </row>
    <row r="880607" spans="5:5">
      <c r="E880607" s="33"/>
    </row>
    <row r="880626" spans="5:5">
      <c r="E880626" s="33"/>
    </row>
    <row r="880636" spans="5:5">
      <c r="E880636" s="33"/>
    </row>
    <row r="880639" spans="5:5">
      <c r="E880639" s="33"/>
    </row>
    <row r="880658" spans="5:5">
      <c r="E880658" s="33"/>
    </row>
    <row r="880668" spans="5:5">
      <c r="E880668" s="33"/>
    </row>
    <row r="880671" spans="5:5">
      <c r="E880671" s="33"/>
    </row>
    <row r="880690" spans="5:5">
      <c r="E880690" s="33"/>
    </row>
    <row r="880700" spans="5:5">
      <c r="E880700" s="33"/>
    </row>
    <row r="880703" spans="5:5">
      <c r="E880703" s="33"/>
    </row>
    <row r="880722" spans="5:5">
      <c r="E880722" s="33"/>
    </row>
    <row r="880732" spans="5:5">
      <c r="E880732" s="33"/>
    </row>
    <row r="880735" spans="5:5">
      <c r="E880735" s="33"/>
    </row>
    <row r="880754" spans="5:5">
      <c r="E880754" s="33"/>
    </row>
    <row r="880764" spans="5:5">
      <c r="E880764" s="33"/>
    </row>
    <row r="880767" spans="5:5">
      <c r="E880767" s="33"/>
    </row>
    <row r="880786" spans="5:5">
      <c r="E880786" s="33"/>
    </row>
    <row r="880796" spans="5:5">
      <c r="E880796" s="33"/>
    </row>
    <row r="880799" spans="5:5">
      <c r="E880799" s="33"/>
    </row>
    <row r="880818" spans="5:5">
      <c r="E880818" s="33"/>
    </row>
    <row r="880828" spans="5:5">
      <c r="E880828" s="33"/>
    </row>
    <row r="880831" spans="5:5">
      <c r="E880831" s="33"/>
    </row>
    <row r="880850" spans="5:5">
      <c r="E880850" s="33"/>
    </row>
    <row r="880860" spans="5:5">
      <c r="E880860" s="33"/>
    </row>
    <row r="880863" spans="5:5">
      <c r="E880863" s="33"/>
    </row>
    <row r="880882" spans="5:5">
      <c r="E880882" s="33"/>
    </row>
    <row r="880892" spans="5:5">
      <c r="E880892" s="33"/>
    </row>
    <row r="880895" spans="5:5">
      <c r="E880895" s="33"/>
    </row>
    <row r="880914" spans="5:5">
      <c r="E880914" s="33"/>
    </row>
    <row r="880924" spans="5:5">
      <c r="E880924" s="33"/>
    </row>
    <row r="880927" spans="5:5">
      <c r="E880927" s="33"/>
    </row>
    <row r="880946" spans="5:5">
      <c r="E880946" s="33"/>
    </row>
    <row r="880956" spans="5:5">
      <c r="E880956" s="33"/>
    </row>
    <row r="880959" spans="5:5">
      <c r="E880959" s="33"/>
    </row>
    <row r="880978" spans="5:5">
      <c r="E880978" s="33"/>
    </row>
    <row r="880988" spans="5:5">
      <c r="E880988" s="33"/>
    </row>
    <row r="880991" spans="5:5">
      <c r="E880991" s="33"/>
    </row>
    <row r="881010" spans="5:5">
      <c r="E881010" s="33"/>
    </row>
    <row r="881020" spans="5:5">
      <c r="E881020" s="33"/>
    </row>
    <row r="881023" spans="5:5">
      <c r="E881023" s="33"/>
    </row>
    <row r="881042" spans="5:5">
      <c r="E881042" s="33"/>
    </row>
    <row r="881052" spans="5:5">
      <c r="E881052" s="33"/>
    </row>
    <row r="881055" spans="5:5">
      <c r="E881055" s="33"/>
    </row>
    <row r="881074" spans="5:5">
      <c r="E881074" s="33"/>
    </row>
    <row r="881084" spans="5:5">
      <c r="E881084" s="33"/>
    </row>
    <row r="881087" spans="5:5">
      <c r="E881087" s="33"/>
    </row>
    <row r="881106" spans="5:5">
      <c r="E881106" s="33"/>
    </row>
    <row r="881116" spans="5:5">
      <c r="E881116" s="33"/>
    </row>
    <row r="881119" spans="5:5">
      <c r="E881119" s="33"/>
    </row>
    <row r="881138" spans="5:5">
      <c r="E881138" s="33"/>
    </row>
    <row r="881148" spans="5:5">
      <c r="E881148" s="33"/>
    </row>
    <row r="881151" spans="5:5">
      <c r="E881151" s="33"/>
    </row>
    <row r="881170" spans="5:5">
      <c r="E881170" s="33"/>
    </row>
    <row r="881180" spans="5:5">
      <c r="E881180" s="33"/>
    </row>
    <row r="881183" spans="5:5">
      <c r="E881183" s="33"/>
    </row>
    <row r="881202" spans="5:5">
      <c r="E881202" s="33"/>
    </row>
    <row r="881212" spans="5:5">
      <c r="E881212" s="33"/>
    </row>
    <row r="881215" spans="5:5">
      <c r="E881215" s="33"/>
    </row>
    <row r="881234" spans="5:5">
      <c r="E881234" s="33"/>
    </row>
    <row r="881244" spans="5:5">
      <c r="E881244" s="33"/>
    </row>
    <row r="881247" spans="5:5">
      <c r="E881247" s="33"/>
    </row>
    <row r="881266" spans="5:5">
      <c r="E881266" s="33"/>
    </row>
    <row r="881276" spans="5:5">
      <c r="E881276" s="33"/>
    </row>
    <row r="881279" spans="5:5">
      <c r="E881279" s="33"/>
    </row>
    <row r="881298" spans="5:5">
      <c r="E881298" s="33"/>
    </row>
    <row r="881308" spans="5:5">
      <c r="E881308" s="33"/>
    </row>
    <row r="881311" spans="5:5">
      <c r="E881311" s="33"/>
    </row>
    <row r="881330" spans="5:5">
      <c r="E881330" s="33"/>
    </row>
    <row r="881340" spans="5:5">
      <c r="E881340" s="33"/>
    </row>
    <row r="881343" spans="5:5">
      <c r="E881343" s="33"/>
    </row>
    <row r="881362" spans="5:5">
      <c r="E881362" s="33"/>
    </row>
    <row r="881372" spans="5:5">
      <c r="E881372" s="33"/>
    </row>
    <row r="881375" spans="5:5">
      <c r="E881375" s="33"/>
    </row>
    <row r="881394" spans="5:5">
      <c r="E881394" s="33"/>
    </row>
    <row r="881404" spans="5:5">
      <c r="E881404" s="33"/>
    </row>
    <row r="881407" spans="5:5">
      <c r="E881407" s="33"/>
    </row>
    <row r="881426" spans="5:5">
      <c r="E881426" s="33"/>
    </row>
    <row r="881436" spans="5:5">
      <c r="E881436" s="33"/>
    </row>
    <row r="881439" spans="5:5">
      <c r="E881439" s="33"/>
    </row>
    <row r="881458" spans="5:5">
      <c r="E881458" s="33"/>
    </row>
    <row r="881468" spans="5:5">
      <c r="E881468" s="33"/>
    </row>
    <row r="881471" spans="5:5">
      <c r="E881471" s="33"/>
    </row>
    <row r="881490" spans="5:5">
      <c r="E881490" s="33"/>
    </row>
    <row r="881500" spans="5:5">
      <c r="E881500" s="33"/>
    </row>
    <row r="881503" spans="5:5">
      <c r="E881503" s="33"/>
    </row>
    <row r="881522" spans="5:5">
      <c r="E881522" s="33"/>
    </row>
    <row r="881532" spans="5:5">
      <c r="E881532" s="33"/>
    </row>
    <row r="881535" spans="5:5">
      <c r="E881535" s="33"/>
    </row>
    <row r="881554" spans="5:5">
      <c r="E881554" s="33"/>
    </row>
    <row r="881564" spans="5:5">
      <c r="E881564" s="33"/>
    </row>
    <row r="881567" spans="5:5">
      <c r="E881567" s="33"/>
    </row>
    <row r="881586" spans="5:5">
      <c r="E881586" s="33"/>
    </row>
    <row r="881596" spans="5:5">
      <c r="E881596" s="33"/>
    </row>
    <row r="881599" spans="5:5">
      <c r="E881599" s="33"/>
    </row>
    <row r="881618" spans="5:5">
      <c r="E881618" s="33"/>
    </row>
    <row r="881628" spans="5:5">
      <c r="E881628" s="33"/>
    </row>
    <row r="881631" spans="5:5">
      <c r="E881631" s="33"/>
    </row>
    <row r="881650" spans="5:5">
      <c r="E881650" s="33"/>
    </row>
    <row r="881660" spans="5:5">
      <c r="E881660" s="33"/>
    </row>
    <row r="881663" spans="5:5">
      <c r="E881663" s="33"/>
    </row>
    <row r="881682" spans="5:5">
      <c r="E881682" s="33"/>
    </row>
    <row r="881692" spans="5:5">
      <c r="E881692" s="33"/>
    </row>
    <row r="881695" spans="5:5">
      <c r="E881695" s="33"/>
    </row>
    <row r="881714" spans="5:5">
      <c r="E881714" s="33"/>
    </row>
    <row r="881724" spans="5:5">
      <c r="E881724" s="33"/>
    </row>
    <row r="881727" spans="5:5">
      <c r="E881727" s="33"/>
    </row>
    <row r="881746" spans="5:5">
      <c r="E881746" s="33"/>
    </row>
    <row r="881756" spans="5:5">
      <c r="E881756" s="33"/>
    </row>
    <row r="881759" spans="5:5">
      <c r="E881759" s="33"/>
    </row>
    <row r="881778" spans="5:5">
      <c r="E881778" s="33"/>
    </row>
    <row r="881788" spans="5:5">
      <c r="E881788" s="33"/>
    </row>
    <row r="881791" spans="5:5">
      <c r="E881791" s="33"/>
    </row>
    <row r="881810" spans="5:5">
      <c r="E881810" s="33"/>
    </row>
    <row r="881820" spans="5:5">
      <c r="E881820" s="33"/>
    </row>
    <row r="881823" spans="5:5">
      <c r="E881823" s="33"/>
    </row>
    <row r="881842" spans="5:5">
      <c r="E881842" s="33"/>
    </row>
    <row r="881852" spans="5:5">
      <c r="E881852" s="33"/>
    </row>
    <row r="881855" spans="5:5">
      <c r="E881855" s="33"/>
    </row>
    <row r="881874" spans="5:5">
      <c r="E881874" s="33"/>
    </row>
    <row r="881884" spans="5:5">
      <c r="E881884" s="33"/>
    </row>
    <row r="881887" spans="5:5">
      <c r="E881887" s="33"/>
    </row>
    <row r="881906" spans="5:5">
      <c r="E881906" s="33"/>
    </row>
    <row r="881916" spans="5:5">
      <c r="E881916" s="33"/>
    </row>
    <row r="881919" spans="5:5">
      <c r="E881919" s="33"/>
    </row>
    <row r="881938" spans="5:5">
      <c r="E881938" s="33"/>
    </row>
    <row r="881948" spans="5:5">
      <c r="E881948" s="33"/>
    </row>
    <row r="881951" spans="5:5">
      <c r="E881951" s="33"/>
    </row>
    <row r="881970" spans="5:5">
      <c r="E881970" s="33"/>
    </row>
    <row r="881980" spans="5:5">
      <c r="E881980" s="33"/>
    </row>
    <row r="881983" spans="5:5">
      <c r="E881983" s="33"/>
    </row>
    <row r="882002" spans="5:5">
      <c r="E882002" s="33"/>
    </row>
    <row r="882012" spans="5:5">
      <c r="E882012" s="33"/>
    </row>
    <row r="882015" spans="5:5">
      <c r="E882015" s="33"/>
    </row>
    <row r="882034" spans="5:5">
      <c r="E882034" s="33"/>
    </row>
    <row r="882044" spans="5:5">
      <c r="E882044" s="33"/>
    </row>
    <row r="882047" spans="5:5">
      <c r="E882047" s="33"/>
    </row>
    <row r="882066" spans="5:5">
      <c r="E882066" s="33"/>
    </row>
    <row r="882076" spans="5:5">
      <c r="E882076" s="33"/>
    </row>
    <row r="882079" spans="5:5">
      <c r="E882079" s="33"/>
    </row>
    <row r="882098" spans="5:5">
      <c r="E882098" s="33"/>
    </row>
    <row r="882108" spans="5:5">
      <c r="E882108" s="33"/>
    </row>
    <row r="882111" spans="5:5">
      <c r="E882111" s="33"/>
    </row>
    <row r="882130" spans="5:5">
      <c r="E882130" s="33"/>
    </row>
    <row r="882140" spans="5:5">
      <c r="E882140" s="33"/>
    </row>
    <row r="882143" spans="5:5">
      <c r="E882143" s="33"/>
    </row>
    <row r="882162" spans="5:5">
      <c r="E882162" s="33"/>
    </row>
    <row r="882172" spans="5:5">
      <c r="E882172" s="33"/>
    </row>
    <row r="882175" spans="5:5">
      <c r="E882175" s="33"/>
    </row>
    <row r="882194" spans="5:5">
      <c r="E882194" s="33"/>
    </row>
    <row r="882204" spans="5:5">
      <c r="E882204" s="33"/>
    </row>
    <row r="882207" spans="5:5">
      <c r="E882207" s="33"/>
    </row>
    <row r="882226" spans="5:5">
      <c r="E882226" s="33"/>
    </row>
    <row r="882236" spans="5:5">
      <c r="E882236" s="33"/>
    </row>
    <row r="882239" spans="5:5">
      <c r="E882239" s="33"/>
    </row>
    <row r="882258" spans="5:5">
      <c r="E882258" s="33"/>
    </row>
    <row r="882268" spans="5:5">
      <c r="E882268" s="33"/>
    </row>
    <row r="882271" spans="5:5">
      <c r="E882271" s="33"/>
    </row>
    <row r="882290" spans="5:5">
      <c r="E882290" s="33"/>
    </row>
    <row r="882300" spans="5:5">
      <c r="E882300" s="33"/>
    </row>
    <row r="882303" spans="5:5">
      <c r="E882303" s="33"/>
    </row>
    <row r="882322" spans="5:5">
      <c r="E882322" s="33"/>
    </row>
    <row r="882332" spans="5:5">
      <c r="E882332" s="33"/>
    </row>
    <row r="882335" spans="5:5">
      <c r="E882335" s="33"/>
    </row>
    <row r="882354" spans="5:5">
      <c r="E882354" s="33"/>
    </row>
    <row r="882364" spans="5:5">
      <c r="E882364" s="33"/>
    </row>
    <row r="882367" spans="5:5">
      <c r="E882367" s="33"/>
    </row>
    <row r="882386" spans="5:5">
      <c r="E882386" s="33"/>
    </row>
    <row r="882396" spans="5:5">
      <c r="E882396" s="33"/>
    </row>
    <row r="882399" spans="5:5">
      <c r="E882399" s="33"/>
    </row>
    <row r="882418" spans="5:5">
      <c r="E882418" s="33"/>
    </row>
    <row r="882428" spans="5:5">
      <c r="E882428" s="33"/>
    </row>
    <row r="882431" spans="5:5">
      <c r="E882431" s="33"/>
    </row>
    <row r="882450" spans="5:5">
      <c r="E882450" s="33"/>
    </row>
    <row r="882460" spans="5:5">
      <c r="E882460" s="33"/>
    </row>
    <row r="882463" spans="5:5">
      <c r="E882463" s="33"/>
    </row>
    <row r="882482" spans="5:5">
      <c r="E882482" s="33"/>
    </row>
    <row r="882492" spans="5:5">
      <c r="E882492" s="33"/>
    </row>
    <row r="882495" spans="5:5">
      <c r="E882495" s="33"/>
    </row>
    <row r="882514" spans="5:5">
      <c r="E882514" s="33"/>
    </row>
    <row r="882524" spans="5:5">
      <c r="E882524" s="33"/>
    </row>
    <row r="882527" spans="5:5">
      <c r="E882527" s="33"/>
    </row>
    <row r="882546" spans="5:5">
      <c r="E882546" s="33"/>
    </row>
    <row r="882556" spans="5:5">
      <c r="E882556" s="33"/>
    </row>
    <row r="882559" spans="5:5">
      <c r="E882559" s="33"/>
    </row>
    <row r="882578" spans="5:5">
      <c r="E882578" s="33"/>
    </row>
    <row r="882588" spans="5:5">
      <c r="E882588" s="33"/>
    </row>
    <row r="882591" spans="5:5">
      <c r="E882591" s="33"/>
    </row>
    <row r="882610" spans="5:5">
      <c r="E882610" s="33"/>
    </row>
    <row r="882620" spans="5:5">
      <c r="E882620" s="33"/>
    </row>
    <row r="882623" spans="5:5">
      <c r="E882623" s="33"/>
    </row>
    <row r="882642" spans="5:5">
      <c r="E882642" s="33"/>
    </row>
    <row r="882652" spans="5:5">
      <c r="E882652" s="33"/>
    </row>
    <row r="882655" spans="5:5">
      <c r="E882655" s="33"/>
    </row>
    <row r="882674" spans="5:5">
      <c r="E882674" s="33"/>
    </row>
    <row r="882684" spans="5:5">
      <c r="E882684" s="33"/>
    </row>
    <row r="882687" spans="5:5">
      <c r="E882687" s="33"/>
    </row>
    <row r="882706" spans="5:5">
      <c r="E882706" s="33"/>
    </row>
    <row r="882716" spans="5:5">
      <c r="E882716" s="33"/>
    </row>
    <row r="882719" spans="5:5">
      <c r="E882719" s="33"/>
    </row>
    <row r="882738" spans="5:5">
      <c r="E882738" s="33"/>
    </row>
    <row r="882748" spans="5:5">
      <c r="E882748" s="33"/>
    </row>
    <row r="882751" spans="5:5">
      <c r="E882751" s="33"/>
    </row>
    <row r="882770" spans="5:5">
      <c r="E882770" s="33"/>
    </row>
    <row r="882780" spans="5:5">
      <c r="E882780" s="33"/>
    </row>
    <row r="882783" spans="5:5">
      <c r="E882783" s="33"/>
    </row>
    <row r="882802" spans="5:5">
      <c r="E882802" s="33"/>
    </row>
    <row r="882812" spans="5:5">
      <c r="E882812" s="33"/>
    </row>
    <row r="882815" spans="5:5">
      <c r="E882815" s="33"/>
    </row>
    <row r="882834" spans="5:5">
      <c r="E882834" s="33"/>
    </row>
    <row r="882844" spans="5:5">
      <c r="E882844" s="33"/>
    </row>
    <row r="882847" spans="5:5">
      <c r="E882847" s="33"/>
    </row>
    <row r="882866" spans="5:5">
      <c r="E882866" s="33"/>
    </row>
    <row r="882876" spans="5:5">
      <c r="E882876" s="33"/>
    </row>
    <row r="882879" spans="5:5">
      <c r="E882879" s="33"/>
    </row>
    <row r="882898" spans="5:5">
      <c r="E882898" s="33"/>
    </row>
    <row r="882908" spans="5:5">
      <c r="E882908" s="33"/>
    </row>
    <row r="882911" spans="5:5">
      <c r="E882911" s="33"/>
    </row>
    <row r="882930" spans="5:5">
      <c r="E882930" s="33"/>
    </row>
    <row r="882940" spans="5:5">
      <c r="E882940" s="33"/>
    </row>
    <row r="882943" spans="5:5">
      <c r="E882943" s="33"/>
    </row>
    <row r="882962" spans="5:5">
      <c r="E882962" s="33"/>
    </row>
    <row r="882972" spans="5:5">
      <c r="E882972" s="33"/>
    </row>
    <row r="882975" spans="5:5">
      <c r="E882975" s="33"/>
    </row>
    <row r="882994" spans="5:5">
      <c r="E882994" s="33"/>
    </row>
    <row r="883004" spans="5:5">
      <c r="E883004" s="33"/>
    </row>
    <row r="883007" spans="5:5">
      <c r="E883007" s="33"/>
    </row>
    <row r="883026" spans="5:5">
      <c r="E883026" s="33"/>
    </row>
    <row r="883036" spans="5:5">
      <c r="E883036" s="33"/>
    </row>
    <row r="883039" spans="5:5">
      <c r="E883039" s="33"/>
    </row>
    <row r="883058" spans="5:5">
      <c r="E883058" s="33"/>
    </row>
    <row r="883068" spans="5:5">
      <c r="E883068" s="33"/>
    </row>
    <row r="883071" spans="5:5">
      <c r="E883071" s="33"/>
    </row>
    <row r="883090" spans="5:5">
      <c r="E883090" s="33"/>
    </row>
    <row r="883100" spans="5:5">
      <c r="E883100" s="33"/>
    </row>
    <row r="883103" spans="5:5">
      <c r="E883103" s="33"/>
    </row>
    <row r="883122" spans="5:5">
      <c r="E883122" s="33"/>
    </row>
    <row r="883132" spans="5:5">
      <c r="E883132" s="33"/>
    </row>
    <row r="883135" spans="5:5">
      <c r="E883135" s="33"/>
    </row>
    <row r="883154" spans="5:5">
      <c r="E883154" s="33"/>
    </row>
    <row r="883164" spans="5:5">
      <c r="E883164" s="33"/>
    </row>
    <row r="883167" spans="5:5">
      <c r="E883167" s="33"/>
    </row>
    <row r="883186" spans="5:5">
      <c r="E883186" s="33"/>
    </row>
    <row r="883196" spans="5:5">
      <c r="E883196" s="33"/>
    </row>
    <row r="883199" spans="5:5">
      <c r="E883199" s="33"/>
    </row>
    <row r="883218" spans="5:5">
      <c r="E883218" s="33"/>
    </row>
    <row r="883228" spans="5:5">
      <c r="E883228" s="33"/>
    </row>
    <row r="883231" spans="5:5">
      <c r="E883231" s="33"/>
    </row>
    <row r="883250" spans="5:5">
      <c r="E883250" s="33"/>
    </row>
    <row r="883260" spans="5:5">
      <c r="E883260" s="33"/>
    </row>
    <row r="883263" spans="5:5">
      <c r="E883263" s="33"/>
    </row>
    <row r="883282" spans="5:5">
      <c r="E883282" s="33"/>
    </row>
    <row r="883292" spans="5:5">
      <c r="E883292" s="33"/>
    </row>
    <row r="883295" spans="5:5">
      <c r="E883295" s="33"/>
    </row>
    <row r="883314" spans="5:5">
      <c r="E883314" s="33"/>
    </row>
    <row r="883324" spans="5:5">
      <c r="E883324" s="33"/>
    </row>
    <row r="883327" spans="5:5">
      <c r="E883327" s="33"/>
    </row>
    <row r="883346" spans="5:5">
      <c r="E883346" s="33"/>
    </row>
    <row r="883356" spans="5:5">
      <c r="E883356" s="33"/>
    </row>
    <row r="883359" spans="5:5">
      <c r="E883359" s="33"/>
    </row>
    <row r="883378" spans="5:5">
      <c r="E883378" s="33"/>
    </row>
    <row r="883388" spans="5:5">
      <c r="E883388" s="33"/>
    </row>
    <row r="883391" spans="5:5">
      <c r="E883391" s="33"/>
    </row>
    <row r="883410" spans="5:5">
      <c r="E883410" s="33"/>
    </row>
    <row r="883420" spans="5:5">
      <c r="E883420" s="33"/>
    </row>
    <row r="883423" spans="5:5">
      <c r="E883423" s="33"/>
    </row>
    <row r="883442" spans="5:5">
      <c r="E883442" s="33"/>
    </row>
    <row r="883452" spans="5:5">
      <c r="E883452" s="33"/>
    </row>
    <row r="883455" spans="5:5">
      <c r="E883455" s="33"/>
    </row>
    <row r="883474" spans="5:5">
      <c r="E883474" s="33"/>
    </row>
    <row r="883484" spans="5:5">
      <c r="E883484" s="33"/>
    </row>
    <row r="883487" spans="5:5">
      <c r="E883487" s="33"/>
    </row>
    <row r="883506" spans="5:5">
      <c r="E883506" s="33"/>
    </row>
    <row r="883516" spans="5:5">
      <c r="E883516" s="33"/>
    </row>
    <row r="883519" spans="5:5">
      <c r="E883519" s="33"/>
    </row>
    <row r="883538" spans="5:5">
      <c r="E883538" s="33"/>
    </row>
    <row r="883548" spans="5:5">
      <c r="E883548" s="33"/>
    </row>
    <row r="883551" spans="5:5">
      <c r="E883551" s="33"/>
    </row>
    <row r="883570" spans="5:5">
      <c r="E883570" s="33"/>
    </row>
    <row r="883580" spans="5:5">
      <c r="E883580" s="33"/>
    </row>
    <row r="883583" spans="5:5">
      <c r="E883583" s="33"/>
    </row>
    <row r="883602" spans="5:5">
      <c r="E883602" s="33"/>
    </row>
    <row r="883612" spans="5:5">
      <c r="E883612" s="33"/>
    </row>
    <row r="883615" spans="5:5">
      <c r="E883615" s="33"/>
    </row>
    <row r="883634" spans="5:5">
      <c r="E883634" s="33"/>
    </row>
    <row r="883644" spans="5:5">
      <c r="E883644" s="33"/>
    </row>
    <row r="883647" spans="5:5">
      <c r="E883647" s="33"/>
    </row>
    <row r="883666" spans="5:5">
      <c r="E883666" s="33"/>
    </row>
    <row r="883676" spans="5:5">
      <c r="E883676" s="33"/>
    </row>
    <row r="883679" spans="5:5">
      <c r="E883679" s="33"/>
    </row>
    <row r="883698" spans="5:5">
      <c r="E883698" s="33"/>
    </row>
    <row r="883708" spans="5:5">
      <c r="E883708" s="33"/>
    </row>
    <row r="883711" spans="5:5">
      <c r="E883711" s="33"/>
    </row>
    <row r="883730" spans="5:5">
      <c r="E883730" s="33"/>
    </row>
    <row r="883740" spans="5:5">
      <c r="E883740" s="33"/>
    </row>
    <row r="883743" spans="5:5">
      <c r="E883743" s="33"/>
    </row>
    <row r="883762" spans="5:5">
      <c r="E883762" s="33"/>
    </row>
    <row r="883772" spans="5:5">
      <c r="E883772" s="33"/>
    </row>
    <row r="883775" spans="5:5">
      <c r="E883775" s="33"/>
    </row>
    <row r="883794" spans="5:5">
      <c r="E883794" s="33"/>
    </row>
    <row r="883804" spans="5:5">
      <c r="E883804" s="33"/>
    </row>
    <row r="883807" spans="5:5">
      <c r="E883807" s="33"/>
    </row>
    <row r="883826" spans="5:5">
      <c r="E883826" s="33"/>
    </row>
    <row r="883836" spans="5:5">
      <c r="E883836" s="33"/>
    </row>
    <row r="883839" spans="5:5">
      <c r="E883839" s="33"/>
    </row>
    <row r="883858" spans="5:5">
      <c r="E883858" s="33"/>
    </row>
    <row r="883868" spans="5:5">
      <c r="E883868" s="33"/>
    </row>
    <row r="883871" spans="5:5">
      <c r="E883871" s="33"/>
    </row>
    <row r="883890" spans="5:5">
      <c r="E883890" s="33"/>
    </row>
    <row r="883900" spans="5:5">
      <c r="E883900" s="33"/>
    </row>
    <row r="883903" spans="5:5">
      <c r="E883903" s="33"/>
    </row>
    <row r="883922" spans="5:5">
      <c r="E883922" s="33"/>
    </row>
    <row r="883932" spans="5:5">
      <c r="E883932" s="33"/>
    </row>
    <row r="883935" spans="5:5">
      <c r="E883935" s="33"/>
    </row>
    <row r="883954" spans="5:5">
      <c r="E883954" s="33"/>
    </row>
    <row r="883964" spans="5:5">
      <c r="E883964" s="33"/>
    </row>
    <row r="883967" spans="5:5">
      <c r="E883967" s="33"/>
    </row>
    <row r="883986" spans="5:5">
      <c r="E883986" s="33"/>
    </row>
    <row r="883996" spans="5:5">
      <c r="E883996" s="33"/>
    </row>
    <row r="883999" spans="5:5">
      <c r="E883999" s="33"/>
    </row>
    <row r="884018" spans="5:5">
      <c r="E884018" s="33"/>
    </row>
    <row r="884028" spans="5:5">
      <c r="E884028" s="33"/>
    </row>
    <row r="884031" spans="5:5">
      <c r="E884031" s="33"/>
    </row>
    <row r="884050" spans="5:5">
      <c r="E884050" s="33"/>
    </row>
    <row r="884060" spans="5:5">
      <c r="E884060" s="33"/>
    </row>
    <row r="884063" spans="5:5">
      <c r="E884063" s="33"/>
    </row>
    <row r="884082" spans="5:5">
      <c r="E884082" s="33"/>
    </row>
    <row r="884092" spans="5:5">
      <c r="E884092" s="33"/>
    </row>
    <row r="884095" spans="5:5">
      <c r="E884095" s="33"/>
    </row>
    <row r="884114" spans="5:5">
      <c r="E884114" s="33"/>
    </row>
    <row r="884124" spans="5:5">
      <c r="E884124" s="33"/>
    </row>
    <row r="884127" spans="5:5">
      <c r="E884127" s="33"/>
    </row>
    <row r="884146" spans="5:5">
      <c r="E884146" s="33"/>
    </row>
    <row r="884156" spans="5:5">
      <c r="E884156" s="33"/>
    </row>
    <row r="884159" spans="5:5">
      <c r="E884159" s="33"/>
    </row>
    <row r="884178" spans="5:5">
      <c r="E884178" s="33"/>
    </row>
    <row r="884188" spans="5:5">
      <c r="E884188" s="33"/>
    </row>
    <row r="884191" spans="5:5">
      <c r="E884191" s="33"/>
    </row>
    <row r="884210" spans="5:5">
      <c r="E884210" s="33"/>
    </row>
    <row r="884220" spans="5:5">
      <c r="E884220" s="33"/>
    </row>
    <row r="884223" spans="5:5">
      <c r="E884223" s="33"/>
    </row>
    <row r="884242" spans="5:5">
      <c r="E884242" s="33"/>
    </row>
    <row r="884252" spans="5:5">
      <c r="E884252" s="33"/>
    </row>
    <row r="884255" spans="5:5">
      <c r="E884255" s="33"/>
    </row>
    <row r="884274" spans="5:5">
      <c r="E884274" s="33"/>
    </row>
    <row r="884284" spans="5:5">
      <c r="E884284" s="33"/>
    </row>
    <row r="884287" spans="5:5">
      <c r="E884287" s="33"/>
    </row>
    <row r="884306" spans="5:5">
      <c r="E884306" s="33"/>
    </row>
    <row r="884316" spans="5:5">
      <c r="E884316" s="33"/>
    </row>
    <row r="884319" spans="5:5">
      <c r="E884319" s="33"/>
    </row>
    <row r="884338" spans="5:5">
      <c r="E884338" s="33"/>
    </row>
    <row r="884348" spans="5:5">
      <c r="E884348" s="33"/>
    </row>
    <row r="884351" spans="5:5">
      <c r="E884351" s="33"/>
    </row>
    <row r="884370" spans="5:5">
      <c r="E884370" s="33"/>
    </row>
    <row r="884380" spans="5:5">
      <c r="E884380" s="33"/>
    </row>
    <row r="884383" spans="5:5">
      <c r="E884383" s="33"/>
    </row>
    <row r="884402" spans="5:5">
      <c r="E884402" s="33"/>
    </row>
    <row r="884412" spans="5:5">
      <c r="E884412" s="33"/>
    </row>
    <row r="884415" spans="5:5">
      <c r="E884415" s="33"/>
    </row>
    <row r="884434" spans="5:5">
      <c r="E884434" s="33"/>
    </row>
    <row r="884444" spans="5:5">
      <c r="E884444" s="33"/>
    </row>
    <row r="884447" spans="5:5">
      <c r="E884447" s="33"/>
    </row>
    <row r="884466" spans="5:5">
      <c r="E884466" s="33"/>
    </row>
    <row r="884476" spans="5:5">
      <c r="E884476" s="33"/>
    </row>
    <row r="884479" spans="5:5">
      <c r="E884479" s="33"/>
    </row>
    <row r="884498" spans="5:5">
      <c r="E884498" s="33"/>
    </row>
    <row r="884508" spans="5:5">
      <c r="E884508" s="33"/>
    </row>
    <row r="884511" spans="5:5">
      <c r="E884511" s="33"/>
    </row>
    <row r="884530" spans="5:5">
      <c r="E884530" s="33"/>
    </row>
    <row r="884540" spans="5:5">
      <c r="E884540" s="33"/>
    </row>
    <row r="884543" spans="5:5">
      <c r="E884543" s="33"/>
    </row>
    <row r="884562" spans="5:5">
      <c r="E884562" s="33"/>
    </row>
    <row r="884572" spans="5:5">
      <c r="E884572" s="33"/>
    </row>
    <row r="884575" spans="5:5">
      <c r="E884575" s="33"/>
    </row>
    <row r="884594" spans="5:5">
      <c r="E884594" s="33"/>
    </row>
    <row r="884604" spans="5:5">
      <c r="E884604" s="33"/>
    </row>
    <row r="884607" spans="5:5">
      <c r="E884607" s="33"/>
    </row>
    <row r="884626" spans="5:5">
      <c r="E884626" s="33"/>
    </row>
    <row r="884636" spans="5:5">
      <c r="E884636" s="33"/>
    </row>
    <row r="884639" spans="5:5">
      <c r="E884639" s="33"/>
    </row>
    <row r="884658" spans="5:5">
      <c r="E884658" s="33"/>
    </row>
    <row r="884668" spans="5:5">
      <c r="E884668" s="33"/>
    </row>
    <row r="884671" spans="5:5">
      <c r="E884671" s="33"/>
    </row>
    <row r="884690" spans="5:5">
      <c r="E884690" s="33"/>
    </row>
    <row r="884700" spans="5:5">
      <c r="E884700" s="33"/>
    </row>
    <row r="884703" spans="5:5">
      <c r="E884703" s="33"/>
    </row>
    <row r="884722" spans="5:5">
      <c r="E884722" s="33"/>
    </row>
    <row r="884732" spans="5:5">
      <c r="E884732" s="33"/>
    </row>
    <row r="884735" spans="5:5">
      <c r="E884735" s="33"/>
    </row>
    <row r="884754" spans="5:5">
      <c r="E884754" s="33"/>
    </row>
    <row r="884764" spans="5:5">
      <c r="E884764" s="33"/>
    </row>
    <row r="884767" spans="5:5">
      <c r="E884767" s="33"/>
    </row>
    <row r="884786" spans="5:5">
      <c r="E884786" s="33"/>
    </row>
    <row r="884796" spans="5:5">
      <c r="E884796" s="33"/>
    </row>
    <row r="884799" spans="5:5">
      <c r="E884799" s="33"/>
    </row>
    <row r="884818" spans="5:5">
      <c r="E884818" s="33"/>
    </row>
    <row r="884828" spans="5:5">
      <c r="E884828" s="33"/>
    </row>
    <row r="884831" spans="5:5">
      <c r="E884831" s="33"/>
    </row>
    <row r="884850" spans="5:5">
      <c r="E884850" s="33"/>
    </row>
    <row r="884860" spans="5:5">
      <c r="E884860" s="33"/>
    </row>
    <row r="884863" spans="5:5">
      <c r="E884863" s="33"/>
    </row>
    <row r="884882" spans="5:5">
      <c r="E884882" s="33"/>
    </row>
    <row r="884892" spans="5:5">
      <c r="E884892" s="33"/>
    </row>
    <row r="884895" spans="5:5">
      <c r="E884895" s="33"/>
    </row>
    <row r="884914" spans="5:5">
      <c r="E884914" s="33"/>
    </row>
    <row r="884924" spans="5:5">
      <c r="E884924" s="33"/>
    </row>
    <row r="884927" spans="5:5">
      <c r="E884927" s="33"/>
    </row>
    <row r="884946" spans="5:5">
      <c r="E884946" s="33"/>
    </row>
    <row r="884956" spans="5:5">
      <c r="E884956" s="33"/>
    </row>
    <row r="884959" spans="5:5">
      <c r="E884959" s="33"/>
    </row>
    <row r="884978" spans="5:5">
      <c r="E884978" s="33"/>
    </row>
    <row r="884988" spans="5:5">
      <c r="E884988" s="33"/>
    </row>
    <row r="884991" spans="5:5">
      <c r="E884991" s="33"/>
    </row>
    <row r="885010" spans="5:5">
      <c r="E885010" s="33"/>
    </row>
    <row r="885020" spans="5:5">
      <c r="E885020" s="33"/>
    </row>
    <row r="885023" spans="5:5">
      <c r="E885023" s="33"/>
    </row>
    <row r="885042" spans="5:5">
      <c r="E885042" s="33"/>
    </row>
    <row r="885052" spans="5:5">
      <c r="E885052" s="33"/>
    </row>
    <row r="885055" spans="5:5">
      <c r="E885055" s="33"/>
    </row>
    <row r="885074" spans="5:5">
      <c r="E885074" s="33"/>
    </row>
    <row r="885084" spans="5:5">
      <c r="E885084" s="33"/>
    </row>
    <row r="885087" spans="5:5">
      <c r="E885087" s="33"/>
    </row>
    <row r="885106" spans="5:5">
      <c r="E885106" s="33"/>
    </row>
    <row r="885116" spans="5:5">
      <c r="E885116" s="33"/>
    </row>
    <row r="885119" spans="5:5">
      <c r="E885119" s="33"/>
    </row>
    <row r="885138" spans="5:5">
      <c r="E885138" s="33"/>
    </row>
    <row r="885148" spans="5:5">
      <c r="E885148" s="33"/>
    </row>
    <row r="885151" spans="5:5">
      <c r="E885151" s="33"/>
    </row>
    <row r="885170" spans="5:5">
      <c r="E885170" s="33"/>
    </row>
    <row r="885180" spans="5:5">
      <c r="E885180" s="33"/>
    </row>
    <row r="885183" spans="5:5">
      <c r="E885183" s="33"/>
    </row>
    <row r="885202" spans="5:5">
      <c r="E885202" s="33"/>
    </row>
    <row r="885212" spans="5:5">
      <c r="E885212" s="33"/>
    </row>
    <row r="885215" spans="5:5">
      <c r="E885215" s="33"/>
    </row>
    <row r="885234" spans="5:5">
      <c r="E885234" s="33"/>
    </row>
    <row r="885244" spans="5:5">
      <c r="E885244" s="33"/>
    </row>
    <row r="885247" spans="5:5">
      <c r="E885247" s="33"/>
    </row>
    <row r="885266" spans="5:5">
      <c r="E885266" s="33"/>
    </row>
    <row r="885276" spans="5:5">
      <c r="E885276" s="33"/>
    </row>
    <row r="885279" spans="5:5">
      <c r="E885279" s="33"/>
    </row>
    <row r="885298" spans="5:5">
      <c r="E885298" s="33"/>
    </row>
    <row r="885308" spans="5:5">
      <c r="E885308" s="33"/>
    </row>
    <row r="885311" spans="5:5">
      <c r="E885311" s="33"/>
    </row>
    <row r="885330" spans="5:5">
      <c r="E885330" s="33"/>
    </row>
    <row r="885340" spans="5:5">
      <c r="E885340" s="33"/>
    </row>
    <row r="885343" spans="5:5">
      <c r="E885343" s="33"/>
    </row>
    <row r="885362" spans="5:5">
      <c r="E885362" s="33"/>
    </row>
    <row r="885372" spans="5:5">
      <c r="E885372" s="33"/>
    </row>
    <row r="885375" spans="5:5">
      <c r="E885375" s="33"/>
    </row>
    <row r="885394" spans="5:5">
      <c r="E885394" s="33"/>
    </row>
    <row r="885404" spans="5:5">
      <c r="E885404" s="33"/>
    </row>
    <row r="885407" spans="5:5">
      <c r="E885407" s="33"/>
    </row>
    <row r="885426" spans="5:5">
      <c r="E885426" s="33"/>
    </row>
    <row r="885436" spans="5:5">
      <c r="E885436" s="33"/>
    </row>
    <row r="885439" spans="5:5">
      <c r="E885439" s="33"/>
    </row>
    <row r="885458" spans="5:5">
      <c r="E885458" s="33"/>
    </row>
    <row r="885468" spans="5:5">
      <c r="E885468" s="33"/>
    </row>
    <row r="885471" spans="5:5">
      <c r="E885471" s="33"/>
    </row>
    <row r="885490" spans="5:5">
      <c r="E885490" s="33"/>
    </row>
    <row r="885500" spans="5:5">
      <c r="E885500" s="33"/>
    </row>
    <row r="885503" spans="5:5">
      <c r="E885503" s="33"/>
    </row>
    <row r="885522" spans="5:5">
      <c r="E885522" s="33"/>
    </row>
    <row r="885532" spans="5:5">
      <c r="E885532" s="33"/>
    </row>
    <row r="885535" spans="5:5">
      <c r="E885535" s="33"/>
    </row>
    <row r="885554" spans="5:5">
      <c r="E885554" s="33"/>
    </row>
    <row r="885564" spans="5:5">
      <c r="E885564" s="33"/>
    </row>
    <row r="885567" spans="5:5">
      <c r="E885567" s="33"/>
    </row>
    <row r="885586" spans="5:5">
      <c r="E885586" s="33"/>
    </row>
    <row r="885596" spans="5:5">
      <c r="E885596" s="33"/>
    </row>
    <row r="885599" spans="5:5">
      <c r="E885599" s="33"/>
    </row>
    <row r="885618" spans="5:5">
      <c r="E885618" s="33"/>
    </row>
    <row r="885628" spans="5:5">
      <c r="E885628" s="33"/>
    </row>
    <row r="885631" spans="5:5">
      <c r="E885631" s="33"/>
    </row>
    <row r="885650" spans="5:5">
      <c r="E885650" s="33"/>
    </row>
    <row r="885660" spans="5:5">
      <c r="E885660" s="33"/>
    </row>
    <row r="885663" spans="5:5">
      <c r="E885663" s="33"/>
    </row>
    <row r="885682" spans="5:5">
      <c r="E885682" s="33"/>
    </row>
    <row r="885692" spans="5:5">
      <c r="E885692" s="33"/>
    </row>
    <row r="885695" spans="5:5">
      <c r="E885695" s="33"/>
    </row>
    <row r="885714" spans="5:5">
      <c r="E885714" s="33"/>
    </row>
    <row r="885724" spans="5:5">
      <c r="E885724" s="33"/>
    </row>
    <row r="885727" spans="5:5">
      <c r="E885727" s="33"/>
    </row>
    <row r="885746" spans="5:5">
      <c r="E885746" s="33"/>
    </row>
    <row r="885756" spans="5:5">
      <c r="E885756" s="33"/>
    </row>
    <row r="885759" spans="5:5">
      <c r="E885759" s="33"/>
    </row>
    <row r="885778" spans="5:5">
      <c r="E885778" s="33"/>
    </row>
    <row r="885788" spans="5:5">
      <c r="E885788" s="33"/>
    </row>
    <row r="885791" spans="5:5">
      <c r="E885791" s="33"/>
    </row>
    <row r="885810" spans="5:5">
      <c r="E885810" s="33"/>
    </row>
    <row r="885820" spans="5:5">
      <c r="E885820" s="33"/>
    </row>
    <row r="885823" spans="5:5">
      <c r="E885823" s="33"/>
    </row>
    <row r="885842" spans="5:5">
      <c r="E885842" s="33"/>
    </row>
    <row r="885852" spans="5:5">
      <c r="E885852" s="33"/>
    </row>
    <row r="885855" spans="5:5">
      <c r="E885855" s="33"/>
    </row>
    <row r="885874" spans="5:5">
      <c r="E885874" s="33"/>
    </row>
    <row r="885884" spans="5:5">
      <c r="E885884" s="33"/>
    </row>
    <row r="885887" spans="5:5">
      <c r="E885887" s="33"/>
    </row>
    <row r="885906" spans="5:5">
      <c r="E885906" s="33"/>
    </row>
    <row r="885916" spans="5:5">
      <c r="E885916" s="33"/>
    </row>
    <row r="885919" spans="5:5">
      <c r="E885919" s="33"/>
    </row>
    <row r="885938" spans="5:5">
      <c r="E885938" s="33"/>
    </row>
    <row r="885948" spans="5:5">
      <c r="E885948" s="33"/>
    </row>
    <row r="885951" spans="5:5">
      <c r="E885951" s="33"/>
    </row>
    <row r="885970" spans="5:5">
      <c r="E885970" s="33"/>
    </row>
    <row r="885980" spans="5:5">
      <c r="E885980" s="33"/>
    </row>
    <row r="885983" spans="5:5">
      <c r="E885983" s="33"/>
    </row>
    <row r="886002" spans="5:5">
      <c r="E886002" s="33"/>
    </row>
    <row r="886012" spans="5:5">
      <c r="E886012" s="33"/>
    </row>
    <row r="886015" spans="5:5">
      <c r="E886015" s="33"/>
    </row>
    <row r="886034" spans="5:5">
      <c r="E886034" s="33"/>
    </row>
    <row r="886044" spans="5:5">
      <c r="E886044" s="33"/>
    </row>
    <row r="886047" spans="5:5">
      <c r="E886047" s="33"/>
    </row>
    <row r="886066" spans="5:5">
      <c r="E886066" s="33"/>
    </row>
    <row r="886076" spans="5:5">
      <c r="E886076" s="33"/>
    </row>
    <row r="886079" spans="5:5">
      <c r="E886079" s="33"/>
    </row>
    <row r="886098" spans="5:5">
      <c r="E886098" s="33"/>
    </row>
    <row r="886108" spans="5:5">
      <c r="E886108" s="33"/>
    </row>
    <row r="886111" spans="5:5">
      <c r="E886111" s="33"/>
    </row>
    <row r="886130" spans="5:5">
      <c r="E886130" s="33"/>
    </row>
    <row r="886140" spans="5:5">
      <c r="E886140" s="33"/>
    </row>
    <row r="886143" spans="5:5">
      <c r="E886143" s="33"/>
    </row>
    <row r="886162" spans="5:5">
      <c r="E886162" s="33"/>
    </row>
    <row r="886172" spans="5:5">
      <c r="E886172" s="33"/>
    </row>
    <row r="886175" spans="5:5">
      <c r="E886175" s="33"/>
    </row>
    <row r="886194" spans="5:5">
      <c r="E886194" s="33"/>
    </row>
    <row r="886204" spans="5:5">
      <c r="E886204" s="33"/>
    </row>
    <row r="886207" spans="5:5">
      <c r="E886207" s="33"/>
    </row>
    <row r="886226" spans="5:5">
      <c r="E886226" s="33"/>
    </row>
    <row r="886236" spans="5:5">
      <c r="E886236" s="33"/>
    </row>
    <row r="886239" spans="5:5">
      <c r="E886239" s="33"/>
    </row>
    <row r="886258" spans="5:5">
      <c r="E886258" s="33"/>
    </row>
    <row r="886268" spans="5:5">
      <c r="E886268" s="33"/>
    </row>
    <row r="886271" spans="5:5">
      <c r="E886271" s="33"/>
    </row>
    <row r="886290" spans="5:5">
      <c r="E886290" s="33"/>
    </row>
    <row r="886300" spans="5:5">
      <c r="E886300" s="33"/>
    </row>
    <row r="886303" spans="5:5">
      <c r="E886303" s="33"/>
    </row>
    <row r="886322" spans="5:5">
      <c r="E886322" s="33"/>
    </row>
    <row r="886332" spans="5:5">
      <c r="E886332" s="33"/>
    </row>
    <row r="886335" spans="5:5">
      <c r="E886335" s="33"/>
    </row>
    <row r="886354" spans="5:5">
      <c r="E886354" s="33"/>
    </row>
    <row r="886364" spans="5:5">
      <c r="E886364" s="33"/>
    </row>
    <row r="886367" spans="5:5">
      <c r="E886367" s="33"/>
    </row>
    <row r="886386" spans="5:5">
      <c r="E886386" s="33"/>
    </row>
    <row r="886396" spans="5:5">
      <c r="E886396" s="33"/>
    </row>
    <row r="886399" spans="5:5">
      <c r="E886399" s="33"/>
    </row>
    <row r="886418" spans="5:5">
      <c r="E886418" s="33"/>
    </row>
    <row r="886428" spans="5:5">
      <c r="E886428" s="33"/>
    </row>
    <row r="886431" spans="5:5">
      <c r="E886431" s="33"/>
    </row>
    <row r="886450" spans="5:5">
      <c r="E886450" s="33"/>
    </row>
    <row r="886460" spans="5:5">
      <c r="E886460" s="33"/>
    </row>
    <row r="886463" spans="5:5">
      <c r="E886463" s="33"/>
    </row>
    <row r="886482" spans="5:5">
      <c r="E886482" s="33"/>
    </row>
    <row r="886492" spans="5:5">
      <c r="E886492" s="33"/>
    </row>
    <row r="886495" spans="5:5">
      <c r="E886495" s="33"/>
    </row>
    <row r="886514" spans="5:5">
      <c r="E886514" s="33"/>
    </row>
    <row r="886524" spans="5:5">
      <c r="E886524" s="33"/>
    </row>
    <row r="886527" spans="5:5">
      <c r="E886527" s="33"/>
    </row>
    <row r="886546" spans="5:5">
      <c r="E886546" s="33"/>
    </row>
    <row r="886556" spans="5:5">
      <c r="E886556" s="33"/>
    </row>
    <row r="886559" spans="5:5">
      <c r="E886559" s="33"/>
    </row>
    <row r="886578" spans="5:5">
      <c r="E886578" s="33"/>
    </row>
    <row r="886588" spans="5:5">
      <c r="E886588" s="33"/>
    </row>
    <row r="886591" spans="5:5">
      <c r="E886591" s="33"/>
    </row>
    <row r="886610" spans="5:5">
      <c r="E886610" s="33"/>
    </row>
    <row r="886620" spans="5:5">
      <c r="E886620" s="33"/>
    </row>
    <row r="886623" spans="5:5">
      <c r="E886623" s="33"/>
    </row>
    <row r="886642" spans="5:5">
      <c r="E886642" s="33"/>
    </row>
    <row r="886652" spans="5:5">
      <c r="E886652" s="33"/>
    </row>
    <row r="886655" spans="5:5">
      <c r="E886655" s="33"/>
    </row>
    <row r="886674" spans="5:5">
      <c r="E886674" s="33"/>
    </row>
    <row r="886684" spans="5:5">
      <c r="E886684" s="33"/>
    </row>
    <row r="886687" spans="5:5">
      <c r="E886687" s="33"/>
    </row>
    <row r="886706" spans="5:5">
      <c r="E886706" s="33"/>
    </row>
    <row r="886716" spans="5:5">
      <c r="E886716" s="33"/>
    </row>
    <row r="886719" spans="5:5">
      <c r="E886719" s="33"/>
    </row>
    <row r="886738" spans="5:5">
      <c r="E886738" s="33"/>
    </row>
    <row r="886748" spans="5:5">
      <c r="E886748" s="33"/>
    </row>
    <row r="886751" spans="5:5">
      <c r="E886751" s="33"/>
    </row>
    <row r="886770" spans="5:5">
      <c r="E886770" s="33"/>
    </row>
    <row r="886780" spans="5:5">
      <c r="E886780" s="33"/>
    </row>
    <row r="886783" spans="5:5">
      <c r="E886783" s="33"/>
    </row>
    <row r="886802" spans="5:5">
      <c r="E886802" s="33"/>
    </row>
    <row r="886812" spans="5:5">
      <c r="E886812" s="33"/>
    </row>
    <row r="886815" spans="5:5">
      <c r="E886815" s="33"/>
    </row>
    <row r="886834" spans="5:5">
      <c r="E886834" s="33"/>
    </row>
    <row r="886844" spans="5:5">
      <c r="E886844" s="33"/>
    </row>
    <row r="886847" spans="5:5">
      <c r="E886847" s="33"/>
    </row>
    <row r="886866" spans="5:5">
      <c r="E886866" s="33"/>
    </row>
    <row r="886876" spans="5:5">
      <c r="E886876" s="33"/>
    </row>
    <row r="886879" spans="5:5">
      <c r="E886879" s="33"/>
    </row>
    <row r="886898" spans="5:5">
      <c r="E886898" s="33"/>
    </row>
    <row r="886908" spans="5:5">
      <c r="E886908" s="33"/>
    </row>
    <row r="886911" spans="5:5">
      <c r="E886911" s="33"/>
    </row>
    <row r="886930" spans="5:5">
      <c r="E886930" s="33"/>
    </row>
    <row r="886940" spans="5:5">
      <c r="E886940" s="33"/>
    </row>
    <row r="886943" spans="5:5">
      <c r="E886943" s="33"/>
    </row>
    <row r="886962" spans="5:5">
      <c r="E886962" s="33"/>
    </row>
    <row r="886972" spans="5:5">
      <c r="E886972" s="33"/>
    </row>
    <row r="886975" spans="5:5">
      <c r="E886975" s="33"/>
    </row>
    <row r="886994" spans="5:5">
      <c r="E886994" s="33"/>
    </row>
    <row r="887004" spans="5:5">
      <c r="E887004" s="33"/>
    </row>
    <row r="887007" spans="5:5">
      <c r="E887007" s="33"/>
    </row>
    <row r="887026" spans="5:5">
      <c r="E887026" s="33"/>
    </row>
    <row r="887036" spans="5:5">
      <c r="E887036" s="33"/>
    </row>
    <row r="887039" spans="5:5">
      <c r="E887039" s="33"/>
    </row>
    <row r="887058" spans="5:5">
      <c r="E887058" s="33"/>
    </row>
    <row r="887068" spans="5:5">
      <c r="E887068" s="33"/>
    </row>
    <row r="887071" spans="5:5">
      <c r="E887071" s="33"/>
    </row>
    <row r="887090" spans="5:5">
      <c r="E887090" s="33"/>
    </row>
    <row r="887100" spans="5:5">
      <c r="E887100" s="33"/>
    </row>
    <row r="887103" spans="5:5">
      <c r="E887103" s="33"/>
    </row>
    <row r="887122" spans="5:5">
      <c r="E887122" s="33"/>
    </row>
    <row r="887132" spans="5:5">
      <c r="E887132" s="33"/>
    </row>
    <row r="887135" spans="5:5">
      <c r="E887135" s="33"/>
    </row>
    <row r="887154" spans="5:5">
      <c r="E887154" s="33"/>
    </row>
    <row r="887164" spans="5:5">
      <c r="E887164" s="33"/>
    </row>
    <row r="887167" spans="5:5">
      <c r="E887167" s="33"/>
    </row>
    <row r="887186" spans="5:5">
      <c r="E887186" s="33"/>
    </row>
    <row r="887196" spans="5:5">
      <c r="E887196" s="33"/>
    </row>
    <row r="887199" spans="5:5">
      <c r="E887199" s="33"/>
    </row>
    <row r="887218" spans="5:5">
      <c r="E887218" s="33"/>
    </row>
    <row r="887228" spans="5:5">
      <c r="E887228" s="33"/>
    </row>
    <row r="887231" spans="5:5">
      <c r="E887231" s="33"/>
    </row>
    <row r="887250" spans="5:5">
      <c r="E887250" s="33"/>
    </row>
    <row r="887260" spans="5:5">
      <c r="E887260" s="33"/>
    </row>
    <row r="887263" spans="5:5">
      <c r="E887263" s="33"/>
    </row>
    <row r="887282" spans="5:5">
      <c r="E887282" s="33"/>
    </row>
    <row r="887292" spans="5:5">
      <c r="E887292" s="33"/>
    </row>
    <row r="887295" spans="5:5">
      <c r="E887295" s="33"/>
    </row>
    <row r="887314" spans="5:5">
      <c r="E887314" s="33"/>
    </row>
    <row r="887324" spans="5:5">
      <c r="E887324" s="33"/>
    </row>
    <row r="887327" spans="5:5">
      <c r="E887327" s="33"/>
    </row>
    <row r="887346" spans="5:5">
      <c r="E887346" s="33"/>
    </row>
    <row r="887356" spans="5:5">
      <c r="E887356" s="33"/>
    </row>
    <row r="887359" spans="5:5">
      <c r="E887359" s="33"/>
    </row>
    <row r="887378" spans="5:5">
      <c r="E887378" s="33"/>
    </row>
    <row r="887388" spans="5:5">
      <c r="E887388" s="33"/>
    </row>
    <row r="887391" spans="5:5">
      <c r="E887391" s="33"/>
    </row>
    <row r="887410" spans="5:5">
      <c r="E887410" s="33"/>
    </row>
    <row r="887420" spans="5:5">
      <c r="E887420" s="33"/>
    </row>
    <row r="887423" spans="5:5">
      <c r="E887423" s="33"/>
    </row>
    <row r="887442" spans="5:5">
      <c r="E887442" s="33"/>
    </row>
    <row r="887452" spans="5:5">
      <c r="E887452" s="33"/>
    </row>
    <row r="887455" spans="5:5">
      <c r="E887455" s="33"/>
    </row>
    <row r="887474" spans="5:5">
      <c r="E887474" s="33"/>
    </row>
    <row r="887484" spans="5:5">
      <c r="E887484" s="33"/>
    </row>
    <row r="887487" spans="5:5">
      <c r="E887487" s="33"/>
    </row>
    <row r="887506" spans="5:5">
      <c r="E887506" s="33"/>
    </row>
    <row r="887516" spans="5:5">
      <c r="E887516" s="33"/>
    </row>
    <row r="887519" spans="5:5">
      <c r="E887519" s="33"/>
    </row>
    <row r="887538" spans="5:5">
      <c r="E887538" s="33"/>
    </row>
    <row r="887548" spans="5:5">
      <c r="E887548" s="33"/>
    </row>
    <row r="887551" spans="5:5">
      <c r="E887551" s="33"/>
    </row>
    <row r="887570" spans="5:5">
      <c r="E887570" s="33"/>
    </row>
    <row r="887580" spans="5:5">
      <c r="E887580" s="33"/>
    </row>
    <row r="887583" spans="5:5">
      <c r="E887583" s="33"/>
    </row>
    <row r="887602" spans="5:5">
      <c r="E887602" s="33"/>
    </row>
    <row r="887612" spans="5:5">
      <c r="E887612" s="33"/>
    </row>
    <row r="887615" spans="5:5">
      <c r="E887615" s="33"/>
    </row>
    <row r="887634" spans="5:5">
      <c r="E887634" s="33"/>
    </row>
    <row r="887644" spans="5:5">
      <c r="E887644" s="33"/>
    </row>
    <row r="887647" spans="5:5">
      <c r="E887647" s="33"/>
    </row>
    <row r="887666" spans="5:5">
      <c r="E887666" s="33"/>
    </row>
    <row r="887676" spans="5:5">
      <c r="E887676" s="33"/>
    </row>
    <row r="887679" spans="5:5">
      <c r="E887679" s="33"/>
    </row>
    <row r="887698" spans="5:5">
      <c r="E887698" s="33"/>
    </row>
    <row r="887708" spans="5:5">
      <c r="E887708" s="33"/>
    </row>
    <row r="887711" spans="5:5">
      <c r="E887711" s="33"/>
    </row>
    <row r="887730" spans="5:5">
      <c r="E887730" s="33"/>
    </row>
    <row r="887740" spans="5:5">
      <c r="E887740" s="33"/>
    </row>
    <row r="887743" spans="5:5">
      <c r="E887743" s="33"/>
    </row>
    <row r="887762" spans="5:5">
      <c r="E887762" s="33"/>
    </row>
    <row r="887772" spans="5:5">
      <c r="E887772" s="33"/>
    </row>
    <row r="887775" spans="5:5">
      <c r="E887775" s="33"/>
    </row>
    <row r="887794" spans="5:5">
      <c r="E887794" s="33"/>
    </row>
    <row r="887804" spans="5:5">
      <c r="E887804" s="33"/>
    </row>
    <row r="887807" spans="5:5">
      <c r="E887807" s="33"/>
    </row>
    <row r="887826" spans="5:5">
      <c r="E887826" s="33"/>
    </row>
    <row r="887836" spans="5:5">
      <c r="E887836" s="33"/>
    </row>
    <row r="887839" spans="5:5">
      <c r="E887839" s="33"/>
    </row>
    <row r="887858" spans="5:5">
      <c r="E887858" s="33"/>
    </row>
    <row r="887868" spans="5:5">
      <c r="E887868" s="33"/>
    </row>
    <row r="887871" spans="5:5">
      <c r="E887871" s="33"/>
    </row>
    <row r="887890" spans="5:5">
      <c r="E887890" s="33"/>
    </row>
    <row r="887900" spans="5:5">
      <c r="E887900" s="33"/>
    </row>
    <row r="887903" spans="5:5">
      <c r="E887903" s="33"/>
    </row>
    <row r="887922" spans="5:5">
      <c r="E887922" s="33"/>
    </row>
    <row r="887932" spans="5:5">
      <c r="E887932" s="33"/>
    </row>
    <row r="887935" spans="5:5">
      <c r="E887935" s="33"/>
    </row>
    <row r="887954" spans="5:5">
      <c r="E887954" s="33"/>
    </row>
    <row r="887964" spans="5:5">
      <c r="E887964" s="33"/>
    </row>
    <row r="887967" spans="5:5">
      <c r="E887967" s="33"/>
    </row>
    <row r="887986" spans="5:5">
      <c r="E887986" s="33"/>
    </row>
    <row r="887996" spans="5:5">
      <c r="E887996" s="33"/>
    </row>
    <row r="887999" spans="5:5">
      <c r="E887999" s="33"/>
    </row>
    <row r="888018" spans="5:5">
      <c r="E888018" s="33"/>
    </row>
    <row r="888028" spans="5:5">
      <c r="E888028" s="33"/>
    </row>
    <row r="888031" spans="5:5">
      <c r="E888031" s="33"/>
    </row>
    <row r="888050" spans="5:5">
      <c r="E888050" s="33"/>
    </row>
    <row r="888060" spans="5:5">
      <c r="E888060" s="33"/>
    </row>
    <row r="888063" spans="5:5">
      <c r="E888063" s="33"/>
    </row>
    <row r="888082" spans="5:5">
      <c r="E888082" s="33"/>
    </row>
    <row r="888092" spans="5:5">
      <c r="E888092" s="33"/>
    </row>
    <row r="888095" spans="5:5">
      <c r="E888095" s="33"/>
    </row>
    <row r="888114" spans="5:5">
      <c r="E888114" s="33"/>
    </row>
    <row r="888124" spans="5:5">
      <c r="E888124" s="33"/>
    </row>
    <row r="888127" spans="5:5">
      <c r="E888127" s="33"/>
    </row>
    <row r="888146" spans="5:5">
      <c r="E888146" s="33"/>
    </row>
    <row r="888156" spans="5:5">
      <c r="E888156" s="33"/>
    </row>
    <row r="888159" spans="5:5">
      <c r="E888159" s="33"/>
    </row>
    <row r="888178" spans="5:5">
      <c r="E888178" s="33"/>
    </row>
    <row r="888188" spans="5:5">
      <c r="E888188" s="33"/>
    </row>
    <row r="888191" spans="5:5">
      <c r="E888191" s="33"/>
    </row>
    <row r="888210" spans="5:5">
      <c r="E888210" s="33"/>
    </row>
    <row r="888220" spans="5:5">
      <c r="E888220" s="33"/>
    </row>
    <row r="888223" spans="5:5">
      <c r="E888223" s="33"/>
    </row>
    <row r="888242" spans="5:5">
      <c r="E888242" s="33"/>
    </row>
    <row r="888252" spans="5:5">
      <c r="E888252" s="33"/>
    </row>
    <row r="888255" spans="5:5">
      <c r="E888255" s="33"/>
    </row>
    <row r="888274" spans="5:5">
      <c r="E888274" s="33"/>
    </row>
    <row r="888284" spans="5:5">
      <c r="E888284" s="33"/>
    </row>
    <row r="888287" spans="5:5">
      <c r="E888287" s="33"/>
    </row>
    <row r="888306" spans="5:5">
      <c r="E888306" s="33"/>
    </row>
    <row r="888316" spans="5:5">
      <c r="E888316" s="33"/>
    </row>
    <row r="888319" spans="5:5">
      <c r="E888319" s="33"/>
    </row>
    <row r="888338" spans="5:5">
      <c r="E888338" s="33"/>
    </row>
    <row r="888348" spans="5:5">
      <c r="E888348" s="33"/>
    </row>
    <row r="888351" spans="5:5">
      <c r="E888351" s="33"/>
    </row>
    <row r="888370" spans="5:5">
      <c r="E888370" s="33"/>
    </row>
    <row r="888380" spans="5:5">
      <c r="E888380" s="33"/>
    </row>
    <row r="888383" spans="5:5">
      <c r="E888383" s="33"/>
    </row>
    <row r="888402" spans="5:5">
      <c r="E888402" s="33"/>
    </row>
    <row r="888412" spans="5:5">
      <c r="E888412" s="33"/>
    </row>
    <row r="888415" spans="5:5">
      <c r="E888415" s="33"/>
    </row>
    <row r="888434" spans="5:5">
      <c r="E888434" s="33"/>
    </row>
    <row r="888444" spans="5:5">
      <c r="E888444" s="33"/>
    </row>
    <row r="888447" spans="5:5">
      <c r="E888447" s="33"/>
    </row>
    <row r="888466" spans="5:5">
      <c r="E888466" s="33"/>
    </row>
    <row r="888476" spans="5:5">
      <c r="E888476" s="33"/>
    </row>
    <row r="888479" spans="5:5">
      <c r="E888479" s="33"/>
    </row>
    <row r="888498" spans="5:5">
      <c r="E888498" s="33"/>
    </row>
    <row r="888508" spans="5:5">
      <c r="E888508" s="33"/>
    </row>
    <row r="888511" spans="5:5">
      <c r="E888511" s="33"/>
    </row>
    <row r="888530" spans="5:5">
      <c r="E888530" s="33"/>
    </row>
    <row r="888540" spans="5:5">
      <c r="E888540" s="33"/>
    </row>
    <row r="888543" spans="5:5">
      <c r="E888543" s="33"/>
    </row>
    <row r="888562" spans="5:5">
      <c r="E888562" s="33"/>
    </row>
    <row r="888572" spans="5:5">
      <c r="E888572" s="33"/>
    </row>
    <row r="888575" spans="5:5">
      <c r="E888575" s="33"/>
    </row>
    <row r="888594" spans="5:5">
      <c r="E888594" s="33"/>
    </row>
    <row r="888604" spans="5:5">
      <c r="E888604" s="33"/>
    </row>
    <row r="888607" spans="5:5">
      <c r="E888607" s="33"/>
    </row>
    <row r="888626" spans="5:5">
      <c r="E888626" s="33"/>
    </row>
    <row r="888636" spans="5:5">
      <c r="E888636" s="33"/>
    </row>
    <row r="888639" spans="5:5">
      <c r="E888639" s="33"/>
    </row>
    <row r="888658" spans="5:5">
      <c r="E888658" s="33"/>
    </row>
    <row r="888668" spans="5:5">
      <c r="E888668" s="33"/>
    </row>
    <row r="888671" spans="5:5">
      <c r="E888671" s="33"/>
    </row>
    <row r="888690" spans="5:5">
      <c r="E888690" s="33"/>
    </row>
    <row r="888700" spans="5:5">
      <c r="E888700" s="33"/>
    </row>
    <row r="888703" spans="5:5">
      <c r="E888703" s="33"/>
    </row>
    <row r="888722" spans="5:5">
      <c r="E888722" s="33"/>
    </row>
    <row r="888732" spans="5:5">
      <c r="E888732" s="33"/>
    </row>
    <row r="888735" spans="5:5">
      <c r="E888735" s="33"/>
    </row>
    <row r="888754" spans="5:5">
      <c r="E888754" s="33"/>
    </row>
    <row r="888764" spans="5:5">
      <c r="E888764" s="33"/>
    </row>
    <row r="888767" spans="5:5">
      <c r="E888767" s="33"/>
    </row>
    <row r="888786" spans="5:5">
      <c r="E888786" s="33"/>
    </row>
    <row r="888796" spans="5:5">
      <c r="E888796" s="33"/>
    </row>
    <row r="888799" spans="5:5">
      <c r="E888799" s="33"/>
    </row>
    <row r="888818" spans="5:5">
      <c r="E888818" s="33"/>
    </row>
    <row r="888828" spans="5:5">
      <c r="E888828" s="33"/>
    </row>
    <row r="888831" spans="5:5">
      <c r="E888831" s="33"/>
    </row>
    <row r="888850" spans="5:5">
      <c r="E888850" s="33"/>
    </row>
    <row r="888860" spans="5:5">
      <c r="E888860" s="33"/>
    </row>
    <row r="888863" spans="5:5">
      <c r="E888863" s="33"/>
    </row>
    <row r="888882" spans="5:5">
      <c r="E888882" s="33"/>
    </row>
    <row r="888892" spans="5:5">
      <c r="E888892" s="33"/>
    </row>
    <row r="888895" spans="5:5">
      <c r="E888895" s="33"/>
    </row>
    <row r="888914" spans="5:5">
      <c r="E888914" s="33"/>
    </row>
    <row r="888924" spans="5:5">
      <c r="E888924" s="33"/>
    </row>
    <row r="888927" spans="5:5">
      <c r="E888927" s="33"/>
    </row>
    <row r="888946" spans="5:5">
      <c r="E888946" s="33"/>
    </row>
    <row r="888956" spans="5:5">
      <c r="E888956" s="33"/>
    </row>
    <row r="888959" spans="5:5">
      <c r="E888959" s="33"/>
    </row>
    <row r="888978" spans="5:5">
      <c r="E888978" s="33"/>
    </row>
    <row r="888988" spans="5:5">
      <c r="E888988" s="33"/>
    </row>
    <row r="888991" spans="5:5">
      <c r="E888991" s="33"/>
    </row>
    <row r="889010" spans="5:5">
      <c r="E889010" s="33"/>
    </row>
    <row r="889020" spans="5:5">
      <c r="E889020" s="33"/>
    </row>
    <row r="889023" spans="5:5">
      <c r="E889023" s="33"/>
    </row>
    <row r="889042" spans="5:5">
      <c r="E889042" s="33"/>
    </row>
    <row r="889052" spans="5:5">
      <c r="E889052" s="33"/>
    </row>
    <row r="889055" spans="5:5">
      <c r="E889055" s="33"/>
    </row>
    <row r="889074" spans="5:5">
      <c r="E889074" s="33"/>
    </row>
    <row r="889084" spans="5:5">
      <c r="E889084" s="33"/>
    </row>
    <row r="889087" spans="5:5">
      <c r="E889087" s="33"/>
    </row>
    <row r="889106" spans="5:5">
      <c r="E889106" s="33"/>
    </row>
    <row r="889116" spans="5:5">
      <c r="E889116" s="33"/>
    </row>
    <row r="889119" spans="5:5">
      <c r="E889119" s="33"/>
    </row>
    <row r="889138" spans="5:5">
      <c r="E889138" s="33"/>
    </row>
    <row r="889148" spans="5:5">
      <c r="E889148" s="33"/>
    </row>
    <row r="889151" spans="5:5">
      <c r="E889151" s="33"/>
    </row>
    <row r="889170" spans="5:5">
      <c r="E889170" s="33"/>
    </row>
    <row r="889180" spans="5:5">
      <c r="E889180" s="33"/>
    </row>
    <row r="889183" spans="5:5">
      <c r="E889183" s="33"/>
    </row>
    <row r="889202" spans="5:5">
      <c r="E889202" s="33"/>
    </row>
    <row r="889212" spans="5:5">
      <c r="E889212" s="33"/>
    </row>
    <row r="889215" spans="5:5">
      <c r="E889215" s="33"/>
    </row>
    <row r="889234" spans="5:5">
      <c r="E889234" s="33"/>
    </row>
    <row r="889244" spans="5:5">
      <c r="E889244" s="33"/>
    </row>
    <row r="889247" spans="5:5">
      <c r="E889247" s="33"/>
    </row>
    <row r="889266" spans="5:5">
      <c r="E889266" s="33"/>
    </row>
    <row r="889276" spans="5:5">
      <c r="E889276" s="33"/>
    </row>
    <row r="889279" spans="5:5">
      <c r="E889279" s="33"/>
    </row>
    <row r="889298" spans="5:5">
      <c r="E889298" s="33"/>
    </row>
    <row r="889308" spans="5:5">
      <c r="E889308" s="33"/>
    </row>
    <row r="889311" spans="5:5">
      <c r="E889311" s="33"/>
    </row>
    <row r="889330" spans="5:5">
      <c r="E889330" s="33"/>
    </row>
    <row r="889340" spans="5:5">
      <c r="E889340" s="33"/>
    </row>
    <row r="889343" spans="5:5">
      <c r="E889343" s="33"/>
    </row>
    <row r="889362" spans="5:5">
      <c r="E889362" s="33"/>
    </row>
    <row r="889372" spans="5:5">
      <c r="E889372" s="33"/>
    </row>
    <row r="889375" spans="5:5">
      <c r="E889375" s="33"/>
    </row>
    <row r="889394" spans="5:5">
      <c r="E889394" s="33"/>
    </row>
    <row r="889404" spans="5:5">
      <c r="E889404" s="33"/>
    </row>
    <row r="889407" spans="5:5">
      <c r="E889407" s="33"/>
    </row>
    <row r="889426" spans="5:5">
      <c r="E889426" s="33"/>
    </row>
    <row r="889436" spans="5:5">
      <c r="E889436" s="33"/>
    </row>
    <row r="889439" spans="5:5">
      <c r="E889439" s="33"/>
    </row>
    <row r="889458" spans="5:5">
      <c r="E889458" s="33"/>
    </row>
    <row r="889468" spans="5:5">
      <c r="E889468" s="33"/>
    </row>
    <row r="889471" spans="5:5">
      <c r="E889471" s="33"/>
    </row>
    <row r="889490" spans="5:5">
      <c r="E889490" s="33"/>
    </row>
    <row r="889500" spans="5:5">
      <c r="E889500" s="33"/>
    </row>
    <row r="889503" spans="5:5">
      <c r="E889503" s="33"/>
    </row>
    <row r="889522" spans="5:5">
      <c r="E889522" s="33"/>
    </row>
    <row r="889532" spans="5:5">
      <c r="E889532" s="33"/>
    </row>
    <row r="889535" spans="5:5">
      <c r="E889535" s="33"/>
    </row>
    <row r="889554" spans="5:5">
      <c r="E889554" s="33"/>
    </row>
    <row r="889564" spans="5:5">
      <c r="E889564" s="33"/>
    </row>
    <row r="889567" spans="5:5">
      <c r="E889567" s="33"/>
    </row>
    <row r="889586" spans="5:5">
      <c r="E889586" s="33"/>
    </row>
    <row r="889596" spans="5:5">
      <c r="E889596" s="33"/>
    </row>
    <row r="889599" spans="5:5">
      <c r="E889599" s="33"/>
    </row>
    <row r="889618" spans="5:5">
      <c r="E889618" s="33"/>
    </row>
    <row r="889628" spans="5:5">
      <c r="E889628" s="33"/>
    </row>
    <row r="889631" spans="5:5">
      <c r="E889631" s="33"/>
    </row>
    <row r="889650" spans="5:5">
      <c r="E889650" s="33"/>
    </row>
    <row r="889660" spans="5:5">
      <c r="E889660" s="33"/>
    </row>
    <row r="889663" spans="5:5">
      <c r="E889663" s="33"/>
    </row>
    <row r="889682" spans="5:5">
      <c r="E889682" s="33"/>
    </row>
    <row r="889692" spans="5:5">
      <c r="E889692" s="33"/>
    </row>
    <row r="889695" spans="5:5">
      <c r="E889695" s="33"/>
    </row>
    <row r="889714" spans="5:5">
      <c r="E889714" s="33"/>
    </row>
    <row r="889724" spans="5:5">
      <c r="E889724" s="33"/>
    </row>
    <row r="889727" spans="5:5">
      <c r="E889727" s="33"/>
    </row>
    <row r="889746" spans="5:5">
      <c r="E889746" s="33"/>
    </row>
    <row r="889756" spans="5:5">
      <c r="E889756" s="33"/>
    </row>
    <row r="889759" spans="5:5">
      <c r="E889759" s="33"/>
    </row>
    <row r="889778" spans="5:5">
      <c r="E889778" s="33"/>
    </row>
    <row r="889788" spans="5:5">
      <c r="E889788" s="33"/>
    </row>
    <row r="889791" spans="5:5">
      <c r="E889791" s="33"/>
    </row>
    <row r="889810" spans="5:5">
      <c r="E889810" s="33"/>
    </row>
    <row r="889820" spans="5:5">
      <c r="E889820" s="33"/>
    </row>
    <row r="889823" spans="5:5">
      <c r="E889823" s="33"/>
    </row>
    <row r="889842" spans="5:5">
      <c r="E889842" s="33"/>
    </row>
    <row r="889852" spans="5:5">
      <c r="E889852" s="33"/>
    </row>
    <row r="889855" spans="5:5">
      <c r="E889855" s="33"/>
    </row>
    <row r="889874" spans="5:5">
      <c r="E889874" s="33"/>
    </row>
    <row r="889884" spans="5:5">
      <c r="E889884" s="33"/>
    </row>
    <row r="889887" spans="5:5">
      <c r="E889887" s="33"/>
    </row>
    <row r="889906" spans="5:5">
      <c r="E889906" s="33"/>
    </row>
    <row r="889916" spans="5:5">
      <c r="E889916" s="33"/>
    </row>
    <row r="889919" spans="5:5">
      <c r="E889919" s="33"/>
    </row>
    <row r="889938" spans="5:5">
      <c r="E889938" s="33"/>
    </row>
    <row r="889948" spans="5:5">
      <c r="E889948" s="33"/>
    </row>
    <row r="889951" spans="5:5">
      <c r="E889951" s="33"/>
    </row>
    <row r="889970" spans="5:5">
      <c r="E889970" s="33"/>
    </row>
    <row r="889980" spans="5:5">
      <c r="E889980" s="33"/>
    </row>
    <row r="889983" spans="5:5">
      <c r="E889983" s="33"/>
    </row>
    <row r="890002" spans="5:5">
      <c r="E890002" s="33"/>
    </row>
    <row r="890012" spans="5:5">
      <c r="E890012" s="33"/>
    </row>
    <row r="890015" spans="5:5">
      <c r="E890015" s="33"/>
    </row>
    <row r="890034" spans="5:5">
      <c r="E890034" s="33"/>
    </row>
    <row r="890044" spans="5:5">
      <c r="E890044" s="33"/>
    </row>
    <row r="890047" spans="5:5">
      <c r="E890047" s="33"/>
    </row>
    <row r="890066" spans="5:5">
      <c r="E890066" s="33"/>
    </row>
    <row r="890076" spans="5:5">
      <c r="E890076" s="33"/>
    </row>
    <row r="890079" spans="5:5">
      <c r="E890079" s="33"/>
    </row>
    <row r="890098" spans="5:5">
      <c r="E890098" s="33"/>
    </row>
    <row r="890108" spans="5:5">
      <c r="E890108" s="33"/>
    </row>
    <row r="890111" spans="5:5">
      <c r="E890111" s="33"/>
    </row>
    <row r="890130" spans="5:5">
      <c r="E890130" s="33"/>
    </row>
    <row r="890140" spans="5:5">
      <c r="E890140" s="33"/>
    </row>
    <row r="890143" spans="5:5">
      <c r="E890143" s="33"/>
    </row>
    <row r="890162" spans="5:5">
      <c r="E890162" s="33"/>
    </row>
    <row r="890172" spans="5:5">
      <c r="E890172" s="33"/>
    </row>
    <row r="890175" spans="5:5">
      <c r="E890175" s="33"/>
    </row>
    <row r="890194" spans="5:5">
      <c r="E890194" s="33"/>
    </row>
    <row r="890204" spans="5:5">
      <c r="E890204" s="33"/>
    </row>
    <row r="890207" spans="5:5">
      <c r="E890207" s="33"/>
    </row>
    <row r="890226" spans="5:5">
      <c r="E890226" s="33"/>
    </row>
    <row r="890236" spans="5:5">
      <c r="E890236" s="33"/>
    </row>
    <row r="890239" spans="5:5">
      <c r="E890239" s="33"/>
    </row>
    <row r="890258" spans="5:5">
      <c r="E890258" s="33"/>
    </row>
    <row r="890268" spans="5:5">
      <c r="E890268" s="33"/>
    </row>
    <row r="890271" spans="5:5">
      <c r="E890271" s="33"/>
    </row>
    <row r="890290" spans="5:5">
      <c r="E890290" s="33"/>
    </row>
    <row r="890300" spans="5:5">
      <c r="E890300" s="33"/>
    </row>
    <row r="890303" spans="5:5">
      <c r="E890303" s="33"/>
    </row>
    <row r="890322" spans="5:5">
      <c r="E890322" s="33"/>
    </row>
    <row r="890332" spans="5:5">
      <c r="E890332" s="33"/>
    </row>
    <row r="890335" spans="5:5">
      <c r="E890335" s="33"/>
    </row>
    <row r="890354" spans="5:5">
      <c r="E890354" s="33"/>
    </row>
    <row r="890364" spans="5:5">
      <c r="E890364" s="33"/>
    </row>
    <row r="890367" spans="5:5">
      <c r="E890367" s="33"/>
    </row>
    <row r="890386" spans="5:5">
      <c r="E890386" s="33"/>
    </row>
    <row r="890396" spans="5:5">
      <c r="E890396" s="33"/>
    </row>
    <row r="890399" spans="5:5">
      <c r="E890399" s="33"/>
    </row>
    <row r="890418" spans="5:5">
      <c r="E890418" s="33"/>
    </row>
    <row r="890428" spans="5:5">
      <c r="E890428" s="33"/>
    </row>
    <row r="890431" spans="5:5">
      <c r="E890431" s="33"/>
    </row>
    <row r="890450" spans="5:5">
      <c r="E890450" s="33"/>
    </row>
    <row r="890460" spans="5:5">
      <c r="E890460" s="33"/>
    </row>
    <row r="890463" spans="5:5">
      <c r="E890463" s="33"/>
    </row>
    <row r="890482" spans="5:5">
      <c r="E890482" s="33"/>
    </row>
    <row r="890492" spans="5:5">
      <c r="E890492" s="33"/>
    </row>
    <row r="890495" spans="5:5">
      <c r="E890495" s="33"/>
    </row>
    <row r="890514" spans="5:5">
      <c r="E890514" s="33"/>
    </row>
    <row r="890524" spans="5:5">
      <c r="E890524" s="33"/>
    </row>
    <row r="890527" spans="5:5">
      <c r="E890527" s="33"/>
    </row>
    <row r="890546" spans="5:5">
      <c r="E890546" s="33"/>
    </row>
    <row r="890556" spans="5:5">
      <c r="E890556" s="33"/>
    </row>
    <row r="890559" spans="5:5">
      <c r="E890559" s="33"/>
    </row>
    <row r="890578" spans="5:5">
      <c r="E890578" s="33"/>
    </row>
    <row r="890588" spans="5:5">
      <c r="E890588" s="33"/>
    </row>
    <row r="890591" spans="5:5">
      <c r="E890591" s="33"/>
    </row>
    <row r="890610" spans="5:5">
      <c r="E890610" s="33"/>
    </row>
    <row r="890620" spans="5:5">
      <c r="E890620" s="33"/>
    </row>
    <row r="890623" spans="5:5">
      <c r="E890623" s="33"/>
    </row>
    <row r="890642" spans="5:5">
      <c r="E890642" s="33"/>
    </row>
    <row r="890652" spans="5:5">
      <c r="E890652" s="33"/>
    </row>
    <row r="890655" spans="5:5">
      <c r="E890655" s="33"/>
    </row>
    <row r="890674" spans="5:5">
      <c r="E890674" s="33"/>
    </row>
    <row r="890684" spans="5:5">
      <c r="E890684" s="33"/>
    </row>
    <row r="890687" spans="5:5">
      <c r="E890687" s="33"/>
    </row>
    <row r="890706" spans="5:5">
      <c r="E890706" s="33"/>
    </row>
    <row r="890716" spans="5:5">
      <c r="E890716" s="33"/>
    </row>
    <row r="890719" spans="5:5">
      <c r="E890719" s="33"/>
    </row>
    <row r="890738" spans="5:5">
      <c r="E890738" s="33"/>
    </row>
    <row r="890748" spans="5:5">
      <c r="E890748" s="33"/>
    </row>
    <row r="890751" spans="5:5">
      <c r="E890751" s="33"/>
    </row>
    <row r="890770" spans="5:5">
      <c r="E890770" s="33"/>
    </row>
    <row r="890780" spans="5:5">
      <c r="E890780" s="33"/>
    </row>
    <row r="890783" spans="5:5">
      <c r="E890783" s="33"/>
    </row>
    <row r="890802" spans="5:5">
      <c r="E890802" s="33"/>
    </row>
    <row r="890812" spans="5:5">
      <c r="E890812" s="33"/>
    </row>
    <row r="890815" spans="5:5">
      <c r="E890815" s="33"/>
    </row>
    <row r="890834" spans="5:5">
      <c r="E890834" s="33"/>
    </row>
    <row r="890844" spans="5:5">
      <c r="E890844" s="33"/>
    </row>
    <row r="890847" spans="5:5">
      <c r="E890847" s="33"/>
    </row>
    <row r="890866" spans="5:5">
      <c r="E890866" s="33"/>
    </row>
    <row r="890876" spans="5:5">
      <c r="E890876" s="33"/>
    </row>
    <row r="890879" spans="5:5">
      <c r="E890879" s="33"/>
    </row>
    <row r="890898" spans="5:5">
      <c r="E890898" s="33"/>
    </row>
    <row r="890908" spans="5:5">
      <c r="E890908" s="33"/>
    </row>
    <row r="890911" spans="5:5">
      <c r="E890911" s="33"/>
    </row>
    <row r="890930" spans="5:5">
      <c r="E890930" s="33"/>
    </row>
    <row r="890940" spans="5:5">
      <c r="E890940" s="33"/>
    </row>
    <row r="890943" spans="5:5">
      <c r="E890943" s="33"/>
    </row>
    <row r="890962" spans="5:5">
      <c r="E890962" s="33"/>
    </row>
    <row r="890972" spans="5:5">
      <c r="E890972" s="33"/>
    </row>
    <row r="890975" spans="5:5">
      <c r="E890975" s="33"/>
    </row>
    <row r="890994" spans="5:5">
      <c r="E890994" s="33"/>
    </row>
    <row r="891004" spans="5:5">
      <c r="E891004" s="33"/>
    </row>
    <row r="891007" spans="5:5">
      <c r="E891007" s="33"/>
    </row>
    <row r="891026" spans="5:5">
      <c r="E891026" s="33"/>
    </row>
    <row r="891036" spans="5:5">
      <c r="E891036" s="33"/>
    </row>
    <row r="891039" spans="5:5">
      <c r="E891039" s="33"/>
    </row>
    <row r="891058" spans="5:5">
      <c r="E891058" s="33"/>
    </row>
    <row r="891068" spans="5:5">
      <c r="E891068" s="33"/>
    </row>
    <row r="891071" spans="5:5">
      <c r="E891071" s="33"/>
    </row>
    <row r="891090" spans="5:5">
      <c r="E891090" s="33"/>
    </row>
    <row r="891100" spans="5:5">
      <c r="E891100" s="33"/>
    </row>
    <row r="891103" spans="5:5">
      <c r="E891103" s="33"/>
    </row>
    <row r="891122" spans="5:5">
      <c r="E891122" s="33"/>
    </row>
    <row r="891132" spans="5:5">
      <c r="E891132" s="33"/>
    </row>
    <row r="891135" spans="5:5">
      <c r="E891135" s="33"/>
    </row>
    <row r="891154" spans="5:5">
      <c r="E891154" s="33"/>
    </row>
    <row r="891164" spans="5:5">
      <c r="E891164" s="33"/>
    </row>
    <row r="891167" spans="5:5">
      <c r="E891167" s="33"/>
    </row>
    <row r="891186" spans="5:5">
      <c r="E891186" s="33"/>
    </row>
    <row r="891196" spans="5:5">
      <c r="E891196" s="33"/>
    </row>
    <row r="891199" spans="5:5">
      <c r="E891199" s="33"/>
    </row>
    <row r="891218" spans="5:5">
      <c r="E891218" s="33"/>
    </row>
    <row r="891228" spans="5:5">
      <c r="E891228" s="33"/>
    </row>
    <row r="891231" spans="5:5">
      <c r="E891231" s="33"/>
    </row>
    <row r="891250" spans="5:5">
      <c r="E891250" s="33"/>
    </row>
    <row r="891260" spans="5:5">
      <c r="E891260" s="33"/>
    </row>
    <row r="891263" spans="5:5">
      <c r="E891263" s="33"/>
    </row>
    <row r="891282" spans="5:5">
      <c r="E891282" s="33"/>
    </row>
    <row r="891292" spans="5:5">
      <c r="E891292" s="33"/>
    </row>
    <row r="891295" spans="5:5">
      <c r="E891295" s="33"/>
    </row>
    <row r="891314" spans="5:5">
      <c r="E891314" s="33"/>
    </row>
    <row r="891324" spans="5:5">
      <c r="E891324" s="33"/>
    </row>
    <row r="891327" spans="5:5">
      <c r="E891327" s="33"/>
    </row>
    <row r="891346" spans="5:5">
      <c r="E891346" s="33"/>
    </row>
    <row r="891356" spans="5:5">
      <c r="E891356" s="33"/>
    </row>
    <row r="891359" spans="5:5">
      <c r="E891359" s="33"/>
    </row>
    <row r="891378" spans="5:5">
      <c r="E891378" s="33"/>
    </row>
    <row r="891388" spans="5:5">
      <c r="E891388" s="33"/>
    </row>
    <row r="891391" spans="5:5">
      <c r="E891391" s="33"/>
    </row>
    <row r="891410" spans="5:5">
      <c r="E891410" s="33"/>
    </row>
    <row r="891420" spans="5:5">
      <c r="E891420" s="33"/>
    </row>
    <row r="891423" spans="5:5">
      <c r="E891423" s="33"/>
    </row>
    <row r="891442" spans="5:5">
      <c r="E891442" s="33"/>
    </row>
    <row r="891452" spans="5:5">
      <c r="E891452" s="33"/>
    </row>
    <row r="891455" spans="5:5">
      <c r="E891455" s="33"/>
    </row>
    <row r="891474" spans="5:5">
      <c r="E891474" s="33"/>
    </row>
    <row r="891484" spans="5:5">
      <c r="E891484" s="33"/>
    </row>
    <row r="891487" spans="5:5">
      <c r="E891487" s="33"/>
    </row>
    <row r="891506" spans="5:5">
      <c r="E891506" s="33"/>
    </row>
    <row r="891516" spans="5:5">
      <c r="E891516" s="33"/>
    </row>
    <row r="891519" spans="5:5">
      <c r="E891519" s="33"/>
    </row>
    <row r="891538" spans="5:5">
      <c r="E891538" s="33"/>
    </row>
    <row r="891548" spans="5:5">
      <c r="E891548" s="33"/>
    </row>
    <row r="891551" spans="5:5">
      <c r="E891551" s="33"/>
    </row>
    <row r="891570" spans="5:5">
      <c r="E891570" s="33"/>
    </row>
    <row r="891580" spans="5:5">
      <c r="E891580" s="33"/>
    </row>
    <row r="891583" spans="5:5">
      <c r="E891583" s="33"/>
    </row>
    <row r="891602" spans="5:5">
      <c r="E891602" s="33"/>
    </row>
    <row r="891612" spans="5:5">
      <c r="E891612" s="33"/>
    </row>
    <row r="891615" spans="5:5">
      <c r="E891615" s="33"/>
    </row>
    <row r="891634" spans="5:5">
      <c r="E891634" s="33"/>
    </row>
    <row r="891644" spans="5:5">
      <c r="E891644" s="33"/>
    </row>
    <row r="891647" spans="5:5">
      <c r="E891647" s="33"/>
    </row>
    <row r="891666" spans="5:5">
      <c r="E891666" s="33"/>
    </row>
    <row r="891676" spans="5:5">
      <c r="E891676" s="33"/>
    </row>
    <row r="891679" spans="5:5">
      <c r="E891679" s="33"/>
    </row>
    <row r="891698" spans="5:5">
      <c r="E891698" s="33"/>
    </row>
    <row r="891708" spans="5:5">
      <c r="E891708" s="33"/>
    </row>
    <row r="891711" spans="5:5">
      <c r="E891711" s="33"/>
    </row>
    <row r="891730" spans="5:5">
      <c r="E891730" s="33"/>
    </row>
    <row r="891740" spans="5:5">
      <c r="E891740" s="33"/>
    </row>
    <row r="891743" spans="5:5">
      <c r="E891743" s="33"/>
    </row>
    <row r="891762" spans="5:5">
      <c r="E891762" s="33"/>
    </row>
    <row r="891772" spans="5:5">
      <c r="E891772" s="33"/>
    </row>
    <row r="891775" spans="5:5">
      <c r="E891775" s="33"/>
    </row>
    <row r="891794" spans="5:5">
      <c r="E891794" s="33"/>
    </row>
    <row r="891804" spans="5:5">
      <c r="E891804" s="33"/>
    </row>
    <row r="891807" spans="5:5">
      <c r="E891807" s="33"/>
    </row>
    <row r="891826" spans="5:5">
      <c r="E891826" s="33"/>
    </row>
    <row r="891836" spans="5:5">
      <c r="E891836" s="33"/>
    </row>
    <row r="891839" spans="5:5">
      <c r="E891839" s="33"/>
    </row>
    <row r="891858" spans="5:5">
      <c r="E891858" s="33"/>
    </row>
    <row r="891868" spans="5:5">
      <c r="E891868" s="33"/>
    </row>
    <row r="891871" spans="5:5">
      <c r="E891871" s="33"/>
    </row>
    <row r="891890" spans="5:5">
      <c r="E891890" s="33"/>
    </row>
    <row r="891900" spans="5:5">
      <c r="E891900" s="33"/>
    </row>
    <row r="891903" spans="5:5">
      <c r="E891903" s="33"/>
    </row>
    <row r="891922" spans="5:5">
      <c r="E891922" s="33"/>
    </row>
    <row r="891932" spans="5:5">
      <c r="E891932" s="33"/>
    </row>
    <row r="891935" spans="5:5">
      <c r="E891935" s="33"/>
    </row>
    <row r="891954" spans="5:5">
      <c r="E891954" s="33"/>
    </row>
    <row r="891964" spans="5:5">
      <c r="E891964" s="33"/>
    </row>
    <row r="891967" spans="5:5">
      <c r="E891967" s="33"/>
    </row>
    <row r="891986" spans="5:5">
      <c r="E891986" s="33"/>
    </row>
    <row r="891996" spans="5:5">
      <c r="E891996" s="33"/>
    </row>
    <row r="891999" spans="5:5">
      <c r="E891999" s="33"/>
    </row>
    <row r="892018" spans="5:5">
      <c r="E892018" s="33"/>
    </row>
    <row r="892028" spans="5:5">
      <c r="E892028" s="33"/>
    </row>
    <row r="892031" spans="5:5">
      <c r="E892031" s="33"/>
    </row>
    <row r="892050" spans="5:5">
      <c r="E892050" s="33"/>
    </row>
    <row r="892060" spans="5:5">
      <c r="E892060" s="33"/>
    </row>
    <row r="892063" spans="5:5">
      <c r="E892063" s="33"/>
    </row>
    <row r="892082" spans="5:5">
      <c r="E892082" s="33"/>
    </row>
    <row r="892092" spans="5:5">
      <c r="E892092" s="33"/>
    </row>
    <row r="892095" spans="5:5">
      <c r="E892095" s="33"/>
    </row>
    <row r="892114" spans="5:5">
      <c r="E892114" s="33"/>
    </row>
    <row r="892124" spans="5:5">
      <c r="E892124" s="33"/>
    </row>
    <row r="892127" spans="5:5">
      <c r="E892127" s="33"/>
    </row>
    <row r="892146" spans="5:5">
      <c r="E892146" s="33"/>
    </row>
    <row r="892156" spans="5:5">
      <c r="E892156" s="33"/>
    </row>
    <row r="892159" spans="5:5">
      <c r="E892159" s="33"/>
    </row>
    <row r="892178" spans="5:5">
      <c r="E892178" s="33"/>
    </row>
    <row r="892188" spans="5:5">
      <c r="E892188" s="33"/>
    </row>
    <row r="892191" spans="5:5">
      <c r="E892191" s="33"/>
    </row>
    <row r="892210" spans="5:5">
      <c r="E892210" s="33"/>
    </row>
    <row r="892220" spans="5:5">
      <c r="E892220" s="33"/>
    </row>
    <row r="892223" spans="5:5">
      <c r="E892223" s="33"/>
    </row>
    <row r="892242" spans="5:5">
      <c r="E892242" s="33"/>
    </row>
    <row r="892252" spans="5:5">
      <c r="E892252" s="33"/>
    </row>
    <row r="892255" spans="5:5">
      <c r="E892255" s="33"/>
    </row>
    <row r="892274" spans="5:5">
      <c r="E892274" s="33"/>
    </row>
    <row r="892284" spans="5:5">
      <c r="E892284" s="33"/>
    </row>
    <row r="892287" spans="5:5">
      <c r="E892287" s="33"/>
    </row>
    <row r="892306" spans="5:5">
      <c r="E892306" s="33"/>
    </row>
    <row r="892316" spans="5:5">
      <c r="E892316" s="33"/>
    </row>
    <row r="892319" spans="5:5">
      <c r="E892319" s="33"/>
    </row>
    <row r="892338" spans="5:5">
      <c r="E892338" s="33"/>
    </row>
    <row r="892348" spans="5:5">
      <c r="E892348" s="33"/>
    </row>
    <row r="892351" spans="5:5">
      <c r="E892351" s="33"/>
    </row>
    <row r="892370" spans="5:5">
      <c r="E892370" s="33"/>
    </row>
    <row r="892380" spans="5:5">
      <c r="E892380" s="33"/>
    </row>
    <row r="892383" spans="5:5">
      <c r="E892383" s="33"/>
    </row>
    <row r="892402" spans="5:5">
      <c r="E892402" s="33"/>
    </row>
    <row r="892412" spans="5:5">
      <c r="E892412" s="33"/>
    </row>
    <row r="892415" spans="5:5">
      <c r="E892415" s="33"/>
    </row>
    <row r="892434" spans="5:5">
      <c r="E892434" s="33"/>
    </row>
    <row r="892444" spans="5:5">
      <c r="E892444" s="33"/>
    </row>
    <row r="892447" spans="5:5">
      <c r="E892447" s="33"/>
    </row>
    <row r="892466" spans="5:5">
      <c r="E892466" s="33"/>
    </row>
    <row r="892476" spans="5:5">
      <c r="E892476" s="33"/>
    </row>
    <row r="892479" spans="5:5">
      <c r="E892479" s="33"/>
    </row>
    <row r="892498" spans="5:5">
      <c r="E892498" s="33"/>
    </row>
    <row r="892508" spans="5:5">
      <c r="E892508" s="33"/>
    </row>
    <row r="892511" spans="5:5">
      <c r="E892511" s="33"/>
    </row>
    <row r="892530" spans="5:5">
      <c r="E892530" s="33"/>
    </row>
    <row r="892540" spans="5:5">
      <c r="E892540" s="33"/>
    </row>
    <row r="892543" spans="5:5">
      <c r="E892543" s="33"/>
    </row>
    <row r="892562" spans="5:5">
      <c r="E892562" s="33"/>
    </row>
    <row r="892572" spans="5:5">
      <c r="E892572" s="33"/>
    </row>
    <row r="892575" spans="5:5">
      <c r="E892575" s="33"/>
    </row>
    <row r="892594" spans="5:5">
      <c r="E892594" s="33"/>
    </row>
    <row r="892604" spans="5:5">
      <c r="E892604" s="33"/>
    </row>
    <row r="892607" spans="5:5">
      <c r="E892607" s="33"/>
    </row>
    <row r="892626" spans="5:5">
      <c r="E892626" s="33"/>
    </row>
    <row r="892636" spans="5:5">
      <c r="E892636" s="33"/>
    </row>
    <row r="892639" spans="5:5">
      <c r="E892639" s="33"/>
    </row>
    <row r="892658" spans="5:5">
      <c r="E892658" s="33"/>
    </row>
    <row r="892668" spans="5:5">
      <c r="E892668" s="33"/>
    </row>
    <row r="892671" spans="5:5">
      <c r="E892671" s="33"/>
    </row>
    <row r="892690" spans="5:5">
      <c r="E892690" s="33"/>
    </row>
    <row r="892700" spans="5:5">
      <c r="E892700" s="33"/>
    </row>
    <row r="892703" spans="5:5">
      <c r="E892703" s="33"/>
    </row>
    <row r="892722" spans="5:5">
      <c r="E892722" s="33"/>
    </row>
    <row r="892732" spans="5:5">
      <c r="E892732" s="33"/>
    </row>
    <row r="892735" spans="5:5">
      <c r="E892735" s="33"/>
    </row>
    <row r="892754" spans="5:5">
      <c r="E892754" s="33"/>
    </row>
    <row r="892764" spans="5:5">
      <c r="E892764" s="33"/>
    </row>
    <row r="892767" spans="5:5">
      <c r="E892767" s="33"/>
    </row>
    <row r="892786" spans="5:5">
      <c r="E892786" s="33"/>
    </row>
    <row r="892796" spans="5:5">
      <c r="E892796" s="33"/>
    </row>
    <row r="892799" spans="5:5">
      <c r="E892799" s="33"/>
    </row>
    <row r="892818" spans="5:5">
      <c r="E892818" s="33"/>
    </row>
    <row r="892828" spans="5:5">
      <c r="E892828" s="33"/>
    </row>
    <row r="892831" spans="5:5">
      <c r="E892831" s="33"/>
    </row>
    <row r="892850" spans="5:5">
      <c r="E892850" s="33"/>
    </row>
    <row r="892860" spans="5:5">
      <c r="E892860" s="33"/>
    </row>
    <row r="892863" spans="5:5">
      <c r="E892863" s="33"/>
    </row>
    <row r="892882" spans="5:5">
      <c r="E892882" s="33"/>
    </row>
    <row r="892892" spans="5:5">
      <c r="E892892" s="33"/>
    </row>
    <row r="892895" spans="5:5">
      <c r="E892895" s="33"/>
    </row>
    <row r="892914" spans="5:5">
      <c r="E892914" s="33"/>
    </row>
    <row r="892924" spans="5:5">
      <c r="E892924" s="33"/>
    </row>
    <row r="892927" spans="5:5">
      <c r="E892927" s="33"/>
    </row>
    <row r="892946" spans="5:5">
      <c r="E892946" s="33"/>
    </row>
    <row r="892956" spans="5:5">
      <c r="E892956" s="33"/>
    </row>
    <row r="892959" spans="5:5">
      <c r="E892959" s="33"/>
    </row>
    <row r="892978" spans="5:5">
      <c r="E892978" s="33"/>
    </row>
    <row r="892988" spans="5:5">
      <c r="E892988" s="33"/>
    </row>
    <row r="892991" spans="5:5">
      <c r="E892991" s="33"/>
    </row>
    <row r="893010" spans="5:5">
      <c r="E893010" s="33"/>
    </row>
    <row r="893020" spans="5:5">
      <c r="E893020" s="33"/>
    </row>
    <row r="893023" spans="5:5">
      <c r="E893023" s="33"/>
    </row>
    <row r="893042" spans="5:5">
      <c r="E893042" s="33"/>
    </row>
    <row r="893052" spans="5:5">
      <c r="E893052" s="33"/>
    </row>
    <row r="893055" spans="5:5">
      <c r="E893055" s="33"/>
    </row>
    <row r="893074" spans="5:5">
      <c r="E893074" s="33"/>
    </row>
    <row r="893084" spans="5:5">
      <c r="E893084" s="33"/>
    </row>
    <row r="893087" spans="5:5">
      <c r="E893087" s="33"/>
    </row>
    <row r="893106" spans="5:5">
      <c r="E893106" s="33"/>
    </row>
    <row r="893116" spans="5:5">
      <c r="E893116" s="33"/>
    </row>
    <row r="893119" spans="5:5">
      <c r="E893119" s="33"/>
    </row>
    <row r="893138" spans="5:5">
      <c r="E893138" s="33"/>
    </row>
    <row r="893148" spans="5:5">
      <c r="E893148" s="33"/>
    </row>
    <row r="893151" spans="5:5">
      <c r="E893151" s="33"/>
    </row>
    <row r="893170" spans="5:5">
      <c r="E893170" s="33"/>
    </row>
    <row r="893180" spans="5:5">
      <c r="E893180" s="33"/>
    </row>
    <row r="893183" spans="5:5">
      <c r="E893183" s="33"/>
    </row>
    <row r="893202" spans="5:5">
      <c r="E893202" s="33"/>
    </row>
    <row r="893212" spans="5:5">
      <c r="E893212" s="33"/>
    </row>
    <row r="893215" spans="5:5">
      <c r="E893215" s="33"/>
    </row>
    <row r="893234" spans="5:5">
      <c r="E893234" s="33"/>
    </row>
    <row r="893244" spans="5:5">
      <c r="E893244" s="33"/>
    </row>
    <row r="893247" spans="5:5">
      <c r="E893247" s="33"/>
    </row>
    <row r="893266" spans="5:5">
      <c r="E893266" s="33"/>
    </row>
    <row r="893276" spans="5:5">
      <c r="E893276" s="33"/>
    </row>
    <row r="893279" spans="5:5">
      <c r="E893279" s="33"/>
    </row>
    <row r="893298" spans="5:5">
      <c r="E893298" s="33"/>
    </row>
    <row r="893308" spans="5:5">
      <c r="E893308" s="33"/>
    </row>
    <row r="893311" spans="5:5">
      <c r="E893311" s="33"/>
    </row>
    <row r="893330" spans="5:5">
      <c r="E893330" s="33"/>
    </row>
    <row r="893340" spans="5:5">
      <c r="E893340" s="33"/>
    </row>
    <row r="893343" spans="5:5">
      <c r="E893343" s="33"/>
    </row>
    <row r="893362" spans="5:5">
      <c r="E893362" s="33"/>
    </row>
    <row r="893372" spans="5:5">
      <c r="E893372" s="33"/>
    </row>
    <row r="893375" spans="5:5">
      <c r="E893375" s="33"/>
    </row>
    <row r="893394" spans="5:5">
      <c r="E893394" s="33"/>
    </row>
    <row r="893404" spans="5:5">
      <c r="E893404" s="33"/>
    </row>
    <row r="893407" spans="5:5">
      <c r="E893407" s="33"/>
    </row>
    <row r="893426" spans="5:5">
      <c r="E893426" s="33"/>
    </row>
    <row r="893436" spans="5:5">
      <c r="E893436" s="33"/>
    </row>
    <row r="893439" spans="5:5">
      <c r="E893439" s="33"/>
    </row>
    <row r="893458" spans="5:5">
      <c r="E893458" s="33"/>
    </row>
    <row r="893468" spans="5:5">
      <c r="E893468" s="33"/>
    </row>
    <row r="893471" spans="5:5">
      <c r="E893471" s="33"/>
    </row>
    <row r="893490" spans="5:5">
      <c r="E893490" s="33"/>
    </row>
    <row r="893500" spans="5:5">
      <c r="E893500" s="33"/>
    </row>
    <row r="893503" spans="5:5">
      <c r="E893503" s="33"/>
    </row>
    <row r="893522" spans="5:5">
      <c r="E893522" s="33"/>
    </row>
    <row r="893532" spans="5:5">
      <c r="E893532" s="33"/>
    </row>
    <row r="893535" spans="5:5">
      <c r="E893535" s="33"/>
    </row>
    <row r="893554" spans="5:5">
      <c r="E893554" s="33"/>
    </row>
    <row r="893564" spans="5:5">
      <c r="E893564" s="33"/>
    </row>
    <row r="893567" spans="5:5">
      <c r="E893567" s="33"/>
    </row>
    <row r="893586" spans="5:5">
      <c r="E893586" s="33"/>
    </row>
    <row r="893596" spans="5:5">
      <c r="E893596" s="33"/>
    </row>
    <row r="893599" spans="5:5">
      <c r="E893599" s="33"/>
    </row>
    <row r="893618" spans="5:5">
      <c r="E893618" s="33"/>
    </row>
    <row r="893628" spans="5:5">
      <c r="E893628" s="33"/>
    </row>
    <row r="893631" spans="5:5">
      <c r="E893631" s="33"/>
    </row>
    <row r="893650" spans="5:5">
      <c r="E893650" s="33"/>
    </row>
    <row r="893660" spans="5:5">
      <c r="E893660" s="33"/>
    </row>
    <row r="893663" spans="5:5">
      <c r="E893663" s="33"/>
    </row>
    <row r="893682" spans="5:5">
      <c r="E893682" s="33"/>
    </row>
    <row r="893692" spans="5:5">
      <c r="E893692" s="33"/>
    </row>
    <row r="893695" spans="5:5">
      <c r="E893695" s="33"/>
    </row>
    <row r="893714" spans="5:5">
      <c r="E893714" s="33"/>
    </row>
    <row r="893724" spans="5:5">
      <c r="E893724" s="33"/>
    </row>
    <row r="893727" spans="5:5">
      <c r="E893727" s="33"/>
    </row>
    <row r="893746" spans="5:5">
      <c r="E893746" s="33"/>
    </row>
    <row r="893756" spans="5:5">
      <c r="E893756" s="33"/>
    </row>
    <row r="893759" spans="5:5">
      <c r="E893759" s="33"/>
    </row>
    <row r="893778" spans="5:5">
      <c r="E893778" s="33"/>
    </row>
    <row r="893788" spans="5:5">
      <c r="E893788" s="33"/>
    </row>
    <row r="893791" spans="5:5">
      <c r="E893791" s="33"/>
    </row>
    <row r="893810" spans="5:5">
      <c r="E893810" s="33"/>
    </row>
    <row r="893820" spans="5:5">
      <c r="E893820" s="33"/>
    </row>
    <row r="893823" spans="5:5">
      <c r="E893823" s="33"/>
    </row>
    <row r="893842" spans="5:5">
      <c r="E893842" s="33"/>
    </row>
    <row r="893852" spans="5:5">
      <c r="E893852" s="33"/>
    </row>
    <row r="893855" spans="5:5">
      <c r="E893855" s="33"/>
    </row>
    <row r="893874" spans="5:5">
      <c r="E893874" s="33"/>
    </row>
    <row r="893884" spans="5:5">
      <c r="E893884" s="33"/>
    </row>
    <row r="893887" spans="5:5">
      <c r="E893887" s="33"/>
    </row>
    <row r="893906" spans="5:5">
      <c r="E893906" s="33"/>
    </row>
    <row r="893916" spans="5:5">
      <c r="E893916" s="33"/>
    </row>
    <row r="893919" spans="5:5">
      <c r="E893919" s="33"/>
    </row>
    <row r="893938" spans="5:5">
      <c r="E893938" s="33"/>
    </row>
    <row r="893948" spans="5:5">
      <c r="E893948" s="33"/>
    </row>
    <row r="893951" spans="5:5">
      <c r="E893951" s="33"/>
    </row>
    <row r="893970" spans="5:5">
      <c r="E893970" s="33"/>
    </row>
    <row r="893980" spans="5:5">
      <c r="E893980" s="33"/>
    </row>
    <row r="893983" spans="5:5">
      <c r="E893983" s="33"/>
    </row>
    <row r="894002" spans="5:5">
      <c r="E894002" s="33"/>
    </row>
    <row r="894012" spans="5:5">
      <c r="E894012" s="33"/>
    </row>
    <row r="894015" spans="5:5">
      <c r="E894015" s="33"/>
    </row>
    <row r="894034" spans="5:5">
      <c r="E894034" s="33"/>
    </row>
    <row r="894044" spans="5:5">
      <c r="E894044" s="33"/>
    </row>
    <row r="894047" spans="5:5">
      <c r="E894047" s="33"/>
    </row>
    <row r="894066" spans="5:5">
      <c r="E894066" s="33"/>
    </row>
    <row r="894076" spans="5:5">
      <c r="E894076" s="33"/>
    </row>
    <row r="894079" spans="5:5">
      <c r="E894079" s="33"/>
    </row>
    <row r="894098" spans="5:5">
      <c r="E894098" s="33"/>
    </row>
    <row r="894108" spans="5:5">
      <c r="E894108" s="33"/>
    </row>
    <row r="894111" spans="5:5">
      <c r="E894111" s="33"/>
    </row>
    <row r="894130" spans="5:5">
      <c r="E894130" s="33"/>
    </row>
    <row r="894140" spans="5:5">
      <c r="E894140" s="33"/>
    </row>
    <row r="894143" spans="5:5">
      <c r="E894143" s="33"/>
    </row>
    <row r="894162" spans="5:5">
      <c r="E894162" s="33"/>
    </row>
    <row r="894172" spans="5:5">
      <c r="E894172" s="33"/>
    </row>
    <row r="894175" spans="5:5">
      <c r="E894175" s="33"/>
    </row>
    <row r="894194" spans="5:5">
      <c r="E894194" s="33"/>
    </row>
    <row r="894204" spans="5:5">
      <c r="E894204" s="33"/>
    </row>
    <row r="894207" spans="5:5">
      <c r="E894207" s="33"/>
    </row>
    <row r="894226" spans="5:5">
      <c r="E894226" s="33"/>
    </row>
    <row r="894236" spans="5:5">
      <c r="E894236" s="33"/>
    </row>
    <row r="894239" spans="5:5">
      <c r="E894239" s="33"/>
    </row>
    <row r="894258" spans="5:5">
      <c r="E894258" s="33"/>
    </row>
    <row r="894268" spans="5:5">
      <c r="E894268" s="33"/>
    </row>
    <row r="894271" spans="5:5">
      <c r="E894271" s="33"/>
    </row>
    <row r="894290" spans="5:5">
      <c r="E894290" s="33"/>
    </row>
    <row r="894300" spans="5:5">
      <c r="E894300" s="33"/>
    </row>
    <row r="894303" spans="5:5">
      <c r="E894303" s="33"/>
    </row>
    <row r="894322" spans="5:5">
      <c r="E894322" s="33"/>
    </row>
    <row r="894332" spans="5:5">
      <c r="E894332" s="33"/>
    </row>
    <row r="894335" spans="5:5">
      <c r="E894335" s="33"/>
    </row>
    <row r="894354" spans="5:5">
      <c r="E894354" s="33"/>
    </row>
    <row r="894364" spans="5:5">
      <c r="E894364" s="33"/>
    </row>
    <row r="894367" spans="5:5">
      <c r="E894367" s="33"/>
    </row>
    <row r="894386" spans="5:5">
      <c r="E894386" s="33"/>
    </row>
    <row r="894396" spans="5:5">
      <c r="E894396" s="33"/>
    </row>
    <row r="894399" spans="5:5">
      <c r="E894399" s="33"/>
    </row>
    <row r="894418" spans="5:5">
      <c r="E894418" s="33"/>
    </row>
    <row r="894428" spans="5:5">
      <c r="E894428" s="33"/>
    </row>
    <row r="894431" spans="5:5">
      <c r="E894431" s="33"/>
    </row>
    <row r="894450" spans="5:5">
      <c r="E894450" s="33"/>
    </row>
    <row r="894460" spans="5:5">
      <c r="E894460" s="33"/>
    </row>
    <row r="894463" spans="5:5">
      <c r="E894463" s="33"/>
    </row>
    <row r="894482" spans="5:5">
      <c r="E894482" s="33"/>
    </row>
    <row r="894492" spans="5:5">
      <c r="E894492" s="33"/>
    </row>
    <row r="894495" spans="5:5">
      <c r="E894495" s="33"/>
    </row>
    <row r="894514" spans="5:5">
      <c r="E894514" s="33"/>
    </row>
    <row r="894524" spans="5:5">
      <c r="E894524" s="33"/>
    </row>
    <row r="894527" spans="5:5">
      <c r="E894527" s="33"/>
    </row>
    <row r="894546" spans="5:5">
      <c r="E894546" s="33"/>
    </row>
    <row r="894556" spans="5:5">
      <c r="E894556" s="33"/>
    </row>
    <row r="894559" spans="5:5">
      <c r="E894559" s="33"/>
    </row>
    <row r="894578" spans="5:5">
      <c r="E894578" s="33"/>
    </row>
    <row r="894588" spans="5:5">
      <c r="E894588" s="33"/>
    </row>
    <row r="894591" spans="5:5">
      <c r="E894591" s="33"/>
    </row>
    <row r="894610" spans="5:5">
      <c r="E894610" s="33"/>
    </row>
    <row r="894620" spans="5:5">
      <c r="E894620" s="33"/>
    </row>
    <row r="894623" spans="5:5">
      <c r="E894623" s="33"/>
    </row>
    <row r="894642" spans="5:5">
      <c r="E894642" s="33"/>
    </row>
    <row r="894652" spans="5:5">
      <c r="E894652" s="33"/>
    </row>
    <row r="894655" spans="5:5">
      <c r="E894655" s="33"/>
    </row>
    <row r="894674" spans="5:5">
      <c r="E894674" s="33"/>
    </row>
    <row r="894684" spans="5:5">
      <c r="E894684" s="33"/>
    </row>
    <row r="894687" spans="5:5">
      <c r="E894687" s="33"/>
    </row>
    <row r="894706" spans="5:5">
      <c r="E894706" s="33"/>
    </row>
    <row r="894716" spans="5:5">
      <c r="E894716" s="33"/>
    </row>
    <row r="894719" spans="5:5">
      <c r="E894719" s="33"/>
    </row>
    <row r="894738" spans="5:5">
      <c r="E894738" s="33"/>
    </row>
    <row r="894748" spans="5:5">
      <c r="E894748" s="33"/>
    </row>
    <row r="894751" spans="5:5">
      <c r="E894751" s="33"/>
    </row>
    <row r="894770" spans="5:5">
      <c r="E894770" s="33"/>
    </row>
    <row r="894780" spans="5:5">
      <c r="E894780" s="33"/>
    </row>
    <row r="894783" spans="5:5">
      <c r="E894783" s="33"/>
    </row>
    <row r="894802" spans="5:5">
      <c r="E894802" s="33"/>
    </row>
    <row r="894812" spans="5:5">
      <c r="E894812" s="33"/>
    </row>
    <row r="894815" spans="5:5">
      <c r="E894815" s="33"/>
    </row>
    <row r="894834" spans="5:5">
      <c r="E894834" s="33"/>
    </row>
    <row r="894844" spans="5:5">
      <c r="E894844" s="33"/>
    </row>
    <row r="894847" spans="5:5">
      <c r="E894847" s="33"/>
    </row>
    <row r="894866" spans="5:5">
      <c r="E894866" s="33"/>
    </row>
    <row r="894876" spans="5:5">
      <c r="E894876" s="33"/>
    </row>
    <row r="894879" spans="5:5">
      <c r="E894879" s="33"/>
    </row>
    <row r="894898" spans="5:5">
      <c r="E894898" s="33"/>
    </row>
    <row r="894908" spans="5:5">
      <c r="E894908" s="33"/>
    </row>
    <row r="894911" spans="5:5">
      <c r="E894911" s="33"/>
    </row>
    <row r="894930" spans="5:5">
      <c r="E894930" s="33"/>
    </row>
    <row r="894940" spans="5:5">
      <c r="E894940" s="33"/>
    </row>
    <row r="894943" spans="5:5">
      <c r="E894943" s="33"/>
    </row>
    <row r="894962" spans="5:5">
      <c r="E894962" s="33"/>
    </row>
    <row r="894972" spans="5:5">
      <c r="E894972" s="33"/>
    </row>
    <row r="894975" spans="5:5">
      <c r="E894975" s="33"/>
    </row>
    <row r="894994" spans="5:5">
      <c r="E894994" s="33"/>
    </row>
    <row r="895004" spans="5:5">
      <c r="E895004" s="33"/>
    </row>
    <row r="895007" spans="5:5">
      <c r="E895007" s="33"/>
    </row>
    <row r="895026" spans="5:5">
      <c r="E895026" s="33"/>
    </row>
    <row r="895036" spans="5:5">
      <c r="E895036" s="33"/>
    </row>
    <row r="895039" spans="5:5">
      <c r="E895039" s="33"/>
    </row>
    <row r="895058" spans="5:5">
      <c r="E895058" s="33"/>
    </row>
    <row r="895068" spans="5:5">
      <c r="E895068" s="33"/>
    </row>
    <row r="895071" spans="5:5">
      <c r="E895071" s="33"/>
    </row>
    <row r="895090" spans="5:5">
      <c r="E895090" s="33"/>
    </row>
    <row r="895100" spans="5:5">
      <c r="E895100" s="33"/>
    </row>
    <row r="895103" spans="5:5">
      <c r="E895103" s="33"/>
    </row>
    <row r="895122" spans="5:5">
      <c r="E895122" s="33"/>
    </row>
    <row r="895132" spans="5:5">
      <c r="E895132" s="33"/>
    </row>
    <row r="895135" spans="5:5">
      <c r="E895135" s="33"/>
    </row>
    <row r="895154" spans="5:5">
      <c r="E895154" s="33"/>
    </row>
    <row r="895164" spans="5:5">
      <c r="E895164" s="33"/>
    </row>
    <row r="895167" spans="5:5">
      <c r="E895167" s="33"/>
    </row>
    <row r="895186" spans="5:5">
      <c r="E895186" s="33"/>
    </row>
    <row r="895196" spans="5:5">
      <c r="E895196" s="33"/>
    </row>
    <row r="895199" spans="5:5">
      <c r="E895199" s="33"/>
    </row>
    <row r="895218" spans="5:5">
      <c r="E895218" s="33"/>
    </row>
    <row r="895228" spans="5:5">
      <c r="E895228" s="33"/>
    </row>
    <row r="895231" spans="5:5">
      <c r="E895231" s="33"/>
    </row>
    <row r="895250" spans="5:5">
      <c r="E895250" s="33"/>
    </row>
    <row r="895260" spans="5:5">
      <c r="E895260" s="33"/>
    </row>
    <row r="895263" spans="5:5">
      <c r="E895263" s="33"/>
    </row>
    <row r="895282" spans="5:5">
      <c r="E895282" s="33"/>
    </row>
    <row r="895292" spans="5:5">
      <c r="E895292" s="33"/>
    </row>
    <row r="895295" spans="5:5">
      <c r="E895295" s="33"/>
    </row>
    <row r="895314" spans="5:5">
      <c r="E895314" s="33"/>
    </row>
    <row r="895324" spans="5:5">
      <c r="E895324" s="33"/>
    </row>
    <row r="895327" spans="5:5">
      <c r="E895327" s="33"/>
    </row>
    <row r="895346" spans="5:5">
      <c r="E895346" s="33"/>
    </row>
    <row r="895356" spans="5:5">
      <c r="E895356" s="33"/>
    </row>
    <row r="895359" spans="5:5">
      <c r="E895359" s="33"/>
    </row>
    <row r="895378" spans="5:5">
      <c r="E895378" s="33"/>
    </row>
    <row r="895388" spans="5:5">
      <c r="E895388" s="33"/>
    </row>
    <row r="895391" spans="5:5">
      <c r="E895391" s="33"/>
    </row>
    <row r="895410" spans="5:5">
      <c r="E895410" s="33"/>
    </row>
    <row r="895420" spans="5:5">
      <c r="E895420" s="33"/>
    </row>
    <row r="895423" spans="5:5">
      <c r="E895423" s="33"/>
    </row>
    <row r="895442" spans="5:5">
      <c r="E895442" s="33"/>
    </row>
    <row r="895452" spans="5:5">
      <c r="E895452" s="33"/>
    </row>
    <row r="895455" spans="5:5">
      <c r="E895455" s="33"/>
    </row>
    <row r="895474" spans="5:5">
      <c r="E895474" s="33"/>
    </row>
    <row r="895484" spans="5:5">
      <c r="E895484" s="33"/>
    </row>
    <row r="895487" spans="5:5">
      <c r="E895487" s="33"/>
    </row>
    <row r="895506" spans="5:5">
      <c r="E895506" s="33"/>
    </row>
    <row r="895516" spans="5:5">
      <c r="E895516" s="33"/>
    </row>
    <row r="895519" spans="5:5">
      <c r="E895519" s="33"/>
    </row>
    <row r="895538" spans="5:5">
      <c r="E895538" s="33"/>
    </row>
    <row r="895548" spans="5:5">
      <c r="E895548" s="33"/>
    </row>
    <row r="895551" spans="5:5">
      <c r="E895551" s="33"/>
    </row>
    <row r="895570" spans="5:5">
      <c r="E895570" s="33"/>
    </row>
    <row r="895580" spans="5:5">
      <c r="E895580" s="33"/>
    </row>
    <row r="895583" spans="5:5">
      <c r="E895583" s="33"/>
    </row>
    <row r="895602" spans="5:5">
      <c r="E895602" s="33"/>
    </row>
    <row r="895612" spans="5:5">
      <c r="E895612" s="33"/>
    </row>
    <row r="895615" spans="5:5">
      <c r="E895615" s="33"/>
    </row>
    <row r="895634" spans="5:5">
      <c r="E895634" s="33"/>
    </row>
    <row r="895644" spans="5:5">
      <c r="E895644" s="33"/>
    </row>
    <row r="895647" spans="5:5">
      <c r="E895647" s="33"/>
    </row>
    <row r="895666" spans="5:5">
      <c r="E895666" s="33"/>
    </row>
    <row r="895676" spans="5:5">
      <c r="E895676" s="33"/>
    </row>
    <row r="895679" spans="5:5">
      <c r="E895679" s="33"/>
    </row>
    <row r="895698" spans="5:5">
      <c r="E895698" s="33"/>
    </row>
    <row r="895708" spans="5:5">
      <c r="E895708" s="33"/>
    </row>
    <row r="895711" spans="5:5">
      <c r="E895711" s="33"/>
    </row>
    <row r="895730" spans="5:5">
      <c r="E895730" s="33"/>
    </row>
    <row r="895740" spans="5:5">
      <c r="E895740" s="33"/>
    </row>
    <row r="895743" spans="5:5">
      <c r="E895743" s="33"/>
    </row>
    <row r="895762" spans="5:5">
      <c r="E895762" s="33"/>
    </row>
    <row r="895772" spans="5:5">
      <c r="E895772" s="33"/>
    </row>
    <row r="895775" spans="5:5">
      <c r="E895775" s="33"/>
    </row>
    <row r="895794" spans="5:5">
      <c r="E895794" s="33"/>
    </row>
    <row r="895804" spans="5:5">
      <c r="E895804" s="33"/>
    </row>
    <row r="895807" spans="5:5">
      <c r="E895807" s="33"/>
    </row>
    <row r="895826" spans="5:5">
      <c r="E895826" s="33"/>
    </row>
    <row r="895836" spans="5:5">
      <c r="E895836" s="33"/>
    </row>
    <row r="895839" spans="5:5">
      <c r="E895839" s="33"/>
    </row>
    <row r="895858" spans="5:5">
      <c r="E895858" s="33"/>
    </row>
    <row r="895868" spans="5:5">
      <c r="E895868" s="33"/>
    </row>
    <row r="895871" spans="5:5">
      <c r="E895871" s="33"/>
    </row>
    <row r="895890" spans="5:5">
      <c r="E895890" s="33"/>
    </row>
    <row r="895900" spans="5:5">
      <c r="E895900" s="33"/>
    </row>
    <row r="895903" spans="5:5">
      <c r="E895903" s="33"/>
    </row>
    <row r="895922" spans="5:5">
      <c r="E895922" s="33"/>
    </row>
    <row r="895932" spans="5:5">
      <c r="E895932" s="33"/>
    </row>
    <row r="895935" spans="5:5">
      <c r="E895935" s="33"/>
    </row>
    <row r="895954" spans="5:5">
      <c r="E895954" s="33"/>
    </row>
    <row r="895964" spans="5:5">
      <c r="E895964" s="33"/>
    </row>
    <row r="895967" spans="5:5">
      <c r="E895967" s="33"/>
    </row>
    <row r="895986" spans="5:5">
      <c r="E895986" s="33"/>
    </row>
    <row r="895996" spans="5:5">
      <c r="E895996" s="33"/>
    </row>
    <row r="895999" spans="5:5">
      <c r="E895999" s="33"/>
    </row>
    <row r="896018" spans="5:5">
      <c r="E896018" s="33"/>
    </row>
    <row r="896028" spans="5:5">
      <c r="E896028" s="33"/>
    </row>
    <row r="896031" spans="5:5">
      <c r="E896031" s="33"/>
    </row>
    <row r="896050" spans="5:5">
      <c r="E896050" s="33"/>
    </row>
    <row r="896060" spans="5:5">
      <c r="E896060" s="33"/>
    </row>
    <row r="896063" spans="5:5">
      <c r="E896063" s="33"/>
    </row>
    <row r="896082" spans="5:5">
      <c r="E896082" s="33"/>
    </row>
    <row r="896092" spans="5:5">
      <c r="E896092" s="33"/>
    </row>
    <row r="896095" spans="5:5">
      <c r="E896095" s="33"/>
    </row>
    <row r="896114" spans="5:5">
      <c r="E896114" s="33"/>
    </row>
    <row r="896124" spans="5:5">
      <c r="E896124" s="33"/>
    </row>
    <row r="896127" spans="5:5">
      <c r="E896127" s="33"/>
    </row>
    <row r="896146" spans="5:5">
      <c r="E896146" s="33"/>
    </row>
    <row r="896156" spans="5:5">
      <c r="E896156" s="33"/>
    </row>
    <row r="896159" spans="5:5">
      <c r="E896159" s="33"/>
    </row>
    <row r="896178" spans="5:5">
      <c r="E896178" s="33"/>
    </row>
    <row r="896188" spans="5:5">
      <c r="E896188" s="33"/>
    </row>
    <row r="896191" spans="5:5">
      <c r="E896191" s="33"/>
    </row>
    <row r="896210" spans="5:5">
      <c r="E896210" s="33"/>
    </row>
    <row r="896220" spans="5:5">
      <c r="E896220" s="33"/>
    </row>
    <row r="896223" spans="5:5">
      <c r="E896223" s="33"/>
    </row>
    <row r="896242" spans="5:5">
      <c r="E896242" s="33"/>
    </row>
    <row r="896252" spans="5:5">
      <c r="E896252" s="33"/>
    </row>
    <row r="896255" spans="5:5">
      <c r="E896255" s="33"/>
    </row>
    <row r="896274" spans="5:5">
      <c r="E896274" s="33"/>
    </row>
    <row r="896284" spans="5:5">
      <c r="E896284" s="33"/>
    </row>
    <row r="896287" spans="5:5">
      <c r="E896287" s="33"/>
    </row>
    <row r="896306" spans="5:5">
      <c r="E896306" s="33"/>
    </row>
    <row r="896316" spans="5:5">
      <c r="E896316" s="33"/>
    </row>
    <row r="896319" spans="5:5">
      <c r="E896319" s="33"/>
    </row>
    <row r="896338" spans="5:5">
      <c r="E896338" s="33"/>
    </row>
    <row r="896348" spans="5:5">
      <c r="E896348" s="33"/>
    </row>
    <row r="896351" spans="5:5">
      <c r="E896351" s="33"/>
    </row>
    <row r="896370" spans="5:5">
      <c r="E896370" s="33"/>
    </row>
    <row r="896380" spans="5:5">
      <c r="E896380" s="33"/>
    </row>
    <row r="896383" spans="5:5">
      <c r="E896383" s="33"/>
    </row>
    <row r="896402" spans="5:5">
      <c r="E896402" s="33"/>
    </row>
    <row r="896412" spans="5:5">
      <c r="E896412" s="33"/>
    </row>
    <row r="896415" spans="5:5">
      <c r="E896415" s="33"/>
    </row>
    <row r="896434" spans="5:5">
      <c r="E896434" s="33"/>
    </row>
    <row r="896444" spans="5:5">
      <c r="E896444" s="33"/>
    </row>
    <row r="896447" spans="5:5">
      <c r="E896447" s="33"/>
    </row>
    <row r="896466" spans="5:5">
      <c r="E896466" s="33"/>
    </row>
    <row r="896476" spans="5:5">
      <c r="E896476" s="33"/>
    </row>
    <row r="896479" spans="5:5">
      <c r="E896479" s="33"/>
    </row>
    <row r="896498" spans="5:5">
      <c r="E896498" s="33"/>
    </row>
    <row r="896508" spans="5:5">
      <c r="E896508" s="33"/>
    </row>
    <row r="896511" spans="5:5">
      <c r="E896511" s="33"/>
    </row>
    <row r="896530" spans="5:5">
      <c r="E896530" s="33"/>
    </row>
    <row r="896540" spans="5:5">
      <c r="E896540" s="33"/>
    </row>
    <row r="896543" spans="5:5">
      <c r="E896543" s="33"/>
    </row>
    <row r="896562" spans="5:5">
      <c r="E896562" s="33"/>
    </row>
    <row r="896572" spans="5:5">
      <c r="E896572" s="33"/>
    </row>
    <row r="896575" spans="5:5">
      <c r="E896575" s="33"/>
    </row>
    <row r="896594" spans="5:5">
      <c r="E896594" s="33"/>
    </row>
    <row r="896604" spans="5:5">
      <c r="E896604" s="33"/>
    </row>
    <row r="896607" spans="5:5">
      <c r="E896607" s="33"/>
    </row>
    <row r="896626" spans="5:5">
      <c r="E896626" s="33"/>
    </row>
    <row r="896636" spans="5:5">
      <c r="E896636" s="33"/>
    </row>
    <row r="896639" spans="5:5">
      <c r="E896639" s="33"/>
    </row>
    <row r="896658" spans="5:5">
      <c r="E896658" s="33"/>
    </row>
    <row r="896668" spans="5:5">
      <c r="E896668" s="33"/>
    </row>
    <row r="896671" spans="5:5">
      <c r="E896671" s="33"/>
    </row>
    <row r="896690" spans="5:5">
      <c r="E896690" s="33"/>
    </row>
    <row r="896700" spans="5:5">
      <c r="E896700" s="33"/>
    </row>
    <row r="896703" spans="5:5">
      <c r="E896703" s="33"/>
    </row>
    <row r="896722" spans="5:5">
      <c r="E896722" s="33"/>
    </row>
    <row r="896732" spans="5:5">
      <c r="E896732" s="33"/>
    </row>
    <row r="896735" spans="5:5">
      <c r="E896735" s="33"/>
    </row>
    <row r="896754" spans="5:5">
      <c r="E896754" s="33"/>
    </row>
    <row r="896764" spans="5:5">
      <c r="E896764" s="33"/>
    </row>
    <row r="896767" spans="5:5">
      <c r="E896767" s="33"/>
    </row>
    <row r="896786" spans="5:5">
      <c r="E896786" s="33"/>
    </row>
    <row r="896796" spans="5:5">
      <c r="E896796" s="33"/>
    </row>
    <row r="896799" spans="5:5">
      <c r="E896799" s="33"/>
    </row>
    <row r="896818" spans="5:5">
      <c r="E896818" s="33"/>
    </row>
    <row r="896828" spans="5:5">
      <c r="E896828" s="33"/>
    </row>
    <row r="896831" spans="5:5">
      <c r="E896831" s="33"/>
    </row>
    <row r="896850" spans="5:5">
      <c r="E896850" s="33"/>
    </row>
    <row r="896860" spans="5:5">
      <c r="E896860" s="33"/>
    </row>
    <row r="896863" spans="5:5">
      <c r="E896863" s="33"/>
    </row>
    <row r="896882" spans="5:5">
      <c r="E896882" s="33"/>
    </row>
    <row r="896892" spans="5:5">
      <c r="E896892" s="33"/>
    </row>
    <row r="896895" spans="5:5">
      <c r="E896895" s="33"/>
    </row>
    <row r="896914" spans="5:5">
      <c r="E896914" s="33"/>
    </row>
    <row r="896924" spans="5:5">
      <c r="E896924" s="33"/>
    </row>
    <row r="896927" spans="5:5">
      <c r="E896927" s="33"/>
    </row>
    <row r="896946" spans="5:5">
      <c r="E896946" s="33"/>
    </row>
    <row r="896956" spans="5:5">
      <c r="E896956" s="33"/>
    </row>
    <row r="896959" spans="5:5">
      <c r="E896959" s="33"/>
    </row>
    <row r="896978" spans="5:5">
      <c r="E896978" s="33"/>
    </row>
    <row r="896988" spans="5:5">
      <c r="E896988" s="33"/>
    </row>
    <row r="896991" spans="5:5">
      <c r="E896991" s="33"/>
    </row>
    <row r="897010" spans="5:5">
      <c r="E897010" s="33"/>
    </row>
    <row r="897020" spans="5:5">
      <c r="E897020" s="33"/>
    </row>
    <row r="897023" spans="5:5">
      <c r="E897023" s="33"/>
    </row>
    <row r="897042" spans="5:5">
      <c r="E897042" s="33"/>
    </row>
    <row r="897052" spans="5:5">
      <c r="E897052" s="33"/>
    </row>
    <row r="897055" spans="5:5">
      <c r="E897055" s="33"/>
    </row>
    <row r="897074" spans="5:5">
      <c r="E897074" s="33"/>
    </row>
    <row r="897084" spans="5:5">
      <c r="E897084" s="33"/>
    </row>
    <row r="897087" spans="5:5">
      <c r="E897087" s="33"/>
    </row>
    <row r="897106" spans="5:5">
      <c r="E897106" s="33"/>
    </row>
    <row r="897116" spans="5:5">
      <c r="E897116" s="33"/>
    </row>
    <row r="897119" spans="5:5">
      <c r="E897119" s="33"/>
    </row>
    <row r="897138" spans="5:5">
      <c r="E897138" s="33"/>
    </row>
    <row r="897148" spans="5:5">
      <c r="E897148" s="33"/>
    </row>
    <row r="897151" spans="5:5">
      <c r="E897151" s="33"/>
    </row>
    <row r="897170" spans="5:5">
      <c r="E897170" s="33"/>
    </row>
    <row r="897180" spans="5:5">
      <c r="E897180" s="33"/>
    </row>
    <row r="897183" spans="5:5">
      <c r="E897183" s="33"/>
    </row>
    <row r="897202" spans="5:5">
      <c r="E897202" s="33"/>
    </row>
    <row r="897212" spans="5:5">
      <c r="E897212" s="33"/>
    </row>
    <row r="897215" spans="5:5">
      <c r="E897215" s="33"/>
    </row>
    <row r="897234" spans="5:5">
      <c r="E897234" s="33"/>
    </row>
    <row r="897244" spans="5:5">
      <c r="E897244" s="33"/>
    </row>
    <row r="897247" spans="5:5">
      <c r="E897247" s="33"/>
    </row>
    <row r="897266" spans="5:5">
      <c r="E897266" s="33"/>
    </row>
    <row r="897276" spans="5:5">
      <c r="E897276" s="33"/>
    </row>
    <row r="897279" spans="5:5">
      <c r="E897279" s="33"/>
    </row>
    <row r="897298" spans="5:5">
      <c r="E897298" s="33"/>
    </row>
    <row r="897308" spans="5:5">
      <c r="E897308" s="33"/>
    </row>
    <row r="897311" spans="5:5">
      <c r="E897311" s="33"/>
    </row>
    <row r="897330" spans="5:5">
      <c r="E897330" s="33"/>
    </row>
    <row r="897340" spans="5:5">
      <c r="E897340" s="33"/>
    </row>
    <row r="897343" spans="5:5">
      <c r="E897343" s="33"/>
    </row>
    <row r="897362" spans="5:5">
      <c r="E897362" s="33"/>
    </row>
    <row r="897372" spans="5:5">
      <c r="E897372" s="33"/>
    </row>
    <row r="897375" spans="5:5">
      <c r="E897375" s="33"/>
    </row>
    <row r="897394" spans="5:5">
      <c r="E897394" s="33"/>
    </row>
    <row r="897404" spans="5:5">
      <c r="E897404" s="33"/>
    </row>
    <row r="897407" spans="5:5">
      <c r="E897407" s="33"/>
    </row>
    <row r="897426" spans="5:5">
      <c r="E897426" s="33"/>
    </row>
    <row r="897436" spans="5:5">
      <c r="E897436" s="33"/>
    </row>
    <row r="897439" spans="5:5">
      <c r="E897439" s="33"/>
    </row>
    <row r="897458" spans="5:5">
      <c r="E897458" s="33"/>
    </row>
    <row r="897468" spans="5:5">
      <c r="E897468" s="33"/>
    </row>
    <row r="897471" spans="5:5">
      <c r="E897471" s="33"/>
    </row>
    <row r="897490" spans="5:5">
      <c r="E897490" s="33"/>
    </row>
    <row r="897500" spans="5:5">
      <c r="E897500" s="33"/>
    </row>
    <row r="897503" spans="5:5">
      <c r="E897503" s="33"/>
    </row>
    <row r="897522" spans="5:5">
      <c r="E897522" s="33"/>
    </row>
    <row r="897532" spans="5:5">
      <c r="E897532" s="33"/>
    </row>
    <row r="897535" spans="5:5">
      <c r="E897535" s="33"/>
    </row>
    <row r="897554" spans="5:5">
      <c r="E897554" s="33"/>
    </row>
    <row r="897564" spans="5:5">
      <c r="E897564" s="33"/>
    </row>
    <row r="897567" spans="5:5">
      <c r="E897567" s="33"/>
    </row>
    <row r="897586" spans="5:5">
      <c r="E897586" s="33"/>
    </row>
    <row r="897596" spans="5:5">
      <c r="E897596" s="33"/>
    </row>
    <row r="897599" spans="5:5">
      <c r="E897599" s="33"/>
    </row>
    <row r="897618" spans="5:5">
      <c r="E897618" s="33"/>
    </row>
    <row r="897628" spans="5:5">
      <c r="E897628" s="33"/>
    </row>
    <row r="897631" spans="5:5">
      <c r="E897631" s="33"/>
    </row>
    <row r="897650" spans="5:5">
      <c r="E897650" s="33"/>
    </row>
    <row r="897660" spans="5:5">
      <c r="E897660" s="33"/>
    </row>
    <row r="897663" spans="5:5">
      <c r="E897663" s="33"/>
    </row>
    <row r="897682" spans="5:5">
      <c r="E897682" s="33"/>
    </row>
    <row r="897692" spans="5:5">
      <c r="E897692" s="33"/>
    </row>
    <row r="897695" spans="5:5">
      <c r="E897695" s="33"/>
    </row>
    <row r="897714" spans="5:5">
      <c r="E897714" s="33"/>
    </row>
    <row r="897724" spans="5:5">
      <c r="E897724" s="33"/>
    </row>
    <row r="897727" spans="5:5">
      <c r="E897727" s="33"/>
    </row>
    <row r="897746" spans="5:5">
      <c r="E897746" s="33"/>
    </row>
    <row r="897756" spans="5:5">
      <c r="E897756" s="33"/>
    </row>
    <row r="897759" spans="5:5">
      <c r="E897759" s="33"/>
    </row>
    <row r="897778" spans="5:5">
      <c r="E897778" s="33"/>
    </row>
    <row r="897788" spans="5:5">
      <c r="E897788" s="33"/>
    </row>
    <row r="897791" spans="5:5">
      <c r="E897791" s="33"/>
    </row>
    <row r="897810" spans="5:5">
      <c r="E897810" s="33"/>
    </row>
    <row r="897820" spans="5:5">
      <c r="E897820" s="33"/>
    </row>
    <row r="897823" spans="5:5">
      <c r="E897823" s="33"/>
    </row>
    <row r="897842" spans="5:5">
      <c r="E897842" s="33"/>
    </row>
    <row r="897852" spans="5:5">
      <c r="E897852" s="33"/>
    </row>
    <row r="897855" spans="5:5">
      <c r="E897855" s="33"/>
    </row>
    <row r="897874" spans="5:5">
      <c r="E897874" s="33"/>
    </row>
    <row r="897884" spans="5:5">
      <c r="E897884" s="33"/>
    </row>
    <row r="897887" spans="5:5">
      <c r="E897887" s="33"/>
    </row>
    <row r="897906" spans="5:5">
      <c r="E897906" s="33"/>
    </row>
    <row r="897916" spans="5:5">
      <c r="E897916" s="33"/>
    </row>
    <row r="897919" spans="5:5">
      <c r="E897919" s="33"/>
    </row>
    <row r="897938" spans="5:5">
      <c r="E897938" s="33"/>
    </row>
    <row r="897948" spans="5:5">
      <c r="E897948" s="33"/>
    </row>
    <row r="897951" spans="5:5">
      <c r="E897951" s="33"/>
    </row>
    <row r="897970" spans="5:5">
      <c r="E897970" s="33"/>
    </row>
    <row r="897980" spans="5:5">
      <c r="E897980" s="33"/>
    </row>
    <row r="897983" spans="5:5">
      <c r="E897983" s="33"/>
    </row>
    <row r="898002" spans="5:5">
      <c r="E898002" s="33"/>
    </row>
    <row r="898012" spans="5:5">
      <c r="E898012" s="33"/>
    </row>
    <row r="898015" spans="5:5">
      <c r="E898015" s="33"/>
    </row>
    <row r="898034" spans="5:5">
      <c r="E898034" s="33"/>
    </row>
    <row r="898044" spans="5:5">
      <c r="E898044" s="33"/>
    </row>
    <row r="898047" spans="5:5">
      <c r="E898047" s="33"/>
    </row>
    <row r="898066" spans="5:5">
      <c r="E898066" s="33"/>
    </row>
    <row r="898076" spans="5:5">
      <c r="E898076" s="33"/>
    </row>
    <row r="898079" spans="5:5">
      <c r="E898079" s="33"/>
    </row>
    <row r="898098" spans="5:5">
      <c r="E898098" s="33"/>
    </row>
    <row r="898108" spans="5:5">
      <c r="E898108" s="33"/>
    </row>
    <row r="898111" spans="5:5">
      <c r="E898111" s="33"/>
    </row>
    <row r="898130" spans="5:5">
      <c r="E898130" s="33"/>
    </row>
    <row r="898140" spans="5:5">
      <c r="E898140" s="33"/>
    </row>
    <row r="898143" spans="5:5">
      <c r="E898143" s="33"/>
    </row>
    <row r="898162" spans="5:5">
      <c r="E898162" s="33"/>
    </row>
    <row r="898172" spans="5:5">
      <c r="E898172" s="33"/>
    </row>
    <row r="898175" spans="5:5">
      <c r="E898175" s="33"/>
    </row>
    <row r="898194" spans="5:5">
      <c r="E898194" s="33"/>
    </row>
    <row r="898204" spans="5:5">
      <c r="E898204" s="33"/>
    </row>
    <row r="898207" spans="5:5">
      <c r="E898207" s="33"/>
    </row>
    <row r="898226" spans="5:5">
      <c r="E898226" s="33"/>
    </row>
    <row r="898236" spans="5:5">
      <c r="E898236" s="33"/>
    </row>
    <row r="898239" spans="5:5">
      <c r="E898239" s="33"/>
    </row>
    <row r="898258" spans="5:5">
      <c r="E898258" s="33"/>
    </row>
    <row r="898268" spans="5:5">
      <c r="E898268" s="33"/>
    </row>
    <row r="898271" spans="5:5">
      <c r="E898271" s="33"/>
    </row>
    <row r="898290" spans="5:5">
      <c r="E898290" s="33"/>
    </row>
    <row r="898300" spans="5:5">
      <c r="E898300" s="33"/>
    </row>
    <row r="898303" spans="5:5">
      <c r="E898303" s="33"/>
    </row>
    <row r="898322" spans="5:5">
      <c r="E898322" s="33"/>
    </row>
    <row r="898332" spans="5:5">
      <c r="E898332" s="33"/>
    </row>
    <row r="898335" spans="5:5">
      <c r="E898335" s="33"/>
    </row>
    <row r="898354" spans="5:5">
      <c r="E898354" s="33"/>
    </row>
    <row r="898364" spans="5:5">
      <c r="E898364" s="33"/>
    </row>
    <row r="898367" spans="5:5">
      <c r="E898367" s="33"/>
    </row>
    <row r="898386" spans="5:5">
      <c r="E898386" s="33"/>
    </row>
    <row r="898396" spans="5:5">
      <c r="E898396" s="33"/>
    </row>
    <row r="898399" spans="5:5">
      <c r="E898399" s="33"/>
    </row>
    <row r="898418" spans="5:5">
      <c r="E898418" s="33"/>
    </row>
    <row r="898428" spans="5:5">
      <c r="E898428" s="33"/>
    </row>
    <row r="898431" spans="5:5">
      <c r="E898431" s="33"/>
    </row>
    <row r="898450" spans="5:5">
      <c r="E898450" s="33"/>
    </row>
    <row r="898460" spans="5:5">
      <c r="E898460" s="33"/>
    </row>
    <row r="898463" spans="5:5">
      <c r="E898463" s="33"/>
    </row>
    <row r="898482" spans="5:5">
      <c r="E898482" s="33"/>
    </row>
    <row r="898492" spans="5:5">
      <c r="E898492" s="33"/>
    </row>
    <row r="898495" spans="5:5">
      <c r="E898495" s="33"/>
    </row>
    <row r="898514" spans="5:5">
      <c r="E898514" s="33"/>
    </row>
    <row r="898524" spans="5:5">
      <c r="E898524" s="33"/>
    </row>
    <row r="898527" spans="5:5">
      <c r="E898527" s="33"/>
    </row>
    <row r="898546" spans="5:5">
      <c r="E898546" s="33"/>
    </row>
    <row r="898556" spans="5:5">
      <c r="E898556" s="33"/>
    </row>
    <row r="898559" spans="5:5">
      <c r="E898559" s="33"/>
    </row>
    <row r="898578" spans="5:5">
      <c r="E898578" s="33"/>
    </row>
    <row r="898588" spans="5:5">
      <c r="E898588" s="33"/>
    </row>
    <row r="898591" spans="5:5">
      <c r="E898591" s="33"/>
    </row>
    <row r="898610" spans="5:5">
      <c r="E898610" s="33"/>
    </row>
    <row r="898620" spans="5:5">
      <c r="E898620" s="33"/>
    </row>
    <row r="898623" spans="5:5">
      <c r="E898623" s="33"/>
    </row>
    <row r="898642" spans="5:5">
      <c r="E898642" s="33"/>
    </row>
    <row r="898652" spans="5:5">
      <c r="E898652" s="33"/>
    </row>
    <row r="898655" spans="5:5">
      <c r="E898655" s="33"/>
    </row>
    <row r="898674" spans="5:5">
      <c r="E898674" s="33"/>
    </row>
    <row r="898684" spans="5:5">
      <c r="E898684" s="33"/>
    </row>
    <row r="898687" spans="5:5">
      <c r="E898687" s="33"/>
    </row>
    <row r="898706" spans="5:5">
      <c r="E898706" s="33"/>
    </row>
    <row r="898716" spans="5:5">
      <c r="E898716" s="33"/>
    </row>
    <row r="898719" spans="5:5">
      <c r="E898719" s="33"/>
    </row>
    <row r="898738" spans="5:5">
      <c r="E898738" s="33"/>
    </row>
    <row r="898748" spans="5:5">
      <c r="E898748" s="33"/>
    </row>
    <row r="898751" spans="5:5">
      <c r="E898751" s="33"/>
    </row>
    <row r="898770" spans="5:5">
      <c r="E898770" s="33"/>
    </row>
    <row r="898780" spans="5:5">
      <c r="E898780" s="33"/>
    </row>
    <row r="898783" spans="5:5">
      <c r="E898783" s="33"/>
    </row>
    <row r="898802" spans="5:5">
      <c r="E898802" s="33"/>
    </row>
    <row r="898812" spans="5:5">
      <c r="E898812" s="33"/>
    </row>
    <row r="898815" spans="5:5">
      <c r="E898815" s="33"/>
    </row>
    <row r="898834" spans="5:5">
      <c r="E898834" s="33"/>
    </row>
    <row r="898844" spans="5:5">
      <c r="E898844" s="33"/>
    </row>
    <row r="898847" spans="5:5">
      <c r="E898847" s="33"/>
    </row>
    <row r="898866" spans="5:5">
      <c r="E898866" s="33"/>
    </row>
    <row r="898876" spans="5:5">
      <c r="E898876" s="33"/>
    </row>
    <row r="898879" spans="5:5">
      <c r="E898879" s="33"/>
    </row>
    <row r="898898" spans="5:5">
      <c r="E898898" s="33"/>
    </row>
    <row r="898908" spans="5:5">
      <c r="E898908" s="33"/>
    </row>
    <row r="898911" spans="5:5">
      <c r="E898911" s="33"/>
    </row>
    <row r="898930" spans="5:5">
      <c r="E898930" s="33"/>
    </row>
    <row r="898940" spans="5:5">
      <c r="E898940" s="33"/>
    </row>
    <row r="898943" spans="5:5">
      <c r="E898943" s="33"/>
    </row>
    <row r="898962" spans="5:5">
      <c r="E898962" s="33"/>
    </row>
    <row r="898972" spans="5:5">
      <c r="E898972" s="33"/>
    </row>
    <row r="898975" spans="5:5">
      <c r="E898975" s="33"/>
    </row>
    <row r="898994" spans="5:5">
      <c r="E898994" s="33"/>
    </row>
    <row r="899004" spans="5:5">
      <c r="E899004" s="33"/>
    </row>
    <row r="899007" spans="5:5">
      <c r="E899007" s="33"/>
    </row>
    <row r="899026" spans="5:5">
      <c r="E899026" s="33"/>
    </row>
    <row r="899036" spans="5:5">
      <c r="E899036" s="33"/>
    </row>
    <row r="899039" spans="5:5">
      <c r="E899039" s="33"/>
    </row>
    <row r="899058" spans="5:5">
      <c r="E899058" s="33"/>
    </row>
    <row r="899068" spans="5:5">
      <c r="E899068" s="33"/>
    </row>
    <row r="899071" spans="5:5">
      <c r="E899071" s="33"/>
    </row>
    <row r="899090" spans="5:5">
      <c r="E899090" s="33"/>
    </row>
    <row r="899100" spans="5:5">
      <c r="E899100" s="33"/>
    </row>
    <row r="899103" spans="5:5">
      <c r="E899103" s="33"/>
    </row>
    <row r="899122" spans="5:5">
      <c r="E899122" s="33"/>
    </row>
    <row r="899132" spans="5:5">
      <c r="E899132" s="33"/>
    </row>
    <row r="899135" spans="5:5">
      <c r="E899135" s="33"/>
    </row>
    <row r="899154" spans="5:5">
      <c r="E899154" s="33"/>
    </row>
    <row r="899164" spans="5:5">
      <c r="E899164" s="33"/>
    </row>
    <row r="899167" spans="5:5">
      <c r="E899167" s="33"/>
    </row>
    <row r="899186" spans="5:5">
      <c r="E899186" s="33"/>
    </row>
    <row r="899196" spans="5:5">
      <c r="E899196" s="33"/>
    </row>
    <row r="899199" spans="5:5">
      <c r="E899199" s="33"/>
    </row>
    <row r="899218" spans="5:5">
      <c r="E899218" s="33"/>
    </row>
    <row r="899228" spans="5:5">
      <c r="E899228" s="33"/>
    </row>
    <row r="899231" spans="5:5">
      <c r="E899231" s="33"/>
    </row>
    <row r="899250" spans="5:5">
      <c r="E899250" s="33"/>
    </row>
    <row r="899260" spans="5:5">
      <c r="E899260" s="33"/>
    </row>
    <row r="899263" spans="5:5">
      <c r="E899263" s="33"/>
    </row>
    <row r="899282" spans="5:5">
      <c r="E899282" s="33"/>
    </row>
    <row r="899292" spans="5:5">
      <c r="E899292" s="33"/>
    </row>
    <row r="899295" spans="5:5">
      <c r="E899295" s="33"/>
    </row>
    <row r="899314" spans="5:5">
      <c r="E899314" s="33"/>
    </row>
    <row r="899324" spans="5:5">
      <c r="E899324" s="33"/>
    </row>
    <row r="899327" spans="5:5">
      <c r="E899327" s="33"/>
    </row>
    <row r="899346" spans="5:5">
      <c r="E899346" s="33"/>
    </row>
    <row r="899356" spans="5:5">
      <c r="E899356" s="33"/>
    </row>
    <row r="899359" spans="5:5">
      <c r="E899359" s="33"/>
    </row>
    <row r="899378" spans="5:5">
      <c r="E899378" s="33"/>
    </row>
    <row r="899388" spans="5:5">
      <c r="E899388" s="33"/>
    </row>
    <row r="899391" spans="5:5">
      <c r="E899391" s="33"/>
    </row>
    <row r="899410" spans="5:5">
      <c r="E899410" s="33"/>
    </row>
    <row r="899420" spans="5:5">
      <c r="E899420" s="33"/>
    </row>
    <row r="899423" spans="5:5">
      <c r="E899423" s="33"/>
    </row>
    <row r="899442" spans="5:5">
      <c r="E899442" s="33"/>
    </row>
    <row r="899452" spans="5:5">
      <c r="E899452" s="33"/>
    </row>
    <row r="899455" spans="5:5">
      <c r="E899455" s="33"/>
    </row>
    <row r="899474" spans="5:5">
      <c r="E899474" s="33"/>
    </row>
    <row r="899484" spans="5:5">
      <c r="E899484" s="33"/>
    </row>
    <row r="899487" spans="5:5">
      <c r="E899487" s="33"/>
    </row>
    <row r="899506" spans="5:5">
      <c r="E899506" s="33"/>
    </row>
    <row r="899516" spans="5:5">
      <c r="E899516" s="33"/>
    </row>
    <row r="899519" spans="5:5">
      <c r="E899519" s="33"/>
    </row>
    <row r="899538" spans="5:5">
      <c r="E899538" s="33"/>
    </row>
    <row r="899548" spans="5:5">
      <c r="E899548" s="33"/>
    </row>
    <row r="899551" spans="5:5">
      <c r="E899551" s="33"/>
    </row>
    <row r="899570" spans="5:5">
      <c r="E899570" s="33"/>
    </row>
    <row r="899580" spans="5:5">
      <c r="E899580" s="33"/>
    </row>
    <row r="899583" spans="5:5">
      <c r="E899583" s="33"/>
    </row>
    <row r="899602" spans="5:5">
      <c r="E899602" s="33"/>
    </row>
    <row r="899612" spans="5:5">
      <c r="E899612" s="33"/>
    </row>
    <row r="899615" spans="5:5">
      <c r="E899615" s="33"/>
    </row>
    <row r="899634" spans="5:5">
      <c r="E899634" s="33"/>
    </row>
    <row r="899644" spans="5:5">
      <c r="E899644" s="33"/>
    </row>
    <row r="899647" spans="5:5">
      <c r="E899647" s="33"/>
    </row>
    <row r="899666" spans="5:5">
      <c r="E899666" s="33"/>
    </row>
    <row r="899676" spans="5:5">
      <c r="E899676" s="33"/>
    </row>
    <row r="899679" spans="5:5">
      <c r="E899679" s="33"/>
    </row>
    <row r="899698" spans="5:5">
      <c r="E899698" s="33"/>
    </row>
    <row r="899708" spans="5:5">
      <c r="E899708" s="33"/>
    </row>
    <row r="899711" spans="5:5">
      <c r="E899711" s="33"/>
    </row>
    <row r="899730" spans="5:5">
      <c r="E899730" s="33"/>
    </row>
    <row r="899740" spans="5:5">
      <c r="E899740" s="33"/>
    </row>
    <row r="899743" spans="5:5">
      <c r="E899743" s="33"/>
    </row>
    <row r="899762" spans="5:5">
      <c r="E899762" s="33"/>
    </row>
    <row r="899772" spans="5:5">
      <c r="E899772" s="33"/>
    </row>
    <row r="899775" spans="5:5">
      <c r="E899775" s="33"/>
    </row>
    <row r="899794" spans="5:5">
      <c r="E899794" s="33"/>
    </row>
    <row r="899804" spans="5:5">
      <c r="E899804" s="33"/>
    </row>
    <row r="899807" spans="5:5">
      <c r="E899807" s="33"/>
    </row>
    <row r="899826" spans="5:5">
      <c r="E899826" s="33"/>
    </row>
    <row r="899836" spans="5:5">
      <c r="E899836" s="33"/>
    </row>
    <row r="899839" spans="5:5">
      <c r="E899839" s="33"/>
    </row>
    <row r="899858" spans="5:5">
      <c r="E899858" s="33"/>
    </row>
    <row r="899868" spans="5:5">
      <c r="E899868" s="33"/>
    </row>
    <row r="899871" spans="5:5">
      <c r="E899871" s="33"/>
    </row>
    <row r="899890" spans="5:5">
      <c r="E899890" s="33"/>
    </row>
    <row r="899900" spans="5:5">
      <c r="E899900" s="33"/>
    </row>
    <row r="899903" spans="5:5">
      <c r="E899903" s="33"/>
    </row>
    <row r="899922" spans="5:5">
      <c r="E899922" s="33"/>
    </row>
    <row r="899932" spans="5:5">
      <c r="E899932" s="33"/>
    </row>
    <row r="899935" spans="5:5">
      <c r="E899935" s="33"/>
    </row>
    <row r="899954" spans="5:5">
      <c r="E899954" s="33"/>
    </row>
    <row r="899964" spans="5:5">
      <c r="E899964" s="33"/>
    </row>
    <row r="899967" spans="5:5">
      <c r="E899967" s="33"/>
    </row>
    <row r="899986" spans="5:5">
      <c r="E899986" s="33"/>
    </row>
    <row r="899996" spans="5:5">
      <c r="E899996" s="33"/>
    </row>
    <row r="899999" spans="5:5">
      <c r="E899999" s="33"/>
    </row>
    <row r="900018" spans="5:5">
      <c r="E900018" s="33"/>
    </row>
    <row r="900028" spans="5:5">
      <c r="E900028" s="33"/>
    </row>
    <row r="900031" spans="5:5">
      <c r="E900031" s="33"/>
    </row>
    <row r="900050" spans="5:5">
      <c r="E900050" s="33"/>
    </row>
    <row r="900060" spans="5:5">
      <c r="E900060" s="33"/>
    </row>
    <row r="900063" spans="5:5">
      <c r="E900063" s="33"/>
    </row>
    <row r="900082" spans="5:5">
      <c r="E900082" s="33"/>
    </row>
    <row r="900092" spans="5:5">
      <c r="E900092" s="33"/>
    </row>
    <row r="900095" spans="5:5">
      <c r="E900095" s="33"/>
    </row>
    <row r="900114" spans="5:5">
      <c r="E900114" s="33"/>
    </row>
    <row r="900124" spans="5:5">
      <c r="E900124" s="33"/>
    </row>
    <row r="900127" spans="5:5">
      <c r="E900127" s="33"/>
    </row>
    <row r="900146" spans="5:5">
      <c r="E900146" s="33"/>
    </row>
    <row r="900156" spans="5:5">
      <c r="E900156" s="33"/>
    </row>
    <row r="900159" spans="5:5">
      <c r="E900159" s="33"/>
    </row>
    <row r="900178" spans="5:5">
      <c r="E900178" s="33"/>
    </row>
    <row r="900188" spans="5:5">
      <c r="E900188" s="33"/>
    </row>
    <row r="900191" spans="5:5">
      <c r="E900191" s="33"/>
    </row>
    <row r="900210" spans="5:5">
      <c r="E900210" s="33"/>
    </row>
    <row r="900220" spans="5:5">
      <c r="E900220" s="33"/>
    </row>
    <row r="900223" spans="5:5">
      <c r="E900223" s="33"/>
    </row>
    <row r="900242" spans="5:5">
      <c r="E900242" s="33"/>
    </row>
    <row r="900252" spans="5:5">
      <c r="E900252" s="33"/>
    </row>
    <row r="900255" spans="5:5">
      <c r="E900255" s="33"/>
    </row>
    <row r="900274" spans="5:5">
      <c r="E900274" s="33"/>
    </row>
    <row r="900284" spans="5:5">
      <c r="E900284" s="33"/>
    </row>
    <row r="900287" spans="5:5">
      <c r="E900287" s="33"/>
    </row>
    <row r="900306" spans="5:5">
      <c r="E900306" s="33"/>
    </row>
    <row r="900316" spans="5:5">
      <c r="E900316" s="33"/>
    </row>
    <row r="900319" spans="5:5">
      <c r="E900319" s="33"/>
    </row>
    <row r="900338" spans="5:5">
      <c r="E900338" s="33"/>
    </row>
    <row r="900348" spans="5:5">
      <c r="E900348" s="33"/>
    </row>
    <row r="900351" spans="5:5">
      <c r="E900351" s="33"/>
    </row>
    <row r="900370" spans="5:5">
      <c r="E900370" s="33"/>
    </row>
    <row r="900380" spans="5:5">
      <c r="E900380" s="33"/>
    </row>
    <row r="900383" spans="5:5">
      <c r="E900383" s="33"/>
    </row>
    <row r="900402" spans="5:5">
      <c r="E900402" s="33"/>
    </row>
    <row r="900412" spans="5:5">
      <c r="E900412" s="33"/>
    </row>
    <row r="900415" spans="5:5">
      <c r="E900415" s="33"/>
    </row>
    <row r="900434" spans="5:5">
      <c r="E900434" s="33"/>
    </row>
    <row r="900444" spans="5:5">
      <c r="E900444" s="33"/>
    </row>
    <row r="900447" spans="5:5">
      <c r="E900447" s="33"/>
    </row>
    <row r="900466" spans="5:5">
      <c r="E900466" s="33"/>
    </row>
    <row r="900476" spans="5:5">
      <c r="E900476" s="33"/>
    </row>
    <row r="900479" spans="5:5">
      <c r="E900479" s="33"/>
    </row>
    <row r="900498" spans="5:5">
      <c r="E900498" s="33"/>
    </row>
    <row r="900508" spans="5:5">
      <c r="E900508" s="33"/>
    </row>
    <row r="900511" spans="5:5">
      <c r="E900511" s="33"/>
    </row>
    <row r="900530" spans="5:5">
      <c r="E900530" s="33"/>
    </row>
    <row r="900540" spans="5:5">
      <c r="E900540" s="33"/>
    </row>
    <row r="900543" spans="5:5">
      <c r="E900543" s="33"/>
    </row>
    <row r="900562" spans="5:5">
      <c r="E900562" s="33"/>
    </row>
    <row r="900572" spans="5:5">
      <c r="E900572" s="33"/>
    </row>
    <row r="900575" spans="5:5">
      <c r="E900575" s="33"/>
    </row>
    <row r="900594" spans="5:5">
      <c r="E900594" s="33"/>
    </row>
    <row r="900604" spans="5:5">
      <c r="E900604" s="33"/>
    </row>
    <row r="900607" spans="5:5">
      <c r="E900607" s="33"/>
    </row>
    <row r="900626" spans="5:5">
      <c r="E900626" s="33"/>
    </row>
    <row r="900636" spans="5:5">
      <c r="E900636" s="33"/>
    </row>
    <row r="900639" spans="5:5">
      <c r="E900639" s="33"/>
    </row>
    <row r="900658" spans="5:5">
      <c r="E900658" s="33"/>
    </row>
    <row r="900668" spans="5:5">
      <c r="E900668" s="33"/>
    </row>
    <row r="900671" spans="5:5">
      <c r="E900671" s="33"/>
    </row>
    <row r="900690" spans="5:5">
      <c r="E900690" s="33"/>
    </row>
    <row r="900700" spans="5:5">
      <c r="E900700" s="33"/>
    </row>
    <row r="900703" spans="5:5">
      <c r="E900703" s="33"/>
    </row>
    <row r="900722" spans="5:5">
      <c r="E900722" s="33"/>
    </row>
    <row r="900732" spans="5:5">
      <c r="E900732" s="33"/>
    </row>
    <row r="900735" spans="5:5">
      <c r="E900735" s="33"/>
    </row>
    <row r="900754" spans="5:5">
      <c r="E900754" s="33"/>
    </row>
    <row r="900764" spans="5:5">
      <c r="E900764" s="33"/>
    </row>
    <row r="900767" spans="5:5">
      <c r="E900767" s="33"/>
    </row>
    <row r="900786" spans="5:5">
      <c r="E900786" s="33"/>
    </row>
    <row r="900796" spans="5:5">
      <c r="E900796" s="33"/>
    </row>
    <row r="900799" spans="5:5">
      <c r="E900799" s="33"/>
    </row>
    <row r="900818" spans="5:5">
      <c r="E900818" s="33"/>
    </row>
    <row r="900828" spans="5:5">
      <c r="E900828" s="33"/>
    </row>
    <row r="900831" spans="5:5">
      <c r="E900831" s="33"/>
    </row>
    <row r="900850" spans="5:5">
      <c r="E900850" s="33"/>
    </row>
    <row r="900860" spans="5:5">
      <c r="E900860" s="33"/>
    </row>
    <row r="900863" spans="5:5">
      <c r="E900863" s="33"/>
    </row>
    <row r="900882" spans="5:5">
      <c r="E900882" s="33"/>
    </row>
    <row r="900892" spans="5:5">
      <c r="E900892" s="33"/>
    </row>
    <row r="900895" spans="5:5">
      <c r="E900895" s="33"/>
    </row>
    <row r="900914" spans="5:5">
      <c r="E900914" s="33"/>
    </row>
    <row r="900924" spans="5:5">
      <c r="E900924" s="33"/>
    </row>
    <row r="900927" spans="5:5">
      <c r="E900927" s="33"/>
    </row>
    <row r="900946" spans="5:5">
      <c r="E900946" s="33"/>
    </row>
    <row r="900956" spans="5:5">
      <c r="E900956" s="33"/>
    </row>
    <row r="900959" spans="5:5">
      <c r="E900959" s="33"/>
    </row>
    <row r="900978" spans="5:5">
      <c r="E900978" s="33"/>
    </row>
    <row r="900988" spans="5:5">
      <c r="E900988" s="33"/>
    </row>
    <row r="900991" spans="5:5">
      <c r="E900991" s="33"/>
    </row>
    <row r="901010" spans="5:5">
      <c r="E901010" s="33"/>
    </row>
    <row r="901020" spans="5:5">
      <c r="E901020" s="33"/>
    </row>
    <row r="901023" spans="5:5">
      <c r="E901023" s="33"/>
    </row>
    <row r="901042" spans="5:5">
      <c r="E901042" s="33"/>
    </row>
    <row r="901052" spans="5:5">
      <c r="E901052" s="33"/>
    </row>
    <row r="901055" spans="5:5">
      <c r="E901055" s="33"/>
    </row>
    <row r="901074" spans="5:5">
      <c r="E901074" s="33"/>
    </row>
    <row r="901084" spans="5:5">
      <c r="E901084" s="33"/>
    </row>
    <row r="901087" spans="5:5">
      <c r="E901087" s="33"/>
    </row>
    <row r="901106" spans="5:5">
      <c r="E901106" s="33"/>
    </row>
    <row r="901116" spans="5:5">
      <c r="E901116" s="33"/>
    </row>
    <row r="901119" spans="5:5">
      <c r="E901119" s="33"/>
    </row>
    <row r="901138" spans="5:5">
      <c r="E901138" s="33"/>
    </row>
    <row r="901148" spans="5:5">
      <c r="E901148" s="33"/>
    </row>
    <row r="901151" spans="5:5">
      <c r="E901151" s="33"/>
    </row>
    <row r="901170" spans="5:5">
      <c r="E901170" s="33"/>
    </row>
    <row r="901180" spans="5:5">
      <c r="E901180" s="33"/>
    </row>
    <row r="901183" spans="5:5">
      <c r="E901183" s="33"/>
    </row>
    <row r="901202" spans="5:5">
      <c r="E901202" s="33"/>
    </row>
    <row r="901212" spans="5:5">
      <c r="E901212" s="33"/>
    </row>
    <row r="901215" spans="5:5">
      <c r="E901215" s="33"/>
    </row>
    <row r="901234" spans="5:5">
      <c r="E901234" s="33"/>
    </row>
    <row r="901244" spans="5:5">
      <c r="E901244" s="33"/>
    </row>
    <row r="901247" spans="5:5">
      <c r="E901247" s="33"/>
    </row>
    <row r="901266" spans="5:5">
      <c r="E901266" s="33"/>
    </row>
    <row r="901276" spans="5:5">
      <c r="E901276" s="33"/>
    </row>
    <row r="901279" spans="5:5">
      <c r="E901279" s="33"/>
    </row>
    <row r="901298" spans="5:5">
      <c r="E901298" s="33"/>
    </row>
    <row r="901308" spans="5:5">
      <c r="E901308" s="33"/>
    </row>
    <row r="901311" spans="5:5">
      <c r="E901311" s="33"/>
    </row>
    <row r="901330" spans="5:5">
      <c r="E901330" s="33"/>
    </row>
    <row r="901340" spans="5:5">
      <c r="E901340" s="33"/>
    </row>
    <row r="901343" spans="5:5">
      <c r="E901343" s="33"/>
    </row>
    <row r="901362" spans="5:5">
      <c r="E901362" s="33"/>
    </row>
    <row r="901372" spans="5:5">
      <c r="E901372" s="33"/>
    </row>
    <row r="901375" spans="5:5">
      <c r="E901375" s="33"/>
    </row>
    <row r="901394" spans="5:5">
      <c r="E901394" s="33"/>
    </row>
    <row r="901404" spans="5:5">
      <c r="E901404" s="33"/>
    </row>
    <row r="901407" spans="5:5">
      <c r="E901407" s="33"/>
    </row>
    <row r="901426" spans="5:5">
      <c r="E901426" s="33"/>
    </row>
    <row r="901436" spans="5:5">
      <c r="E901436" s="33"/>
    </row>
    <row r="901439" spans="5:5">
      <c r="E901439" s="33"/>
    </row>
    <row r="901458" spans="5:5">
      <c r="E901458" s="33"/>
    </row>
    <row r="901468" spans="5:5">
      <c r="E901468" s="33"/>
    </row>
    <row r="901471" spans="5:5">
      <c r="E901471" s="33"/>
    </row>
    <row r="901490" spans="5:5">
      <c r="E901490" s="33"/>
    </row>
    <row r="901500" spans="5:5">
      <c r="E901500" s="33"/>
    </row>
    <row r="901503" spans="5:5">
      <c r="E901503" s="33"/>
    </row>
    <row r="901522" spans="5:5">
      <c r="E901522" s="33"/>
    </row>
    <row r="901532" spans="5:5">
      <c r="E901532" s="33"/>
    </row>
    <row r="901535" spans="5:5">
      <c r="E901535" s="33"/>
    </row>
    <row r="901554" spans="5:5">
      <c r="E901554" s="33"/>
    </row>
    <row r="901564" spans="5:5">
      <c r="E901564" s="33"/>
    </row>
    <row r="901567" spans="5:5">
      <c r="E901567" s="33"/>
    </row>
    <row r="901586" spans="5:5">
      <c r="E901586" s="33"/>
    </row>
    <row r="901596" spans="5:5">
      <c r="E901596" s="33"/>
    </row>
    <row r="901599" spans="5:5">
      <c r="E901599" s="33"/>
    </row>
    <row r="901618" spans="5:5">
      <c r="E901618" s="33"/>
    </row>
    <row r="901628" spans="5:5">
      <c r="E901628" s="33"/>
    </row>
    <row r="901631" spans="5:5">
      <c r="E901631" s="33"/>
    </row>
    <row r="901650" spans="5:5">
      <c r="E901650" s="33"/>
    </row>
    <row r="901660" spans="5:5">
      <c r="E901660" s="33"/>
    </row>
    <row r="901663" spans="5:5">
      <c r="E901663" s="33"/>
    </row>
    <row r="901682" spans="5:5">
      <c r="E901682" s="33"/>
    </row>
    <row r="901692" spans="5:5">
      <c r="E901692" s="33"/>
    </row>
    <row r="901695" spans="5:5">
      <c r="E901695" s="33"/>
    </row>
    <row r="901714" spans="5:5">
      <c r="E901714" s="33"/>
    </row>
    <row r="901724" spans="5:5">
      <c r="E901724" s="33"/>
    </row>
    <row r="901727" spans="5:5">
      <c r="E901727" s="33"/>
    </row>
    <row r="901746" spans="5:5">
      <c r="E901746" s="33"/>
    </row>
    <row r="901756" spans="5:5">
      <c r="E901756" s="33"/>
    </row>
    <row r="901759" spans="5:5">
      <c r="E901759" s="33"/>
    </row>
    <row r="901778" spans="5:5">
      <c r="E901778" s="33"/>
    </row>
    <row r="901788" spans="5:5">
      <c r="E901788" s="33"/>
    </row>
    <row r="901791" spans="5:5">
      <c r="E901791" s="33"/>
    </row>
    <row r="901810" spans="5:5">
      <c r="E901810" s="33"/>
    </row>
    <row r="901820" spans="5:5">
      <c r="E901820" s="33"/>
    </row>
    <row r="901823" spans="5:5">
      <c r="E901823" s="33"/>
    </row>
    <row r="901842" spans="5:5">
      <c r="E901842" s="33"/>
    </row>
    <row r="901852" spans="5:5">
      <c r="E901852" s="33"/>
    </row>
    <row r="901855" spans="5:5">
      <c r="E901855" s="33"/>
    </row>
    <row r="901874" spans="5:5">
      <c r="E901874" s="33"/>
    </row>
    <row r="901884" spans="5:5">
      <c r="E901884" s="33"/>
    </row>
    <row r="901887" spans="5:5">
      <c r="E901887" s="33"/>
    </row>
    <row r="901906" spans="5:5">
      <c r="E901906" s="33"/>
    </row>
    <row r="901916" spans="5:5">
      <c r="E901916" s="33"/>
    </row>
    <row r="901919" spans="5:5">
      <c r="E901919" s="33"/>
    </row>
    <row r="901938" spans="5:5">
      <c r="E901938" s="33"/>
    </row>
    <row r="901948" spans="5:5">
      <c r="E901948" s="33"/>
    </row>
    <row r="901951" spans="5:5">
      <c r="E901951" s="33"/>
    </row>
    <row r="901970" spans="5:5">
      <c r="E901970" s="33"/>
    </row>
    <row r="901980" spans="5:5">
      <c r="E901980" s="33"/>
    </row>
    <row r="901983" spans="5:5">
      <c r="E901983" s="33"/>
    </row>
    <row r="902002" spans="5:5">
      <c r="E902002" s="33"/>
    </row>
    <row r="902012" spans="5:5">
      <c r="E902012" s="33"/>
    </row>
    <row r="902015" spans="5:5">
      <c r="E902015" s="33"/>
    </row>
    <row r="902034" spans="5:5">
      <c r="E902034" s="33"/>
    </row>
    <row r="902044" spans="5:5">
      <c r="E902044" s="33"/>
    </row>
    <row r="902047" spans="5:5">
      <c r="E902047" s="33"/>
    </row>
    <row r="902066" spans="5:5">
      <c r="E902066" s="33"/>
    </row>
    <row r="902076" spans="5:5">
      <c r="E902076" s="33"/>
    </row>
    <row r="902079" spans="5:5">
      <c r="E902079" s="33"/>
    </row>
    <row r="902098" spans="5:5">
      <c r="E902098" s="33"/>
    </row>
    <row r="902108" spans="5:5">
      <c r="E902108" s="33"/>
    </row>
    <row r="902111" spans="5:5">
      <c r="E902111" s="33"/>
    </row>
    <row r="902130" spans="5:5">
      <c r="E902130" s="33"/>
    </row>
    <row r="902140" spans="5:5">
      <c r="E902140" s="33"/>
    </row>
    <row r="902143" spans="5:5">
      <c r="E902143" s="33"/>
    </row>
    <row r="902162" spans="5:5">
      <c r="E902162" s="33"/>
    </row>
    <row r="902172" spans="5:5">
      <c r="E902172" s="33"/>
    </row>
    <row r="902175" spans="5:5">
      <c r="E902175" s="33"/>
    </row>
    <row r="902194" spans="5:5">
      <c r="E902194" s="33"/>
    </row>
    <row r="902204" spans="5:5">
      <c r="E902204" s="33"/>
    </row>
    <row r="902207" spans="5:5">
      <c r="E902207" s="33"/>
    </row>
    <row r="902226" spans="5:5">
      <c r="E902226" s="33"/>
    </row>
    <row r="902236" spans="5:5">
      <c r="E902236" s="33"/>
    </row>
    <row r="902239" spans="5:5">
      <c r="E902239" s="33"/>
    </row>
    <row r="902258" spans="5:5">
      <c r="E902258" s="33"/>
    </row>
    <row r="902268" spans="5:5">
      <c r="E902268" s="33"/>
    </row>
    <row r="902271" spans="5:5">
      <c r="E902271" s="33"/>
    </row>
    <row r="902290" spans="5:5">
      <c r="E902290" s="33"/>
    </row>
    <row r="902300" spans="5:5">
      <c r="E902300" s="33"/>
    </row>
    <row r="902303" spans="5:5">
      <c r="E902303" s="33"/>
    </row>
    <row r="902322" spans="5:5">
      <c r="E902322" s="33"/>
    </row>
    <row r="902332" spans="5:5">
      <c r="E902332" s="33"/>
    </row>
    <row r="902335" spans="5:5">
      <c r="E902335" s="33"/>
    </row>
    <row r="902354" spans="5:5">
      <c r="E902354" s="33"/>
    </row>
    <row r="902364" spans="5:5">
      <c r="E902364" s="33"/>
    </row>
    <row r="902367" spans="5:5">
      <c r="E902367" s="33"/>
    </row>
    <row r="902386" spans="5:5">
      <c r="E902386" s="33"/>
    </row>
    <row r="902396" spans="5:5">
      <c r="E902396" s="33"/>
    </row>
    <row r="902399" spans="5:5">
      <c r="E902399" s="33"/>
    </row>
    <row r="902418" spans="5:5">
      <c r="E902418" s="33"/>
    </row>
    <row r="902428" spans="5:5">
      <c r="E902428" s="33"/>
    </row>
    <row r="902431" spans="5:5">
      <c r="E902431" s="33"/>
    </row>
    <row r="902450" spans="5:5">
      <c r="E902450" s="33"/>
    </row>
    <row r="902460" spans="5:5">
      <c r="E902460" s="33"/>
    </row>
    <row r="902463" spans="5:5">
      <c r="E902463" s="33"/>
    </row>
    <row r="902482" spans="5:5">
      <c r="E902482" s="33"/>
    </row>
    <row r="902492" spans="5:5">
      <c r="E902492" s="33"/>
    </row>
    <row r="902495" spans="5:5">
      <c r="E902495" s="33"/>
    </row>
    <row r="902514" spans="5:5">
      <c r="E902514" s="33"/>
    </row>
    <row r="902524" spans="5:5">
      <c r="E902524" s="33"/>
    </row>
    <row r="902527" spans="5:5">
      <c r="E902527" s="33"/>
    </row>
    <row r="902546" spans="5:5">
      <c r="E902546" s="33"/>
    </row>
    <row r="902556" spans="5:5">
      <c r="E902556" s="33"/>
    </row>
    <row r="902559" spans="5:5">
      <c r="E902559" s="33"/>
    </row>
    <row r="902578" spans="5:5">
      <c r="E902578" s="33"/>
    </row>
    <row r="902588" spans="5:5">
      <c r="E902588" s="33"/>
    </row>
    <row r="902591" spans="5:5">
      <c r="E902591" s="33"/>
    </row>
    <row r="902610" spans="5:5">
      <c r="E902610" s="33"/>
    </row>
    <row r="902620" spans="5:5">
      <c r="E902620" s="33"/>
    </row>
    <row r="902623" spans="5:5">
      <c r="E902623" s="33"/>
    </row>
    <row r="902642" spans="5:5">
      <c r="E902642" s="33"/>
    </row>
    <row r="902652" spans="5:5">
      <c r="E902652" s="33"/>
    </row>
    <row r="902655" spans="5:5">
      <c r="E902655" s="33"/>
    </row>
    <row r="902674" spans="5:5">
      <c r="E902674" s="33"/>
    </row>
    <row r="902684" spans="5:5">
      <c r="E902684" s="33"/>
    </row>
    <row r="902687" spans="5:5">
      <c r="E902687" s="33"/>
    </row>
    <row r="902706" spans="5:5">
      <c r="E902706" s="33"/>
    </row>
    <row r="902716" spans="5:5">
      <c r="E902716" s="33"/>
    </row>
    <row r="902719" spans="5:5">
      <c r="E902719" s="33"/>
    </row>
    <row r="902738" spans="5:5">
      <c r="E902738" s="33"/>
    </row>
    <row r="902748" spans="5:5">
      <c r="E902748" s="33"/>
    </row>
    <row r="902751" spans="5:5">
      <c r="E902751" s="33"/>
    </row>
    <row r="902770" spans="5:5">
      <c r="E902770" s="33"/>
    </row>
    <row r="902780" spans="5:5">
      <c r="E902780" s="33"/>
    </row>
    <row r="902783" spans="5:5">
      <c r="E902783" s="33"/>
    </row>
    <row r="902802" spans="5:5">
      <c r="E902802" s="33"/>
    </row>
    <row r="902812" spans="5:5">
      <c r="E902812" s="33"/>
    </row>
    <row r="902815" spans="5:5">
      <c r="E902815" s="33"/>
    </row>
    <row r="902834" spans="5:5">
      <c r="E902834" s="33"/>
    </row>
    <row r="902844" spans="5:5">
      <c r="E902844" s="33"/>
    </row>
    <row r="902847" spans="5:5">
      <c r="E902847" s="33"/>
    </row>
    <row r="902866" spans="5:5">
      <c r="E902866" s="33"/>
    </row>
    <row r="902876" spans="5:5">
      <c r="E902876" s="33"/>
    </row>
    <row r="902879" spans="5:5">
      <c r="E902879" s="33"/>
    </row>
    <row r="902898" spans="5:5">
      <c r="E902898" s="33"/>
    </row>
    <row r="902908" spans="5:5">
      <c r="E902908" s="33"/>
    </row>
    <row r="902911" spans="5:5">
      <c r="E902911" s="33"/>
    </row>
    <row r="902930" spans="5:5">
      <c r="E902930" s="33"/>
    </row>
    <row r="902940" spans="5:5">
      <c r="E902940" s="33"/>
    </row>
    <row r="902943" spans="5:5">
      <c r="E902943" s="33"/>
    </row>
    <row r="902962" spans="5:5">
      <c r="E902962" s="33"/>
    </row>
    <row r="902972" spans="5:5">
      <c r="E902972" s="33"/>
    </row>
    <row r="902975" spans="5:5">
      <c r="E902975" s="33"/>
    </row>
    <row r="902994" spans="5:5">
      <c r="E902994" s="33"/>
    </row>
    <row r="903004" spans="5:5">
      <c r="E903004" s="33"/>
    </row>
    <row r="903007" spans="5:5">
      <c r="E903007" s="33"/>
    </row>
    <row r="903026" spans="5:5">
      <c r="E903026" s="33"/>
    </row>
    <row r="903036" spans="5:5">
      <c r="E903036" s="33"/>
    </row>
    <row r="903039" spans="5:5">
      <c r="E903039" s="33"/>
    </row>
    <row r="903058" spans="5:5">
      <c r="E903058" s="33"/>
    </row>
    <row r="903068" spans="5:5">
      <c r="E903068" s="33"/>
    </row>
    <row r="903071" spans="5:5">
      <c r="E903071" s="33"/>
    </row>
    <row r="903090" spans="5:5">
      <c r="E903090" s="33"/>
    </row>
    <row r="903100" spans="5:5">
      <c r="E903100" s="33"/>
    </row>
    <row r="903103" spans="5:5">
      <c r="E903103" s="33"/>
    </row>
    <row r="903122" spans="5:5">
      <c r="E903122" s="33"/>
    </row>
    <row r="903132" spans="5:5">
      <c r="E903132" s="33"/>
    </row>
    <row r="903135" spans="5:5">
      <c r="E903135" s="33"/>
    </row>
    <row r="903154" spans="5:5">
      <c r="E903154" s="33"/>
    </row>
    <row r="903164" spans="5:5">
      <c r="E903164" s="33"/>
    </row>
    <row r="903167" spans="5:5">
      <c r="E903167" s="33"/>
    </row>
    <row r="903186" spans="5:5">
      <c r="E903186" s="33"/>
    </row>
    <row r="903196" spans="5:5">
      <c r="E903196" s="33"/>
    </row>
    <row r="903199" spans="5:5">
      <c r="E903199" s="33"/>
    </row>
    <row r="903218" spans="5:5">
      <c r="E903218" s="33"/>
    </row>
    <row r="903228" spans="5:5">
      <c r="E903228" s="33"/>
    </row>
    <row r="903231" spans="5:5">
      <c r="E903231" s="33"/>
    </row>
    <row r="903250" spans="5:5">
      <c r="E903250" s="33"/>
    </row>
    <row r="903260" spans="5:5">
      <c r="E903260" s="33"/>
    </row>
    <row r="903263" spans="5:5">
      <c r="E903263" s="33"/>
    </row>
    <row r="903282" spans="5:5">
      <c r="E903282" s="33"/>
    </row>
    <row r="903292" spans="5:5">
      <c r="E903292" s="33"/>
    </row>
    <row r="903295" spans="5:5">
      <c r="E903295" s="33"/>
    </row>
    <row r="903314" spans="5:5">
      <c r="E903314" s="33"/>
    </row>
    <row r="903324" spans="5:5">
      <c r="E903324" s="33"/>
    </row>
    <row r="903327" spans="5:5">
      <c r="E903327" s="33"/>
    </row>
    <row r="903346" spans="5:5">
      <c r="E903346" s="33"/>
    </row>
    <row r="903356" spans="5:5">
      <c r="E903356" s="33"/>
    </row>
    <row r="903359" spans="5:5">
      <c r="E903359" s="33"/>
    </row>
    <row r="903378" spans="5:5">
      <c r="E903378" s="33"/>
    </row>
    <row r="903388" spans="5:5">
      <c r="E903388" s="33"/>
    </row>
    <row r="903391" spans="5:5">
      <c r="E903391" s="33"/>
    </row>
    <row r="903410" spans="5:5">
      <c r="E903410" s="33"/>
    </row>
    <row r="903420" spans="5:5">
      <c r="E903420" s="33"/>
    </row>
    <row r="903423" spans="5:5">
      <c r="E903423" s="33"/>
    </row>
    <row r="903442" spans="5:5">
      <c r="E903442" s="33"/>
    </row>
    <row r="903452" spans="5:5">
      <c r="E903452" s="33"/>
    </row>
    <row r="903455" spans="5:5">
      <c r="E903455" s="33"/>
    </row>
    <row r="903474" spans="5:5">
      <c r="E903474" s="33"/>
    </row>
    <row r="903484" spans="5:5">
      <c r="E903484" s="33"/>
    </row>
    <row r="903487" spans="5:5">
      <c r="E903487" s="33"/>
    </row>
    <row r="903506" spans="5:5">
      <c r="E903506" s="33"/>
    </row>
    <row r="903516" spans="5:5">
      <c r="E903516" s="33"/>
    </row>
    <row r="903519" spans="5:5">
      <c r="E903519" s="33"/>
    </row>
    <row r="903538" spans="5:5">
      <c r="E903538" s="33"/>
    </row>
    <row r="903548" spans="5:5">
      <c r="E903548" s="33"/>
    </row>
    <row r="903551" spans="5:5">
      <c r="E903551" s="33"/>
    </row>
    <row r="903570" spans="5:5">
      <c r="E903570" s="33"/>
    </row>
    <row r="903580" spans="5:5">
      <c r="E903580" s="33"/>
    </row>
    <row r="903583" spans="5:5">
      <c r="E903583" s="33"/>
    </row>
    <row r="903602" spans="5:5">
      <c r="E903602" s="33"/>
    </row>
    <row r="903612" spans="5:5">
      <c r="E903612" s="33"/>
    </row>
    <row r="903615" spans="5:5">
      <c r="E903615" s="33"/>
    </row>
    <row r="903634" spans="5:5">
      <c r="E903634" s="33"/>
    </row>
    <row r="903644" spans="5:5">
      <c r="E903644" s="33"/>
    </row>
    <row r="903647" spans="5:5">
      <c r="E903647" s="33"/>
    </row>
    <row r="903666" spans="5:5">
      <c r="E903666" s="33"/>
    </row>
    <row r="903676" spans="5:5">
      <c r="E903676" s="33"/>
    </row>
    <row r="903679" spans="5:5">
      <c r="E903679" s="33"/>
    </row>
    <row r="903698" spans="5:5">
      <c r="E903698" s="33"/>
    </row>
    <row r="903708" spans="5:5">
      <c r="E903708" s="33"/>
    </row>
    <row r="903711" spans="5:5">
      <c r="E903711" s="33"/>
    </row>
    <row r="903730" spans="5:5">
      <c r="E903730" s="33"/>
    </row>
    <row r="903740" spans="5:5">
      <c r="E903740" s="33"/>
    </row>
    <row r="903743" spans="5:5">
      <c r="E903743" s="33"/>
    </row>
    <row r="903762" spans="5:5">
      <c r="E903762" s="33"/>
    </row>
    <row r="903772" spans="5:5">
      <c r="E903772" s="33"/>
    </row>
    <row r="903775" spans="5:5">
      <c r="E903775" s="33"/>
    </row>
    <row r="903794" spans="5:5">
      <c r="E903794" s="33"/>
    </row>
    <row r="903804" spans="5:5">
      <c r="E903804" s="33"/>
    </row>
    <row r="903807" spans="5:5">
      <c r="E903807" s="33"/>
    </row>
    <row r="903826" spans="5:5">
      <c r="E903826" s="33"/>
    </row>
    <row r="903836" spans="5:5">
      <c r="E903836" s="33"/>
    </row>
    <row r="903839" spans="5:5">
      <c r="E903839" s="33"/>
    </row>
    <row r="903858" spans="5:5">
      <c r="E903858" s="33"/>
    </row>
    <row r="903868" spans="5:5">
      <c r="E903868" s="33"/>
    </row>
    <row r="903871" spans="5:5">
      <c r="E903871" s="33"/>
    </row>
    <row r="903890" spans="5:5">
      <c r="E903890" s="33"/>
    </row>
    <row r="903900" spans="5:5">
      <c r="E903900" s="33"/>
    </row>
    <row r="903903" spans="5:5">
      <c r="E903903" s="33"/>
    </row>
    <row r="903922" spans="5:5">
      <c r="E903922" s="33"/>
    </row>
    <row r="903932" spans="5:5">
      <c r="E903932" s="33"/>
    </row>
    <row r="903935" spans="5:5">
      <c r="E903935" s="33"/>
    </row>
    <row r="903954" spans="5:5">
      <c r="E903954" s="33"/>
    </row>
    <row r="903964" spans="5:5">
      <c r="E903964" s="33"/>
    </row>
    <row r="903967" spans="5:5">
      <c r="E903967" s="33"/>
    </row>
    <row r="903986" spans="5:5">
      <c r="E903986" s="33"/>
    </row>
    <row r="903996" spans="5:5">
      <c r="E903996" s="33"/>
    </row>
    <row r="903999" spans="5:5">
      <c r="E903999" s="33"/>
    </row>
    <row r="904018" spans="5:5">
      <c r="E904018" s="33"/>
    </row>
    <row r="904028" spans="5:5">
      <c r="E904028" s="33"/>
    </row>
    <row r="904031" spans="5:5">
      <c r="E904031" s="33"/>
    </row>
    <row r="904050" spans="5:5">
      <c r="E904050" s="33"/>
    </row>
    <row r="904060" spans="5:5">
      <c r="E904060" s="33"/>
    </row>
    <row r="904063" spans="5:5">
      <c r="E904063" s="33"/>
    </row>
    <row r="904082" spans="5:5">
      <c r="E904082" s="33"/>
    </row>
    <row r="904092" spans="5:5">
      <c r="E904092" s="33"/>
    </row>
    <row r="904095" spans="5:5">
      <c r="E904095" s="33"/>
    </row>
    <row r="904114" spans="5:5">
      <c r="E904114" s="33"/>
    </row>
    <row r="904124" spans="5:5">
      <c r="E904124" s="33"/>
    </row>
    <row r="904127" spans="5:5">
      <c r="E904127" s="33"/>
    </row>
    <row r="904146" spans="5:5">
      <c r="E904146" s="33"/>
    </row>
    <row r="904156" spans="5:5">
      <c r="E904156" s="33"/>
    </row>
    <row r="904159" spans="5:5">
      <c r="E904159" s="33"/>
    </row>
    <row r="904178" spans="5:5">
      <c r="E904178" s="33"/>
    </row>
    <row r="904188" spans="5:5">
      <c r="E904188" s="33"/>
    </row>
    <row r="904191" spans="5:5">
      <c r="E904191" s="33"/>
    </row>
    <row r="904210" spans="5:5">
      <c r="E904210" s="33"/>
    </row>
    <row r="904220" spans="5:5">
      <c r="E904220" s="33"/>
    </row>
    <row r="904223" spans="5:5">
      <c r="E904223" s="33"/>
    </row>
    <row r="904242" spans="5:5">
      <c r="E904242" s="33"/>
    </row>
    <row r="904252" spans="5:5">
      <c r="E904252" s="33"/>
    </row>
    <row r="904255" spans="5:5">
      <c r="E904255" s="33"/>
    </row>
    <row r="904274" spans="5:5">
      <c r="E904274" s="33"/>
    </row>
    <row r="904284" spans="5:5">
      <c r="E904284" s="33"/>
    </row>
    <row r="904287" spans="5:5">
      <c r="E904287" s="33"/>
    </row>
    <row r="904306" spans="5:5">
      <c r="E904306" s="33"/>
    </row>
    <row r="904316" spans="5:5">
      <c r="E904316" s="33"/>
    </row>
    <row r="904319" spans="5:5">
      <c r="E904319" s="33"/>
    </row>
    <row r="904338" spans="5:5">
      <c r="E904338" s="33"/>
    </row>
    <row r="904348" spans="5:5">
      <c r="E904348" s="33"/>
    </row>
    <row r="904351" spans="5:5">
      <c r="E904351" s="33"/>
    </row>
    <row r="904370" spans="5:5">
      <c r="E904370" s="33"/>
    </row>
    <row r="904380" spans="5:5">
      <c r="E904380" s="33"/>
    </row>
    <row r="904383" spans="5:5">
      <c r="E904383" s="33"/>
    </row>
    <row r="904402" spans="5:5">
      <c r="E904402" s="33"/>
    </row>
    <row r="904412" spans="5:5">
      <c r="E904412" s="33"/>
    </row>
    <row r="904415" spans="5:5">
      <c r="E904415" s="33"/>
    </row>
    <row r="904434" spans="5:5">
      <c r="E904434" s="33"/>
    </row>
    <row r="904444" spans="5:5">
      <c r="E904444" s="33"/>
    </row>
    <row r="904447" spans="5:5">
      <c r="E904447" s="33"/>
    </row>
    <row r="904466" spans="5:5">
      <c r="E904466" s="33"/>
    </row>
    <row r="904476" spans="5:5">
      <c r="E904476" s="33"/>
    </row>
    <row r="904479" spans="5:5">
      <c r="E904479" s="33"/>
    </row>
    <row r="904498" spans="5:5">
      <c r="E904498" s="33"/>
    </row>
    <row r="904508" spans="5:5">
      <c r="E904508" s="33"/>
    </row>
    <row r="904511" spans="5:5">
      <c r="E904511" s="33"/>
    </row>
    <row r="904530" spans="5:5">
      <c r="E904530" s="33"/>
    </row>
    <row r="904540" spans="5:5">
      <c r="E904540" s="33"/>
    </row>
    <row r="904543" spans="5:5">
      <c r="E904543" s="33"/>
    </row>
    <row r="904562" spans="5:5">
      <c r="E904562" s="33"/>
    </row>
    <row r="904572" spans="5:5">
      <c r="E904572" s="33"/>
    </row>
    <row r="904575" spans="5:5">
      <c r="E904575" s="33"/>
    </row>
    <row r="904594" spans="5:5">
      <c r="E904594" s="33"/>
    </row>
    <row r="904604" spans="5:5">
      <c r="E904604" s="33"/>
    </row>
    <row r="904607" spans="5:5">
      <c r="E904607" s="33"/>
    </row>
    <row r="904626" spans="5:5">
      <c r="E904626" s="33"/>
    </row>
    <row r="904636" spans="5:5">
      <c r="E904636" s="33"/>
    </row>
    <row r="904639" spans="5:5">
      <c r="E904639" s="33"/>
    </row>
    <row r="904658" spans="5:5">
      <c r="E904658" s="33"/>
    </row>
    <row r="904668" spans="5:5">
      <c r="E904668" s="33"/>
    </row>
    <row r="904671" spans="5:5">
      <c r="E904671" s="33"/>
    </row>
    <row r="904690" spans="5:5">
      <c r="E904690" s="33"/>
    </row>
    <row r="904700" spans="5:5">
      <c r="E904700" s="33"/>
    </row>
    <row r="904703" spans="5:5">
      <c r="E904703" s="33"/>
    </row>
    <row r="904722" spans="5:5">
      <c r="E904722" s="33"/>
    </row>
    <row r="904732" spans="5:5">
      <c r="E904732" s="33"/>
    </row>
    <row r="904735" spans="5:5">
      <c r="E904735" s="33"/>
    </row>
    <row r="904754" spans="5:5">
      <c r="E904754" s="33"/>
    </row>
    <row r="904764" spans="5:5">
      <c r="E904764" s="33"/>
    </row>
    <row r="904767" spans="5:5">
      <c r="E904767" s="33"/>
    </row>
    <row r="904786" spans="5:5">
      <c r="E904786" s="33"/>
    </row>
    <row r="904796" spans="5:5">
      <c r="E904796" s="33"/>
    </row>
    <row r="904799" spans="5:5">
      <c r="E904799" s="33"/>
    </row>
    <row r="904818" spans="5:5">
      <c r="E904818" s="33"/>
    </row>
    <row r="904828" spans="5:5">
      <c r="E904828" s="33"/>
    </row>
    <row r="904831" spans="5:5">
      <c r="E904831" s="33"/>
    </row>
    <row r="904850" spans="5:5">
      <c r="E904850" s="33"/>
    </row>
    <row r="904860" spans="5:5">
      <c r="E904860" s="33"/>
    </row>
    <row r="904863" spans="5:5">
      <c r="E904863" s="33"/>
    </row>
    <row r="904882" spans="5:5">
      <c r="E904882" s="33"/>
    </row>
    <row r="904892" spans="5:5">
      <c r="E904892" s="33"/>
    </row>
    <row r="904895" spans="5:5">
      <c r="E904895" s="33"/>
    </row>
    <row r="904914" spans="5:5">
      <c r="E904914" s="33"/>
    </row>
    <row r="904924" spans="5:5">
      <c r="E904924" s="33"/>
    </row>
    <row r="904927" spans="5:5">
      <c r="E904927" s="33"/>
    </row>
    <row r="904946" spans="5:5">
      <c r="E904946" s="33"/>
    </row>
    <row r="904956" spans="5:5">
      <c r="E904956" s="33"/>
    </row>
    <row r="904959" spans="5:5">
      <c r="E904959" s="33"/>
    </row>
    <row r="904978" spans="5:5">
      <c r="E904978" s="33"/>
    </row>
    <row r="904988" spans="5:5">
      <c r="E904988" s="33"/>
    </row>
    <row r="904991" spans="5:5">
      <c r="E904991" s="33"/>
    </row>
    <row r="905010" spans="5:5">
      <c r="E905010" s="33"/>
    </row>
    <row r="905020" spans="5:5">
      <c r="E905020" s="33"/>
    </row>
    <row r="905023" spans="5:5">
      <c r="E905023" s="33"/>
    </row>
    <row r="905042" spans="5:5">
      <c r="E905042" s="33"/>
    </row>
    <row r="905052" spans="5:5">
      <c r="E905052" s="33"/>
    </row>
    <row r="905055" spans="5:5">
      <c r="E905055" s="33"/>
    </row>
    <row r="905074" spans="5:5">
      <c r="E905074" s="33"/>
    </row>
    <row r="905084" spans="5:5">
      <c r="E905084" s="33"/>
    </row>
    <row r="905087" spans="5:5">
      <c r="E905087" s="33"/>
    </row>
    <row r="905106" spans="5:5">
      <c r="E905106" s="33"/>
    </row>
    <row r="905116" spans="5:5">
      <c r="E905116" s="33"/>
    </row>
    <row r="905119" spans="5:5">
      <c r="E905119" s="33"/>
    </row>
    <row r="905138" spans="5:5">
      <c r="E905138" s="33"/>
    </row>
    <row r="905148" spans="5:5">
      <c r="E905148" s="33"/>
    </row>
    <row r="905151" spans="5:5">
      <c r="E905151" s="33"/>
    </row>
    <row r="905170" spans="5:5">
      <c r="E905170" s="33"/>
    </row>
    <row r="905180" spans="5:5">
      <c r="E905180" s="33"/>
    </row>
    <row r="905183" spans="5:5">
      <c r="E905183" s="33"/>
    </row>
    <row r="905202" spans="5:5">
      <c r="E905202" s="33"/>
    </row>
    <row r="905212" spans="5:5">
      <c r="E905212" s="33"/>
    </row>
    <row r="905215" spans="5:5">
      <c r="E905215" s="33"/>
    </row>
    <row r="905234" spans="5:5">
      <c r="E905234" s="33"/>
    </row>
    <row r="905244" spans="5:5">
      <c r="E905244" s="33"/>
    </row>
    <row r="905247" spans="5:5">
      <c r="E905247" s="33"/>
    </row>
    <row r="905266" spans="5:5">
      <c r="E905266" s="33"/>
    </row>
    <row r="905276" spans="5:5">
      <c r="E905276" s="33"/>
    </row>
    <row r="905279" spans="5:5">
      <c r="E905279" s="33"/>
    </row>
    <row r="905298" spans="5:5">
      <c r="E905298" s="33"/>
    </row>
    <row r="905308" spans="5:5">
      <c r="E905308" s="33"/>
    </row>
    <row r="905311" spans="5:5">
      <c r="E905311" s="33"/>
    </row>
    <row r="905330" spans="5:5">
      <c r="E905330" s="33"/>
    </row>
    <row r="905340" spans="5:5">
      <c r="E905340" s="33"/>
    </row>
    <row r="905343" spans="5:5">
      <c r="E905343" s="33"/>
    </row>
    <row r="905362" spans="5:5">
      <c r="E905362" s="33"/>
    </row>
    <row r="905372" spans="5:5">
      <c r="E905372" s="33"/>
    </row>
    <row r="905375" spans="5:5">
      <c r="E905375" s="33"/>
    </row>
    <row r="905394" spans="5:5">
      <c r="E905394" s="33"/>
    </row>
    <row r="905404" spans="5:5">
      <c r="E905404" s="33"/>
    </row>
    <row r="905407" spans="5:5">
      <c r="E905407" s="33"/>
    </row>
    <row r="905426" spans="5:5">
      <c r="E905426" s="33"/>
    </row>
    <row r="905436" spans="5:5">
      <c r="E905436" s="33"/>
    </row>
    <row r="905439" spans="5:5">
      <c r="E905439" s="33"/>
    </row>
    <row r="905458" spans="5:5">
      <c r="E905458" s="33"/>
    </row>
    <row r="905468" spans="5:5">
      <c r="E905468" s="33"/>
    </row>
    <row r="905471" spans="5:5">
      <c r="E905471" s="33"/>
    </row>
    <row r="905490" spans="5:5">
      <c r="E905490" s="33"/>
    </row>
    <row r="905500" spans="5:5">
      <c r="E905500" s="33"/>
    </row>
    <row r="905503" spans="5:5">
      <c r="E905503" s="33"/>
    </row>
    <row r="905522" spans="5:5">
      <c r="E905522" s="33"/>
    </row>
    <row r="905532" spans="5:5">
      <c r="E905532" s="33"/>
    </row>
    <row r="905535" spans="5:5">
      <c r="E905535" s="33"/>
    </row>
    <row r="905554" spans="5:5">
      <c r="E905554" s="33"/>
    </row>
    <row r="905564" spans="5:5">
      <c r="E905564" s="33"/>
    </row>
    <row r="905567" spans="5:5">
      <c r="E905567" s="33"/>
    </row>
    <row r="905586" spans="5:5">
      <c r="E905586" s="33"/>
    </row>
    <row r="905596" spans="5:5">
      <c r="E905596" s="33"/>
    </row>
    <row r="905599" spans="5:5">
      <c r="E905599" s="33"/>
    </row>
    <row r="905618" spans="5:5">
      <c r="E905618" s="33"/>
    </row>
    <row r="905628" spans="5:5">
      <c r="E905628" s="33"/>
    </row>
    <row r="905631" spans="5:5">
      <c r="E905631" s="33"/>
    </row>
    <row r="905650" spans="5:5">
      <c r="E905650" s="33"/>
    </row>
    <row r="905660" spans="5:5">
      <c r="E905660" s="33"/>
    </row>
    <row r="905663" spans="5:5">
      <c r="E905663" s="33"/>
    </row>
    <row r="905682" spans="5:5">
      <c r="E905682" s="33"/>
    </row>
    <row r="905692" spans="5:5">
      <c r="E905692" s="33"/>
    </row>
    <row r="905695" spans="5:5">
      <c r="E905695" s="33"/>
    </row>
    <row r="905714" spans="5:5">
      <c r="E905714" s="33"/>
    </row>
    <row r="905724" spans="5:5">
      <c r="E905724" s="33"/>
    </row>
    <row r="905727" spans="5:5">
      <c r="E905727" s="33"/>
    </row>
    <row r="905746" spans="5:5">
      <c r="E905746" s="33"/>
    </row>
    <row r="905756" spans="5:5">
      <c r="E905756" s="33"/>
    </row>
    <row r="905759" spans="5:5">
      <c r="E905759" s="33"/>
    </row>
    <row r="905778" spans="5:5">
      <c r="E905778" s="33"/>
    </row>
    <row r="905788" spans="5:5">
      <c r="E905788" s="33"/>
    </row>
    <row r="905791" spans="5:5">
      <c r="E905791" s="33"/>
    </row>
    <row r="905810" spans="5:5">
      <c r="E905810" s="33"/>
    </row>
    <row r="905820" spans="5:5">
      <c r="E905820" s="33"/>
    </row>
    <row r="905823" spans="5:5">
      <c r="E905823" s="33"/>
    </row>
    <row r="905842" spans="5:5">
      <c r="E905842" s="33"/>
    </row>
    <row r="905852" spans="5:5">
      <c r="E905852" s="33"/>
    </row>
    <row r="905855" spans="5:5">
      <c r="E905855" s="33"/>
    </row>
    <row r="905874" spans="5:5">
      <c r="E905874" s="33"/>
    </row>
    <row r="905884" spans="5:5">
      <c r="E905884" s="33"/>
    </row>
    <row r="905887" spans="5:5">
      <c r="E905887" s="33"/>
    </row>
    <row r="905906" spans="5:5">
      <c r="E905906" s="33"/>
    </row>
    <row r="905916" spans="5:5">
      <c r="E905916" s="33"/>
    </row>
    <row r="905919" spans="5:5">
      <c r="E905919" s="33"/>
    </row>
    <row r="905938" spans="5:5">
      <c r="E905938" s="33"/>
    </row>
    <row r="905948" spans="5:5">
      <c r="E905948" s="33"/>
    </row>
    <row r="905951" spans="5:5">
      <c r="E905951" s="33"/>
    </row>
    <row r="905970" spans="5:5">
      <c r="E905970" s="33"/>
    </row>
    <row r="905980" spans="5:5">
      <c r="E905980" s="33"/>
    </row>
    <row r="905983" spans="5:5">
      <c r="E905983" s="33"/>
    </row>
    <row r="906002" spans="5:5">
      <c r="E906002" s="33"/>
    </row>
    <row r="906012" spans="5:5">
      <c r="E906012" s="33"/>
    </row>
    <row r="906015" spans="5:5">
      <c r="E906015" s="33"/>
    </row>
    <row r="906034" spans="5:5">
      <c r="E906034" s="33"/>
    </row>
    <row r="906044" spans="5:5">
      <c r="E906044" s="33"/>
    </row>
    <row r="906047" spans="5:5">
      <c r="E906047" s="33"/>
    </row>
    <row r="906066" spans="5:5">
      <c r="E906066" s="33"/>
    </row>
    <row r="906076" spans="5:5">
      <c r="E906076" s="33"/>
    </row>
    <row r="906079" spans="5:5">
      <c r="E906079" s="33"/>
    </row>
    <row r="906098" spans="5:5">
      <c r="E906098" s="33"/>
    </row>
    <row r="906108" spans="5:5">
      <c r="E906108" s="33"/>
    </row>
    <row r="906111" spans="5:5">
      <c r="E906111" s="33"/>
    </row>
    <row r="906130" spans="5:5">
      <c r="E906130" s="33"/>
    </row>
    <row r="906140" spans="5:5">
      <c r="E906140" s="33"/>
    </row>
    <row r="906143" spans="5:5">
      <c r="E906143" s="33"/>
    </row>
    <row r="906162" spans="5:5">
      <c r="E906162" s="33"/>
    </row>
    <row r="906172" spans="5:5">
      <c r="E906172" s="33"/>
    </row>
    <row r="906175" spans="5:5">
      <c r="E906175" s="33"/>
    </row>
    <row r="906194" spans="5:5">
      <c r="E906194" s="33"/>
    </row>
    <row r="906204" spans="5:5">
      <c r="E906204" s="33"/>
    </row>
    <row r="906207" spans="5:5">
      <c r="E906207" s="33"/>
    </row>
    <row r="906226" spans="5:5">
      <c r="E906226" s="33"/>
    </row>
    <row r="906236" spans="5:5">
      <c r="E906236" s="33"/>
    </row>
    <row r="906239" spans="5:5">
      <c r="E906239" s="33"/>
    </row>
    <row r="906258" spans="5:5">
      <c r="E906258" s="33"/>
    </row>
    <row r="906268" spans="5:5">
      <c r="E906268" s="33"/>
    </row>
    <row r="906271" spans="5:5">
      <c r="E906271" s="33"/>
    </row>
    <row r="906290" spans="5:5">
      <c r="E906290" s="33"/>
    </row>
    <row r="906300" spans="5:5">
      <c r="E906300" s="33"/>
    </row>
    <row r="906303" spans="5:5">
      <c r="E906303" s="33"/>
    </row>
    <row r="906322" spans="5:5">
      <c r="E906322" s="33"/>
    </row>
    <row r="906332" spans="5:5">
      <c r="E906332" s="33"/>
    </row>
    <row r="906335" spans="5:5">
      <c r="E906335" s="33"/>
    </row>
    <row r="906354" spans="5:5">
      <c r="E906354" s="33"/>
    </row>
    <row r="906364" spans="5:5">
      <c r="E906364" s="33"/>
    </row>
    <row r="906367" spans="5:5">
      <c r="E906367" s="33"/>
    </row>
    <row r="906386" spans="5:5">
      <c r="E906386" s="33"/>
    </row>
    <row r="906396" spans="5:5">
      <c r="E906396" s="33"/>
    </row>
    <row r="906399" spans="5:5">
      <c r="E906399" s="33"/>
    </row>
    <row r="906418" spans="5:5">
      <c r="E906418" s="33"/>
    </row>
    <row r="906428" spans="5:5">
      <c r="E906428" s="33"/>
    </row>
    <row r="906431" spans="5:5">
      <c r="E906431" s="33"/>
    </row>
    <row r="906450" spans="5:5">
      <c r="E906450" s="33"/>
    </row>
    <row r="906460" spans="5:5">
      <c r="E906460" s="33"/>
    </row>
    <row r="906463" spans="5:5">
      <c r="E906463" s="33"/>
    </row>
    <row r="906482" spans="5:5">
      <c r="E906482" s="33"/>
    </row>
    <row r="906492" spans="5:5">
      <c r="E906492" s="33"/>
    </row>
    <row r="906495" spans="5:5">
      <c r="E906495" s="33"/>
    </row>
    <row r="906514" spans="5:5">
      <c r="E906514" s="33"/>
    </row>
    <row r="906524" spans="5:5">
      <c r="E906524" s="33"/>
    </row>
    <row r="906527" spans="5:5">
      <c r="E906527" s="33"/>
    </row>
    <row r="906546" spans="5:5">
      <c r="E906546" s="33"/>
    </row>
    <row r="906556" spans="5:5">
      <c r="E906556" s="33"/>
    </row>
    <row r="906559" spans="5:5">
      <c r="E906559" s="33"/>
    </row>
    <row r="906578" spans="5:5">
      <c r="E906578" s="33"/>
    </row>
    <row r="906588" spans="5:5">
      <c r="E906588" s="33"/>
    </row>
    <row r="906591" spans="5:5">
      <c r="E906591" s="33"/>
    </row>
    <row r="906610" spans="5:5">
      <c r="E906610" s="33"/>
    </row>
    <row r="906620" spans="5:5">
      <c r="E906620" s="33"/>
    </row>
    <row r="906623" spans="5:5">
      <c r="E906623" s="33"/>
    </row>
    <row r="906642" spans="5:5">
      <c r="E906642" s="33"/>
    </row>
    <row r="906652" spans="5:5">
      <c r="E906652" s="33"/>
    </row>
    <row r="906655" spans="5:5">
      <c r="E906655" s="33"/>
    </row>
    <row r="906674" spans="5:5">
      <c r="E906674" s="33"/>
    </row>
    <row r="906684" spans="5:5">
      <c r="E906684" s="33"/>
    </row>
    <row r="906687" spans="5:5">
      <c r="E906687" s="33"/>
    </row>
    <row r="906706" spans="5:5">
      <c r="E906706" s="33"/>
    </row>
    <row r="906716" spans="5:5">
      <c r="E906716" s="33"/>
    </row>
    <row r="906719" spans="5:5">
      <c r="E906719" s="33"/>
    </row>
    <row r="906738" spans="5:5">
      <c r="E906738" s="33"/>
    </row>
    <row r="906748" spans="5:5">
      <c r="E906748" s="33"/>
    </row>
    <row r="906751" spans="5:5">
      <c r="E906751" s="33"/>
    </row>
    <row r="906770" spans="5:5">
      <c r="E906770" s="33"/>
    </row>
    <row r="906780" spans="5:5">
      <c r="E906780" s="33"/>
    </row>
    <row r="906783" spans="5:5">
      <c r="E906783" s="33"/>
    </row>
    <row r="906802" spans="5:5">
      <c r="E906802" s="33"/>
    </row>
    <row r="906812" spans="5:5">
      <c r="E906812" s="33"/>
    </row>
    <row r="906815" spans="5:5">
      <c r="E906815" s="33"/>
    </row>
    <row r="906834" spans="5:5">
      <c r="E906834" s="33"/>
    </row>
    <row r="906844" spans="5:5">
      <c r="E906844" s="33"/>
    </row>
    <row r="906847" spans="5:5">
      <c r="E906847" s="33"/>
    </row>
    <row r="906866" spans="5:5">
      <c r="E906866" s="33"/>
    </row>
    <row r="906876" spans="5:5">
      <c r="E906876" s="33"/>
    </row>
    <row r="906879" spans="5:5">
      <c r="E906879" s="33"/>
    </row>
    <row r="906898" spans="5:5">
      <c r="E906898" s="33"/>
    </row>
    <row r="906908" spans="5:5">
      <c r="E906908" s="33"/>
    </row>
    <row r="906911" spans="5:5">
      <c r="E906911" s="33"/>
    </row>
    <row r="906930" spans="5:5">
      <c r="E906930" s="33"/>
    </row>
    <row r="906940" spans="5:5">
      <c r="E906940" s="33"/>
    </row>
    <row r="906943" spans="5:5">
      <c r="E906943" s="33"/>
    </row>
    <row r="906962" spans="5:5">
      <c r="E906962" s="33"/>
    </row>
    <row r="906972" spans="5:5">
      <c r="E906972" s="33"/>
    </row>
    <row r="906975" spans="5:5">
      <c r="E906975" s="33"/>
    </row>
    <row r="906994" spans="5:5">
      <c r="E906994" s="33"/>
    </row>
    <row r="907004" spans="5:5">
      <c r="E907004" s="33"/>
    </row>
    <row r="907007" spans="5:5">
      <c r="E907007" s="33"/>
    </row>
    <row r="907026" spans="5:5">
      <c r="E907026" s="33"/>
    </row>
    <row r="907036" spans="5:5">
      <c r="E907036" s="33"/>
    </row>
    <row r="907039" spans="5:5">
      <c r="E907039" s="33"/>
    </row>
    <row r="907058" spans="5:5">
      <c r="E907058" s="33"/>
    </row>
    <row r="907068" spans="5:5">
      <c r="E907068" s="33"/>
    </row>
    <row r="907071" spans="5:5">
      <c r="E907071" s="33"/>
    </row>
    <row r="907090" spans="5:5">
      <c r="E907090" s="33"/>
    </row>
    <row r="907100" spans="5:5">
      <c r="E907100" s="33"/>
    </row>
    <row r="907103" spans="5:5">
      <c r="E907103" s="33"/>
    </row>
    <row r="907122" spans="5:5">
      <c r="E907122" s="33"/>
    </row>
    <row r="907132" spans="5:5">
      <c r="E907132" s="33"/>
    </row>
    <row r="907135" spans="5:5">
      <c r="E907135" s="33"/>
    </row>
    <row r="907154" spans="5:5">
      <c r="E907154" s="33"/>
    </row>
    <row r="907164" spans="5:5">
      <c r="E907164" s="33"/>
    </row>
    <row r="907167" spans="5:5">
      <c r="E907167" s="33"/>
    </row>
    <row r="907186" spans="5:5">
      <c r="E907186" s="33"/>
    </row>
    <row r="907196" spans="5:5">
      <c r="E907196" s="33"/>
    </row>
    <row r="907199" spans="5:5">
      <c r="E907199" s="33"/>
    </row>
    <row r="907218" spans="5:5">
      <c r="E907218" s="33"/>
    </row>
    <row r="907228" spans="5:5">
      <c r="E907228" s="33"/>
    </row>
    <row r="907231" spans="5:5">
      <c r="E907231" s="33"/>
    </row>
    <row r="907250" spans="5:5">
      <c r="E907250" s="33"/>
    </row>
    <row r="907260" spans="5:5">
      <c r="E907260" s="33"/>
    </row>
    <row r="907263" spans="5:5">
      <c r="E907263" s="33"/>
    </row>
    <row r="907282" spans="5:5">
      <c r="E907282" s="33"/>
    </row>
    <row r="907292" spans="5:5">
      <c r="E907292" s="33"/>
    </row>
    <row r="907295" spans="5:5">
      <c r="E907295" s="33"/>
    </row>
    <row r="907314" spans="5:5">
      <c r="E907314" s="33"/>
    </row>
    <row r="907324" spans="5:5">
      <c r="E907324" s="33"/>
    </row>
    <row r="907327" spans="5:5">
      <c r="E907327" s="33"/>
    </row>
    <row r="907346" spans="5:5">
      <c r="E907346" s="33"/>
    </row>
    <row r="907356" spans="5:5">
      <c r="E907356" s="33"/>
    </row>
    <row r="907359" spans="5:5">
      <c r="E907359" s="33"/>
    </row>
    <row r="907378" spans="5:5">
      <c r="E907378" s="33"/>
    </row>
    <row r="907388" spans="5:5">
      <c r="E907388" s="33"/>
    </row>
    <row r="907391" spans="5:5">
      <c r="E907391" s="33"/>
    </row>
    <row r="907410" spans="5:5">
      <c r="E907410" s="33"/>
    </row>
    <row r="907420" spans="5:5">
      <c r="E907420" s="33"/>
    </row>
    <row r="907423" spans="5:5">
      <c r="E907423" s="33"/>
    </row>
    <row r="907442" spans="5:5">
      <c r="E907442" s="33"/>
    </row>
    <row r="907452" spans="5:5">
      <c r="E907452" s="33"/>
    </row>
    <row r="907455" spans="5:5">
      <c r="E907455" s="33"/>
    </row>
    <row r="907474" spans="5:5">
      <c r="E907474" s="33"/>
    </row>
    <row r="907484" spans="5:5">
      <c r="E907484" s="33"/>
    </row>
    <row r="907487" spans="5:5">
      <c r="E907487" s="33"/>
    </row>
    <row r="907506" spans="5:5">
      <c r="E907506" s="33"/>
    </row>
    <row r="907516" spans="5:5">
      <c r="E907516" s="33"/>
    </row>
    <row r="907519" spans="5:5">
      <c r="E907519" s="33"/>
    </row>
    <row r="907538" spans="5:5">
      <c r="E907538" s="33"/>
    </row>
    <row r="907548" spans="5:5">
      <c r="E907548" s="33"/>
    </row>
    <row r="907551" spans="5:5">
      <c r="E907551" s="33"/>
    </row>
    <row r="907570" spans="5:5">
      <c r="E907570" s="33"/>
    </row>
    <row r="907580" spans="5:5">
      <c r="E907580" s="33"/>
    </row>
    <row r="907583" spans="5:5">
      <c r="E907583" s="33"/>
    </row>
    <row r="907602" spans="5:5">
      <c r="E907602" s="33"/>
    </row>
    <row r="907612" spans="5:5">
      <c r="E907612" s="33"/>
    </row>
    <row r="907615" spans="5:5">
      <c r="E907615" s="33"/>
    </row>
    <row r="907634" spans="5:5">
      <c r="E907634" s="33"/>
    </row>
    <row r="907644" spans="5:5">
      <c r="E907644" s="33"/>
    </row>
    <row r="907647" spans="5:5">
      <c r="E907647" s="33"/>
    </row>
    <row r="907666" spans="5:5">
      <c r="E907666" s="33"/>
    </row>
    <row r="907676" spans="5:5">
      <c r="E907676" s="33"/>
    </row>
    <row r="907679" spans="5:5">
      <c r="E907679" s="33"/>
    </row>
    <row r="907698" spans="5:5">
      <c r="E907698" s="33"/>
    </row>
    <row r="907708" spans="5:5">
      <c r="E907708" s="33"/>
    </row>
    <row r="907711" spans="5:5">
      <c r="E907711" s="33"/>
    </row>
    <row r="907730" spans="5:5">
      <c r="E907730" s="33"/>
    </row>
    <row r="907740" spans="5:5">
      <c r="E907740" s="33"/>
    </row>
    <row r="907743" spans="5:5">
      <c r="E907743" s="33"/>
    </row>
    <row r="907762" spans="5:5">
      <c r="E907762" s="33"/>
    </row>
    <row r="907772" spans="5:5">
      <c r="E907772" s="33"/>
    </row>
    <row r="907775" spans="5:5">
      <c r="E907775" s="33"/>
    </row>
    <row r="907794" spans="5:5">
      <c r="E907794" s="33"/>
    </row>
    <row r="907804" spans="5:5">
      <c r="E907804" s="33"/>
    </row>
    <row r="907807" spans="5:5">
      <c r="E907807" s="33"/>
    </row>
    <row r="907826" spans="5:5">
      <c r="E907826" s="33"/>
    </row>
    <row r="907836" spans="5:5">
      <c r="E907836" s="33"/>
    </row>
    <row r="907839" spans="5:5">
      <c r="E907839" s="33"/>
    </row>
    <row r="907858" spans="5:5">
      <c r="E907858" s="33"/>
    </row>
    <row r="907868" spans="5:5">
      <c r="E907868" s="33"/>
    </row>
    <row r="907871" spans="5:5">
      <c r="E907871" s="33"/>
    </row>
    <row r="907890" spans="5:5">
      <c r="E907890" s="33"/>
    </row>
    <row r="907900" spans="5:5">
      <c r="E907900" s="33"/>
    </row>
    <row r="907903" spans="5:5">
      <c r="E907903" s="33"/>
    </row>
    <row r="907922" spans="5:5">
      <c r="E907922" s="33"/>
    </row>
    <row r="907932" spans="5:5">
      <c r="E907932" s="33"/>
    </row>
    <row r="907935" spans="5:5">
      <c r="E907935" s="33"/>
    </row>
    <row r="907954" spans="5:5">
      <c r="E907954" s="33"/>
    </row>
    <row r="907964" spans="5:5">
      <c r="E907964" s="33"/>
    </row>
    <row r="907967" spans="5:5">
      <c r="E907967" s="33"/>
    </row>
    <row r="907986" spans="5:5">
      <c r="E907986" s="33"/>
    </row>
    <row r="907996" spans="5:5">
      <c r="E907996" s="33"/>
    </row>
    <row r="907999" spans="5:5">
      <c r="E907999" s="33"/>
    </row>
    <row r="908018" spans="5:5">
      <c r="E908018" s="33"/>
    </row>
    <row r="908028" spans="5:5">
      <c r="E908028" s="33"/>
    </row>
    <row r="908031" spans="5:5">
      <c r="E908031" s="33"/>
    </row>
    <row r="908050" spans="5:5">
      <c r="E908050" s="33"/>
    </row>
    <row r="908060" spans="5:5">
      <c r="E908060" s="33"/>
    </row>
    <row r="908063" spans="5:5">
      <c r="E908063" s="33"/>
    </row>
    <row r="908082" spans="5:5">
      <c r="E908082" s="33"/>
    </row>
    <row r="908092" spans="5:5">
      <c r="E908092" s="33"/>
    </row>
    <row r="908095" spans="5:5">
      <c r="E908095" s="33"/>
    </row>
    <row r="908114" spans="5:5">
      <c r="E908114" s="33"/>
    </row>
    <row r="908124" spans="5:5">
      <c r="E908124" s="33"/>
    </row>
    <row r="908127" spans="5:5">
      <c r="E908127" s="33"/>
    </row>
    <row r="908146" spans="5:5">
      <c r="E908146" s="33"/>
    </row>
    <row r="908156" spans="5:5">
      <c r="E908156" s="33"/>
    </row>
    <row r="908159" spans="5:5">
      <c r="E908159" s="33"/>
    </row>
    <row r="908178" spans="5:5">
      <c r="E908178" s="33"/>
    </row>
    <row r="908188" spans="5:5">
      <c r="E908188" s="33"/>
    </row>
    <row r="908191" spans="5:5">
      <c r="E908191" s="33"/>
    </row>
    <row r="908210" spans="5:5">
      <c r="E908210" s="33"/>
    </row>
    <row r="908220" spans="5:5">
      <c r="E908220" s="33"/>
    </row>
    <row r="908223" spans="5:5">
      <c r="E908223" s="33"/>
    </row>
    <row r="908242" spans="5:5">
      <c r="E908242" s="33"/>
    </row>
    <row r="908252" spans="5:5">
      <c r="E908252" s="33"/>
    </row>
    <row r="908255" spans="5:5">
      <c r="E908255" s="33"/>
    </row>
    <row r="908274" spans="5:5">
      <c r="E908274" s="33"/>
    </row>
    <row r="908284" spans="5:5">
      <c r="E908284" s="33"/>
    </row>
    <row r="908287" spans="5:5">
      <c r="E908287" s="33"/>
    </row>
    <row r="908306" spans="5:5">
      <c r="E908306" s="33"/>
    </row>
    <row r="908316" spans="5:5">
      <c r="E908316" s="33"/>
    </row>
    <row r="908319" spans="5:5">
      <c r="E908319" s="33"/>
    </row>
    <row r="908338" spans="5:5">
      <c r="E908338" s="33"/>
    </row>
    <row r="908348" spans="5:5">
      <c r="E908348" s="33"/>
    </row>
    <row r="908351" spans="5:5">
      <c r="E908351" s="33"/>
    </row>
    <row r="908370" spans="5:5">
      <c r="E908370" s="33"/>
    </row>
    <row r="908380" spans="5:5">
      <c r="E908380" s="33"/>
    </row>
    <row r="908383" spans="5:5">
      <c r="E908383" s="33"/>
    </row>
    <row r="908402" spans="5:5">
      <c r="E908402" s="33"/>
    </row>
    <row r="908412" spans="5:5">
      <c r="E908412" s="33"/>
    </row>
    <row r="908415" spans="5:5">
      <c r="E908415" s="33"/>
    </row>
    <row r="908434" spans="5:5">
      <c r="E908434" s="33"/>
    </row>
    <row r="908444" spans="5:5">
      <c r="E908444" s="33"/>
    </row>
    <row r="908447" spans="5:5">
      <c r="E908447" s="33"/>
    </row>
    <row r="908466" spans="5:5">
      <c r="E908466" s="33"/>
    </row>
    <row r="908476" spans="5:5">
      <c r="E908476" s="33"/>
    </row>
    <row r="908479" spans="5:5">
      <c r="E908479" s="33"/>
    </row>
    <row r="908498" spans="5:5">
      <c r="E908498" s="33"/>
    </row>
    <row r="908508" spans="5:5">
      <c r="E908508" s="33"/>
    </row>
    <row r="908511" spans="5:5">
      <c r="E908511" s="33"/>
    </row>
    <row r="908530" spans="5:5">
      <c r="E908530" s="33"/>
    </row>
    <row r="908540" spans="5:5">
      <c r="E908540" s="33"/>
    </row>
    <row r="908543" spans="5:5">
      <c r="E908543" s="33"/>
    </row>
    <row r="908562" spans="5:5">
      <c r="E908562" s="33"/>
    </row>
    <row r="908572" spans="5:5">
      <c r="E908572" s="33"/>
    </row>
    <row r="908575" spans="5:5">
      <c r="E908575" s="33"/>
    </row>
    <row r="908594" spans="5:5">
      <c r="E908594" s="33"/>
    </row>
    <row r="908604" spans="5:5">
      <c r="E908604" s="33"/>
    </row>
    <row r="908607" spans="5:5">
      <c r="E908607" s="33"/>
    </row>
    <row r="908626" spans="5:5">
      <c r="E908626" s="33"/>
    </row>
    <row r="908636" spans="5:5">
      <c r="E908636" s="33"/>
    </row>
    <row r="908639" spans="5:5">
      <c r="E908639" s="33"/>
    </row>
    <row r="908658" spans="5:5">
      <c r="E908658" s="33"/>
    </row>
    <row r="908668" spans="5:5">
      <c r="E908668" s="33"/>
    </row>
    <row r="908671" spans="5:5">
      <c r="E908671" s="33"/>
    </row>
    <row r="908690" spans="5:5">
      <c r="E908690" s="33"/>
    </row>
    <row r="908700" spans="5:5">
      <c r="E908700" s="33"/>
    </row>
    <row r="908703" spans="5:5">
      <c r="E908703" s="33"/>
    </row>
    <row r="908722" spans="5:5">
      <c r="E908722" s="33"/>
    </row>
    <row r="908732" spans="5:5">
      <c r="E908732" s="33"/>
    </row>
    <row r="908735" spans="5:5">
      <c r="E908735" s="33"/>
    </row>
    <row r="908754" spans="5:5">
      <c r="E908754" s="33"/>
    </row>
    <row r="908764" spans="5:5">
      <c r="E908764" s="33"/>
    </row>
    <row r="908767" spans="5:5">
      <c r="E908767" s="33"/>
    </row>
    <row r="908786" spans="5:5">
      <c r="E908786" s="33"/>
    </row>
    <row r="908796" spans="5:5">
      <c r="E908796" s="33"/>
    </row>
    <row r="908799" spans="5:5">
      <c r="E908799" s="33"/>
    </row>
    <row r="908818" spans="5:5">
      <c r="E908818" s="33"/>
    </row>
    <row r="908828" spans="5:5">
      <c r="E908828" s="33"/>
    </row>
    <row r="908831" spans="5:5">
      <c r="E908831" s="33"/>
    </row>
    <row r="908850" spans="5:5">
      <c r="E908850" s="33"/>
    </row>
    <row r="908860" spans="5:5">
      <c r="E908860" s="33"/>
    </row>
    <row r="908863" spans="5:5">
      <c r="E908863" s="33"/>
    </row>
    <row r="908882" spans="5:5">
      <c r="E908882" s="33"/>
    </row>
    <row r="908892" spans="5:5">
      <c r="E908892" s="33"/>
    </row>
    <row r="908895" spans="5:5">
      <c r="E908895" s="33"/>
    </row>
    <row r="908914" spans="5:5">
      <c r="E908914" s="33"/>
    </row>
    <row r="908924" spans="5:5">
      <c r="E908924" s="33"/>
    </row>
    <row r="908927" spans="5:5">
      <c r="E908927" s="33"/>
    </row>
    <row r="908946" spans="5:5">
      <c r="E908946" s="33"/>
    </row>
    <row r="908956" spans="5:5">
      <c r="E908956" s="33"/>
    </row>
    <row r="908959" spans="5:5">
      <c r="E908959" s="33"/>
    </row>
    <row r="908978" spans="5:5">
      <c r="E908978" s="33"/>
    </row>
    <row r="908988" spans="5:5">
      <c r="E908988" s="33"/>
    </row>
    <row r="908991" spans="5:5">
      <c r="E908991" s="33"/>
    </row>
    <row r="909010" spans="5:5">
      <c r="E909010" s="33"/>
    </row>
    <row r="909020" spans="5:5">
      <c r="E909020" s="33"/>
    </row>
    <row r="909023" spans="5:5">
      <c r="E909023" s="33"/>
    </row>
    <row r="909042" spans="5:5">
      <c r="E909042" s="33"/>
    </row>
    <row r="909052" spans="5:5">
      <c r="E909052" s="33"/>
    </row>
    <row r="909055" spans="5:5">
      <c r="E909055" s="33"/>
    </row>
    <row r="909074" spans="5:5">
      <c r="E909074" s="33"/>
    </row>
    <row r="909084" spans="5:5">
      <c r="E909084" s="33"/>
    </row>
    <row r="909087" spans="5:5">
      <c r="E909087" s="33"/>
    </row>
    <row r="909106" spans="5:5">
      <c r="E909106" s="33"/>
    </row>
    <row r="909116" spans="5:5">
      <c r="E909116" s="33"/>
    </row>
    <row r="909119" spans="5:5">
      <c r="E909119" s="33"/>
    </row>
    <row r="909138" spans="5:5">
      <c r="E909138" s="33"/>
    </row>
    <row r="909148" spans="5:5">
      <c r="E909148" s="33"/>
    </row>
    <row r="909151" spans="5:5">
      <c r="E909151" s="33"/>
    </row>
    <row r="909170" spans="5:5">
      <c r="E909170" s="33"/>
    </row>
    <row r="909180" spans="5:5">
      <c r="E909180" s="33"/>
    </row>
    <row r="909183" spans="5:5">
      <c r="E909183" s="33"/>
    </row>
    <row r="909202" spans="5:5">
      <c r="E909202" s="33"/>
    </row>
    <row r="909212" spans="5:5">
      <c r="E909212" s="33"/>
    </row>
    <row r="909215" spans="5:5">
      <c r="E909215" s="33"/>
    </row>
    <row r="909234" spans="5:5">
      <c r="E909234" s="33"/>
    </row>
    <row r="909244" spans="5:5">
      <c r="E909244" s="33"/>
    </row>
    <row r="909247" spans="5:5">
      <c r="E909247" s="33"/>
    </row>
    <row r="909266" spans="5:5">
      <c r="E909266" s="33"/>
    </row>
    <row r="909276" spans="5:5">
      <c r="E909276" s="33"/>
    </row>
    <row r="909279" spans="5:5">
      <c r="E909279" s="33"/>
    </row>
    <row r="909298" spans="5:5">
      <c r="E909298" s="33"/>
    </row>
    <row r="909308" spans="5:5">
      <c r="E909308" s="33"/>
    </row>
    <row r="909311" spans="5:5">
      <c r="E909311" s="33"/>
    </row>
    <row r="909330" spans="5:5">
      <c r="E909330" s="33"/>
    </row>
    <row r="909340" spans="5:5">
      <c r="E909340" s="33"/>
    </row>
    <row r="909343" spans="5:5">
      <c r="E909343" s="33"/>
    </row>
    <row r="909362" spans="5:5">
      <c r="E909362" s="33"/>
    </row>
    <row r="909372" spans="5:5">
      <c r="E909372" s="33"/>
    </row>
    <row r="909375" spans="5:5">
      <c r="E909375" s="33"/>
    </row>
    <row r="909394" spans="5:5">
      <c r="E909394" s="33"/>
    </row>
    <row r="909404" spans="5:5">
      <c r="E909404" s="33"/>
    </row>
    <row r="909407" spans="5:5">
      <c r="E909407" s="33"/>
    </row>
    <row r="909426" spans="5:5">
      <c r="E909426" s="33"/>
    </row>
    <row r="909436" spans="5:5">
      <c r="E909436" s="33"/>
    </row>
    <row r="909439" spans="5:5">
      <c r="E909439" s="33"/>
    </row>
    <row r="909458" spans="5:5">
      <c r="E909458" s="33"/>
    </row>
    <row r="909468" spans="5:5">
      <c r="E909468" s="33"/>
    </row>
    <row r="909471" spans="5:5">
      <c r="E909471" s="33"/>
    </row>
    <row r="909490" spans="5:5">
      <c r="E909490" s="33"/>
    </row>
    <row r="909500" spans="5:5">
      <c r="E909500" s="33"/>
    </row>
    <row r="909503" spans="5:5">
      <c r="E909503" s="33"/>
    </row>
    <row r="909522" spans="5:5">
      <c r="E909522" s="33"/>
    </row>
    <row r="909532" spans="5:5">
      <c r="E909532" s="33"/>
    </row>
    <row r="909535" spans="5:5">
      <c r="E909535" s="33"/>
    </row>
    <row r="909554" spans="5:5">
      <c r="E909554" s="33"/>
    </row>
    <row r="909564" spans="5:5">
      <c r="E909564" s="33"/>
    </row>
    <row r="909567" spans="5:5">
      <c r="E909567" s="33"/>
    </row>
    <row r="909586" spans="5:5">
      <c r="E909586" s="33"/>
    </row>
    <row r="909596" spans="5:5">
      <c r="E909596" s="33"/>
    </row>
    <row r="909599" spans="5:5">
      <c r="E909599" s="33"/>
    </row>
    <row r="909618" spans="5:5">
      <c r="E909618" s="33"/>
    </row>
    <row r="909628" spans="5:5">
      <c r="E909628" s="33"/>
    </row>
    <row r="909631" spans="5:5">
      <c r="E909631" s="33"/>
    </row>
    <row r="909650" spans="5:5">
      <c r="E909650" s="33"/>
    </row>
    <row r="909660" spans="5:5">
      <c r="E909660" s="33"/>
    </row>
    <row r="909663" spans="5:5">
      <c r="E909663" s="33"/>
    </row>
    <row r="909682" spans="5:5">
      <c r="E909682" s="33"/>
    </row>
    <row r="909692" spans="5:5">
      <c r="E909692" s="33"/>
    </row>
    <row r="909695" spans="5:5">
      <c r="E909695" s="33"/>
    </row>
    <row r="909714" spans="5:5">
      <c r="E909714" s="33"/>
    </row>
    <row r="909724" spans="5:5">
      <c r="E909724" s="33"/>
    </row>
    <row r="909727" spans="5:5">
      <c r="E909727" s="33"/>
    </row>
    <row r="909746" spans="5:5">
      <c r="E909746" s="33"/>
    </row>
    <row r="909756" spans="5:5">
      <c r="E909756" s="33"/>
    </row>
    <row r="909759" spans="5:5">
      <c r="E909759" s="33"/>
    </row>
    <row r="909778" spans="5:5">
      <c r="E909778" s="33"/>
    </row>
    <row r="909788" spans="5:5">
      <c r="E909788" s="33"/>
    </row>
    <row r="909791" spans="5:5">
      <c r="E909791" s="33"/>
    </row>
    <row r="909810" spans="5:5">
      <c r="E909810" s="33"/>
    </row>
    <row r="909820" spans="5:5">
      <c r="E909820" s="33"/>
    </row>
    <row r="909823" spans="5:5">
      <c r="E909823" s="33"/>
    </row>
    <row r="909842" spans="5:5">
      <c r="E909842" s="33"/>
    </row>
    <row r="909852" spans="5:5">
      <c r="E909852" s="33"/>
    </row>
    <row r="909855" spans="5:5">
      <c r="E909855" s="33"/>
    </row>
    <row r="909874" spans="5:5">
      <c r="E909874" s="33"/>
    </row>
    <row r="909884" spans="5:5">
      <c r="E909884" s="33"/>
    </row>
    <row r="909887" spans="5:5">
      <c r="E909887" s="33"/>
    </row>
    <row r="909906" spans="5:5">
      <c r="E909906" s="33"/>
    </row>
    <row r="909916" spans="5:5">
      <c r="E909916" s="33"/>
    </row>
    <row r="909919" spans="5:5">
      <c r="E909919" s="33"/>
    </row>
    <row r="909938" spans="5:5">
      <c r="E909938" s="33"/>
    </row>
    <row r="909948" spans="5:5">
      <c r="E909948" s="33"/>
    </row>
    <row r="909951" spans="5:5">
      <c r="E909951" s="33"/>
    </row>
    <row r="909970" spans="5:5">
      <c r="E909970" s="33"/>
    </row>
    <row r="909980" spans="5:5">
      <c r="E909980" s="33"/>
    </row>
    <row r="909983" spans="5:5">
      <c r="E909983" s="33"/>
    </row>
    <row r="910002" spans="5:5">
      <c r="E910002" s="33"/>
    </row>
    <row r="910012" spans="5:5">
      <c r="E910012" s="33"/>
    </row>
    <row r="910015" spans="5:5">
      <c r="E910015" s="33"/>
    </row>
    <row r="910034" spans="5:5">
      <c r="E910034" s="33"/>
    </row>
    <row r="910044" spans="5:5">
      <c r="E910044" s="33"/>
    </row>
    <row r="910047" spans="5:5">
      <c r="E910047" s="33"/>
    </row>
    <row r="910066" spans="5:5">
      <c r="E910066" s="33"/>
    </row>
    <row r="910076" spans="5:5">
      <c r="E910076" s="33"/>
    </row>
    <row r="910079" spans="5:5">
      <c r="E910079" s="33"/>
    </row>
    <row r="910098" spans="5:5">
      <c r="E910098" s="33"/>
    </row>
    <row r="910108" spans="5:5">
      <c r="E910108" s="33"/>
    </row>
    <row r="910111" spans="5:5">
      <c r="E910111" s="33"/>
    </row>
    <row r="910130" spans="5:5">
      <c r="E910130" s="33"/>
    </row>
    <row r="910140" spans="5:5">
      <c r="E910140" s="33"/>
    </row>
    <row r="910143" spans="5:5">
      <c r="E910143" s="33"/>
    </row>
    <row r="910162" spans="5:5">
      <c r="E910162" s="33"/>
    </row>
    <row r="910172" spans="5:5">
      <c r="E910172" s="33"/>
    </row>
    <row r="910175" spans="5:5">
      <c r="E910175" s="33"/>
    </row>
    <row r="910194" spans="5:5">
      <c r="E910194" s="33"/>
    </row>
    <row r="910204" spans="5:5">
      <c r="E910204" s="33"/>
    </row>
    <row r="910207" spans="5:5">
      <c r="E910207" s="33"/>
    </row>
    <row r="910226" spans="5:5">
      <c r="E910226" s="33"/>
    </row>
    <row r="910236" spans="5:5">
      <c r="E910236" s="33"/>
    </row>
    <row r="910239" spans="5:5">
      <c r="E910239" s="33"/>
    </row>
    <row r="910258" spans="5:5">
      <c r="E910258" s="33"/>
    </row>
    <row r="910268" spans="5:5">
      <c r="E910268" s="33"/>
    </row>
    <row r="910271" spans="5:5">
      <c r="E910271" s="33"/>
    </row>
    <row r="910290" spans="5:5">
      <c r="E910290" s="33"/>
    </row>
    <row r="910300" spans="5:5">
      <c r="E910300" s="33"/>
    </row>
    <row r="910303" spans="5:5">
      <c r="E910303" s="33"/>
    </row>
    <row r="910322" spans="5:5">
      <c r="E910322" s="33"/>
    </row>
    <row r="910332" spans="5:5">
      <c r="E910332" s="33"/>
    </row>
    <row r="910335" spans="5:5">
      <c r="E910335" s="33"/>
    </row>
    <row r="910354" spans="5:5">
      <c r="E910354" s="33"/>
    </row>
    <row r="910364" spans="5:5">
      <c r="E910364" s="33"/>
    </row>
    <row r="910367" spans="5:5">
      <c r="E910367" s="33"/>
    </row>
    <row r="910386" spans="5:5">
      <c r="E910386" s="33"/>
    </row>
    <row r="910396" spans="5:5">
      <c r="E910396" s="33"/>
    </row>
    <row r="910399" spans="5:5">
      <c r="E910399" s="33"/>
    </row>
    <row r="910418" spans="5:5">
      <c r="E910418" s="33"/>
    </row>
    <row r="910428" spans="5:5">
      <c r="E910428" s="33"/>
    </row>
    <row r="910431" spans="5:5">
      <c r="E910431" s="33"/>
    </row>
    <row r="910450" spans="5:5">
      <c r="E910450" s="33"/>
    </row>
    <row r="910460" spans="5:5">
      <c r="E910460" s="33"/>
    </row>
    <row r="910463" spans="5:5">
      <c r="E910463" s="33"/>
    </row>
    <row r="910482" spans="5:5">
      <c r="E910482" s="33"/>
    </row>
    <row r="910492" spans="5:5">
      <c r="E910492" s="33"/>
    </row>
    <row r="910495" spans="5:5">
      <c r="E910495" s="33"/>
    </row>
    <row r="910514" spans="5:5">
      <c r="E910514" s="33"/>
    </row>
    <row r="910524" spans="5:5">
      <c r="E910524" s="33"/>
    </row>
    <row r="910527" spans="5:5">
      <c r="E910527" s="33"/>
    </row>
    <row r="910546" spans="5:5">
      <c r="E910546" s="33"/>
    </row>
    <row r="910556" spans="5:5">
      <c r="E910556" s="33"/>
    </row>
    <row r="910559" spans="5:5">
      <c r="E910559" s="33"/>
    </row>
    <row r="910578" spans="5:5">
      <c r="E910578" s="33"/>
    </row>
    <row r="910588" spans="5:5">
      <c r="E910588" s="33"/>
    </row>
    <row r="910591" spans="5:5">
      <c r="E910591" s="33"/>
    </row>
    <row r="910610" spans="5:5">
      <c r="E910610" s="33"/>
    </row>
    <row r="910620" spans="5:5">
      <c r="E910620" s="33"/>
    </row>
    <row r="910623" spans="5:5">
      <c r="E910623" s="33"/>
    </row>
    <row r="910642" spans="5:5">
      <c r="E910642" s="33"/>
    </row>
    <row r="910652" spans="5:5">
      <c r="E910652" s="33"/>
    </row>
    <row r="910655" spans="5:5">
      <c r="E910655" s="33"/>
    </row>
    <row r="910674" spans="5:5">
      <c r="E910674" s="33"/>
    </row>
    <row r="910684" spans="5:5">
      <c r="E910684" s="33"/>
    </row>
    <row r="910687" spans="5:5">
      <c r="E910687" s="33"/>
    </row>
    <row r="910706" spans="5:5">
      <c r="E910706" s="33"/>
    </row>
    <row r="910716" spans="5:5">
      <c r="E910716" s="33"/>
    </row>
    <row r="910719" spans="5:5">
      <c r="E910719" s="33"/>
    </row>
    <row r="910738" spans="5:5">
      <c r="E910738" s="33"/>
    </row>
    <row r="910748" spans="5:5">
      <c r="E910748" s="33"/>
    </row>
    <row r="910751" spans="5:5">
      <c r="E910751" s="33"/>
    </row>
    <row r="910770" spans="5:5">
      <c r="E910770" s="33"/>
    </row>
    <row r="910780" spans="5:5">
      <c r="E910780" s="33"/>
    </row>
    <row r="910783" spans="5:5">
      <c r="E910783" s="33"/>
    </row>
    <row r="910802" spans="5:5">
      <c r="E910802" s="33"/>
    </row>
    <row r="910812" spans="5:5">
      <c r="E910812" s="33"/>
    </row>
    <row r="910815" spans="5:5">
      <c r="E910815" s="33"/>
    </row>
    <row r="910834" spans="5:5">
      <c r="E910834" s="33"/>
    </row>
    <row r="910844" spans="5:5">
      <c r="E910844" s="33"/>
    </row>
    <row r="910847" spans="5:5">
      <c r="E910847" s="33"/>
    </row>
    <row r="910866" spans="5:5">
      <c r="E910866" s="33"/>
    </row>
    <row r="910876" spans="5:5">
      <c r="E910876" s="33"/>
    </row>
    <row r="910879" spans="5:5">
      <c r="E910879" s="33"/>
    </row>
    <row r="910898" spans="5:5">
      <c r="E910898" s="33"/>
    </row>
    <row r="910908" spans="5:5">
      <c r="E910908" s="33"/>
    </row>
    <row r="910911" spans="5:5">
      <c r="E910911" s="33"/>
    </row>
    <row r="910930" spans="5:5">
      <c r="E910930" s="33"/>
    </row>
    <row r="910940" spans="5:5">
      <c r="E910940" s="33"/>
    </row>
    <row r="910943" spans="5:5">
      <c r="E910943" s="33"/>
    </row>
    <row r="910962" spans="5:5">
      <c r="E910962" s="33"/>
    </row>
    <row r="910972" spans="5:5">
      <c r="E910972" s="33"/>
    </row>
    <row r="910975" spans="5:5">
      <c r="E910975" s="33"/>
    </row>
    <row r="910994" spans="5:5">
      <c r="E910994" s="33"/>
    </row>
    <row r="911004" spans="5:5">
      <c r="E911004" s="33"/>
    </row>
    <row r="911007" spans="5:5">
      <c r="E911007" s="33"/>
    </row>
    <row r="911026" spans="5:5">
      <c r="E911026" s="33"/>
    </row>
    <row r="911036" spans="5:5">
      <c r="E911036" s="33"/>
    </row>
    <row r="911039" spans="5:5">
      <c r="E911039" s="33"/>
    </row>
    <row r="911058" spans="5:5">
      <c r="E911058" s="33"/>
    </row>
    <row r="911068" spans="5:5">
      <c r="E911068" s="33"/>
    </row>
    <row r="911071" spans="5:5">
      <c r="E911071" s="33"/>
    </row>
    <row r="911090" spans="5:5">
      <c r="E911090" s="33"/>
    </row>
    <row r="911100" spans="5:5">
      <c r="E911100" s="33"/>
    </row>
    <row r="911103" spans="5:5">
      <c r="E911103" s="33"/>
    </row>
    <row r="911122" spans="5:5">
      <c r="E911122" s="33"/>
    </row>
    <row r="911132" spans="5:5">
      <c r="E911132" s="33"/>
    </row>
    <row r="911135" spans="5:5">
      <c r="E911135" s="33"/>
    </row>
    <row r="911154" spans="5:5">
      <c r="E911154" s="33"/>
    </row>
    <row r="911164" spans="5:5">
      <c r="E911164" s="33"/>
    </row>
    <row r="911167" spans="5:5">
      <c r="E911167" s="33"/>
    </row>
    <row r="911186" spans="5:5">
      <c r="E911186" s="33"/>
    </row>
    <row r="911196" spans="5:5">
      <c r="E911196" s="33"/>
    </row>
    <row r="911199" spans="5:5">
      <c r="E911199" s="33"/>
    </row>
    <row r="911218" spans="5:5">
      <c r="E911218" s="33"/>
    </row>
    <row r="911228" spans="5:5">
      <c r="E911228" s="33"/>
    </row>
    <row r="911231" spans="5:5">
      <c r="E911231" s="33"/>
    </row>
    <row r="911250" spans="5:5">
      <c r="E911250" s="33"/>
    </row>
    <row r="911260" spans="5:5">
      <c r="E911260" s="33"/>
    </row>
    <row r="911263" spans="5:5">
      <c r="E911263" s="33"/>
    </row>
    <row r="911282" spans="5:5">
      <c r="E911282" s="33"/>
    </row>
    <row r="911292" spans="5:5">
      <c r="E911292" s="33"/>
    </row>
    <row r="911295" spans="5:5">
      <c r="E911295" s="33"/>
    </row>
    <row r="911314" spans="5:5">
      <c r="E911314" s="33"/>
    </row>
    <row r="911324" spans="5:5">
      <c r="E911324" s="33"/>
    </row>
    <row r="911327" spans="5:5">
      <c r="E911327" s="33"/>
    </row>
    <row r="911346" spans="5:5">
      <c r="E911346" s="33"/>
    </row>
    <row r="911356" spans="5:5">
      <c r="E911356" s="33"/>
    </row>
    <row r="911359" spans="5:5">
      <c r="E911359" s="33"/>
    </row>
    <row r="911378" spans="5:5">
      <c r="E911378" s="33"/>
    </row>
    <row r="911388" spans="5:5">
      <c r="E911388" s="33"/>
    </row>
    <row r="911391" spans="5:5">
      <c r="E911391" s="33"/>
    </row>
    <row r="911410" spans="5:5">
      <c r="E911410" s="33"/>
    </row>
    <row r="911420" spans="5:5">
      <c r="E911420" s="33"/>
    </row>
    <row r="911423" spans="5:5">
      <c r="E911423" s="33"/>
    </row>
    <row r="911442" spans="5:5">
      <c r="E911442" s="33"/>
    </row>
    <row r="911452" spans="5:5">
      <c r="E911452" s="33"/>
    </row>
    <row r="911455" spans="5:5">
      <c r="E911455" s="33"/>
    </row>
    <row r="911474" spans="5:5">
      <c r="E911474" s="33"/>
    </row>
    <row r="911484" spans="5:5">
      <c r="E911484" s="33"/>
    </row>
    <row r="911487" spans="5:5">
      <c r="E911487" s="33"/>
    </row>
    <row r="911506" spans="5:5">
      <c r="E911506" s="33"/>
    </row>
    <row r="911516" spans="5:5">
      <c r="E911516" s="33"/>
    </row>
    <row r="911519" spans="5:5">
      <c r="E911519" s="33"/>
    </row>
    <row r="911538" spans="5:5">
      <c r="E911538" s="33"/>
    </row>
    <row r="911548" spans="5:5">
      <c r="E911548" s="33"/>
    </row>
    <row r="911551" spans="5:5">
      <c r="E911551" s="33"/>
    </row>
    <row r="911570" spans="5:5">
      <c r="E911570" s="33"/>
    </row>
    <row r="911580" spans="5:5">
      <c r="E911580" s="33"/>
    </row>
    <row r="911583" spans="5:5">
      <c r="E911583" s="33"/>
    </row>
    <row r="911602" spans="5:5">
      <c r="E911602" s="33"/>
    </row>
    <row r="911612" spans="5:5">
      <c r="E911612" s="33"/>
    </row>
    <row r="911615" spans="5:5">
      <c r="E911615" s="33"/>
    </row>
    <row r="911634" spans="5:5">
      <c r="E911634" s="33"/>
    </row>
    <row r="911644" spans="5:5">
      <c r="E911644" s="33"/>
    </row>
    <row r="911647" spans="5:5">
      <c r="E911647" s="33"/>
    </row>
    <row r="911666" spans="5:5">
      <c r="E911666" s="33"/>
    </row>
    <row r="911676" spans="5:5">
      <c r="E911676" s="33"/>
    </row>
    <row r="911679" spans="5:5">
      <c r="E911679" s="33"/>
    </row>
    <row r="911698" spans="5:5">
      <c r="E911698" s="33"/>
    </row>
    <row r="911708" spans="5:5">
      <c r="E911708" s="33"/>
    </row>
    <row r="911711" spans="5:5">
      <c r="E911711" s="33"/>
    </row>
    <row r="911730" spans="5:5">
      <c r="E911730" s="33"/>
    </row>
    <row r="911740" spans="5:5">
      <c r="E911740" s="33"/>
    </row>
    <row r="911743" spans="5:5">
      <c r="E911743" s="33"/>
    </row>
    <row r="911762" spans="5:5">
      <c r="E911762" s="33"/>
    </row>
    <row r="911772" spans="5:5">
      <c r="E911772" s="33"/>
    </row>
    <row r="911775" spans="5:5">
      <c r="E911775" s="33"/>
    </row>
    <row r="911794" spans="5:5">
      <c r="E911794" s="33"/>
    </row>
    <row r="911804" spans="5:5">
      <c r="E911804" s="33"/>
    </row>
    <row r="911807" spans="5:5">
      <c r="E911807" s="33"/>
    </row>
    <row r="911826" spans="5:5">
      <c r="E911826" s="33"/>
    </row>
    <row r="911836" spans="5:5">
      <c r="E911836" s="33"/>
    </row>
    <row r="911839" spans="5:5">
      <c r="E911839" s="33"/>
    </row>
    <row r="911858" spans="5:5">
      <c r="E911858" s="33"/>
    </row>
    <row r="911868" spans="5:5">
      <c r="E911868" s="33"/>
    </row>
    <row r="911871" spans="5:5">
      <c r="E911871" s="33"/>
    </row>
    <row r="911890" spans="5:5">
      <c r="E911890" s="33"/>
    </row>
    <row r="911900" spans="5:5">
      <c r="E911900" s="33"/>
    </row>
    <row r="911903" spans="5:5">
      <c r="E911903" s="33"/>
    </row>
    <row r="911922" spans="5:5">
      <c r="E911922" s="33"/>
    </row>
    <row r="911932" spans="5:5">
      <c r="E911932" s="33"/>
    </row>
    <row r="911935" spans="5:5">
      <c r="E911935" s="33"/>
    </row>
    <row r="911954" spans="5:5">
      <c r="E911954" s="33"/>
    </row>
    <row r="911964" spans="5:5">
      <c r="E911964" s="33"/>
    </row>
    <row r="911967" spans="5:5">
      <c r="E911967" s="33"/>
    </row>
    <row r="911986" spans="5:5">
      <c r="E911986" s="33"/>
    </row>
    <row r="911996" spans="5:5">
      <c r="E911996" s="33"/>
    </row>
    <row r="911999" spans="5:5">
      <c r="E911999" s="33"/>
    </row>
    <row r="912018" spans="5:5">
      <c r="E912018" s="33"/>
    </row>
    <row r="912028" spans="5:5">
      <c r="E912028" s="33"/>
    </row>
    <row r="912031" spans="5:5">
      <c r="E912031" s="33"/>
    </row>
    <row r="912050" spans="5:5">
      <c r="E912050" s="33"/>
    </row>
    <row r="912060" spans="5:5">
      <c r="E912060" s="33"/>
    </row>
    <row r="912063" spans="5:5">
      <c r="E912063" s="33"/>
    </row>
    <row r="912082" spans="5:5">
      <c r="E912082" s="33"/>
    </row>
    <row r="912092" spans="5:5">
      <c r="E912092" s="33"/>
    </row>
    <row r="912095" spans="5:5">
      <c r="E912095" s="33"/>
    </row>
    <row r="912114" spans="5:5">
      <c r="E912114" s="33"/>
    </row>
    <row r="912124" spans="5:5">
      <c r="E912124" s="33"/>
    </row>
    <row r="912127" spans="5:5">
      <c r="E912127" s="33"/>
    </row>
    <row r="912146" spans="5:5">
      <c r="E912146" s="33"/>
    </row>
    <row r="912156" spans="5:5">
      <c r="E912156" s="33"/>
    </row>
    <row r="912159" spans="5:5">
      <c r="E912159" s="33"/>
    </row>
    <row r="912178" spans="5:5">
      <c r="E912178" s="33"/>
    </row>
    <row r="912188" spans="5:5">
      <c r="E912188" s="33"/>
    </row>
    <row r="912191" spans="5:5">
      <c r="E912191" s="33"/>
    </row>
    <row r="912210" spans="5:5">
      <c r="E912210" s="33"/>
    </row>
    <row r="912220" spans="5:5">
      <c r="E912220" s="33"/>
    </row>
    <row r="912223" spans="5:5">
      <c r="E912223" s="33"/>
    </row>
    <row r="912242" spans="5:5">
      <c r="E912242" s="33"/>
    </row>
    <row r="912252" spans="5:5">
      <c r="E912252" s="33"/>
    </row>
    <row r="912255" spans="5:5">
      <c r="E912255" s="33"/>
    </row>
    <row r="912274" spans="5:5">
      <c r="E912274" s="33"/>
    </row>
    <row r="912284" spans="5:5">
      <c r="E912284" s="33"/>
    </row>
    <row r="912287" spans="5:5">
      <c r="E912287" s="33"/>
    </row>
    <row r="912306" spans="5:5">
      <c r="E912306" s="33"/>
    </row>
    <row r="912316" spans="5:5">
      <c r="E912316" s="33"/>
    </row>
    <row r="912319" spans="5:5">
      <c r="E912319" s="33"/>
    </row>
    <row r="912338" spans="5:5">
      <c r="E912338" s="33"/>
    </row>
    <row r="912348" spans="5:5">
      <c r="E912348" s="33"/>
    </row>
    <row r="912351" spans="5:5">
      <c r="E912351" s="33"/>
    </row>
    <row r="912370" spans="5:5">
      <c r="E912370" s="33"/>
    </row>
    <row r="912380" spans="5:5">
      <c r="E912380" s="33"/>
    </row>
    <row r="912383" spans="5:5">
      <c r="E912383" s="33"/>
    </row>
    <row r="912402" spans="5:5">
      <c r="E912402" s="33"/>
    </row>
    <row r="912412" spans="5:5">
      <c r="E912412" s="33"/>
    </row>
    <row r="912415" spans="5:5">
      <c r="E912415" s="33"/>
    </row>
    <row r="912434" spans="5:5">
      <c r="E912434" s="33"/>
    </row>
    <row r="912444" spans="5:5">
      <c r="E912444" s="33"/>
    </row>
    <row r="912447" spans="5:5">
      <c r="E912447" s="33"/>
    </row>
    <row r="912466" spans="5:5">
      <c r="E912466" s="33"/>
    </row>
    <row r="912476" spans="5:5">
      <c r="E912476" s="33"/>
    </row>
    <row r="912479" spans="5:5">
      <c r="E912479" s="33"/>
    </row>
    <row r="912498" spans="5:5">
      <c r="E912498" s="33"/>
    </row>
    <row r="912508" spans="5:5">
      <c r="E912508" s="33"/>
    </row>
    <row r="912511" spans="5:5">
      <c r="E912511" s="33"/>
    </row>
    <row r="912530" spans="5:5">
      <c r="E912530" s="33"/>
    </row>
    <row r="912540" spans="5:5">
      <c r="E912540" s="33"/>
    </row>
    <row r="912543" spans="5:5">
      <c r="E912543" s="33"/>
    </row>
    <row r="912562" spans="5:5">
      <c r="E912562" s="33"/>
    </row>
    <row r="912572" spans="5:5">
      <c r="E912572" s="33"/>
    </row>
    <row r="912575" spans="5:5">
      <c r="E912575" s="33"/>
    </row>
    <row r="912594" spans="5:5">
      <c r="E912594" s="33"/>
    </row>
    <row r="912604" spans="5:5">
      <c r="E912604" s="33"/>
    </row>
    <row r="912607" spans="5:5">
      <c r="E912607" s="33"/>
    </row>
    <row r="912626" spans="5:5">
      <c r="E912626" s="33"/>
    </row>
    <row r="912636" spans="5:5">
      <c r="E912636" s="33"/>
    </row>
    <row r="912639" spans="5:5">
      <c r="E912639" s="33"/>
    </row>
    <row r="912658" spans="5:5">
      <c r="E912658" s="33"/>
    </row>
    <row r="912668" spans="5:5">
      <c r="E912668" s="33"/>
    </row>
    <row r="912671" spans="5:5">
      <c r="E912671" s="33"/>
    </row>
    <row r="912690" spans="5:5">
      <c r="E912690" s="33"/>
    </row>
    <row r="912700" spans="5:5">
      <c r="E912700" s="33"/>
    </row>
    <row r="912703" spans="5:5">
      <c r="E912703" s="33"/>
    </row>
    <row r="912722" spans="5:5">
      <c r="E912722" s="33"/>
    </row>
    <row r="912732" spans="5:5">
      <c r="E912732" s="33"/>
    </row>
    <row r="912735" spans="5:5">
      <c r="E912735" s="33"/>
    </row>
    <row r="912754" spans="5:5">
      <c r="E912754" s="33"/>
    </row>
    <row r="912764" spans="5:5">
      <c r="E912764" s="33"/>
    </row>
    <row r="912767" spans="5:5">
      <c r="E912767" s="33"/>
    </row>
    <row r="912786" spans="5:5">
      <c r="E912786" s="33"/>
    </row>
    <row r="912796" spans="5:5">
      <c r="E912796" s="33"/>
    </row>
    <row r="912799" spans="5:5">
      <c r="E912799" s="33"/>
    </row>
    <row r="912818" spans="5:5">
      <c r="E912818" s="33"/>
    </row>
    <row r="912828" spans="5:5">
      <c r="E912828" s="33"/>
    </row>
    <row r="912831" spans="5:5">
      <c r="E912831" s="33"/>
    </row>
    <row r="912850" spans="5:5">
      <c r="E912850" s="33"/>
    </row>
    <row r="912860" spans="5:5">
      <c r="E912860" s="33"/>
    </row>
    <row r="912863" spans="5:5">
      <c r="E912863" s="33"/>
    </row>
    <row r="912882" spans="5:5">
      <c r="E912882" s="33"/>
    </row>
    <row r="912892" spans="5:5">
      <c r="E912892" s="33"/>
    </row>
    <row r="912895" spans="5:5">
      <c r="E912895" s="33"/>
    </row>
    <row r="912914" spans="5:5">
      <c r="E912914" s="33"/>
    </row>
    <row r="912924" spans="5:5">
      <c r="E912924" s="33"/>
    </row>
    <row r="912927" spans="5:5">
      <c r="E912927" s="33"/>
    </row>
    <row r="912946" spans="5:5">
      <c r="E912946" s="33"/>
    </row>
    <row r="912956" spans="5:5">
      <c r="E912956" s="33"/>
    </row>
    <row r="912959" spans="5:5">
      <c r="E912959" s="33"/>
    </row>
    <row r="912978" spans="5:5">
      <c r="E912978" s="33"/>
    </row>
    <row r="912988" spans="5:5">
      <c r="E912988" s="33"/>
    </row>
    <row r="912991" spans="5:5">
      <c r="E912991" s="33"/>
    </row>
    <row r="913010" spans="5:5">
      <c r="E913010" s="33"/>
    </row>
    <row r="913020" spans="5:5">
      <c r="E913020" s="33"/>
    </row>
    <row r="913023" spans="5:5">
      <c r="E913023" s="33"/>
    </row>
    <row r="913042" spans="5:5">
      <c r="E913042" s="33"/>
    </row>
    <row r="913052" spans="5:5">
      <c r="E913052" s="33"/>
    </row>
    <row r="913055" spans="5:5">
      <c r="E913055" s="33"/>
    </row>
    <row r="913074" spans="5:5">
      <c r="E913074" s="33"/>
    </row>
    <row r="913084" spans="5:5">
      <c r="E913084" s="33"/>
    </row>
    <row r="913087" spans="5:5">
      <c r="E913087" s="33"/>
    </row>
    <row r="913106" spans="5:5">
      <c r="E913106" s="33"/>
    </row>
    <row r="913116" spans="5:5">
      <c r="E913116" s="33"/>
    </row>
    <row r="913119" spans="5:5">
      <c r="E913119" s="33"/>
    </row>
    <row r="913138" spans="5:5">
      <c r="E913138" s="33"/>
    </row>
    <row r="913148" spans="5:5">
      <c r="E913148" s="33"/>
    </row>
    <row r="913151" spans="5:5">
      <c r="E913151" s="33"/>
    </row>
    <row r="913170" spans="5:5">
      <c r="E913170" s="33"/>
    </row>
    <row r="913180" spans="5:5">
      <c r="E913180" s="33"/>
    </row>
    <row r="913183" spans="5:5">
      <c r="E913183" s="33"/>
    </row>
    <row r="913202" spans="5:5">
      <c r="E913202" s="33"/>
    </row>
    <row r="913212" spans="5:5">
      <c r="E913212" s="33"/>
    </row>
    <row r="913215" spans="5:5">
      <c r="E913215" s="33"/>
    </row>
    <row r="913234" spans="5:5">
      <c r="E913234" s="33"/>
    </row>
    <row r="913244" spans="5:5">
      <c r="E913244" s="33"/>
    </row>
    <row r="913247" spans="5:5">
      <c r="E913247" s="33"/>
    </row>
    <row r="913266" spans="5:5">
      <c r="E913266" s="33"/>
    </row>
    <row r="913276" spans="5:5">
      <c r="E913276" s="33"/>
    </row>
    <row r="913279" spans="5:5">
      <c r="E913279" s="33"/>
    </row>
    <row r="913298" spans="5:5">
      <c r="E913298" s="33"/>
    </row>
    <row r="913308" spans="5:5">
      <c r="E913308" s="33"/>
    </row>
    <row r="913311" spans="5:5">
      <c r="E913311" s="33"/>
    </row>
    <row r="913330" spans="5:5">
      <c r="E913330" s="33"/>
    </row>
    <row r="913340" spans="5:5">
      <c r="E913340" s="33"/>
    </row>
    <row r="913343" spans="5:5">
      <c r="E913343" s="33"/>
    </row>
    <row r="913362" spans="5:5">
      <c r="E913362" s="33"/>
    </row>
    <row r="913372" spans="5:5">
      <c r="E913372" s="33"/>
    </row>
    <row r="913375" spans="5:5">
      <c r="E913375" s="33"/>
    </row>
    <row r="913394" spans="5:5">
      <c r="E913394" s="33"/>
    </row>
    <row r="913404" spans="5:5">
      <c r="E913404" s="33"/>
    </row>
    <row r="913407" spans="5:5">
      <c r="E913407" s="33"/>
    </row>
    <row r="913426" spans="5:5">
      <c r="E913426" s="33"/>
    </row>
    <row r="913436" spans="5:5">
      <c r="E913436" s="33"/>
    </row>
    <row r="913439" spans="5:5">
      <c r="E913439" s="33"/>
    </row>
    <row r="913458" spans="5:5">
      <c r="E913458" s="33"/>
    </row>
    <row r="913468" spans="5:5">
      <c r="E913468" s="33"/>
    </row>
    <row r="913471" spans="5:5">
      <c r="E913471" s="33"/>
    </row>
    <row r="913490" spans="5:5">
      <c r="E913490" s="33"/>
    </row>
    <row r="913500" spans="5:5">
      <c r="E913500" s="33"/>
    </row>
    <row r="913503" spans="5:5">
      <c r="E913503" s="33"/>
    </row>
    <row r="913522" spans="5:5">
      <c r="E913522" s="33"/>
    </row>
    <row r="913532" spans="5:5">
      <c r="E913532" s="33"/>
    </row>
    <row r="913535" spans="5:5">
      <c r="E913535" s="33"/>
    </row>
    <row r="913554" spans="5:5">
      <c r="E913554" s="33"/>
    </row>
    <row r="913564" spans="5:5">
      <c r="E913564" s="33"/>
    </row>
    <row r="913567" spans="5:5">
      <c r="E913567" s="33"/>
    </row>
    <row r="913586" spans="5:5">
      <c r="E913586" s="33"/>
    </row>
    <row r="913596" spans="5:5">
      <c r="E913596" s="33"/>
    </row>
    <row r="913599" spans="5:5">
      <c r="E913599" s="33"/>
    </row>
    <row r="913618" spans="5:5">
      <c r="E913618" s="33"/>
    </row>
    <row r="913628" spans="5:5">
      <c r="E913628" s="33"/>
    </row>
    <row r="913631" spans="5:5">
      <c r="E913631" s="33"/>
    </row>
    <row r="913650" spans="5:5">
      <c r="E913650" s="33"/>
    </row>
    <row r="913660" spans="5:5">
      <c r="E913660" s="33"/>
    </row>
    <row r="913663" spans="5:5">
      <c r="E913663" s="33"/>
    </row>
    <row r="913682" spans="5:5">
      <c r="E913682" s="33"/>
    </row>
    <row r="913692" spans="5:5">
      <c r="E913692" s="33"/>
    </row>
    <row r="913695" spans="5:5">
      <c r="E913695" s="33"/>
    </row>
    <row r="913714" spans="5:5">
      <c r="E913714" s="33"/>
    </row>
    <row r="913724" spans="5:5">
      <c r="E913724" s="33"/>
    </row>
    <row r="913727" spans="5:5">
      <c r="E913727" s="33"/>
    </row>
    <row r="913746" spans="5:5">
      <c r="E913746" s="33"/>
    </row>
    <row r="913756" spans="5:5">
      <c r="E913756" s="33"/>
    </row>
    <row r="913759" spans="5:5">
      <c r="E913759" s="33"/>
    </row>
    <row r="913778" spans="5:5">
      <c r="E913778" s="33"/>
    </row>
    <row r="913788" spans="5:5">
      <c r="E913788" s="33"/>
    </row>
    <row r="913791" spans="5:5">
      <c r="E913791" s="33"/>
    </row>
    <row r="913810" spans="5:5">
      <c r="E913810" s="33"/>
    </row>
    <row r="913820" spans="5:5">
      <c r="E913820" s="33"/>
    </row>
    <row r="913823" spans="5:5">
      <c r="E913823" s="33"/>
    </row>
    <row r="913842" spans="5:5">
      <c r="E913842" s="33"/>
    </row>
    <row r="913852" spans="5:5">
      <c r="E913852" s="33"/>
    </row>
    <row r="913855" spans="5:5">
      <c r="E913855" s="33"/>
    </row>
    <row r="913874" spans="5:5">
      <c r="E913874" s="33"/>
    </row>
    <row r="913884" spans="5:5">
      <c r="E913884" s="33"/>
    </row>
    <row r="913887" spans="5:5">
      <c r="E913887" s="33"/>
    </row>
    <row r="913906" spans="5:5">
      <c r="E913906" s="33"/>
    </row>
    <row r="913916" spans="5:5">
      <c r="E913916" s="33"/>
    </row>
    <row r="913919" spans="5:5">
      <c r="E913919" s="33"/>
    </row>
    <row r="913938" spans="5:5">
      <c r="E913938" s="33"/>
    </row>
    <row r="913948" spans="5:5">
      <c r="E913948" s="33"/>
    </row>
    <row r="913951" spans="5:5">
      <c r="E913951" s="33"/>
    </row>
    <row r="913970" spans="5:5">
      <c r="E913970" s="33"/>
    </row>
    <row r="913980" spans="5:5">
      <c r="E913980" s="33"/>
    </row>
    <row r="913983" spans="5:5">
      <c r="E913983" s="33"/>
    </row>
    <row r="914002" spans="5:5">
      <c r="E914002" s="33"/>
    </row>
    <row r="914012" spans="5:5">
      <c r="E914012" s="33"/>
    </row>
    <row r="914015" spans="5:5">
      <c r="E914015" s="33"/>
    </row>
    <row r="914034" spans="5:5">
      <c r="E914034" s="33"/>
    </row>
    <row r="914044" spans="5:5">
      <c r="E914044" s="33"/>
    </row>
    <row r="914047" spans="5:5">
      <c r="E914047" s="33"/>
    </row>
    <row r="914066" spans="5:5">
      <c r="E914066" s="33"/>
    </row>
    <row r="914076" spans="5:5">
      <c r="E914076" s="33"/>
    </row>
    <row r="914079" spans="5:5">
      <c r="E914079" s="33"/>
    </row>
    <row r="914098" spans="5:5">
      <c r="E914098" s="33"/>
    </row>
    <row r="914108" spans="5:5">
      <c r="E914108" s="33"/>
    </row>
    <row r="914111" spans="5:5">
      <c r="E914111" s="33"/>
    </row>
    <row r="914130" spans="5:5">
      <c r="E914130" s="33"/>
    </row>
    <row r="914140" spans="5:5">
      <c r="E914140" s="33"/>
    </row>
    <row r="914143" spans="5:5">
      <c r="E914143" s="33"/>
    </row>
    <row r="914162" spans="5:5">
      <c r="E914162" s="33"/>
    </row>
    <row r="914172" spans="5:5">
      <c r="E914172" s="33"/>
    </row>
    <row r="914175" spans="5:5">
      <c r="E914175" s="33"/>
    </row>
    <row r="914194" spans="5:5">
      <c r="E914194" s="33"/>
    </row>
    <row r="914204" spans="5:5">
      <c r="E914204" s="33"/>
    </row>
    <row r="914207" spans="5:5">
      <c r="E914207" s="33"/>
    </row>
    <row r="914226" spans="5:5">
      <c r="E914226" s="33"/>
    </row>
    <row r="914236" spans="5:5">
      <c r="E914236" s="33"/>
    </row>
    <row r="914239" spans="5:5">
      <c r="E914239" s="33"/>
    </row>
    <row r="914258" spans="5:5">
      <c r="E914258" s="33"/>
    </row>
    <row r="914268" spans="5:5">
      <c r="E914268" s="33"/>
    </row>
    <row r="914271" spans="5:5">
      <c r="E914271" s="33"/>
    </row>
    <row r="914290" spans="5:5">
      <c r="E914290" s="33"/>
    </row>
    <row r="914300" spans="5:5">
      <c r="E914300" s="33"/>
    </row>
    <row r="914303" spans="5:5">
      <c r="E914303" s="33"/>
    </row>
    <row r="914322" spans="5:5">
      <c r="E914322" s="33"/>
    </row>
    <row r="914332" spans="5:5">
      <c r="E914332" s="33"/>
    </row>
    <row r="914335" spans="5:5">
      <c r="E914335" s="33"/>
    </row>
    <row r="914354" spans="5:5">
      <c r="E914354" s="33"/>
    </row>
    <row r="914364" spans="5:5">
      <c r="E914364" s="33"/>
    </row>
    <row r="914367" spans="5:5">
      <c r="E914367" s="33"/>
    </row>
    <row r="914386" spans="5:5">
      <c r="E914386" s="33"/>
    </row>
    <row r="914396" spans="5:5">
      <c r="E914396" s="33"/>
    </row>
    <row r="914399" spans="5:5">
      <c r="E914399" s="33"/>
    </row>
    <row r="914418" spans="5:5">
      <c r="E914418" s="33"/>
    </row>
    <row r="914428" spans="5:5">
      <c r="E914428" s="33"/>
    </row>
    <row r="914431" spans="5:5">
      <c r="E914431" s="33"/>
    </row>
    <row r="914450" spans="5:5">
      <c r="E914450" s="33"/>
    </row>
    <row r="914460" spans="5:5">
      <c r="E914460" s="33"/>
    </row>
    <row r="914463" spans="5:5">
      <c r="E914463" s="33"/>
    </row>
    <row r="914482" spans="5:5">
      <c r="E914482" s="33"/>
    </row>
    <row r="914492" spans="5:5">
      <c r="E914492" s="33"/>
    </row>
    <row r="914495" spans="5:5">
      <c r="E914495" s="33"/>
    </row>
    <row r="914514" spans="5:5">
      <c r="E914514" s="33"/>
    </row>
    <row r="914524" spans="5:5">
      <c r="E914524" s="33"/>
    </row>
    <row r="914527" spans="5:5">
      <c r="E914527" s="33"/>
    </row>
    <row r="914546" spans="5:5">
      <c r="E914546" s="33"/>
    </row>
    <row r="914556" spans="5:5">
      <c r="E914556" s="33"/>
    </row>
    <row r="914559" spans="5:5">
      <c r="E914559" s="33"/>
    </row>
    <row r="914578" spans="5:5">
      <c r="E914578" s="33"/>
    </row>
    <row r="914588" spans="5:5">
      <c r="E914588" s="33"/>
    </row>
    <row r="914591" spans="5:5">
      <c r="E914591" s="33"/>
    </row>
    <row r="914610" spans="5:5">
      <c r="E914610" s="33"/>
    </row>
    <row r="914620" spans="5:5">
      <c r="E914620" s="33"/>
    </row>
    <row r="914623" spans="5:5">
      <c r="E914623" s="33"/>
    </row>
    <row r="914642" spans="5:5">
      <c r="E914642" s="33"/>
    </row>
    <row r="914652" spans="5:5">
      <c r="E914652" s="33"/>
    </row>
    <row r="914655" spans="5:5">
      <c r="E914655" s="33"/>
    </row>
    <row r="914674" spans="5:5">
      <c r="E914674" s="33"/>
    </row>
    <row r="914684" spans="5:5">
      <c r="E914684" s="33"/>
    </row>
    <row r="914687" spans="5:5">
      <c r="E914687" s="33"/>
    </row>
    <row r="914706" spans="5:5">
      <c r="E914706" s="33"/>
    </row>
    <row r="914716" spans="5:5">
      <c r="E914716" s="33"/>
    </row>
    <row r="914719" spans="5:5">
      <c r="E914719" s="33"/>
    </row>
    <row r="914738" spans="5:5">
      <c r="E914738" s="33"/>
    </row>
    <row r="914748" spans="5:5">
      <c r="E914748" s="33"/>
    </row>
    <row r="914751" spans="5:5">
      <c r="E914751" s="33"/>
    </row>
    <row r="914770" spans="5:5">
      <c r="E914770" s="33"/>
    </row>
    <row r="914780" spans="5:5">
      <c r="E914780" s="33"/>
    </row>
    <row r="914783" spans="5:5">
      <c r="E914783" s="33"/>
    </row>
    <row r="914802" spans="5:5">
      <c r="E914802" s="33"/>
    </row>
    <row r="914812" spans="5:5">
      <c r="E914812" s="33"/>
    </row>
    <row r="914815" spans="5:5">
      <c r="E914815" s="33"/>
    </row>
    <row r="914834" spans="5:5">
      <c r="E914834" s="33"/>
    </row>
    <row r="914844" spans="5:5">
      <c r="E914844" s="33"/>
    </row>
    <row r="914847" spans="5:5">
      <c r="E914847" s="33"/>
    </row>
    <row r="914866" spans="5:5">
      <c r="E914866" s="33"/>
    </row>
    <row r="914876" spans="5:5">
      <c r="E914876" s="33"/>
    </row>
    <row r="914879" spans="5:5">
      <c r="E914879" s="33"/>
    </row>
    <row r="914898" spans="5:5">
      <c r="E914898" s="33"/>
    </row>
    <row r="914908" spans="5:5">
      <c r="E914908" s="33"/>
    </row>
    <row r="914911" spans="5:5">
      <c r="E914911" s="33"/>
    </row>
    <row r="914930" spans="5:5">
      <c r="E914930" s="33"/>
    </row>
    <row r="914940" spans="5:5">
      <c r="E914940" s="33"/>
    </row>
    <row r="914943" spans="5:5">
      <c r="E914943" s="33"/>
    </row>
    <row r="914962" spans="5:5">
      <c r="E914962" s="33"/>
    </row>
    <row r="914972" spans="5:5">
      <c r="E914972" s="33"/>
    </row>
    <row r="914975" spans="5:5">
      <c r="E914975" s="33"/>
    </row>
    <row r="914994" spans="5:5">
      <c r="E914994" s="33"/>
    </row>
    <row r="915004" spans="5:5">
      <c r="E915004" s="33"/>
    </row>
    <row r="915007" spans="5:5">
      <c r="E915007" s="33"/>
    </row>
    <row r="915026" spans="5:5">
      <c r="E915026" s="33"/>
    </row>
    <row r="915036" spans="5:5">
      <c r="E915036" s="33"/>
    </row>
    <row r="915039" spans="5:5">
      <c r="E915039" s="33"/>
    </row>
    <row r="915058" spans="5:5">
      <c r="E915058" s="33"/>
    </row>
    <row r="915068" spans="5:5">
      <c r="E915068" s="33"/>
    </row>
    <row r="915071" spans="5:5">
      <c r="E915071" s="33"/>
    </row>
    <row r="915090" spans="5:5">
      <c r="E915090" s="33"/>
    </row>
    <row r="915100" spans="5:5">
      <c r="E915100" s="33"/>
    </row>
    <row r="915103" spans="5:5">
      <c r="E915103" s="33"/>
    </row>
    <row r="915122" spans="5:5">
      <c r="E915122" s="33"/>
    </row>
    <row r="915132" spans="5:5">
      <c r="E915132" s="33"/>
    </row>
    <row r="915135" spans="5:5">
      <c r="E915135" s="33"/>
    </row>
    <row r="915154" spans="5:5">
      <c r="E915154" s="33"/>
    </row>
    <row r="915164" spans="5:5">
      <c r="E915164" s="33"/>
    </row>
    <row r="915167" spans="5:5">
      <c r="E915167" s="33"/>
    </row>
    <row r="915186" spans="5:5">
      <c r="E915186" s="33"/>
    </row>
    <row r="915196" spans="5:5">
      <c r="E915196" s="33"/>
    </row>
    <row r="915199" spans="5:5">
      <c r="E915199" s="33"/>
    </row>
    <row r="915218" spans="5:5">
      <c r="E915218" s="33"/>
    </row>
    <row r="915228" spans="5:5">
      <c r="E915228" s="33"/>
    </row>
    <row r="915231" spans="5:5">
      <c r="E915231" s="33"/>
    </row>
    <row r="915250" spans="5:5">
      <c r="E915250" s="33"/>
    </row>
    <row r="915260" spans="5:5">
      <c r="E915260" s="33"/>
    </row>
    <row r="915263" spans="5:5">
      <c r="E915263" s="33"/>
    </row>
    <row r="915282" spans="5:5">
      <c r="E915282" s="33"/>
    </row>
    <row r="915292" spans="5:5">
      <c r="E915292" s="33"/>
    </row>
    <row r="915295" spans="5:5">
      <c r="E915295" s="33"/>
    </row>
    <row r="915314" spans="5:5">
      <c r="E915314" s="33"/>
    </row>
    <row r="915324" spans="5:5">
      <c r="E915324" s="33"/>
    </row>
    <row r="915327" spans="5:5">
      <c r="E915327" s="33"/>
    </row>
    <row r="915346" spans="5:5">
      <c r="E915346" s="33"/>
    </row>
    <row r="915356" spans="5:5">
      <c r="E915356" s="33"/>
    </row>
    <row r="915359" spans="5:5">
      <c r="E915359" s="33"/>
    </row>
    <row r="915378" spans="5:5">
      <c r="E915378" s="33"/>
    </row>
    <row r="915388" spans="5:5">
      <c r="E915388" s="33"/>
    </row>
    <row r="915391" spans="5:5">
      <c r="E915391" s="33"/>
    </row>
    <row r="915410" spans="5:5">
      <c r="E915410" s="33"/>
    </row>
    <row r="915420" spans="5:5">
      <c r="E915420" s="33"/>
    </row>
    <row r="915423" spans="5:5">
      <c r="E915423" s="33"/>
    </row>
    <row r="915442" spans="5:5">
      <c r="E915442" s="33"/>
    </row>
    <row r="915452" spans="5:5">
      <c r="E915452" s="33"/>
    </row>
    <row r="915455" spans="5:5">
      <c r="E915455" s="33"/>
    </row>
    <row r="915474" spans="5:5">
      <c r="E915474" s="33"/>
    </row>
    <row r="915484" spans="5:5">
      <c r="E915484" s="33"/>
    </row>
    <row r="915487" spans="5:5">
      <c r="E915487" s="33"/>
    </row>
    <row r="915506" spans="5:5">
      <c r="E915506" s="33"/>
    </row>
    <row r="915516" spans="5:5">
      <c r="E915516" s="33"/>
    </row>
    <row r="915519" spans="5:5">
      <c r="E915519" s="33"/>
    </row>
    <row r="915538" spans="5:5">
      <c r="E915538" s="33"/>
    </row>
    <row r="915548" spans="5:5">
      <c r="E915548" s="33"/>
    </row>
    <row r="915551" spans="5:5">
      <c r="E915551" s="33"/>
    </row>
    <row r="915570" spans="5:5">
      <c r="E915570" s="33"/>
    </row>
    <row r="915580" spans="5:5">
      <c r="E915580" s="33"/>
    </row>
    <row r="915583" spans="5:5">
      <c r="E915583" s="33"/>
    </row>
    <row r="915602" spans="5:5">
      <c r="E915602" s="33"/>
    </row>
    <row r="915612" spans="5:5">
      <c r="E915612" s="33"/>
    </row>
    <row r="915615" spans="5:5">
      <c r="E915615" s="33"/>
    </row>
    <row r="915634" spans="5:5">
      <c r="E915634" s="33"/>
    </row>
    <row r="915644" spans="5:5">
      <c r="E915644" s="33"/>
    </row>
    <row r="915647" spans="5:5">
      <c r="E915647" s="33"/>
    </row>
    <row r="915666" spans="5:5">
      <c r="E915666" s="33"/>
    </row>
    <row r="915676" spans="5:5">
      <c r="E915676" s="33"/>
    </row>
    <row r="915679" spans="5:5">
      <c r="E915679" s="33"/>
    </row>
    <row r="915698" spans="5:5">
      <c r="E915698" s="33"/>
    </row>
    <row r="915708" spans="5:5">
      <c r="E915708" s="33"/>
    </row>
    <row r="915711" spans="5:5">
      <c r="E915711" s="33"/>
    </row>
    <row r="915730" spans="5:5">
      <c r="E915730" s="33"/>
    </row>
    <row r="915740" spans="5:5">
      <c r="E915740" s="33"/>
    </row>
    <row r="915743" spans="5:5">
      <c r="E915743" s="33"/>
    </row>
    <row r="915762" spans="5:5">
      <c r="E915762" s="33"/>
    </row>
    <row r="915772" spans="5:5">
      <c r="E915772" s="33"/>
    </row>
    <row r="915775" spans="5:5">
      <c r="E915775" s="33"/>
    </row>
    <row r="915794" spans="5:5">
      <c r="E915794" s="33"/>
    </row>
    <row r="915804" spans="5:5">
      <c r="E915804" s="33"/>
    </row>
    <row r="915807" spans="5:5">
      <c r="E915807" s="33"/>
    </row>
    <row r="915826" spans="5:5">
      <c r="E915826" s="33"/>
    </row>
    <row r="915836" spans="5:5">
      <c r="E915836" s="33"/>
    </row>
    <row r="915839" spans="5:5">
      <c r="E915839" s="33"/>
    </row>
    <row r="915858" spans="5:5">
      <c r="E915858" s="33"/>
    </row>
    <row r="915868" spans="5:5">
      <c r="E915868" s="33"/>
    </row>
    <row r="915871" spans="5:5">
      <c r="E915871" s="33"/>
    </row>
    <row r="915890" spans="5:5">
      <c r="E915890" s="33"/>
    </row>
    <row r="915900" spans="5:5">
      <c r="E915900" s="33"/>
    </row>
    <row r="915903" spans="5:5">
      <c r="E915903" s="33"/>
    </row>
    <row r="915922" spans="5:5">
      <c r="E915922" s="33"/>
    </row>
    <row r="915932" spans="5:5">
      <c r="E915932" s="33"/>
    </row>
    <row r="915935" spans="5:5">
      <c r="E915935" s="33"/>
    </row>
    <row r="915954" spans="5:5">
      <c r="E915954" s="33"/>
    </row>
    <row r="915964" spans="5:5">
      <c r="E915964" s="33"/>
    </row>
    <row r="915967" spans="5:5">
      <c r="E915967" s="33"/>
    </row>
    <row r="915986" spans="5:5">
      <c r="E915986" s="33"/>
    </row>
    <row r="915996" spans="5:5">
      <c r="E915996" s="33"/>
    </row>
    <row r="915999" spans="5:5">
      <c r="E915999" s="33"/>
    </row>
    <row r="916018" spans="5:5">
      <c r="E916018" s="33"/>
    </row>
    <row r="916028" spans="5:5">
      <c r="E916028" s="33"/>
    </row>
    <row r="916031" spans="5:5">
      <c r="E916031" s="33"/>
    </row>
    <row r="916050" spans="5:5">
      <c r="E916050" s="33"/>
    </row>
    <row r="916060" spans="5:5">
      <c r="E916060" s="33"/>
    </row>
    <row r="916063" spans="5:5">
      <c r="E916063" s="33"/>
    </row>
    <row r="916082" spans="5:5">
      <c r="E916082" s="33"/>
    </row>
    <row r="916092" spans="5:5">
      <c r="E916092" s="33"/>
    </row>
    <row r="916095" spans="5:5">
      <c r="E916095" s="33"/>
    </row>
    <row r="916114" spans="5:5">
      <c r="E916114" s="33"/>
    </row>
    <row r="916124" spans="5:5">
      <c r="E916124" s="33"/>
    </row>
    <row r="916127" spans="5:5">
      <c r="E916127" s="33"/>
    </row>
    <row r="916146" spans="5:5">
      <c r="E916146" s="33"/>
    </row>
    <row r="916156" spans="5:5">
      <c r="E916156" s="33"/>
    </row>
    <row r="916159" spans="5:5">
      <c r="E916159" s="33"/>
    </row>
    <row r="916178" spans="5:5">
      <c r="E916178" s="33"/>
    </row>
    <row r="916188" spans="5:5">
      <c r="E916188" s="33"/>
    </row>
    <row r="916191" spans="5:5">
      <c r="E916191" s="33"/>
    </row>
    <row r="916210" spans="5:5">
      <c r="E916210" s="33"/>
    </row>
    <row r="916220" spans="5:5">
      <c r="E916220" s="33"/>
    </row>
    <row r="916223" spans="5:5">
      <c r="E916223" s="33"/>
    </row>
    <row r="916242" spans="5:5">
      <c r="E916242" s="33"/>
    </row>
    <row r="916252" spans="5:5">
      <c r="E916252" s="33"/>
    </row>
    <row r="916255" spans="5:5">
      <c r="E916255" s="33"/>
    </row>
    <row r="916274" spans="5:5">
      <c r="E916274" s="33"/>
    </row>
    <row r="916284" spans="5:5">
      <c r="E916284" s="33"/>
    </row>
    <row r="916287" spans="5:5">
      <c r="E916287" s="33"/>
    </row>
    <row r="916306" spans="5:5">
      <c r="E916306" s="33"/>
    </row>
    <row r="916316" spans="5:5">
      <c r="E916316" s="33"/>
    </row>
    <row r="916319" spans="5:5">
      <c r="E916319" s="33"/>
    </row>
    <row r="916338" spans="5:5">
      <c r="E916338" s="33"/>
    </row>
    <row r="916348" spans="5:5">
      <c r="E916348" s="33"/>
    </row>
    <row r="916351" spans="5:5">
      <c r="E916351" s="33"/>
    </row>
    <row r="916370" spans="5:5">
      <c r="E916370" s="33"/>
    </row>
    <row r="916380" spans="5:5">
      <c r="E916380" s="33"/>
    </row>
    <row r="916383" spans="5:5">
      <c r="E916383" s="33"/>
    </row>
    <row r="916402" spans="5:5">
      <c r="E916402" s="33"/>
    </row>
    <row r="916412" spans="5:5">
      <c r="E916412" s="33"/>
    </row>
    <row r="916415" spans="5:5">
      <c r="E916415" s="33"/>
    </row>
    <row r="916434" spans="5:5">
      <c r="E916434" s="33"/>
    </row>
    <row r="916444" spans="5:5">
      <c r="E916444" s="33"/>
    </row>
    <row r="916447" spans="5:5">
      <c r="E916447" s="33"/>
    </row>
    <row r="916466" spans="5:5">
      <c r="E916466" s="33"/>
    </row>
    <row r="916476" spans="5:5">
      <c r="E916476" s="33"/>
    </row>
    <row r="916479" spans="5:5">
      <c r="E916479" s="33"/>
    </row>
    <row r="916498" spans="5:5">
      <c r="E916498" s="33"/>
    </row>
    <row r="916508" spans="5:5">
      <c r="E916508" s="33"/>
    </row>
    <row r="916511" spans="5:5">
      <c r="E916511" s="33"/>
    </row>
    <row r="916530" spans="5:5">
      <c r="E916530" s="33"/>
    </row>
    <row r="916540" spans="5:5">
      <c r="E916540" s="33"/>
    </row>
    <row r="916543" spans="5:5">
      <c r="E916543" s="33"/>
    </row>
    <row r="916562" spans="5:5">
      <c r="E916562" s="33"/>
    </row>
    <row r="916572" spans="5:5">
      <c r="E916572" s="33"/>
    </row>
    <row r="916575" spans="5:5">
      <c r="E916575" s="33"/>
    </row>
    <row r="916594" spans="5:5">
      <c r="E916594" s="33"/>
    </row>
    <row r="916604" spans="5:5">
      <c r="E916604" s="33"/>
    </row>
    <row r="916607" spans="5:5">
      <c r="E916607" s="33"/>
    </row>
    <row r="916626" spans="5:5">
      <c r="E916626" s="33"/>
    </row>
    <row r="916636" spans="5:5">
      <c r="E916636" s="33"/>
    </row>
    <row r="916639" spans="5:5">
      <c r="E916639" s="33"/>
    </row>
    <row r="916658" spans="5:5">
      <c r="E916658" s="33"/>
    </row>
    <row r="916668" spans="5:5">
      <c r="E916668" s="33"/>
    </row>
    <row r="916671" spans="5:5">
      <c r="E916671" s="33"/>
    </row>
    <row r="916690" spans="5:5">
      <c r="E916690" s="33"/>
    </row>
    <row r="916700" spans="5:5">
      <c r="E916700" s="33"/>
    </row>
    <row r="916703" spans="5:5">
      <c r="E916703" s="33"/>
    </row>
    <row r="916722" spans="5:5">
      <c r="E916722" s="33"/>
    </row>
    <row r="916732" spans="5:5">
      <c r="E916732" s="33"/>
    </row>
    <row r="916735" spans="5:5">
      <c r="E916735" s="33"/>
    </row>
    <row r="916754" spans="5:5">
      <c r="E916754" s="33"/>
    </row>
    <row r="916764" spans="5:5">
      <c r="E916764" s="33"/>
    </row>
    <row r="916767" spans="5:5">
      <c r="E916767" s="33"/>
    </row>
    <row r="916786" spans="5:5">
      <c r="E916786" s="33"/>
    </row>
    <row r="916796" spans="5:5">
      <c r="E916796" s="33"/>
    </row>
    <row r="916799" spans="5:5">
      <c r="E916799" s="33"/>
    </row>
    <row r="916818" spans="5:5">
      <c r="E916818" s="33"/>
    </row>
    <row r="916828" spans="5:5">
      <c r="E916828" s="33"/>
    </row>
    <row r="916831" spans="5:5">
      <c r="E916831" s="33"/>
    </row>
    <row r="916850" spans="5:5">
      <c r="E916850" s="33"/>
    </row>
    <row r="916860" spans="5:5">
      <c r="E916860" s="33"/>
    </row>
    <row r="916863" spans="5:5">
      <c r="E916863" s="33"/>
    </row>
    <row r="916882" spans="5:5">
      <c r="E916882" s="33"/>
    </row>
    <row r="916892" spans="5:5">
      <c r="E916892" s="33"/>
    </row>
    <row r="916895" spans="5:5">
      <c r="E916895" s="33"/>
    </row>
    <row r="916914" spans="5:5">
      <c r="E916914" s="33"/>
    </row>
    <row r="916924" spans="5:5">
      <c r="E916924" s="33"/>
    </row>
    <row r="916927" spans="5:5">
      <c r="E916927" s="33"/>
    </row>
    <row r="916946" spans="5:5">
      <c r="E916946" s="33"/>
    </row>
    <row r="916956" spans="5:5">
      <c r="E916956" s="33"/>
    </row>
    <row r="916959" spans="5:5">
      <c r="E916959" s="33"/>
    </row>
    <row r="916978" spans="5:5">
      <c r="E916978" s="33"/>
    </row>
    <row r="916988" spans="5:5">
      <c r="E916988" s="33"/>
    </row>
    <row r="916991" spans="5:5">
      <c r="E916991" s="33"/>
    </row>
    <row r="917010" spans="5:5">
      <c r="E917010" s="33"/>
    </row>
    <row r="917020" spans="5:5">
      <c r="E917020" s="33"/>
    </row>
    <row r="917023" spans="5:5">
      <c r="E917023" s="33"/>
    </row>
    <row r="917042" spans="5:5">
      <c r="E917042" s="33"/>
    </row>
    <row r="917052" spans="5:5">
      <c r="E917052" s="33"/>
    </row>
    <row r="917055" spans="5:5">
      <c r="E917055" s="33"/>
    </row>
    <row r="917074" spans="5:5">
      <c r="E917074" s="33"/>
    </row>
    <row r="917084" spans="5:5">
      <c r="E917084" s="33"/>
    </row>
    <row r="917087" spans="5:5">
      <c r="E917087" s="33"/>
    </row>
    <row r="917106" spans="5:5">
      <c r="E917106" s="33"/>
    </row>
    <row r="917116" spans="5:5">
      <c r="E917116" s="33"/>
    </row>
    <row r="917119" spans="5:5">
      <c r="E917119" s="33"/>
    </row>
    <row r="917138" spans="5:5">
      <c r="E917138" s="33"/>
    </row>
    <row r="917148" spans="5:5">
      <c r="E917148" s="33"/>
    </row>
    <row r="917151" spans="5:5">
      <c r="E917151" s="33"/>
    </row>
    <row r="917170" spans="5:5">
      <c r="E917170" s="33"/>
    </row>
    <row r="917180" spans="5:5">
      <c r="E917180" s="33"/>
    </row>
    <row r="917183" spans="5:5">
      <c r="E917183" s="33"/>
    </row>
    <row r="917202" spans="5:5">
      <c r="E917202" s="33"/>
    </row>
    <row r="917212" spans="5:5">
      <c r="E917212" s="33"/>
    </row>
    <row r="917215" spans="5:5">
      <c r="E917215" s="33"/>
    </row>
    <row r="917234" spans="5:5">
      <c r="E917234" s="33"/>
    </row>
    <row r="917244" spans="5:5">
      <c r="E917244" s="33"/>
    </row>
    <row r="917247" spans="5:5">
      <c r="E917247" s="33"/>
    </row>
    <row r="917266" spans="5:5">
      <c r="E917266" s="33"/>
    </row>
    <row r="917276" spans="5:5">
      <c r="E917276" s="33"/>
    </row>
    <row r="917279" spans="5:5">
      <c r="E917279" s="33"/>
    </row>
    <row r="917298" spans="5:5">
      <c r="E917298" s="33"/>
    </row>
    <row r="917308" spans="5:5">
      <c r="E917308" s="33"/>
    </row>
    <row r="917311" spans="5:5">
      <c r="E917311" s="33"/>
    </row>
    <row r="917330" spans="5:5">
      <c r="E917330" s="33"/>
    </row>
    <row r="917340" spans="5:5">
      <c r="E917340" s="33"/>
    </row>
    <row r="917343" spans="5:5">
      <c r="E917343" s="33"/>
    </row>
    <row r="917362" spans="5:5">
      <c r="E917362" s="33"/>
    </row>
    <row r="917372" spans="5:5">
      <c r="E917372" s="33"/>
    </row>
    <row r="917375" spans="5:5">
      <c r="E917375" s="33"/>
    </row>
    <row r="917394" spans="5:5">
      <c r="E917394" s="33"/>
    </row>
    <row r="917404" spans="5:5">
      <c r="E917404" s="33"/>
    </row>
    <row r="917407" spans="5:5">
      <c r="E917407" s="33"/>
    </row>
    <row r="917426" spans="5:5">
      <c r="E917426" s="33"/>
    </row>
    <row r="917436" spans="5:5">
      <c r="E917436" s="33"/>
    </row>
    <row r="917439" spans="5:5">
      <c r="E917439" s="33"/>
    </row>
    <row r="917458" spans="5:5">
      <c r="E917458" s="33"/>
    </row>
    <row r="917468" spans="5:5">
      <c r="E917468" s="33"/>
    </row>
    <row r="917471" spans="5:5">
      <c r="E917471" s="33"/>
    </row>
    <row r="917490" spans="5:5">
      <c r="E917490" s="33"/>
    </row>
    <row r="917500" spans="5:5">
      <c r="E917500" s="33"/>
    </row>
    <row r="917503" spans="5:5">
      <c r="E917503" s="33"/>
    </row>
    <row r="917522" spans="5:5">
      <c r="E917522" s="33"/>
    </row>
    <row r="917532" spans="5:5">
      <c r="E917532" s="33"/>
    </row>
    <row r="917535" spans="5:5">
      <c r="E917535" s="33"/>
    </row>
    <row r="917554" spans="5:5">
      <c r="E917554" s="33"/>
    </row>
    <row r="917564" spans="5:5">
      <c r="E917564" s="33"/>
    </row>
    <row r="917567" spans="5:5">
      <c r="E917567" s="33"/>
    </row>
    <row r="917586" spans="5:5">
      <c r="E917586" s="33"/>
    </row>
    <row r="917596" spans="5:5">
      <c r="E917596" s="33"/>
    </row>
    <row r="917599" spans="5:5">
      <c r="E917599" s="33"/>
    </row>
    <row r="917618" spans="5:5">
      <c r="E917618" s="33"/>
    </row>
    <row r="917628" spans="5:5">
      <c r="E917628" s="33"/>
    </row>
    <row r="917631" spans="5:5">
      <c r="E917631" s="33"/>
    </row>
    <row r="917650" spans="5:5">
      <c r="E917650" s="33"/>
    </row>
    <row r="917660" spans="5:5">
      <c r="E917660" s="33"/>
    </row>
    <row r="917663" spans="5:5">
      <c r="E917663" s="33"/>
    </row>
    <row r="917682" spans="5:5">
      <c r="E917682" s="33"/>
    </row>
    <row r="917692" spans="5:5">
      <c r="E917692" s="33"/>
    </row>
    <row r="917695" spans="5:5">
      <c r="E917695" s="33"/>
    </row>
    <row r="917714" spans="5:5">
      <c r="E917714" s="33"/>
    </row>
    <row r="917724" spans="5:5">
      <c r="E917724" s="33"/>
    </row>
    <row r="917727" spans="5:5">
      <c r="E917727" s="33"/>
    </row>
    <row r="917746" spans="5:5">
      <c r="E917746" s="33"/>
    </row>
    <row r="917756" spans="5:5">
      <c r="E917756" s="33"/>
    </row>
    <row r="917759" spans="5:5">
      <c r="E917759" s="33"/>
    </row>
    <row r="917778" spans="5:5">
      <c r="E917778" s="33"/>
    </row>
    <row r="917788" spans="5:5">
      <c r="E917788" s="33"/>
    </row>
    <row r="917791" spans="5:5">
      <c r="E917791" s="33"/>
    </row>
    <row r="917810" spans="5:5">
      <c r="E917810" s="33"/>
    </row>
    <row r="917820" spans="5:5">
      <c r="E917820" s="33"/>
    </row>
    <row r="917823" spans="5:5">
      <c r="E917823" s="33"/>
    </row>
    <row r="917842" spans="5:5">
      <c r="E917842" s="33"/>
    </row>
    <row r="917852" spans="5:5">
      <c r="E917852" s="33"/>
    </row>
    <row r="917855" spans="5:5">
      <c r="E917855" s="33"/>
    </row>
    <row r="917874" spans="5:5">
      <c r="E917874" s="33"/>
    </row>
    <row r="917884" spans="5:5">
      <c r="E917884" s="33"/>
    </row>
    <row r="917887" spans="5:5">
      <c r="E917887" s="33"/>
    </row>
    <row r="917906" spans="5:5">
      <c r="E917906" s="33"/>
    </row>
    <row r="917916" spans="5:5">
      <c r="E917916" s="33"/>
    </row>
    <row r="917919" spans="5:5">
      <c r="E917919" s="33"/>
    </row>
    <row r="917938" spans="5:5">
      <c r="E917938" s="33"/>
    </row>
    <row r="917948" spans="5:5">
      <c r="E917948" s="33"/>
    </row>
    <row r="917951" spans="5:5">
      <c r="E917951" s="33"/>
    </row>
    <row r="917970" spans="5:5">
      <c r="E917970" s="33"/>
    </row>
    <row r="917980" spans="5:5">
      <c r="E917980" s="33"/>
    </row>
    <row r="917983" spans="5:5">
      <c r="E917983" s="33"/>
    </row>
    <row r="918002" spans="5:5">
      <c r="E918002" s="33"/>
    </row>
    <row r="918012" spans="5:5">
      <c r="E918012" s="33"/>
    </row>
    <row r="918015" spans="5:5">
      <c r="E918015" s="33"/>
    </row>
    <row r="918034" spans="5:5">
      <c r="E918034" s="33"/>
    </row>
    <row r="918044" spans="5:5">
      <c r="E918044" s="33"/>
    </row>
    <row r="918047" spans="5:5">
      <c r="E918047" s="33"/>
    </row>
    <row r="918066" spans="5:5">
      <c r="E918066" s="33"/>
    </row>
    <row r="918076" spans="5:5">
      <c r="E918076" s="33"/>
    </row>
    <row r="918079" spans="5:5">
      <c r="E918079" s="33"/>
    </row>
    <row r="918098" spans="5:5">
      <c r="E918098" s="33"/>
    </row>
    <row r="918108" spans="5:5">
      <c r="E918108" s="33"/>
    </row>
    <row r="918111" spans="5:5">
      <c r="E918111" s="33"/>
    </row>
    <row r="918130" spans="5:5">
      <c r="E918130" s="33"/>
    </row>
    <row r="918140" spans="5:5">
      <c r="E918140" s="33"/>
    </row>
    <row r="918143" spans="5:5">
      <c r="E918143" s="33"/>
    </row>
    <row r="918162" spans="5:5">
      <c r="E918162" s="33"/>
    </row>
    <row r="918172" spans="5:5">
      <c r="E918172" s="33"/>
    </row>
    <row r="918175" spans="5:5">
      <c r="E918175" s="33"/>
    </row>
    <row r="918194" spans="5:5">
      <c r="E918194" s="33"/>
    </row>
    <row r="918204" spans="5:5">
      <c r="E918204" s="33"/>
    </row>
    <row r="918207" spans="5:5">
      <c r="E918207" s="33"/>
    </row>
    <row r="918226" spans="5:5">
      <c r="E918226" s="33"/>
    </row>
    <row r="918236" spans="5:5">
      <c r="E918236" s="33"/>
    </row>
    <row r="918239" spans="5:5">
      <c r="E918239" s="33"/>
    </row>
    <row r="918258" spans="5:5">
      <c r="E918258" s="33"/>
    </row>
    <row r="918268" spans="5:5">
      <c r="E918268" s="33"/>
    </row>
    <row r="918271" spans="5:5">
      <c r="E918271" s="33"/>
    </row>
    <row r="918290" spans="5:5">
      <c r="E918290" s="33"/>
    </row>
    <row r="918300" spans="5:5">
      <c r="E918300" s="33"/>
    </row>
    <row r="918303" spans="5:5">
      <c r="E918303" s="33"/>
    </row>
    <row r="918322" spans="5:5">
      <c r="E918322" s="33"/>
    </row>
    <row r="918332" spans="5:5">
      <c r="E918332" s="33"/>
    </row>
    <row r="918335" spans="5:5">
      <c r="E918335" s="33"/>
    </row>
    <row r="918354" spans="5:5">
      <c r="E918354" s="33"/>
    </row>
    <row r="918364" spans="5:5">
      <c r="E918364" s="33"/>
    </row>
    <row r="918367" spans="5:5">
      <c r="E918367" s="33"/>
    </row>
    <row r="918386" spans="5:5">
      <c r="E918386" s="33"/>
    </row>
    <row r="918396" spans="5:5">
      <c r="E918396" s="33"/>
    </row>
    <row r="918399" spans="5:5">
      <c r="E918399" s="33"/>
    </row>
    <row r="918418" spans="5:5">
      <c r="E918418" s="33"/>
    </row>
    <row r="918428" spans="5:5">
      <c r="E918428" s="33"/>
    </row>
    <row r="918431" spans="5:5">
      <c r="E918431" s="33"/>
    </row>
    <row r="918450" spans="5:5">
      <c r="E918450" s="33"/>
    </row>
    <row r="918460" spans="5:5">
      <c r="E918460" s="33"/>
    </row>
    <row r="918463" spans="5:5">
      <c r="E918463" s="33"/>
    </row>
    <row r="918482" spans="5:5">
      <c r="E918482" s="33"/>
    </row>
    <row r="918492" spans="5:5">
      <c r="E918492" s="33"/>
    </row>
    <row r="918495" spans="5:5">
      <c r="E918495" s="33"/>
    </row>
    <row r="918514" spans="5:5">
      <c r="E918514" s="33"/>
    </row>
    <row r="918524" spans="5:5">
      <c r="E918524" s="33"/>
    </row>
    <row r="918527" spans="5:5">
      <c r="E918527" s="33"/>
    </row>
    <row r="918546" spans="5:5">
      <c r="E918546" s="33"/>
    </row>
    <row r="918556" spans="5:5">
      <c r="E918556" s="33"/>
    </row>
    <row r="918559" spans="5:5">
      <c r="E918559" s="33"/>
    </row>
    <row r="918578" spans="5:5">
      <c r="E918578" s="33"/>
    </row>
    <row r="918588" spans="5:5">
      <c r="E918588" s="33"/>
    </row>
    <row r="918591" spans="5:5">
      <c r="E918591" s="33"/>
    </row>
    <row r="918610" spans="5:5">
      <c r="E918610" s="33"/>
    </row>
    <row r="918620" spans="5:5">
      <c r="E918620" s="33"/>
    </row>
    <row r="918623" spans="5:5">
      <c r="E918623" s="33"/>
    </row>
    <row r="918642" spans="5:5">
      <c r="E918642" s="33"/>
    </row>
    <row r="918652" spans="5:5">
      <c r="E918652" s="33"/>
    </row>
    <row r="918655" spans="5:5">
      <c r="E918655" s="33"/>
    </row>
    <row r="918674" spans="5:5">
      <c r="E918674" s="33"/>
    </row>
    <row r="918684" spans="5:5">
      <c r="E918684" s="33"/>
    </row>
    <row r="918687" spans="5:5">
      <c r="E918687" s="33"/>
    </row>
    <row r="918706" spans="5:5">
      <c r="E918706" s="33"/>
    </row>
    <row r="918716" spans="5:5">
      <c r="E918716" s="33"/>
    </row>
    <row r="918719" spans="5:5">
      <c r="E918719" s="33"/>
    </row>
    <row r="918738" spans="5:5">
      <c r="E918738" s="33"/>
    </row>
    <row r="918748" spans="5:5">
      <c r="E918748" s="33"/>
    </row>
    <row r="918751" spans="5:5">
      <c r="E918751" s="33"/>
    </row>
    <row r="918770" spans="5:5">
      <c r="E918770" s="33"/>
    </row>
    <row r="918780" spans="5:5">
      <c r="E918780" s="33"/>
    </row>
    <row r="918783" spans="5:5">
      <c r="E918783" s="33"/>
    </row>
    <row r="918802" spans="5:5">
      <c r="E918802" s="33"/>
    </row>
    <row r="918812" spans="5:5">
      <c r="E918812" s="33"/>
    </row>
    <row r="918815" spans="5:5">
      <c r="E918815" s="33"/>
    </row>
    <row r="918834" spans="5:5">
      <c r="E918834" s="33"/>
    </row>
    <row r="918844" spans="5:5">
      <c r="E918844" s="33"/>
    </row>
    <row r="918847" spans="5:5">
      <c r="E918847" s="33"/>
    </row>
    <row r="918866" spans="5:5">
      <c r="E918866" s="33"/>
    </row>
    <row r="918876" spans="5:5">
      <c r="E918876" s="33"/>
    </row>
    <row r="918879" spans="5:5">
      <c r="E918879" s="33"/>
    </row>
    <row r="918898" spans="5:5">
      <c r="E918898" s="33"/>
    </row>
    <row r="918908" spans="5:5">
      <c r="E918908" s="33"/>
    </row>
    <row r="918911" spans="5:5">
      <c r="E918911" s="33"/>
    </row>
    <row r="918930" spans="5:5">
      <c r="E918930" s="33"/>
    </row>
    <row r="918940" spans="5:5">
      <c r="E918940" s="33"/>
    </row>
    <row r="918943" spans="5:5">
      <c r="E918943" s="33"/>
    </row>
    <row r="918962" spans="5:5">
      <c r="E918962" s="33"/>
    </row>
    <row r="918972" spans="5:5">
      <c r="E918972" s="33"/>
    </row>
    <row r="918975" spans="5:5">
      <c r="E918975" s="33"/>
    </row>
    <row r="918994" spans="5:5">
      <c r="E918994" s="33"/>
    </row>
    <row r="919004" spans="5:5">
      <c r="E919004" s="33"/>
    </row>
    <row r="919007" spans="5:5">
      <c r="E919007" s="33"/>
    </row>
    <row r="919026" spans="5:5">
      <c r="E919026" s="33"/>
    </row>
    <row r="919036" spans="5:5">
      <c r="E919036" s="33"/>
    </row>
    <row r="919039" spans="5:5">
      <c r="E919039" s="33"/>
    </row>
    <row r="919058" spans="5:5">
      <c r="E919058" s="33"/>
    </row>
    <row r="919068" spans="5:5">
      <c r="E919068" s="33"/>
    </row>
    <row r="919071" spans="5:5">
      <c r="E919071" s="33"/>
    </row>
    <row r="919090" spans="5:5">
      <c r="E919090" s="33"/>
    </row>
    <row r="919100" spans="5:5">
      <c r="E919100" s="33"/>
    </row>
    <row r="919103" spans="5:5">
      <c r="E919103" s="33"/>
    </row>
    <row r="919122" spans="5:5">
      <c r="E919122" s="33"/>
    </row>
    <row r="919132" spans="5:5">
      <c r="E919132" s="33"/>
    </row>
    <row r="919135" spans="5:5">
      <c r="E919135" s="33"/>
    </row>
    <row r="919154" spans="5:5">
      <c r="E919154" s="33"/>
    </row>
    <row r="919164" spans="5:5">
      <c r="E919164" s="33"/>
    </row>
    <row r="919167" spans="5:5">
      <c r="E919167" s="33"/>
    </row>
    <row r="919186" spans="5:5">
      <c r="E919186" s="33"/>
    </row>
    <row r="919196" spans="5:5">
      <c r="E919196" s="33"/>
    </row>
    <row r="919199" spans="5:5">
      <c r="E919199" s="33"/>
    </row>
    <row r="919218" spans="5:5">
      <c r="E919218" s="33"/>
    </row>
    <row r="919228" spans="5:5">
      <c r="E919228" s="33"/>
    </row>
    <row r="919231" spans="5:5">
      <c r="E919231" s="33"/>
    </row>
    <row r="919250" spans="5:5">
      <c r="E919250" s="33"/>
    </row>
    <row r="919260" spans="5:5">
      <c r="E919260" s="33"/>
    </row>
    <row r="919263" spans="5:5">
      <c r="E919263" s="33"/>
    </row>
    <row r="919282" spans="5:5">
      <c r="E919282" s="33"/>
    </row>
    <row r="919292" spans="5:5">
      <c r="E919292" s="33"/>
    </row>
    <row r="919295" spans="5:5">
      <c r="E919295" s="33"/>
    </row>
    <row r="919314" spans="5:5">
      <c r="E919314" s="33"/>
    </row>
    <row r="919324" spans="5:5">
      <c r="E919324" s="33"/>
    </row>
    <row r="919327" spans="5:5">
      <c r="E919327" s="33"/>
    </row>
    <row r="919346" spans="5:5">
      <c r="E919346" s="33"/>
    </row>
    <row r="919356" spans="5:5">
      <c r="E919356" s="33"/>
    </row>
    <row r="919359" spans="5:5">
      <c r="E919359" s="33"/>
    </row>
    <row r="919378" spans="5:5">
      <c r="E919378" s="33"/>
    </row>
    <row r="919388" spans="5:5">
      <c r="E919388" s="33"/>
    </row>
    <row r="919391" spans="5:5">
      <c r="E919391" s="33"/>
    </row>
    <row r="919410" spans="5:5">
      <c r="E919410" s="33"/>
    </row>
    <row r="919420" spans="5:5">
      <c r="E919420" s="33"/>
    </row>
    <row r="919423" spans="5:5">
      <c r="E919423" s="33"/>
    </row>
    <row r="919442" spans="5:5">
      <c r="E919442" s="33"/>
    </row>
    <row r="919452" spans="5:5">
      <c r="E919452" s="33"/>
    </row>
    <row r="919455" spans="5:5">
      <c r="E919455" s="33"/>
    </row>
    <row r="919474" spans="5:5">
      <c r="E919474" s="33"/>
    </row>
    <row r="919484" spans="5:5">
      <c r="E919484" s="33"/>
    </row>
    <row r="919487" spans="5:5">
      <c r="E919487" s="33"/>
    </row>
    <row r="919506" spans="5:5">
      <c r="E919506" s="33"/>
    </row>
    <row r="919516" spans="5:5">
      <c r="E919516" s="33"/>
    </row>
    <row r="919519" spans="5:5">
      <c r="E919519" s="33"/>
    </row>
    <row r="919538" spans="5:5">
      <c r="E919538" s="33"/>
    </row>
    <row r="919548" spans="5:5">
      <c r="E919548" s="33"/>
    </row>
    <row r="919551" spans="5:5">
      <c r="E919551" s="33"/>
    </row>
    <row r="919570" spans="5:5">
      <c r="E919570" s="33"/>
    </row>
    <row r="919580" spans="5:5">
      <c r="E919580" s="33"/>
    </row>
    <row r="919583" spans="5:5">
      <c r="E919583" s="33"/>
    </row>
    <row r="919602" spans="5:5">
      <c r="E919602" s="33"/>
    </row>
    <row r="919612" spans="5:5">
      <c r="E919612" s="33"/>
    </row>
    <row r="919615" spans="5:5">
      <c r="E919615" s="33"/>
    </row>
    <row r="919634" spans="5:5">
      <c r="E919634" s="33"/>
    </row>
    <row r="919644" spans="5:5">
      <c r="E919644" s="33"/>
    </row>
    <row r="919647" spans="5:5">
      <c r="E919647" s="33"/>
    </row>
    <row r="919666" spans="5:5">
      <c r="E919666" s="33"/>
    </row>
    <row r="919676" spans="5:5">
      <c r="E919676" s="33"/>
    </row>
    <row r="919679" spans="5:5">
      <c r="E919679" s="33"/>
    </row>
    <row r="919698" spans="5:5">
      <c r="E919698" s="33"/>
    </row>
    <row r="919708" spans="5:5">
      <c r="E919708" s="33"/>
    </row>
    <row r="919711" spans="5:5">
      <c r="E919711" s="33"/>
    </row>
    <row r="919730" spans="5:5">
      <c r="E919730" s="33"/>
    </row>
    <row r="919740" spans="5:5">
      <c r="E919740" s="33"/>
    </row>
    <row r="919743" spans="5:5">
      <c r="E919743" s="33"/>
    </row>
    <row r="919762" spans="5:5">
      <c r="E919762" s="33"/>
    </row>
    <row r="919772" spans="5:5">
      <c r="E919772" s="33"/>
    </row>
    <row r="919775" spans="5:5">
      <c r="E919775" s="33"/>
    </row>
    <row r="919794" spans="5:5">
      <c r="E919794" s="33"/>
    </row>
    <row r="919804" spans="5:5">
      <c r="E919804" s="33"/>
    </row>
    <row r="919807" spans="5:5">
      <c r="E919807" s="33"/>
    </row>
    <row r="919826" spans="5:5">
      <c r="E919826" s="33"/>
    </row>
    <row r="919836" spans="5:5">
      <c r="E919836" s="33"/>
    </row>
    <row r="919839" spans="5:5">
      <c r="E919839" s="33"/>
    </row>
    <row r="919858" spans="5:5">
      <c r="E919858" s="33"/>
    </row>
    <row r="919868" spans="5:5">
      <c r="E919868" s="33"/>
    </row>
    <row r="919871" spans="5:5">
      <c r="E919871" s="33"/>
    </row>
    <row r="919890" spans="5:5">
      <c r="E919890" s="33"/>
    </row>
    <row r="919900" spans="5:5">
      <c r="E919900" s="33"/>
    </row>
    <row r="919903" spans="5:5">
      <c r="E919903" s="33"/>
    </row>
    <row r="919922" spans="5:5">
      <c r="E919922" s="33"/>
    </row>
    <row r="919932" spans="5:5">
      <c r="E919932" s="33"/>
    </row>
    <row r="919935" spans="5:5">
      <c r="E919935" s="33"/>
    </row>
    <row r="919954" spans="5:5">
      <c r="E919954" s="33"/>
    </row>
    <row r="919964" spans="5:5">
      <c r="E919964" s="33"/>
    </row>
    <row r="919967" spans="5:5">
      <c r="E919967" s="33"/>
    </row>
    <row r="919986" spans="5:5">
      <c r="E919986" s="33"/>
    </row>
    <row r="919996" spans="5:5">
      <c r="E919996" s="33"/>
    </row>
    <row r="919999" spans="5:5">
      <c r="E919999" s="33"/>
    </row>
    <row r="920018" spans="5:5">
      <c r="E920018" s="33"/>
    </row>
    <row r="920028" spans="5:5">
      <c r="E920028" s="33"/>
    </row>
    <row r="920031" spans="5:5">
      <c r="E920031" s="33"/>
    </row>
    <row r="920050" spans="5:5">
      <c r="E920050" s="33"/>
    </row>
    <row r="920060" spans="5:5">
      <c r="E920060" s="33"/>
    </row>
    <row r="920063" spans="5:5">
      <c r="E920063" s="33"/>
    </row>
    <row r="920082" spans="5:5">
      <c r="E920082" s="33"/>
    </row>
    <row r="920092" spans="5:5">
      <c r="E920092" s="33"/>
    </row>
    <row r="920095" spans="5:5">
      <c r="E920095" s="33"/>
    </row>
    <row r="920114" spans="5:5">
      <c r="E920114" s="33"/>
    </row>
    <row r="920124" spans="5:5">
      <c r="E920124" s="33"/>
    </row>
    <row r="920127" spans="5:5">
      <c r="E920127" s="33"/>
    </row>
    <row r="920146" spans="5:5">
      <c r="E920146" s="33"/>
    </row>
    <row r="920156" spans="5:5">
      <c r="E920156" s="33"/>
    </row>
    <row r="920159" spans="5:5">
      <c r="E920159" s="33"/>
    </row>
    <row r="920178" spans="5:5">
      <c r="E920178" s="33"/>
    </row>
    <row r="920188" spans="5:5">
      <c r="E920188" s="33"/>
    </row>
    <row r="920191" spans="5:5">
      <c r="E920191" s="33"/>
    </row>
    <row r="920210" spans="5:5">
      <c r="E920210" s="33"/>
    </row>
    <row r="920220" spans="5:5">
      <c r="E920220" s="33"/>
    </row>
    <row r="920223" spans="5:5">
      <c r="E920223" s="33"/>
    </row>
    <row r="920242" spans="5:5">
      <c r="E920242" s="33"/>
    </row>
    <row r="920252" spans="5:5">
      <c r="E920252" s="33"/>
    </row>
    <row r="920255" spans="5:5">
      <c r="E920255" s="33"/>
    </row>
    <row r="920274" spans="5:5">
      <c r="E920274" s="33"/>
    </row>
    <row r="920284" spans="5:5">
      <c r="E920284" s="33"/>
    </row>
    <row r="920287" spans="5:5">
      <c r="E920287" s="33"/>
    </row>
    <row r="920306" spans="5:5">
      <c r="E920306" s="33"/>
    </row>
    <row r="920316" spans="5:5">
      <c r="E920316" s="33"/>
    </row>
    <row r="920319" spans="5:5">
      <c r="E920319" s="33"/>
    </row>
    <row r="920338" spans="5:5">
      <c r="E920338" s="33"/>
    </row>
    <row r="920348" spans="5:5">
      <c r="E920348" s="33"/>
    </row>
    <row r="920351" spans="5:5">
      <c r="E920351" s="33"/>
    </row>
    <row r="920370" spans="5:5">
      <c r="E920370" s="33"/>
    </row>
    <row r="920380" spans="5:5">
      <c r="E920380" s="33"/>
    </row>
    <row r="920383" spans="5:5">
      <c r="E920383" s="33"/>
    </row>
    <row r="920402" spans="5:5">
      <c r="E920402" s="33"/>
    </row>
    <row r="920412" spans="5:5">
      <c r="E920412" s="33"/>
    </row>
    <row r="920415" spans="5:5">
      <c r="E920415" s="33"/>
    </row>
    <row r="920434" spans="5:5">
      <c r="E920434" s="33"/>
    </row>
    <row r="920444" spans="5:5">
      <c r="E920444" s="33"/>
    </row>
    <row r="920447" spans="5:5">
      <c r="E920447" s="33"/>
    </row>
    <row r="920466" spans="5:5">
      <c r="E920466" s="33"/>
    </row>
    <row r="920476" spans="5:5">
      <c r="E920476" s="33"/>
    </row>
    <row r="920479" spans="5:5">
      <c r="E920479" s="33"/>
    </row>
    <row r="920498" spans="5:5">
      <c r="E920498" s="33"/>
    </row>
    <row r="920508" spans="5:5">
      <c r="E920508" s="33"/>
    </row>
    <row r="920511" spans="5:5">
      <c r="E920511" s="33"/>
    </row>
    <row r="920530" spans="5:5">
      <c r="E920530" s="33"/>
    </row>
    <row r="920540" spans="5:5">
      <c r="E920540" s="33"/>
    </row>
    <row r="920543" spans="5:5">
      <c r="E920543" s="33"/>
    </row>
    <row r="920562" spans="5:5">
      <c r="E920562" s="33"/>
    </row>
    <row r="920572" spans="5:5">
      <c r="E920572" s="33"/>
    </row>
    <row r="920575" spans="5:5">
      <c r="E920575" s="33"/>
    </row>
    <row r="920594" spans="5:5">
      <c r="E920594" s="33"/>
    </row>
    <row r="920604" spans="5:5">
      <c r="E920604" s="33"/>
    </row>
    <row r="920607" spans="5:5">
      <c r="E920607" s="33"/>
    </row>
    <row r="920626" spans="5:5">
      <c r="E920626" s="33"/>
    </row>
    <row r="920636" spans="5:5">
      <c r="E920636" s="33"/>
    </row>
    <row r="920639" spans="5:5">
      <c r="E920639" s="33"/>
    </row>
    <row r="920658" spans="5:5">
      <c r="E920658" s="33"/>
    </row>
    <row r="920668" spans="5:5">
      <c r="E920668" s="33"/>
    </row>
    <row r="920671" spans="5:5">
      <c r="E920671" s="33"/>
    </row>
    <row r="920690" spans="5:5">
      <c r="E920690" s="33"/>
    </row>
    <row r="920700" spans="5:5">
      <c r="E920700" s="33"/>
    </row>
    <row r="920703" spans="5:5">
      <c r="E920703" s="33"/>
    </row>
    <row r="920722" spans="5:5">
      <c r="E920722" s="33"/>
    </row>
    <row r="920732" spans="5:5">
      <c r="E920732" s="33"/>
    </row>
    <row r="920735" spans="5:5">
      <c r="E920735" s="33"/>
    </row>
    <row r="920754" spans="5:5">
      <c r="E920754" s="33"/>
    </row>
    <row r="920764" spans="5:5">
      <c r="E920764" s="33"/>
    </row>
    <row r="920767" spans="5:5">
      <c r="E920767" s="33"/>
    </row>
    <row r="920786" spans="5:5">
      <c r="E920786" s="33"/>
    </row>
    <row r="920796" spans="5:5">
      <c r="E920796" s="33"/>
    </row>
    <row r="920799" spans="5:5">
      <c r="E920799" s="33"/>
    </row>
    <row r="920818" spans="5:5">
      <c r="E920818" s="33"/>
    </row>
    <row r="920828" spans="5:5">
      <c r="E920828" s="33"/>
    </row>
    <row r="920831" spans="5:5">
      <c r="E920831" s="33"/>
    </row>
    <row r="920850" spans="5:5">
      <c r="E920850" s="33"/>
    </row>
    <row r="920860" spans="5:5">
      <c r="E920860" s="33"/>
    </row>
    <row r="920863" spans="5:5">
      <c r="E920863" s="33"/>
    </row>
    <row r="920882" spans="5:5">
      <c r="E920882" s="33"/>
    </row>
    <row r="920892" spans="5:5">
      <c r="E920892" s="33"/>
    </row>
    <row r="920895" spans="5:5">
      <c r="E920895" s="33"/>
    </row>
    <row r="920914" spans="5:5">
      <c r="E920914" s="33"/>
    </row>
    <row r="920924" spans="5:5">
      <c r="E920924" s="33"/>
    </row>
    <row r="920927" spans="5:5">
      <c r="E920927" s="33"/>
    </row>
    <row r="920946" spans="5:5">
      <c r="E920946" s="33"/>
    </row>
    <row r="920956" spans="5:5">
      <c r="E920956" s="33"/>
    </row>
    <row r="920959" spans="5:5">
      <c r="E920959" s="33"/>
    </row>
    <row r="920978" spans="5:5">
      <c r="E920978" s="33"/>
    </row>
    <row r="920988" spans="5:5">
      <c r="E920988" s="33"/>
    </row>
    <row r="920991" spans="5:5">
      <c r="E920991" s="33"/>
    </row>
    <row r="921010" spans="5:5">
      <c r="E921010" s="33"/>
    </row>
    <row r="921020" spans="5:5">
      <c r="E921020" s="33"/>
    </row>
    <row r="921023" spans="5:5">
      <c r="E921023" s="33"/>
    </row>
    <row r="921042" spans="5:5">
      <c r="E921042" s="33"/>
    </row>
    <row r="921052" spans="5:5">
      <c r="E921052" s="33"/>
    </row>
    <row r="921055" spans="5:5">
      <c r="E921055" s="33"/>
    </row>
    <row r="921074" spans="5:5">
      <c r="E921074" s="33"/>
    </row>
    <row r="921084" spans="5:5">
      <c r="E921084" s="33"/>
    </row>
    <row r="921087" spans="5:5">
      <c r="E921087" s="33"/>
    </row>
    <row r="921106" spans="5:5">
      <c r="E921106" s="33"/>
    </row>
    <row r="921116" spans="5:5">
      <c r="E921116" s="33"/>
    </row>
    <row r="921119" spans="5:5">
      <c r="E921119" s="33"/>
    </row>
    <row r="921138" spans="5:5">
      <c r="E921138" s="33"/>
    </row>
    <row r="921148" spans="5:5">
      <c r="E921148" s="33"/>
    </row>
    <row r="921151" spans="5:5">
      <c r="E921151" s="33"/>
    </row>
    <row r="921170" spans="5:5">
      <c r="E921170" s="33"/>
    </row>
    <row r="921180" spans="5:5">
      <c r="E921180" s="33"/>
    </row>
    <row r="921183" spans="5:5">
      <c r="E921183" s="33"/>
    </row>
    <row r="921202" spans="5:5">
      <c r="E921202" s="33"/>
    </row>
    <row r="921212" spans="5:5">
      <c r="E921212" s="33"/>
    </row>
    <row r="921215" spans="5:5">
      <c r="E921215" s="33"/>
    </row>
    <row r="921234" spans="5:5">
      <c r="E921234" s="33"/>
    </row>
    <row r="921244" spans="5:5">
      <c r="E921244" s="33"/>
    </row>
    <row r="921247" spans="5:5">
      <c r="E921247" s="33"/>
    </row>
    <row r="921266" spans="5:5">
      <c r="E921266" s="33"/>
    </row>
    <row r="921276" spans="5:5">
      <c r="E921276" s="33"/>
    </row>
    <row r="921279" spans="5:5">
      <c r="E921279" s="33"/>
    </row>
    <row r="921298" spans="5:5">
      <c r="E921298" s="33"/>
    </row>
    <row r="921308" spans="5:5">
      <c r="E921308" s="33"/>
    </row>
    <row r="921311" spans="5:5">
      <c r="E921311" s="33"/>
    </row>
    <row r="921330" spans="5:5">
      <c r="E921330" s="33"/>
    </row>
    <row r="921340" spans="5:5">
      <c r="E921340" s="33"/>
    </row>
    <row r="921343" spans="5:5">
      <c r="E921343" s="33"/>
    </row>
    <row r="921362" spans="5:5">
      <c r="E921362" s="33"/>
    </row>
    <row r="921372" spans="5:5">
      <c r="E921372" s="33"/>
    </row>
    <row r="921375" spans="5:5">
      <c r="E921375" s="33"/>
    </row>
    <row r="921394" spans="5:5">
      <c r="E921394" s="33"/>
    </row>
    <row r="921404" spans="5:5">
      <c r="E921404" s="33"/>
    </row>
    <row r="921407" spans="5:5">
      <c r="E921407" s="33"/>
    </row>
    <row r="921426" spans="5:5">
      <c r="E921426" s="33"/>
    </row>
    <row r="921436" spans="5:5">
      <c r="E921436" s="33"/>
    </row>
    <row r="921439" spans="5:5">
      <c r="E921439" s="33"/>
    </row>
    <row r="921458" spans="5:5">
      <c r="E921458" s="33"/>
    </row>
    <row r="921468" spans="5:5">
      <c r="E921468" s="33"/>
    </row>
    <row r="921471" spans="5:5">
      <c r="E921471" s="33"/>
    </row>
    <row r="921490" spans="5:5">
      <c r="E921490" s="33"/>
    </row>
    <row r="921500" spans="5:5">
      <c r="E921500" s="33"/>
    </row>
    <row r="921503" spans="5:5">
      <c r="E921503" s="33"/>
    </row>
    <row r="921522" spans="5:5">
      <c r="E921522" s="33"/>
    </row>
    <row r="921532" spans="5:5">
      <c r="E921532" s="33"/>
    </row>
    <row r="921535" spans="5:5">
      <c r="E921535" s="33"/>
    </row>
    <row r="921554" spans="5:5">
      <c r="E921554" s="33"/>
    </row>
    <row r="921564" spans="5:5">
      <c r="E921564" s="33"/>
    </row>
    <row r="921567" spans="5:5">
      <c r="E921567" s="33"/>
    </row>
    <row r="921586" spans="5:5">
      <c r="E921586" s="33"/>
    </row>
    <row r="921596" spans="5:5">
      <c r="E921596" s="33"/>
    </row>
    <row r="921599" spans="5:5">
      <c r="E921599" s="33"/>
    </row>
    <row r="921618" spans="5:5">
      <c r="E921618" s="33"/>
    </row>
    <row r="921628" spans="5:5">
      <c r="E921628" s="33"/>
    </row>
    <row r="921631" spans="5:5">
      <c r="E921631" s="33"/>
    </row>
    <row r="921650" spans="5:5">
      <c r="E921650" s="33"/>
    </row>
    <row r="921660" spans="5:5">
      <c r="E921660" s="33"/>
    </row>
    <row r="921663" spans="5:5">
      <c r="E921663" s="33"/>
    </row>
    <row r="921682" spans="5:5">
      <c r="E921682" s="33"/>
    </row>
    <row r="921692" spans="5:5">
      <c r="E921692" s="33"/>
    </row>
    <row r="921695" spans="5:5">
      <c r="E921695" s="33"/>
    </row>
    <row r="921714" spans="5:5">
      <c r="E921714" s="33"/>
    </row>
    <row r="921724" spans="5:5">
      <c r="E921724" s="33"/>
    </row>
    <row r="921727" spans="5:5">
      <c r="E921727" s="33"/>
    </row>
    <row r="921746" spans="5:5">
      <c r="E921746" s="33"/>
    </row>
    <row r="921756" spans="5:5">
      <c r="E921756" s="33"/>
    </row>
    <row r="921759" spans="5:5">
      <c r="E921759" s="33"/>
    </row>
    <row r="921778" spans="5:5">
      <c r="E921778" s="33"/>
    </row>
    <row r="921788" spans="5:5">
      <c r="E921788" s="33"/>
    </row>
    <row r="921791" spans="5:5">
      <c r="E921791" s="33"/>
    </row>
    <row r="921810" spans="5:5">
      <c r="E921810" s="33"/>
    </row>
    <row r="921820" spans="5:5">
      <c r="E921820" s="33"/>
    </row>
    <row r="921823" spans="5:5">
      <c r="E921823" s="33"/>
    </row>
    <row r="921842" spans="5:5">
      <c r="E921842" s="33"/>
    </row>
    <row r="921852" spans="5:5">
      <c r="E921852" s="33"/>
    </row>
    <row r="921855" spans="5:5">
      <c r="E921855" s="33"/>
    </row>
    <row r="921874" spans="5:5">
      <c r="E921874" s="33"/>
    </row>
    <row r="921884" spans="5:5">
      <c r="E921884" s="33"/>
    </row>
    <row r="921887" spans="5:5">
      <c r="E921887" s="33"/>
    </row>
    <row r="921906" spans="5:5">
      <c r="E921906" s="33"/>
    </row>
    <row r="921916" spans="5:5">
      <c r="E921916" s="33"/>
    </row>
    <row r="921919" spans="5:5">
      <c r="E921919" s="33"/>
    </row>
    <row r="921938" spans="5:5">
      <c r="E921938" s="33"/>
    </row>
    <row r="921948" spans="5:5">
      <c r="E921948" s="33"/>
    </row>
    <row r="921951" spans="5:5">
      <c r="E921951" s="33"/>
    </row>
    <row r="921970" spans="5:5">
      <c r="E921970" s="33"/>
    </row>
    <row r="921980" spans="5:5">
      <c r="E921980" s="33"/>
    </row>
    <row r="921983" spans="5:5">
      <c r="E921983" s="33"/>
    </row>
    <row r="922002" spans="5:5">
      <c r="E922002" s="33"/>
    </row>
    <row r="922012" spans="5:5">
      <c r="E922012" s="33"/>
    </row>
    <row r="922015" spans="5:5">
      <c r="E922015" s="33"/>
    </row>
    <row r="922034" spans="5:5">
      <c r="E922034" s="33"/>
    </row>
    <row r="922044" spans="5:5">
      <c r="E922044" s="33"/>
    </row>
    <row r="922047" spans="5:5">
      <c r="E922047" s="33"/>
    </row>
    <row r="922066" spans="5:5">
      <c r="E922066" s="33"/>
    </row>
    <row r="922076" spans="5:5">
      <c r="E922076" s="33"/>
    </row>
    <row r="922079" spans="5:5">
      <c r="E922079" s="33"/>
    </row>
    <row r="922098" spans="5:5">
      <c r="E922098" s="33"/>
    </row>
    <row r="922108" spans="5:5">
      <c r="E922108" s="33"/>
    </row>
    <row r="922111" spans="5:5">
      <c r="E922111" s="33"/>
    </row>
    <row r="922130" spans="5:5">
      <c r="E922130" s="33"/>
    </row>
    <row r="922140" spans="5:5">
      <c r="E922140" s="33"/>
    </row>
    <row r="922143" spans="5:5">
      <c r="E922143" s="33"/>
    </row>
    <row r="922162" spans="5:5">
      <c r="E922162" s="33"/>
    </row>
    <row r="922172" spans="5:5">
      <c r="E922172" s="33"/>
    </row>
    <row r="922175" spans="5:5">
      <c r="E922175" s="33"/>
    </row>
    <row r="922194" spans="5:5">
      <c r="E922194" s="33"/>
    </row>
    <row r="922204" spans="5:5">
      <c r="E922204" s="33"/>
    </row>
    <row r="922207" spans="5:5">
      <c r="E922207" s="33"/>
    </row>
    <row r="922226" spans="5:5">
      <c r="E922226" s="33"/>
    </row>
    <row r="922236" spans="5:5">
      <c r="E922236" s="33"/>
    </row>
    <row r="922239" spans="5:5">
      <c r="E922239" s="33"/>
    </row>
    <row r="922258" spans="5:5">
      <c r="E922258" s="33"/>
    </row>
    <row r="922268" spans="5:5">
      <c r="E922268" s="33"/>
    </row>
    <row r="922271" spans="5:5">
      <c r="E922271" s="33"/>
    </row>
    <row r="922290" spans="5:5">
      <c r="E922290" s="33"/>
    </row>
    <row r="922300" spans="5:5">
      <c r="E922300" s="33"/>
    </row>
    <row r="922303" spans="5:5">
      <c r="E922303" s="33"/>
    </row>
    <row r="922322" spans="5:5">
      <c r="E922322" s="33"/>
    </row>
    <row r="922332" spans="5:5">
      <c r="E922332" s="33"/>
    </row>
    <row r="922335" spans="5:5">
      <c r="E922335" s="33"/>
    </row>
    <row r="922354" spans="5:5">
      <c r="E922354" s="33"/>
    </row>
    <row r="922364" spans="5:5">
      <c r="E922364" s="33"/>
    </row>
    <row r="922367" spans="5:5">
      <c r="E922367" s="33"/>
    </row>
    <row r="922386" spans="5:5">
      <c r="E922386" s="33"/>
    </row>
    <row r="922396" spans="5:5">
      <c r="E922396" s="33"/>
    </row>
    <row r="922399" spans="5:5">
      <c r="E922399" s="33"/>
    </row>
    <row r="922418" spans="5:5">
      <c r="E922418" s="33"/>
    </row>
    <row r="922428" spans="5:5">
      <c r="E922428" s="33"/>
    </row>
    <row r="922431" spans="5:5">
      <c r="E922431" s="33"/>
    </row>
    <row r="922450" spans="5:5">
      <c r="E922450" s="33"/>
    </row>
    <row r="922460" spans="5:5">
      <c r="E922460" s="33"/>
    </row>
    <row r="922463" spans="5:5">
      <c r="E922463" s="33"/>
    </row>
    <row r="922482" spans="5:5">
      <c r="E922482" s="33"/>
    </row>
    <row r="922492" spans="5:5">
      <c r="E922492" s="33"/>
    </row>
    <row r="922495" spans="5:5">
      <c r="E922495" s="33"/>
    </row>
    <row r="922514" spans="5:5">
      <c r="E922514" s="33"/>
    </row>
    <row r="922524" spans="5:5">
      <c r="E922524" s="33"/>
    </row>
    <row r="922527" spans="5:5">
      <c r="E922527" s="33"/>
    </row>
    <row r="922546" spans="5:5">
      <c r="E922546" s="33"/>
    </row>
    <row r="922556" spans="5:5">
      <c r="E922556" s="33"/>
    </row>
    <row r="922559" spans="5:5">
      <c r="E922559" s="33"/>
    </row>
    <row r="922578" spans="5:5">
      <c r="E922578" s="33"/>
    </row>
    <row r="922588" spans="5:5">
      <c r="E922588" s="33"/>
    </row>
    <row r="922591" spans="5:5">
      <c r="E922591" s="33"/>
    </row>
    <row r="922610" spans="5:5">
      <c r="E922610" s="33"/>
    </row>
    <row r="922620" spans="5:5">
      <c r="E922620" s="33"/>
    </row>
    <row r="922623" spans="5:5">
      <c r="E922623" s="33"/>
    </row>
    <row r="922642" spans="5:5">
      <c r="E922642" s="33"/>
    </row>
    <row r="922652" spans="5:5">
      <c r="E922652" s="33"/>
    </row>
    <row r="922655" spans="5:5">
      <c r="E922655" s="33"/>
    </row>
    <row r="922674" spans="5:5">
      <c r="E922674" s="33"/>
    </row>
    <row r="922684" spans="5:5">
      <c r="E922684" s="33"/>
    </row>
    <row r="922687" spans="5:5">
      <c r="E922687" s="33"/>
    </row>
    <row r="922706" spans="5:5">
      <c r="E922706" s="33"/>
    </row>
    <row r="922716" spans="5:5">
      <c r="E922716" s="33"/>
    </row>
    <row r="922719" spans="5:5">
      <c r="E922719" s="33"/>
    </row>
    <row r="922738" spans="5:5">
      <c r="E922738" s="33"/>
    </row>
    <row r="922748" spans="5:5">
      <c r="E922748" s="33"/>
    </row>
    <row r="922751" spans="5:5">
      <c r="E922751" s="33"/>
    </row>
    <row r="922770" spans="5:5">
      <c r="E922770" s="33"/>
    </row>
    <row r="922780" spans="5:5">
      <c r="E922780" s="33"/>
    </row>
    <row r="922783" spans="5:5">
      <c r="E922783" s="33"/>
    </row>
    <row r="922802" spans="5:5">
      <c r="E922802" s="33"/>
    </row>
    <row r="922812" spans="5:5">
      <c r="E922812" s="33"/>
    </row>
    <row r="922815" spans="5:5">
      <c r="E922815" s="33"/>
    </row>
    <row r="922834" spans="5:5">
      <c r="E922834" s="33"/>
    </row>
    <row r="922844" spans="5:5">
      <c r="E922844" s="33"/>
    </row>
    <row r="922847" spans="5:5">
      <c r="E922847" s="33"/>
    </row>
    <row r="922866" spans="5:5">
      <c r="E922866" s="33"/>
    </row>
    <row r="922876" spans="5:5">
      <c r="E922876" s="33"/>
    </row>
    <row r="922879" spans="5:5">
      <c r="E922879" s="33"/>
    </row>
    <row r="922898" spans="5:5">
      <c r="E922898" s="33"/>
    </row>
    <row r="922908" spans="5:5">
      <c r="E922908" s="33"/>
    </row>
    <row r="922911" spans="5:5">
      <c r="E922911" s="33"/>
    </row>
    <row r="922930" spans="5:5">
      <c r="E922930" s="33"/>
    </row>
    <row r="922940" spans="5:5">
      <c r="E922940" s="33"/>
    </row>
    <row r="922943" spans="5:5">
      <c r="E922943" s="33"/>
    </row>
    <row r="922962" spans="5:5">
      <c r="E922962" s="33"/>
    </row>
    <row r="922972" spans="5:5">
      <c r="E922972" s="33"/>
    </row>
    <row r="922975" spans="5:5">
      <c r="E922975" s="33"/>
    </row>
    <row r="922994" spans="5:5">
      <c r="E922994" s="33"/>
    </row>
    <row r="923004" spans="5:5">
      <c r="E923004" s="33"/>
    </row>
    <row r="923007" spans="5:5">
      <c r="E923007" s="33"/>
    </row>
    <row r="923026" spans="5:5">
      <c r="E923026" s="33"/>
    </row>
    <row r="923036" spans="5:5">
      <c r="E923036" s="33"/>
    </row>
    <row r="923039" spans="5:5">
      <c r="E923039" s="33"/>
    </row>
    <row r="923058" spans="5:5">
      <c r="E923058" s="33"/>
    </row>
    <row r="923068" spans="5:5">
      <c r="E923068" s="33"/>
    </row>
    <row r="923071" spans="5:5">
      <c r="E923071" s="33"/>
    </row>
    <row r="923090" spans="5:5">
      <c r="E923090" s="33"/>
    </row>
    <row r="923100" spans="5:5">
      <c r="E923100" s="33"/>
    </row>
    <row r="923103" spans="5:5">
      <c r="E923103" s="33"/>
    </row>
    <row r="923122" spans="5:5">
      <c r="E923122" s="33"/>
    </row>
    <row r="923132" spans="5:5">
      <c r="E923132" s="33"/>
    </row>
    <row r="923135" spans="5:5">
      <c r="E923135" s="33"/>
    </row>
    <row r="923154" spans="5:5">
      <c r="E923154" s="33"/>
    </row>
    <row r="923164" spans="5:5">
      <c r="E923164" s="33"/>
    </row>
    <row r="923167" spans="5:5">
      <c r="E923167" s="33"/>
    </row>
    <row r="923186" spans="5:5">
      <c r="E923186" s="33"/>
    </row>
    <row r="923196" spans="5:5">
      <c r="E923196" s="33"/>
    </row>
    <row r="923199" spans="5:5">
      <c r="E923199" s="33"/>
    </row>
    <row r="923218" spans="5:5">
      <c r="E923218" s="33"/>
    </row>
    <row r="923228" spans="5:5">
      <c r="E923228" s="33"/>
    </row>
    <row r="923231" spans="5:5">
      <c r="E923231" s="33"/>
    </row>
    <row r="923250" spans="5:5">
      <c r="E923250" s="33"/>
    </row>
    <row r="923260" spans="5:5">
      <c r="E923260" s="33"/>
    </row>
    <row r="923263" spans="5:5">
      <c r="E923263" s="33"/>
    </row>
    <row r="923282" spans="5:5">
      <c r="E923282" s="33"/>
    </row>
    <row r="923292" spans="5:5">
      <c r="E923292" s="33"/>
    </row>
    <row r="923295" spans="5:5">
      <c r="E923295" s="33"/>
    </row>
    <row r="923314" spans="5:5">
      <c r="E923314" s="33"/>
    </row>
    <row r="923324" spans="5:5">
      <c r="E923324" s="33"/>
    </row>
    <row r="923327" spans="5:5">
      <c r="E923327" s="33"/>
    </row>
    <row r="923346" spans="5:5">
      <c r="E923346" s="33"/>
    </row>
    <row r="923356" spans="5:5">
      <c r="E923356" s="33"/>
    </row>
    <row r="923359" spans="5:5">
      <c r="E923359" s="33"/>
    </row>
    <row r="923378" spans="5:5">
      <c r="E923378" s="33"/>
    </row>
    <row r="923388" spans="5:5">
      <c r="E923388" s="33"/>
    </row>
    <row r="923391" spans="5:5">
      <c r="E923391" s="33"/>
    </row>
    <row r="923410" spans="5:5">
      <c r="E923410" s="33"/>
    </row>
    <row r="923420" spans="5:5">
      <c r="E923420" s="33"/>
    </row>
    <row r="923423" spans="5:5">
      <c r="E923423" s="33"/>
    </row>
    <row r="923442" spans="5:5">
      <c r="E923442" s="33"/>
    </row>
    <row r="923452" spans="5:5">
      <c r="E923452" s="33"/>
    </row>
    <row r="923455" spans="5:5">
      <c r="E923455" s="33"/>
    </row>
    <row r="923474" spans="5:5">
      <c r="E923474" s="33"/>
    </row>
    <row r="923484" spans="5:5">
      <c r="E923484" s="33"/>
    </row>
    <row r="923487" spans="5:5">
      <c r="E923487" s="33"/>
    </row>
    <row r="923506" spans="5:5">
      <c r="E923506" s="33"/>
    </row>
    <row r="923516" spans="5:5">
      <c r="E923516" s="33"/>
    </row>
    <row r="923519" spans="5:5">
      <c r="E923519" s="33"/>
    </row>
    <row r="923538" spans="5:5">
      <c r="E923538" s="33"/>
    </row>
    <row r="923548" spans="5:5">
      <c r="E923548" s="33"/>
    </row>
    <row r="923551" spans="5:5">
      <c r="E923551" s="33"/>
    </row>
    <row r="923570" spans="5:5">
      <c r="E923570" s="33"/>
    </row>
    <row r="923580" spans="5:5">
      <c r="E923580" s="33"/>
    </row>
    <row r="923583" spans="5:5">
      <c r="E923583" s="33"/>
    </row>
    <row r="923602" spans="5:5">
      <c r="E923602" s="33"/>
    </row>
    <row r="923612" spans="5:5">
      <c r="E923612" s="33"/>
    </row>
    <row r="923615" spans="5:5">
      <c r="E923615" s="33"/>
    </row>
    <row r="923634" spans="5:5">
      <c r="E923634" s="33"/>
    </row>
    <row r="923644" spans="5:5">
      <c r="E923644" s="33"/>
    </row>
    <row r="923647" spans="5:5">
      <c r="E923647" s="33"/>
    </row>
    <row r="923666" spans="5:5">
      <c r="E923666" s="33"/>
    </row>
    <row r="923676" spans="5:5">
      <c r="E923676" s="33"/>
    </row>
    <row r="923679" spans="5:5">
      <c r="E923679" s="33"/>
    </row>
    <row r="923698" spans="5:5">
      <c r="E923698" s="33"/>
    </row>
    <row r="923708" spans="5:5">
      <c r="E923708" s="33"/>
    </row>
    <row r="923711" spans="5:5">
      <c r="E923711" s="33"/>
    </row>
    <row r="923730" spans="5:5">
      <c r="E923730" s="33"/>
    </row>
    <row r="923740" spans="5:5">
      <c r="E923740" s="33"/>
    </row>
    <row r="923743" spans="5:5">
      <c r="E923743" s="33"/>
    </row>
    <row r="923762" spans="5:5">
      <c r="E923762" s="33"/>
    </row>
    <row r="923772" spans="5:5">
      <c r="E923772" s="33"/>
    </row>
    <row r="923775" spans="5:5">
      <c r="E923775" s="33"/>
    </row>
    <row r="923794" spans="5:5">
      <c r="E923794" s="33"/>
    </row>
    <row r="923804" spans="5:5">
      <c r="E923804" s="33"/>
    </row>
    <row r="923807" spans="5:5">
      <c r="E923807" s="33"/>
    </row>
    <row r="923826" spans="5:5">
      <c r="E923826" s="33"/>
    </row>
    <row r="923836" spans="5:5">
      <c r="E923836" s="33"/>
    </row>
    <row r="923839" spans="5:5">
      <c r="E923839" s="33"/>
    </row>
    <row r="923858" spans="5:5">
      <c r="E923858" s="33"/>
    </row>
    <row r="923868" spans="5:5">
      <c r="E923868" s="33"/>
    </row>
    <row r="923871" spans="5:5">
      <c r="E923871" s="33"/>
    </row>
    <row r="923890" spans="5:5">
      <c r="E923890" s="33"/>
    </row>
    <row r="923900" spans="5:5">
      <c r="E923900" s="33"/>
    </row>
    <row r="923903" spans="5:5">
      <c r="E923903" s="33"/>
    </row>
    <row r="923922" spans="5:5">
      <c r="E923922" s="33"/>
    </row>
    <row r="923932" spans="5:5">
      <c r="E923932" s="33"/>
    </row>
    <row r="923935" spans="5:5">
      <c r="E923935" s="33"/>
    </row>
    <row r="923954" spans="5:5">
      <c r="E923954" s="33"/>
    </row>
    <row r="923964" spans="5:5">
      <c r="E923964" s="33"/>
    </row>
    <row r="923967" spans="5:5">
      <c r="E923967" s="33"/>
    </row>
    <row r="923986" spans="5:5">
      <c r="E923986" s="33"/>
    </row>
    <row r="923996" spans="5:5">
      <c r="E923996" s="33"/>
    </row>
    <row r="923999" spans="5:5">
      <c r="E923999" s="33"/>
    </row>
    <row r="924018" spans="5:5">
      <c r="E924018" s="33"/>
    </row>
    <row r="924028" spans="5:5">
      <c r="E924028" s="33"/>
    </row>
    <row r="924031" spans="5:5">
      <c r="E924031" s="33"/>
    </row>
    <row r="924050" spans="5:5">
      <c r="E924050" s="33"/>
    </row>
    <row r="924060" spans="5:5">
      <c r="E924060" s="33"/>
    </row>
    <row r="924063" spans="5:5">
      <c r="E924063" s="33"/>
    </row>
    <row r="924082" spans="5:5">
      <c r="E924082" s="33"/>
    </row>
    <row r="924092" spans="5:5">
      <c r="E924092" s="33"/>
    </row>
    <row r="924095" spans="5:5">
      <c r="E924095" s="33"/>
    </row>
    <row r="924114" spans="5:5">
      <c r="E924114" s="33"/>
    </row>
    <row r="924124" spans="5:5">
      <c r="E924124" s="33"/>
    </row>
    <row r="924127" spans="5:5">
      <c r="E924127" s="33"/>
    </row>
    <row r="924146" spans="5:5">
      <c r="E924146" s="33"/>
    </row>
    <row r="924156" spans="5:5">
      <c r="E924156" s="33"/>
    </row>
    <row r="924159" spans="5:5">
      <c r="E924159" s="33"/>
    </row>
    <row r="924178" spans="5:5">
      <c r="E924178" s="33"/>
    </row>
    <row r="924188" spans="5:5">
      <c r="E924188" s="33"/>
    </row>
    <row r="924191" spans="5:5">
      <c r="E924191" s="33"/>
    </row>
    <row r="924210" spans="5:5">
      <c r="E924210" s="33"/>
    </row>
    <row r="924220" spans="5:5">
      <c r="E924220" s="33"/>
    </row>
    <row r="924223" spans="5:5">
      <c r="E924223" s="33"/>
    </row>
    <row r="924242" spans="5:5">
      <c r="E924242" s="33"/>
    </row>
    <row r="924252" spans="5:5">
      <c r="E924252" s="33"/>
    </row>
    <row r="924255" spans="5:5">
      <c r="E924255" s="33"/>
    </row>
    <row r="924274" spans="5:5">
      <c r="E924274" s="33"/>
    </row>
    <row r="924284" spans="5:5">
      <c r="E924284" s="33"/>
    </row>
    <row r="924287" spans="5:5">
      <c r="E924287" s="33"/>
    </row>
    <row r="924306" spans="5:5">
      <c r="E924306" s="33"/>
    </row>
    <row r="924316" spans="5:5">
      <c r="E924316" s="33"/>
    </row>
    <row r="924319" spans="5:5">
      <c r="E924319" s="33"/>
    </row>
    <row r="924338" spans="5:5">
      <c r="E924338" s="33"/>
    </row>
    <row r="924348" spans="5:5">
      <c r="E924348" s="33"/>
    </row>
    <row r="924351" spans="5:5">
      <c r="E924351" s="33"/>
    </row>
    <row r="924370" spans="5:5">
      <c r="E924370" s="33"/>
    </row>
    <row r="924380" spans="5:5">
      <c r="E924380" s="33"/>
    </row>
    <row r="924383" spans="5:5">
      <c r="E924383" s="33"/>
    </row>
    <row r="924402" spans="5:5">
      <c r="E924402" s="33"/>
    </row>
    <row r="924412" spans="5:5">
      <c r="E924412" s="33"/>
    </row>
    <row r="924415" spans="5:5">
      <c r="E924415" s="33"/>
    </row>
    <row r="924434" spans="5:5">
      <c r="E924434" s="33"/>
    </row>
    <row r="924444" spans="5:5">
      <c r="E924444" s="33"/>
    </row>
    <row r="924447" spans="5:5">
      <c r="E924447" s="33"/>
    </row>
    <row r="924466" spans="5:5">
      <c r="E924466" s="33"/>
    </row>
    <row r="924476" spans="5:5">
      <c r="E924476" s="33"/>
    </row>
    <row r="924479" spans="5:5">
      <c r="E924479" s="33"/>
    </row>
    <row r="924498" spans="5:5">
      <c r="E924498" s="33"/>
    </row>
    <row r="924508" spans="5:5">
      <c r="E924508" s="33"/>
    </row>
    <row r="924511" spans="5:5">
      <c r="E924511" s="33"/>
    </row>
    <row r="924530" spans="5:5">
      <c r="E924530" s="33"/>
    </row>
    <row r="924540" spans="5:5">
      <c r="E924540" s="33"/>
    </row>
    <row r="924543" spans="5:5">
      <c r="E924543" s="33"/>
    </row>
    <row r="924562" spans="5:5">
      <c r="E924562" s="33"/>
    </row>
    <row r="924572" spans="5:5">
      <c r="E924572" s="33"/>
    </row>
    <row r="924575" spans="5:5">
      <c r="E924575" s="33"/>
    </row>
    <row r="924594" spans="5:5">
      <c r="E924594" s="33"/>
    </row>
    <row r="924604" spans="5:5">
      <c r="E924604" s="33"/>
    </row>
    <row r="924607" spans="5:5">
      <c r="E924607" s="33"/>
    </row>
    <row r="924626" spans="5:5">
      <c r="E924626" s="33"/>
    </row>
    <row r="924636" spans="5:5">
      <c r="E924636" s="33"/>
    </row>
    <row r="924639" spans="5:5">
      <c r="E924639" s="33"/>
    </row>
    <row r="924658" spans="5:5">
      <c r="E924658" s="33"/>
    </row>
    <row r="924668" spans="5:5">
      <c r="E924668" s="33"/>
    </row>
    <row r="924671" spans="5:5">
      <c r="E924671" s="33"/>
    </row>
    <row r="924690" spans="5:5">
      <c r="E924690" s="33"/>
    </row>
    <row r="924700" spans="5:5">
      <c r="E924700" s="33"/>
    </row>
    <row r="924703" spans="5:5">
      <c r="E924703" s="33"/>
    </row>
    <row r="924722" spans="5:5">
      <c r="E924722" s="33"/>
    </row>
    <row r="924732" spans="5:5">
      <c r="E924732" s="33"/>
    </row>
    <row r="924735" spans="5:5">
      <c r="E924735" s="33"/>
    </row>
    <row r="924754" spans="5:5">
      <c r="E924754" s="33"/>
    </row>
    <row r="924764" spans="5:5">
      <c r="E924764" s="33"/>
    </row>
    <row r="924767" spans="5:5">
      <c r="E924767" s="33"/>
    </row>
    <row r="924786" spans="5:5">
      <c r="E924786" s="33"/>
    </row>
    <row r="924796" spans="5:5">
      <c r="E924796" s="33"/>
    </row>
    <row r="924799" spans="5:5">
      <c r="E924799" s="33"/>
    </row>
    <row r="924818" spans="5:5">
      <c r="E924818" s="33"/>
    </row>
    <row r="924828" spans="5:5">
      <c r="E924828" s="33"/>
    </row>
    <row r="924831" spans="5:5">
      <c r="E924831" s="33"/>
    </row>
    <row r="924850" spans="5:5">
      <c r="E924850" s="33"/>
    </row>
    <row r="924860" spans="5:5">
      <c r="E924860" s="33"/>
    </row>
    <row r="924863" spans="5:5">
      <c r="E924863" s="33"/>
    </row>
    <row r="924882" spans="5:5">
      <c r="E924882" s="33"/>
    </row>
    <row r="924892" spans="5:5">
      <c r="E924892" s="33"/>
    </row>
    <row r="924895" spans="5:5">
      <c r="E924895" s="33"/>
    </row>
    <row r="924914" spans="5:5">
      <c r="E924914" s="33"/>
    </row>
    <row r="924924" spans="5:5">
      <c r="E924924" s="33"/>
    </row>
    <row r="924927" spans="5:5">
      <c r="E924927" s="33"/>
    </row>
    <row r="924946" spans="5:5">
      <c r="E924946" s="33"/>
    </row>
    <row r="924956" spans="5:5">
      <c r="E924956" s="33"/>
    </row>
    <row r="924959" spans="5:5">
      <c r="E924959" s="33"/>
    </row>
    <row r="924978" spans="5:5">
      <c r="E924978" s="33"/>
    </row>
    <row r="924988" spans="5:5">
      <c r="E924988" s="33"/>
    </row>
    <row r="924991" spans="5:5">
      <c r="E924991" s="33"/>
    </row>
    <row r="925010" spans="5:5">
      <c r="E925010" s="33"/>
    </row>
    <row r="925020" spans="5:5">
      <c r="E925020" s="33"/>
    </row>
    <row r="925023" spans="5:5">
      <c r="E925023" s="33"/>
    </row>
    <row r="925042" spans="5:5">
      <c r="E925042" s="33"/>
    </row>
    <row r="925052" spans="5:5">
      <c r="E925052" s="33"/>
    </row>
    <row r="925055" spans="5:5">
      <c r="E925055" s="33"/>
    </row>
    <row r="925074" spans="5:5">
      <c r="E925074" s="33"/>
    </row>
    <row r="925084" spans="5:5">
      <c r="E925084" s="33"/>
    </row>
    <row r="925087" spans="5:5">
      <c r="E925087" s="33"/>
    </row>
    <row r="925106" spans="5:5">
      <c r="E925106" s="33"/>
    </row>
    <row r="925116" spans="5:5">
      <c r="E925116" s="33"/>
    </row>
    <row r="925119" spans="5:5">
      <c r="E925119" s="33"/>
    </row>
    <row r="925138" spans="5:5">
      <c r="E925138" s="33"/>
    </row>
    <row r="925148" spans="5:5">
      <c r="E925148" s="33"/>
    </row>
    <row r="925151" spans="5:5">
      <c r="E925151" s="33"/>
    </row>
    <row r="925170" spans="5:5">
      <c r="E925170" s="33"/>
    </row>
    <row r="925180" spans="5:5">
      <c r="E925180" s="33"/>
    </row>
    <row r="925183" spans="5:5">
      <c r="E925183" s="33"/>
    </row>
    <row r="925202" spans="5:5">
      <c r="E925202" s="33"/>
    </row>
    <row r="925212" spans="5:5">
      <c r="E925212" s="33"/>
    </row>
    <row r="925215" spans="5:5">
      <c r="E925215" s="33"/>
    </row>
    <row r="925234" spans="5:5">
      <c r="E925234" s="33"/>
    </row>
    <row r="925244" spans="5:5">
      <c r="E925244" s="33"/>
    </row>
    <row r="925247" spans="5:5">
      <c r="E925247" s="33"/>
    </row>
    <row r="925266" spans="5:5">
      <c r="E925266" s="33"/>
    </row>
    <row r="925276" spans="5:5">
      <c r="E925276" s="33"/>
    </row>
    <row r="925279" spans="5:5">
      <c r="E925279" s="33"/>
    </row>
    <row r="925298" spans="5:5">
      <c r="E925298" s="33"/>
    </row>
    <row r="925308" spans="5:5">
      <c r="E925308" s="33"/>
    </row>
    <row r="925311" spans="5:5">
      <c r="E925311" s="33"/>
    </row>
    <row r="925330" spans="5:5">
      <c r="E925330" s="33"/>
    </row>
    <row r="925340" spans="5:5">
      <c r="E925340" s="33"/>
    </row>
    <row r="925343" spans="5:5">
      <c r="E925343" s="33"/>
    </row>
    <row r="925362" spans="5:5">
      <c r="E925362" s="33"/>
    </row>
    <row r="925372" spans="5:5">
      <c r="E925372" s="33"/>
    </row>
    <row r="925375" spans="5:5">
      <c r="E925375" s="33"/>
    </row>
    <row r="925394" spans="5:5">
      <c r="E925394" s="33"/>
    </row>
    <row r="925404" spans="5:5">
      <c r="E925404" s="33"/>
    </row>
    <row r="925407" spans="5:5">
      <c r="E925407" s="33"/>
    </row>
    <row r="925426" spans="5:5">
      <c r="E925426" s="33"/>
    </row>
    <row r="925436" spans="5:5">
      <c r="E925436" s="33"/>
    </row>
    <row r="925439" spans="5:5">
      <c r="E925439" s="33"/>
    </row>
    <row r="925458" spans="5:5">
      <c r="E925458" s="33"/>
    </row>
    <row r="925468" spans="5:5">
      <c r="E925468" s="33"/>
    </row>
    <row r="925471" spans="5:5">
      <c r="E925471" s="33"/>
    </row>
    <row r="925490" spans="5:5">
      <c r="E925490" s="33"/>
    </row>
    <row r="925500" spans="5:5">
      <c r="E925500" s="33"/>
    </row>
    <row r="925503" spans="5:5">
      <c r="E925503" s="33"/>
    </row>
    <row r="925522" spans="5:5">
      <c r="E925522" s="33"/>
    </row>
    <row r="925532" spans="5:5">
      <c r="E925532" s="33"/>
    </row>
    <row r="925535" spans="5:5">
      <c r="E925535" s="33"/>
    </row>
    <row r="925554" spans="5:5">
      <c r="E925554" s="33"/>
    </row>
    <row r="925564" spans="5:5">
      <c r="E925564" s="33"/>
    </row>
    <row r="925567" spans="5:5">
      <c r="E925567" s="33"/>
    </row>
    <row r="925586" spans="5:5">
      <c r="E925586" s="33"/>
    </row>
    <row r="925596" spans="5:5">
      <c r="E925596" s="33"/>
    </row>
    <row r="925599" spans="5:5">
      <c r="E925599" s="33"/>
    </row>
    <row r="925618" spans="5:5">
      <c r="E925618" s="33"/>
    </row>
    <row r="925628" spans="5:5">
      <c r="E925628" s="33"/>
    </row>
    <row r="925631" spans="5:5">
      <c r="E925631" s="33"/>
    </row>
    <row r="925650" spans="5:5">
      <c r="E925650" s="33"/>
    </row>
    <row r="925660" spans="5:5">
      <c r="E925660" s="33"/>
    </row>
    <row r="925663" spans="5:5">
      <c r="E925663" s="33"/>
    </row>
    <row r="925682" spans="5:5">
      <c r="E925682" s="33"/>
    </row>
    <row r="925692" spans="5:5">
      <c r="E925692" s="33"/>
    </row>
    <row r="925695" spans="5:5">
      <c r="E925695" s="33"/>
    </row>
    <row r="925714" spans="5:5">
      <c r="E925714" s="33"/>
    </row>
    <row r="925724" spans="5:5">
      <c r="E925724" s="33"/>
    </row>
    <row r="925727" spans="5:5">
      <c r="E925727" s="33"/>
    </row>
    <row r="925746" spans="5:5">
      <c r="E925746" s="33"/>
    </row>
    <row r="925756" spans="5:5">
      <c r="E925756" s="33"/>
    </row>
    <row r="925759" spans="5:5">
      <c r="E925759" s="33"/>
    </row>
    <row r="925778" spans="5:5">
      <c r="E925778" s="33"/>
    </row>
    <row r="925788" spans="5:5">
      <c r="E925788" s="33"/>
    </row>
    <row r="925791" spans="5:5">
      <c r="E925791" s="33"/>
    </row>
    <row r="925810" spans="5:5">
      <c r="E925810" s="33"/>
    </row>
    <row r="925820" spans="5:5">
      <c r="E925820" s="33"/>
    </row>
    <row r="925823" spans="5:5">
      <c r="E925823" s="33"/>
    </row>
    <row r="925842" spans="5:5">
      <c r="E925842" s="33"/>
    </row>
    <row r="925852" spans="5:5">
      <c r="E925852" s="33"/>
    </row>
    <row r="925855" spans="5:5">
      <c r="E925855" s="33"/>
    </row>
    <row r="925874" spans="5:5">
      <c r="E925874" s="33"/>
    </row>
    <row r="925884" spans="5:5">
      <c r="E925884" s="33"/>
    </row>
    <row r="925887" spans="5:5">
      <c r="E925887" s="33"/>
    </row>
    <row r="925906" spans="5:5">
      <c r="E925906" s="33"/>
    </row>
    <row r="925916" spans="5:5">
      <c r="E925916" s="33"/>
    </row>
    <row r="925919" spans="5:5">
      <c r="E925919" s="33"/>
    </row>
    <row r="925938" spans="5:5">
      <c r="E925938" s="33"/>
    </row>
    <row r="925948" spans="5:5">
      <c r="E925948" s="33"/>
    </row>
    <row r="925951" spans="5:5">
      <c r="E925951" s="33"/>
    </row>
    <row r="925970" spans="5:5">
      <c r="E925970" s="33"/>
    </row>
    <row r="925980" spans="5:5">
      <c r="E925980" s="33"/>
    </row>
    <row r="925983" spans="5:5">
      <c r="E925983" s="33"/>
    </row>
    <row r="926002" spans="5:5">
      <c r="E926002" s="33"/>
    </row>
    <row r="926012" spans="5:5">
      <c r="E926012" s="33"/>
    </row>
    <row r="926015" spans="5:5">
      <c r="E926015" s="33"/>
    </row>
    <row r="926034" spans="5:5">
      <c r="E926034" s="33"/>
    </row>
    <row r="926044" spans="5:5">
      <c r="E926044" s="33"/>
    </row>
    <row r="926047" spans="5:5">
      <c r="E926047" s="33"/>
    </row>
    <row r="926066" spans="5:5">
      <c r="E926066" s="33"/>
    </row>
    <row r="926076" spans="5:5">
      <c r="E926076" s="33"/>
    </row>
    <row r="926079" spans="5:5">
      <c r="E926079" s="33"/>
    </row>
    <row r="926098" spans="5:5">
      <c r="E926098" s="33"/>
    </row>
    <row r="926108" spans="5:5">
      <c r="E926108" s="33"/>
    </row>
    <row r="926111" spans="5:5">
      <c r="E926111" s="33"/>
    </row>
    <row r="926130" spans="5:5">
      <c r="E926130" s="33"/>
    </row>
    <row r="926140" spans="5:5">
      <c r="E926140" s="33"/>
    </row>
    <row r="926143" spans="5:5">
      <c r="E926143" s="33"/>
    </row>
    <row r="926162" spans="5:5">
      <c r="E926162" s="33"/>
    </row>
    <row r="926172" spans="5:5">
      <c r="E926172" s="33"/>
    </row>
    <row r="926175" spans="5:5">
      <c r="E926175" s="33"/>
    </row>
    <row r="926194" spans="5:5">
      <c r="E926194" s="33"/>
    </row>
    <row r="926204" spans="5:5">
      <c r="E926204" s="33"/>
    </row>
    <row r="926207" spans="5:5">
      <c r="E926207" s="33"/>
    </row>
    <row r="926226" spans="5:5">
      <c r="E926226" s="33"/>
    </row>
    <row r="926236" spans="5:5">
      <c r="E926236" s="33"/>
    </row>
    <row r="926239" spans="5:5">
      <c r="E926239" s="33"/>
    </row>
    <row r="926258" spans="5:5">
      <c r="E926258" s="33"/>
    </row>
    <row r="926268" spans="5:5">
      <c r="E926268" s="33"/>
    </row>
    <row r="926271" spans="5:5">
      <c r="E926271" s="33"/>
    </row>
    <row r="926290" spans="5:5">
      <c r="E926290" s="33"/>
    </row>
    <row r="926300" spans="5:5">
      <c r="E926300" s="33"/>
    </row>
    <row r="926303" spans="5:5">
      <c r="E926303" s="33"/>
    </row>
    <row r="926322" spans="5:5">
      <c r="E926322" s="33"/>
    </row>
    <row r="926332" spans="5:5">
      <c r="E926332" s="33"/>
    </row>
    <row r="926335" spans="5:5">
      <c r="E926335" s="33"/>
    </row>
    <row r="926354" spans="5:5">
      <c r="E926354" s="33"/>
    </row>
    <row r="926364" spans="5:5">
      <c r="E926364" s="33"/>
    </row>
    <row r="926367" spans="5:5">
      <c r="E926367" s="33"/>
    </row>
    <row r="926386" spans="5:5">
      <c r="E926386" s="33"/>
    </row>
    <row r="926396" spans="5:5">
      <c r="E926396" s="33"/>
    </row>
    <row r="926399" spans="5:5">
      <c r="E926399" s="33"/>
    </row>
    <row r="926418" spans="5:5">
      <c r="E926418" s="33"/>
    </row>
    <row r="926428" spans="5:5">
      <c r="E926428" s="33"/>
    </row>
    <row r="926431" spans="5:5">
      <c r="E926431" s="33"/>
    </row>
    <row r="926450" spans="5:5">
      <c r="E926450" s="33"/>
    </row>
    <row r="926460" spans="5:5">
      <c r="E926460" s="33"/>
    </row>
    <row r="926463" spans="5:5">
      <c r="E926463" s="33"/>
    </row>
    <row r="926482" spans="5:5">
      <c r="E926482" s="33"/>
    </row>
    <row r="926492" spans="5:5">
      <c r="E926492" s="33"/>
    </row>
    <row r="926495" spans="5:5">
      <c r="E926495" s="33"/>
    </row>
    <row r="926514" spans="5:5">
      <c r="E926514" s="33"/>
    </row>
    <row r="926524" spans="5:5">
      <c r="E926524" s="33"/>
    </row>
    <row r="926527" spans="5:5">
      <c r="E926527" s="33"/>
    </row>
    <row r="926546" spans="5:5">
      <c r="E926546" s="33"/>
    </row>
    <row r="926556" spans="5:5">
      <c r="E926556" s="33"/>
    </row>
    <row r="926559" spans="5:5">
      <c r="E926559" s="33"/>
    </row>
    <row r="926578" spans="5:5">
      <c r="E926578" s="33"/>
    </row>
    <row r="926588" spans="5:5">
      <c r="E926588" s="33"/>
    </row>
    <row r="926591" spans="5:5">
      <c r="E926591" s="33"/>
    </row>
    <row r="926610" spans="5:5">
      <c r="E926610" s="33"/>
    </row>
    <row r="926620" spans="5:5">
      <c r="E926620" s="33"/>
    </row>
    <row r="926623" spans="5:5">
      <c r="E926623" s="33"/>
    </row>
    <row r="926642" spans="5:5">
      <c r="E926642" s="33"/>
    </row>
    <row r="926652" spans="5:5">
      <c r="E926652" s="33"/>
    </row>
    <row r="926655" spans="5:5">
      <c r="E926655" s="33"/>
    </row>
    <row r="926674" spans="5:5">
      <c r="E926674" s="33"/>
    </row>
    <row r="926684" spans="5:5">
      <c r="E926684" s="33"/>
    </row>
    <row r="926687" spans="5:5">
      <c r="E926687" s="33"/>
    </row>
    <row r="926706" spans="5:5">
      <c r="E926706" s="33"/>
    </row>
    <row r="926716" spans="5:5">
      <c r="E926716" s="33"/>
    </row>
    <row r="926719" spans="5:5">
      <c r="E926719" s="33"/>
    </row>
    <row r="926738" spans="5:5">
      <c r="E926738" s="33"/>
    </row>
    <row r="926748" spans="5:5">
      <c r="E926748" s="33"/>
    </row>
    <row r="926751" spans="5:5">
      <c r="E926751" s="33"/>
    </row>
    <row r="926770" spans="5:5">
      <c r="E926770" s="33"/>
    </row>
    <row r="926780" spans="5:5">
      <c r="E926780" s="33"/>
    </row>
    <row r="926783" spans="5:5">
      <c r="E926783" s="33"/>
    </row>
    <row r="926802" spans="5:5">
      <c r="E926802" s="33"/>
    </row>
    <row r="926812" spans="5:5">
      <c r="E926812" s="33"/>
    </row>
    <row r="926815" spans="5:5">
      <c r="E926815" s="33"/>
    </row>
    <row r="926834" spans="5:5">
      <c r="E926834" s="33"/>
    </row>
    <row r="926844" spans="5:5">
      <c r="E926844" s="33"/>
    </row>
    <row r="926847" spans="5:5">
      <c r="E926847" s="33"/>
    </row>
    <row r="926866" spans="5:5">
      <c r="E926866" s="33"/>
    </row>
    <row r="926876" spans="5:5">
      <c r="E926876" s="33"/>
    </row>
    <row r="926879" spans="5:5">
      <c r="E926879" s="33"/>
    </row>
    <row r="926898" spans="5:5">
      <c r="E926898" s="33"/>
    </row>
    <row r="926908" spans="5:5">
      <c r="E926908" s="33"/>
    </row>
    <row r="926911" spans="5:5">
      <c r="E926911" s="33"/>
    </row>
    <row r="926930" spans="5:5">
      <c r="E926930" s="33"/>
    </row>
    <row r="926940" spans="5:5">
      <c r="E926940" s="33"/>
    </row>
    <row r="926943" spans="5:5">
      <c r="E926943" s="33"/>
    </row>
    <row r="926962" spans="5:5">
      <c r="E926962" s="33"/>
    </row>
    <row r="926972" spans="5:5">
      <c r="E926972" s="33"/>
    </row>
    <row r="926975" spans="5:5">
      <c r="E926975" s="33"/>
    </row>
    <row r="926994" spans="5:5">
      <c r="E926994" s="33"/>
    </row>
    <row r="927004" spans="5:5">
      <c r="E927004" s="33"/>
    </row>
    <row r="927007" spans="5:5">
      <c r="E927007" s="33"/>
    </row>
    <row r="927026" spans="5:5">
      <c r="E927026" s="33"/>
    </row>
    <row r="927036" spans="5:5">
      <c r="E927036" s="33"/>
    </row>
    <row r="927039" spans="5:5">
      <c r="E927039" s="33"/>
    </row>
    <row r="927058" spans="5:5">
      <c r="E927058" s="33"/>
    </row>
    <row r="927068" spans="5:5">
      <c r="E927068" s="33"/>
    </row>
    <row r="927071" spans="5:5">
      <c r="E927071" s="33"/>
    </row>
    <row r="927090" spans="5:5">
      <c r="E927090" s="33"/>
    </row>
    <row r="927100" spans="5:5">
      <c r="E927100" s="33"/>
    </row>
    <row r="927103" spans="5:5">
      <c r="E927103" s="33"/>
    </row>
    <row r="927122" spans="5:5">
      <c r="E927122" s="33"/>
    </row>
    <row r="927132" spans="5:5">
      <c r="E927132" s="33"/>
    </row>
    <row r="927135" spans="5:5">
      <c r="E927135" s="33"/>
    </row>
    <row r="927154" spans="5:5">
      <c r="E927154" s="33"/>
    </row>
    <row r="927164" spans="5:5">
      <c r="E927164" s="33"/>
    </row>
    <row r="927167" spans="5:5">
      <c r="E927167" s="33"/>
    </row>
    <row r="927186" spans="5:5">
      <c r="E927186" s="33"/>
    </row>
    <row r="927196" spans="5:5">
      <c r="E927196" s="33"/>
    </row>
    <row r="927199" spans="5:5">
      <c r="E927199" s="33"/>
    </row>
    <row r="927218" spans="5:5">
      <c r="E927218" s="33"/>
    </row>
    <row r="927228" spans="5:5">
      <c r="E927228" s="33"/>
    </row>
    <row r="927231" spans="5:5">
      <c r="E927231" s="33"/>
    </row>
    <row r="927250" spans="5:5">
      <c r="E927250" s="33"/>
    </row>
    <row r="927260" spans="5:5">
      <c r="E927260" s="33"/>
    </row>
    <row r="927263" spans="5:5">
      <c r="E927263" s="33"/>
    </row>
    <row r="927282" spans="5:5">
      <c r="E927282" s="33"/>
    </row>
    <row r="927292" spans="5:5">
      <c r="E927292" s="33"/>
    </row>
    <row r="927295" spans="5:5">
      <c r="E927295" s="33"/>
    </row>
    <row r="927314" spans="5:5">
      <c r="E927314" s="33"/>
    </row>
    <row r="927324" spans="5:5">
      <c r="E927324" s="33"/>
    </row>
    <row r="927327" spans="5:5">
      <c r="E927327" s="33"/>
    </row>
    <row r="927346" spans="5:5">
      <c r="E927346" s="33"/>
    </row>
    <row r="927356" spans="5:5">
      <c r="E927356" s="33"/>
    </row>
    <row r="927359" spans="5:5">
      <c r="E927359" s="33"/>
    </row>
    <row r="927378" spans="5:5">
      <c r="E927378" s="33"/>
    </row>
    <row r="927388" spans="5:5">
      <c r="E927388" s="33"/>
    </row>
    <row r="927391" spans="5:5">
      <c r="E927391" s="33"/>
    </row>
    <row r="927410" spans="5:5">
      <c r="E927410" s="33"/>
    </row>
    <row r="927420" spans="5:5">
      <c r="E927420" s="33"/>
    </row>
    <row r="927423" spans="5:5">
      <c r="E927423" s="33"/>
    </row>
    <row r="927442" spans="5:5">
      <c r="E927442" s="33"/>
    </row>
    <row r="927452" spans="5:5">
      <c r="E927452" s="33"/>
    </row>
    <row r="927455" spans="5:5">
      <c r="E927455" s="33"/>
    </row>
    <row r="927474" spans="5:5">
      <c r="E927474" s="33"/>
    </row>
    <row r="927484" spans="5:5">
      <c r="E927484" s="33"/>
    </row>
    <row r="927487" spans="5:5">
      <c r="E927487" s="33"/>
    </row>
    <row r="927506" spans="5:5">
      <c r="E927506" s="33"/>
    </row>
    <row r="927516" spans="5:5">
      <c r="E927516" s="33"/>
    </row>
    <row r="927519" spans="5:5">
      <c r="E927519" s="33"/>
    </row>
    <row r="927538" spans="5:5">
      <c r="E927538" s="33"/>
    </row>
    <row r="927548" spans="5:5">
      <c r="E927548" s="33"/>
    </row>
    <row r="927551" spans="5:5">
      <c r="E927551" s="33"/>
    </row>
    <row r="927570" spans="5:5">
      <c r="E927570" s="33"/>
    </row>
    <row r="927580" spans="5:5">
      <c r="E927580" s="33"/>
    </row>
    <row r="927583" spans="5:5">
      <c r="E927583" s="33"/>
    </row>
    <row r="927602" spans="5:5">
      <c r="E927602" s="33"/>
    </row>
    <row r="927612" spans="5:5">
      <c r="E927612" s="33"/>
    </row>
    <row r="927615" spans="5:5">
      <c r="E927615" s="33"/>
    </row>
    <row r="927634" spans="5:5">
      <c r="E927634" s="33"/>
    </row>
    <row r="927644" spans="5:5">
      <c r="E927644" s="33"/>
    </row>
    <row r="927647" spans="5:5">
      <c r="E927647" s="33"/>
    </row>
    <row r="927666" spans="5:5">
      <c r="E927666" s="33"/>
    </row>
    <row r="927676" spans="5:5">
      <c r="E927676" s="33"/>
    </row>
    <row r="927679" spans="5:5">
      <c r="E927679" s="33"/>
    </row>
    <row r="927698" spans="5:5">
      <c r="E927698" s="33"/>
    </row>
    <row r="927708" spans="5:5">
      <c r="E927708" s="33"/>
    </row>
    <row r="927711" spans="5:5">
      <c r="E927711" s="33"/>
    </row>
    <row r="927730" spans="5:5">
      <c r="E927730" s="33"/>
    </row>
    <row r="927740" spans="5:5">
      <c r="E927740" s="33"/>
    </row>
    <row r="927743" spans="5:5">
      <c r="E927743" s="33"/>
    </row>
    <row r="927762" spans="5:5">
      <c r="E927762" s="33"/>
    </row>
    <row r="927772" spans="5:5">
      <c r="E927772" s="33"/>
    </row>
    <row r="927775" spans="5:5">
      <c r="E927775" s="33"/>
    </row>
    <row r="927794" spans="5:5">
      <c r="E927794" s="33"/>
    </row>
    <row r="927804" spans="5:5">
      <c r="E927804" s="33"/>
    </row>
    <row r="927807" spans="5:5">
      <c r="E927807" s="33"/>
    </row>
    <row r="927826" spans="5:5">
      <c r="E927826" s="33"/>
    </row>
    <row r="927836" spans="5:5">
      <c r="E927836" s="33"/>
    </row>
    <row r="927839" spans="5:5">
      <c r="E927839" s="33"/>
    </row>
    <row r="927858" spans="5:5">
      <c r="E927858" s="33"/>
    </row>
    <row r="927868" spans="5:5">
      <c r="E927868" s="33"/>
    </row>
    <row r="927871" spans="5:5">
      <c r="E927871" s="33"/>
    </row>
    <row r="927890" spans="5:5">
      <c r="E927890" s="33"/>
    </row>
    <row r="927900" spans="5:5">
      <c r="E927900" s="33"/>
    </row>
    <row r="927903" spans="5:5">
      <c r="E927903" s="33"/>
    </row>
    <row r="927922" spans="5:5">
      <c r="E927922" s="33"/>
    </row>
    <row r="927932" spans="5:5">
      <c r="E927932" s="33"/>
    </row>
    <row r="927935" spans="5:5">
      <c r="E927935" s="33"/>
    </row>
    <row r="927954" spans="5:5">
      <c r="E927954" s="33"/>
    </row>
    <row r="927964" spans="5:5">
      <c r="E927964" s="33"/>
    </row>
    <row r="927967" spans="5:5">
      <c r="E927967" s="33"/>
    </row>
    <row r="927986" spans="5:5">
      <c r="E927986" s="33"/>
    </row>
    <row r="927996" spans="5:5">
      <c r="E927996" s="33"/>
    </row>
    <row r="927999" spans="5:5">
      <c r="E927999" s="33"/>
    </row>
    <row r="928018" spans="5:5">
      <c r="E928018" s="33"/>
    </row>
    <row r="928028" spans="5:5">
      <c r="E928028" s="33"/>
    </row>
    <row r="928031" spans="5:5">
      <c r="E928031" s="33"/>
    </row>
    <row r="928050" spans="5:5">
      <c r="E928050" s="33"/>
    </row>
    <row r="928060" spans="5:5">
      <c r="E928060" s="33"/>
    </row>
    <row r="928063" spans="5:5">
      <c r="E928063" s="33"/>
    </row>
    <row r="928082" spans="5:5">
      <c r="E928082" s="33"/>
    </row>
    <row r="928092" spans="5:5">
      <c r="E928092" s="33"/>
    </row>
    <row r="928095" spans="5:5">
      <c r="E928095" s="33"/>
    </row>
    <row r="928114" spans="5:5">
      <c r="E928114" s="33"/>
    </row>
    <row r="928124" spans="5:5">
      <c r="E928124" s="33"/>
    </row>
    <row r="928127" spans="5:5">
      <c r="E928127" s="33"/>
    </row>
    <row r="928146" spans="5:5">
      <c r="E928146" s="33"/>
    </row>
    <row r="928156" spans="5:5">
      <c r="E928156" s="33"/>
    </row>
    <row r="928159" spans="5:5">
      <c r="E928159" s="33"/>
    </row>
    <row r="928178" spans="5:5">
      <c r="E928178" s="33"/>
    </row>
    <row r="928188" spans="5:5">
      <c r="E928188" s="33"/>
    </row>
    <row r="928191" spans="5:5">
      <c r="E928191" s="33"/>
    </row>
    <row r="928210" spans="5:5">
      <c r="E928210" s="33"/>
    </row>
    <row r="928220" spans="5:5">
      <c r="E928220" s="33"/>
    </row>
    <row r="928223" spans="5:5">
      <c r="E928223" s="33"/>
    </row>
    <row r="928242" spans="5:5">
      <c r="E928242" s="33"/>
    </row>
    <row r="928252" spans="5:5">
      <c r="E928252" s="33"/>
    </row>
    <row r="928255" spans="5:5">
      <c r="E928255" s="33"/>
    </row>
    <row r="928274" spans="5:5">
      <c r="E928274" s="33"/>
    </row>
    <row r="928284" spans="5:5">
      <c r="E928284" s="33"/>
    </row>
    <row r="928287" spans="5:5">
      <c r="E928287" s="33"/>
    </row>
    <row r="928306" spans="5:5">
      <c r="E928306" s="33"/>
    </row>
    <row r="928316" spans="5:5">
      <c r="E928316" s="33"/>
    </row>
    <row r="928319" spans="5:5">
      <c r="E928319" s="33"/>
    </row>
    <row r="928338" spans="5:5">
      <c r="E928338" s="33"/>
    </row>
    <row r="928348" spans="5:5">
      <c r="E928348" s="33"/>
    </row>
    <row r="928351" spans="5:5">
      <c r="E928351" s="33"/>
    </row>
    <row r="928370" spans="5:5">
      <c r="E928370" s="33"/>
    </row>
    <row r="928380" spans="5:5">
      <c r="E928380" s="33"/>
    </row>
    <row r="928383" spans="5:5">
      <c r="E928383" s="33"/>
    </row>
    <row r="928402" spans="5:5">
      <c r="E928402" s="33"/>
    </row>
    <row r="928412" spans="5:5">
      <c r="E928412" s="33"/>
    </row>
    <row r="928415" spans="5:5">
      <c r="E928415" s="33"/>
    </row>
    <row r="928434" spans="5:5">
      <c r="E928434" s="33"/>
    </row>
    <row r="928444" spans="5:5">
      <c r="E928444" s="33"/>
    </row>
    <row r="928447" spans="5:5">
      <c r="E928447" s="33"/>
    </row>
    <row r="928466" spans="5:5">
      <c r="E928466" s="33"/>
    </row>
    <row r="928476" spans="5:5">
      <c r="E928476" s="33"/>
    </row>
    <row r="928479" spans="5:5">
      <c r="E928479" s="33"/>
    </row>
    <row r="928498" spans="5:5">
      <c r="E928498" s="33"/>
    </row>
    <row r="928508" spans="5:5">
      <c r="E928508" s="33"/>
    </row>
    <row r="928511" spans="5:5">
      <c r="E928511" s="33"/>
    </row>
    <row r="928530" spans="5:5">
      <c r="E928530" s="33"/>
    </row>
    <row r="928540" spans="5:5">
      <c r="E928540" s="33"/>
    </row>
    <row r="928543" spans="5:5">
      <c r="E928543" s="33"/>
    </row>
    <row r="928562" spans="5:5">
      <c r="E928562" s="33"/>
    </row>
    <row r="928572" spans="5:5">
      <c r="E928572" s="33"/>
    </row>
    <row r="928575" spans="5:5">
      <c r="E928575" s="33"/>
    </row>
    <row r="928594" spans="5:5">
      <c r="E928594" s="33"/>
    </row>
    <row r="928604" spans="5:5">
      <c r="E928604" s="33"/>
    </row>
    <row r="928607" spans="5:5">
      <c r="E928607" s="33"/>
    </row>
    <row r="928626" spans="5:5">
      <c r="E928626" s="33"/>
    </row>
    <row r="928636" spans="5:5">
      <c r="E928636" s="33"/>
    </row>
    <row r="928639" spans="5:5">
      <c r="E928639" s="33"/>
    </row>
    <row r="928658" spans="5:5">
      <c r="E928658" s="33"/>
    </row>
    <row r="928668" spans="5:5">
      <c r="E928668" s="33"/>
    </row>
    <row r="928671" spans="5:5">
      <c r="E928671" s="33"/>
    </row>
    <row r="928690" spans="5:5">
      <c r="E928690" s="33"/>
    </row>
    <row r="928700" spans="5:5">
      <c r="E928700" s="33"/>
    </row>
    <row r="928703" spans="5:5">
      <c r="E928703" s="33"/>
    </row>
    <row r="928722" spans="5:5">
      <c r="E928722" s="33"/>
    </row>
    <row r="928732" spans="5:5">
      <c r="E928732" s="33"/>
    </row>
    <row r="928735" spans="5:5">
      <c r="E928735" s="33"/>
    </row>
    <row r="928754" spans="5:5">
      <c r="E928754" s="33"/>
    </row>
    <row r="928764" spans="5:5">
      <c r="E928764" s="33"/>
    </row>
    <row r="928767" spans="5:5">
      <c r="E928767" s="33"/>
    </row>
    <row r="928786" spans="5:5">
      <c r="E928786" s="33"/>
    </row>
    <row r="928796" spans="5:5">
      <c r="E928796" s="33"/>
    </row>
    <row r="928799" spans="5:5">
      <c r="E928799" s="33"/>
    </row>
    <row r="928818" spans="5:5">
      <c r="E928818" s="33"/>
    </row>
    <row r="928828" spans="5:5">
      <c r="E928828" s="33"/>
    </row>
    <row r="928831" spans="5:5">
      <c r="E928831" s="33"/>
    </row>
    <row r="928850" spans="5:5">
      <c r="E928850" s="33"/>
    </row>
    <row r="928860" spans="5:5">
      <c r="E928860" s="33"/>
    </row>
    <row r="928863" spans="5:5">
      <c r="E928863" s="33"/>
    </row>
    <row r="928882" spans="5:5">
      <c r="E928882" s="33"/>
    </row>
    <row r="928892" spans="5:5">
      <c r="E928892" s="33"/>
    </row>
    <row r="928895" spans="5:5">
      <c r="E928895" s="33"/>
    </row>
    <row r="928914" spans="5:5">
      <c r="E928914" s="33"/>
    </row>
    <row r="928924" spans="5:5">
      <c r="E928924" s="33"/>
    </row>
    <row r="928927" spans="5:5">
      <c r="E928927" s="33"/>
    </row>
    <row r="928946" spans="5:5">
      <c r="E928946" s="33"/>
    </row>
    <row r="928956" spans="5:5">
      <c r="E928956" s="33"/>
    </row>
    <row r="928959" spans="5:5">
      <c r="E928959" s="33"/>
    </row>
    <row r="928978" spans="5:5">
      <c r="E928978" s="33"/>
    </row>
    <row r="928988" spans="5:5">
      <c r="E928988" s="33"/>
    </row>
    <row r="928991" spans="5:5">
      <c r="E928991" s="33"/>
    </row>
    <row r="929010" spans="5:5">
      <c r="E929010" s="33"/>
    </row>
    <row r="929020" spans="5:5">
      <c r="E929020" s="33"/>
    </row>
    <row r="929023" spans="5:5">
      <c r="E929023" s="33"/>
    </row>
    <row r="929042" spans="5:5">
      <c r="E929042" s="33"/>
    </row>
    <row r="929052" spans="5:5">
      <c r="E929052" s="33"/>
    </row>
    <row r="929055" spans="5:5">
      <c r="E929055" s="33"/>
    </row>
    <row r="929074" spans="5:5">
      <c r="E929074" s="33"/>
    </row>
    <row r="929084" spans="5:5">
      <c r="E929084" s="33"/>
    </row>
    <row r="929087" spans="5:5">
      <c r="E929087" s="33"/>
    </row>
    <row r="929106" spans="5:5">
      <c r="E929106" s="33"/>
    </row>
    <row r="929116" spans="5:5">
      <c r="E929116" s="33"/>
    </row>
    <row r="929119" spans="5:5">
      <c r="E929119" s="33"/>
    </row>
    <row r="929138" spans="5:5">
      <c r="E929138" s="33"/>
    </row>
    <row r="929148" spans="5:5">
      <c r="E929148" s="33"/>
    </row>
    <row r="929151" spans="5:5">
      <c r="E929151" s="33"/>
    </row>
    <row r="929170" spans="5:5">
      <c r="E929170" s="33"/>
    </row>
    <row r="929180" spans="5:5">
      <c r="E929180" s="33"/>
    </row>
    <row r="929183" spans="5:5">
      <c r="E929183" s="33"/>
    </row>
    <row r="929202" spans="5:5">
      <c r="E929202" s="33"/>
    </row>
    <row r="929212" spans="5:5">
      <c r="E929212" s="33"/>
    </row>
    <row r="929215" spans="5:5">
      <c r="E929215" s="33"/>
    </row>
    <row r="929234" spans="5:5">
      <c r="E929234" s="33"/>
    </row>
    <row r="929244" spans="5:5">
      <c r="E929244" s="33"/>
    </row>
    <row r="929247" spans="5:5">
      <c r="E929247" s="33"/>
    </row>
    <row r="929266" spans="5:5">
      <c r="E929266" s="33"/>
    </row>
    <row r="929276" spans="5:5">
      <c r="E929276" s="33"/>
    </row>
    <row r="929279" spans="5:5">
      <c r="E929279" s="33"/>
    </row>
    <row r="929298" spans="5:5">
      <c r="E929298" s="33"/>
    </row>
    <row r="929308" spans="5:5">
      <c r="E929308" s="33"/>
    </row>
    <row r="929311" spans="5:5">
      <c r="E929311" s="33"/>
    </row>
    <row r="929330" spans="5:5">
      <c r="E929330" s="33"/>
    </row>
    <row r="929340" spans="5:5">
      <c r="E929340" s="33"/>
    </row>
    <row r="929343" spans="5:5">
      <c r="E929343" s="33"/>
    </row>
    <row r="929362" spans="5:5">
      <c r="E929362" s="33"/>
    </row>
    <row r="929372" spans="5:5">
      <c r="E929372" s="33"/>
    </row>
    <row r="929375" spans="5:5">
      <c r="E929375" s="33"/>
    </row>
    <row r="929394" spans="5:5">
      <c r="E929394" s="33"/>
    </row>
    <row r="929404" spans="5:5">
      <c r="E929404" s="33"/>
    </row>
    <row r="929407" spans="5:5">
      <c r="E929407" s="33"/>
    </row>
    <row r="929426" spans="5:5">
      <c r="E929426" s="33"/>
    </row>
    <row r="929436" spans="5:5">
      <c r="E929436" s="33"/>
    </row>
    <row r="929439" spans="5:5">
      <c r="E929439" s="33"/>
    </row>
    <row r="929458" spans="5:5">
      <c r="E929458" s="33"/>
    </row>
    <row r="929468" spans="5:5">
      <c r="E929468" s="33"/>
    </row>
    <row r="929471" spans="5:5">
      <c r="E929471" s="33"/>
    </row>
    <row r="929490" spans="5:5">
      <c r="E929490" s="33"/>
    </row>
    <row r="929500" spans="5:5">
      <c r="E929500" s="33"/>
    </row>
    <row r="929503" spans="5:5">
      <c r="E929503" s="33"/>
    </row>
    <row r="929522" spans="5:5">
      <c r="E929522" s="33"/>
    </row>
    <row r="929532" spans="5:5">
      <c r="E929532" s="33"/>
    </row>
    <row r="929535" spans="5:5">
      <c r="E929535" s="33"/>
    </row>
    <row r="929554" spans="5:5">
      <c r="E929554" s="33"/>
    </row>
    <row r="929564" spans="5:5">
      <c r="E929564" s="33"/>
    </row>
    <row r="929567" spans="5:5">
      <c r="E929567" s="33"/>
    </row>
    <row r="929586" spans="5:5">
      <c r="E929586" s="33"/>
    </row>
    <row r="929596" spans="5:5">
      <c r="E929596" s="33"/>
    </row>
    <row r="929599" spans="5:5">
      <c r="E929599" s="33"/>
    </row>
    <row r="929618" spans="5:5">
      <c r="E929618" s="33"/>
    </row>
    <row r="929628" spans="5:5">
      <c r="E929628" s="33"/>
    </row>
    <row r="929631" spans="5:5">
      <c r="E929631" s="33"/>
    </row>
    <row r="929650" spans="5:5">
      <c r="E929650" s="33"/>
    </row>
    <row r="929660" spans="5:5">
      <c r="E929660" s="33"/>
    </row>
    <row r="929663" spans="5:5">
      <c r="E929663" s="33"/>
    </row>
    <row r="929682" spans="5:5">
      <c r="E929682" s="33"/>
    </row>
    <row r="929692" spans="5:5">
      <c r="E929692" s="33"/>
    </row>
    <row r="929695" spans="5:5">
      <c r="E929695" s="33"/>
    </row>
    <row r="929714" spans="5:5">
      <c r="E929714" s="33"/>
    </row>
    <row r="929724" spans="5:5">
      <c r="E929724" s="33"/>
    </row>
    <row r="929727" spans="5:5">
      <c r="E929727" s="33"/>
    </row>
    <row r="929746" spans="5:5">
      <c r="E929746" s="33"/>
    </row>
    <row r="929756" spans="5:5">
      <c r="E929756" s="33"/>
    </row>
    <row r="929759" spans="5:5">
      <c r="E929759" s="33"/>
    </row>
    <row r="929778" spans="5:5">
      <c r="E929778" s="33"/>
    </row>
    <row r="929788" spans="5:5">
      <c r="E929788" s="33"/>
    </row>
    <row r="929791" spans="5:5">
      <c r="E929791" s="33"/>
    </row>
    <row r="929810" spans="5:5">
      <c r="E929810" s="33"/>
    </row>
    <row r="929820" spans="5:5">
      <c r="E929820" s="33"/>
    </row>
    <row r="929823" spans="5:5">
      <c r="E929823" s="33"/>
    </row>
    <row r="929842" spans="5:5">
      <c r="E929842" s="33"/>
    </row>
    <row r="929852" spans="5:5">
      <c r="E929852" s="33"/>
    </row>
    <row r="929855" spans="5:5">
      <c r="E929855" s="33"/>
    </row>
    <row r="929874" spans="5:5">
      <c r="E929874" s="33"/>
    </row>
    <row r="929884" spans="5:5">
      <c r="E929884" s="33"/>
    </row>
    <row r="929887" spans="5:5">
      <c r="E929887" s="33"/>
    </row>
    <row r="929906" spans="5:5">
      <c r="E929906" s="33"/>
    </row>
    <row r="929916" spans="5:5">
      <c r="E929916" s="33"/>
    </row>
    <row r="929919" spans="5:5">
      <c r="E929919" s="33"/>
    </row>
    <row r="929938" spans="5:5">
      <c r="E929938" s="33"/>
    </row>
    <row r="929948" spans="5:5">
      <c r="E929948" s="33"/>
    </row>
    <row r="929951" spans="5:5">
      <c r="E929951" s="33"/>
    </row>
    <row r="929970" spans="5:5">
      <c r="E929970" s="33"/>
    </row>
    <row r="929980" spans="5:5">
      <c r="E929980" s="33"/>
    </row>
    <row r="929983" spans="5:5">
      <c r="E929983" s="33"/>
    </row>
    <row r="930002" spans="5:5">
      <c r="E930002" s="33"/>
    </row>
    <row r="930012" spans="5:5">
      <c r="E930012" s="33"/>
    </row>
    <row r="930015" spans="5:5">
      <c r="E930015" s="33"/>
    </row>
    <row r="930034" spans="5:5">
      <c r="E930034" s="33"/>
    </row>
    <row r="930044" spans="5:5">
      <c r="E930044" s="33"/>
    </row>
    <row r="930047" spans="5:5">
      <c r="E930047" s="33"/>
    </row>
    <row r="930066" spans="5:5">
      <c r="E930066" s="33"/>
    </row>
    <row r="930076" spans="5:5">
      <c r="E930076" s="33"/>
    </row>
    <row r="930079" spans="5:5">
      <c r="E930079" s="33"/>
    </row>
    <row r="930098" spans="5:5">
      <c r="E930098" s="33"/>
    </row>
    <row r="930108" spans="5:5">
      <c r="E930108" s="33"/>
    </row>
    <row r="930111" spans="5:5">
      <c r="E930111" s="33"/>
    </row>
    <row r="930130" spans="5:5">
      <c r="E930130" s="33"/>
    </row>
    <row r="930140" spans="5:5">
      <c r="E930140" s="33"/>
    </row>
    <row r="930143" spans="5:5">
      <c r="E930143" s="33"/>
    </row>
    <row r="930162" spans="5:5">
      <c r="E930162" s="33"/>
    </row>
    <row r="930172" spans="5:5">
      <c r="E930172" s="33"/>
    </row>
    <row r="930175" spans="5:5">
      <c r="E930175" s="33"/>
    </row>
    <row r="930194" spans="5:5">
      <c r="E930194" s="33"/>
    </row>
    <row r="930204" spans="5:5">
      <c r="E930204" s="33"/>
    </row>
    <row r="930207" spans="5:5">
      <c r="E930207" s="33"/>
    </row>
    <row r="930226" spans="5:5">
      <c r="E930226" s="33"/>
    </row>
    <row r="930236" spans="5:5">
      <c r="E930236" s="33"/>
    </row>
    <row r="930239" spans="5:5">
      <c r="E930239" s="33"/>
    </row>
    <row r="930258" spans="5:5">
      <c r="E930258" s="33"/>
    </row>
    <row r="930268" spans="5:5">
      <c r="E930268" s="33"/>
    </row>
    <row r="930271" spans="5:5">
      <c r="E930271" s="33"/>
    </row>
    <row r="930290" spans="5:5">
      <c r="E930290" s="33"/>
    </row>
    <row r="930300" spans="5:5">
      <c r="E930300" s="33"/>
    </row>
    <row r="930303" spans="5:5">
      <c r="E930303" s="33"/>
    </row>
    <row r="930322" spans="5:5">
      <c r="E930322" s="33"/>
    </row>
    <row r="930332" spans="5:5">
      <c r="E930332" s="33"/>
    </row>
    <row r="930335" spans="5:5">
      <c r="E930335" s="33"/>
    </row>
    <row r="930354" spans="5:5">
      <c r="E930354" s="33"/>
    </row>
    <row r="930364" spans="5:5">
      <c r="E930364" s="33"/>
    </row>
    <row r="930367" spans="5:5">
      <c r="E930367" s="33"/>
    </row>
    <row r="930386" spans="5:5">
      <c r="E930386" s="33"/>
    </row>
    <row r="930396" spans="5:5">
      <c r="E930396" s="33"/>
    </row>
    <row r="930399" spans="5:5">
      <c r="E930399" s="33"/>
    </row>
    <row r="930418" spans="5:5">
      <c r="E930418" s="33"/>
    </row>
    <row r="930428" spans="5:5">
      <c r="E930428" s="33"/>
    </row>
    <row r="930431" spans="5:5">
      <c r="E930431" s="33"/>
    </row>
    <row r="930450" spans="5:5">
      <c r="E930450" s="33"/>
    </row>
    <row r="930460" spans="5:5">
      <c r="E930460" s="33"/>
    </row>
    <row r="930463" spans="5:5">
      <c r="E930463" s="33"/>
    </row>
    <row r="930482" spans="5:5">
      <c r="E930482" s="33"/>
    </row>
    <row r="930492" spans="5:5">
      <c r="E930492" s="33"/>
    </row>
    <row r="930495" spans="5:5">
      <c r="E930495" s="33"/>
    </row>
    <row r="930514" spans="5:5">
      <c r="E930514" s="33"/>
    </row>
    <row r="930524" spans="5:5">
      <c r="E930524" s="33"/>
    </row>
    <row r="930527" spans="5:5">
      <c r="E930527" s="33"/>
    </row>
    <row r="930546" spans="5:5">
      <c r="E930546" s="33"/>
    </row>
    <row r="930556" spans="5:5">
      <c r="E930556" s="33"/>
    </row>
    <row r="930559" spans="5:5">
      <c r="E930559" s="33"/>
    </row>
    <row r="930578" spans="5:5">
      <c r="E930578" s="33"/>
    </row>
    <row r="930588" spans="5:5">
      <c r="E930588" s="33"/>
    </row>
    <row r="930591" spans="5:5">
      <c r="E930591" s="33"/>
    </row>
    <row r="930610" spans="5:5">
      <c r="E930610" s="33"/>
    </row>
    <row r="930620" spans="5:5">
      <c r="E930620" s="33"/>
    </row>
    <row r="930623" spans="5:5">
      <c r="E930623" s="33"/>
    </row>
    <row r="930642" spans="5:5">
      <c r="E930642" s="33"/>
    </row>
    <row r="930652" spans="5:5">
      <c r="E930652" s="33"/>
    </row>
    <row r="930655" spans="5:5">
      <c r="E930655" s="33"/>
    </row>
    <row r="930674" spans="5:5">
      <c r="E930674" s="33"/>
    </row>
    <row r="930684" spans="5:5">
      <c r="E930684" s="33"/>
    </row>
    <row r="930687" spans="5:5">
      <c r="E930687" s="33"/>
    </row>
    <row r="930706" spans="5:5">
      <c r="E930706" s="33"/>
    </row>
    <row r="930716" spans="5:5">
      <c r="E930716" s="33"/>
    </row>
    <row r="930719" spans="5:5">
      <c r="E930719" s="33"/>
    </row>
    <row r="930738" spans="5:5">
      <c r="E930738" s="33"/>
    </row>
    <row r="930748" spans="5:5">
      <c r="E930748" s="33"/>
    </row>
    <row r="930751" spans="5:5">
      <c r="E930751" s="33"/>
    </row>
    <row r="930770" spans="5:5">
      <c r="E930770" s="33"/>
    </row>
    <row r="930780" spans="5:5">
      <c r="E930780" s="33"/>
    </row>
    <row r="930783" spans="5:5">
      <c r="E930783" s="33"/>
    </row>
    <row r="930802" spans="5:5">
      <c r="E930802" s="33"/>
    </row>
    <row r="930812" spans="5:5">
      <c r="E930812" s="33"/>
    </row>
    <row r="930815" spans="5:5">
      <c r="E930815" s="33"/>
    </row>
    <row r="930834" spans="5:5">
      <c r="E930834" s="33"/>
    </row>
    <row r="930844" spans="5:5">
      <c r="E930844" s="33"/>
    </row>
    <row r="930847" spans="5:5">
      <c r="E930847" s="33"/>
    </row>
    <row r="930866" spans="5:5">
      <c r="E930866" s="33"/>
    </row>
    <row r="930876" spans="5:5">
      <c r="E930876" s="33"/>
    </row>
    <row r="930879" spans="5:5">
      <c r="E930879" s="33"/>
    </row>
    <row r="930898" spans="5:5">
      <c r="E930898" s="33"/>
    </row>
    <row r="930908" spans="5:5">
      <c r="E930908" s="33"/>
    </row>
    <row r="930911" spans="5:5">
      <c r="E930911" s="33"/>
    </row>
    <row r="930930" spans="5:5">
      <c r="E930930" s="33"/>
    </row>
    <row r="930940" spans="5:5">
      <c r="E930940" s="33"/>
    </row>
    <row r="930943" spans="5:5">
      <c r="E930943" s="33"/>
    </row>
    <row r="930962" spans="5:5">
      <c r="E930962" s="33"/>
    </row>
    <row r="930972" spans="5:5">
      <c r="E930972" s="33"/>
    </row>
    <row r="930975" spans="5:5">
      <c r="E930975" s="33"/>
    </row>
    <row r="930994" spans="5:5">
      <c r="E930994" s="33"/>
    </row>
    <row r="931004" spans="5:5">
      <c r="E931004" s="33"/>
    </row>
    <row r="931007" spans="5:5">
      <c r="E931007" s="33"/>
    </row>
    <row r="931026" spans="5:5">
      <c r="E931026" s="33"/>
    </row>
    <row r="931036" spans="5:5">
      <c r="E931036" s="33"/>
    </row>
    <row r="931039" spans="5:5">
      <c r="E931039" s="33"/>
    </row>
    <row r="931058" spans="5:5">
      <c r="E931058" s="33"/>
    </row>
    <row r="931068" spans="5:5">
      <c r="E931068" s="33"/>
    </row>
    <row r="931071" spans="5:5">
      <c r="E931071" s="33"/>
    </row>
    <row r="931090" spans="5:5">
      <c r="E931090" s="33"/>
    </row>
    <row r="931100" spans="5:5">
      <c r="E931100" s="33"/>
    </row>
    <row r="931103" spans="5:5">
      <c r="E931103" s="33"/>
    </row>
    <row r="931122" spans="5:5">
      <c r="E931122" s="33"/>
    </row>
    <row r="931132" spans="5:5">
      <c r="E931132" s="33"/>
    </row>
    <row r="931135" spans="5:5">
      <c r="E931135" s="33"/>
    </row>
    <row r="931154" spans="5:5">
      <c r="E931154" s="33"/>
    </row>
    <row r="931164" spans="5:5">
      <c r="E931164" s="33"/>
    </row>
    <row r="931167" spans="5:5">
      <c r="E931167" s="33"/>
    </row>
    <row r="931186" spans="5:5">
      <c r="E931186" s="33"/>
    </row>
    <row r="931196" spans="5:5">
      <c r="E931196" s="33"/>
    </row>
    <row r="931199" spans="5:5">
      <c r="E931199" s="33"/>
    </row>
    <row r="931218" spans="5:5">
      <c r="E931218" s="33"/>
    </row>
    <row r="931228" spans="5:5">
      <c r="E931228" s="33"/>
    </row>
    <row r="931231" spans="5:5">
      <c r="E931231" s="33"/>
    </row>
    <row r="931250" spans="5:5">
      <c r="E931250" s="33"/>
    </row>
    <row r="931260" spans="5:5">
      <c r="E931260" s="33"/>
    </row>
    <row r="931263" spans="5:5">
      <c r="E931263" s="33"/>
    </row>
    <row r="931282" spans="5:5">
      <c r="E931282" s="33"/>
    </row>
    <row r="931292" spans="5:5">
      <c r="E931292" s="33"/>
    </row>
    <row r="931295" spans="5:5">
      <c r="E931295" s="33"/>
    </row>
    <row r="931314" spans="5:5">
      <c r="E931314" s="33"/>
    </row>
    <row r="931324" spans="5:5">
      <c r="E931324" s="33"/>
    </row>
    <row r="931327" spans="5:5">
      <c r="E931327" s="33"/>
    </row>
    <row r="931346" spans="5:5">
      <c r="E931346" s="33"/>
    </row>
    <row r="931356" spans="5:5">
      <c r="E931356" s="33"/>
    </row>
    <row r="931359" spans="5:5">
      <c r="E931359" s="33"/>
    </row>
    <row r="931378" spans="5:5">
      <c r="E931378" s="33"/>
    </row>
    <row r="931388" spans="5:5">
      <c r="E931388" s="33"/>
    </row>
    <row r="931391" spans="5:5">
      <c r="E931391" s="33"/>
    </row>
    <row r="931410" spans="5:5">
      <c r="E931410" s="33"/>
    </row>
    <row r="931420" spans="5:5">
      <c r="E931420" s="33"/>
    </row>
    <row r="931423" spans="5:5">
      <c r="E931423" s="33"/>
    </row>
    <row r="931442" spans="5:5">
      <c r="E931442" s="33"/>
    </row>
    <row r="931452" spans="5:5">
      <c r="E931452" s="33"/>
    </row>
    <row r="931455" spans="5:5">
      <c r="E931455" s="33"/>
    </row>
    <row r="931474" spans="5:5">
      <c r="E931474" s="33"/>
    </row>
    <row r="931484" spans="5:5">
      <c r="E931484" s="33"/>
    </row>
    <row r="931487" spans="5:5">
      <c r="E931487" s="33"/>
    </row>
    <row r="931506" spans="5:5">
      <c r="E931506" s="33"/>
    </row>
    <row r="931516" spans="5:5">
      <c r="E931516" s="33"/>
    </row>
    <row r="931519" spans="5:5">
      <c r="E931519" s="33"/>
    </row>
    <row r="931538" spans="5:5">
      <c r="E931538" s="33"/>
    </row>
    <row r="931548" spans="5:5">
      <c r="E931548" s="33"/>
    </row>
    <row r="931551" spans="5:5">
      <c r="E931551" s="33"/>
    </row>
    <row r="931570" spans="5:5">
      <c r="E931570" s="33"/>
    </row>
    <row r="931580" spans="5:5">
      <c r="E931580" s="33"/>
    </row>
    <row r="931583" spans="5:5">
      <c r="E931583" s="33"/>
    </row>
    <row r="931602" spans="5:5">
      <c r="E931602" s="33"/>
    </row>
    <row r="931612" spans="5:5">
      <c r="E931612" s="33"/>
    </row>
    <row r="931615" spans="5:5">
      <c r="E931615" s="33"/>
    </row>
    <row r="931634" spans="5:5">
      <c r="E931634" s="33"/>
    </row>
    <row r="931644" spans="5:5">
      <c r="E931644" s="33"/>
    </row>
    <row r="931647" spans="5:5">
      <c r="E931647" s="33"/>
    </row>
    <row r="931666" spans="5:5">
      <c r="E931666" s="33"/>
    </row>
    <row r="931676" spans="5:5">
      <c r="E931676" s="33"/>
    </row>
    <row r="931679" spans="5:5">
      <c r="E931679" s="33"/>
    </row>
    <row r="931698" spans="5:5">
      <c r="E931698" s="33"/>
    </row>
    <row r="931708" spans="5:5">
      <c r="E931708" s="33"/>
    </row>
    <row r="931711" spans="5:5">
      <c r="E931711" s="33"/>
    </row>
    <row r="931730" spans="5:5">
      <c r="E931730" s="33"/>
    </row>
    <row r="931740" spans="5:5">
      <c r="E931740" s="33"/>
    </row>
    <row r="931743" spans="5:5">
      <c r="E931743" s="33"/>
    </row>
    <row r="931762" spans="5:5">
      <c r="E931762" s="33"/>
    </row>
    <row r="931772" spans="5:5">
      <c r="E931772" s="33"/>
    </row>
    <row r="931775" spans="5:5">
      <c r="E931775" s="33"/>
    </row>
    <row r="931794" spans="5:5">
      <c r="E931794" s="33"/>
    </row>
    <row r="931804" spans="5:5">
      <c r="E931804" s="33"/>
    </row>
    <row r="931807" spans="5:5">
      <c r="E931807" s="33"/>
    </row>
    <row r="931826" spans="5:5">
      <c r="E931826" s="33"/>
    </row>
    <row r="931836" spans="5:5">
      <c r="E931836" s="33"/>
    </row>
    <row r="931839" spans="5:5">
      <c r="E931839" s="33"/>
    </row>
    <row r="931858" spans="5:5">
      <c r="E931858" s="33"/>
    </row>
    <row r="931868" spans="5:5">
      <c r="E931868" s="33"/>
    </row>
    <row r="931871" spans="5:5">
      <c r="E931871" s="33"/>
    </row>
    <row r="931890" spans="5:5">
      <c r="E931890" s="33"/>
    </row>
    <row r="931900" spans="5:5">
      <c r="E931900" s="33"/>
    </row>
    <row r="931903" spans="5:5">
      <c r="E931903" s="33"/>
    </row>
    <row r="931922" spans="5:5">
      <c r="E931922" s="33"/>
    </row>
    <row r="931932" spans="5:5">
      <c r="E931932" s="33"/>
    </row>
    <row r="931935" spans="5:5">
      <c r="E931935" s="33"/>
    </row>
    <row r="931954" spans="5:5">
      <c r="E931954" s="33"/>
    </row>
    <row r="931964" spans="5:5">
      <c r="E931964" s="33"/>
    </row>
    <row r="931967" spans="5:5">
      <c r="E931967" s="33"/>
    </row>
    <row r="931986" spans="5:5">
      <c r="E931986" s="33"/>
    </row>
    <row r="931996" spans="5:5">
      <c r="E931996" s="33"/>
    </row>
    <row r="931999" spans="5:5">
      <c r="E931999" s="33"/>
    </row>
    <row r="932018" spans="5:5">
      <c r="E932018" s="33"/>
    </row>
    <row r="932028" spans="5:5">
      <c r="E932028" s="33"/>
    </row>
    <row r="932031" spans="5:5">
      <c r="E932031" s="33"/>
    </row>
    <row r="932050" spans="5:5">
      <c r="E932050" s="33"/>
    </row>
    <row r="932060" spans="5:5">
      <c r="E932060" s="33"/>
    </row>
    <row r="932063" spans="5:5">
      <c r="E932063" s="33"/>
    </row>
    <row r="932082" spans="5:5">
      <c r="E932082" s="33"/>
    </row>
    <row r="932092" spans="5:5">
      <c r="E932092" s="33"/>
    </row>
    <row r="932095" spans="5:5">
      <c r="E932095" s="33"/>
    </row>
    <row r="932114" spans="5:5">
      <c r="E932114" s="33"/>
    </row>
    <row r="932124" spans="5:5">
      <c r="E932124" s="33"/>
    </row>
    <row r="932127" spans="5:5">
      <c r="E932127" s="33"/>
    </row>
    <row r="932146" spans="5:5">
      <c r="E932146" s="33"/>
    </row>
    <row r="932156" spans="5:5">
      <c r="E932156" s="33"/>
    </row>
    <row r="932159" spans="5:5">
      <c r="E932159" s="33"/>
    </row>
    <row r="932178" spans="5:5">
      <c r="E932178" s="33"/>
    </row>
    <row r="932188" spans="5:5">
      <c r="E932188" s="33"/>
    </row>
    <row r="932191" spans="5:5">
      <c r="E932191" s="33"/>
    </row>
    <row r="932210" spans="5:5">
      <c r="E932210" s="33"/>
    </row>
    <row r="932220" spans="5:5">
      <c r="E932220" s="33"/>
    </row>
    <row r="932223" spans="5:5">
      <c r="E932223" s="33"/>
    </row>
    <row r="932242" spans="5:5">
      <c r="E932242" s="33"/>
    </row>
    <row r="932252" spans="5:5">
      <c r="E932252" s="33"/>
    </row>
    <row r="932255" spans="5:5">
      <c r="E932255" s="33"/>
    </row>
    <row r="932274" spans="5:5">
      <c r="E932274" s="33"/>
    </row>
    <row r="932284" spans="5:5">
      <c r="E932284" s="33"/>
    </row>
    <row r="932287" spans="5:5">
      <c r="E932287" s="33"/>
    </row>
    <row r="932306" spans="5:5">
      <c r="E932306" s="33"/>
    </row>
    <row r="932316" spans="5:5">
      <c r="E932316" s="33"/>
    </row>
    <row r="932319" spans="5:5">
      <c r="E932319" s="33"/>
    </row>
    <row r="932338" spans="5:5">
      <c r="E932338" s="33"/>
    </row>
    <row r="932348" spans="5:5">
      <c r="E932348" s="33"/>
    </row>
    <row r="932351" spans="5:5">
      <c r="E932351" s="33"/>
    </row>
    <row r="932370" spans="5:5">
      <c r="E932370" s="33"/>
    </row>
    <row r="932380" spans="5:5">
      <c r="E932380" s="33"/>
    </row>
    <row r="932383" spans="5:5">
      <c r="E932383" s="33"/>
    </row>
    <row r="932402" spans="5:5">
      <c r="E932402" s="33"/>
    </row>
    <row r="932412" spans="5:5">
      <c r="E932412" s="33"/>
    </row>
    <row r="932415" spans="5:5">
      <c r="E932415" s="33"/>
    </row>
    <row r="932434" spans="5:5">
      <c r="E932434" s="33"/>
    </row>
    <row r="932444" spans="5:5">
      <c r="E932444" s="33"/>
    </row>
    <row r="932447" spans="5:5">
      <c r="E932447" s="33"/>
    </row>
    <row r="932466" spans="5:5">
      <c r="E932466" s="33"/>
    </row>
    <row r="932476" spans="5:5">
      <c r="E932476" s="33"/>
    </row>
    <row r="932479" spans="5:5">
      <c r="E932479" s="33"/>
    </row>
    <row r="932498" spans="5:5">
      <c r="E932498" s="33"/>
    </row>
    <row r="932508" spans="5:5">
      <c r="E932508" s="33"/>
    </row>
    <row r="932511" spans="5:5">
      <c r="E932511" s="33"/>
    </row>
    <row r="932530" spans="5:5">
      <c r="E932530" s="33"/>
    </row>
    <row r="932540" spans="5:5">
      <c r="E932540" s="33"/>
    </row>
    <row r="932543" spans="5:5">
      <c r="E932543" s="33"/>
    </row>
    <row r="932562" spans="5:5">
      <c r="E932562" s="33"/>
    </row>
    <row r="932572" spans="5:5">
      <c r="E932572" s="33"/>
    </row>
    <row r="932575" spans="5:5">
      <c r="E932575" s="33"/>
    </row>
    <row r="932594" spans="5:5">
      <c r="E932594" s="33"/>
    </row>
    <row r="932604" spans="5:5">
      <c r="E932604" s="33"/>
    </row>
    <row r="932607" spans="5:5">
      <c r="E932607" s="33"/>
    </row>
    <row r="932626" spans="5:5">
      <c r="E932626" s="33"/>
    </row>
    <row r="932636" spans="5:5">
      <c r="E932636" s="33"/>
    </row>
    <row r="932639" spans="5:5">
      <c r="E932639" s="33"/>
    </row>
    <row r="932658" spans="5:5">
      <c r="E932658" s="33"/>
    </row>
    <row r="932668" spans="5:5">
      <c r="E932668" s="33"/>
    </row>
    <row r="932671" spans="5:5">
      <c r="E932671" s="33"/>
    </row>
    <row r="932690" spans="5:5">
      <c r="E932690" s="33"/>
    </row>
    <row r="932700" spans="5:5">
      <c r="E932700" s="33"/>
    </row>
    <row r="932703" spans="5:5">
      <c r="E932703" s="33"/>
    </row>
    <row r="932722" spans="5:5">
      <c r="E932722" s="33"/>
    </row>
    <row r="932732" spans="5:5">
      <c r="E932732" s="33"/>
    </row>
    <row r="932735" spans="5:5">
      <c r="E932735" s="33"/>
    </row>
    <row r="932754" spans="5:5">
      <c r="E932754" s="33"/>
    </row>
    <row r="932764" spans="5:5">
      <c r="E932764" s="33"/>
    </row>
    <row r="932767" spans="5:5">
      <c r="E932767" s="33"/>
    </row>
    <row r="932786" spans="5:5">
      <c r="E932786" s="33"/>
    </row>
    <row r="932796" spans="5:5">
      <c r="E932796" s="33"/>
    </row>
    <row r="932799" spans="5:5">
      <c r="E932799" s="33"/>
    </row>
    <row r="932818" spans="5:5">
      <c r="E932818" s="33"/>
    </row>
    <row r="932828" spans="5:5">
      <c r="E932828" s="33"/>
    </row>
    <row r="932831" spans="5:5">
      <c r="E932831" s="33"/>
    </row>
    <row r="932850" spans="5:5">
      <c r="E932850" s="33"/>
    </row>
    <row r="932860" spans="5:5">
      <c r="E932860" s="33"/>
    </row>
    <row r="932863" spans="5:5">
      <c r="E932863" s="33"/>
    </row>
    <row r="932882" spans="5:5">
      <c r="E932882" s="33"/>
    </row>
    <row r="932892" spans="5:5">
      <c r="E932892" s="33"/>
    </row>
    <row r="932895" spans="5:5">
      <c r="E932895" s="33"/>
    </row>
    <row r="932914" spans="5:5">
      <c r="E932914" s="33"/>
    </row>
    <row r="932924" spans="5:5">
      <c r="E932924" s="33"/>
    </row>
    <row r="932927" spans="5:5">
      <c r="E932927" s="33"/>
    </row>
    <row r="932946" spans="5:5">
      <c r="E932946" s="33"/>
    </row>
    <row r="932956" spans="5:5">
      <c r="E932956" s="33"/>
    </row>
    <row r="932959" spans="5:5">
      <c r="E932959" s="33"/>
    </row>
    <row r="932978" spans="5:5">
      <c r="E932978" s="33"/>
    </row>
    <row r="932988" spans="5:5">
      <c r="E932988" s="33"/>
    </row>
    <row r="932991" spans="5:5">
      <c r="E932991" s="33"/>
    </row>
    <row r="933010" spans="5:5">
      <c r="E933010" s="33"/>
    </row>
    <row r="933020" spans="5:5">
      <c r="E933020" s="33"/>
    </row>
    <row r="933023" spans="5:5">
      <c r="E933023" s="33"/>
    </row>
    <row r="933042" spans="5:5">
      <c r="E933042" s="33"/>
    </row>
    <row r="933052" spans="5:5">
      <c r="E933052" s="33"/>
    </row>
    <row r="933055" spans="5:5">
      <c r="E933055" s="33"/>
    </row>
    <row r="933074" spans="5:5">
      <c r="E933074" s="33"/>
    </row>
    <row r="933084" spans="5:5">
      <c r="E933084" s="33"/>
    </row>
    <row r="933087" spans="5:5">
      <c r="E933087" s="33"/>
    </row>
    <row r="933106" spans="5:5">
      <c r="E933106" s="33"/>
    </row>
    <row r="933116" spans="5:5">
      <c r="E933116" s="33"/>
    </row>
    <row r="933119" spans="5:5">
      <c r="E933119" s="33"/>
    </row>
    <row r="933138" spans="5:5">
      <c r="E933138" s="33"/>
    </row>
    <row r="933148" spans="5:5">
      <c r="E933148" s="33"/>
    </row>
    <row r="933151" spans="5:5">
      <c r="E933151" s="33"/>
    </row>
    <row r="933170" spans="5:5">
      <c r="E933170" s="33"/>
    </row>
    <row r="933180" spans="5:5">
      <c r="E933180" s="33"/>
    </row>
    <row r="933183" spans="5:5">
      <c r="E933183" s="33"/>
    </row>
    <row r="933202" spans="5:5">
      <c r="E933202" s="33"/>
    </row>
    <row r="933212" spans="5:5">
      <c r="E933212" s="33"/>
    </row>
    <row r="933215" spans="5:5">
      <c r="E933215" s="33"/>
    </row>
    <row r="933234" spans="5:5">
      <c r="E933234" s="33"/>
    </row>
    <row r="933244" spans="5:5">
      <c r="E933244" s="33"/>
    </row>
    <row r="933247" spans="5:5">
      <c r="E933247" s="33"/>
    </row>
    <row r="933266" spans="5:5">
      <c r="E933266" s="33"/>
    </row>
    <row r="933276" spans="5:5">
      <c r="E933276" s="33"/>
    </row>
    <row r="933279" spans="5:5">
      <c r="E933279" s="33"/>
    </row>
    <row r="933298" spans="5:5">
      <c r="E933298" s="33"/>
    </row>
    <row r="933308" spans="5:5">
      <c r="E933308" s="33"/>
    </row>
    <row r="933311" spans="5:5">
      <c r="E933311" s="33"/>
    </row>
    <row r="933330" spans="5:5">
      <c r="E933330" s="33"/>
    </row>
    <row r="933340" spans="5:5">
      <c r="E933340" s="33"/>
    </row>
    <row r="933343" spans="5:5">
      <c r="E933343" s="33"/>
    </row>
    <row r="933362" spans="5:5">
      <c r="E933362" s="33"/>
    </row>
    <row r="933372" spans="5:5">
      <c r="E933372" s="33"/>
    </row>
    <row r="933375" spans="5:5">
      <c r="E933375" s="33"/>
    </row>
    <row r="933394" spans="5:5">
      <c r="E933394" s="33"/>
    </row>
    <row r="933404" spans="5:5">
      <c r="E933404" s="33"/>
    </row>
    <row r="933407" spans="5:5">
      <c r="E933407" s="33"/>
    </row>
    <row r="933426" spans="5:5">
      <c r="E933426" s="33"/>
    </row>
    <row r="933436" spans="5:5">
      <c r="E933436" s="33"/>
    </row>
    <row r="933439" spans="5:5">
      <c r="E933439" s="33"/>
    </row>
    <row r="933458" spans="5:5">
      <c r="E933458" s="33"/>
    </row>
    <row r="933468" spans="5:5">
      <c r="E933468" s="33"/>
    </row>
    <row r="933471" spans="5:5">
      <c r="E933471" s="33"/>
    </row>
    <row r="933490" spans="5:5">
      <c r="E933490" s="33"/>
    </row>
    <row r="933500" spans="5:5">
      <c r="E933500" s="33"/>
    </row>
    <row r="933503" spans="5:5">
      <c r="E933503" s="33"/>
    </row>
    <row r="933522" spans="5:5">
      <c r="E933522" s="33"/>
    </row>
    <row r="933532" spans="5:5">
      <c r="E933532" s="33"/>
    </row>
    <row r="933535" spans="5:5">
      <c r="E933535" s="33"/>
    </row>
    <row r="933554" spans="5:5">
      <c r="E933554" s="33"/>
    </row>
    <row r="933564" spans="5:5">
      <c r="E933564" s="33"/>
    </row>
    <row r="933567" spans="5:5">
      <c r="E933567" s="33"/>
    </row>
    <row r="933586" spans="5:5">
      <c r="E933586" s="33"/>
    </row>
    <row r="933596" spans="5:5">
      <c r="E933596" s="33"/>
    </row>
    <row r="933599" spans="5:5">
      <c r="E933599" s="33"/>
    </row>
    <row r="933618" spans="5:5">
      <c r="E933618" s="33"/>
    </row>
    <row r="933628" spans="5:5">
      <c r="E933628" s="33"/>
    </row>
    <row r="933631" spans="5:5">
      <c r="E933631" s="33"/>
    </row>
    <row r="933650" spans="5:5">
      <c r="E933650" s="33"/>
    </row>
    <row r="933660" spans="5:5">
      <c r="E933660" s="33"/>
    </row>
    <row r="933663" spans="5:5">
      <c r="E933663" s="33"/>
    </row>
    <row r="933682" spans="5:5">
      <c r="E933682" s="33"/>
    </row>
    <row r="933692" spans="5:5">
      <c r="E933692" s="33"/>
    </row>
    <row r="933695" spans="5:5">
      <c r="E933695" s="33"/>
    </row>
    <row r="933714" spans="5:5">
      <c r="E933714" s="33"/>
    </row>
    <row r="933724" spans="5:5">
      <c r="E933724" s="33"/>
    </row>
    <row r="933727" spans="5:5">
      <c r="E933727" s="33"/>
    </row>
    <row r="933746" spans="5:5">
      <c r="E933746" s="33"/>
    </row>
    <row r="933756" spans="5:5">
      <c r="E933756" s="33"/>
    </row>
    <row r="933759" spans="5:5">
      <c r="E933759" s="33"/>
    </row>
    <row r="933778" spans="5:5">
      <c r="E933778" s="33"/>
    </row>
    <row r="933788" spans="5:5">
      <c r="E933788" s="33"/>
    </row>
    <row r="933791" spans="5:5">
      <c r="E933791" s="33"/>
    </row>
    <row r="933810" spans="5:5">
      <c r="E933810" s="33"/>
    </row>
    <row r="933820" spans="5:5">
      <c r="E933820" s="33"/>
    </row>
    <row r="933823" spans="5:5">
      <c r="E933823" s="33"/>
    </row>
    <row r="933842" spans="5:5">
      <c r="E933842" s="33"/>
    </row>
    <row r="933852" spans="5:5">
      <c r="E933852" s="33"/>
    </row>
    <row r="933855" spans="5:5">
      <c r="E933855" s="33"/>
    </row>
    <row r="933874" spans="5:5">
      <c r="E933874" s="33"/>
    </row>
    <row r="933884" spans="5:5">
      <c r="E933884" s="33"/>
    </row>
    <row r="933887" spans="5:5">
      <c r="E933887" s="33"/>
    </row>
    <row r="933906" spans="5:5">
      <c r="E933906" s="33"/>
    </row>
    <row r="933916" spans="5:5">
      <c r="E933916" s="33"/>
    </row>
    <row r="933919" spans="5:5">
      <c r="E933919" s="33"/>
    </row>
    <row r="933938" spans="5:5">
      <c r="E933938" s="33"/>
    </row>
    <row r="933948" spans="5:5">
      <c r="E933948" s="33"/>
    </row>
    <row r="933951" spans="5:5">
      <c r="E933951" s="33"/>
    </row>
    <row r="933970" spans="5:5">
      <c r="E933970" s="33"/>
    </row>
    <row r="933980" spans="5:5">
      <c r="E933980" s="33"/>
    </row>
    <row r="933983" spans="5:5">
      <c r="E933983" s="33"/>
    </row>
    <row r="934002" spans="5:5">
      <c r="E934002" s="33"/>
    </row>
    <row r="934012" spans="5:5">
      <c r="E934012" s="33"/>
    </row>
    <row r="934015" spans="5:5">
      <c r="E934015" s="33"/>
    </row>
    <row r="934034" spans="5:5">
      <c r="E934034" s="33"/>
    </row>
    <row r="934044" spans="5:5">
      <c r="E934044" s="33"/>
    </row>
    <row r="934047" spans="5:5">
      <c r="E934047" s="33"/>
    </row>
    <row r="934066" spans="5:5">
      <c r="E934066" s="33"/>
    </row>
    <row r="934076" spans="5:5">
      <c r="E934076" s="33"/>
    </row>
    <row r="934079" spans="5:5">
      <c r="E934079" s="33"/>
    </row>
    <row r="934098" spans="5:5">
      <c r="E934098" s="33"/>
    </row>
    <row r="934108" spans="5:5">
      <c r="E934108" s="33"/>
    </row>
    <row r="934111" spans="5:5">
      <c r="E934111" s="33"/>
    </row>
    <row r="934130" spans="5:5">
      <c r="E934130" s="33"/>
    </row>
    <row r="934140" spans="5:5">
      <c r="E934140" s="33"/>
    </row>
    <row r="934143" spans="5:5">
      <c r="E934143" s="33"/>
    </row>
    <row r="934162" spans="5:5">
      <c r="E934162" s="33"/>
    </row>
    <row r="934172" spans="5:5">
      <c r="E934172" s="33"/>
    </row>
    <row r="934175" spans="5:5">
      <c r="E934175" s="33"/>
    </row>
    <row r="934194" spans="5:5">
      <c r="E934194" s="33"/>
    </row>
    <row r="934204" spans="5:5">
      <c r="E934204" s="33"/>
    </row>
    <row r="934207" spans="5:5">
      <c r="E934207" s="33"/>
    </row>
    <row r="934226" spans="5:5">
      <c r="E934226" s="33"/>
    </row>
    <row r="934236" spans="5:5">
      <c r="E934236" s="33"/>
    </row>
    <row r="934239" spans="5:5">
      <c r="E934239" s="33"/>
    </row>
    <row r="934258" spans="5:5">
      <c r="E934258" s="33"/>
    </row>
    <row r="934268" spans="5:5">
      <c r="E934268" s="33"/>
    </row>
    <row r="934271" spans="5:5">
      <c r="E934271" s="33"/>
    </row>
    <row r="934290" spans="5:5">
      <c r="E934290" s="33"/>
    </row>
    <row r="934300" spans="5:5">
      <c r="E934300" s="33"/>
    </row>
    <row r="934303" spans="5:5">
      <c r="E934303" s="33"/>
    </row>
    <row r="934322" spans="5:5">
      <c r="E934322" s="33"/>
    </row>
    <row r="934332" spans="5:5">
      <c r="E934332" s="33"/>
    </row>
    <row r="934335" spans="5:5">
      <c r="E934335" s="33"/>
    </row>
    <row r="934354" spans="5:5">
      <c r="E934354" s="33"/>
    </row>
    <row r="934364" spans="5:5">
      <c r="E934364" s="33"/>
    </row>
    <row r="934367" spans="5:5">
      <c r="E934367" s="33"/>
    </row>
    <row r="934386" spans="5:5">
      <c r="E934386" s="33"/>
    </row>
    <row r="934396" spans="5:5">
      <c r="E934396" s="33"/>
    </row>
    <row r="934399" spans="5:5">
      <c r="E934399" s="33"/>
    </row>
    <row r="934418" spans="5:5">
      <c r="E934418" s="33"/>
    </row>
    <row r="934428" spans="5:5">
      <c r="E934428" s="33"/>
    </row>
    <row r="934431" spans="5:5">
      <c r="E934431" s="33"/>
    </row>
    <row r="934450" spans="5:5">
      <c r="E934450" s="33"/>
    </row>
    <row r="934460" spans="5:5">
      <c r="E934460" s="33"/>
    </row>
    <row r="934463" spans="5:5">
      <c r="E934463" s="33"/>
    </row>
    <row r="934482" spans="5:5">
      <c r="E934482" s="33"/>
    </row>
    <row r="934492" spans="5:5">
      <c r="E934492" s="33"/>
    </row>
    <row r="934495" spans="5:5">
      <c r="E934495" s="33"/>
    </row>
    <row r="934514" spans="5:5">
      <c r="E934514" s="33"/>
    </row>
    <row r="934524" spans="5:5">
      <c r="E934524" s="33"/>
    </row>
    <row r="934527" spans="5:5">
      <c r="E934527" s="33"/>
    </row>
    <row r="934546" spans="5:5">
      <c r="E934546" s="33"/>
    </row>
    <row r="934556" spans="5:5">
      <c r="E934556" s="33"/>
    </row>
    <row r="934559" spans="5:5">
      <c r="E934559" s="33"/>
    </row>
    <row r="934578" spans="5:5">
      <c r="E934578" s="33"/>
    </row>
    <row r="934588" spans="5:5">
      <c r="E934588" s="33"/>
    </row>
    <row r="934591" spans="5:5">
      <c r="E934591" s="33"/>
    </row>
    <row r="934610" spans="5:5">
      <c r="E934610" s="33"/>
    </row>
    <row r="934620" spans="5:5">
      <c r="E934620" s="33"/>
    </row>
    <row r="934623" spans="5:5">
      <c r="E934623" s="33"/>
    </row>
    <row r="934642" spans="5:5">
      <c r="E934642" s="33"/>
    </row>
    <row r="934652" spans="5:5">
      <c r="E934652" s="33"/>
    </row>
    <row r="934655" spans="5:5">
      <c r="E934655" s="33"/>
    </row>
    <row r="934674" spans="5:5">
      <c r="E934674" s="33"/>
    </row>
    <row r="934684" spans="5:5">
      <c r="E934684" s="33"/>
    </row>
    <row r="934687" spans="5:5">
      <c r="E934687" s="33"/>
    </row>
    <row r="934706" spans="5:5">
      <c r="E934706" s="33"/>
    </row>
    <row r="934716" spans="5:5">
      <c r="E934716" s="33"/>
    </row>
    <row r="934719" spans="5:5">
      <c r="E934719" s="33"/>
    </row>
    <row r="934738" spans="5:5">
      <c r="E934738" s="33"/>
    </row>
    <row r="934748" spans="5:5">
      <c r="E934748" s="33"/>
    </row>
    <row r="934751" spans="5:5">
      <c r="E934751" s="33"/>
    </row>
    <row r="934770" spans="5:5">
      <c r="E934770" s="33"/>
    </row>
    <row r="934780" spans="5:5">
      <c r="E934780" s="33"/>
    </row>
    <row r="934783" spans="5:5">
      <c r="E934783" s="33"/>
    </row>
    <row r="934802" spans="5:5">
      <c r="E934802" s="33"/>
    </row>
    <row r="934812" spans="5:5">
      <c r="E934812" s="33"/>
    </row>
    <row r="934815" spans="5:5">
      <c r="E934815" s="33"/>
    </row>
    <row r="934834" spans="5:5">
      <c r="E934834" s="33"/>
    </row>
    <row r="934844" spans="5:5">
      <c r="E934844" s="33"/>
    </row>
    <row r="934847" spans="5:5">
      <c r="E934847" s="33"/>
    </row>
    <row r="934866" spans="5:5">
      <c r="E934866" s="33"/>
    </row>
    <row r="934876" spans="5:5">
      <c r="E934876" s="33"/>
    </row>
    <row r="934879" spans="5:5">
      <c r="E934879" s="33"/>
    </row>
    <row r="934898" spans="5:5">
      <c r="E934898" s="33"/>
    </row>
    <row r="934908" spans="5:5">
      <c r="E934908" s="33"/>
    </row>
    <row r="934911" spans="5:5">
      <c r="E934911" s="33"/>
    </row>
    <row r="934930" spans="5:5">
      <c r="E934930" s="33"/>
    </row>
    <row r="934940" spans="5:5">
      <c r="E934940" s="33"/>
    </row>
    <row r="934943" spans="5:5">
      <c r="E934943" s="33"/>
    </row>
    <row r="934962" spans="5:5">
      <c r="E934962" s="33"/>
    </row>
    <row r="934972" spans="5:5">
      <c r="E934972" s="33"/>
    </row>
    <row r="934975" spans="5:5">
      <c r="E934975" s="33"/>
    </row>
    <row r="934994" spans="5:5">
      <c r="E934994" s="33"/>
    </row>
    <row r="935004" spans="5:5">
      <c r="E935004" s="33"/>
    </row>
    <row r="935007" spans="5:5">
      <c r="E935007" s="33"/>
    </row>
    <row r="935026" spans="5:5">
      <c r="E935026" s="33"/>
    </row>
    <row r="935036" spans="5:5">
      <c r="E935036" s="33"/>
    </row>
    <row r="935039" spans="5:5">
      <c r="E935039" s="33"/>
    </row>
    <row r="935058" spans="5:5">
      <c r="E935058" s="33"/>
    </row>
    <row r="935068" spans="5:5">
      <c r="E935068" s="33"/>
    </row>
    <row r="935071" spans="5:5">
      <c r="E935071" s="33"/>
    </row>
    <row r="935090" spans="5:5">
      <c r="E935090" s="33"/>
    </row>
    <row r="935100" spans="5:5">
      <c r="E935100" s="33"/>
    </row>
    <row r="935103" spans="5:5">
      <c r="E935103" s="33"/>
    </row>
    <row r="935122" spans="5:5">
      <c r="E935122" s="33"/>
    </row>
    <row r="935132" spans="5:5">
      <c r="E935132" s="33"/>
    </row>
    <row r="935135" spans="5:5">
      <c r="E935135" s="33"/>
    </row>
    <row r="935154" spans="5:5">
      <c r="E935154" s="33"/>
    </row>
    <row r="935164" spans="5:5">
      <c r="E935164" s="33"/>
    </row>
    <row r="935167" spans="5:5">
      <c r="E935167" s="33"/>
    </row>
    <row r="935186" spans="5:5">
      <c r="E935186" s="33"/>
    </row>
    <row r="935196" spans="5:5">
      <c r="E935196" s="33"/>
    </row>
    <row r="935199" spans="5:5">
      <c r="E935199" s="33"/>
    </row>
    <row r="935218" spans="5:5">
      <c r="E935218" s="33"/>
    </row>
    <row r="935228" spans="5:5">
      <c r="E935228" s="33"/>
    </row>
    <row r="935231" spans="5:5">
      <c r="E935231" s="33"/>
    </row>
    <row r="935250" spans="5:5">
      <c r="E935250" s="33"/>
    </row>
    <row r="935260" spans="5:5">
      <c r="E935260" s="33"/>
    </row>
    <row r="935263" spans="5:5">
      <c r="E935263" s="33"/>
    </row>
    <row r="935282" spans="5:5">
      <c r="E935282" s="33"/>
    </row>
    <row r="935292" spans="5:5">
      <c r="E935292" s="33"/>
    </row>
    <row r="935295" spans="5:5">
      <c r="E935295" s="33"/>
    </row>
    <row r="935314" spans="5:5">
      <c r="E935314" s="33"/>
    </row>
    <row r="935324" spans="5:5">
      <c r="E935324" s="33"/>
    </row>
    <row r="935327" spans="5:5">
      <c r="E935327" s="33"/>
    </row>
    <row r="935346" spans="5:5">
      <c r="E935346" s="33"/>
    </row>
    <row r="935356" spans="5:5">
      <c r="E935356" s="33"/>
    </row>
    <row r="935359" spans="5:5">
      <c r="E935359" s="33"/>
    </row>
    <row r="935378" spans="5:5">
      <c r="E935378" s="33"/>
    </row>
    <row r="935388" spans="5:5">
      <c r="E935388" s="33"/>
    </row>
    <row r="935391" spans="5:5">
      <c r="E935391" s="33"/>
    </row>
    <row r="935410" spans="5:5">
      <c r="E935410" s="33"/>
    </row>
    <row r="935420" spans="5:5">
      <c r="E935420" s="33"/>
    </row>
    <row r="935423" spans="5:5">
      <c r="E935423" s="33"/>
    </row>
    <row r="935442" spans="5:5">
      <c r="E935442" s="33"/>
    </row>
    <row r="935452" spans="5:5">
      <c r="E935452" s="33"/>
    </row>
    <row r="935455" spans="5:5">
      <c r="E935455" s="33"/>
    </row>
    <row r="935474" spans="5:5">
      <c r="E935474" s="33"/>
    </row>
    <row r="935484" spans="5:5">
      <c r="E935484" s="33"/>
    </row>
    <row r="935487" spans="5:5">
      <c r="E935487" s="33"/>
    </row>
    <row r="935506" spans="5:5">
      <c r="E935506" s="33"/>
    </row>
    <row r="935516" spans="5:5">
      <c r="E935516" s="33"/>
    </row>
    <row r="935519" spans="5:5">
      <c r="E935519" s="33"/>
    </row>
    <row r="935538" spans="5:5">
      <c r="E935538" s="33"/>
    </row>
    <row r="935548" spans="5:5">
      <c r="E935548" s="33"/>
    </row>
    <row r="935551" spans="5:5">
      <c r="E935551" s="33"/>
    </row>
    <row r="935570" spans="5:5">
      <c r="E935570" s="33"/>
    </row>
    <row r="935580" spans="5:5">
      <c r="E935580" s="33"/>
    </row>
    <row r="935583" spans="5:5">
      <c r="E935583" s="33"/>
    </row>
    <row r="935602" spans="5:5">
      <c r="E935602" s="33"/>
    </row>
    <row r="935612" spans="5:5">
      <c r="E935612" s="33"/>
    </row>
    <row r="935615" spans="5:5">
      <c r="E935615" s="33"/>
    </row>
    <row r="935634" spans="5:5">
      <c r="E935634" s="33"/>
    </row>
    <row r="935644" spans="5:5">
      <c r="E935644" s="33"/>
    </row>
    <row r="935647" spans="5:5">
      <c r="E935647" s="33"/>
    </row>
    <row r="935666" spans="5:5">
      <c r="E935666" s="33"/>
    </row>
    <row r="935676" spans="5:5">
      <c r="E935676" s="33"/>
    </row>
    <row r="935679" spans="5:5">
      <c r="E935679" s="33"/>
    </row>
    <row r="935698" spans="5:5">
      <c r="E935698" s="33"/>
    </row>
    <row r="935708" spans="5:5">
      <c r="E935708" s="33"/>
    </row>
    <row r="935711" spans="5:5">
      <c r="E935711" s="33"/>
    </row>
    <row r="935730" spans="5:5">
      <c r="E935730" s="33"/>
    </row>
    <row r="935740" spans="5:5">
      <c r="E935740" s="33"/>
    </row>
    <row r="935743" spans="5:5">
      <c r="E935743" s="33"/>
    </row>
    <row r="935762" spans="5:5">
      <c r="E935762" s="33"/>
    </row>
    <row r="935772" spans="5:5">
      <c r="E935772" s="33"/>
    </row>
    <row r="935775" spans="5:5">
      <c r="E935775" s="33"/>
    </row>
    <row r="935794" spans="5:5">
      <c r="E935794" s="33"/>
    </row>
    <row r="935804" spans="5:5">
      <c r="E935804" s="33"/>
    </row>
    <row r="935807" spans="5:5">
      <c r="E935807" s="33"/>
    </row>
    <row r="935826" spans="5:5">
      <c r="E935826" s="33"/>
    </row>
    <row r="935836" spans="5:5">
      <c r="E935836" s="33"/>
    </row>
    <row r="935839" spans="5:5">
      <c r="E935839" s="33"/>
    </row>
    <row r="935858" spans="5:5">
      <c r="E935858" s="33"/>
    </row>
    <row r="935868" spans="5:5">
      <c r="E935868" s="33"/>
    </row>
    <row r="935871" spans="5:5">
      <c r="E935871" s="33"/>
    </row>
    <row r="935890" spans="5:5">
      <c r="E935890" s="33"/>
    </row>
    <row r="935900" spans="5:5">
      <c r="E935900" s="33"/>
    </row>
    <row r="935903" spans="5:5">
      <c r="E935903" s="33"/>
    </row>
    <row r="935922" spans="5:5">
      <c r="E935922" s="33"/>
    </row>
    <row r="935932" spans="5:5">
      <c r="E935932" s="33"/>
    </row>
    <row r="935935" spans="5:5">
      <c r="E935935" s="33"/>
    </row>
    <row r="935954" spans="5:5">
      <c r="E935954" s="33"/>
    </row>
    <row r="935964" spans="5:5">
      <c r="E935964" s="33"/>
    </row>
    <row r="935967" spans="5:5">
      <c r="E935967" s="33"/>
    </row>
    <row r="935986" spans="5:5">
      <c r="E935986" s="33"/>
    </row>
    <row r="935996" spans="5:5">
      <c r="E935996" s="33"/>
    </row>
    <row r="935999" spans="5:5">
      <c r="E935999" s="33"/>
    </row>
    <row r="936018" spans="5:5">
      <c r="E936018" s="33"/>
    </row>
    <row r="936028" spans="5:5">
      <c r="E936028" s="33"/>
    </row>
    <row r="936031" spans="5:5">
      <c r="E936031" s="33"/>
    </row>
    <row r="936050" spans="5:5">
      <c r="E936050" s="33"/>
    </row>
    <row r="936060" spans="5:5">
      <c r="E936060" s="33"/>
    </row>
    <row r="936063" spans="5:5">
      <c r="E936063" s="33"/>
    </row>
    <row r="936082" spans="5:5">
      <c r="E936082" s="33"/>
    </row>
    <row r="936092" spans="5:5">
      <c r="E936092" s="33"/>
    </row>
    <row r="936095" spans="5:5">
      <c r="E936095" s="33"/>
    </row>
    <row r="936114" spans="5:5">
      <c r="E936114" s="33"/>
    </row>
    <row r="936124" spans="5:5">
      <c r="E936124" s="33"/>
    </row>
    <row r="936127" spans="5:5">
      <c r="E936127" s="33"/>
    </row>
    <row r="936146" spans="5:5">
      <c r="E936146" s="33"/>
    </row>
    <row r="936156" spans="5:5">
      <c r="E936156" s="33"/>
    </row>
    <row r="936159" spans="5:5">
      <c r="E936159" s="33"/>
    </row>
    <row r="936178" spans="5:5">
      <c r="E936178" s="33"/>
    </row>
    <row r="936188" spans="5:5">
      <c r="E936188" s="33"/>
    </row>
    <row r="936191" spans="5:5">
      <c r="E936191" s="33"/>
    </row>
    <row r="936210" spans="5:5">
      <c r="E936210" s="33"/>
    </row>
    <row r="936220" spans="5:5">
      <c r="E936220" s="33"/>
    </row>
    <row r="936223" spans="5:5">
      <c r="E936223" s="33"/>
    </row>
    <row r="936242" spans="5:5">
      <c r="E936242" s="33"/>
    </row>
    <row r="936252" spans="5:5">
      <c r="E936252" s="33"/>
    </row>
    <row r="936255" spans="5:5">
      <c r="E936255" s="33"/>
    </row>
    <row r="936274" spans="5:5">
      <c r="E936274" s="33"/>
    </row>
    <row r="936284" spans="5:5">
      <c r="E936284" s="33"/>
    </row>
    <row r="936287" spans="5:5">
      <c r="E936287" s="33"/>
    </row>
    <row r="936306" spans="5:5">
      <c r="E936306" s="33"/>
    </row>
    <row r="936316" spans="5:5">
      <c r="E936316" s="33"/>
    </row>
    <row r="936319" spans="5:5">
      <c r="E936319" s="33"/>
    </row>
    <row r="936338" spans="5:5">
      <c r="E936338" s="33"/>
    </row>
    <row r="936348" spans="5:5">
      <c r="E936348" s="33"/>
    </row>
    <row r="936351" spans="5:5">
      <c r="E936351" s="33"/>
    </row>
    <row r="936370" spans="5:5">
      <c r="E936370" s="33"/>
    </row>
    <row r="936380" spans="5:5">
      <c r="E936380" s="33"/>
    </row>
    <row r="936383" spans="5:5">
      <c r="E936383" s="33"/>
    </row>
    <row r="936402" spans="5:5">
      <c r="E936402" s="33"/>
    </row>
    <row r="936412" spans="5:5">
      <c r="E936412" s="33"/>
    </row>
    <row r="936415" spans="5:5">
      <c r="E936415" s="33"/>
    </row>
    <row r="936434" spans="5:5">
      <c r="E936434" s="33"/>
    </row>
    <row r="936444" spans="5:5">
      <c r="E936444" s="33"/>
    </row>
    <row r="936447" spans="5:5">
      <c r="E936447" s="33"/>
    </row>
    <row r="936466" spans="5:5">
      <c r="E936466" s="33"/>
    </row>
    <row r="936476" spans="5:5">
      <c r="E936476" s="33"/>
    </row>
    <row r="936479" spans="5:5">
      <c r="E936479" s="33"/>
    </row>
    <row r="936498" spans="5:5">
      <c r="E936498" s="33"/>
    </row>
    <row r="936508" spans="5:5">
      <c r="E936508" s="33"/>
    </row>
    <row r="936511" spans="5:5">
      <c r="E936511" s="33"/>
    </row>
    <row r="936530" spans="5:5">
      <c r="E936530" s="33"/>
    </row>
    <row r="936540" spans="5:5">
      <c r="E936540" s="33"/>
    </row>
    <row r="936543" spans="5:5">
      <c r="E936543" s="33"/>
    </row>
    <row r="936562" spans="5:5">
      <c r="E936562" s="33"/>
    </row>
    <row r="936572" spans="5:5">
      <c r="E936572" s="33"/>
    </row>
    <row r="936575" spans="5:5">
      <c r="E936575" s="33"/>
    </row>
    <row r="936594" spans="5:5">
      <c r="E936594" s="33"/>
    </row>
    <row r="936604" spans="5:5">
      <c r="E936604" s="33"/>
    </row>
    <row r="936607" spans="5:5">
      <c r="E936607" s="33"/>
    </row>
    <row r="936626" spans="5:5">
      <c r="E936626" s="33"/>
    </row>
    <row r="936636" spans="5:5">
      <c r="E936636" s="33"/>
    </row>
    <row r="936639" spans="5:5">
      <c r="E936639" s="33"/>
    </row>
    <row r="936658" spans="5:5">
      <c r="E936658" s="33"/>
    </row>
    <row r="936668" spans="5:5">
      <c r="E936668" s="33"/>
    </row>
    <row r="936671" spans="5:5">
      <c r="E936671" s="33"/>
    </row>
    <row r="936690" spans="5:5">
      <c r="E936690" s="33"/>
    </row>
    <row r="936700" spans="5:5">
      <c r="E936700" s="33"/>
    </row>
    <row r="936703" spans="5:5">
      <c r="E936703" s="33"/>
    </row>
    <row r="936722" spans="5:5">
      <c r="E936722" s="33"/>
    </row>
    <row r="936732" spans="5:5">
      <c r="E936732" s="33"/>
    </row>
    <row r="936735" spans="5:5">
      <c r="E936735" s="33"/>
    </row>
    <row r="936754" spans="5:5">
      <c r="E936754" s="33"/>
    </row>
    <row r="936764" spans="5:5">
      <c r="E936764" s="33"/>
    </row>
    <row r="936767" spans="5:5">
      <c r="E936767" s="33"/>
    </row>
    <row r="936786" spans="5:5">
      <c r="E936786" s="33"/>
    </row>
    <row r="936796" spans="5:5">
      <c r="E936796" s="33"/>
    </row>
    <row r="936799" spans="5:5">
      <c r="E936799" s="33"/>
    </row>
    <row r="936818" spans="5:5">
      <c r="E936818" s="33"/>
    </row>
    <row r="936828" spans="5:5">
      <c r="E936828" s="33"/>
    </row>
    <row r="936831" spans="5:5">
      <c r="E936831" s="33"/>
    </row>
    <row r="936850" spans="5:5">
      <c r="E936850" s="33"/>
    </row>
    <row r="936860" spans="5:5">
      <c r="E936860" s="33"/>
    </row>
    <row r="936863" spans="5:5">
      <c r="E936863" s="33"/>
    </row>
    <row r="936882" spans="5:5">
      <c r="E936882" s="33"/>
    </row>
    <row r="936892" spans="5:5">
      <c r="E936892" s="33"/>
    </row>
    <row r="936895" spans="5:5">
      <c r="E936895" s="33"/>
    </row>
    <row r="936914" spans="5:5">
      <c r="E936914" s="33"/>
    </row>
    <row r="936924" spans="5:5">
      <c r="E936924" s="33"/>
    </row>
    <row r="936927" spans="5:5">
      <c r="E936927" s="33"/>
    </row>
    <row r="936946" spans="5:5">
      <c r="E936946" s="33"/>
    </row>
    <row r="936956" spans="5:5">
      <c r="E936956" s="33"/>
    </row>
    <row r="936959" spans="5:5">
      <c r="E936959" s="33"/>
    </row>
    <row r="936978" spans="5:5">
      <c r="E936978" s="33"/>
    </row>
    <row r="936988" spans="5:5">
      <c r="E936988" s="33"/>
    </row>
    <row r="936991" spans="5:5">
      <c r="E936991" s="33"/>
    </row>
    <row r="937010" spans="5:5">
      <c r="E937010" s="33"/>
    </row>
    <row r="937020" spans="5:5">
      <c r="E937020" s="33"/>
    </row>
    <row r="937023" spans="5:5">
      <c r="E937023" s="33"/>
    </row>
    <row r="937042" spans="5:5">
      <c r="E937042" s="33"/>
    </row>
    <row r="937052" spans="5:5">
      <c r="E937052" s="33"/>
    </row>
    <row r="937055" spans="5:5">
      <c r="E937055" s="33"/>
    </row>
    <row r="937074" spans="5:5">
      <c r="E937074" s="33"/>
    </row>
    <row r="937084" spans="5:5">
      <c r="E937084" s="33"/>
    </row>
    <row r="937087" spans="5:5">
      <c r="E937087" s="33"/>
    </row>
    <row r="937106" spans="5:5">
      <c r="E937106" s="33"/>
    </row>
    <row r="937116" spans="5:5">
      <c r="E937116" s="33"/>
    </row>
    <row r="937119" spans="5:5">
      <c r="E937119" s="33"/>
    </row>
    <row r="937138" spans="5:5">
      <c r="E937138" s="33"/>
    </row>
    <row r="937148" spans="5:5">
      <c r="E937148" s="33"/>
    </row>
    <row r="937151" spans="5:5">
      <c r="E937151" s="33"/>
    </row>
    <row r="937170" spans="5:5">
      <c r="E937170" s="33"/>
    </row>
    <row r="937180" spans="5:5">
      <c r="E937180" s="33"/>
    </row>
    <row r="937183" spans="5:5">
      <c r="E937183" s="33"/>
    </row>
    <row r="937202" spans="5:5">
      <c r="E937202" s="33"/>
    </row>
    <row r="937212" spans="5:5">
      <c r="E937212" s="33"/>
    </row>
    <row r="937215" spans="5:5">
      <c r="E937215" s="33"/>
    </row>
    <row r="937234" spans="5:5">
      <c r="E937234" s="33"/>
    </row>
    <row r="937244" spans="5:5">
      <c r="E937244" s="33"/>
    </row>
    <row r="937247" spans="5:5">
      <c r="E937247" s="33"/>
    </row>
    <row r="937266" spans="5:5">
      <c r="E937266" s="33"/>
    </row>
    <row r="937276" spans="5:5">
      <c r="E937276" s="33"/>
    </row>
    <row r="937279" spans="5:5">
      <c r="E937279" s="33"/>
    </row>
    <row r="937298" spans="5:5">
      <c r="E937298" s="33"/>
    </row>
    <row r="937308" spans="5:5">
      <c r="E937308" s="33"/>
    </row>
    <row r="937311" spans="5:5">
      <c r="E937311" s="33"/>
    </row>
    <row r="937330" spans="5:5">
      <c r="E937330" s="33"/>
    </row>
    <row r="937340" spans="5:5">
      <c r="E937340" s="33"/>
    </row>
    <row r="937343" spans="5:5">
      <c r="E937343" s="33"/>
    </row>
    <row r="937362" spans="5:5">
      <c r="E937362" s="33"/>
    </row>
    <row r="937372" spans="5:5">
      <c r="E937372" s="33"/>
    </row>
    <row r="937375" spans="5:5">
      <c r="E937375" s="33"/>
    </row>
    <row r="937394" spans="5:5">
      <c r="E937394" s="33"/>
    </row>
    <row r="937404" spans="5:5">
      <c r="E937404" s="33"/>
    </row>
    <row r="937407" spans="5:5">
      <c r="E937407" s="33"/>
    </row>
    <row r="937426" spans="5:5">
      <c r="E937426" s="33"/>
    </row>
    <row r="937436" spans="5:5">
      <c r="E937436" s="33"/>
    </row>
    <row r="937439" spans="5:5">
      <c r="E937439" s="33"/>
    </row>
    <row r="937458" spans="5:5">
      <c r="E937458" s="33"/>
    </row>
    <row r="937468" spans="5:5">
      <c r="E937468" s="33"/>
    </row>
    <row r="937471" spans="5:5">
      <c r="E937471" s="33"/>
    </row>
    <row r="937490" spans="5:5">
      <c r="E937490" s="33"/>
    </row>
    <row r="937500" spans="5:5">
      <c r="E937500" s="33"/>
    </row>
    <row r="937503" spans="5:5">
      <c r="E937503" s="33"/>
    </row>
    <row r="937522" spans="5:5">
      <c r="E937522" s="33"/>
    </row>
    <row r="937532" spans="5:5">
      <c r="E937532" s="33"/>
    </row>
    <row r="937535" spans="5:5">
      <c r="E937535" s="33"/>
    </row>
    <row r="937554" spans="5:5">
      <c r="E937554" s="33"/>
    </row>
    <row r="937564" spans="5:5">
      <c r="E937564" s="33"/>
    </row>
    <row r="937567" spans="5:5">
      <c r="E937567" s="33"/>
    </row>
    <row r="937586" spans="5:5">
      <c r="E937586" s="33"/>
    </row>
    <row r="937596" spans="5:5">
      <c r="E937596" s="33"/>
    </row>
    <row r="937599" spans="5:5">
      <c r="E937599" s="33"/>
    </row>
    <row r="937618" spans="5:5">
      <c r="E937618" s="33"/>
    </row>
    <row r="937628" spans="5:5">
      <c r="E937628" s="33"/>
    </row>
    <row r="937631" spans="5:5">
      <c r="E937631" s="33"/>
    </row>
    <row r="937650" spans="5:5">
      <c r="E937650" s="33"/>
    </row>
    <row r="937660" spans="5:5">
      <c r="E937660" s="33"/>
    </row>
    <row r="937663" spans="5:5">
      <c r="E937663" s="33"/>
    </row>
    <row r="937682" spans="5:5">
      <c r="E937682" s="33"/>
    </row>
    <row r="937692" spans="5:5">
      <c r="E937692" s="33"/>
    </row>
    <row r="937695" spans="5:5">
      <c r="E937695" s="33"/>
    </row>
    <row r="937714" spans="5:5">
      <c r="E937714" s="33"/>
    </row>
    <row r="937724" spans="5:5">
      <c r="E937724" s="33"/>
    </row>
    <row r="937727" spans="5:5">
      <c r="E937727" s="33"/>
    </row>
    <row r="937746" spans="5:5">
      <c r="E937746" s="33"/>
    </row>
    <row r="937756" spans="5:5">
      <c r="E937756" s="33"/>
    </row>
    <row r="937759" spans="5:5">
      <c r="E937759" s="33"/>
    </row>
    <row r="937778" spans="5:5">
      <c r="E937778" s="33"/>
    </row>
    <row r="937788" spans="5:5">
      <c r="E937788" s="33"/>
    </row>
    <row r="937791" spans="5:5">
      <c r="E937791" s="33"/>
    </row>
    <row r="937810" spans="5:5">
      <c r="E937810" s="33"/>
    </row>
    <row r="937820" spans="5:5">
      <c r="E937820" s="33"/>
    </row>
    <row r="937823" spans="5:5">
      <c r="E937823" s="33"/>
    </row>
    <row r="937842" spans="5:5">
      <c r="E937842" s="33"/>
    </row>
    <row r="937852" spans="5:5">
      <c r="E937852" s="33"/>
    </row>
    <row r="937855" spans="5:5">
      <c r="E937855" s="33"/>
    </row>
    <row r="937874" spans="5:5">
      <c r="E937874" s="33"/>
    </row>
    <row r="937884" spans="5:5">
      <c r="E937884" s="33"/>
    </row>
    <row r="937887" spans="5:5">
      <c r="E937887" s="33"/>
    </row>
    <row r="937906" spans="5:5">
      <c r="E937906" s="33"/>
    </row>
    <row r="937916" spans="5:5">
      <c r="E937916" s="33"/>
    </row>
    <row r="937919" spans="5:5">
      <c r="E937919" s="33"/>
    </row>
    <row r="937938" spans="5:5">
      <c r="E937938" s="33"/>
    </row>
    <row r="937948" spans="5:5">
      <c r="E937948" s="33"/>
    </row>
    <row r="937951" spans="5:5">
      <c r="E937951" s="33"/>
    </row>
    <row r="937970" spans="5:5">
      <c r="E937970" s="33"/>
    </row>
    <row r="937980" spans="5:5">
      <c r="E937980" s="33"/>
    </row>
    <row r="937983" spans="5:5">
      <c r="E937983" s="33"/>
    </row>
    <row r="938002" spans="5:5">
      <c r="E938002" s="33"/>
    </row>
    <row r="938012" spans="5:5">
      <c r="E938012" s="33"/>
    </row>
    <row r="938015" spans="5:5">
      <c r="E938015" s="33"/>
    </row>
    <row r="938034" spans="5:5">
      <c r="E938034" s="33"/>
    </row>
    <row r="938044" spans="5:5">
      <c r="E938044" s="33"/>
    </row>
    <row r="938047" spans="5:5">
      <c r="E938047" s="33"/>
    </row>
    <row r="938066" spans="5:5">
      <c r="E938066" s="33"/>
    </row>
    <row r="938076" spans="5:5">
      <c r="E938076" s="33"/>
    </row>
    <row r="938079" spans="5:5">
      <c r="E938079" s="33"/>
    </row>
    <row r="938098" spans="5:5">
      <c r="E938098" s="33"/>
    </row>
    <row r="938108" spans="5:5">
      <c r="E938108" s="33"/>
    </row>
    <row r="938111" spans="5:5">
      <c r="E938111" s="33"/>
    </row>
    <row r="938130" spans="5:5">
      <c r="E938130" s="33"/>
    </row>
    <row r="938140" spans="5:5">
      <c r="E938140" s="33"/>
    </row>
    <row r="938143" spans="5:5">
      <c r="E938143" s="33"/>
    </row>
    <row r="938162" spans="5:5">
      <c r="E938162" s="33"/>
    </row>
    <row r="938172" spans="5:5">
      <c r="E938172" s="33"/>
    </row>
    <row r="938175" spans="5:5">
      <c r="E938175" s="33"/>
    </row>
    <row r="938194" spans="5:5">
      <c r="E938194" s="33"/>
    </row>
    <row r="938204" spans="5:5">
      <c r="E938204" s="33"/>
    </row>
    <row r="938207" spans="5:5">
      <c r="E938207" s="33"/>
    </row>
    <row r="938226" spans="5:5">
      <c r="E938226" s="33"/>
    </row>
    <row r="938236" spans="5:5">
      <c r="E938236" s="33"/>
    </row>
    <row r="938239" spans="5:5">
      <c r="E938239" s="33"/>
    </row>
    <row r="938258" spans="5:5">
      <c r="E938258" s="33"/>
    </row>
    <row r="938268" spans="5:5">
      <c r="E938268" s="33"/>
    </row>
    <row r="938271" spans="5:5">
      <c r="E938271" s="33"/>
    </row>
    <row r="938290" spans="5:5">
      <c r="E938290" s="33"/>
    </row>
    <row r="938300" spans="5:5">
      <c r="E938300" s="33"/>
    </row>
    <row r="938303" spans="5:5">
      <c r="E938303" s="33"/>
    </row>
    <row r="938322" spans="5:5">
      <c r="E938322" s="33"/>
    </row>
    <row r="938332" spans="5:5">
      <c r="E938332" s="33"/>
    </row>
    <row r="938335" spans="5:5">
      <c r="E938335" s="33"/>
    </row>
    <row r="938354" spans="5:5">
      <c r="E938354" s="33"/>
    </row>
    <row r="938364" spans="5:5">
      <c r="E938364" s="33"/>
    </row>
    <row r="938367" spans="5:5">
      <c r="E938367" s="33"/>
    </row>
    <row r="938386" spans="5:5">
      <c r="E938386" s="33"/>
    </row>
    <row r="938396" spans="5:5">
      <c r="E938396" s="33"/>
    </row>
    <row r="938399" spans="5:5">
      <c r="E938399" s="33"/>
    </row>
    <row r="938418" spans="5:5">
      <c r="E938418" s="33"/>
    </row>
    <row r="938428" spans="5:5">
      <c r="E938428" s="33"/>
    </row>
    <row r="938431" spans="5:5">
      <c r="E938431" s="33"/>
    </row>
    <row r="938450" spans="5:5">
      <c r="E938450" s="33"/>
    </row>
    <row r="938460" spans="5:5">
      <c r="E938460" s="33"/>
    </row>
    <row r="938463" spans="5:5">
      <c r="E938463" s="33"/>
    </row>
    <row r="938482" spans="5:5">
      <c r="E938482" s="33"/>
    </row>
    <row r="938492" spans="5:5">
      <c r="E938492" s="33"/>
    </row>
    <row r="938495" spans="5:5">
      <c r="E938495" s="33"/>
    </row>
    <row r="938514" spans="5:5">
      <c r="E938514" s="33"/>
    </row>
    <row r="938524" spans="5:5">
      <c r="E938524" s="33"/>
    </row>
    <row r="938527" spans="5:5">
      <c r="E938527" s="33"/>
    </row>
    <row r="938546" spans="5:5">
      <c r="E938546" s="33"/>
    </row>
    <row r="938556" spans="5:5">
      <c r="E938556" s="33"/>
    </row>
    <row r="938559" spans="5:5">
      <c r="E938559" s="33"/>
    </row>
    <row r="938578" spans="5:5">
      <c r="E938578" s="33"/>
    </row>
    <row r="938588" spans="5:5">
      <c r="E938588" s="33"/>
    </row>
    <row r="938591" spans="5:5">
      <c r="E938591" s="33"/>
    </row>
    <row r="938610" spans="5:5">
      <c r="E938610" s="33"/>
    </row>
    <row r="938620" spans="5:5">
      <c r="E938620" s="33"/>
    </row>
    <row r="938623" spans="5:5">
      <c r="E938623" s="33"/>
    </row>
    <row r="938642" spans="5:5">
      <c r="E938642" s="33"/>
    </row>
    <row r="938652" spans="5:5">
      <c r="E938652" s="33"/>
    </row>
    <row r="938655" spans="5:5">
      <c r="E938655" s="33"/>
    </row>
    <row r="938674" spans="5:5">
      <c r="E938674" s="33"/>
    </row>
    <row r="938684" spans="5:5">
      <c r="E938684" s="33"/>
    </row>
    <row r="938687" spans="5:5">
      <c r="E938687" s="33"/>
    </row>
    <row r="938706" spans="5:5">
      <c r="E938706" s="33"/>
    </row>
    <row r="938716" spans="5:5">
      <c r="E938716" s="33"/>
    </row>
    <row r="938719" spans="5:5">
      <c r="E938719" s="33"/>
    </row>
    <row r="938738" spans="5:5">
      <c r="E938738" s="33"/>
    </row>
    <row r="938748" spans="5:5">
      <c r="E938748" s="33"/>
    </row>
    <row r="938751" spans="5:5">
      <c r="E938751" s="33"/>
    </row>
    <row r="938770" spans="5:5">
      <c r="E938770" s="33"/>
    </row>
    <row r="938780" spans="5:5">
      <c r="E938780" s="33"/>
    </row>
    <row r="938783" spans="5:5">
      <c r="E938783" s="33"/>
    </row>
    <row r="938802" spans="5:5">
      <c r="E938802" s="33"/>
    </row>
    <row r="938812" spans="5:5">
      <c r="E938812" s="33"/>
    </row>
    <row r="938815" spans="5:5">
      <c r="E938815" s="33"/>
    </row>
    <row r="938834" spans="5:5">
      <c r="E938834" s="33"/>
    </row>
    <row r="938844" spans="5:5">
      <c r="E938844" s="33"/>
    </row>
    <row r="938847" spans="5:5">
      <c r="E938847" s="33"/>
    </row>
    <row r="938866" spans="5:5">
      <c r="E938866" s="33"/>
    </row>
    <row r="938876" spans="5:5">
      <c r="E938876" s="33"/>
    </row>
    <row r="938879" spans="5:5">
      <c r="E938879" s="33"/>
    </row>
    <row r="938898" spans="5:5">
      <c r="E938898" s="33"/>
    </row>
    <row r="938908" spans="5:5">
      <c r="E938908" s="33"/>
    </row>
    <row r="938911" spans="5:5">
      <c r="E938911" s="33"/>
    </row>
    <row r="938930" spans="5:5">
      <c r="E938930" s="33"/>
    </row>
    <row r="938940" spans="5:5">
      <c r="E938940" s="33"/>
    </row>
    <row r="938943" spans="5:5">
      <c r="E938943" s="33"/>
    </row>
    <row r="938962" spans="5:5">
      <c r="E938962" s="33"/>
    </row>
    <row r="938972" spans="5:5">
      <c r="E938972" s="33"/>
    </row>
    <row r="938975" spans="5:5">
      <c r="E938975" s="33"/>
    </row>
    <row r="938994" spans="5:5">
      <c r="E938994" s="33"/>
    </row>
    <row r="939004" spans="5:5">
      <c r="E939004" s="33"/>
    </row>
    <row r="939007" spans="5:5">
      <c r="E939007" s="33"/>
    </row>
    <row r="939026" spans="5:5">
      <c r="E939026" s="33"/>
    </row>
    <row r="939036" spans="5:5">
      <c r="E939036" s="33"/>
    </row>
    <row r="939039" spans="5:5">
      <c r="E939039" s="33"/>
    </row>
    <row r="939058" spans="5:5">
      <c r="E939058" s="33"/>
    </row>
    <row r="939068" spans="5:5">
      <c r="E939068" s="33"/>
    </row>
    <row r="939071" spans="5:5">
      <c r="E939071" s="33"/>
    </row>
    <row r="939090" spans="5:5">
      <c r="E939090" s="33"/>
    </row>
    <row r="939100" spans="5:5">
      <c r="E939100" s="33"/>
    </row>
    <row r="939103" spans="5:5">
      <c r="E939103" s="33"/>
    </row>
    <row r="939122" spans="5:5">
      <c r="E939122" s="33"/>
    </row>
    <row r="939132" spans="5:5">
      <c r="E939132" s="33"/>
    </row>
    <row r="939135" spans="5:5">
      <c r="E939135" s="33"/>
    </row>
    <row r="939154" spans="5:5">
      <c r="E939154" s="33"/>
    </row>
    <row r="939164" spans="5:5">
      <c r="E939164" s="33"/>
    </row>
    <row r="939167" spans="5:5">
      <c r="E939167" s="33"/>
    </row>
    <row r="939186" spans="5:5">
      <c r="E939186" s="33"/>
    </row>
    <row r="939196" spans="5:5">
      <c r="E939196" s="33"/>
    </row>
    <row r="939199" spans="5:5">
      <c r="E939199" s="33"/>
    </row>
    <row r="939218" spans="5:5">
      <c r="E939218" s="33"/>
    </row>
    <row r="939228" spans="5:5">
      <c r="E939228" s="33"/>
    </row>
    <row r="939231" spans="5:5">
      <c r="E939231" s="33"/>
    </row>
    <row r="939250" spans="5:5">
      <c r="E939250" s="33"/>
    </row>
    <row r="939260" spans="5:5">
      <c r="E939260" s="33"/>
    </row>
    <row r="939263" spans="5:5">
      <c r="E939263" s="33"/>
    </row>
    <row r="939282" spans="5:5">
      <c r="E939282" s="33"/>
    </row>
    <row r="939292" spans="5:5">
      <c r="E939292" s="33"/>
    </row>
    <row r="939295" spans="5:5">
      <c r="E939295" s="33"/>
    </row>
    <row r="939314" spans="5:5">
      <c r="E939314" s="33"/>
    </row>
    <row r="939324" spans="5:5">
      <c r="E939324" s="33"/>
    </row>
    <row r="939327" spans="5:5">
      <c r="E939327" s="33"/>
    </row>
    <row r="939346" spans="5:5">
      <c r="E939346" s="33"/>
    </row>
    <row r="939356" spans="5:5">
      <c r="E939356" s="33"/>
    </row>
    <row r="939359" spans="5:5">
      <c r="E939359" s="33"/>
    </row>
    <row r="939378" spans="5:5">
      <c r="E939378" s="33"/>
    </row>
    <row r="939388" spans="5:5">
      <c r="E939388" s="33"/>
    </row>
    <row r="939391" spans="5:5">
      <c r="E939391" s="33"/>
    </row>
    <row r="939410" spans="5:5">
      <c r="E939410" s="33"/>
    </row>
    <row r="939420" spans="5:5">
      <c r="E939420" s="33"/>
    </row>
    <row r="939423" spans="5:5">
      <c r="E939423" s="33"/>
    </row>
    <row r="939442" spans="5:5">
      <c r="E939442" s="33"/>
    </row>
    <row r="939452" spans="5:5">
      <c r="E939452" s="33"/>
    </row>
    <row r="939455" spans="5:5">
      <c r="E939455" s="33"/>
    </row>
    <row r="939474" spans="5:5">
      <c r="E939474" s="33"/>
    </row>
    <row r="939484" spans="5:5">
      <c r="E939484" s="33"/>
    </row>
    <row r="939487" spans="5:5">
      <c r="E939487" s="33"/>
    </row>
    <row r="939506" spans="5:5">
      <c r="E939506" s="33"/>
    </row>
    <row r="939516" spans="5:5">
      <c r="E939516" s="33"/>
    </row>
    <row r="939519" spans="5:5">
      <c r="E939519" s="33"/>
    </row>
    <row r="939538" spans="5:5">
      <c r="E939538" s="33"/>
    </row>
    <row r="939548" spans="5:5">
      <c r="E939548" s="33"/>
    </row>
    <row r="939551" spans="5:5">
      <c r="E939551" s="33"/>
    </row>
    <row r="939570" spans="5:5">
      <c r="E939570" s="33"/>
    </row>
    <row r="939580" spans="5:5">
      <c r="E939580" s="33"/>
    </row>
    <row r="939583" spans="5:5">
      <c r="E939583" s="33"/>
    </row>
    <row r="939602" spans="5:5">
      <c r="E939602" s="33"/>
    </row>
    <row r="939612" spans="5:5">
      <c r="E939612" s="33"/>
    </row>
    <row r="939615" spans="5:5">
      <c r="E939615" s="33"/>
    </row>
    <row r="939634" spans="5:5">
      <c r="E939634" s="33"/>
    </row>
    <row r="939644" spans="5:5">
      <c r="E939644" s="33"/>
    </row>
    <row r="939647" spans="5:5">
      <c r="E939647" s="33"/>
    </row>
    <row r="939666" spans="5:5">
      <c r="E939666" s="33"/>
    </row>
    <row r="939676" spans="5:5">
      <c r="E939676" s="33"/>
    </row>
    <row r="939679" spans="5:5">
      <c r="E939679" s="33"/>
    </row>
    <row r="939698" spans="5:5">
      <c r="E939698" s="33"/>
    </row>
    <row r="939708" spans="5:5">
      <c r="E939708" s="33"/>
    </row>
    <row r="939711" spans="5:5">
      <c r="E939711" s="33"/>
    </row>
    <row r="939730" spans="5:5">
      <c r="E939730" s="33"/>
    </row>
    <row r="939740" spans="5:5">
      <c r="E939740" s="33"/>
    </row>
    <row r="939743" spans="5:5">
      <c r="E939743" s="33"/>
    </row>
    <row r="939762" spans="5:5">
      <c r="E939762" s="33"/>
    </row>
    <row r="939772" spans="5:5">
      <c r="E939772" s="33"/>
    </row>
    <row r="939775" spans="5:5">
      <c r="E939775" s="33"/>
    </row>
    <row r="939794" spans="5:5">
      <c r="E939794" s="33"/>
    </row>
    <row r="939804" spans="5:5">
      <c r="E939804" s="33"/>
    </row>
    <row r="939807" spans="5:5">
      <c r="E939807" s="33"/>
    </row>
    <row r="939826" spans="5:5">
      <c r="E939826" s="33"/>
    </row>
    <row r="939836" spans="5:5">
      <c r="E939836" s="33"/>
    </row>
    <row r="939839" spans="5:5">
      <c r="E939839" s="33"/>
    </row>
    <row r="939858" spans="5:5">
      <c r="E939858" s="33"/>
    </row>
    <row r="939868" spans="5:5">
      <c r="E939868" s="33"/>
    </row>
    <row r="939871" spans="5:5">
      <c r="E939871" s="33"/>
    </row>
    <row r="939890" spans="5:5">
      <c r="E939890" s="33"/>
    </row>
    <row r="939900" spans="5:5">
      <c r="E939900" s="33"/>
    </row>
    <row r="939903" spans="5:5">
      <c r="E939903" s="33"/>
    </row>
    <row r="939922" spans="5:5">
      <c r="E939922" s="33"/>
    </row>
    <row r="939932" spans="5:5">
      <c r="E939932" s="33"/>
    </row>
    <row r="939935" spans="5:5">
      <c r="E939935" s="33"/>
    </row>
    <row r="939954" spans="5:5">
      <c r="E939954" s="33"/>
    </row>
    <row r="939964" spans="5:5">
      <c r="E939964" s="33"/>
    </row>
    <row r="939967" spans="5:5">
      <c r="E939967" s="33"/>
    </row>
    <row r="939986" spans="5:5">
      <c r="E939986" s="33"/>
    </row>
    <row r="939996" spans="5:5">
      <c r="E939996" s="33"/>
    </row>
    <row r="939999" spans="5:5">
      <c r="E939999" s="33"/>
    </row>
    <row r="940018" spans="5:5">
      <c r="E940018" s="33"/>
    </row>
    <row r="940028" spans="5:5">
      <c r="E940028" s="33"/>
    </row>
    <row r="940031" spans="5:5">
      <c r="E940031" s="33"/>
    </row>
    <row r="940050" spans="5:5">
      <c r="E940050" s="33"/>
    </row>
    <row r="940060" spans="5:5">
      <c r="E940060" s="33"/>
    </row>
    <row r="940063" spans="5:5">
      <c r="E940063" s="33"/>
    </row>
    <row r="940082" spans="5:5">
      <c r="E940082" s="33"/>
    </row>
    <row r="940092" spans="5:5">
      <c r="E940092" s="33"/>
    </row>
    <row r="940095" spans="5:5">
      <c r="E940095" s="33"/>
    </row>
    <row r="940114" spans="5:5">
      <c r="E940114" s="33"/>
    </row>
    <row r="940124" spans="5:5">
      <c r="E940124" s="33"/>
    </row>
    <row r="940127" spans="5:5">
      <c r="E940127" s="33"/>
    </row>
    <row r="940146" spans="5:5">
      <c r="E940146" s="33"/>
    </row>
    <row r="940156" spans="5:5">
      <c r="E940156" s="33"/>
    </row>
    <row r="940159" spans="5:5">
      <c r="E940159" s="33"/>
    </row>
    <row r="940178" spans="5:5">
      <c r="E940178" s="33"/>
    </row>
    <row r="940188" spans="5:5">
      <c r="E940188" s="33"/>
    </row>
    <row r="940191" spans="5:5">
      <c r="E940191" s="33"/>
    </row>
    <row r="940210" spans="5:5">
      <c r="E940210" s="33"/>
    </row>
    <row r="940220" spans="5:5">
      <c r="E940220" s="33"/>
    </row>
    <row r="940223" spans="5:5">
      <c r="E940223" s="33"/>
    </row>
    <row r="940242" spans="5:5">
      <c r="E940242" s="33"/>
    </row>
    <row r="940252" spans="5:5">
      <c r="E940252" s="33"/>
    </row>
    <row r="940255" spans="5:5">
      <c r="E940255" s="33"/>
    </row>
    <row r="940274" spans="5:5">
      <c r="E940274" s="33"/>
    </row>
    <row r="940284" spans="5:5">
      <c r="E940284" s="33"/>
    </row>
    <row r="940287" spans="5:5">
      <c r="E940287" s="33"/>
    </row>
    <row r="940306" spans="5:5">
      <c r="E940306" s="33"/>
    </row>
    <row r="940316" spans="5:5">
      <c r="E940316" s="33"/>
    </row>
    <row r="940319" spans="5:5">
      <c r="E940319" s="33"/>
    </row>
    <row r="940338" spans="5:5">
      <c r="E940338" s="33"/>
    </row>
    <row r="940348" spans="5:5">
      <c r="E940348" s="33"/>
    </row>
    <row r="940351" spans="5:5">
      <c r="E940351" s="33"/>
    </row>
    <row r="940370" spans="5:5">
      <c r="E940370" s="33"/>
    </row>
    <row r="940380" spans="5:5">
      <c r="E940380" s="33"/>
    </row>
    <row r="940383" spans="5:5">
      <c r="E940383" s="33"/>
    </row>
    <row r="940402" spans="5:5">
      <c r="E940402" s="33"/>
    </row>
    <row r="940412" spans="5:5">
      <c r="E940412" s="33"/>
    </row>
    <row r="940415" spans="5:5">
      <c r="E940415" s="33"/>
    </row>
    <row r="940434" spans="5:5">
      <c r="E940434" s="33"/>
    </row>
    <row r="940444" spans="5:5">
      <c r="E940444" s="33"/>
    </row>
    <row r="940447" spans="5:5">
      <c r="E940447" s="33"/>
    </row>
    <row r="940466" spans="5:5">
      <c r="E940466" s="33"/>
    </row>
    <row r="940476" spans="5:5">
      <c r="E940476" s="33"/>
    </row>
    <row r="940479" spans="5:5">
      <c r="E940479" s="33"/>
    </row>
    <row r="940498" spans="5:5">
      <c r="E940498" s="33"/>
    </row>
    <row r="940508" spans="5:5">
      <c r="E940508" s="33"/>
    </row>
    <row r="940511" spans="5:5">
      <c r="E940511" s="33"/>
    </row>
    <row r="940530" spans="5:5">
      <c r="E940530" s="33"/>
    </row>
    <row r="940540" spans="5:5">
      <c r="E940540" s="33"/>
    </row>
    <row r="940543" spans="5:5">
      <c r="E940543" s="33"/>
    </row>
    <row r="940562" spans="5:5">
      <c r="E940562" s="33"/>
    </row>
    <row r="940572" spans="5:5">
      <c r="E940572" s="33"/>
    </row>
    <row r="940575" spans="5:5">
      <c r="E940575" s="33"/>
    </row>
    <row r="940594" spans="5:5">
      <c r="E940594" s="33"/>
    </row>
    <row r="940604" spans="5:5">
      <c r="E940604" s="33"/>
    </row>
    <row r="940607" spans="5:5">
      <c r="E940607" s="33"/>
    </row>
    <row r="940626" spans="5:5">
      <c r="E940626" s="33"/>
    </row>
    <row r="940636" spans="5:5">
      <c r="E940636" s="33"/>
    </row>
    <row r="940639" spans="5:5">
      <c r="E940639" s="33"/>
    </row>
    <row r="940658" spans="5:5">
      <c r="E940658" s="33"/>
    </row>
    <row r="940668" spans="5:5">
      <c r="E940668" s="33"/>
    </row>
    <row r="940671" spans="5:5">
      <c r="E940671" s="33"/>
    </row>
    <row r="940690" spans="5:5">
      <c r="E940690" s="33"/>
    </row>
    <row r="940700" spans="5:5">
      <c r="E940700" s="33"/>
    </row>
    <row r="940703" spans="5:5">
      <c r="E940703" s="33"/>
    </row>
    <row r="940722" spans="5:5">
      <c r="E940722" s="33"/>
    </row>
    <row r="940732" spans="5:5">
      <c r="E940732" s="33"/>
    </row>
    <row r="940735" spans="5:5">
      <c r="E940735" s="33"/>
    </row>
    <row r="940754" spans="5:5">
      <c r="E940754" s="33"/>
    </row>
    <row r="940764" spans="5:5">
      <c r="E940764" s="33"/>
    </row>
    <row r="940767" spans="5:5">
      <c r="E940767" s="33"/>
    </row>
    <row r="940786" spans="5:5">
      <c r="E940786" s="33"/>
    </row>
    <row r="940796" spans="5:5">
      <c r="E940796" s="33"/>
    </row>
    <row r="940799" spans="5:5">
      <c r="E940799" s="33"/>
    </row>
    <row r="940818" spans="5:5">
      <c r="E940818" s="33"/>
    </row>
    <row r="940828" spans="5:5">
      <c r="E940828" s="33"/>
    </row>
    <row r="940831" spans="5:5">
      <c r="E940831" s="33"/>
    </row>
    <row r="940850" spans="5:5">
      <c r="E940850" s="33"/>
    </row>
    <row r="940860" spans="5:5">
      <c r="E940860" s="33"/>
    </row>
    <row r="940863" spans="5:5">
      <c r="E940863" s="33"/>
    </row>
    <row r="940882" spans="5:5">
      <c r="E940882" s="33"/>
    </row>
    <row r="940892" spans="5:5">
      <c r="E940892" s="33"/>
    </row>
    <row r="940895" spans="5:5">
      <c r="E940895" s="33"/>
    </row>
    <row r="940914" spans="5:5">
      <c r="E940914" s="33"/>
    </row>
    <row r="940924" spans="5:5">
      <c r="E940924" s="33"/>
    </row>
    <row r="940927" spans="5:5">
      <c r="E940927" s="33"/>
    </row>
    <row r="940946" spans="5:5">
      <c r="E940946" s="33"/>
    </row>
    <row r="940956" spans="5:5">
      <c r="E940956" s="33"/>
    </row>
    <row r="940959" spans="5:5">
      <c r="E940959" s="33"/>
    </row>
    <row r="940978" spans="5:5">
      <c r="E940978" s="33"/>
    </row>
    <row r="940988" spans="5:5">
      <c r="E940988" s="33"/>
    </row>
    <row r="940991" spans="5:5">
      <c r="E940991" s="33"/>
    </row>
    <row r="941010" spans="5:5">
      <c r="E941010" s="33"/>
    </row>
    <row r="941020" spans="5:5">
      <c r="E941020" s="33"/>
    </row>
    <row r="941023" spans="5:5">
      <c r="E941023" s="33"/>
    </row>
    <row r="941042" spans="5:5">
      <c r="E941042" s="33"/>
    </row>
    <row r="941052" spans="5:5">
      <c r="E941052" s="33"/>
    </row>
    <row r="941055" spans="5:5">
      <c r="E941055" s="33"/>
    </row>
    <row r="941074" spans="5:5">
      <c r="E941074" s="33"/>
    </row>
    <row r="941084" spans="5:5">
      <c r="E941084" s="33"/>
    </row>
    <row r="941087" spans="5:5">
      <c r="E941087" s="33"/>
    </row>
    <row r="941106" spans="5:5">
      <c r="E941106" s="33"/>
    </row>
    <row r="941116" spans="5:5">
      <c r="E941116" s="33"/>
    </row>
    <row r="941119" spans="5:5">
      <c r="E941119" s="33"/>
    </row>
    <row r="941138" spans="5:5">
      <c r="E941138" s="33"/>
    </row>
    <row r="941148" spans="5:5">
      <c r="E941148" s="33"/>
    </row>
    <row r="941151" spans="5:5">
      <c r="E941151" s="33"/>
    </row>
    <row r="941170" spans="5:5">
      <c r="E941170" s="33"/>
    </row>
    <row r="941180" spans="5:5">
      <c r="E941180" s="33"/>
    </row>
    <row r="941183" spans="5:5">
      <c r="E941183" s="33"/>
    </row>
    <row r="941202" spans="5:5">
      <c r="E941202" s="33"/>
    </row>
    <row r="941212" spans="5:5">
      <c r="E941212" s="33"/>
    </row>
    <row r="941215" spans="5:5">
      <c r="E941215" s="33"/>
    </row>
    <row r="941234" spans="5:5">
      <c r="E941234" s="33"/>
    </row>
    <row r="941244" spans="5:5">
      <c r="E941244" s="33"/>
    </row>
    <row r="941247" spans="5:5">
      <c r="E941247" s="33"/>
    </row>
    <row r="941266" spans="5:5">
      <c r="E941266" s="33"/>
    </row>
    <row r="941276" spans="5:5">
      <c r="E941276" s="33"/>
    </row>
    <row r="941279" spans="5:5">
      <c r="E941279" s="33"/>
    </row>
    <row r="941298" spans="5:5">
      <c r="E941298" s="33"/>
    </row>
    <row r="941308" spans="5:5">
      <c r="E941308" s="33"/>
    </row>
    <row r="941311" spans="5:5">
      <c r="E941311" s="33"/>
    </row>
    <row r="941330" spans="5:5">
      <c r="E941330" s="33"/>
    </row>
    <row r="941340" spans="5:5">
      <c r="E941340" s="33"/>
    </row>
    <row r="941343" spans="5:5">
      <c r="E941343" s="33"/>
    </row>
    <row r="941362" spans="5:5">
      <c r="E941362" s="33"/>
    </row>
    <row r="941372" spans="5:5">
      <c r="E941372" s="33"/>
    </row>
    <row r="941375" spans="5:5">
      <c r="E941375" s="33"/>
    </row>
    <row r="941394" spans="5:5">
      <c r="E941394" s="33"/>
    </row>
    <row r="941404" spans="5:5">
      <c r="E941404" s="33"/>
    </row>
    <row r="941407" spans="5:5">
      <c r="E941407" s="33"/>
    </row>
    <row r="941426" spans="5:5">
      <c r="E941426" s="33"/>
    </row>
    <row r="941436" spans="5:5">
      <c r="E941436" s="33"/>
    </row>
    <row r="941439" spans="5:5">
      <c r="E941439" s="33"/>
    </row>
    <row r="941458" spans="5:5">
      <c r="E941458" s="33"/>
    </row>
    <row r="941468" spans="5:5">
      <c r="E941468" s="33"/>
    </row>
    <row r="941471" spans="5:5">
      <c r="E941471" s="33"/>
    </row>
    <row r="941490" spans="5:5">
      <c r="E941490" s="33"/>
    </row>
    <row r="941500" spans="5:5">
      <c r="E941500" s="33"/>
    </row>
    <row r="941503" spans="5:5">
      <c r="E941503" s="33"/>
    </row>
    <row r="941522" spans="5:5">
      <c r="E941522" s="33"/>
    </row>
    <row r="941532" spans="5:5">
      <c r="E941532" s="33"/>
    </row>
    <row r="941535" spans="5:5">
      <c r="E941535" s="33"/>
    </row>
    <row r="941554" spans="5:5">
      <c r="E941554" s="33"/>
    </row>
    <row r="941564" spans="5:5">
      <c r="E941564" s="33"/>
    </row>
    <row r="941567" spans="5:5">
      <c r="E941567" s="33"/>
    </row>
    <row r="941586" spans="5:5">
      <c r="E941586" s="33"/>
    </row>
    <row r="941596" spans="5:5">
      <c r="E941596" s="33"/>
    </row>
    <row r="941599" spans="5:5">
      <c r="E941599" s="33"/>
    </row>
    <row r="941618" spans="5:5">
      <c r="E941618" s="33"/>
    </row>
    <row r="941628" spans="5:5">
      <c r="E941628" s="33"/>
    </row>
    <row r="941631" spans="5:5">
      <c r="E941631" s="33"/>
    </row>
    <row r="941650" spans="5:5">
      <c r="E941650" s="33"/>
    </row>
    <row r="941660" spans="5:5">
      <c r="E941660" s="33"/>
    </row>
    <row r="941663" spans="5:5">
      <c r="E941663" s="33"/>
    </row>
    <row r="941682" spans="5:5">
      <c r="E941682" s="33"/>
    </row>
    <row r="941692" spans="5:5">
      <c r="E941692" s="33"/>
    </row>
    <row r="941695" spans="5:5">
      <c r="E941695" s="33"/>
    </row>
    <row r="941714" spans="5:5">
      <c r="E941714" s="33"/>
    </row>
    <row r="941724" spans="5:5">
      <c r="E941724" s="33"/>
    </row>
    <row r="941727" spans="5:5">
      <c r="E941727" s="33"/>
    </row>
    <row r="941746" spans="5:5">
      <c r="E941746" s="33"/>
    </row>
    <row r="941756" spans="5:5">
      <c r="E941756" s="33"/>
    </row>
    <row r="941759" spans="5:5">
      <c r="E941759" s="33"/>
    </row>
    <row r="941778" spans="5:5">
      <c r="E941778" s="33"/>
    </row>
    <row r="941788" spans="5:5">
      <c r="E941788" s="33"/>
    </row>
    <row r="941791" spans="5:5">
      <c r="E941791" s="33"/>
    </row>
    <row r="941810" spans="5:5">
      <c r="E941810" s="33"/>
    </row>
    <row r="941820" spans="5:5">
      <c r="E941820" s="33"/>
    </row>
    <row r="941823" spans="5:5">
      <c r="E941823" s="33"/>
    </row>
    <row r="941842" spans="5:5">
      <c r="E941842" s="33"/>
    </row>
    <row r="941852" spans="5:5">
      <c r="E941852" s="33"/>
    </row>
    <row r="941855" spans="5:5">
      <c r="E941855" s="33"/>
    </row>
    <row r="941874" spans="5:5">
      <c r="E941874" s="33"/>
    </row>
    <row r="941884" spans="5:5">
      <c r="E941884" s="33"/>
    </row>
    <row r="941887" spans="5:5">
      <c r="E941887" s="33"/>
    </row>
    <row r="941906" spans="5:5">
      <c r="E941906" s="33"/>
    </row>
    <row r="941916" spans="5:5">
      <c r="E941916" s="33"/>
    </row>
    <row r="941919" spans="5:5">
      <c r="E941919" s="33"/>
    </row>
    <row r="941938" spans="5:5">
      <c r="E941938" s="33"/>
    </row>
    <row r="941948" spans="5:5">
      <c r="E941948" s="33"/>
    </row>
    <row r="941951" spans="5:5">
      <c r="E941951" s="33"/>
    </row>
    <row r="941970" spans="5:5">
      <c r="E941970" s="33"/>
    </row>
    <row r="941980" spans="5:5">
      <c r="E941980" s="33"/>
    </row>
    <row r="941983" spans="5:5">
      <c r="E941983" s="33"/>
    </row>
    <row r="942002" spans="5:5">
      <c r="E942002" s="33"/>
    </row>
    <row r="942012" spans="5:5">
      <c r="E942012" s="33"/>
    </row>
    <row r="942015" spans="5:5">
      <c r="E942015" s="33"/>
    </row>
    <row r="942034" spans="5:5">
      <c r="E942034" s="33"/>
    </row>
    <row r="942044" spans="5:5">
      <c r="E942044" s="33"/>
    </row>
    <row r="942047" spans="5:5">
      <c r="E942047" s="33"/>
    </row>
    <row r="942066" spans="5:5">
      <c r="E942066" s="33"/>
    </row>
    <row r="942076" spans="5:5">
      <c r="E942076" s="33"/>
    </row>
    <row r="942079" spans="5:5">
      <c r="E942079" s="33"/>
    </row>
    <row r="942098" spans="5:5">
      <c r="E942098" s="33"/>
    </row>
    <row r="942108" spans="5:5">
      <c r="E942108" s="33"/>
    </row>
    <row r="942111" spans="5:5">
      <c r="E942111" s="33"/>
    </row>
    <row r="942130" spans="5:5">
      <c r="E942130" s="33"/>
    </row>
    <row r="942140" spans="5:5">
      <c r="E942140" s="33"/>
    </row>
    <row r="942143" spans="5:5">
      <c r="E942143" s="33"/>
    </row>
    <row r="942162" spans="5:5">
      <c r="E942162" s="33"/>
    </row>
    <row r="942172" spans="5:5">
      <c r="E942172" s="33"/>
    </row>
    <row r="942175" spans="5:5">
      <c r="E942175" s="33"/>
    </row>
    <row r="942194" spans="5:5">
      <c r="E942194" s="33"/>
    </row>
    <row r="942204" spans="5:5">
      <c r="E942204" s="33"/>
    </row>
    <row r="942207" spans="5:5">
      <c r="E942207" s="33"/>
    </row>
    <row r="942226" spans="5:5">
      <c r="E942226" s="33"/>
    </row>
    <row r="942236" spans="5:5">
      <c r="E942236" s="33"/>
    </row>
    <row r="942239" spans="5:5">
      <c r="E942239" s="33"/>
    </row>
    <row r="942258" spans="5:5">
      <c r="E942258" s="33"/>
    </row>
    <row r="942268" spans="5:5">
      <c r="E942268" s="33"/>
    </row>
    <row r="942271" spans="5:5">
      <c r="E942271" s="33"/>
    </row>
    <row r="942290" spans="5:5">
      <c r="E942290" s="33"/>
    </row>
    <row r="942300" spans="5:5">
      <c r="E942300" s="33"/>
    </row>
    <row r="942303" spans="5:5">
      <c r="E942303" s="33"/>
    </row>
    <row r="942322" spans="5:5">
      <c r="E942322" s="33"/>
    </row>
    <row r="942332" spans="5:5">
      <c r="E942332" s="33"/>
    </row>
    <row r="942335" spans="5:5">
      <c r="E942335" s="33"/>
    </row>
    <row r="942354" spans="5:5">
      <c r="E942354" s="33"/>
    </row>
    <row r="942364" spans="5:5">
      <c r="E942364" s="33"/>
    </row>
    <row r="942367" spans="5:5">
      <c r="E942367" s="33"/>
    </row>
    <row r="942386" spans="5:5">
      <c r="E942386" s="33"/>
    </row>
    <row r="942396" spans="5:5">
      <c r="E942396" s="33"/>
    </row>
    <row r="942399" spans="5:5">
      <c r="E942399" s="33"/>
    </row>
    <row r="942418" spans="5:5">
      <c r="E942418" s="33"/>
    </row>
    <row r="942428" spans="5:5">
      <c r="E942428" s="33"/>
    </row>
    <row r="942431" spans="5:5">
      <c r="E942431" s="33"/>
    </row>
    <row r="942450" spans="5:5">
      <c r="E942450" s="33"/>
    </row>
    <row r="942460" spans="5:5">
      <c r="E942460" s="33"/>
    </row>
    <row r="942463" spans="5:5">
      <c r="E942463" s="33"/>
    </row>
    <row r="942482" spans="5:5">
      <c r="E942482" s="33"/>
    </row>
    <row r="942492" spans="5:5">
      <c r="E942492" s="33"/>
    </row>
    <row r="942495" spans="5:5">
      <c r="E942495" s="33"/>
    </row>
    <row r="942514" spans="5:5">
      <c r="E942514" s="33"/>
    </row>
    <row r="942524" spans="5:5">
      <c r="E942524" s="33"/>
    </row>
    <row r="942527" spans="5:5">
      <c r="E942527" s="33"/>
    </row>
    <row r="942546" spans="5:5">
      <c r="E942546" s="33"/>
    </row>
    <row r="942556" spans="5:5">
      <c r="E942556" s="33"/>
    </row>
    <row r="942559" spans="5:5">
      <c r="E942559" s="33"/>
    </row>
    <row r="942578" spans="5:5">
      <c r="E942578" s="33"/>
    </row>
    <row r="942588" spans="5:5">
      <c r="E942588" s="33"/>
    </row>
    <row r="942591" spans="5:5">
      <c r="E942591" s="33"/>
    </row>
    <row r="942610" spans="5:5">
      <c r="E942610" s="33"/>
    </row>
    <row r="942620" spans="5:5">
      <c r="E942620" s="33"/>
    </row>
    <row r="942623" spans="5:5">
      <c r="E942623" s="33"/>
    </row>
    <row r="942642" spans="5:5">
      <c r="E942642" s="33"/>
    </row>
    <row r="942652" spans="5:5">
      <c r="E942652" s="33"/>
    </row>
    <row r="942655" spans="5:5">
      <c r="E942655" s="33"/>
    </row>
    <row r="942674" spans="5:5">
      <c r="E942674" s="33"/>
    </row>
    <row r="942684" spans="5:5">
      <c r="E942684" s="33"/>
    </row>
    <row r="942687" spans="5:5">
      <c r="E942687" s="33"/>
    </row>
    <row r="942706" spans="5:5">
      <c r="E942706" s="33"/>
    </row>
    <row r="942716" spans="5:5">
      <c r="E942716" s="33"/>
    </row>
    <row r="942719" spans="5:5">
      <c r="E942719" s="33"/>
    </row>
    <row r="942738" spans="5:5">
      <c r="E942738" s="33"/>
    </row>
    <row r="942748" spans="5:5">
      <c r="E942748" s="33"/>
    </row>
    <row r="942751" spans="5:5">
      <c r="E942751" s="33"/>
    </row>
    <row r="942770" spans="5:5">
      <c r="E942770" s="33"/>
    </row>
    <row r="942780" spans="5:5">
      <c r="E942780" s="33"/>
    </row>
    <row r="942783" spans="5:5">
      <c r="E942783" s="33"/>
    </row>
    <row r="942802" spans="5:5">
      <c r="E942802" s="33"/>
    </row>
    <row r="942812" spans="5:5">
      <c r="E942812" s="33"/>
    </row>
    <row r="942815" spans="5:5">
      <c r="E942815" s="33"/>
    </row>
    <row r="942834" spans="5:5">
      <c r="E942834" s="33"/>
    </row>
    <row r="942844" spans="5:5">
      <c r="E942844" s="33"/>
    </row>
    <row r="942847" spans="5:5">
      <c r="E942847" s="33"/>
    </row>
    <row r="942866" spans="5:5">
      <c r="E942866" s="33"/>
    </row>
    <row r="942876" spans="5:5">
      <c r="E942876" s="33"/>
    </row>
    <row r="942879" spans="5:5">
      <c r="E942879" s="33"/>
    </row>
    <row r="942898" spans="5:5">
      <c r="E942898" s="33"/>
    </row>
    <row r="942908" spans="5:5">
      <c r="E942908" s="33"/>
    </row>
    <row r="942911" spans="5:5">
      <c r="E942911" s="33"/>
    </row>
    <row r="942930" spans="5:5">
      <c r="E942930" s="33"/>
    </row>
    <row r="942940" spans="5:5">
      <c r="E942940" s="33"/>
    </row>
    <row r="942943" spans="5:5">
      <c r="E942943" s="33"/>
    </row>
    <row r="942962" spans="5:5">
      <c r="E942962" s="33"/>
    </row>
    <row r="942972" spans="5:5">
      <c r="E942972" s="33"/>
    </row>
    <row r="942975" spans="5:5">
      <c r="E942975" s="33"/>
    </row>
    <row r="942994" spans="5:5">
      <c r="E942994" s="33"/>
    </row>
    <row r="943004" spans="5:5">
      <c r="E943004" s="33"/>
    </row>
    <row r="943007" spans="5:5">
      <c r="E943007" s="33"/>
    </row>
    <row r="943026" spans="5:5">
      <c r="E943026" s="33"/>
    </row>
    <row r="943036" spans="5:5">
      <c r="E943036" s="33"/>
    </row>
    <row r="943039" spans="5:5">
      <c r="E943039" s="33"/>
    </row>
    <row r="943058" spans="5:5">
      <c r="E943058" s="33"/>
    </row>
    <row r="943068" spans="5:5">
      <c r="E943068" s="33"/>
    </row>
    <row r="943071" spans="5:5">
      <c r="E943071" s="33"/>
    </row>
    <row r="943090" spans="5:5">
      <c r="E943090" s="33"/>
    </row>
    <row r="943100" spans="5:5">
      <c r="E943100" s="33"/>
    </row>
    <row r="943103" spans="5:5">
      <c r="E943103" s="33"/>
    </row>
    <row r="943122" spans="5:5">
      <c r="E943122" s="33"/>
    </row>
    <row r="943132" spans="5:5">
      <c r="E943132" s="33"/>
    </row>
    <row r="943135" spans="5:5">
      <c r="E943135" s="33"/>
    </row>
    <row r="943154" spans="5:5">
      <c r="E943154" s="33"/>
    </row>
    <row r="943164" spans="5:5">
      <c r="E943164" s="33"/>
    </row>
    <row r="943167" spans="5:5">
      <c r="E943167" s="33"/>
    </row>
    <row r="943186" spans="5:5">
      <c r="E943186" s="33"/>
    </row>
    <row r="943196" spans="5:5">
      <c r="E943196" s="33"/>
    </row>
    <row r="943199" spans="5:5">
      <c r="E943199" s="33"/>
    </row>
    <row r="943218" spans="5:5">
      <c r="E943218" s="33"/>
    </row>
    <row r="943228" spans="5:5">
      <c r="E943228" s="33"/>
    </row>
    <row r="943231" spans="5:5">
      <c r="E943231" s="33"/>
    </row>
    <row r="943250" spans="5:5">
      <c r="E943250" s="33"/>
    </row>
    <row r="943260" spans="5:5">
      <c r="E943260" s="33"/>
    </row>
    <row r="943263" spans="5:5">
      <c r="E943263" s="33"/>
    </row>
    <row r="943282" spans="5:5">
      <c r="E943282" s="33"/>
    </row>
    <row r="943292" spans="5:5">
      <c r="E943292" s="33"/>
    </row>
    <row r="943295" spans="5:5">
      <c r="E943295" s="33"/>
    </row>
    <row r="943314" spans="5:5">
      <c r="E943314" s="33"/>
    </row>
    <row r="943324" spans="5:5">
      <c r="E943324" s="33"/>
    </row>
    <row r="943327" spans="5:5">
      <c r="E943327" s="33"/>
    </row>
    <row r="943346" spans="5:5">
      <c r="E943346" s="33"/>
    </row>
    <row r="943356" spans="5:5">
      <c r="E943356" s="33"/>
    </row>
    <row r="943359" spans="5:5">
      <c r="E943359" s="33"/>
    </row>
    <row r="943378" spans="5:5">
      <c r="E943378" s="33"/>
    </row>
    <row r="943388" spans="5:5">
      <c r="E943388" s="33"/>
    </row>
    <row r="943391" spans="5:5">
      <c r="E943391" s="33"/>
    </row>
    <row r="943410" spans="5:5">
      <c r="E943410" s="33"/>
    </row>
    <row r="943420" spans="5:5">
      <c r="E943420" s="33"/>
    </row>
    <row r="943423" spans="5:5">
      <c r="E943423" s="33"/>
    </row>
    <row r="943442" spans="5:5">
      <c r="E943442" s="33"/>
    </row>
    <row r="943452" spans="5:5">
      <c r="E943452" s="33"/>
    </row>
    <row r="943455" spans="5:5">
      <c r="E943455" s="33"/>
    </row>
    <row r="943474" spans="5:5">
      <c r="E943474" s="33"/>
    </row>
    <row r="943484" spans="5:5">
      <c r="E943484" s="33"/>
    </row>
    <row r="943487" spans="5:5">
      <c r="E943487" s="33"/>
    </row>
    <row r="943506" spans="5:5">
      <c r="E943506" s="33"/>
    </row>
    <row r="943516" spans="5:5">
      <c r="E943516" s="33"/>
    </row>
    <row r="943519" spans="5:5">
      <c r="E943519" s="33"/>
    </row>
    <row r="943538" spans="5:5">
      <c r="E943538" s="33"/>
    </row>
    <row r="943548" spans="5:5">
      <c r="E943548" s="33"/>
    </row>
    <row r="943551" spans="5:5">
      <c r="E943551" s="33"/>
    </row>
    <row r="943570" spans="5:5">
      <c r="E943570" s="33"/>
    </row>
    <row r="943580" spans="5:5">
      <c r="E943580" s="33"/>
    </row>
    <row r="943583" spans="5:5">
      <c r="E943583" s="33"/>
    </row>
    <row r="943602" spans="5:5">
      <c r="E943602" s="33"/>
    </row>
    <row r="943612" spans="5:5">
      <c r="E943612" s="33"/>
    </row>
    <row r="943615" spans="5:5">
      <c r="E943615" s="33"/>
    </row>
    <row r="943634" spans="5:5">
      <c r="E943634" s="33"/>
    </row>
    <row r="943644" spans="5:5">
      <c r="E943644" s="33"/>
    </row>
    <row r="943647" spans="5:5">
      <c r="E943647" s="33"/>
    </row>
    <row r="943666" spans="5:5">
      <c r="E943666" s="33"/>
    </row>
    <row r="943676" spans="5:5">
      <c r="E943676" s="33"/>
    </row>
    <row r="943679" spans="5:5">
      <c r="E943679" s="33"/>
    </row>
    <row r="943698" spans="5:5">
      <c r="E943698" s="33"/>
    </row>
    <row r="943708" spans="5:5">
      <c r="E943708" s="33"/>
    </row>
    <row r="943711" spans="5:5">
      <c r="E943711" s="33"/>
    </row>
    <row r="943730" spans="5:5">
      <c r="E943730" s="33"/>
    </row>
    <row r="943740" spans="5:5">
      <c r="E943740" s="33"/>
    </row>
    <row r="943743" spans="5:5">
      <c r="E943743" s="33"/>
    </row>
    <row r="943762" spans="5:5">
      <c r="E943762" s="33"/>
    </row>
    <row r="943772" spans="5:5">
      <c r="E943772" s="33"/>
    </row>
    <row r="943775" spans="5:5">
      <c r="E943775" s="33"/>
    </row>
    <row r="943794" spans="5:5">
      <c r="E943794" s="33"/>
    </row>
    <row r="943804" spans="5:5">
      <c r="E943804" s="33"/>
    </row>
    <row r="943807" spans="5:5">
      <c r="E943807" s="33"/>
    </row>
    <row r="943826" spans="5:5">
      <c r="E943826" s="33"/>
    </row>
    <row r="943836" spans="5:5">
      <c r="E943836" s="33"/>
    </row>
    <row r="943839" spans="5:5">
      <c r="E943839" s="33"/>
    </row>
    <row r="943858" spans="5:5">
      <c r="E943858" s="33"/>
    </row>
    <row r="943868" spans="5:5">
      <c r="E943868" s="33"/>
    </row>
    <row r="943871" spans="5:5">
      <c r="E943871" s="33"/>
    </row>
    <row r="943890" spans="5:5">
      <c r="E943890" s="33"/>
    </row>
    <row r="943900" spans="5:5">
      <c r="E943900" s="33"/>
    </row>
    <row r="943903" spans="5:5">
      <c r="E943903" s="33"/>
    </row>
    <row r="943922" spans="5:5">
      <c r="E943922" s="33"/>
    </row>
    <row r="943932" spans="5:5">
      <c r="E943932" s="33"/>
    </row>
    <row r="943935" spans="5:5">
      <c r="E943935" s="33"/>
    </row>
    <row r="943954" spans="5:5">
      <c r="E943954" s="33"/>
    </row>
    <row r="943964" spans="5:5">
      <c r="E943964" s="33"/>
    </row>
    <row r="943967" spans="5:5">
      <c r="E943967" s="33"/>
    </row>
    <row r="943986" spans="5:5">
      <c r="E943986" s="33"/>
    </row>
    <row r="943996" spans="5:5">
      <c r="E943996" s="33"/>
    </row>
    <row r="943999" spans="5:5">
      <c r="E943999" s="33"/>
    </row>
    <row r="944018" spans="5:5">
      <c r="E944018" s="33"/>
    </row>
    <row r="944028" spans="5:5">
      <c r="E944028" s="33"/>
    </row>
    <row r="944031" spans="5:5">
      <c r="E944031" s="33"/>
    </row>
    <row r="944050" spans="5:5">
      <c r="E944050" s="33"/>
    </row>
    <row r="944060" spans="5:5">
      <c r="E944060" s="33"/>
    </row>
    <row r="944063" spans="5:5">
      <c r="E944063" s="33"/>
    </row>
    <row r="944082" spans="5:5">
      <c r="E944082" s="33"/>
    </row>
    <row r="944092" spans="5:5">
      <c r="E944092" s="33"/>
    </row>
    <row r="944095" spans="5:5">
      <c r="E944095" s="33"/>
    </row>
    <row r="944114" spans="5:5">
      <c r="E944114" s="33"/>
    </row>
    <row r="944124" spans="5:5">
      <c r="E944124" s="33"/>
    </row>
    <row r="944127" spans="5:5">
      <c r="E944127" s="33"/>
    </row>
    <row r="944146" spans="5:5">
      <c r="E944146" s="33"/>
    </row>
    <row r="944156" spans="5:5">
      <c r="E944156" s="33"/>
    </row>
    <row r="944159" spans="5:5">
      <c r="E944159" s="33"/>
    </row>
    <row r="944178" spans="5:5">
      <c r="E944178" s="33"/>
    </row>
    <row r="944188" spans="5:5">
      <c r="E944188" s="33"/>
    </row>
    <row r="944191" spans="5:5">
      <c r="E944191" s="33"/>
    </row>
    <row r="944210" spans="5:5">
      <c r="E944210" s="33"/>
    </row>
    <row r="944220" spans="5:5">
      <c r="E944220" s="33"/>
    </row>
    <row r="944223" spans="5:5">
      <c r="E944223" s="33"/>
    </row>
    <row r="944242" spans="5:5">
      <c r="E944242" s="33"/>
    </row>
    <row r="944252" spans="5:5">
      <c r="E944252" s="33"/>
    </row>
    <row r="944255" spans="5:5">
      <c r="E944255" s="33"/>
    </row>
    <row r="944274" spans="5:5">
      <c r="E944274" s="33"/>
    </row>
    <row r="944284" spans="5:5">
      <c r="E944284" s="33"/>
    </row>
    <row r="944287" spans="5:5">
      <c r="E944287" s="33"/>
    </row>
    <row r="944306" spans="5:5">
      <c r="E944306" s="33"/>
    </row>
    <row r="944316" spans="5:5">
      <c r="E944316" s="33"/>
    </row>
    <row r="944319" spans="5:5">
      <c r="E944319" s="33"/>
    </row>
    <row r="944338" spans="5:5">
      <c r="E944338" s="33"/>
    </row>
    <row r="944348" spans="5:5">
      <c r="E944348" s="33"/>
    </row>
    <row r="944351" spans="5:5">
      <c r="E944351" s="33"/>
    </row>
    <row r="944370" spans="5:5">
      <c r="E944370" s="33"/>
    </row>
    <row r="944380" spans="5:5">
      <c r="E944380" s="33"/>
    </row>
    <row r="944383" spans="5:5">
      <c r="E944383" s="33"/>
    </row>
    <row r="944402" spans="5:5">
      <c r="E944402" s="33"/>
    </row>
    <row r="944412" spans="5:5">
      <c r="E944412" s="33"/>
    </row>
    <row r="944415" spans="5:5">
      <c r="E944415" s="33"/>
    </row>
    <row r="944434" spans="5:5">
      <c r="E944434" s="33"/>
    </row>
    <row r="944444" spans="5:5">
      <c r="E944444" s="33"/>
    </row>
    <row r="944447" spans="5:5">
      <c r="E944447" s="33"/>
    </row>
    <row r="944466" spans="5:5">
      <c r="E944466" s="33"/>
    </row>
    <row r="944476" spans="5:5">
      <c r="E944476" s="33"/>
    </row>
    <row r="944479" spans="5:5">
      <c r="E944479" s="33"/>
    </row>
    <row r="944498" spans="5:5">
      <c r="E944498" s="33"/>
    </row>
    <row r="944508" spans="5:5">
      <c r="E944508" s="33"/>
    </row>
    <row r="944511" spans="5:5">
      <c r="E944511" s="33"/>
    </row>
    <row r="944530" spans="5:5">
      <c r="E944530" s="33"/>
    </row>
    <row r="944540" spans="5:5">
      <c r="E944540" s="33"/>
    </row>
    <row r="944543" spans="5:5">
      <c r="E944543" s="33"/>
    </row>
    <row r="944562" spans="5:5">
      <c r="E944562" s="33"/>
    </row>
    <row r="944572" spans="5:5">
      <c r="E944572" s="33"/>
    </row>
    <row r="944575" spans="5:5">
      <c r="E944575" s="33"/>
    </row>
    <row r="944594" spans="5:5">
      <c r="E944594" s="33"/>
    </row>
    <row r="944604" spans="5:5">
      <c r="E944604" s="33"/>
    </row>
    <row r="944607" spans="5:5">
      <c r="E944607" s="33"/>
    </row>
    <row r="944626" spans="5:5">
      <c r="E944626" s="33"/>
    </row>
    <row r="944636" spans="5:5">
      <c r="E944636" s="33"/>
    </row>
    <row r="944639" spans="5:5">
      <c r="E944639" s="33"/>
    </row>
    <row r="944658" spans="5:5">
      <c r="E944658" s="33"/>
    </row>
    <row r="944668" spans="5:5">
      <c r="E944668" s="33"/>
    </row>
    <row r="944671" spans="5:5">
      <c r="E944671" s="33"/>
    </row>
    <row r="944690" spans="5:5">
      <c r="E944690" s="33"/>
    </row>
    <row r="944700" spans="5:5">
      <c r="E944700" s="33"/>
    </row>
    <row r="944703" spans="5:5">
      <c r="E944703" s="33"/>
    </row>
    <row r="944722" spans="5:5">
      <c r="E944722" s="33"/>
    </row>
    <row r="944732" spans="5:5">
      <c r="E944732" s="33"/>
    </row>
    <row r="944735" spans="5:5">
      <c r="E944735" s="33"/>
    </row>
    <row r="944754" spans="5:5">
      <c r="E944754" s="33"/>
    </row>
    <row r="944764" spans="5:5">
      <c r="E944764" s="33"/>
    </row>
    <row r="944767" spans="5:5">
      <c r="E944767" s="33"/>
    </row>
    <row r="944786" spans="5:5">
      <c r="E944786" s="33"/>
    </row>
    <row r="944796" spans="5:5">
      <c r="E944796" s="33"/>
    </row>
    <row r="944799" spans="5:5">
      <c r="E944799" s="33"/>
    </row>
    <row r="944818" spans="5:5">
      <c r="E944818" s="33"/>
    </row>
    <row r="944828" spans="5:5">
      <c r="E944828" s="33"/>
    </row>
    <row r="944831" spans="5:5">
      <c r="E944831" s="33"/>
    </row>
    <row r="944850" spans="5:5">
      <c r="E944850" s="33"/>
    </row>
    <row r="944860" spans="5:5">
      <c r="E944860" s="33"/>
    </row>
    <row r="944863" spans="5:5">
      <c r="E944863" s="33"/>
    </row>
    <row r="944882" spans="5:5">
      <c r="E944882" s="33"/>
    </row>
    <row r="944892" spans="5:5">
      <c r="E944892" s="33"/>
    </row>
    <row r="944895" spans="5:5">
      <c r="E944895" s="33"/>
    </row>
    <row r="944914" spans="5:5">
      <c r="E944914" s="33"/>
    </row>
    <row r="944924" spans="5:5">
      <c r="E944924" s="33"/>
    </row>
    <row r="944927" spans="5:5">
      <c r="E944927" s="33"/>
    </row>
    <row r="944946" spans="5:5">
      <c r="E944946" s="33"/>
    </row>
    <row r="944956" spans="5:5">
      <c r="E944956" s="33"/>
    </row>
    <row r="944959" spans="5:5">
      <c r="E944959" s="33"/>
    </row>
    <row r="944978" spans="5:5">
      <c r="E944978" s="33"/>
    </row>
    <row r="944988" spans="5:5">
      <c r="E944988" s="33"/>
    </row>
    <row r="944991" spans="5:5">
      <c r="E944991" s="33"/>
    </row>
    <row r="945010" spans="5:5">
      <c r="E945010" s="33"/>
    </row>
    <row r="945020" spans="5:5">
      <c r="E945020" s="33"/>
    </row>
    <row r="945023" spans="5:5">
      <c r="E945023" s="33"/>
    </row>
    <row r="945042" spans="5:5">
      <c r="E945042" s="33"/>
    </row>
    <row r="945052" spans="5:5">
      <c r="E945052" s="33"/>
    </row>
    <row r="945055" spans="5:5">
      <c r="E945055" s="33"/>
    </row>
    <row r="945074" spans="5:5">
      <c r="E945074" s="33"/>
    </row>
    <row r="945084" spans="5:5">
      <c r="E945084" s="33"/>
    </row>
    <row r="945087" spans="5:5">
      <c r="E945087" s="33"/>
    </row>
    <row r="945106" spans="5:5">
      <c r="E945106" s="33"/>
    </row>
    <row r="945116" spans="5:5">
      <c r="E945116" s="33"/>
    </row>
    <row r="945119" spans="5:5">
      <c r="E945119" s="33"/>
    </row>
    <row r="945138" spans="5:5">
      <c r="E945138" s="33"/>
    </row>
    <row r="945148" spans="5:5">
      <c r="E945148" s="33"/>
    </row>
    <row r="945151" spans="5:5">
      <c r="E945151" s="33"/>
    </row>
    <row r="945170" spans="5:5">
      <c r="E945170" s="33"/>
    </row>
    <row r="945180" spans="5:5">
      <c r="E945180" s="33"/>
    </row>
    <row r="945183" spans="5:5">
      <c r="E945183" s="33"/>
    </row>
    <row r="945202" spans="5:5">
      <c r="E945202" s="33"/>
    </row>
    <row r="945212" spans="5:5">
      <c r="E945212" s="33"/>
    </row>
    <row r="945215" spans="5:5">
      <c r="E945215" s="33"/>
    </row>
    <row r="945234" spans="5:5">
      <c r="E945234" s="33"/>
    </row>
    <row r="945244" spans="5:5">
      <c r="E945244" s="33"/>
    </row>
    <row r="945247" spans="5:5">
      <c r="E945247" s="33"/>
    </row>
    <row r="945266" spans="5:5">
      <c r="E945266" s="33"/>
    </row>
    <row r="945276" spans="5:5">
      <c r="E945276" s="33"/>
    </row>
    <row r="945279" spans="5:5">
      <c r="E945279" s="33"/>
    </row>
    <row r="945298" spans="5:5">
      <c r="E945298" s="33"/>
    </row>
    <row r="945308" spans="5:5">
      <c r="E945308" s="33"/>
    </row>
    <row r="945311" spans="5:5">
      <c r="E945311" s="33"/>
    </row>
    <row r="945330" spans="5:5">
      <c r="E945330" s="33"/>
    </row>
    <row r="945340" spans="5:5">
      <c r="E945340" s="33"/>
    </row>
    <row r="945343" spans="5:5">
      <c r="E945343" s="33"/>
    </row>
    <row r="945362" spans="5:5">
      <c r="E945362" s="33"/>
    </row>
    <row r="945372" spans="5:5">
      <c r="E945372" s="33"/>
    </row>
    <row r="945375" spans="5:5">
      <c r="E945375" s="33"/>
    </row>
    <row r="945394" spans="5:5">
      <c r="E945394" s="33"/>
    </row>
    <row r="945404" spans="5:5">
      <c r="E945404" s="33"/>
    </row>
    <row r="945407" spans="5:5">
      <c r="E945407" s="33"/>
    </row>
    <row r="945426" spans="5:5">
      <c r="E945426" s="33"/>
    </row>
    <row r="945436" spans="5:5">
      <c r="E945436" s="33"/>
    </row>
    <row r="945439" spans="5:5">
      <c r="E945439" s="33"/>
    </row>
    <row r="945458" spans="5:5">
      <c r="E945458" s="33"/>
    </row>
    <row r="945468" spans="5:5">
      <c r="E945468" s="33"/>
    </row>
    <row r="945471" spans="5:5">
      <c r="E945471" s="33"/>
    </row>
    <row r="945490" spans="5:5">
      <c r="E945490" s="33"/>
    </row>
    <row r="945500" spans="5:5">
      <c r="E945500" s="33"/>
    </row>
    <row r="945503" spans="5:5">
      <c r="E945503" s="33"/>
    </row>
    <row r="945522" spans="5:5">
      <c r="E945522" s="33"/>
    </row>
    <row r="945532" spans="5:5">
      <c r="E945532" s="33"/>
    </row>
    <row r="945535" spans="5:5">
      <c r="E945535" s="33"/>
    </row>
    <row r="945554" spans="5:5">
      <c r="E945554" s="33"/>
    </row>
    <row r="945564" spans="5:5">
      <c r="E945564" s="33"/>
    </row>
    <row r="945567" spans="5:5">
      <c r="E945567" s="33"/>
    </row>
    <row r="945586" spans="5:5">
      <c r="E945586" s="33"/>
    </row>
    <row r="945596" spans="5:5">
      <c r="E945596" s="33"/>
    </row>
    <row r="945599" spans="5:5">
      <c r="E945599" s="33"/>
    </row>
    <row r="945618" spans="5:5">
      <c r="E945618" s="33"/>
    </row>
    <row r="945628" spans="5:5">
      <c r="E945628" s="33"/>
    </row>
    <row r="945631" spans="5:5">
      <c r="E945631" s="33"/>
    </row>
    <row r="945650" spans="5:5">
      <c r="E945650" s="33"/>
    </row>
    <row r="945660" spans="5:5">
      <c r="E945660" s="33"/>
    </row>
    <row r="945663" spans="5:5">
      <c r="E945663" s="33"/>
    </row>
    <row r="945682" spans="5:5">
      <c r="E945682" s="33"/>
    </row>
    <row r="945692" spans="5:5">
      <c r="E945692" s="33"/>
    </row>
    <row r="945695" spans="5:5">
      <c r="E945695" s="33"/>
    </row>
    <row r="945714" spans="5:5">
      <c r="E945714" s="33"/>
    </row>
    <row r="945724" spans="5:5">
      <c r="E945724" s="33"/>
    </row>
    <row r="945727" spans="5:5">
      <c r="E945727" s="33"/>
    </row>
    <row r="945746" spans="5:5">
      <c r="E945746" s="33"/>
    </row>
    <row r="945756" spans="5:5">
      <c r="E945756" s="33"/>
    </row>
    <row r="945759" spans="5:5">
      <c r="E945759" s="33"/>
    </row>
    <row r="945778" spans="5:5">
      <c r="E945778" s="33"/>
    </row>
    <row r="945788" spans="5:5">
      <c r="E945788" s="33"/>
    </row>
    <row r="945791" spans="5:5">
      <c r="E945791" s="33"/>
    </row>
    <row r="945810" spans="5:5">
      <c r="E945810" s="33"/>
    </row>
    <row r="945820" spans="5:5">
      <c r="E945820" s="33"/>
    </row>
    <row r="945823" spans="5:5">
      <c r="E945823" s="33"/>
    </row>
    <row r="945842" spans="5:5">
      <c r="E945842" s="33"/>
    </row>
    <row r="945852" spans="5:5">
      <c r="E945852" s="33"/>
    </row>
    <row r="945855" spans="5:5">
      <c r="E945855" s="33"/>
    </row>
    <row r="945874" spans="5:5">
      <c r="E945874" s="33"/>
    </row>
    <row r="945884" spans="5:5">
      <c r="E945884" s="33"/>
    </row>
    <row r="945887" spans="5:5">
      <c r="E945887" s="33"/>
    </row>
    <row r="945906" spans="5:5">
      <c r="E945906" s="33"/>
    </row>
    <row r="945916" spans="5:5">
      <c r="E945916" s="33"/>
    </row>
    <row r="945919" spans="5:5">
      <c r="E945919" s="33"/>
    </row>
    <row r="945938" spans="5:5">
      <c r="E945938" s="33"/>
    </row>
    <row r="945948" spans="5:5">
      <c r="E945948" s="33"/>
    </row>
    <row r="945951" spans="5:5">
      <c r="E945951" s="33"/>
    </row>
    <row r="945970" spans="5:5">
      <c r="E945970" s="33"/>
    </row>
    <row r="945980" spans="5:5">
      <c r="E945980" s="33"/>
    </row>
    <row r="945983" spans="5:5">
      <c r="E945983" s="33"/>
    </row>
    <row r="946002" spans="5:5">
      <c r="E946002" s="33"/>
    </row>
    <row r="946012" spans="5:5">
      <c r="E946012" s="33"/>
    </row>
    <row r="946015" spans="5:5">
      <c r="E946015" s="33"/>
    </row>
    <row r="946034" spans="5:5">
      <c r="E946034" s="33"/>
    </row>
    <row r="946044" spans="5:5">
      <c r="E946044" s="33"/>
    </row>
    <row r="946047" spans="5:5">
      <c r="E946047" s="33"/>
    </row>
    <row r="946066" spans="5:5">
      <c r="E946066" s="33"/>
    </row>
    <row r="946076" spans="5:5">
      <c r="E946076" s="33"/>
    </row>
    <row r="946079" spans="5:5">
      <c r="E946079" s="33"/>
    </row>
    <row r="946098" spans="5:5">
      <c r="E946098" s="33"/>
    </row>
    <row r="946108" spans="5:5">
      <c r="E946108" s="33"/>
    </row>
    <row r="946111" spans="5:5">
      <c r="E946111" s="33"/>
    </row>
    <row r="946130" spans="5:5">
      <c r="E946130" s="33"/>
    </row>
    <row r="946140" spans="5:5">
      <c r="E946140" s="33"/>
    </row>
    <row r="946143" spans="5:5">
      <c r="E946143" s="33"/>
    </row>
    <row r="946162" spans="5:5">
      <c r="E946162" s="33"/>
    </row>
    <row r="946172" spans="5:5">
      <c r="E946172" s="33"/>
    </row>
    <row r="946175" spans="5:5">
      <c r="E946175" s="33"/>
    </row>
    <row r="946194" spans="5:5">
      <c r="E946194" s="33"/>
    </row>
    <row r="946204" spans="5:5">
      <c r="E946204" s="33"/>
    </row>
    <row r="946207" spans="5:5">
      <c r="E946207" s="33"/>
    </row>
    <row r="946226" spans="5:5">
      <c r="E946226" s="33"/>
    </row>
    <row r="946236" spans="5:5">
      <c r="E946236" s="33"/>
    </row>
    <row r="946239" spans="5:5">
      <c r="E946239" s="33"/>
    </row>
    <row r="946258" spans="5:5">
      <c r="E946258" s="33"/>
    </row>
    <row r="946268" spans="5:5">
      <c r="E946268" s="33"/>
    </row>
    <row r="946271" spans="5:5">
      <c r="E946271" s="33"/>
    </row>
    <row r="946290" spans="5:5">
      <c r="E946290" s="33"/>
    </row>
    <row r="946300" spans="5:5">
      <c r="E946300" s="33"/>
    </row>
    <row r="946303" spans="5:5">
      <c r="E946303" s="33"/>
    </row>
    <row r="946322" spans="5:5">
      <c r="E946322" s="33"/>
    </row>
    <row r="946332" spans="5:5">
      <c r="E946332" s="33"/>
    </row>
    <row r="946335" spans="5:5">
      <c r="E946335" s="33"/>
    </row>
    <row r="946354" spans="5:5">
      <c r="E946354" s="33"/>
    </row>
    <row r="946364" spans="5:5">
      <c r="E946364" s="33"/>
    </row>
    <row r="946367" spans="5:5">
      <c r="E946367" s="33"/>
    </row>
    <row r="946386" spans="5:5">
      <c r="E946386" s="33"/>
    </row>
    <row r="946396" spans="5:5">
      <c r="E946396" s="33"/>
    </row>
    <row r="946399" spans="5:5">
      <c r="E946399" s="33"/>
    </row>
    <row r="946418" spans="5:5">
      <c r="E946418" s="33"/>
    </row>
    <row r="946428" spans="5:5">
      <c r="E946428" s="33"/>
    </row>
    <row r="946431" spans="5:5">
      <c r="E946431" s="33"/>
    </row>
    <row r="946450" spans="5:5">
      <c r="E946450" s="33"/>
    </row>
    <row r="946460" spans="5:5">
      <c r="E946460" s="33"/>
    </row>
    <row r="946463" spans="5:5">
      <c r="E946463" s="33"/>
    </row>
    <row r="946482" spans="5:5">
      <c r="E946482" s="33"/>
    </row>
    <row r="946492" spans="5:5">
      <c r="E946492" s="33"/>
    </row>
    <row r="946495" spans="5:5">
      <c r="E946495" s="33"/>
    </row>
    <row r="946514" spans="5:5">
      <c r="E946514" s="33"/>
    </row>
    <row r="946524" spans="5:5">
      <c r="E946524" s="33"/>
    </row>
    <row r="946527" spans="5:5">
      <c r="E946527" s="33"/>
    </row>
    <row r="946546" spans="5:5">
      <c r="E946546" s="33"/>
    </row>
    <row r="946556" spans="5:5">
      <c r="E946556" s="33"/>
    </row>
    <row r="946559" spans="5:5">
      <c r="E946559" s="33"/>
    </row>
    <row r="946578" spans="5:5">
      <c r="E946578" s="33"/>
    </row>
    <row r="946588" spans="5:5">
      <c r="E946588" s="33"/>
    </row>
    <row r="946591" spans="5:5">
      <c r="E946591" s="33"/>
    </row>
    <row r="946610" spans="5:5">
      <c r="E946610" s="33"/>
    </row>
    <row r="946620" spans="5:5">
      <c r="E946620" s="33"/>
    </row>
    <row r="946623" spans="5:5">
      <c r="E946623" s="33"/>
    </row>
    <row r="946642" spans="5:5">
      <c r="E946642" s="33"/>
    </row>
    <row r="946652" spans="5:5">
      <c r="E946652" s="33"/>
    </row>
    <row r="946655" spans="5:5">
      <c r="E946655" s="33"/>
    </row>
    <row r="946674" spans="5:5">
      <c r="E946674" s="33"/>
    </row>
    <row r="946684" spans="5:5">
      <c r="E946684" s="33"/>
    </row>
    <row r="946687" spans="5:5">
      <c r="E946687" s="33"/>
    </row>
    <row r="946706" spans="5:5">
      <c r="E946706" s="33"/>
    </row>
    <row r="946716" spans="5:5">
      <c r="E946716" s="33"/>
    </row>
    <row r="946719" spans="5:5">
      <c r="E946719" s="33"/>
    </row>
    <row r="946738" spans="5:5">
      <c r="E946738" s="33"/>
    </row>
    <row r="946748" spans="5:5">
      <c r="E946748" s="33"/>
    </row>
    <row r="946751" spans="5:5">
      <c r="E946751" s="33"/>
    </row>
    <row r="946770" spans="5:5">
      <c r="E946770" s="33"/>
    </row>
    <row r="946780" spans="5:5">
      <c r="E946780" s="33"/>
    </row>
    <row r="946783" spans="5:5">
      <c r="E946783" s="33"/>
    </row>
    <row r="946802" spans="5:5">
      <c r="E946802" s="33"/>
    </row>
    <row r="946812" spans="5:5">
      <c r="E946812" s="33"/>
    </row>
    <row r="946815" spans="5:5">
      <c r="E946815" s="33"/>
    </row>
    <row r="946834" spans="5:5">
      <c r="E946834" s="33"/>
    </row>
    <row r="946844" spans="5:5">
      <c r="E946844" s="33"/>
    </row>
    <row r="946847" spans="5:5">
      <c r="E946847" s="33"/>
    </row>
    <row r="946866" spans="5:5">
      <c r="E946866" s="33"/>
    </row>
    <row r="946876" spans="5:5">
      <c r="E946876" s="33"/>
    </row>
    <row r="946879" spans="5:5">
      <c r="E946879" s="33"/>
    </row>
    <row r="946898" spans="5:5">
      <c r="E946898" s="33"/>
    </row>
    <row r="946908" spans="5:5">
      <c r="E946908" s="33"/>
    </row>
    <row r="946911" spans="5:5">
      <c r="E946911" s="33"/>
    </row>
    <row r="946930" spans="5:5">
      <c r="E946930" s="33"/>
    </row>
    <row r="946940" spans="5:5">
      <c r="E946940" s="33"/>
    </row>
    <row r="946943" spans="5:5">
      <c r="E946943" s="33"/>
    </row>
    <row r="946962" spans="5:5">
      <c r="E946962" s="33"/>
    </row>
    <row r="946972" spans="5:5">
      <c r="E946972" s="33"/>
    </row>
    <row r="946975" spans="5:5">
      <c r="E946975" s="33"/>
    </row>
    <row r="946994" spans="5:5">
      <c r="E946994" s="33"/>
    </row>
    <row r="947004" spans="5:5">
      <c r="E947004" s="33"/>
    </row>
    <row r="947007" spans="5:5">
      <c r="E947007" s="33"/>
    </row>
    <row r="947026" spans="5:5">
      <c r="E947026" s="33"/>
    </row>
    <row r="947036" spans="5:5">
      <c r="E947036" s="33"/>
    </row>
    <row r="947039" spans="5:5">
      <c r="E947039" s="33"/>
    </row>
    <row r="947058" spans="5:5">
      <c r="E947058" s="33"/>
    </row>
    <row r="947068" spans="5:5">
      <c r="E947068" s="33"/>
    </row>
    <row r="947071" spans="5:5">
      <c r="E947071" s="33"/>
    </row>
    <row r="947090" spans="5:5">
      <c r="E947090" s="33"/>
    </row>
    <row r="947100" spans="5:5">
      <c r="E947100" s="33"/>
    </row>
    <row r="947103" spans="5:5">
      <c r="E947103" s="33"/>
    </row>
    <row r="947122" spans="5:5">
      <c r="E947122" s="33"/>
    </row>
    <row r="947132" spans="5:5">
      <c r="E947132" s="33"/>
    </row>
    <row r="947135" spans="5:5">
      <c r="E947135" s="33"/>
    </row>
    <row r="947154" spans="5:5">
      <c r="E947154" s="33"/>
    </row>
    <row r="947164" spans="5:5">
      <c r="E947164" s="33"/>
    </row>
    <row r="947167" spans="5:5">
      <c r="E947167" s="33"/>
    </row>
    <row r="947186" spans="5:5">
      <c r="E947186" s="33"/>
    </row>
    <row r="947196" spans="5:5">
      <c r="E947196" s="33"/>
    </row>
    <row r="947199" spans="5:5">
      <c r="E947199" s="33"/>
    </row>
    <row r="947218" spans="5:5">
      <c r="E947218" s="33"/>
    </row>
    <row r="947228" spans="5:5">
      <c r="E947228" s="33"/>
    </row>
    <row r="947231" spans="5:5">
      <c r="E947231" s="33"/>
    </row>
    <row r="947250" spans="5:5">
      <c r="E947250" s="33"/>
    </row>
    <row r="947260" spans="5:5">
      <c r="E947260" s="33"/>
    </row>
    <row r="947263" spans="5:5">
      <c r="E947263" s="33"/>
    </row>
    <row r="947282" spans="5:5">
      <c r="E947282" s="33"/>
    </row>
    <row r="947292" spans="5:5">
      <c r="E947292" s="33"/>
    </row>
    <row r="947295" spans="5:5">
      <c r="E947295" s="33"/>
    </row>
    <row r="947314" spans="5:5">
      <c r="E947314" s="33"/>
    </row>
    <row r="947324" spans="5:5">
      <c r="E947324" s="33"/>
    </row>
    <row r="947327" spans="5:5">
      <c r="E947327" s="33"/>
    </row>
    <row r="947346" spans="5:5">
      <c r="E947346" s="33"/>
    </row>
    <row r="947356" spans="5:5">
      <c r="E947356" s="33"/>
    </row>
    <row r="947359" spans="5:5">
      <c r="E947359" s="33"/>
    </row>
    <row r="947378" spans="5:5">
      <c r="E947378" s="33"/>
    </row>
    <row r="947388" spans="5:5">
      <c r="E947388" s="33"/>
    </row>
    <row r="947391" spans="5:5">
      <c r="E947391" s="33"/>
    </row>
    <row r="947410" spans="5:5">
      <c r="E947410" s="33"/>
    </row>
    <row r="947420" spans="5:5">
      <c r="E947420" s="33"/>
    </row>
    <row r="947423" spans="5:5">
      <c r="E947423" s="33"/>
    </row>
    <row r="947442" spans="5:5">
      <c r="E947442" s="33"/>
    </row>
    <row r="947452" spans="5:5">
      <c r="E947452" s="33"/>
    </row>
    <row r="947455" spans="5:5">
      <c r="E947455" s="33"/>
    </row>
    <row r="947474" spans="5:5">
      <c r="E947474" s="33"/>
    </row>
    <row r="947484" spans="5:5">
      <c r="E947484" s="33"/>
    </row>
    <row r="947487" spans="5:5">
      <c r="E947487" s="33"/>
    </row>
    <row r="947506" spans="5:5">
      <c r="E947506" s="33"/>
    </row>
    <row r="947516" spans="5:5">
      <c r="E947516" s="33"/>
    </row>
    <row r="947519" spans="5:5">
      <c r="E947519" s="33"/>
    </row>
    <row r="947538" spans="5:5">
      <c r="E947538" s="33"/>
    </row>
    <row r="947548" spans="5:5">
      <c r="E947548" s="33"/>
    </row>
    <row r="947551" spans="5:5">
      <c r="E947551" s="33"/>
    </row>
    <row r="947570" spans="5:5">
      <c r="E947570" s="33"/>
    </row>
    <row r="947580" spans="5:5">
      <c r="E947580" s="33"/>
    </row>
    <row r="947583" spans="5:5">
      <c r="E947583" s="33"/>
    </row>
    <row r="947602" spans="5:5">
      <c r="E947602" s="33"/>
    </row>
    <row r="947612" spans="5:5">
      <c r="E947612" s="33"/>
    </row>
    <row r="947615" spans="5:5">
      <c r="E947615" s="33"/>
    </row>
    <row r="947634" spans="5:5">
      <c r="E947634" s="33"/>
    </row>
    <row r="947644" spans="5:5">
      <c r="E947644" s="33"/>
    </row>
    <row r="947647" spans="5:5">
      <c r="E947647" s="33"/>
    </row>
    <row r="947666" spans="5:5">
      <c r="E947666" s="33"/>
    </row>
    <row r="947676" spans="5:5">
      <c r="E947676" s="33"/>
    </row>
    <row r="947679" spans="5:5">
      <c r="E947679" s="33"/>
    </row>
    <row r="947698" spans="5:5">
      <c r="E947698" s="33"/>
    </row>
    <row r="947708" spans="5:5">
      <c r="E947708" s="33"/>
    </row>
    <row r="947711" spans="5:5">
      <c r="E947711" s="33"/>
    </row>
    <row r="947730" spans="5:5">
      <c r="E947730" s="33"/>
    </row>
    <row r="947740" spans="5:5">
      <c r="E947740" s="33"/>
    </row>
    <row r="947743" spans="5:5">
      <c r="E947743" s="33"/>
    </row>
    <row r="947762" spans="5:5">
      <c r="E947762" s="33"/>
    </row>
    <row r="947772" spans="5:5">
      <c r="E947772" s="33"/>
    </row>
    <row r="947775" spans="5:5">
      <c r="E947775" s="33"/>
    </row>
    <row r="947794" spans="5:5">
      <c r="E947794" s="33"/>
    </row>
    <row r="947804" spans="5:5">
      <c r="E947804" s="33"/>
    </row>
    <row r="947807" spans="5:5">
      <c r="E947807" s="33"/>
    </row>
    <row r="947826" spans="5:5">
      <c r="E947826" s="33"/>
    </row>
    <row r="947836" spans="5:5">
      <c r="E947836" s="33"/>
    </row>
    <row r="947839" spans="5:5">
      <c r="E947839" s="33"/>
    </row>
    <row r="947858" spans="5:5">
      <c r="E947858" s="33"/>
    </row>
    <row r="947868" spans="5:5">
      <c r="E947868" s="33"/>
    </row>
    <row r="947871" spans="5:5">
      <c r="E947871" s="33"/>
    </row>
    <row r="947890" spans="5:5">
      <c r="E947890" s="33"/>
    </row>
    <row r="947900" spans="5:5">
      <c r="E947900" s="33"/>
    </row>
    <row r="947903" spans="5:5">
      <c r="E947903" s="33"/>
    </row>
    <row r="947922" spans="5:5">
      <c r="E947922" s="33"/>
    </row>
    <row r="947932" spans="5:5">
      <c r="E947932" s="33"/>
    </row>
    <row r="947935" spans="5:5">
      <c r="E947935" s="33"/>
    </row>
    <row r="947954" spans="5:5">
      <c r="E947954" s="33"/>
    </row>
    <row r="947964" spans="5:5">
      <c r="E947964" s="33"/>
    </row>
    <row r="947967" spans="5:5">
      <c r="E947967" s="33"/>
    </row>
    <row r="947986" spans="5:5">
      <c r="E947986" s="33"/>
    </row>
    <row r="947996" spans="5:5">
      <c r="E947996" s="33"/>
    </row>
    <row r="947999" spans="5:5">
      <c r="E947999" s="33"/>
    </row>
    <row r="948018" spans="5:5">
      <c r="E948018" s="33"/>
    </row>
    <row r="948028" spans="5:5">
      <c r="E948028" s="33"/>
    </row>
    <row r="948031" spans="5:5">
      <c r="E948031" s="33"/>
    </row>
    <row r="948050" spans="5:5">
      <c r="E948050" s="33"/>
    </row>
    <row r="948060" spans="5:5">
      <c r="E948060" s="33"/>
    </row>
    <row r="948063" spans="5:5">
      <c r="E948063" s="33"/>
    </row>
    <row r="948082" spans="5:5">
      <c r="E948082" s="33"/>
    </row>
    <row r="948092" spans="5:5">
      <c r="E948092" s="33"/>
    </row>
    <row r="948095" spans="5:5">
      <c r="E948095" s="33"/>
    </row>
    <row r="948114" spans="5:5">
      <c r="E948114" s="33"/>
    </row>
    <row r="948124" spans="5:5">
      <c r="E948124" s="33"/>
    </row>
    <row r="948127" spans="5:5">
      <c r="E948127" s="33"/>
    </row>
    <row r="948146" spans="5:5">
      <c r="E948146" s="33"/>
    </row>
    <row r="948156" spans="5:5">
      <c r="E948156" s="33"/>
    </row>
    <row r="948159" spans="5:5">
      <c r="E948159" s="33"/>
    </row>
    <row r="948178" spans="5:5">
      <c r="E948178" s="33"/>
    </row>
    <row r="948188" spans="5:5">
      <c r="E948188" s="33"/>
    </row>
    <row r="948191" spans="5:5">
      <c r="E948191" s="33"/>
    </row>
    <row r="948210" spans="5:5">
      <c r="E948210" s="33"/>
    </row>
    <row r="948220" spans="5:5">
      <c r="E948220" s="33"/>
    </row>
    <row r="948223" spans="5:5">
      <c r="E948223" s="33"/>
    </row>
    <row r="948242" spans="5:5">
      <c r="E948242" s="33"/>
    </row>
    <row r="948252" spans="5:5">
      <c r="E948252" s="33"/>
    </row>
    <row r="948255" spans="5:5">
      <c r="E948255" s="33"/>
    </row>
    <row r="948274" spans="5:5">
      <c r="E948274" s="33"/>
    </row>
    <row r="948284" spans="5:5">
      <c r="E948284" s="33"/>
    </row>
    <row r="948287" spans="5:5">
      <c r="E948287" s="33"/>
    </row>
    <row r="948306" spans="5:5">
      <c r="E948306" s="33"/>
    </row>
    <row r="948316" spans="5:5">
      <c r="E948316" s="33"/>
    </row>
    <row r="948319" spans="5:5">
      <c r="E948319" s="33"/>
    </row>
    <row r="948338" spans="5:5">
      <c r="E948338" s="33"/>
    </row>
    <row r="948348" spans="5:5">
      <c r="E948348" s="33"/>
    </row>
    <row r="948351" spans="5:5">
      <c r="E948351" s="33"/>
    </row>
    <row r="948370" spans="5:5">
      <c r="E948370" s="33"/>
    </row>
    <row r="948380" spans="5:5">
      <c r="E948380" s="33"/>
    </row>
    <row r="948383" spans="5:5">
      <c r="E948383" s="33"/>
    </row>
    <row r="948402" spans="5:5">
      <c r="E948402" s="33"/>
    </row>
    <row r="948412" spans="5:5">
      <c r="E948412" s="33"/>
    </row>
    <row r="948415" spans="5:5">
      <c r="E948415" s="33"/>
    </row>
    <row r="948434" spans="5:5">
      <c r="E948434" s="33"/>
    </row>
    <row r="948444" spans="5:5">
      <c r="E948444" s="33"/>
    </row>
    <row r="948447" spans="5:5">
      <c r="E948447" s="33"/>
    </row>
    <row r="948466" spans="5:5">
      <c r="E948466" s="33"/>
    </row>
    <row r="948476" spans="5:5">
      <c r="E948476" s="33"/>
    </row>
    <row r="948479" spans="5:5">
      <c r="E948479" s="33"/>
    </row>
    <row r="948498" spans="5:5">
      <c r="E948498" s="33"/>
    </row>
    <row r="948508" spans="5:5">
      <c r="E948508" s="33"/>
    </row>
    <row r="948511" spans="5:5">
      <c r="E948511" s="33"/>
    </row>
    <row r="948530" spans="5:5">
      <c r="E948530" s="33"/>
    </row>
    <row r="948540" spans="5:5">
      <c r="E948540" s="33"/>
    </row>
    <row r="948543" spans="5:5">
      <c r="E948543" s="33"/>
    </row>
    <row r="948562" spans="5:5">
      <c r="E948562" s="33"/>
    </row>
    <row r="948572" spans="5:5">
      <c r="E948572" s="33"/>
    </row>
    <row r="948575" spans="5:5">
      <c r="E948575" s="33"/>
    </row>
    <row r="948594" spans="5:5">
      <c r="E948594" s="33"/>
    </row>
    <row r="948604" spans="5:5">
      <c r="E948604" s="33"/>
    </row>
    <row r="948607" spans="5:5">
      <c r="E948607" s="33"/>
    </row>
    <row r="948626" spans="5:5">
      <c r="E948626" s="33"/>
    </row>
    <row r="948636" spans="5:5">
      <c r="E948636" s="33"/>
    </row>
    <row r="948639" spans="5:5">
      <c r="E948639" s="33"/>
    </row>
    <row r="948658" spans="5:5">
      <c r="E948658" s="33"/>
    </row>
    <row r="948668" spans="5:5">
      <c r="E948668" s="33"/>
    </row>
    <row r="948671" spans="5:5">
      <c r="E948671" s="33"/>
    </row>
    <row r="948690" spans="5:5">
      <c r="E948690" s="33"/>
    </row>
    <row r="948700" spans="5:5">
      <c r="E948700" s="33"/>
    </row>
    <row r="948703" spans="5:5">
      <c r="E948703" s="33"/>
    </row>
    <row r="948722" spans="5:5">
      <c r="E948722" s="33"/>
    </row>
    <row r="948732" spans="5:5">
      <c r="E948732" s="33"/>
    </row>
    <row r="948735" spans="5:5">
      <c r="E948735" s="33"/>
    </row>
    <row r="948754" spans="5:5">
      <c r="E948754" s="33"/>
    </row>
    <row r="948764" spans="5:5">
      <c r="E948764" s="33"/>
    </row>
    <row r="948767" spans="5:5">
      <c r="E948767" s="33"/>
    </row>
    <row r="948786" spans="5:5">
      <c r="E948786" s="33"/>
    </row>
    <row r="948796" spans="5:5">
      <c r="E948796" s="33"/>
    </row>
    <row r="948799" spans="5:5">
      <c r="E948799" s="33"/>
    </row>
    <row r="948818" spans="5:5">
      <c r="E948818" s="33"/>
    </row>
    <row r="948828" spans="5:5">
      <c r="E948828" s="33"/>
    </row>
    <row r="948831" spans="5:5">
      <c r="E948831" s="33"/>
    </row>
    <row r="948850" spans="5:5">
      <c r="E948850" s="33"/>
    </row>
    <row r="948860" spans="5:5">
      <c r="E948860" s="33"/>
    </row>
    <row r="948863" spans="5:5">
      <c r="E948863" s="33"/>
    </row>
    <row r="948882" spans="5:5">
      <c r="E948882" s="33"/>
    </row>
    <row r="948892" spans="5:5">
      <c r="E948892" s="33"/>
    </row>
    <row r="948895" spans="5:5">
      <c r="E948895" s="33"/>
    </row>
    <row r="948914" spans="5:5">
      <c r="E948914" s="33"/>
    </row>
    <row r="948924" spans="5:5">
      <c r="E948924" s="33"/>
    </row>
    <row r="948927" spans="5:5">
      <c r="E948927" s="33"/>
    </row>
    <row r="948946" spans="5:5">
      <c r="E948946" s="33"/>
    </row>
    <row r="948956" spans="5:5">
      <c r="E948956" s="33"/>
    </row>
    <row r="948959" spans="5:5">
      <c r="E948959" s="33"/>
    </row>
    <row r="948978" spans="5:5">
      <c r="E948978" s="33"/>
    </row>
    <row r="948988" spans="5:5">
      <c r="E948988" s="33"/>
    </row>
    <row r="948991" spans="5:5">
      <c r="E948991" s="33"/>
    </row>
    <row r="949010" spans="5:5">
      <c r="E949010" s="33"/>
    </row>
    <row r="949020" spans="5:5">
      <c r="E949020" s="33"/>
    </row>
    <row r="949023" spans="5:5">
      <c r="E949023" s="33"/>
    </row>
    <row r="949042" spans="5:5">
      <c r="E949042" s="33"/>
    </row>
    <row r="949052" spans="5:5">
      <c r="E949052" s="33"/>
    </row>
    <row r="949055" spans="5:5">
      <c r="E949055" s="33"/>
    </row>
    <row r="949074" spans="5:5">
      <c r="E949074" s="33"/>
    </row>
    <row r="949084" spans="5:5">
      <c r="E949084" s="33"/>
    </row>
    <row r="949087" spans="5:5">
      <c r="E949087" s="33"/>
    </row>
    <row r="949106" spans="5:5">
      <c r="E949106" s="33"/>
    </row>
    <row r="949116" spans="5:5">
      <c r="E949116" s="33"/>
    </row>
    <row r="949119" spans="5:5">
      <c r="E949119" s="33"/>
    </row>
    <row r="949138" spans="5:5">
      <c r="E949138" s="33"/>
    </row>
    <row r="949148" spans="5:5">
      <c r="E949148" s="33"/>
    </row>
    <row r="949151" spans="5:5">
      <c r="E949151" s="33"/>
    </row>
    <row r="949170" spans="5:5">
      <c r="E949170" s="33"/>
    </row>
    <row r="949180" spans="5:5">
      <c r="E949180" s="33"/>
    </row>
    <row r="949183" spans="5:5">
      <c r="E949183" s="33"/>
    </row>
    <row r="949202" spans="5:5">
      <c r="E949202" s="33"/>
    </row>
    <row r="949212" spans="5:5">
      <c r="E949212" s="33"/>
    </row>
    <row r="949215" spans="5:5">
      <c r="E949215" s="33"/>
    </row>
    <row r="949234" spans="5:5">
      <c r="E949234" s="33"/>
    </row>
    <row r="949244" spans="5:5">
      <c r="E949244" s="33"/>
    </row>
    <row r="949247" spans="5:5">
      <c r="E949247" s="33"/>
    </row>
    <row r="949266" spans="5:5">
      <c r="E949266" s="33"/>
    </row>
    <row r="949276" spans="5:5">
      <c r="E949276" s="33"/>
    </row>
    <row r="949279" spans="5:5">
      <c r="E949279" s="33"/>
    </row>
    <row r="949298" spans="5:5">
      <c r="E949298" s="33"/>
    </row>
    <row r="949308" spans="5:5">
      <c r="E949308" s="33"/>
    </row>
    <row r="949311" spans="5:5">
      <c r="E949311" s="33"/>
    </row>
    <row r="949330" spans="5:5">
      <c r="E949330" s="33"/>
    </row>
    <row r="949340" spans="5:5">
      <c r="E949340" s="33"/>
    </row>
    <row r="949343" spans="5:5">
      <c r="E949343" s="33"/>
    </row>
    <row r="949362" spans="5:5">
      <c r="E949362" s="33"/>
    </row>
    <row r="949372" spans="5:5">
      <c r="E949372" s="33"/>
    </row>
    <row r="949375" spans="5:5">
      <c r="E949375" s="33"/>
    </row>
    <row r="949394" spans="5:5">
      <c r="E949394" s="33"/>
    </row>
    <row r="949404" spans="5:5">
      <c r="E949404" s="33"/>
    </row>
    <row r="949407" spans="5:5">
      <c r="E949407" s="33"/>
    </row>
    <row r="949426" spans="5:5">
      <c r="E949426" s="33"/>
    </row>
    <row r="949436" spans="5:5">
      <c r="E949436" s="33"/>
    </row>
    <row r="949439" spans="5:5">
      <c r="E949439" s="33"/>
    </row>
    <row r="949458" spans="5:5">
      <c r="E949458" s="33"/>
    </row>
    <row r="949468" spans="5:5">
      <c r="E949468" s="33"/>
    </row>
    <row r="949471" spans="5:5">
      <c r="E949471" s="33"/>
    </row>
    <row r="949490" spans="5:5">
      <c r="E949490" s="33"/>
    </row>
    <row r="949500" spans="5:5">
      <c r="E949500" s="33"/>
    </row>
    <row r="949503" spans="5:5">
      <c r="E949503" s="33"/>
    </row>
    <row r="949522" spans="5:5">
      <c r="E949522" s="33"/>
    </row>
    <row r="949532" spans="5:5">
      <c r="E949532" s="33"/>
    </row>
    <row r="949535" spans="5:5">
      <c r="E949535" s="33"/>
    </row>
    <row r="949554" spans="5:5">
      <c r="E949554" s="33"/>
    </row>
    <row r="949564" spans="5:5">
      <c r="E949564" s="33"/>
    </row>
    <row r="949567" spans="5:5">
      <c r="E949567" s="33"/>
    </row>
    <row r="949586" spans="5:5">
      <c r="E949586" s="33"/>
    </row>
    <row r="949596" spans="5:5">
      <c r="E949596" s="33"/>
    </row>
    <row r="949599" spans="5:5">
      <c r="E949599" s="33"/>
    </row>
    <row r="949618" spans="5:5">
      <c r="E949618" s="33"/>
    </row>
    <row r="949628" spans="5:5">
      <c r="E949628" s="33"/>
    </row>
    <row r="949631" spans="5:5">
      <c r="E949631" s="33"/>
    </row>
    <row r="949650" spans="5:5">
      <c r="E949650" s="33"/>
    </row>
    <row r="949660" spans="5:5">
      <c r="E949660" s="33"/>
    </row>
    <row r="949663" spans="5:5">
      <c r="E949663" s="33"/>
    </row>
    <row r="949682" spans="5:5">
      <c r="E949682" s="33"/>
    </row>
    <row r="949692" spans="5:5">
      <c r="E949692" s="33"/>
    </row>
    <row r="949695" spans="5:5">
      <c r="E949695" s="33"/>
    </row>
    <row r="949714" spans="5:5">
      <c r="E949714" s="33"/>
    </row>
    <row r="949724" spans="5:5">
      <c r="E949724" s="33"/>
    </row>
    <row r="949727" spans="5:5">
      <c r="E949727" s="33"/>
    </row>
    <row r="949746" spans="5:5">
      <c r="E949746" s="33"/>
    </row>
    <row r="949756" spans="5:5">
      <c r="E949756" s="33"/>
    </row>
    <row r="949759" spans="5:5">
      <c r="E949759" s="33"/>
    </row>
    <row r="949778" spans="5:5">
      <c r="E949778" s="33"/>
    </row>
    <row r="949788" spans="5:5">
      <c r="E949788" s="33"/>
    </row>
    <row r="949791" spans="5:5">
      <c r="E949791" s="33"/>
    </row>
    <row r="949810" spans="5:5">
      <c r="E949810" s="33"/>
    </row>
    <row r="949820" spans="5:5">
      <c r="E949820" s="33"/>
    </row>
    <row r="949823" spans="5:5">
      <c r="E949823" s="33"/>
    </row>
    <row r="949842" spans="5:5">
      <c r="E949842" s="33"/>
    </row>
    <row r="949852" spans="5:5">
      <c r="E949852" s="33"/>
    </row>
    <row r="949855" spans="5:5">
      <c r="E949855" s="33"/>
    </row>
    <row r="949874" spans="5:5">
      <c r="E949874" s="33"/>
    </row>
    <row r="949884" spans="5:5">
      <c r="E949884" s="33"/>
    </row>
    <row r="949887" spans="5:5">
      <c r="E949887" s="33"/>
    </row>
    <row r="949906" spans="5:5">
      <c r="E949906" s="33"/>
    </row>
    <row r="949916" spans="5:5">
      <c r="E949916" s="33"/>
    </row>
    <row r="949919" spans="5:5">
      <c r="E949919" s="33"/>
    </row>
    <row r="949938" spans="5:5">
      <c r="E949938" s="33"/>
    </row>
    <row r="949948" spans="5:5">
      <c r="E949948" s="33"/>
    </row>
    <row r="949951" spans="5:5">
      <c r="E949951" s="33"/>
    </row>
    <row r="949970" spans="5:5">
      <c r="E949970" s="33"/>
    </row>
    <row r="949980" spans="5:5">
      <c r="E949980" s="33"/>
    </row>
    <row r="949983" spans="5:5">
      <c r="E949983" s="33"/>
    </row>
    <row r="950002" spans="5:5">
      <c r="E950002" s="33"/>
    </row>
    <row r="950012" spans="5:5">
      <c r="E950012" s="33"/>
    </row>
    <row r="950015" spans="5:5">
      <c r="E950015" s="33"/>
    </row>
    <row r="950034" spans="5:5">
      <c r="E950034" s="33"/>
    </row>
    <row r="950044" spans="5:5">
      <c r="E950044" s="33"/>
    </row>
    <row r="950047" spans="5:5">
      <c r="E950047" s="33"/>
    </row>
    <row r="950066" spans="5:5">
      <c r="E950066" s="33"/>
    </row>
    <row r="950076" spans="5:5">
      <c r="E950076" s="33"/>
    </row>
    <row r="950079" spans="5:5">
      <c r="E950079" s="33"/>
    </row>
    <row r="950098" spans="5:5">
      <c r="E950098" s="33"/>
    </row>
    <row r="950108" spans="5:5">
      <c r="E950108" s="33"/>
    </row>
    <row r="950111" spans="5:5">
      <c r="E950111" s="33"/>
    </row>
    <row r="950130" spans="5:5">
      <c r="E950130" s="33"/>
    </row>
    <row r="950140" spans="5:5">
      <c r="E950140" s="33"/>
    </row>
    <row r="950143" spans="5:5">
      <c r="E950143" s="33"/>
    </row>
    <row r="950162" spans="5:5">
      <c r="E950162" s="33"/>
    </row>
    <row r="950172" spans="5:5">
      <c r="E950172" s="33"/>
    </row>
    <row r="950175" spans="5:5">
      <c r="E950175" s="33"/>
    </row>
    <row r="950194" spans="5:5">
      <c r="E950194" s="33"/>
    </row>
    <row r="950204" spans="5:5">
      <c r="E950204" s="33"/>
    </row>
    <row r="950207" spans="5:5">
      <c r="E950207" s="33"/>
    </row>
    <row r="950226" spans="5:5">
      <c r="E950226" s="33"/>
    </row>
    <row r="950236" spans="5:5">
      <c r="E950236" s="33"/>
    </row>
    <row r="950239" spans="5:5">
      <c r="E950239" s="33"/>
    </row>
    <row r="950258" spans="5:5">
      <c r="E950258" s="33"/>
    </row>
    <row r="950268" spans="5:5">
      <c r="E950268" s="33"/>
    </row>
    <row r="950271" spans="5:5">
      <c r="E950271" s="33"/>
    </row>
    <row r="950290" spans="5:5">
      <c r="E950290" s="33"/>
    </row>
    <row r="950300" spans="5:5">
      <c r="E950300" s="33"/>
    </row>
    <row r="950303" spans="5:5">
      <c r="E950303" s="33"/>
    </row>
    <row r="950322" spans="5:5">
      <c r="E950322" s="33"/>
    </row>
    <row r="950332" spans="5:5">
      <c r="E950332" s="33"/>
    </row>
    <row r="950335" spans="5:5">
      <c r="E950335" s="33"/>
    </row>
    <row r="950354" spans="5:5">
      <c r="E950354" s="33"/>
    </row>
    <row r="950364" spans="5:5">
      <c r="E950364" s="33"/>
    </row>
    <row r="950367" spans="5:5">
      <c r="E950367" s="33"/>
    </row>
    <row r="950386" spans="5:5">
      <c r="E950386" s="33"/>
    </row>
    <row r="950396" spans="5:5">
      <c r="E950396" s="33"/>
    </row>
    <row r="950399" spans="5:5">
      <c r="E950399" s="33"/>
    </row>
    <row r="950418" spans="5:5">
      <c r="E950418" s="33"/>
    </row>
    <row r="950428" spans="5:5">
      <c r="E950428" s="33"/>
    </row>
    <row r="950431" spans="5:5">
      <c r="E950431" s="33"/>
    </row>
    <row r="950450" spans="5:5">
      <c r="E950450" s="33"/>
    </row>
    <row r="950460" spans="5:5">
      <c r="E950460" s="33"/>
    </row>
    <row r="950463" spans="5:5">
      <c r="E950463" s="33"/>
    </row>
    <row r="950482" spans="5:5">
      <c r="E950482" s="33"/>
    </row>
    <row r="950492" spans="5:5">
      <c r="E950492" s="33"/>
    </row>
    <row r="950495" spans="5:5">
      <c r="E950495" s="33"/>
    </row>
    <row r="950514" spans="5:5">
      <c r="E950514" s="33"/>
    </row>
    <row r="950524" spans="5:5">
      <c r="E950524" s="33"/>
    </row>
    <row r="950527" spans="5:5">
      <c r="E950527" s="33"/>
    </row>
    <row r="950546" spans="5:5">
      <c r="E950546" s="33"/>
    </row>
    <row r="950556" spans="5:5">
      <c r="E950556" s="33"/>
    </row>
    <row r="950559" spans="5:5">
      <c r="E950559" s="33"/>
    </row>
    <row r="950578" spans="5:5">
      <c r="E950578" s="33"/>
    </row>
    <row r="950588" spans="5:5">
      <c r="E950588" s="33"/>
    </row>
    <row r="950591" spans="5:5">
      <c r="E950591" s="33"/>
    </row>
    <row r="950610" spans="5:5">
      <c r="E950610" s="33"/>
    </row>
    <row r="950620" spans="5:5">
      <c r="E950620" s="33"/>
    </row>
    <row r="950623" spans="5:5">
      <c r="E950623" s="33"/>
    </row>
    <row r="950642" spans="5:5">
      <c r="E950642" s="33"/>
    </row>
    <row r="950652" spans="5:5">
      <c r="E950652" s="33"/>
    </row>
    <row r="950655" spans="5:5">
      <c r="E950655" s="33"/>
    </row>
    <row r="950674" spans="5:5">
      <c r="E950674" s="33"/>
    </row>
    <row r="950684" spans="5:5">
      <c r="E950684" s="33"/>
    </row>
    <row r="950687" spans="5:5">
      <c r="E950687" s="33"/>
    </row>
    <row r="950706" spans="5:5">
      <c r="E950706" s="33"/>
    </row>
    <row r="950716" spans="5:5">
      <c r="E950716" s="33"/>
    </row>
    <row r="950719" spans="5:5">
      <c r="E950719" s="33"/>
    </row>
    <row r="950738" spans="5:5">
      <c r="E950738" s="33"/>
    </row>
    <row r="950748" spans="5:5">
      <c r="E950748" s="33"/>
    </row>
    <row r="950751" spans="5:5">
      <c r="E950751" s="33"/>
    </row>
    <row r="950770" spans="5:5">
      <c r="E950770" s="33"/>
    </row>
    <row r="950780" spans="5:5">
      <c r="E950780" s="33"/>
    </row>
    <row r="950783" spans="5:5">
      <c r="E950783" s="33"/>
    </row>
    <row r="950802" spans="5:5">
      <c r="E950802" s="33"/>
    </row>
    <row r="950812" spans="5:5">
      <c r="E950812" s="33"/>
    </row>
    <row r="950815" spans="5:5">
      <c r="E950815" s="33"/>
    </row>
    <row r="950834" spans="5:5">
      <c r="E950834" s="33"/>
    </row>
    <row r="950844" spans="5:5">
      <c r="E950844" s="33"/>
    </row>
    <row r="950847" spans="5:5">
      <c r="E950847" s="33"/>
    </row>
    <row r="950866" spans="5:5">
      <c r="E950866" s="33"/>
    </row>
    <row r="950876" spans="5:5">
      <c r="E950876" s="33"/>
    </row>
    <row r="950879" spans="5:5">
      <c r="E950879" s="33"/>
    </row>
    <row r="950898" spans="5:5">
      <c r="E950898" s="33"/>
    </row>
    <row r="950908" spans="5:5">
      <c r="E950908" s="33"/>
    </row>
    <row r="950911" spans="5:5">
      <c r="E950911" s="33"/>
    </row>
    <row r="950930" spans="5:5">
      <c r="E950930" s="33"/>
    </row>
    <row r="950940" spans="5:5">
      <c r="E950940" s="33"/>
    </row>
    <row r="950943" spans="5:5">
      <c r="E950943" s="33"/>
    </row>
    <row r="950962" spans="5:5">
      <c r="E950962" s="33"/>
    </row>
    <row r="950972" spans="5:5">
      <c r="E950972" s="33"/>
    </row>
    <row r="950975" spans="5:5">
      <c r="E950975" s="33"/>
    </row>
    <row r="950994" spans="5:5">
      <c r="E950994" s="33"/>
    </row>
    <row r="951004" spans="5:5">
      <c r="E951004" s="33"/>
    </row>
    <row r="951007" spans="5:5">
      <c r="E951007" s="33"/>
    </row>
    <row r="951026" spans="5:5">
      <c r="E951026" s="33"/>
    </row>
    <row r="951036" spans="5:5">
      <c r="E951036" s="33"/>
    </row>
    <row r="951039" spans="5:5">
      <c r="E951039" s="33"/>
    </row>
    <row r="951058" spans="5:5">
      <c r="E951058" s="33"/>
    </row>
    <row r="951068" spans="5:5">
      <c r="E951068" s="33"/>
    </row>
    <row r="951071" spans="5:5">
      <c r="E951071" s="33"/>
    </row>
    <row r="951090" spans="5:5">
      <c r="E951090" s="33"/>
    </row>
    <row r="951100" spans="5:5">
      <c r="E951100" s="33"/>
    </row>
    <row r="951103" spans="5:5">
      <c r="E951103" s="33"/>
    </row>
    <row r="951122" spans="5:5">
      <c r="E951122" s="33"/>
    </row>
    <row r="951132" spans="5:5">
      <c r="E951132" s="33"/>
    </row>
    <row r="951135" spans="5:5">
      <c r="E951135" s="33"/>
    </row>
    <row r="951154" spans="5:5">
      <c r="E951154" s="33"/>
    </row>
    <row r="951164" spans="5:5">
      <c r="E951164" s="33"/>
    </row>
    <row r="951167" spans="5:5">
      <c r="E951167" s="33"/>
    </row>
    <row r="951186" spans="5:5">
      <c r="E951186" s="33"/>
    </row>
    <row r="951196" spans="5:5">
      <c r="E951196" s="33"/>
    </row>
    <row r="951199" spans="5:5">
      <c r="E951199" s="33"/>
    </row>
    <row r="951218" spans="5:5">
      <c r="E951218" s="33"/>
    </row>
    <row r="951228" spans="5:5">
      <c r="E951228" s="33"/>
    </row>
    <row r="951231" spans="5:5">
      <c r="E951231" s="33"/>
    </row>
    <row r="951250" spans="5:5">
      <c r="E951250" s="33"/>
    </row>
    <row r="951260" spans="5:5">
      <c r="E951260" s="33"/>
    </row>
    <row r="951263" spans="5:5">
      <c r="E951263" s="33"/>
    </row>
    <row r="951282" spans="5:5">
      <c r="E951282" s="33"/>
    </row>
    <row r="951292" spans="5:5">
      <c r="E951292" s="33"/>
    </row>
    <row r="951295" spans="5:5">
      <c r="E951295" s="33"/>
    </row>
    <row r="951314" spans="5:5">
      <c r="E951314" s="33"/>
    </row>
    <row r="951324" spans="5:5">
      <c r="E951324" s="33"/>
    </row>
    <row r="951327" spans="5:5">
      <c r="E951327" s="33"/>
    </row>
    <row r="951346" spans="5:5">
      <c r="E951346" s="33"/>
    </row>
    <row r="951356" spans="5:5">
      <c r="E951356" s="33"/>
    </row>
    <row r="951359" spans="5:5">
      <c r="E951359" s="33"/>
    </row>
    <row r="951378" spans="5:5">
      <c r="E951378" s="33"/>
    </row>
    <row r="951388" spans="5:5">
      <c r="E951388" s="33"/>
    </row>
    <row r="951391" spans="5:5">
      <c r="E951391" s="33"/>
    </row>
    <row r="951410" spans="5:5">
      <c r="E951410" s="33"/>
    </row>
    <row r="951420" spans="5:5">
      <c r="E951420" s="33"/>
    </row>
    <row r="951423" spans="5:5">
      <c r="E951423" s="33"/>
    </row>
    <row r="951442" spans="5:5">
      <c r="E951442" s="33"/>
    </row>
    <row r="951452" spans="5:5">
      <c r="E951452" s="33"/>
    </row>
    <row r="951455" spans="5:5">
      <c r="E951455" s="33"/>
    </row>
    <row r="951474" spans="5:5">
      <c r="E951474" s="33"/>
    </row>
    <row r="951484" spans="5:5">
      <c r="E951484" s="33"/>
    </row>
    <row r="951487" spans="5:5">
      <c r="E951487" s="33"/>
    </row>
    <row r="951506" spans="5:5">
      <c r="E951506" s="33"/>
    </row>
    <row r="951516" spans="5:5">
      <c r="E951516" s="33"/>
    </row>
    <row r="951519" spans="5:5">
      <c r="E951519" s="33"/>
    </row>
    <row r="951538" spans="5:5">
      <c r="E951538" s="33"/>
    </row>
    <row r="951548" spans="5:5">
      <c r="E951548" s="33"/>
    </row>
    <row r="951551" spans="5:5">
      <c r="E951551" s="33"/>
    </row>
    <row r="951570" spans="5:5">
      <c r="E951570" s="33"/>
    </row>
    <row r="951580" spans="5:5">
      <c r="E951580" s="33"/>
    </row>
    <row r="951583" spans="5:5">
      <c r="E951583" s="33"/>
    </row>
    <row r="951602" spans="5:5">
      <c r="E951602" s="33"/>
    </row>
    <row r="951612" spans="5:5">
      <c r="E951612" s="33"/>
    </row>
    <row r="951615" spans="5:5">
      <c r="E951615" s="33"/>
    </row>
    <row r="951634" spans="5:5">
      <c r="E951634" s="33"/>
    </row>
    <row r="951644" spans="5:5">
      <c r="E951644" s="33"/>
    </row>
    <row r="951647" spans="5:5">
      <c r="E951647" s="33"/>
    </row>
    <row r="951666" spans="5:5">
      <c r="E951666" s="33"/>
    </row>
    <row r="951676" spans="5:5">
      <c r="E951676" s="33"/>
    </row>
    <row r="951679" spans="5:5">
      <c r="E951679" s="33"/>
    </row>
    <row r="951698" spans="5:5">
      <c r="E951698" s="33"/>
    </row>
    <row r="951708" spans="5:5">
      <c r="E951708" s="33"/>
    </row>
    <row r="951711" spans="5:5">
      <c r="E951711" s="33"/>
    </row>
    <row r="951730" spans="5:5">
      <c r="E951730" s="33"/>
    </row>
    <row r="951740" spans="5:5">
      <c r="E951740" s="33"/>
    </row>
    <row r="951743" spans="5:5">
      <c r="E951743" s="33"/>
    </row>
    <row r="951762" spans="5:5">
      <c r="E951762" s="33"/>
    </row>
    <row r="951772" spans="5:5">
      <c r="E951772" s="33"/>
    </row>
    <row r="951775" spans="5:5">
      <c r="E951775" s="33"/>
    </row>
    <row r="951794" spans="5:5">
      <c r="E951794" s="33"/>
    </row>
    <row r="951804" spans="5:5">
      <c r="E951804" s="33"/>
    </row>
    <row r="951807" spans="5:5">
      <c r="E951807" s="33"/>
    </row>
    <row r="951826" spans="5:5">
      <c r="E951826" s="33"/>
    </row>
    <row r="951836" spans="5:5">
      <c r="E951836" s="33"/>
    </row>
    <row r="951839" spans="5:5">
      <c r="E951839" s="33"/>
    </row>
    <row r="951858" spans="5:5">
      <c r="E951858" s="33"/>
    </row>
    <row r="951868" spans="5:5">
      <c r="E951868" s="33"/>
    </row>
    <row r="951871" spans="5:5">
      <c r="E951871" s="33"/>
    </row>
    <row r="951890" spans="5:5">
      <c r="E951890" s="33"/>
    </row>
    <row r="951900" spans="5:5">
      <c r="E951900" s="33"/>
    </row>
    <row r="951903" spans="5:5">
      <c r="E951903" s="33"/>
    </row>
    <row r="951922" spans="5:5">
      <c r="E951922" s="33"/>
    </row>
    <row r="951932" spans="5:5">
      <c r="E951932" s="33"/>
    </row>
    <row r="951935" spans="5:5">
      <c r="E951935" s="33"/>
    </row>
    <row r="951954" spans="5:5">
      <c r="E951954" s="33"/>
    </row>
    <row r="951964" spans="5:5">
      <c r="E951964" s="33"/>
    </row>
    <row r="951967" spans="5:5">
      <c r="E951967" s="33"/>
    </row>
    <row r="951986" spans="5:5">
      <c r="E951986" s="33"/>
    </row>
    <row r="951996" spans="5:5">
      <c r="E951996" s="33"/>
    </row>
    <row r="951999" spans="5:5">
      <c r="E951999" s="33"/>
    </row>
    <row r="952018" spans="5:5">
      <c r="E952018" s="33"/>
    </row>
    <row r="952028" spans="5:5">
      <c r="E952028" s="33"/>
    </row>
    <row r="952031" spans="5:5">
      <c r="E952031" s="33"/>
    </row>
    <row r="952050" spans="5:5">
      <c r="E952050" s="33"/>
    </row>
    <row r="952060" spans="5:5">
      <c r="E952060" s="33"/>
    </row>
    <row r="952063" spans="5:5">
      <c r="E952063" s="33"/>
    </row>
    <row r="952082" spans="5:5">
      <c r="E952082" s="33"/>
    </row>
    <row r="952092" spans="5:5">
      <c r="E952092" s="33"/>
    </row>
    <row r="952095" spans="5:5">
      <c r="E952095" s="33"/>
    </row>
    <row r="952114" spans="5:5">
      <c r="E952114" s="33"/>
    </row>
    <row r="952124" spans="5:5">
      <c r="E952124" s="33"/>
    </row>
    <row r="952127" spans="5:5">
      <c r="E952127" s="33"/>
    </row>
    <row r="952146" spans="5:5">
      <c r="E952146" s="33"/>
    </row>
    <row r="952156" spans="5:5">
      <c r="E952156" s="33"/>
    </row>
    <row r="952159" spans="5:5">
      <c r="E952159" s="33"/>
    </row>
    <row r="952178" spans="5:5">
      <c r="E952178" s="33"/>
    </row>
    <row r="952188" spans="5:5">
      <c r="E952188" s="33"/>
    </row>
    <row r="952191" spans="5:5">
      <c r="E952191" s="33"/>
    </row>
    <row r="952210" spans="5:5">
      <c r="E952210" s="33"/>
    </row>
    <row r="952220" spans="5:5">
      <c r="E952220" s="33"/>
    </row>
    <row r="952223" spans="5:5">
      <c r="E952223" s="33"/>
    </row>
    <row r="952242" spans="5:5">
      <c r="E952242" s="33"/>
    </row>
    <row r="952252" spans="5:5">
      <c r="E952252" s="33"/>
    </row>
    <row r="952255" spans="5:5">
      <c r="E952255" s="33"/>
    </row>
    <row r="952274" spans="5:5">
      <c r="E952274" s="33"/>
    </row>
    <row r="952284" spans="5:5">
      <c r="E952284" s="33"/>
    </row>
    <row r="952287" spans="5:5">
      <c r="E952287" s="33"/>
    </row>
    <row r="952306" spans="5:5">
      <c r="E952306" s="33"/>
    </row>
    <row r="952316" spans="5:5">
      <c r="E952316" s="33"/>
    </row>
    <row r="952319" spans="5:5">
      <c r="E952319" s="33"/>
    </row>
    <row r="952338" spans="5:5">
      <c r="E952338" s="33"/>
    </row>
    <row r="952348" spans="5:5">
      <c r="E952348" s="33"/>
    </row>
    <row r="952351" spans="5:5">
      <c r="E952351" s="33"/>
    </row>
    <row r="952370" spans="5:5">
      <c r="E952370" s="33"/>
    </row>
    <row r="952380" spans="5:5">
      <c r="E952380" s="33"/>
    </row>
    <row r="952383" spans="5:5">
      <c r="E952383" s="33"/>
    </row>
    <row r="952402" spans="5:5">
      <c r="E952402" s="33"/>
    </row>
    <row r="952412" spans="5:5">
      <c r="E952412" s="33"/>
    </row>
    <row r="952415" spans="5:5">
      <c r="E952415" s="33"/>
    </row>
    <row r="952434" spans="5:5">
      <c r="E952434" s="33"/>
    </row>
    <row r="952444" spans="5:5">
      <c r="E952444" s="33"/>
    </row>
    <row r="952447" spans="5:5">
      <c r="E952447" s="33"/>
    </row>
    <row r="952466" spans="5:5">
      <c r="E952466" s="33"/>
    </row>
    <row r="952476" spans="5:5">
      <c r="E952476" s="33"/>
    </row>
    <row r="952479" spans="5:5">
      <c r="E952479" s="33"/>
    </row>
    <row r="952498" spans="5:5">
      <c r="E952498" s="33"/>
    </row>
    <row r="952508" spans="5:5">
      <c r="E952508" s="33"/>
    </row>
    <row r="952511" spans="5:5">
      <c r="E952511" s="33"/>
    </row>
    <row r="952530" spans="5:5">
      <c r="E952530" s="33"/>
    </row>
    <row r="952540" spans="5:5">
      <c r="E952540" s="33"/>
    </row>
    <row r="952543" spans="5:5">
      <c r="E952543" s="33"/>
    </row>
    <row r="952562" spans="5:5">
      <c r="E952562" s="33"/>
    </row>
    <row r="952572" spans="5:5">
      <c r="E952572" s="33"/>
    </row>
    <row r="952575" spans="5:5">
      <c r="E952575" s="33"/>
    </row>
    <row r="952594" spans="5:5">
      <c r="E952594" s="33"/>
    </row>
    <row r="952604" spans="5:5">
      <c r="E952604" s="33"/>
    </row>
    <row r="952607" spans="5:5">
      <c r="E952607" s="33"/>
    </row>
    <row r="952626" spans="5:5">
      <c r="E952626" s="33"/>
    </row>
    <row r="952636" spans="5:5">
      <c r="E952636" s="33"/>
    </row>
    <row r="952639" spans="5:5">
      <c r="E952639" s="33"/>
    </row>
    <row r="952658" spans="5:5">
      <c r="E952658" s="33"/>
    </row>
    <row r="952668" spans="5:5">
      <c r="E952668" s="33"/>
    </row>
    <row r="952671" spans="5:5">
      <c r="E952671" s="33"/>
    </row>
    <row r="952690" spans="5:5">
      <c r="E952690" s="33"/>
    </row>
    <row r="952700" spans="5:5">
      <c r="E952700" s="33"/>
    </row>
    <row r="952703" spans="5:5">
      <c r="E952703" s="33"/>
    </row>
    <row r="952722" spans="5:5">
      <c r="E952722" s="33"/>
    </row>
    <row r="952732" spans="5:5">
      <c r="E952732" s="33"/>
    </row>
    <row r="952735" spans="5:5">
      <c r="E952735" s="33"/>
    </row>
    <row r="952754" spans="5:5">
      <c r="E952754" s="33"/>
    </row>
    <row r="952764" spans="5:5">
      <c r="E952764" s="33"/>
    </row>
    <row r="952767" spans="5:5">
      <c r="E952767" s="33"/>
    </row>
    <row r="952786" spans="5:5">
      <c r="E952786" s="33"/>
    </row>
    <row r="952796" spans="5:5">
      <c r="E952796" s="33"/>
    </row>
    <row r="952799" spans="5:5">
      <c r="E952799" s="33"/>
    </row>
    <row r="952818" spans="5:5">
      <c r="E952818" s="33"/>
    </row>
    <row r="952828" spans="5:5">
      <c r="E952828" s="33"/>
    </row>
    <row r="952831" spans="5:5">
      <c r="E952831" s="33"/>
    </row>
    <row r="952850" spans="5:5">
      <c r="E952850" s="33"/>
    </row>
    <row r="952860" spans="5:5">
      <c r="E952860" s="33"/>
    </row>
    <row r="952863" spans="5:5">
      <c r="E952863" s="33"/>
    </row>
    <row r="952882" spans="5:5">
      <c r="E952882" s="33"/>
    </row>
    <row r="952892" spans="5:5">
      <c r="E952892" s="33"/>
    </row>
    <row r="952895" spans="5:5">
      <c r="E952895" s="33"/>
    </row>
    <row r="952914" spans="5:5">
      <c r="E952914" s="33"/>
    </row>
    <row r="952924" spans="5:5">
      <c r="E952924" s="33"/>
    </row>
    <row r="952927" spans="5:5">
      <c r="E952927" s="33"/>
    </row>
    <row r="952946" spans="5:5">
      <c r="E952946" s="33"/>
    </row>
    <row r="952956" spans="5:5">
      <c r="E952956" s="33"/>
    </row>
    <row r="952959" spans="5:5">
      <c r="E952959" s="33"/>
    </row>
    <row r="952978" spans="5:5">
      <c r="E952978" s="33"/>
    </row>
    <row r="952988" spans="5:5">
      <c r="E952988" s="33"/>
    </row>
    <row r="952991" spans="5:5">
      <c r="E952991" s="33"/>
    </row>
    <row r="953010" spans="5:5">
      <c r="E953010" s="33"/>
    </row>
    <row r="953020" spans="5:5">
      <c r="E953020" s="33"/>
    </row>
    <row r="953023" spans="5:5">
      <c r="E953023" s="33"/>
    </row>
    <row r="953042" spans="5:5">
      <c r="E953042" s="33"/>
    </row>
    <row r="953052" spans="5:5">
      <c r="E953052" s="33"/>
    </row>
    <row r="953055" spans="5:5">
      <c r="E953055" s="33"/>
    </row>
    <row r="953074" spans="5:5">
      <c r="E953074" s="33"/>
    </row>
    <row r="953084" spans="5:5">
      <c r="E953084" s="33"/>
    </row>
    <row r="953087" spans="5:5">
      <c r="E953087" s="33"/>
    </row>
    <row r="953106" spans="5:5">
      <c r="E953106" s="33"/>
    </row>
    <row r="953116" spans="5:5">
      <c r="E953116" s="33"/>
    </row>
    <row r="953119" spans="5:5">
      <c r="E953119" s="33"/>
    </row>
    <row r="953138" spans="5:5">
      <c r="E953138" s="33"/>
    </row>
    <row r="953148" spans="5:5">
      <c r="E953148" s="33"/>
    </row>
    <row r="953151" spans="5:5">
      <c r="E953151" s="33"/>
    </row>
    <row r="953170" spans="5:5">
      <c r="E953170" s="33"/>
    </row>
    <row r="953180" spans="5:5">
      <c r="E953180" s="33"/>
    </row>
    <row r="953183" spans="5:5">
      <c r="E953183" s="33"/>
    </row>
    <row r="953202" spans="5:5">
      <c r="E953202" s="33"/>
    </row>
    <row r="953212" spans="5:5">
      <c r="E953212" s="33"/>
    </row>
    <row r="953215" spans="5:5">
      <c r="E953215" s="33"/>
    </row>
    <row r="953234" spans="5:5">
      <c r="E953234" s="33"/>
    </row>
    <row r="953244" spans="5:5">
      <c r="E953244" s="33"/>
    </row>
    <row r="953247" spans="5:5">
      <c r="E953247" s="33"/>
    </row>
    <row r="953266" spans="5:5">
      <c r="E953266" s="33"/>
    </row>
    <row r="953276" spans="5:5">
      <c r="E953276" s="33"/>
    </row>
    <row r="953279" spans="5:5">
      <c r="E953279" s="33"/>
    </row>
    <row r="953298" spans="5:5">
      <c r="E953298" s="33"/>
    </row>
    <row r="953308" spans="5:5">
      <c r="E953308" s="33"/>
    </row>
    <row r="953311" spans="5:5">
      <c r="E953311" s="33"/>
    </row>
    <row r="953330" spans="5:5">
      <c r="E953330" s="33"/>
    </row>
    <row r="953340" spans="5:5">
      <c r="E953340" s="33"/>
    </row>
    <row r="953343" spans="5:5">
      <c r="E953343" s="33"/>
    </row>
    <row r="953362" spans="5:5">
      <c r="E953362" s="33"/>
    </row>
    <row r="953372" spans="5:5">
      <c r="E953372" s="33"/>
    </row>
    <row r="953375" spans="5:5">
      <c r="E953375" s="33"/>
    </row>
    <row r="953394" spans="5:5">
      <c r="E953394" s="33"/>
    </row>
    <row r="953404" spans="5:5">
      <c r="E953404" s="33"/>
    </row>
    <row r="953407" spans="5:5">
      <c r="E953407" s="33"/>
    </row>
    <row r="953426" spans="5:5">
      <c r="E953426" s="33"/>
    </row>
    <row r="953436" spans="5:5">
      <c r="E953436" s="33"/>
    </row>
    <row r="953439" spans="5:5">
      <c r="E953439" s="33"/>
    </row>
    <row r="953458" spans="5:5">
      <c r="E953458" s="33"/>
    </row>
    <row r="953468" spans="5:5">
      <c r="E953468" s="33"/>
    </row>
    <row r="953471" spans="5:5">
      <c r="E953471" s="33"/>
    </row>
    <row r="953490" spans="5:5">
      <c r="E953490" s="33"/>
    </row>
    <row r="953500" spans="5:5">
      <c r="E953500" s="33"/>
    </row>
    <row r="953503" spans="5:5">
      <c r="E953503" s="33"/>
    </row>
    <row r="953522" spans="5:5">
      <c r="E953522" s="33"/>
    </row>
    <row r="953532" spans="5:5">
      <c r="E953532" s="33"/>
    </row>
    <row r="953535" spans="5:5">
      <c r="E953535" s="33"/>
    </row>
    <row r="953554" spans="5:5">
      <c r="E953554" s="33"/>
    </row>
    <row r="953564" spans="5:5">
      <c r="E953564" s="33"/>
    </row>
    <row r="953567" spans="5:5">
      <c r="E953567" s="33"/>
    </row>
    <row r="953586" spans="5:5">
      <c r="E953586" s="33"/>
    </row>
    <row r="953596" spans="5:5">
      <c r="E953596" s="33"/>
    </row>
    <row r="953599" spans="5:5">
      <c r="E953599" s="33"/>
    </row>
    <row r="953618" spans="5:5">
      <c r="E953618" s="33"/>
    </row>
    <row r="953628" spans="5:5">
      <c r="E953628" s="33"/>
    </row>
    <row r="953631" spans="5:5">
      <c r="E953631" s="33"/>
    </row>
    <row r="953650" spans="5:5">
      <c r="E953650" s="33"/>
    </row>
    <row r="953660" spans="5:5">
      <c r="E953660" s="33"/>
    </row>
    <row r="953663" spans="5:5">
      <c r="E953663" s="33"/>
    </row>
    <row r="953682" spans="5:5">
      <c r="E953682" s="33"/>
    </row>
    <row r="953692" spans="5:5">
      <c r="E953692" s="33"/>
    </row>
    <row r="953695" spans="5:5">
      <c r="E953695" s="33"/>
    </row>
    <row r="953714" spans="5:5">
      <c r="E953714" s="33"/>
    </row>
    <row r="953724" spans="5:5">
      <c r="E953724" s="33"/>
    </row>
    <row r="953727" spans="5:5">
      <c r="E953727" s="33"/>
    </row>
    <row r="953746" spans="5:5">
      <c r="E953746" s="33"/>
    </row>
    <row r="953756" spans="5:5">
      <c r="E953756" s="33"/>
    </row>
    <row r="953759" spans="5:5">
      <c r="E953759" s="33"/>
    </row>
    <row r="953778" spans="5:5">
      <c r="E953778" s="33"/>
    </row>
    <row r="953788" spans="5:5">
      <c r="E953788" s="33"/>
    </row>
    <row r="953791" spans="5:5">
      <c r="E953791" s="33"/>
    </row>
    <row r="953810" spans="5:5">
      <c r="E953810" s="33"/>
    </row>
    <row r="953820" spans="5:5">
      <c r="E953820" s="33"/>
    </row>
    <row r="953823" spans="5:5">
      <c r="E953823" s="33"/>
    </row>
    <row r="953842" spans="5:5">
      <c r="E953842" s="33"/>
    </row>
    <row r="953852" spans="5:5">
      <c r="E953852" s="33"/>
    </row>
    <row r="953855" spans="5:5">
      <c r="E953855" s="33"/>
    </row>
    <row r="953874" spans="5:5">
      <c r="E953874" s="33"/>
    </row>
    <row r="953884" spans="5:5">
      <c r="E953884" s="33"/>
    </row>
    <row r="953887" spans="5:5">
      <c r="E953887" s="33"/>
    </row>
    <row r="953906" spans="5:5">
      <c r="E953906" s="33"/>
    </row>
    <row r="953916" spans="5:5">
      <c r="E953916" s="33"/>
    </row>
    <row r="953919" spans="5:5">
      <c r="E953919" s="33"/>
    </row>
    <row r="953938" spans="5:5">
      <c r="E953938" s="33"/>
    </row>
    <row r="953948" spans="5:5">
      <c r="E953948" s="33"/>
    </row>
    <row r="953951" spans="5:5">
      <c r="E953951" s="33"/>
    </row>
    <row r="953970" spans="5:5">
      <c r="E953970" s="33"/>
    </row>
    <row r="953980" spans="5:5">
      <c r="E953980" s="33"/>
    </row>
    <row r="953983" spans="5:5">
      <c r="E953983" s="33"/>
    </row>
    <row r="954002" spans="5:5">
      <c r="E954002" s="33"/>
    </row>
    <row r="954012" spans="5:5">
      <c r="E954012" s="33"/>
    </row>
    <row r="954015" spans="5:5">
      <c r="E954015" s="33"/>
    </row>
    <row r="954034" spans="5:5">
      <c r="E954034" s="33"/>
    </row>
    <row r="954044" spans="5:5">
      <c r="E954044" s="33"/>
    </row>
    <row r="954047" spans="5:5">
      <c r="E954047" s="33"/>
    </row>
    <row r="954066" spans="5:5">
      <c r="E954066" s="33"/>
    </row>
    <row r="954076" spans="5:5">
      <c r="E954076" s="33"/>
    </row>
    <row r="954079" spans="5:5">
      <c r="E954079" s="33"/>
    </row>
    <row r="954098" spans="5:5">
      <c r="E954098" s="33"/>
    </row>
    <row r="954108" spans="5:5">
      <c r="E954108" s="33"/>
    </row>
    <row r="954111" spans="5:5">
      <c r="E954111" s="33"/>
    </row>
    <row r="954130" spans="5:5">
      <c r="E954130" s="33"/>
    </row>
    <row r="954140" spans="5:5">
      <c r="E954140" s="33"/>
    </row>
    <row r="954143" spans="5:5">
      <c r="E954143" s="33"/>
    </row>
    <row r="954162" spans="5:5">
      <c r="E954162" s="33"/>
    </row>
    <row r="954172" spans="5:5">
      <c r="E954172" s="33"/>
    </row>
    <row r="954175" spans="5:5">
      <c r="E954175" s="33"/>
    </row>
    <row r="954194" spans="5:5">
      <c r="E954194" s="33"/>
    </row>
    <row r="954204" spans="5:5">
      <c r="E954204" s="33"/>
    </row>
    <row r="954207" spans="5:5">
      <c r="E954207" s="33"/>
    </row>
    <row r="954226" spans="5:5">
      <c r="E954226" s="33"/>
    </row>
    <row r="954236" spans="5:5">
      <c r="E954236" s="33"/>
    </row>
    <row r="954239" spans="5:5">
      <c r="E954239" s="33"/>
    </row>
    <row r="954258" spans="5:5">
      <c r="E954258" s="33"/>
    </row>
    <row r="954268" spans="5:5">
      <c r="E954268" s="33"/>
    </row>
    <row r="954271" spans="5:5">
      <c r="E954271" s="33"/>
    </row>
    <row r="954290" spans="5:5">
      <c r="E954290" s="33"/>
    </row>
    <row r="954300" spans="5:5">
      <c r="E954300" s="33"/>
    </row>
    <row r="954303" spans="5:5">
      <c r="E954303" s="33"/>
    </row>
    <row r="954322" spans="5:5">
      <c r="E954322" s="33"/>
    </row>
    <row r="954332" spans="5:5">
      <c r="E954332" s="33"/>
    </row>
    <row r="954335" spans="5:5">
      <c r="E954335" s="33"/>
    </row>
    <row r="954354" spans="5:5">
      <c r="E954354" s="33"/>
    </row>
    <row r="954364" spans="5:5">
      <c r="E954364" s="33"/>
    </row>
    <row r="954367" spans="5:5">
      <c r="E954367" s="33"/>
    </row>
    <row r="954386" spans="5:5">
      <c r="E954386" s="33"/>
    </row>
    <row r="954396" spans="5:5">
      <c r="E954396" s="33"/>
    </row>
    <row r="954399" spans="5:5">
      <c r="E954399" s="33"/>
    </row>
    <row r="954418" spans="5:5">
      <c r="E954418" s="33"/>
    </row>
    <row r="954428" spans="5:5">
      <c r="E954428" s="33"/>
    </row>
    <row r="954431" spans="5:5">
      <c r="E954431" s="33"/>
    </row>
    <row r="954450" spans="5:5">
      <c r="E954450" s="33"/>
    </row>
    <row r="954460" spans="5:5">
      <c r="E954460" s="33"/>
    </row>
    <row r="954463" spans="5:5">
      <c r="E954463" s="33"/>
    </row>
    <row r="954482" spans="5:5">
      <c r="E954482" s="33"/>
    </row>
    <row r="954492" spans="5:5">
      <c r="E954492" s="33"/>
    </row>
    <row r="954495" spans="5:5">
      <c r="E954495" s="33"/>
    </row>
    <row r="954514" spans="5:5">
      <c r="E954514" s="33"/>
    </row>
    <row r="954524" spans="5:5">
      <c r="E954524" s="33"/>
    </row>
    <row r="954527" spans="5:5">
      <c r="E954527" s="33"/>
    </row>
    <row r="954546" spans="5:5">
      <c r="E954546" s="33"/>
    </row>
    <row r="954556" spans="5:5">
      <c r="E954556" s="33"/>
    </row>
    <row r="954559" spans="5:5">
      <c r="E954559" s="33"/>
    </row>
    <row r="954578" spans="5:5">
      <c r="E954578" s="33"/>
    </row>
    <row r="954588" spans="5:5">
      <c r="E954588" s="33"/>
    </row>
    <row r="954591" spans="5:5">
      <c r="E954591" s="33"/>
    </row>
    <row r="954610" spans="5:5">
      <c r="E954610" s="33"/>
    </row>
    <row r="954620" spans="5:5">
      <c r="E954620" s="33"/>
    </row>
    <row r="954623" spans="5:5">
      <c r="E954623" s="33"/>
    </row>
    <row r="954642" spans="5:5">
      <c r="E954642" s="33"/>
    </row>
    <row r="954652" spans="5:5">
      <c r="E954652" s="33"/>
    </row>
    <row r="954655" spans="5:5">
      <c r="E954655" s="33"/>
    </row>
    <row r="954674" spans="5:5">
      <c r="E954674" s="33"/>
    </row>
    <row r="954684" spans="5:5">
      <c r="E954684" s="33"/>
    </row>
    <row r="954687" spans="5:5">
      <c r="E954687" s="33"/>
    </row>
    <row r="954706" spans="5:5">
      <c r="E954706" s="33"/>
    </row>
    <row r="954716" spans="5:5">
      <c r="E954716" s="33"/>
    </row>
    <row r="954719" spans="5:5">
      <c r="E954719" s="33"/>
    </row>
    <row r="954738" spans="5:5">
      <c r="E954738" s="33"/>
    </row>
    <row r="954748" spans="5:5">
      <c r="E954748" s="33"/>
    </row>
    <row r="954751" spans="5:5">
      <c r="E954751" s="33"/>
    </row>
    <row r="954770" spans="5:5">
      <c r="E954770" s="33"/>
    </row>
    <row r="954780" spans="5:5">
      <c r="E954780" s="33"/>
    </row>
    <row r="954783" spans="5:5">
      <c r="E954783" s="33"/>
    </row>
    <row r="954802" spans="5:5">
      <c r="E954802" s="33"/>
    </row>
    <row r="954812" spans="5:5">
      <c r="E954812" s="33"/>
    </row>
    <row r="954815" spans="5:5">
      <c r="E954815" s="33"/>
    </row>
    <row r="954834" spans="5:5">
      <c r="E954834" s="33"/>
    </row>
    <row r="954844" spans="5:5">
      <c r="E954844" s="33"/>
    </row>
    <row r="954847" spans="5:5">
      <c r="E954847" s="33"/>
    </row>
    <row r="954866" spans="5:5">
      <c r="E954866" s="33"/>
    </row>
    <row r="954876" spans="5:5">
      <c r="E954876" s="33"/>
    </row>
    <row r="954879" spans="5:5">
      <c r="E954879" s="33"/>
    </row>
    <row r="954898" spans="5:5">
      <c r="E954898" s="33"/>
    </row>
    <row r="954908" spans="5:5">
      <c r="E954908" s="33"/>
    </row>
    <row r="954911" spans="5:5">
      <c r="E954911" s="33"/>
    </row>
    <row r="954930" spans="5:5">
      <c r="E954930" s="33"/>
    </row>
    <row r="954940" spans="5:5">
      <c r="E954940" s="33"/>
    </row>
    <row r="954943" spans="5:5">
      <c r="E954943" s="33"/>
    </row>
    <row r="954962" spans="5:5">
      <c r="E954962" s="33"/>
    </row>
    <row r="954972" spans="5:5">
      <c r="E954972" s="33"/>
    </row>
    <row r="954975" spans="5:5">
      <c r="E954975" s="33"/>
    </row>
    <row r="954994" spans="5:5">
      <c r="E954994" s="33"/>
    </row>
    <row r="955004" spans="5:5">
      <c r="E955004" s="33"/>
    </row>
    <row r="955007" spans="5:5">
      <c r="E955007" s="33"/>
    </row>
    <row r="955026" spans="5:5">
      <c r="E955026" s="33"/>
    </row>
    <row r="955036" spans="5:5">
      <c r="E955036" s="33"/>
    </row>
    <row r="955039" spans="5:5">
      <c r="E955039" s="33"/>
    </row>
    <row r="955058" spans="5:5">
      <c r="E955058" s="33"/>
    </row>
    <row r="955068" spans="5:5">
      <c r="E955068" s="33"/>
    </row>
    <row r="955071" spans="5:5">
      <c r="E955071" s="33"/>
    </row>
    <row r="955090" spans="5:5">
      <c r="E955090" s="33"/>
    </row>
    <row r="955100" spans="5:5">
      <c r="E955100" s="33"/>
    </row>
    <row r="955103" spans="5:5">
      <c r="E955103" s="33"/>
    </row>
    <row r="955122" spans="5:5">
      <c r="E955122" s="33"/>
    </row>
    <row r="955132" spans="5:5">
      <c r="E955132" s="33"/>
    </row>
    <row r="955135" spans="5:5">
      <c r="E955135" s="33"/>
    </row>
    <row r="955154" spans="5:5">
      <c r="E955154" s="33"/>
    </row>
    <row r="955164" spans="5:5">
      <c r="E955164" s="33"/>
    </row>
    <row r="955167" spans="5:5">
      <c r="E955167" s="33"/>
    </row>
    <row r="955186" spans="5:5">
      <c r="E955186" s="33"/>
    </row>
    <row r="955196" spans="5:5">
      <c r="E955196" s="33"/>
    </row>
    <row r="955199" spans="5:5">
      <c r="E955199" s="33"/>
    </row>
    <row r="955218" spans="5:5">
      <c r="E955218" s="33"/>
    </row>
    <row r="955228" spans="5:5">
      <c r="E955228" s="33"/>
    </row>
    <row r="955231" spans="5:5">
      <c r="E955231" s="33"/>
    </row>
    <row r="955250" spans="5:5">
      <c r="E955250" s="33"/>
    </row>
    <row r="955260" spans="5:5">
      <c r="E955260" s="33"/>
    </row>
    <row r="955263" spans="5:5">
      <c r="E955263" s="33"/>
    </row>
    <row r="955282" spans="5:5">
      <c r="E955282" s="33"/>
    </row>
    <row r="955292" spans="5:5">
      <c r="E955292" s="33"/>
    </row>
    <row r="955295" spans="5:5">
      <c r="E955295" s="33"/>
    </row>
    <row r="955314" spans="5:5">
      <c r="E955314" s="33"/>
    </row>
    <row r="955324" spans="5:5">
      <c r="E955324" s="33"/>
    </row>
    <row r="955327" spans="5:5">
      <c r="E955327" s="33"/>
    </row>
    <row r="955346" spans="5:5">
      <c r="E955346" s="33"/>
    </row>
    <row r="955356" spans="5:5">
      <c r="E955356" s="33"/>
    </row>
    <row r="955359" spans="5:5">
      <c r="E955359" s="33"/>
    </row>
    <row r="955378" spans="5:5">
      <c r="E955378" s="33"/>
    </row>
    <row r="955388" spans="5:5">
      <c r="E955388" s="33"/>
    </row>
    <row r="955391" spans="5:5">
      <c r="E955391" s="33"/>
    </row>
    <row r="955410" spans="5:5">
      <c r="E955410" s="33"/>
    </row>
    <row r="955420" spans="5:5">
      <c r="E955420" s="33"/>
    </row>
    <row r="955423" spans="5:5">
      <c r="E955423" s="33"/>
    </row>
    <row r="955442" spans="5:5">
      <c r="E955442" s="33"/>
    </row>
    <row r="955452" spans="5:5">
      <c r="E955452" s="33"/>
    </row>
    <row r="955455" spans="5:5">
      <c r="E955455" s="33"/>
    </row>
    <row r="955474" spans="5:5">
      <c r="E955474" s="33"/>
    </row>
    <row r="955484" spans="5:5">
      <c r="E955484" s="33"/>
    </row>
    <row r="955487" spans="5:5">
      <c r="E955487" s="33"/>
    </row>
    <row r="955506" spans="5:5">
      <c r="E955506" s="33"/>
    </row>
    <row r="955516" spans="5:5">
      <c r="E955516" s="33"/>
    </row>
    <row r="955519" spans="5:5">
      <c r="E955519" s="33"/>
    </row>
    <row r="955538" spans="5:5">
      <c r="E955538" s="33"/>
    </row>
    <row r="955548" spans="5:5">
      <c r="E955548" s="33"/>
    </row>
    <row r="955551" spans="5:5">
      <c r="E955551" s="33"/>
    </row>
    <row r="955570" spans="5:5">
      <c r="E955570" s="33"/>
    </row>
    <row r="955580" spans="5:5">
      <c r="E955580" s="33"/>
    </row>
    <row r="955583" spans="5:5">
      <c r="E955583" s="33"/>
    </row>
    <row r="955602" spans="5:5">
      <c r="E955602" s="33"/>
    </row>
    <row r="955612" spans="5:5">
      <c r="E955612" s="33"/>
    </row>
    <row r="955615" spans="5:5">
      <c r="E955615" s="33"/>
    </row>
    <row r="955634" spans="5:5">
      <c r="E955634" s="33"/>
    </row>
    <row r="955644" spans="5:5">
      <c r="E955644" s="33"/>
    </row>
    <row r="955647" spans="5:5">
      <c r="E955647" s="33"/>
    </row>
    <row r="955666" spans="5:5">
      <c r="E955666" s="33"/>
    </row>
    <row r="955676" spans="5:5">
      <c r="E955676" s="33"/>
    </row>
    <row r="955679" spans="5:5">
      <c r="E955679" s="33"/>
    </row>
    <row r="955698" spans="5:5">
      <c r="E955698" s="33"/>
    </row>
    <row r="955708" spans="5:5">
      <c r="E955708" s="33"/>
    </row>
    <row r="955711" spans="5:5">
      <c r="E955711" s="33"/>
    </row>
    <row r="955730" spans="5:5">
      <c r="E955730" s="33"/>
    </row>
    <row r="955740" spans="5:5">
      <c r="E955740" s="33"/>
    </row>
    <row r="955743" spans="5:5">
      <c r="E955743" s="33"/>
    </row>
    <row r="955762" spans="5:5">
      <c r="E955762" s="33"/>
    </row>
    <row r="955772" spans="5:5">
      <c r="E955772" s="33"/>
    </row>
    <row r="955775" spans="5:5">
      <c r="E955775" s="33"/>
    </row>
    <row r="955794" spans="5:5">
      <c r="E955794" s="33"/>
    </row>
    <row r="955804" spans="5:5">
      <c r="E955804" s="33"/>
    </row>
    <row r="955807" spans="5:5">
      <c r="E955807" s="33"/>
    </row>
    <row r="955826" spans="5:5">
      <c r="E955826" s="33"/>
    </row>
    <row r="955836" spans="5:5">
      <c r="E955836" s="33"/>
    </row>
    <row r="955839" spans="5:5">
      <c r="E955839" s="33"/>
    </row>
    <row r="955858" spans="5:5">
      <c r="E955858" s="33"/>
    </row>
    <row r="955868" spans="5:5">
      <c r="E955868" s="33"/>
    </row>
    <row r="955871" spans="5:5">
      <c r="E955871" s="33"/>
    </row>
    <row r="955890" spans="5:5">
      <c r="E955890" s="33"/>
    </row>
    <row r="955900" spans="5:5">
      <c r="E955900" s="33"/>
    </row>
    <row r="955903" spans="5:5">
      <c r="E955903" s="33"/>
    </row>
    <row r="955922" spans="5:5">
      <c r="E955922" s="33"/>
    </row>
    <row r="955932" spans="5:5">
      <c r="E955932" s="33"/>
    </row>
    <row r="955935" spans="5:5">
      <c r="E955935" s="33"/>
    </row>
    <row r="955954" spans="5:5">
      <c r="E955954" s="33"/>
    </row>
    <row r="955964" spans="5:5">
      <c r="E955964" s="33"/>
    </row>
    <row r="955967" spans="5:5">
      <c r="E955967" s="33"/>
    </row>
    <row r="955986" spans="5:5">
      <c r="E955986" s="33"/>
    </row>
    <row r="955996" spans="5:5">
      <c r="E955996" s="33"/>
    </row>
    <row r="955999" spans="5:5">
      <c r="E955999" s="33"/>
    </row>
    <row r="956018" spans="5:5">
      <c r="E956018" s="33"/>
    </row>
    <row r="956028" spans="5:5">
      <c r="E956028" s="33"/>
    </row>
    <row r="956031" spans="5:5">
      <c r="E956031" s="33"/>
    </row>
    <row r="956050" spans="5:5">
      <c r="E956050" s="33"/>
    </row>
    <row r="956060" spans="5:5">
      <c r="E956060" s="33"/>
    </row>
    <row r="956063" spans="5:5">
      <c r="E956063" s="33"/>
    </row>
    <row r="956082" spans="5:5">
      <c r="E956082" s="33"/>
    </row>
    <row r="956092" spans="5:5">
      <c r="E956092" s="33"/>
    </row>
    <row r="956095" spans="5:5">
      <c r="E956095" s="33"/>
    </row>
    <row r="956114" spans="5:5">
      <c r="E956114" s="33"/>
    </row>
    <row r="956124" spans="5:5">
      <c r="E956124" s="33"/>
    </row>
    <row r="956127" spans="5:5">
      <c r="E956127" s="33"/>
    </row>
    <row r="956146" spans="5:5">
      <c r="E956146" s="33"/>
    </row>
    <row r="956156" spans="5:5">
      <c r="E956156" s="33"/>
    </row>
    <row r="956159" spans="5:5">
      <c r="E956159" s="33"/>
    </row>
    <row r="956178" spans="5:5">
      <c r="E956178" s="33"/>
    </row>
    <row r="956188" spans="5:5">
      <c r="E956188" s="33"/>
    </row>
    <row r="956191" spans="5:5">
      <c r="E956191" s="33"/>
    </row>
    <row r="956210" spans="5:5">
      <c r="E956210" s="33"/>
    </row>
    <row r="956220" spans="5:5">
      <c r="E956220" s="33"/>
    </row>
    <row r="956223" spans="5:5">
      <c r="E956223" s="33"/>
    </row>
    <row r="956242" spans="5:5">
      <c r="E956242" s="33"/>
    </row>
    <row r="956252" spans="5:5">
      <c r="E956252" s="33"/>
    </row>
    <row r="956255" spans="5:5">
      <c r="E956255" s="33"/>
    </row>
    <row r="956274" spans="5:5">
      <c r="E956274" s="33"/>
    </row>
    <row r="956284" spans="5:5">
      <c r="E956284" s="33"/>
    </row>
    <row r="956287" spans="5:5">
      <c r="E956287" s="33"/>
    </row>
    <row r="956306" spans="5:5">
      <c r="E956306" s="33"/>
    </row>
    <row r="956316" spans="5:5">
      <c r="E956316" s="33"/>
    </row>
    <row r="956319" spans="5:5">
      <c r="E956319" s="33"/>
    </row>
    <row r="956338" spans="5:5">
      <c r="E956338" s="33"/>
    </row>
    <row r="956348" spans="5:5">
      <c r="E956348" s="33"/>
    </row>
    <row r="956351" spans="5:5">
      <c r="E956351" s="33"/>
    </row>
    <row r="956370" spans="5:5">
      <c r="E956370" s="33"/>
    </row>
    <row r="956380" spans="5:5">
      <c r="E956380" s="33"/>
    </row>
    <row r="956383" spans="5:5">
      <c r="E956383" s="33"/>
    </row>
    <row r="956402" spans="5:5">
      <c r="E956402" s="33"/>
    </row>
    <row r="956412" spans="5:5">
      <c r="E956412" s="33"/>
    </row>
    <row r="956415" spans="5:5">
      <c r="E956415" s="33"/>
    </row>
    <row r="956434" spans="5:5">
      <c r="E956434" s="33"/>
    </row>
    <row r="956444" spans="5:5">
      <c r="E956444" s="33"/>
    </row>
    <row r="956447" spans="5:5">
      <c r="E956447" s="33"/>
    </row>
    <row r="956466" spans="5:5">
      <c r="E956466" s="33"/>
    </row>
    <row r="956476" spans="5:5">
      <c r="E956476" s="33"/>
    </row>
    <row r="956479" spans="5:5">
      <c r="E956479" s="33"/>
    </row>
    <row r="956498" spans="5:5">
      <c r="E956498" s="33"/>
    </row>
    <row r="956508" spans="5:5">
      <c r="E956508" s="33"/>
    </row>
    <row r="956511" spans="5:5">
      <c r="E956511" s="33"/>
    </row>
    <row r="956530" spans="5:5">
      <c r="E956530" s="33"/>
    </row>
    <row r="956540" spans="5:5">
      <c r="E956540" s="33"/>
    </row>
    <row r="956543" spans="5:5">
      <c r="E956543" s="33"/>
    </row>
    <row r="956562" spans="5:5">
      <c r="E956562" s="33"/>
    </row>
    <row r="956572" spans="5:5">
      <c r="E956572" s="33"/>
    </row>
    <row r="956575" spans="5:5">
      <c r="E956575" s="33"/>
    </row>
    <row r="956594" spans="5:5">
      <c r="E956594" s="33"/>
    </row>
    <row r="956604" spans="5:5">
      <c r="E956604" s="33"/>
    </row>
    <row r="956607" spans="5:5">
      <c r="E956607" s="33"/>
    </row>
    <row r="956626" spans="5:5">
      <c r="E956626" s="33"/>
    </row>
    <row r="956636" spans="5:5">
      <c r="E956636" s="33"/>
    </row>
    <row r="956639" spans="5:5">
      <c r="E956639" s="33"/>
    </row>
    <row r="956658" spans="5:5">
      <c r="E956658" s="33"/>
    </row>
    <row r="956668" spans="5:5">
      <c r="E956668" s="33"/>
    </row>
    <row r="956671" spans="5:5">
      <c r="E956671" s="33"/>
    </row>
    <row r="956690" spans="5:5">
      <c r="E956690" s="33"/>
    </row>
    <row r="956700" spans="5:5">
      <c r="E956700" s="33"/>
    </row>
    <row r="956703" spans="5:5">
      <c r="E956703" s="33"/>
    </row>
    <row r="956722" spans="5:5">
      <c r="E956722" s="33"/>
    </row>
    <row r="956732" spans="5:5">
      <c r="E956732" s="33"/>
    </row>
    <row r="956735" spans="5:5">
      <c r="E956735" s="33"/>
    </row>
    <row r="956754" spans="5:5">
      <c r="E956754" s="33"/>
    </row>
    <row r="956764" spans="5:5">
      <c r="E956764" s="33"/>
    </row>
    <row r="956767" spans="5:5">
      <c r="E956767" s="33"/>
    </row>
    <row r="956786" spans="5:5">
      <c r="E956786" s="33"/>
    </row>
    <row r="956796" spans="5:5">
      <c r="E956796" s="33"/>
    </row>
    <row r="956799" spans="5:5">
      <c r="E956799" s="33"/>
    </row>
    <row r="956818" spans="5:5">
      <c r="E956818" s="33"/>
    </row>
    <row r="956828" spans="5:5">
      <c r="E956828" s="33"/>
    </row>
    <row r="956831" spans="5:5">
      <c r="E956831" s="33"/>
    </row>
    <row r="956850" spans="5:5">
      <c r="E956850" s="33"/>
    </row>
    <row r="956860" spans="5:5">
      <c r="E956860" s="33"/>
    </row>
    <row r="956863" spans="5:5">
      <c r="E956863" s="33"/>
    </row>
    <row r="956882" spans="5:5">
      <c r="E956882" s="33"/>
    </row>
    <row r="956892" spans="5:5">
      <c r="E956892" s="33"/>
    </row>
    <row r="956895" spans="5:5">
      <c r="E956895" s="33"/>
    </row>
    <row r="956914" spans="5:5">
      <c r="E956914" s="33"/>
    </row>
    <row r="956924" spans="5:5">
      <c r="E956924" s="33"/>
    </row>
    <row r="956927" spans="5:5">
      <c r="E956927" s="33"/>
    </row>
    <row r="956946" spans="5:5">
      <c r="E956946" s="33"/>
    </row>
    <row r="956956" spans="5:5">
      <c r="E956956" s="33"/>
    </row>
    <row r="956959" spans="5:5">
      <c r="E956959" s="33"/>
    </row>
    <row r="956978" spans="5:5">
      <c r="E956978" s="33"/>
    </row>
    <row r="956988" spans="5:5">
      <c r="E956988" s="33"/>
    </row>
    <row r="956991" spans="5:5">
      <c r="E956991" s="33"/>
    </row>
    <row r="957010" spans="5:5">
      <c r="E957010" s="33"/>
    </row>
    <row r="957020" spans="5:5">
      <c r="E957020" s="33"/>
    </row>
    <row r="957023" spans="5:5">
      <c r="E957023" s="33"/>
    </row>
    <row r="957042" spans="5:5">
      <c r="E957042" s="33"/>
    </row>
    <row r="957052" spans="5:5">
      <c r="E957052" s="33"/>
    </row>
    <row r="957055" spans="5:5">
      <c r="E957055" s="33"/>
    </row>
    <row r="957074" spans="5:5">
      <c r="E957074" s="33"/>
    </row>
    <row r="957084" spans="5:5">
      <c r="E957084" s="33"/>
    </row>
    <row r="957087" spans="5:5">
      <c r="E957087" s="33"/>
    </row>
    <row r="957106" spans="5:5">
      <c r="E957106" s="33"/>
    </row>
    <row r="957116" spans="5:5">
      <c r="E957116" s="33"/>
    </row>
    <row r="957119" spans="5:5">
      <c r="E957119" s="33"/>
    </row>
    <row r="957138" spans="5:5">
      <c r="E957138" s="33"/>
    </row>
    <row r="957148" spans="5:5">
      <c r="E957148" s="33"/>
    </row>
    <row r="957151" spans="5:5">
      <c r="E957151" s="33"/>
    </row>
    <row r="957170" spans="5:5">
      <c r="E957170" s="33"/>
    </row>
    <row r="957180" spans="5:5">
      <c r="E957180" s="33"/>
    </row>
    <row r="957183" spans="5:5">
      <c r="E957183" s="33"/>
    </row>
    <row r="957202" spans="5:5">
      <c r="E957202" s="33"/>
    </row>
    <row r="957212" spans="5:5">
      <c r="E957212" s="33"/>
    </row>
    <row r="957215" spans="5:5">
      <c r="E957215" s="33"/>
    </row>
    <row r="957234" spans="5:5">
      <c r="E957234" s="33"/>
    </row>
    <row r="957244" spans="5:5">
      <c r="E957244" s="33"/>
    </row>
    <row r="957247" spans="5:5">
      <c r="E957247" s="33"/>
    </row>
    <row r="957266" spans="5:5">
      <c r="E957266" s="33"/>
    </row>
    <row r="957276" spans="5:5">
      <c r="E957276" s="33"/>
    </row>
    <row r="957279" spans="5:5">
      <c r="E957279" s="33"/>
    </row>
    <row r="957298" spans="5:5">
      <c r="E957298" s="33"/>
    </row>
    <row r="957308" spans="5:5">
      <c r="E957308" s="33"/>
    </row>
    <row r="957311" spans="5:5">
      <c r="E957311" s="33"/>
    </row>
    <row r="957330" spans="5:5">
      <c r="E957330" s="33"/>
    </row>
    <row r="957340" spans="5:5">
      <c r="E957340" s="33"/>
    </row>
    <row r="957343" spans="5:5">
      <c r="E957343" s="33"/>
    </row>
    <row r="957362" spans="5:5">
      <c r="E957362" s="33"/>
    </row>
    <row r="957372" spans="5:5">
      <c r="E957372" s="33"/>
    </row>
    <row r="957375" spans="5:5">
      <c r="E957375" s="33"/>
    </row>
    <row r="957394" spans="5:5">
      <c r="E957394" s="33"/>
    </row>
    <row r="957404" spans="5:5">
      <c r="E957404" s="33"/>
    </row>
    <row r="957407" spans="5:5">
      <c r="E957407" s="33"/>
    </row>
    <row r="957426" spans="5:5">
      <c r="E957426" s="33"/>
    </row>
    <row r="957436" spans="5:5">
      <c r="E957436" s="33"/>
    </row>
    <row r="957439" spans="5:5">
      <c r="E957439" s="33"/>
    </row>
    <row r="957458" spans="5:5">
      <c r="E957458" s="33"/>
    </row>
    <row r="957468" spans="5:5">
      <c r="E957468" s="33"/>
    </row>
    <row r="957471" spans="5:5">
      <c r="E957471" s="33"/>
    </row>
    <row r="957490" spans="5:5">
      <c r="E957490" s="33"/>
    </row>
    <row r="957500" spans="5:5">
      <c r="E957500" s="33"/>
    </row>
    <row r="957503" spans="5:5">
      <c r="E957503" s="33"/>
    </row>
    <row r="957522" spans="5:5">
      <c r="E957522" s="33"/>
    </row>
    <row r="957532" spans="5:5">
      <c r="E957532" s="33"/>
    </row>
    <row r="957535" spans="5:5">
      <c r="E957535" s="33"/>
    </row>
    <row r="957554" spans="5:5">
      <c r="E957554" s="33"/>
    </row>
    <row r="957564" spans="5:5">
      <c r="E957564" s="33"/>
    </row>
    <row r="957567" spans="5:5">
      <c r="E957567" s="33"/>
    </row>
    <row r="957586" spans="5:5">
      <c r="E957586" s="33"/>
    </row>
    <row r="957596" spans="5:5">
      <c r="E957596" s="33"/>
    </row>
    <row r="957599" spans="5:5">
      <c r="E957599" s="33"/>
    </row>
    <row r="957618" spans="5:5">
      <c r="E957618" s="33"/>
    </row>
    <row r="957628" spans="5:5">
      <c r="E957628" s="33"/>
    </row>
    <row r="957631" spans="5:5">
      <c r="E957631" s="33"/>
    </row>
    <row r="957650" spans="5:5">
      <c r="E957650" s="33"/>
    </row>
    <row r="957660" spans="5:5">
      <c r="E957660" s="33"/>
    </row>
    <row r="957663" spans="5:5">
      <c r="E957663" s="33"/>
    </row>
    <row r="957682" spans="5:5">
      <c r="E957682" s="33"/>
    </row>
    <row r="957692" spans="5:5">
      <c r="E957692" s="33"/>
    </row>
    <row r="957695" spans="5:5">
      <c r="E957695" s="33"/>
    </row>
    <row r="957714" spans="5:5">
      <c r="E957714" s="33"/>
    </row>
    <row r="957724" spans="5:5">
      <c r="E957724" s="33"/>
    </row>
    <row r="957727" spans="5:5">
      <c r="E957727" s="33"/>
    </row>
    <row r="957746" spans="5:5">
      <c r="E957746" s="33"/>
    </row>
    <row r="957756" spans="5:5">
      <c r="E957756" s="33"/>
    </row>
    <row r="957759" spans="5:5">
      <c r="E957759" s="33"/>
    </row>
    <row r="957778" spans="5:5">
      <c r="E957778" s="33"/>
    </row>
    <row r="957788" spans="5:5">
      <c r="E957788" s="33"/>
    </row>
    <row r="957791" spans="5:5">
      <c r="E957791" s="33"/>
    </row>
    <row r="957810" spans="5:5">
      <c r="E957810" s="33"/>
    </row>
    <row r="957820" spans="5:5">
      <c r="E957820" s="33"/>
    </row>
    <row r="957823" spans="5:5">
      <c r="E957823" s="33"/>
    </row>
    <row r="957842" spans="5:5">
      <c r="E957842" s="33"/>
    </row>
    <row r="957852" spans="5:5">
      <c r="E957852" s="33"/>
    </row>
    <row r="957855" spans="5:5">
      <c r="E957855" s="33"/>
    </row>
    <row r="957874" spans="5:5">
      <c r="E957874" s="33"/>
    </row>
    <row r="957884" spans="5:5">
      <c r="E957884" s="33"/>
    </row>
    <row r="957887" spans="5:5">
      <c r="E957887" s="33"/>
    </row>
    <row r="957906" spans="5:5">
      <c r="E957906" s="33"/>
    </row>
    <row r="957916" spans="5:5">
      <c r="E957916" s="33"/>
    </row>
    <row r="957919" spans="5:5">
      <c r="E957919" s="33"/>
    </row>
    <row r="957938" spans="5:5">
      <c r="E957938" s="33"/>
    </row>
    <row r="957948" spans="5:5">
      <c r="E957948" s="33"/>
    </row>
    <row r="957951" spans="5:5">
      <c r="E957951" s="33"/>
    </row>
    <row r="957970" spans="5:5">
      <c r="E957970" s="33"/>
    </row>
    <row r="957980" spans="5:5">
      <c r="E957980" s="33"/>
    </row>
    <row r="957983" spans="5:5">
      <c r="E957983" s="33"/>
    </row>
    <row r="958002" spans="5:5">
      <c r="E958002" s="33"/>
    </row>
    <row r="958012" spans="5:5">
      <c r="E958012" s="33"/>
    </row>
    <row r="958015" spans="5:5">
      <c r="E958015" s="33"/>
    </row>
    <row r="958034" spans="5:5">
      <c r="E958034" s="33"/>
    </row>
    <row r="958044" spans="5:5">
      <c r="E958044" s="33"/>
    </row>
    <row r="958047" spans="5:5">
      <c r="E958047" s="33"/>
    </row>
    <row r="958066" spans="5:5">
      <c r="E958066" s="33"/>
    </row>
    <row r="958076" spans="5:5">
      <c r="E958076" s="33"/>
    </row>
    <row r="958079" spans="5:5">
      <c r="E958079" s="33"/>
    </row>
    <row r="958098" spans="5:5">
      <c r="E958098" s="33"/>
    </row>
    <row r="958108" spans="5:5">
      <c r="E958108" s="33"/>
    </row>
    <row r="958111" spans="5:5">
      <c r="E958111" s="33"/>
    </row>
    <row r="958130" spans="5:5">
      <c r="E958130" s="33"/>
    </row>
    <row r="958140" spans="5:5">
      <c r="E958140" s="33"/>
    </row>
    <row r="958143" spans="5:5">
      <c r="E958143" s="33"/>
    </row>
    <row r="958162" spans="5:5">
      <c r="E958162" s="33"/>
    </row>
    <row r="958172" spans="5:5">
      <c r="E958172" s="33"/>
    </row>
    <row r="958175" spans="5:5">
      <c r="E958175" s="33"/>
    </row>
    <row r="958194" spans="5:5">
      <c r="E958194" s="33"/>
    </row>
    <row r="958204" spans="5:5">
      <c r="E958204" s="33"/>
    </row>
    <row r="958207" spans="5:5">
      <c r="E958207" s="33"/>
    </row>
    <row r="958226" spans="5:5">
      <c r="E958226" s="33"/>
    </row>
    <row r="958236" spans="5:5">
      <c r="E958236" s="33"/>
    </row>
    <row r="958239" spans="5:5">
      <c r="E958239" s="33"/>
    </row>
    <row r="958258" spans="5:5">
      <c r="E958258" s="33"/>
    </row>
    <row r="958268" spans="5:5">
      <c r="E958268" s="33"/>
    </row>
    <row r="958271" spans="5:5">
      <c r="E958271" s="33"/>
    </row>
    <row r="958290" spans="5:5">
      <c r="E958290" s="33"/>
    </row>
    <row r="958300" spans="5:5">
      <c r="E958300" s="33"/>
    </row>
    <row r="958303" spans="5:5">
      <c r="E958303" s="33"/>
    </row>
    <row r="958322" spans="5:5">
      <c r="E958322" s="33"/>
    </row>
    <row r="958332" spans="5:5">
      <c r="E958332" s="33"/>
    </row>
    <row r="958335" spans="5:5">
      <c r="E958335" s="33"/>
    </row>
    <row r="958354" spans="5:5">
      <c r="E958354" s="33"/>
    </row>
    <row r="958364" spans="5:5">
      <c r="E958364" s="33"/>
    </row>
    <row r="958367" spans="5:5">
      <c r="E958367" s="33"/>
    </row>
    <row r="958386" spans="5:5">
      <c r="E958386" s="33"/>
    </row>
    <row r="958396" spans="5:5">
      <c r="E958396" s="33"/>
    </row>
    <row r="958399" spans="5:5">
      <c r="E958399" s="33"/>
    </row>
    <row r="958418" spans="5:5">
      <c r="E958418" s="33"/>
    </row>
    <row r="958428" spans="5:5">
      <c r="E958428" s="33"/>
    </row>
    <row r="958431" spans="5:5">
      <c r="E958431" s="33"/>
    </row>
    <row r="958450" spans="5:5">
      <c r="E958450" s="33"/>
    </row>
    <row r="958460" spans="5:5">
      <c r="E958460" s="33"/>
    </row>
    <row r="958463" spans="5:5">
      <c r="E958463" s="33"/>
    </row>
    <row r="958482" spans="5:5">
      <c r="E958482" s="33"/>
    </row>
    <row r="958492" spans="5:5">
      <c r="E958492" s="33"/>
    </row>
    <row r="958495" spans="5:5">
      <c r="E958495" s="33"/>
    </row>
    <row r="958514" spans="5:5">
      <c r="E958514" s="33"/>
    </row>
    <row r="958524" spans="5:5">
      <c r="E958524" s="33"/>
    </row>
    <row r="958527" spans="5:5">
      <c r="E958527" s="33"/>
    </row>
    <row r="958546" spans="5:5">
      <c r="E958546" s="33"/>
    </row>
    <row r="958556" spans="5:5">
      <c r="E958556" s="33"/>
    </row>
    <row r="958559" spans="5:5">
      <c r="E958559" s="33"/>
    </row>
    <row r="958578" spans="5:5">
      <c r="E958578" s="33"/>
    </row>
    <row r="958588" spans="5:5">
      <c r="E958588" s="33"/>
    </row>
    <row r="958591" spans="5:5">
      <c r="E958591" s="33"/>
    </row>
    <row r="958610" spans="5:5">
      <c r="E958610" s="33"/>
    </row>
    <row r="958620" spans="5:5">
      <c r="E958620" s="33"/>
    </row>
    <row r="958623" spans="5:5">
      <c r="E958623" s="33"/>
    </row>
    <row r="958642" spans="5:5">
      <c r="E958642" s="33"/>
    </row>
    <row r="958652" spans="5:5">
      <c r="E958652" s="33"/>
    </row>
    <row r="958655" spans="5:5">
      <c r="E958655" s="33"/>
    </row>
    <row r="958674" spans="5:5">
      <c r="E958674" s="33"/>
    </row>
    <row r="958684" spans="5:5">
      <c r="E958684" s="33"/>
    </row>
    <row r="958687" spans="5:5">
      <c r="E958687" s="33"/>
    </row>
    <row r="958706" spans="5:5">
      <c r="E958706" s="33"/>
    </row>
    <row r="958716" spans="5:5">
      <c r="E958716" s="33"/>
    </row>
    <row r="958719" spans="5:5">
      <c r="E958719" s="33"/>
    </row>
    <row r="958738" spans="5:5">
      <c r="E958738" s="33"/>
    </row>
    <row r="958748" spans="5:5">
      <c r="E958748" s="33"/>
    </row>
    <row r="958751" spans="5:5">
      <c r="E958751" s="33"/>
    </row>
    <row r="958770" spans="5:5">
      <c r="E958770" s="33"/>
    </row>
    <row r="958780" spans="5:5">
      <c r="E958780" s="33"/>
    </row>
    <row r="958783" spans="5:5">
      <c r="E958783" s="33"/>
    </row>
    <row r="958802" spans="5:5">
      <c r="E958802" s="33"/>
    </row>
    <row r="958812" spans="5:5">
      <c r="E958812" s="33"/>
    </row>
    <row r="958815" spans="5:5">
      <c r="E958815" s="33"/>
    </row>
    <row r="958834" spans="5:5">
      <c r="E958834" s="33"/>
    </row>
    <row r="958844" spans="5:5">
      <c r="E958844" s="33"/>
    </row>
    <row r="958847" spans="5:5">
      <c r="E958847" s="33"/>
    </row>
    <row r="958866" spans="5:5">
      <c r="E958866" s="33"/>
    </row>
    <row r="958876" spans="5:5">
      <c r="E958876" s="33"/>
    </row>
    <row r="958879" spans="5:5">
      <c r="E958879" s="33"/>
    </row>
    <row r="958898" spans="5:5">
      <c r="E958898" s="33"/>
    </row>
    <row r="958908" spans="5:5">
      <c r="E958908" s="33"/>
    </row>
    <row r="958911" spans="5:5">
      <c r="E958911" s="33"/>
    </row>
    <row r="958930" spans="5:5">
      <c r="E958930" s="33"/>
    </row>
    <row r="958940" spans="5:5">
      <c r="E958940" s="33"/>
    </row>
    <row r="958943" spans="5:5">
      <c r="E958943" s="33"/>
    </row>
    <row r="958962" spans="5:5">
      <c r="E958962" s="33"/>
    </row>
    <row r="958972" spans="5:5">
      <c r="E958972" s="33"/>
    </row>
    <row r="958975" spans="5:5">
      <c r="E958975" s="33"/>
    </row>
    <row r="958994" spans="5:5">
      <c r="E958994" s="33"/>
    </row>
    <row r="959004" spans="5:5">
      <c r="E959004" s="33"/>
    </row>
    <row r="959007" spans="5:5">
      <c r="E959007" s="33"/>
    </row>
    <row r="959026" spans="5:5">
      <c r="E959026" s="33"/>
    </row>
    <row r="959036" spans="5:5">
      <c r="E959036" s="33"/>
    </row>
    <row r="959039" spans="5:5">
      <c r="E959039" s="33"/>
    </row>
    <row r="959058" spans="5:5">
      <c r="E959058" s="33"/>
    </row>
    <row r="959068" spans="5:5">
      <c r="E959068" s="33"/>
    </row>
    <row r="959071" spans="5:5">
      <c r="E959071" s="33"/>
    </row>
    <row r="959090" spans="5:5">
      <c r="E959090" s="33"/>
    </row>
    <row r="959100" spans="5:5">
      <c r="E959100" s="33"/>
    </row>
    <row r="959103" spans="5:5">
      <c r="E959103" s="33"/>
    </row>
    <row r="959122" spans="5:5">
      <c r="E959122" s="33"/>
    </row>
    <row r="959132" spans="5:5">
      <c r="E959132" s="33"/>
    </row>
    <row r="959135" spans="5:5">
      <c r="E959135" s="33"/>
    </row>
    <row r="959154" spans="5:5">
      <c r="E959154" s="33"/>
    </row>
    <row r="959164" spans="5:5">
      <c r="E959164" s="33"/>
    </row>
    <row r="959167" spans="5:5">
      <c r="E959167" s="33"/>
    </row>
    <row r="959186" spans="5:5">
      <c r="E959186" s="33"/>
    </row>
    <row r="959196" spans="5:5">
      <c r="E959196" s="33"/>
    </row>
    <row r="959199" spans="5:5">
      <c r="E959199" s="33"/>
    </row>
    <row r="959218" spans="5:5">
      <c r="E959218" s="33"/>
    </row>
    <row r="959228" spans="5:5">
      <c r="E959228" s="33"/>
    </row>
    <row r="959231" spans="5:5">
      <c r="E959231" s="33"/>
    </row>
    <row r="959250" spans="5:5">
      <c r="E959250" s="33"/>
    </row>
    <row r="959260" spans="5:5">
      <c r="E959260" s="33"/>
    </row>
    <row r="959263" spans="5:5">
      <c r="E959263" s="33"/>
    </row>
    <row r="959282" spans="5:5">
      <c r="E959282" s="33"/>
    </row>
    <row r="959292" spans="5:5">
      <c r="E959292" s="33"/>
    </row>
    <row r="959295" spans="5:5">
      <c r="E959295" s="33"/>
    </row>
    <row r="959314" spans="5:5">
      <c r="E959314" s="33"/>
    </row>
    <row r="959324" spans="5:5">
      <c r="E959324" s="33"/>
    </row>
    <row r="959327" spans="5:5">
      <c r="E959327" s="33"/>
    </row>
    <row r="959346" spans="5:5">
      <c r="E959346" s="33"/>
    </row>
    <row r="959356" spans="5:5">
      <c r="E959356" s="33"/>
    </row>
    <row r="959359" spans="5:5">
      <c r="E959359" s="33"/>
    </row>
    <row r="959378" spans="5:5">
      <c r="E959378" s="33"/>
    </row>
    <row r="959388" spans="5:5">
      <c r="E959388" s="33"/>
    </row>
    <row r="959391" spans="5:5">
      <c r="E959391" s="33"/>
    </row>
    <row r="959410" spans="5:5">
      <c r="E959410" s="33"/>
    </row>
    <row r="959420" spans="5:5">
      <c r="E959420" s="33"/>
    </row>
    <row r="959423" spans="5:5">
      <c r="E959423" s="33"/>
    </row>
    <row r="959442" spans="5:5">
      <c r="E959442" s="33"/>
    </row>
    <row r="959452" spans="5:5">
      <c r="E959452" s="33"/>
    </row>
    <row r="959455" spans="5:5">
      <c r="E959455" s="33"/>
    </row>
    <row r="959474" spans="5:5">
      <c r="E959474" s="33"/>
    </row>
    <row r="959484" spans="5:5">
      <c r="E959484" s="33"/>
    </row>
    <row r="959487" spans="5:5">
      <c r="E959487" s="33"/>
    </row>
    <row r="959506" spans="5:5">
      <c r="E959506" s="33"/>
    </row>
    <row r="959516" spans="5:5">
      <c r="E959516" s="33"/>
    </row>
    <row r="959519" spans="5:5">
      <c r="E959519" s="33"/>
    </row>
    <row r="959538" spans="5:5">
      <c r="E959538" s="33"/>
    </row>
    <row r="959548" spans="5:5">
      <c r="E959548" s="33"/>
    </row>
    <row r="959551" spans="5:5">
      <c r="E959551" s="33"/>
    </row>
    <row r="959570" spans="5:5">
      <c r="E959570" s="33"/>
    </row>
    <row r="959580" spans="5:5">
      <c r="E959580" s="33"/>
    </row>
    <row r="959583" spans="5:5">
      <c r="E959583" s="33"/>
    </row>
    <row r="959602" spans="5:5">
      <c r="E959602" s="33"/>
    </row>
    <row r="959612" spans="5:5">
      <c r="E959612" s="33"/>
    </row>
    <row r="959615" spans="5:5">
      <c r="E959615" s="33"/>
    </row>
    <row r="959634" spans="5:5">
      <c r="E959634" s="33"/>
    </row>
    <row r="959644" spans="5:5">
      <c r="E959644" s="33"/>
    </row>
    <row r="959647" spans="5:5">
      <c r="E959647" s="33"/>
    </row>
    <row r="959666" spans="5:5">
      <c r="E959666" s="33"/>
    </row>
    <row r="959676" spans="5:5">
      <c r="E959676" s="33"/>
    </row>
    <row r="959679" spans="5:5">
      <c r="E959679" s="33"/>
    </row>
    <row r="959698" spans="5:5">
      <c r="E959698" s="33"/>
    </row>
    <row r="959708" spans="5:5">
      <c r="E959708" s="33"/>
    </row>
    <row r="959711" spans="5:5">
      <c r="E959711" s="33"/>
    </row>
    <row r="959730" spans="5:5">
      <c r="E959730" s="33"/>
    </row>
    <row r="959740" spans="5:5">
      <c r="E959740" s="33"/>
    </row>
    <row r="959743" spans="5:5">
      <c r="E959743" s="33"/>
    </row>
    <row r="959762" spans="5:5">
      <c r="E959762" s="33"/>
    </row>
    <row r="959772" spans="5:5">
      <c r="E959772" s="33"/>
    </row>
    <row r="959775" spans="5:5">
      <c r="E959775" s="33"/>
    </row>
    <row r="959794" spans="5:5">
      <c r="E959794" s="33"/>
    </row>
    <row r="959804" spans="5:5">
      <c r="E959804" s="33"/>
    </row>
    <row r="959807" spans="5:5">
      <c r="E959807" s="33"/>
    </row>
    <row r="959826" spans="5:5">
      <c r="E959826" s="33"/>
    </row>
    <row r="959836" spans="5:5">
      <c r="E959836" s="33"/>
    </row>
    <row r="959839" spans="5:5">
      <c r="E959839" s="33"/>
    </row>
    <row r="959858" spans="5:5">
      <c r="E959858" s="33"/>
    </row>
    <row r="959868" spans="5:5">
      <c r="E959868" s="33"/>
    </row>
    <row r="959871" spans="5:5">
      <c r="E959871" s="33"/>
    </row>
    <row r="959890" spans="5:5">
      <c r="E959890" s="33"/>
    </row>
    <row r="959900" spans="5:5">
      <c r="E959900" s="33"/>
    </row>
    <row r="959903" spans="5:5">
      <c r="E959903" s="33"/>
    </row>
    <row r="959922" spans="5:5">
      <c r="E959922" s="33"/>
    </row>
    <row r="959932" spans="5:5">
      <c r="E959932" s="33"/>
    </row>
    <row r="959935" spans="5:5">
      <c r="E959935" s="33"/>
    </row>
    <row r="959954" spans="5:5">
      <c r="E959954" s="33"/>
    </row>
    <row r="959964" spans="5:5">
      <c r="E959964" s="33"/>
    </row>
    <row r="959967" spans="5:5">
      <c r="E959967" s="33"/>
    </row>
    <row r="959986" spans="5:5">
      <c r="E959986" s="33"/>
    </row>
    <row r="959996" spans="5:5">
      <c r="E959996" s="33"/>
    </row>
    <row r="959999" spans="5:5">
      <c r="E959999" s="33"/>
    </row>
    <row r="960018" spans="5:5">
      <c r="E960018" s="33"/>
    </row>
    <row r="960028" spans="5:5">
      <c r="E960028" s="33"/>
    </row>
    <row r="960031" spans="5:5">
      <c r="E960031" s="33"/>
    </row>
    <row r="960050" spans="5:5">
      <c r="E960050" s="33"/>
    </row>
    <row r="960060" spans="5:5">
      <c r="E960060" s="33"/>
    </row>
    <row r="960063" spans="5:5">
      <c r="E960063" s="33"/>
    </row>
    <row r="960082" spans="5:5">
      <c r="E960082" s="33"/>
    </row>
    <row r="960092" spans="5:5">
      <c r="E960092" s="33"/>
    </row>
    <row r="960095" spans="5:5">
      <c r="E960095" s="33"/>
    </row>
    <row r="960114" spans="5:5">
      <c r="E960114" s="33"/>
    </row>
    <row r="960124" spans="5:5">
      <c r="E960124" s="33"/>
    </row>
    <row r="960127" spans="5:5">
      <c r="E960127" s="33"/>
    </row>
    <row r="960146" spans="5:5">
      <c r="E960146" s="33"/>
    </row>
    <row r="960156" spans="5:5">
      <c r="E960156" s="33"/>
    </row>
    <row r="960159" spans="5:5">
      <c r="E960159" s="33"/>
    </row>
    <row r="960178" spans="5:5">
      <c r="E960178" s="33"/>
    </row>
    <row r="960188" spans="5:5">
      <c r="E960188" s="33"/>
    </row>
    <row r="960191" spans="5:5">
      <c r="E960191" s="33"/>
    </row>
    <row r="960210" spans="5:5">
      <c r="E960210" s="33"/>
    </row>
    <row r="960220" spans="5:5">
      <c r="E960220" s="33"/>
    </row>
    <row r="960223" spans="5:5">
      <c r="E960223" s="33"/>
    </row>
    <row r="960242" spans="5:5">
      <c r="E960242" s="33"/>
    </row>
    <row r="960252" spans="5:5">
      <c r="E960252" s="33"/>
    </row>
    <row r="960255" spans="5:5">
      <c r="E960255" s="33"/>
    </row>
    <row r="960274" spans="5:5">
      <c r="E960274" s="33"/>
    </row>
    <row r="960284" spans="5:5">
      <c r="E960284" s="33"/>
    </row>
    <row r="960287" spans="5:5">
      <c r="E960287" s="33"/>
    </row>
    <row r="960306" spans="5:5">
      <c r="E960306" s="33"/>
    </row>
    <row r="960316" spans="5:5">
      <c r="E960316" s="33"/>
    </row>
    <row r="960319" spans="5:5">
      <c r="E960319" s="33"/>
    </row>
    <row r="960338" spans="5:5">
      <c r="E960338" s="33"/>
    </row>
    <row r="960348" spans="5:5">
      <c r="E960348" s="33"/>
    </row>
    <row r="960351" spans="5:5">
      <c r="E960351" s="33"/>
    </row>
    <row r="960370" spans="5:5">
      <c r="E960370" s="33"/>
    </row>
    <row r="960380" spans="5:5">
      <c r="E960380" s="33"/>
    </row>
    <row r="960383" spans="5:5">
      <c r="E960383" s="33"/>
    </row>
    <row r="960402" spans="5:5">
      <c r="E960402" s="33"/>
    </row>
    <row r="960412" spans="5:5">
      <c r="E960412" s="33"/>
    </row>
    <row r="960415" spans="5:5">
      <c r="E960415" s="33"/>
    </row>
    <row r="960434" spans="5:5">
      <c r="E960434" s="33"/>
    </row>
    <row r="960444" spans="5:5">
      <c r="E960444" s="33"/>
    </row>
    <row r="960447" spans="5:5">
      <c r="E960447" s="33"/>
    </row>
    <row r="960466" spans="5:5">
      <c r="E960466" s="33"/>
    </row>
    <row r="960476" spans="5:5">
      <c r="E960476" s="33"/>
    </row>
    <row r="960479" spans="5:5">
      <c r="E960479" s="33"/>
    </row>
    <row r="960498" spans="5:5">
      <c r="E960498" s="33"/>
    </row>
    <row r="960508" spans="5:5">
      <c r="E960508" s="33"/>
    </row>
    <row r="960511" spans="5:5">
      <c r="E960511" s="33"/>
    </row>
    <row r="960530" spans="5:5">
      <c r="E960530" s="33"/>
    </row>
    <row r="960540" spans="5:5">
      <c r="E960540" s="33"/>
    </row>
    <row r="960543" spans="5:5">
      <c r="E960543" s="33"/>
    </row>
    <row r="960562" spans="5:5">
      <c r="E960562" s="33"/>
    </row>
    <row r="960572" spans="5:5">
      <c r="E960572" s="33"/>
    </row>
    <row r="960575" spans="5:5">
      <c r="E960575" s="33"/>
    </row>
    <row r="960594" spans="5:5">
      <c r="E960594" s="33"/>
    </row>
    <row r="960604" spans="5:5">
      <c r="E960604" s="33"/>
    </row>
    <row r="960607" spans="5:5">
      <c r="E960607" s="33"/>
    </row>
    <row r="960626" spans="5:5">
      <c r="E960626" s="33"/>
    </row>
    <row r="960636" spans="5:5">
      <c r="E960636" s="33"/>
    </row>
    <row r="960639" spans="5:5">
      <c r="E960639" s="33"/>
    </row>
    <row r="960658" spans="5:5">
      <c r="E960658" s="33"/>
    </row>
    <row r="960668" spans="5:5">
      <c r="E960668" s="33"/>
    </row>
    <row r="960671" spans="5:5">
      <c r="E960671" s="33"/>
    </row>
    <row r="960690" spans="5:5">
      <c r="E960690" s="33"/>
    </row>
    <row r="960700" spans="5:5">
      <c r="E960700" s="33"/>
    </row>
    <row r="960703" spans="5:5">
      <c r="E960703" s="33"/>
    </row>
    <row r="960722" spans="5:5">
      <c r="E960722" s="33"/>
    </row>
    <row r="960732" spans="5:5">
      <c r="E960732" s="33"/>
    </row>
    <row r="960735" spans="5:5">
      <c r="E960735" s="33"/>
    </row>
    <row r="960754" spans="5:5">
      <c r="E960754" s="33"/>
    </row>
    <row r="960764" spans="5:5">
      <c r="E960764" s="33"/>
    </row>
    <row r="960767" spans="5:5">
      <c r="E960767" s="33"/>
    </row>
    <row r="960786" spans="5:5">
      <c r="E960786" s="33"/>
    </row>
    <row r="960796" spans="5:5">
      <c r="E960796" s="33"/>
    </row>
    <row r="960799" spans="5:5">
      <c r="E960799" s="33"/>
    </row>
    <row r="960818" spans="5:5">
      <c r="E960818" s="33"/>
    </row>
    <row r="960828" spans="5:5">
      <c r="E960828" s="33"/>
    </row>
    <row r="960831" spans="5:5">
      <c r="E960831" s="33"/>
    </row>
    <row r="960850" spans="5:5">
      <c r="E960850" s="33"/>
    </row>
    <row r="960860" spans="5:5">
      <c r="E960860" s="33"/>
    </row>
    <row r="960863" spans="5:5">
      <c r="E960863" s="33"/>
    </row>
    <row r="960882" spans="5:5">
      <c r="E960882" s="33"/>
    </row>
    <row r="960892" spans="5:5">
      <c r="E960892" s="33"/>
    </row>
    <row r="960895" spans="5:5">
      <c r="E960895" s="33"/>
    </row>
    <row r="960914" spans="5:5">
      <c r="E960914" s="33"/>
    </row>
    <row r="960924" spans="5:5">
      <c r="E960924" s="33"/>
    </row>
    <row r="960927" spans="5:5">
      <c r="E960927" s="33"/>
    </row>
    <row r="960946" spans="5:5">
      <c r="E960946" s="33"/>
    </row>
    <row r="960956" spans="5:5">
      <c r="E960956" s="33"/>
    </row>
    <row r="960959" spans="5:5">
      <c r="E960959" s="33"/>
    </row>
    <row r="960978" spans="5:5">
      <c r="E960978" s="33"/>
    </row>
    <row r="960988" spans="5:5">
      <c r="E960988" s="33"/>
    </row>
    <row r="960991" spans="5:5">
      <c r="E960991" s="33"/>
    </row>
    <row r="961010" spans="5:5">
      <c r="E961010" s="33"/>
    </row>
    <row r="961020" spans="5:5">
      <c r="E961020" s="33"/>
    </row>
    <row r="961023" spans="5:5">
      <c r="E961023" s="33"/>
    </row>
    <row r="961042" spans="5:5">
      <c r="E961042" s="33"/>
    </row>
    <row r="961052" spans="5:5">
      <c r="E961052" s="33"/>
    </row>
    <row r="961055" spans="5:5">
      <c r="E961055" s="33"/>
    </row>
    <row r="961074" spans="5:5">
      <c r="E961074" s="33"/>
    </row>
    <row r="961084" spans="5:5">
      <c r="E961084" s="33"/>
    </row>
    <row r="961087" spans="5:5">
      <c r="E961087" s="33"/>
    </row>
    <row r="961106" spans="5:5">
      <c r="E961106" s="33"/>
    </row>
    <row r="961116" spans="5:5">
      <c r="E961116" s="33"/>
    </row>
    <row r="961119" spans="5:5">
      <c r="E961119" s="33"/>
    </row>
    <row r="961138" spans="5:5">
      <c r="E961138" s="33"/>
    </row>
    <row r="961148" spans="5:5">
      <c r="E961148" s="33"/>
    </row>
    <row r="961151" spans="5:5">
      <c r="E961151" s="33"/>
    </row>
    <row r="961170" spans="5:5">
      <c r="E961170" s="33"/>
    </row>
    <row r="961180" spans="5:5">
      <c r="E961180" s="33"/>
    </row>
    <row r="961183" spans="5:5">
      <c r="E961183" s="33"/>
    </row>
    <row r="961202" spans="5:5">
      <c r="E961202" s="33"/>
    </row>
    <row r="961212" spans="5:5">
      <c r="E961212" s="33"/>
    </row>
    <row r="961215" spans="5:5">
      <c r="E961215" s="33"/>
    </row>
    <row r="961234" spans="5:5">
      <c r="E961234" s="33"/>
    </row>
    <row r="961244" spans="5:5">
      <c r="E961244" s="33"/>
    </row>
    <row r="961247" spans="5:5">
      <c r="E961247" s="33"/>
    </row>
    <row r="961266" spans="5:5">
      <c r="E961266" s="33"/>
    </row>
    <row r="961276" spans="5:5">
      <c r="E961276" s="33"/>
    </row>
    <row r="961279" spans="5:5">
      <c r="E961279" s="33"/>
    </row>
    <row r="961298" spans="5:5">
      <c r="E961298" s="33"/>
    </row>
    <row r="961308" spans="5:5">
      <c r="E961308" s="33"/>
    </row>
    <row r="961311" spans="5:5">
      <c r="E961311" s="33"/>
    </row>
    <row r="961330" spans="5:5">
      <c r="E961330" s="33"/>
    </row>
    <row r="961340" spans="5:5">
      <c r="E961340" s="33"/>
    </row>
    <row r="961343" spans="5:5">
      <c r="E961343" s="33"/>
    </row>
    <row r="961362" spans="5:5">
      <c r="E961362" s="33"/>
    </row>
    <row r="961372" spans="5:5">
      <c r="E961372" s="33"/>
    </row>
    <row r="961375" spans="5:5">
      <c r="E961375" s="33"/>
    </row>
    <row r="961394" spans="5:5">
      <c r="E961394" s="33"/>
    </row>
    <row r="961404" spans="5:5">
      <c r="E961404" s="33"/>
    </row>
    <row r="961407" spans="5:5">
      <c r="E961407" s="33"/>
    </row>
    <row r="961426" spans="5:5">
      <c r="E961426" s="33"/>
    </row>
    <row r="961436" spans="5:5">
      <c r="E961436" s="33"/>
    </row>
    <row r="961439" spans="5:5">
      <c r="E961439" s="33"/>
    </row>
    <row r="961458" spans="5:5">
      <c r="E961458" s="33"/>
    </row>
    <row r="961468" spans="5:5">
      <c r="E961468" s="33"/>
    </row>
    <row r="961471" spans="5:5">
      <c r="E961471" s="33"/>
    </row>
    <row r="961490" spans="5:5">
      <c r="E961490" s="33"/>
    </row>
    <row r="961500" spans="5:5">
      <c r="E961500" s="33"/>
    </row>
    <row r="961503" spans="5:5">
      <c r="E961503" s="33"/>
    </row>
    <row r="961522" spans="5:5">
      <c r="E961522" s="33"/>
    </row>
    <row r="961532" spans="5:5">
      <c r="E961532" s="33"/>
    </row>
    <row r="961535" spans="5:5">
      <c r="E961535" s="33"/>
    </row>
    <row r="961554" spans="5:5">
      <c r="E961554" s="33"/>
    </row>
    <row r="961564" spans="5:5">
      <c r="E961564" s="33"/>
    </row>
    <row r="961567" spans="5:5">
      <c r="E961567" s="33"/>
    </row>
    <row r="961586" spans="5:5">
      <c r="E961586" s="33"/>
    </row>
    <row r="961596" spans="5:5">
      <c r="E961596" s="33"/>
    </row>
    <row r="961599" spans="5:5">
      <c r="E961599" s="33"/>
    </row>
    <row r="961618" spans="5:5">
      <c r="E961618" s="33"/>
    </row>
    <row r="961628" spans="5:5">
      <c r="E961628" s="33"/>
    </row>
    <row r="961631" spans="5:5">
      <c r="E961631" s="33"/>
    </row>
    <row r="961650" spans="5:5">
      <c r="E961650" s="33"/>
    </row>
    <row r="961660" spans="5:5">
      <c r="E961660" s="33"/>
    </row>
    <row r="961663" spans="5:5">
      <c r="E961663" s="33"/>
    </row>
    <row r="961682" spans="5:5">
      <c r="E961682" s="33"/>
    </row>
    <row r="961692" spans="5:5">
      <c r="E961692" s="33"/>
    </row>
    <row r="961695" spans="5:5">
      <c r="E961695" s="33"/>
    </row>
    <row r="961714" spans="5:5">
      <c r="E961714" s="33"/>
    </row>
    <row r="961724" spans="5:5">
      <c r="E961724" s="33"/>
    </row>
    <row r="961727" spans="5:5">
      <c r="E961727" s="33"/>
    </row>
    <row r="961746" spans="5:5">
      <c r="E961746" s="33"/>
    </row>
    <row r="961756" spans="5:5">
      <c r="E961756" s="33"/>
    </row>
    <row r="961759" spans="5:5">
      <c r="E961759" s="33"/>
    </row>
    <row r="961778" spans="5:5">
      <c r="E961778" s="33"/>
    </row>
    <row r="961788" spans="5:5">
      <c r="E961788" s="33"/>
    </row>
    <row r="961791" spans="5:5">
      <c r="E961791" s="33"/>
    </row>
    <row r="961810" spans="5:5">
      <c r="E961810" s="33"/>
    </row>
    <row r="961820" spans="5:5">
      <c r="E961820" s="33"/>
    </row>
    <row r="961823" spans="5:5">
      <c r="E961823" s="33"/>
    </row>
    <row r="961842" spans="5:5">
      <c r="E961842" s="33"/>
    </row>
    <row r="961852" spans="5:5">
      <c r="E961852" s="33"/>
    </row>
    <row r="961855" spans="5:5">
      <c r="E961855" s="33"/>
    </row>
    <row r="961874" spans="5:5">
      <c r="E961874" s="33"/>
    </row>
    <row r="961884" spans="5:5">
      <c r="E961884" s="33"/>
    </row>
    <row r="961887" spans="5:5">
      <c r="E961887" s="33"/>
    </row>
    <row r="961906" spans="5:5">
      <c r="E961906" s="33"/>
    </row>
    <row r="961916" spans="5:5">
      <c r="E961916" s="33"/>
    </row>
    <row r="961919" spans="5:5">
      <c r="E961919" s="33"/>
    </row>
    <row r="961938" spans="5:5">
      <c r="E961938" s="33"/>
    </row>
    <row r="961948" spans="5:5">
      <c r="E961948" s="33"/>
    </row>
    <row r="961951" spans="5:5">
      <c r="E961951" s="33"/>
    </row>
    <row r="961970" spans="5:5">
      <c r="E961970" s="33"/>
    </row>
    <row r="961980" spans="5:5">
      <c r="E961980" s="33"/>
    </row>
    <row r="961983" spans="5:5">
      <c r="E961983" s="33"/>
    </row>
    <row r="962002" spans="5:5">
      <c r="E962002" s="33"/>
    </row>
    <row r="962012" spans="5:5">
      <c r="E962012" s="33"/>
    </row>
    <row r="962015" spans="5:5">
      <c r="E962015" s="33"/>
    </row>
    <row r="962034" spans="5:5">
      <c r="E962034" s="33"/>
    </row>
    <row r="962044" spans="5:5">
      <c r="E962044" s="33"/>
    </row>
    <row r="962047" spans="5:5">
      <c r="E962047" s="33"/>
    </row>
    <row r="962066" spans="5:5">
      <c r="E962066" s="33"/>
    </row>
    <row r="962076" spans="5:5">
      <c r="E962076" s="33"/>
    </row>
    <row r="962079" spans="5:5">
      <c r="E962079" s="33"/>
    </row>
    <row r="962098" spans="5:5">
      <c r="E962098" s="33"/>
    </row>
    <row r="962108" spans="5:5">
      <c r="E962108" s="33"/>
    </row>
    <row r="962111" spans="5:5">
      <c r="E962111" s="33"/>
    </row>
    <row r="962130" spans="5:5">
      <c r="E962130" s="33"/>
    </row>
    <row r="962140" spans="5:5">
      <c r="E962140" s="33"/>
    </row>
    <row r="962143" spans="5:5">
      <c r="E962143" s="33"/>
    </row>
    <row r="962162" spans="5:5">
      <c r="E962162" s="33"/>
    </row>
    <row r="962172" spans="5:5">
      <c r="E962172" s="33"/>
    </row>
    <row r="962175" spans="5:5">
      <c r="E962175" s="33"/>
    </row>
    <row r="962194" spans="5:5">
      <c r="E962194" s="33"/>
    </row>
    <row r="962204" spans="5:5">
      <c r="E962204" s="33"/>
    </row>
    <row r="962207" spans="5:5">
      <c r="E962207" s="33"/>
    </row>
    <row r="962226" spans="5:5">
      <c r="E962226" s="33"/>
    </row>
    <row r="962236" spans="5:5">
      <c r="E962236" s="33"/>
    </row>
    <row r="962239" spans="5:5">
      <c r="E962239" s="33"/>
    </row>
    <row r="962258" spans="5:5">
      <c r="E962258" s="33"/>
    </row>
    <row r="962268" spans="5:5">
      <c r="E962268" s="33"/>
    </row>
    <row r="962271" spans="5:5">
      <c r="E962271" s="33"/>
    </row>
    <row r="962290" spans="5:5">
      <c r="E962290" s="33"/>
    </row>
    <row r="962300" spans="5:5">
      <c r="E962300" s="33"/>
    </row>
    <row r="962303" spans="5:5">
      <c r="E962303" s="33"/>
    </row>
    <row r="962322" spans="5:5">
      <c r="E962322" s="33"/>
    </row>
    <row r="962332" spans="5:5">
      <c r="E962332" s="33"/>
    </row>
    <row r="962335" spans="5:5">
      <c r="E962335" s="33"/>
    </row>
    <row r="962354" spans="5:5">
      <c r="E962354" s="33"/>
    </row>
    <row r="962364" spans="5:5">
      <c r="E962364" s="33"/>
    </row>
    <row r="962367" spans="5:5">
      <c r="E962367" s="33"/>
    </row>
    <row r="962386" spans="5:5">
      <c r="E962386" s="33"/>
    </row>
    <row r="962396" spans="5:5">
      <c r="E962396" s="33"/>
    </row>
    <row r="962399" spans="5:5">
      <c r="E962399" s="33"/>
    </row>
    <row r="962418" spans="5:5">
      <c r="E962418" s="33"/>
    </row>
    <row r="962428" spans="5:5">
      <c r="E962428" s="33"/>
    </row>
    <row r="962431" spans="5:5">
      <c r="E962431" s="33"/>
    </row>
    <row r="962450" spans="5:5">
      <c r="E962450" s="33"/>
    </row>
    <row r="962460" spans="5:5">
      <c r="E962460" s="33"/>
    </row>
    <row r="962463" spans="5:5">
      <c r="E962463" s="33"/>
    </row>
    <row r="962482" spans="5:5">
      <c r="E962482" s="33"/>
    </row>
    <row r="962492" spans="5:5">
      <c r="E962492" s="33"/>
    </row>
    <row r="962495" spans="5:5">
      <c r="E962495" s="33"/>
    </row>
    <row r="962514" spans="5:5">
      <c r="E962514" s="33"/>
    </row>
    <row r="962524" spans="5:5">
      <c r="E962524" s="33"/>
    </row>
    <row r="962527" spans="5:5">
      <c r="E962527" s="33"/>
    </row>
    <row r="962546" spans="5:5">
      <c r="E962546" s="33"/>
    </row>
    <row r="962556" spans="5:5">
      <c r="E962556" s="33"/>
    </row>
    <row r="962559" spans="5:5">
      <c r="E962559" s="33"/>
    </row>
    <row r="962578" spans="5:5">
      <c r="E962578" s="33"/>
    </row>
    <row r="962588" spans="5:5">
      <c r="E962588" s="33"/>
    </row>
    <row r="962591" spans="5:5">
      <c r="E962591" s="33"/>
    </row>
    <row r="962610" spans="5:5">
      <c r="E962610" s="33"/>
    </row>
    <row r="962620" spans="5:5">
      <c r="E962620" s="33"/>
    </row>
    <row r="962623" spans="5:5">
      <c r="E962623" s="33"/>
    </row>
    <row r="962642" spans="5:5">
      <c r="E962642" s="33"/>
    </row>
    <row r="962652" spans="5:5">
      <c r="E962652" s="33"/>
    </row>
    <row r="962655" spans="5:5">
      <c r="E962655" s="33"/>
    </row>
    <row r="962674" spans="5:5">
      <c r="E962674" s="33"/>
    </row>
    <row r="962684" spans="5:5">
      <c r="E962684" s="33"/>
    </row>
    <row r="962687" spans="5:5">
      <c r="E962687" s="33"/>
    </row>
    <row r="962706" spans="5:5">
      <c r="E962706" s="33"/>
    </row>
    <row r="962716" spans="5:5">
      <c r="E962716" s="33"/>
    </row>
    <row r="962719" spans="5:5">
      <c r="E962719" s="33"/>
    </row>
    <row r="962738" spans="5:5">
      <c r="E962738" s="33"/>
    </row>
    <row r="962748" spans="5:5">
      <c r="E962748" s="33"/>
    </row>
    <row r="962751" spans="5:5">
      <c r="E962751" s="33"/>
    </row>
    <row r="962770" spans="5:5">
      <c r="E962770" s="33"/>
    </row>
    <row r="962780" spans="5:5">
      <c r="E962780" s="33"/>
    </row>
    <row r="962783" spans="5:5">
      <c r="E962783" s="33"/>
    </row>
    <row r="962802" spans="5:5">
      <c r="E962802" s="33"/>
    </row>
    <row r="962812" spans="5:5">
      <c r="E962812" s="33"/>
    </row>
    <row r="962815" spans="5:5">
      <c r="E962815" s="33"/>
    </row>
    <row r="962834" spans="5:5">
      <c r="E962834" s="33"/>
    </row>
    <row r="962844" spans="5:5">
      <c r="E962844" s="33"/>
    </row>
    <row r="962847" spans="5:5">
      <c r="E962847" s="33"/>
    </row>
    <row r="962866" spans="5:5">
      <c r="E962866" s="33"/>
    </row>
    <row r="962876" spans="5:5">
      <c r="E962876" s="33"/>
    </row>
    <row r="962879" spans="5:5">
      <c r="E962879" s="33"/>
    </row>
    <row r="962898" spans="5:5">
      <c r="E962898" s="33"/>
    </row>
    <row r="962908" spans="5:5">
      <c r="E962908" s="33"/>
    </row>
    <row r="962911" spans="5:5">
      <c r="E962911" s="33"/>
    </row>
    <row r="962930" spans="5:5">
      <c r="E962930" s="33"/>
    </row>
    <row r="962940" spans="5:5">
      <c r="E962940" s="33"/>
    </row>
    <row r="962943" spans="5:5">
      <c r="E962943" s="33"/>
    </row>
    <row r="962962" spans="5:5">
      <c r="E962962" s="33"/>
    </row>
    <row r="962972" spans="5:5">
      <c r="E962972" s="33"/>
    </row>
    <row r="962975" spans="5:5">
      <c r="E962975" s="33"/>
    </row>
    <row r="962994" spans="5:5">
      <c r="E962994" s="33"/>
    </row>
    <row r="963004" spans="5:5">
      <c r="E963004" s="33"/>
    </row>
    <row r="963007" spans="5:5">
      <c r="E963007" s="33"/>
    </row>
    <row r="963026" spans="5:5">
      <c r="E963026" s="33"/>
    </row>
    <row r="963036" spans="5:5">
      <c r="E963036" s="33"/>
    </row>
    <row r="963039" spans="5:5">
      <c r="E963039" s="33"/>
    </row>
    <row r="963058" spans="5:5">
      <c r="E963058" s="33"/>
    </row>
    <row r="963068" spans="5:5">
      <c r="E963068" s="33"/>
    </row>
    <row r="963071" spans="5:5">
      <c r="E963071" s="33"/>
    </row>
    <row r="963090" spans="5:5">
      <c r="E963090" s="33"/>
    </row>
    <row r="963100" spans="5:5">
      <c r="E963100" s="33"/>
    </row>
    <row r="963103" spans="5:5">
      <c r="E963103" s="33"/>
    </row>
    <row r="963122" spans="5:5">
      <c r="E963122" s="33"/>
    </row>
    <row r="963132" spans="5:5">
      <c r="E963132" s="33"/>
    </row>
    <row r="963135" spans="5:5">
      <c r="E963135" s="33"/>
    </row>
    <row r="963154" spans="5:5">
      <c r="E963154" s="33"/>
    </row>
    <row r="963164" spans="5:5">
      <c r="E963164" s="33"/>
    </row>
    <row r="963167" spans="5:5">
      <c r="E963167" s="33"/>
    </row>
    <row r="963186" spans="5:5">
      <c r="E963186" s="33"/>
    </row>
    <row r="963196" spans="5:5">
      <c r="E963196" s="33"/>
    </row>
    <row r="963199" spans="5:5">
      <c r="E963199" s="33"/>
    </row>
    <row r="963218" spans="5:5">
      <c r="E963218" s="33"/>
    </row>
    <row r="963228" spans="5:5">
      <c r="E963228" s="33"/>
    </row>
    <row r="963231" spans="5:5">
      <c r="E963231" s="33"/>
    </row>
    <row r="963250" spans="5:5">
      <c r="E963250" s="33"/>
    </row>
    <row r="963260" spans="5:5">
      <c r="E963260" s="33"/>
    </row>
    <row r="963263" spans="5:5">
      <c r="E963263" s="33"/>
    </row>
    <row r="963282" spans="5:5">
      <c r="E963282" s="33"/>
    </row>
    <row r="963292" spans="5:5">
      <c r="E963292" s="33"/>
    </row>
    <row r="963295" spans="5:5">
      <c r="E963295" s="33"/>
    </row>
    <row r="963314" spans="5:5">
      <c r="E963314" s="33"/>
    </row>
    <row r="963324" spans="5:5">
      <c r="E963324" s="33"/>
    </row>
    <row r="963327" spans="5:5">
      <c r="E963327" s="33"/>
    </row>
    <row r="963346" spans="5:5">
      <c r="E963346" s="33"/>
    </row>
    <row r="963356" spans="5:5">
      <c r="E963356" s="33"/>
    </row>
    <row r="963359" spans="5:5">
      <c r="E963359" s="33"/>
    </row>
    <row r="963378" spans="5:5">
      <c r="E963378" s="33"/>
    </row>
    <row r="963388" spans="5:5">
      <c r="E963388" s="33"/>
    </row>
    <row r="963391" spans="5:5">
      <c r="E963391" s="33"/>
    </row>
    <row r="963410" spans="5:5">
      <c r="E963410" s="33"/>
    </row>
    <row r="963420" spans="5:5">
      <c r="E963420" s="33"/>
    </row>
    <row r="963423" spans="5:5">
      <c r="E963423" s="33"/>
    </row>
    <row r="963442" spans="5:5">
      <c r="E963442" s="33"/>
    </row>
    <row r="963452" spans="5:5">
      <c r="E963452" s="33"/>
    </row>
    <row r="963455" spans="5:5">
      <c r="E963455" s="33"/>
    </row>
    <row r="963474" spans="5:5">
      <c r="E963474" s="33"/>
    </row>
    <row r="963484" spans="5:5">
      <c r="E963484" s="33"/>
    </row>
    <row r="963487" spans="5:5">
      <c r="E963487" s="33"/>
    </row>
    <row r="963506" spans="5:5">
      <c r="E963506" s="33"/>
    </row>
    <row r="963516" spans="5:5">
      <c r="E963516" s="33"/>
    </row>
    <row r="963519" spans="5:5">
      <c r="E963519" s="33"/>
    </row>
    <row r="963538" spans="5:5">
      <c r="E963538" s="33"/>
    </row>
    <row r="963548" spans="5:5">
      <c r="E963548" s="33"/>
    </row>
    <row r="963551" spans="5:5">
      <c r="E963551" s="33"/>
    </row>
    <row r="963570" spans="5:5">
      <c r="E963570" s="33"/>
    </row>
    <row r="963580" spans="5:5">
      <c r="E963580" s="33"/>
    </row>
    <row r="963583" spans="5:5">
      <c r="E963583" s="33"/>
    </row>
    <row r="963602" spans="5:5">
      <c r="E963602" s="33"/>
    </row>
    <row r="963612" spans="5:5">
      <c r="E963612" s="33"/>
    </row>
    <row r="963615" spans="5:5">
      <c r="E963615" s="33"/>
    </row>
    <row r="963634" spans="5:5">
      <c r="E963634" s="33"/>
    </row>
    <row r="963644" spans="5:5">
      <c r="E963644" s="33"/>
    </row>
    <row r="963647" spans="5:5">
      <c r="E963647" s="33"/>
    </row>
    <row r="963666" spans="5:5">
      <c r="E963666" s="33"/>
    </row>
    <row r="963676" spans="5:5">
      <c r="E963676" s="33"/>
    </row>
    <row r="963679" spans="5:5">
      <c r="E963679" s="33"/>
    </row>
    <row r="963698" spans="5:5">
      <c r="E963698" s="33"/>
    </row>
    <row r="963708" spans="5:5">
      <c r="E963708" s="33"/>
    </row>
    <row r="963711" spans="5:5">
      <c r="E963711" s="33"/>
    </row>
    <row r="963730" spans="5:5">
      <c r="E963730" s="33"/>
    </row>
    <row r="963740" spans="5:5">
      <c r="E963740" s="33"/>
    </row>
    <row r="963743" spans="5:5">
      <c r="E963743" s="33"/>
    </row>
    <row r="963762" spans="5:5">
      <c r="E963762" s="33"/>
    </row>
    <row r="963772" spans="5:5">
      <c r="E963772" s="33"/>
    </row>
    <row r="963775" spans="5:5">
      <c r="E963775" s="33"/>
    </row>
    <row r="963794" spans="5:5">
      <c r="E963794" s="33"/>
    </row>
    <row r="963804" spans="5:5">
      <c r="E963804" s="33"/>
    </row>
    <row r="963807" spans="5:5">
      <c r="E963807" s="33"/>
    </row>
    <row r="963826" spans="5:5">
      <c r="E963826" s="33"/>
    </row>
    <row r="963836" spans="5:5">
      <c r="E963836" s="33"/>
    </row>
    <row r="963839" spans="5:5">
      <c r="E963839" s="33"/>
    </row>
    <row r="963858" spans="5:5">
      <c r="E963858" s="33"/>
    </row>
    <row r="963868" spans="5:5">
      <c r="E963868" s="33"/>
    </row>
    <row r="963871" spans="5:5">
      <c r="E963871" s="33"/>
    </row>
    <row r="963890" spans="5:5">
      <c r="E963890" s="33"/>
    </row>
    <row r="963900" spans="5:5">
      <c r="E963900" s="33"/>
    </row>
    <row r="963903" spans="5:5">
      <c r="E963903" s="33"/>
    </row>
    <row r="963922" spans="5:5">
      <c r="E963922" s="33"/>
    </row>
    <row r="963932" spans="5:5">
      <c r="E963932" s="33"/>
    </row>
    <row r="963935" spans="5:5">
      <c r="E963935" s="33"/>
    </row>
    <row r="963954" spans="5:5">
      <c r="E963954" s="33"/>
    </row>
    <row r="963964" spans="5:5">
      <c r="E963964" s="33"/>
    </row>
    <row r="963967" spans="5:5">
      <c r="E963967" s="33"/>
    </row>
    <row r="963986" spans="5:5">
      <c r="E963986" s="33"/>
    </row>
    <row r="963996" spans="5:5">
      <c r="E963996" s="33"/>
    </row>
    <row r="963999" spans="5:5">
      <c r="E963999" s="33"/>
    </row>
    <row r="964018" spans="5:5">
      <c r="E964018" s="33"/>
    </row>
    <row r="964028" spans="5:5">
      <c r="E964028" s="33"/>
    </row>
    <row r="964031" spans="5:5">
      <c r="E964031" s="33"/>
    </row>
    <row r="964050" spans="5:5">
      <c r="E964050" s="33"/>
    </row>
    <row r="964060" spans="5:5">
      <c r="E964060" s="33"/>
    </row>
    <row r="964063" spans="5:5">
      <c r="E964063" s="33"/>
    </row>
    <row r="964082" spans="5:5">
      <c r="E964082" s="33"/>
    </row>
    <row r="964092" spans="5:5">
      <c r="E964092" s="33"/>
    </row>
    <row r="964095" spans="5:5">
      <c r="E964095" s="33"/>
    </row>
    <row r="964114" spans="5:5">
      <c r="E964114" s="33"/>
    </row>
    <row r="964124" spans="5:5">
      <c r="E964124" s="33"/>
    </row>
    <row r="964127" spans="5:5">
      <c r="E964127" s="33"/>
    </row>
    <row r="964146" spans="5:5">
      <c r="E964146" s="33"/>
    </row>
    <row r="964156" spans="5:5">
      <c r="E964156" s="33"/>
    </row>
    <row r="964159" spans="5:5">
      <c r="E964159" s="33"/>
    </row>
    <row r="964178" spans="5:5">
      <c r="E964178" s="33"/>
    </row>
    <row r="964188" spans="5:5">
      <c r="E964188" s="33"/>
    </row>
    <row r="964191" spans="5:5">
      <c r="E964191" s="33"/>
    </row>
    <row r="964210" spans="5:5">
      <c r="E964210" s="33"/>
    </row>
    <row r="964220" spans="5:5">
      <c r="E964220" s="33"/>
    </row>
    <row r="964223" spans="5:5">
      <c r="E964223" s="33"/>
    </row>
    <row r="964242" spans="5:5">
      <c r="E964242" s="33"/>
    </row>
    <row r="964252" spans="5:5">
      <c r="E964252" s="33"/>
    </row>
    <row r="964255" spans="5:5">
      <c r="E964255" s="33"/>
    </row>
    <row r="964274" spans="5:5">
      <c r="E964274" s="33"/>
    </row>
    <row r="964284" spans="5:5">
      <c r="E964284" s="33"/>
    </row>
    <row r="964287" spans="5:5">
      <c r="E964287" s="33"/>
    </row>
    <row r="964306" spans="5:5">
      <c r="E964306" s="33"/>
    </row>
    <row r="964316" spans="5:5">
      <c r="E964316" s="33"/>
    </row>
    <row r="964319" spans="5:5">
      <c r="E964319" s="33"/>
    </row>
    <row r="964338" spans="5:5">
      <c r="E964338" s="33"/>
    </row>
    <row r="964348" spans="5:5">
      <c r="E964348" s="33"/>
    </row>
    <row r="964351" spans="5:5">
      <c r="E964351" s="33"/>
    </row>
    <row r="964370" spans="5:5">
      <c r="E964370" s="33"/>
    </row>
    <row r="964380" spans="5:5">
      <c r="E964380" s="33"/>
    </row>
    <row r="964383" spans="5:5">
      <c r="E964383" s="33"/>
    </row>
    <row r="964402" spans="5:5">
      <c r="E964402" s="33"/>
    </row>
    <row r="964412" spans="5:5">
      <c r="E964412" s="33"/>
    </row>
    <row r="964415" spans="5:5">
      <c r="E964415" s="33"/>
    </row>
    <row r="964434" spans="5:5">
      <c r="E964434" s="33"/>
    </row>
    <row r="964444" spans="5:5">
      <c r="E964444" s="33"/>
    </row>
    <row r="964447" spans="5:5">
      <c r="E964447" s="33"/>
    </row>
    <row r="964466" spans="5:5">
      <c r="E964466" s="33"/>
    </row>
    <row r="964476" spans="5:5">
      <c r="E964476" s="33"/>
    </row>
    <row r="964479" spans="5:5">
      <c r="E964479" s="33"/>
    </row>
    <row r="964498" spans="5:5">
      <c r="E964498" s="33"/>
    </row>
    <row r="964508" spans="5:5">
      <c r="E964508" s="33"/>
    </row>
    <row r="964511" spans="5:5">
      <c r="E964511" s="33"/>
    </row>
    <row r="964530" spans="5:5">
      <c r="E964530" s="33"/>
    </row>
    <row r="964540" spans="5:5">
      <c r="E964540" s="33"/>
    </row>
    <row r="964543" spans="5:5">
      <c r="E964543" s="33"/>
    </row>
    <row r="964562" spans="5:5">
      <c r="E964562" s="33"/>
    </row>
    <row r="964572" spans="5:5">
      <c r="E964572" s="33"/>
    </row>
    <row r="964575" spans="5:5">
      <c r="E964575" s="33"/>
    </row>
    <row r="964594" spans="5:5">
      <c r="E964594" s="33"/>
    </row>
    <row r="964604" spans="5:5">
      <c r="E964604" s="33"/>
    </row>
    <row r="964607" spans="5:5">
      <c r="E964607" s="33"/>
    </row>
    <row r="964626" spans="5:5">
      <c r="E964626" s="33"/>
    </row>
    <row r="964636" spans="5:5">
      <c r="E964636" s="33"/>
    </row>
    <row r="964639" spans="5:5">
      <c r="E964639" s="33"/>
    </row>
    <row r="964658" spans="5:5">
      <c r="E964658" s="33"/>
    </row>
    <row r="964668" spans="5:5">
      <c r="E964668" s="33"/>
    </row>
    <row r="964671" spans="5:5">
      <c r="E964671" s="33"/>
    </row>
    <row r="964690" spans="5:5">
      <c r="E964690" s="33"/>
    </row>
    <row r="964700" spans="5:5">
      <c r="E964700" s="33"/>
    </row>
    <row r="964703" spans="5:5">
      <c r="E964703" s="33"/>
    </row>
    <row r="964722" spans="5:5">
      <c r="E964722" s="33"/>
    </row>
    <row r="964732" spans="5:5">
      <c r="E964732" s="33"/>
    </row>
    <row r="964735" spans="5:5">
      <c r="E964735" s="33"/>
    </row>
    <row r="964754" spans="5:5">
      <c r="E964754" s="33"/>
    </row>
    <row r="964764" spans="5:5">
      <c r="E964764" s="33"/>
    </row>
    <row r="964767" spans="5:5">
      <c r="E964767" s="33"/>
    </row>
    <row r="964786" spans="5:5">
      <c r="E964786" s="33"/>
    </row>
    <row r="964796" spans="5:5">
      <c r="E964796" s="33"/>
    </row>
    <row r="964799" spans="5:5">
      <c r="E964799" s="33"/>
    </row>
    <row r="964818" spans="5:5">
      <c r="E964818" s="33"/>
    </row>
    <row r="964828" spans="5:5">
      <c r="E964828" s="33"/>
    </row>
    <row r="964831" spans="5:5">
      <c r="E964831" s="33"/>
    </row>
    <row r="964850" spans="5:5">
      <c r="E964850" s="33"/>
    </row>
    <row r="964860" spans="5:5">
      <c r="E964860" s="33"/>
    </row>
    <row r="964863" spans="5:5">
      <c r="E964863" s="33"/>
    </row>
    <row r="964882" spans="5:5">
      <c r="E964882" s="33"/>
    </row>
    <row r="964892" spans="5:5">
      <c r="E964892" s="33"/>
    </row>
    <row r="964895" spans="5:5">
      <c r="E964895" s="33"/>
    </row>
    <row r="964914" spans="5:5">
      <c r="E964914" s="33"/>
    </row>
    <row r="964924" spans="5:5">
      <c r="E964924" s="33"/>
    </row>
    <row r="964927" spans="5:5">
      <c r="E964927" s="33"/>
    </row>
    <row r="964946" spans="5:5">
      <c r="E964946" s="33"/>
    </row>
    <row r="964956" spans="5:5">
      <c r="E964956" s="33"/>
    </row>
    <row r="964959" spans="5:5">
      <c r="E964959" s="33"/>
    </row>
    <row r="964978" spans="5:5">
      <c r="E964978" s="33"/>
    </row>
    <row r="964988" spans="5:5">
      <c r="E964988" s="33"/>
    </row>
    <row r="964991" spans="5:5">
      <c r="E964991" s="33"/>
    </row>
    <row r="965010" spans="5:5">
      <c r="E965010" s="33"/>
    </row>
    <row r="965020" spans="5:5">
      <c r="E965020" s="33"/>
    </row>
    <row r="965023" spans="5:5">
      <c r="E965023" s="33"/>
    </row>
    <row r="965042" spans="5:5">
      <c r="E965042" s="33"/>
    </row>
    <row r="965052" spans="5:5">
      <c r="E965052" s="33"/>
    </row>
    <row r="965055" spans="5:5">
      <c r="E965055" s="33"/>
    </row>
    <row r="965074" spans="5:5">
      <c r="E965074" s="33"/>
    </row>
    <row r="965084" spans="5:5">
      <c r="E965084" s="33"/>
    </row>
    <row r="965087" spans="5:5">
      <c r="E965087" s="33"/>
    </row>
    <row r="965106" spans="5:5">
      <c r="E965106" s="33"/>
    </row>
    <row r="965116" spans="5:5">
      <c r="E965116" s="33"/>
    </row>
    <row r="965119" spans="5:5">
      <c r="E965119" s="33"/>
    </row>
    <row r="965138" spans="5:5">
      <c r="E965138" s="33"/>
    </row>
    <row r="965148" spans="5:5">
      <c r="E965148" s="33"/>
    </row>
    <row r="965151" spans="5:5">
      <c r="E965151" s="33"/>
    </row>
    <row r="965170" spans="5:5">
      <c r="E965170" s="33"/>
    </row>
    <row r="965180" spans="5:5">
      <c r="E965180" s="33"/>
    </row>
    <row r="965183" spans="5:5">
      <c r="E965183" s="33"/>
    </row>
    <row r="965202" spans="5:5">
      <c r="E965202" s="33"/>
    </row>
    <row r="965212" spans="5:5">
      <c r="E965212" s="33"/>
    </row>
    <row r="965215" spans="5:5">
      <c r="E965215" s="33"/>
    </row>
    <row r="965234" spans="5:5">
      <c r="E965234" s="33"/>
    </row>
    <row r="965244" spans="5:5">
      <c r="E965244" s="33"/>
    </row>
    <row r="965247" spans="5:5">
      <c r="E965247" s="33"/>
    </row>
    <row r="965266" spans="5:5">
      <c r="E965266" s="33"/>
    </row>
    <row r="965276" spans="5:5">
      <c r="E965276" s="33"/>
    </row>
    <row r="965279" spans="5:5">
      <c r="E965279" s="33"/>
    </row>
    <row r="965298" spans="5:5">
      <c r="E965298" s="33"/>
    </row>
    <row r="965308" spans="5:5">
      <c r="E965308" s="33"/>
    </row>
    <row r="965311" spans="5:5">
      <c r="E965311" s="33"/>
    </row>
    <row r="965330" spans="5:5">
      <c r="E965330" s="33"/>
    </row>
    <row r="965340" spans="5:5">
      <c r="E965340" s="33"/>
    </row>
    <row r="965343" spans="5:5">
      <c r="E965343" s="33"/>
    </row>
    <row r="965362" spans="5:5">
      <c r="E965362" s="33"/>
    </row>
    <row r="965372" spans="5:5">
      <c r="E965372" s="33"/>
    </row>
    <row r="965375" spans="5:5">
      <c r="E965375" s="33"/>
    </row>
    <row r="965394" spans="5:5">
      <c r="E965394" s="33"/>
    </row>
    <row r="965404" spans="5:5">
      <c r="E965404" s="33"/>
    </row>
    <row r="965407" spans="5:5">
      <c r="E965407" s="33"/>
    </row>
    <row r="965426" spans="5:5">
      <c r="E965426" s="33"/>
    </row>
    <row r="965436" spans="5:5">
      <c r="E965436" s="33"/>
    </row>
    <row r="965439" spans="5:5">
      <c r="E965439" s="33"/>
    </row>
    <row r="965458" spans="5:5">
      <c r="E965458" s="33"/>
    </row>
    <row r="965468" spans="5:5">
      <c r="E965468" s="33"/>
    </row>
    <row r="965471" spans="5:5">
      <c r="E965471" s="33"/>
    </row>
    <row r="965490" spans="5:5">
      <c r="E965490" s="33"/>
    </row>
    <row r="965500" spans="5:5">
      <c r="E965500" s="33"/>
    </row>
    <row r="965503" spans="5:5">
      <c r="E965503" s="33"/>
    </row>
    <row r="965522" spans="5:5">
      <c r="E965522" s="33"/>
    </row>
    <row r="965532" spans="5:5">
      <c r="E965532" s="33"/>
    </row>
    <row r="965535" spans="5:5">
      <c r="E965535" s="33"/>
    </row>
    <row r="965554" spans="5:5">
      <c r="E965554" s="33"/>
    </row>
    <row r="965564" spans="5:5">
      <c r="E965564" s="33"/>
    </row>
    <row r="965567" spans="5:5">
      <c r="E965567" s="33"/>
    </row>
    <row r="965586" spans="5:5">
      <c r="E965586" s="33"/>
    </row>
    <row r="965596" spans="5:5">
      <c r="E965596" s="33"/>
    </row>
    <row r="965599" spans="5:5">
      <c r="E965599" s="33"/>
    </row>
    <row r="965618" spans="5:5">
      <c r="E965618" s="33"/>
    </row>
    <row r="965628" spans="5:5">
      <c r="E965628" s="33"/>
    </row>
    <row r="965631" spans="5:5">
      <c r="E965631" s="33"/>
    </row>
    <row r="965650" spans="5:5">
      <c r="E965650" s="33"/>
    </row>
    <row r="965660" spans="5:5">
      <c r="E965660" s="33"/>
    </row>
    <row r="965663" spans="5:5">
      <c r="E965663" s="33"/>
    </row>
    <row r="965682" spans="5:5">
      <c r="E965682" s="33"/>
    </row>
    <row r="965692" spans="5:5">
      <c r="E965692" s="33"/>
    </row>
    <row r="965695" spans="5:5">
      <c r="E965695" s="33"/>
    </row>
    <row r="965714" spans="5:5">
      <c r="E965714" s="33"/>
    </row>
    <row r="965724" spans="5:5">
      <c r="E965724" s="33"/>
    </row>
    <row r="965727" spans="5:5">
      <c r="E965727" s="33"/>
    </row>
    <row r="965746" spans="5:5">
      <c r="E965746" s="33"/>
    </row>
    <row r="965756" spans="5:5">
      <c r="E965756" s="33"/>
    </row>
    <row r="965759" spans="5:5">
      <c r="E965759" s="33"/>
    </row>
    <row r="965778" spans="5:5">
      <c r="E965778" s="33"/>
    </row>
    <row r="965788" spans="5:5">
      <c r="E965788" s="33"/>
    </row>
    <row r="965791" spans="5:5">
      <c r="E965791" s="33"/>
    </row>
    <row r="965810" spans="5:5">
      <c r="E965810" s="33"/>
    </row>
    <row r="965820" spans="5:5">
      <c r="E965820" s="33"/>
    </row>
    <row r="965823" spans="5:5">
      <c r="E965823" s="33"/>
    </row>
    <row r="965842" spans="5:5">
      <c r="E965842" s="33"/>
    </row>
    <row r="965852" spans="5:5">
      <c r="E965852" s="33"/>
    </row>
    <row r="965855" spans="5:5">
      <c r="E965855" s="33"/>
    </row>
    <row r="965874" spans="5:5">
      <c r="E965874" s="33"/>
    </row>
    <row r="965884" spans="5:5">
      <c r="E965884" s="33"/>
    </row>
    <row r="965887" spans="5:5">
      <c r="E965887" s="33"/>
    </row>
    <row r="965906" spans="5:5">
      <c r="E965906" s="33"/>
    </row>
    <row r="965916" spans="5:5">
      <c r="E965916" s="33"/>
    </row>
    <row r="965919" spans="5:5">
      <c r="E965919" s="33"/>
    </row>
    <row r="965938" spans="5:5">
      <c r="E965938" s="33"/>
    </row>
    <row r="965948" spans="5:5">
      <c r="E965948" s="33"/>
    </row>
    <row r="965951" spans="5:5">
      <c r="E965951" s="33"/>
    </row>
    <row r="965970" spans="5:5">
      <c r="E965970" s="33"/>
    </row>
    <row r="965980" spans="5:5">
      <c r="E965980" s="33"/>
    </row>
    <row r="965983" spans="5:5">
      <c r="E965983" s="33"/>
    </row>
    <row r="966002" spans="5:5">
      <c r="E966002" s="33"/>
    </row>
    <row r="966012" spans="5:5">
      <c r="E966012" s="33"/>
    </row>
    <row r="966015" spans="5:5">
      <c r="E966015" s="33"/>
    </row>
    <row r="966034" spans="5:5">
      <c r="E966034" s="33"/>
    </row>
    <row r="966044" spans="5:5">
      <c r="E966044" s="33"/>
    </row>
    <row r="966047" spans="5:5">
      <c r="E966047" s="33"/>
    </row>
    <row r="966066" spans="5:5">
      <c r="E966066" s="33"/>
    </row>
    <row r="966076" spans="5:5">
      <c r="E966076" s="33"/>
    </row>
    <row r="966079" spans="5:5">
      <c r="E966079" s="33"/>
    </row>
    <row r="966098" spans="5:5">
      <c r="E966098" s="33"/>
    </row>
    <row r="966108" spans="5:5">
      <c r="E966108" s="33"/>
    </row>
    <row r="966111" spans="5:5">
      <c r="E966111" s="33"/>
    </row>
    <row r="966130" spans="5:5">
      <c r="E966130" s="33"/>
    </row>
    <row r="966140" spans="5:5">
      <c r="E966140" s="33"/>
    </row>
    <row r="966143" spans="5:5">
      <c r="E966143" s="33"/>
    </row>
    <row r="966162" spans="5:5">
      <c r="E966162" s="33"/>
    </row>
    <row r="966172" spans="5:5">
      <c r="E966172" s="33"/>
    </row>
    <row r="966175" spans="5:5">
      <c r="E966175" s="33"/>
    </row>
    <row r="966194" spans="5:5">
      <c r="E966194" s="33"/>
    </row>
    <row r="966204" spans="5:5">
      <c r="E966204" s="33"/>
    </row>
    <row r="966207" spans="5:5">
      <c r="E966207" s="33"/>
    </row>
    <row r="966226" spans="5:5">
      <c r="E966226" s="33"/>
    </row>
    <row r="966236" spans="5:5">
      <c r="E966236" s="33"/>
    </row>
    <row r="966239" spans="5:5">
      <c r="E966239" s="33"/>
    </row>
    <row r="966258" spans="5:5">
      <c r="E966258" s="33"/>
    </row>
    <row r="966268" spans="5:5">
      <c r="E966268" s="33"/>
    </row>
    <row r="966271" spans="5:5">
      <c r="E966271" s="33"/>
    </row>
    <row r="966290" spans="5:5">
      <c r="E966290" s="33"/>
    </row>
    <row r="966300" spans="5:5">
      <c r="E966300" s="33"/>
    </row>
    <row r="966303" spans="5:5">
      <c r="E966303" s="33"/>
    </row>
    <row r="966322" spans="5:5">
      <c r="E966322" s="33"/>
    </row>
    <row r="966332" spans="5:5">
      <c r="E966332" s="33"/>
    </row>
    <row r="966335" spans="5:5">
      <c r="E966335" s="33"/>
    </row>
    <row r="966354" spans="5:5">
      <c r="E966354" s="33"/>
    </row>
    <row r="966364" spans="5:5">
      <c r="E966364" s="33"/>
    </row>
    <row r="966367" spans="5:5">
      <c r="E966367" s="33"/>
    </row>
    <row r="966386" spans="5:5">
      <c r="E966386" s="33"/>
    </row>
    <row r="966396" spans="5:5">
      <c r="E966396" s="33"/>
    </row>
    <row r="966399" spans="5:5">
      <c r="E966399" s="33"/>
    </row>
    <row r="966418" spans="5:5">
      <c r="E966418" s="33"/>
    </row>
    <row r="966428" spans="5:5">
      <c r="E966428" s="33"/>
    </row>
    <row r="966431" spans="5:5">
      <c r="E966431" s="33"/>
    </row>
    <row r="966450" spans="5:5">
      <c r="E966450" s="33"/>
    </row>
    <row r="966460" spans="5:5">
      <c r="E966460" s="33"/>
    </row>
    <row r="966463" spans="5:5">
      <c r="E966463" s="33"/>
    </row>
    <row r="966482" spans="5:5">
      <c r="E966482" s="33"/>
    </row>
    <row r="966492" spans="5:5">
      <c r="E966492" s="33"/>
    </row>
    <row r="966495" spans="5:5">
      <c r="E966495" s="33"/>
    </row>
    <row r="966514" spans="5:5">
      <c r="E966514" s="33"/>
    </row>
    <row r="966524" spans="5:5">
      <c r="E966524" s="33"/>
    </row>
    <row r="966527" spans="5:5">
      <c r="E966527" s="33"/>
    </row>
    <row r="966546" spans="5:5">
      <c r="E966546" s="33"/>
    </row>
    <row r="966556" spans="5:5">
      <c r="E966556" s="33"/>
    </row>
    <row r="966559" spans="5:5">
      <c r="E966559" s="33"/>
    </row>
    <row r="966578" spans="5:5">
      <c r="E966578" s="33"/>
    </row>
    <row r="966588" spans="5:5">
      <c r="E966588" s="33"/>
    </row>
    <row r="966591" spans="5:5">
      <c r="E966591" s="33"/>
    </row>
    <row r="966610" spans="5:5">
      <c r="E966610" s="33"/>
    </row>
    <row r="966620" spans="5:5">
      <c r="E966620" s="33"/>
    </row>
    <row r="966623" spans="5:5">
      <c r="E966623" s="33"/>
    </row>
    <row r="966642" spans="5:5">
      <c r="E966642" s="33"/>
    </row>
    <row r="966652" spans="5:5">
      <c r="E966652" s="33"/>
    </row>
    <row r="966655" spans="5:5">
      <c r="E966655" s="33"/>
    </row>
    <row r="966674" spans="5:5">
      <c r="E966674" s="33"/>
    </row>
    <row r="966684" spans="5:5">
      <c r="E966684" s="33"/>
    </row>
    <row r="966687" spans="5:5">
      <c r="E966687" s="33"/>
    </row>
    <row r="966706" spans="5:5">
      <c r="E966706" s="33"/>
    </row>
    <row r="966716" spans="5:5">
      <c r="E966716" s="33"/>
    </row>
    <row r="966719" spans="5:5">
      <c r="E966719" s="33"/>
    </row>
    <row r="966738" spans="5:5">
      <c r="E966738" s="33"/>
    </row>
    <row r="966748" spans="5:5">
      <c r="E966748" s="33"/>
    </row>
    <row r="966751" spans="5:5">
      <c r="E966751" s="33"/>
    </row>
    <row r="966770" spans="5:5">
      <c r="E966770" s="33"/>
    </row>
    <row r="966780" spans="5:5">
      <c r="E966780" s="33"/>
    </row>
    <row r="966783" spans="5:5">
      <c r="E966783" s="33"/>
    </row>
    <row r="966802" spans="5:5">
      <c r="E966802" s="33"/>
    </row>
    <row r="966812" spans="5:5">
      <c r="E966812" s="33"/>
    </row>
    <row r="966815" spans="5:5">
      <c r="E966815" s="33"/>
    </row>
    <row r="966834" spans="5:5">
      <c r="E966834" s="33"/>
    </row>
    <row r="966844" spans="5:5">
      <c r="E966844" s="33"/>
    </row>
    <row r="966847" spans="5:5">
      <c r="E966847" s="33"/>
    </row>
    <row r="966866" spans="5:5">
      <c r="E966866" s="33"/>
    </row>
    <row r="966876" spans="5:5">
      <c r="E966876" s="33"/>
    </row>
    <row r="966879" spans="5:5">
      <c r="E966879" s="33"/>
    </row>
    <row r="966898" spans="5:5">
      <c r="E966898" s="33"/>
    </row>
    <row r="966908" spans="5:5">
      <c r="E966908" s="33"/>
    </row>
    <row r="966911" spans="5:5">
      <c r="E966911" s="33"/>
    </row>
    <row r="966930" spans="5:5">
      <c r="E966930" s="33"/>
    </row>
    <row r="966940" spans="5:5">
      <c r="E966940" s="33"/>
    </row>
    <row r="966943" spans="5:5">
      <c r="E966943" s="33"/>
    </row>
    <row r="966962" spans="5:5">
      <c r="E966962" s="33"/>
    </row>
    <row r="966972" spans="5:5">
      <c r="E966972" s="33"/>
    </row>
    <row r="966975" spans="5:5">
      <c r="E966975" s="33"/>
    </row>
    <row r="966994" spans="5:5">
      <c r="E966994" s="33"/>
    </row>
    <row r="967004" spans="5:5">
      <c r="E967004" s="33"/>
    </row>
    <row r="967007" spans="5:5">
      <c r="E967007" s="33"/>
    </row>
    <row r="967026" spans="5:5">
      <c r="E967026" s="33"/>
    </row>
    <row r="967036" spans="5:5">
      <c r="E967036" s="33"/>
    </row>
    <row r="967039" spans="5:5">
      <c r="E967039" s="33"/>
    </row>
    <row r="967058" spans="5:5">
      <c r="E967058" s="33"/>
    </row>
    <row r="967068" spans="5:5">
      <c r="E967068" s="33"/>
    </row>
    <row r="967071" spans="5:5">
      <c r="E967071" s="33"/>
    </row>
    <row r="967090" spans="5:5">
      <c r="E967090" s="33"/>
    </row>
    <row r="967100" spans="5:5">
      <c r="E967100" s="33"/>
    </row>
    <row r="967103" spans="5:5">
      <c r="E967103" s="33"/>
    </row>
    <row r="967122" spans="5:5">
      <c r="E967122" s="33"/>
    </row>
    <row r="967132" spans="5:5">
      <c r="E967132" s="33"/>
    </row>
    <row r="967135" spans="5:5">
      <c r="E967135" s="33"/>
    </row>
    <row r="967154" spans="5:5">
      <c r="E967154" s="33"/>
    </row>
    <row r="967164" spans="5:5">
      <c r="E967164" s="33"/>
    </row>
    <row r="967167" spans="5:5">
      <c r="E967167" s="33"/>
    </row>
    <row r="967186" spans="5:5">
      <c r="E967186" s="33"/>
    </row>
    <row r="967196" spans="5:5">
      <c r="E967196" s="33"/>
    </row>
    <row r="967199" spans="5:5">
      <c r="E967199" s="33"/>
    </row>
    <row r="967218" spans="5:5">
      <c r="E967218" s="33"/>
    </row>
    <row r="967228" spans="5:5">
      <c r="E967228" s="33"/>
    </row>
    <row r="967231" spans="5:5">
      <c r="E967231" s="33"/>
    </row>
    <row r="967250" spans="5:5">
      <c r="E967250" s="33"/>
    </row>
    <row r="967260" spans="5:5">
      <c r="E967260" s="33"/>
    </row>
    <row r="967263" spans="5:5">
      <c r="E967263" s="33"/>
    </row>
    <row r="967282" spans="5:5">
      <c r="E967282" s="33"/>
    </row>
    <row r="967292" spans="5:5">
      <c r="E967292" s="33"/>
    </row>
    <row r="967295" spans="5:5">
      <c r="E967295" s="33"/>
    </row>
    <row r="967314" spans="5:5">
      <c r="E967314" s="33"/>
    </row>
    <row r="967324" spans="5:5">
      <c r="E967324" s="33"/>
    </row>
    <row r="967327" spans="5:5">
      <c r="E967327" s="33"/>
    </row>
    <row r="967346" spans="5:5">
      <c r="E967346" s="33"/>
    </row>
    <row r="967356" spans="5:5">
      <c r="E967356" s="33"/>
    </row>
    <row r="967359" spans="5:5">
      <c r="E967359" s="33"/>
    </row>
    <row r="967378" spans="5:5">
      <c r="E967378" s="33"/>
    </row>
    <row r="967388" spans="5:5">
      <c r="E967388" s="33"/>
    </row>
    <row r="967391" spans="5:5">
      <c r="E967391" s="33"/>
    </row>
    <row r="967410" spans="5:5">
      <c r="E967410" s="33"/>
    </row>
    <row r="967420" spans="5:5">
      <c r="E967420" s="33"/>
    </row>
    <row r="967423" spans="5:5">
      <c r="E967423" s="33"/>
    </row>
    <row r="967442" spans="5:5">
      <c r="E967442" s="33"/>
    </row>
    <row r="967452" spans="5:5">
      <c r="E967452" s="33"/>
    </row>
    <row r="967455" spans="5:5">
      <c r="E967455" s="33"/>
    </row>
    <row r="967474" spans="5:5">
      <c r="E967474" s="33"/>
    </row>
    <row r="967484" spans="5:5">
      <c r="E967484" s="33"/>
    </row>
    <row r="967487" spans="5:5">
      <c r="E967487" s="33"/>
    </row>
    <row r="967506" spans="5:5">
      <c r="E967506" s="33"/>
    </row>
    <row r="967516" spans="5:5">
      <c r="E967516" s="33"/>
    </row>
    <row r="967519" spans="5:5">
      <c r="E967519" s="33"/>
    </row>
    <row r="967538" spans="5:5">
      <c r="E967538" s="33"/>
    </row>
    <row r="967548" spans="5:5">
      <c r="E967548" s="33"/>
    </row>
    <row r="967551" spans="5:5">
      <c r="E967551" s="33"/>
    </row>
    <row r="967570" spans="5:5">
      <c r="E967570" s="33"/>
    </row>
    <row r="967580" spans="5:5">
      <c r="E967580" s="33"/>
    </row>
    <row r="967583" spans="5:5">
      <c r="E967583" s="33"/>
    </row>
    <row r="967602" spans="5:5">
      <c r="E967602" s="33"/>
    </row>
    <row r="967612" spans="5:5">
      <c r="E967612" s="33"/>
    </row>
    <row r="967615" spans="5:5">
      <c r="E967615" s="33"/>
    </row>
    <row r="967634" spans="5:5">
      <c r="E967634" s="33"/>
    </row>
    <row r="967644" spans="5:5">
      <c r="E967644" s="33"/>
    </row>
    <row r="967647" spans="5:5">
      <c r="E967647" s="33"/>
    </row>
    <row r="967666" spans="5:5">
      <c r="E967666" s="33"/>
    </row>
    <row r="967676" spans="5:5">
      <c r="E967676" s="33"/>
    </row>
    <row r="967679" spans="5:5">
      <c r="E967679" s="33"/>
    </row>
    <row r="967698" spans="5:5">
      <c r="E967698" s="33"/>
    </row>
    <row r="967708" spans="5:5">
      <c r="E967708" s="33"/>
    </row>
    <row r="967711" spans="5:5">
      <c r="E967711" s="33"/>
    </row>
    <row r="967730" spans="5:5">
      <c r="E967730" s="33"/>
    </row>
    <row r="967740" spans="5:5">
      <c r="E967740" s="33"/>
    </row>
    <row r="967743" spans="5:5">
      <c r="E967743" s="33"/>
    </row>
    <row r="967762" spans="5:5">
      <c r="E967762" s="33"/>
    </row>
    <row r="967772" spans="5:5">
      <c r="E967772" s="33"/>
    </row>
    <row r="967775" spans="5:5">
      <c r="E967775" s="33"/>
    </row>
    <row r="967794" spans="5:5">
      <c r="E967794" s="33"/>
    </row>
    <row r="967804" spans="5:5">
      <c r="E967804" s="33"/>
    </row>
    <row r="967807" spans="5:5">
      <c r="E967807" s="33"/>
    </row>
    <row r="967826" spans="5:5">
      <c r="E967826" s="33"/>
    </row>
    <row r="967836" spans="5:5">
      <c r="E967836" s="33"/>
    </row>
    <row r="967839" spans="5:5">
      <c r="E967839" s="33"/>
    </row>
    <row r="967858" spans="5:5">
      <c r="E967858" s="33"/>
    </row>
    <row r="967868" spans="5:5">
      <c r="E967868" s="33"/>
    </row>
    <row r="967871" spans="5:5">
      <c r="E967871" s="33"/>
    </row>
    <row r="967890" spans="5:5">
      <c r="E967890" s="33"/>
    </row>
    <row r="967900" spans="5:5">
      <c r="E967900" s="33"/>
    </row>
    <row r="967903" spans="5:5">
      <c r="E967903" s="33"/>
    </row>
    <row r="967922" spans="5:5">
      <c r="E967922" s="33"/>
    </row>
    <row r="967932" spans="5:5">
      <c r="E967932" s="33"/>
    </row>
    <row r="967935" spans="5:5">
      <c r="E967935" s="33"/>
    </row>
    <row r="967954" spans="5:5">
      <c r="E967954" s="33"/>
    </row>
    <row r="967964" spans="5:5">
      <c r="E967964" s="33"/>
    </row>
    <row r="967967" spans="5:5">
      <c r="E967967" s="33"/>
    </row>
    <row r="967986" spans="5:5">
      <c r="E967986" s="33"/>
    </row>
    <row r="967996" spans="5:5">
      <c r="E967996" s="33"/>
    </row>
    <row r="967999" spans="5:5">
      <c r="E967999" s="33"/>
    </row>
    <row r="968018" spans="5:5">
      <c r="E968018" s="33"/>
    </row>
    <row r="968028" spans="5:5">
      <c r="E968028" s="33"/>
    </row>
    <row r="968031" spans="5:5">
      <c r="E968031" s="33"/>
    </row>
    <row r="968050" spans="5:5">
      <c r="E968050" s="33"/>
    </row>
    <row r="968060" spans="5:5">
      <c r="E968060" s="33"/>
    </row>
    <row r="968063" spans="5:5">
      <c r="E968063" s="33"/>
    </row>
    <row r="968082" spans="5:5">
      <c r="E968082" s="33"/>
    </row>
    <row r="968092" spans="5:5">
      <c r="E968092" s="33"/>
    </row>
    <row r="968095" spans="5:5">
      <c r="E968095" s="33"/>
    </row>
    <row r="968114" spans="5:5">
      <c r="E968114" s="33"/>
    </row>
    <row r="968124" spans="5:5">
      <c r="E968124" s="33"/>
    </row>
    <row r="968127" spans="5:5">
      <c r="E968127" s="33"/>
    </row>
    <row r="968146" spans="5:5">
      <c r="E968146" s="33"/>
    </row>
    <row r="968156" spans="5:5">
      <c r="E968156" s="33"/>
    </row>
    <row r="968159" spans="5:5">
      <c r="E968159" s="33"/>
    </row>
    <row r="968178" spans="5:5">
      <c r="E968178" s="33"/>
    </row>
    <row r="968188" spans="5:5">
      <c r="E968188" s="33"/>
    </row>
    <row r="968191" spans="5:5">
      <c r="E968191" s="33"/>
    </row>
    <row r="968210" spans="5:5">
      <c r="E968210" s="33"/>
    </row>
    <row r="968220" spans="5:5">
      <c r="E968220" s="33"/>
    </row>
    <row r="968223" spans="5:5">
      <c r="E968223" s="33"/>
    </row>
    <row r="968242" spans="5:5">
      <c r="E968242" s="33"/>
    </row>
    <row r="968252" spans="5:5">
      <c r="E968252" s="33"/>
    </row>
    <row r="968255" spans="5:5">
      <c r="E968255" s="33"/>
    </row>
    <row r="968274" spans="5:5">
      <c r="E968274" s="33"/>
    </row>
    <row r="968284" spans="5:5">
      <c r="E968284" s="33"/>
    </row>
    <row r="968287" spans="5:5">
      <c r="E968287" s="33"/>
    </row>
    <row r="968306" spans="5:5">
      <c r="E968306" s="33"/>
    </row>
    <row r="968316" spans="5:5">
      <c r="E968316" s="33"/>
    </row>
    <row r="968319" spans="5:5">
      <c r="E968319" s="33"/>
    </row>
    <row r="968338" spans="5:5">
      <c r="E968338" s="33"/>
    </row>
    <row r="968348" spans="5:5">
      <c r="E968348" s="33"/>
    </row>
    <row r="968351" spans="5:5">
      <c r="E968351" s="33"/>
    </row>
    <row r="968370" spans="5:5">
      <c r="E968370" s="33"/>
    </row>
    <row r="968380" spans="5:5">
      <c r="E968380" s="33"/>
    </row>
    <row r="968383" spans="5:5">
      <c r="E968383" s="33"/>
    </row>
    <row r="968402" spans="5:5">
      <c r="E968402" s="33"/>
    </row>
    <row r="968412" spans="5:5">
      <c r="E968412" s="33"/>
    </row>
    <row r="968415" spans="5:5">
      <c r="E968415" s="33"/>
    </row>
    <row r="968434" spans="5:5">
      <c r="E968434" s="33"/>
    </row>
    <row r="968444" spans="5:5">
      <c r="E968444" s="33"/>
    </row>
    <row r="968447" spans="5:5">
      <c r="E968447" s="33"/>
    </row>
    <row r="968466" spans="5:5">
      <c r="E968466" s="33"/>
    </row>
    <row r="968476" spans="5:5">
      <c r="E968476" s="33"/>
    </row>
    <row r="968479" spans="5:5">
      <c r="E968479" s="33"/>
    </row>
    <row r="968498" spans="5:5">
      <c r="E968498" s="33"/>
    </row>
    <row r="968508" spans="5:5">
      <c r="E968508" s="33"/>
    </row>
    <row r="968511" spans="5:5">
      <c r="E968511" s="33"/>
    </row>
    <row r="968530" spans="5:5">
      <c r="E968530" s="33"/>
    </row>
    <row r="968540" spans="5:5">
      <c r="E968540" s="33"/>
    </row>
    <row r="968543" spans="5:5">
      <c r="E968543" s="33"/>
    </row>
    <row r="968562" spans="5:5">
      <c r="E968562" s="33"/>
    </row>
    <row r="968572" spans="5:5">
      <c r="E968572" s="33"/>
    </row>
    <row r="968575" spans="5:5">
      <c r="E968575" s="33"/>
    </row>
    <row r="968594" spans="5:5">
      <c r="E968594" s="33"/>
    </row>
    <row r="968604" spans="5:5">
      <c r="E968604" s="33"/>
    </row>
    <row r="968607" spans="5:5">
      <c r="E968607" s="33"/>
    </row>
    <row r="968626" spans="5:5">
      <c r="E968626" s="33"/>
    </row>
    <row r="968636" spans="5:5">
      <c r="E968636" s="33"/>
    </row>
    <row r="968639" spans="5:5">
      <c r="E968639" s="33"/>
    </row>
    <row r="968658" spans="5:5">
      <c r="E968658" s="33"/>
    </row>
    <row r="968668" spans="5:5">
      <c r="E968668" s="33"/>
    </row>
    <row r="968671" spans="5:5">
      <c r="E968671" s="33"/>
    </row>
    <row r="968690" spans="5:5">
      <c r="E968690" s="33"/>
    </row>
    <row r="968700" spans="5:5">
      <c r="E968700" s="33"/>
    </row>
    <row r="968703" spans="5:5">
      <c r="E968703" s="33"/>
    </row>
    <row r="968722" spans="5:5">
      <c r="E968722" s="33"/>
    </row>
    <row r="968732" spans="5:5">
      <c r="E968732" s="33"/>
    </row>
    <row r="968735" spans="5:5">
      <c r="E968735" s="33"/>
    </row>
    <row r="968754" spans="5:5">
      <c r="E968754" s="33"/>
    </row>
    <row r="968764" spans="5:5">
      <c r="E968764" s="33"/>
    </row>
    <row r="968767" spans="5:5">
      <c r="E968767" s="33"/>
    </row>
    <row r="968786" spans="5:5">
      <c r="E968786" s="33"/>
    </row>
    <row r="968796" spans="5:5">
      <c r="E968796" s="33"/>
    </row>
    <row r="968799" spans="5:5">
      <c r="E968799" s="33"/>
    </row>
    <row r="968818" spans="5:5">
      <c r="E968818" s="33"/>
    </row>
    <row r="968828" spans="5:5">
      <c r="E968828" s="33"/>
    </row>
    <row r="968831" spans="5:5">
      <c r="E968831" s="33"/>
    </row>
    <row r="968850" spans="5:5">
      <c r="E968850" s="33"/>
    </row>
    <row r="968860" spans="5:5">
      <c r="E968860" s="33"/>
    </row>
    <row r="968863" spans="5:5">
      <c r="E968863" s="33"/>
    </row>
    <row r="968882" spans="5:5">
      <c r="E968882" s="33"/>
    </row>
    <row r="968892" spans="5:5">
      <c r="E968892" s="33"/>
    </row>
    <row r="968895" spans="5:5">
      <c r="E968895" s="33"/>
    </row>
    <row r="968914" spans="5:5">
      <c r="E968914" s="33"/>
    </row>
    <row r="968924" spans="5:5">
      <c r="E968924" s="33"/>
    </row>
    <row r="968927" spans="5:5">
      <c r="E968927" s="33"/>
    </row>
    <row r="968946" spans="5:5">
      <c r="E968946" s="33"/>
    </row>
    <row r="968956" spans="5:5">
      <c r="E968956" s="33"/>
    </row>
    <row r="968959" spans="5:5">
      <c r="E968959" s="33"/>
    </row>
    <row r="968978" spans="5:5">
      <c r="E968978" s="33"/>
    </row>
    <row r="968988" spans="5:5">
      <c r="E968988" s="33"/>
    </row>
    <row r="968991" spans="5:5">
      <c r="E968991" s="33"/>
    </row>
    <row r="969010" spans="5:5">
      <c r="E969010" s="33"/>
    </row>
    <row r="969020" spans="5:5">
      <c r="E969020" s="33"/>
    </row>
    <row r="969023" spans="5:5">
      <c r="E969023" s="33"/>
    </row>
    <row r="969042" spans="5:5">
      <c r="E969042" s="33"/>
    </row>
    <row r="969052" spans="5:5">
      <c r="E969052" s="33"/>
    </row>
    <row r="969055" spans="5:5">
      <c r="E969055" s="33"/>
    </row>
    <row r="969074" spans="5:5">
      <c r="E969074" s="33"/>
    </row>
    <row r="969084" spans="5:5">
      <c r="E969084" s="33"/>
    </row>
    <row r="969087" spans="5:5">
      <c r="E969087" s="33"/>
    </row>
    <row r="969106" spans="5:5">
      <c r="E969106" s="33"/>
    </row>
    <row r="969116" spans="5:5">
      <c r="E969116" s="33"/>
    </row>
    <row r="969119" spans="5:5">
      <c r="E969119" s="33"/>
    </row>
    <row r="969138" spans="5:5">
      <c r="E969138" s="33"/>
    </row>
    <row r="969148" spans="5:5">
      <c r="E969148" s="33"/>
    </row>
    <row r="969151" spans="5:5">
      <c r="E969151" s="33"/>
    </row>
    <row r="969170" spans="5:5">
      <c r="E969170" s="33"/>
    </row>
    <row r="969180" spans="5:5">
      <c r="E969180" s="33"/>
    </row>
    <row r="969183" spans="5:5">
      <c r="E969183" s="33"/>
    </row>
    <row r="969202" spans="5:5">
      <c r="E969202" s="33"/>
    </row>
    <row r="969212" spans="5:5">
      <c r="E969212" s="33"/>
    </row>
    <row r="969215" spans="5:5">
      <c r="E969215" s="33"/>
    </row>
    <row r="969234" spans="5:5">
      <c r="E969234" s="33"/>
    </row>
    <row r="969244" spans="5:5">
      <c r="E969244" s="33"/>
    </row>
    <row r="969247" spans="5:5">
      <c r="E969247" s="33"/>
    </row>
    <row r="969266" spans="5:5">
      <c r="E969266" s="33"/>
    </row>
    <row r="969276" spans="5:5">
      <c r="E969276" s="33"/>
    </row>
    <row r="969279" spans="5:5">
      <c r="E969279" s="33"/>
    </row>
    <row r="969298" spans="5:5">
      <c r="E969298" s="33"/>
    </row>
    <row r="969308" spans="5:5">
      <c r="E969308" s="33"/>
    </row>
    <row r="969311" spans="5:5">
      <c r="E969311" s="33"/>
    </row>
    <row r="969330" spans="5:5">
      <c r="E969330" s="33"/>
    </row>
    <row r="969340" spans="5:5">
      <c r="E969340" s="33"/>
    </row>
    <row r="969343" spans="5:5">
      <c r="E969343" s="33"/>
    </row>
    <row r="969362" spans="5:5">
      <c r="E969362" s="33"/>
    </row>
    <row r="969372" spans="5:5">
      <c r="E969372" s="33"/>
    </row>
    <row r="969375" spans="5:5">
      <c r="E969375" s="33"/>
    </row>
    <row r="969394" spans="5:5">
      <c r="E969394" s="33"/>
    </row>
    <row r="969404" spans="5:5">
      <c r="E969404" s="33"/>
    </row>
    <row r="969407" spans="5:5">
      <c r="E969407" s="33"/>
    </row>
    <row r="969426" spans="5:5">
      <c r="E969426" s="33"/>
    </row>
    <row r="969436" spans="5:5">
      <c r="E969436" s="33"/>
    </row>
    <row r="969439" spans="5:5">
      <c r="E969439" s="33"/>
    </row>
    <row r="969458" spans="5:5">
      <c r="E969458" s="33"/>
    </row>
    <row r="969468" spans="5:5">
      <c r="E969468" s="33"/>
    </row>
    <row r="969471" spans="5:5">
      <c r="E969471" s="33"/>
    </row>
    <row r="969490" spans="5:5">
      <c r="E969490" s="33"/>
    </row>
    <row r="969500" spans="5:5">
      <c r="E969500" s="33"/>
    </row>
    <row r="969503" spans="5:5">
      <c r="E969503" s="33"/>
    </row>
    <row r="969522" spans="5:5">
      <c r="E969522" s="33"/>
    </row>
    <row r="969532" spans="5:5">
      <c r="E969532" s="33"/>
    </row>
    <row r="969535" spans="5:5">
      <c r="E969535" s="33"/>
    </row>
    <row r="969554" spans="5:5">
      <c r="E969554" s="33"/>
    </row>
    <row r="969564" spans="5:5">
      <c r="E969564" s="33"/>
    </row>
    <row r="969567" spans="5:5">
      <c r="E969567" s="33"/>
    </row>
    <row r="969586" spans="5:5">
      <c r="E969586" s="33"/>
    </row>
    <row r="969596" spans="5:5">
      <c r="E969596" s="33"/>
    </row>
    <row r="969599" spans="5:5">
      <c r="E969599" s="33"/>
    </row>
    <row r="969618" spans="5:5">
      <c r="E969618" s="33"/>
    </row>
    <row r="969628" spans="5:5">
      <c r="E969628" s="33"/>
    </row>
    <row r="969631" spans="5:5">
      <c r="E969631" s="33"/>
    </row>
    <row r="969650" spans="5:5">
      <c r="E969650" s="33"/>
    </row>
    <row r="969660" spans="5:5">
      <c r="E969660" s="33"/>
    </row>
    <row r="969663" spans="5:5">
      <c r="E969663" s="33"/>
    </row>
    <row r="969682" spans="5:5">
      <c r="E969682" s="33"/>
    </row>
    <row r="969692" spans="5:5">
      <c r="E969692" s="33"/>
    </row>
    <row r="969695" spans="5:5">
      <c r="E969695" s="33"/>
    </row>
    <row r="969714" spans="5:5">
      <c r="E969714" s="33"/>
    </row>
    <row r="969724" spans="5:5">
      <c r="E969724" s="33"/>
    </row>
    <row r="969727" spans="5:5">
      <c r="E969727" s="33"/>
    </row>
    <row r="969746" spans="5:5">
      <c r="E969746" s="33"/>
    </row>
    <row r="969756" spans="5:5">
      <c r="E969756" s="33"/>
    </row>
    <row r="969759" spans="5:5">
      <c r="E969759" s="33"/>
    </row>
    <row r="969778" spans="5:5">
      <c r="E969778" s="33"/>
    </row>
    <row r="969788" spans="5:5">
      <c r="E969788" s="33"/>
    </row>
    <row r="969791" spans="5:5">
      <c r="E969791" s="33"/>
    </row>
    <row r="969810" spans="5:5">
      <c r="E969810" s="33"/>
    </row>
    <row r="969820" spans="5:5">
      <c r="E969820" s="33"/>
    </row>
    <row r="969823" spans="5:5">
      <c r="E969823" s="33"/>
    </row>
    <row r="969842" spans="5:5">
      <c r="E969842" s="33"/>
    </row>
    <row r="969852" spans="5:5">
      <c r="E969852" s="33"/>
    </row>
    <row r="969855" spans="5:5">
      <c r="E969855" s="33"/>
    </row>
    <row r="969874" spans="5:5">
      <c r="E969874" s="33"/>
    </row>
    <row r="969884" spans="5:5">
      <c r="E969884" s="33"/>
    </row>
    <row r="969887" spans="5:5">
      <c r="E969887" s="33"/>
    </row>
    <row r="969906" spans="5:5">
      <c r="E969906" s="33"/>
    </row>
    <row r="969916" spans="5:5">
      <c r="E969916" s="33"/>
    </row>
    <row r="969919" spans="5:5">
      <c r="E969919" s="33"/>
    </row>
    <row r="969938" spans="5:5">
      <c r="E969938" s="33"/>
    </row>
    <row r="969948" spans="5:5">
      <c r="E969948" s="33"/>
    </row>
    <row r="969951" spans="5:5">
      <c r="E969951" s="33"/>
    </row>
    <row r="969970" spans="5:5">
      <c r="E969970" s="33"/>
    </row>
    <row r="969980" spans="5:5">
      <c r="E969980" s="33"/>
    </row>
    <row r="969983" spans="5:5">
      <c r="E969983" s="33"/>
    </row>
    <row r="970002" spans="5:5">
      <c r="E970002" s="33"/>
    </row>
    <row r="970012" spans="5:5">
      <c r="E970012" s="33"/>
    </row>
    <row r="970015" spans="5:5">
      <c r="E970015" s="33"/>
    </row>
    <row r="970034" spans="5:5">
      <c r="E970034" s="33"/>
    </row>
    <row r="970044" spans="5:5">
      <c r="E970044" s="33"/>
    </row>
    <row r="970047" spans="5:5">
      <c r="E970047" s="33"/>
    </row>
    <row r="970066" spans="5:5">
      <c r="E970066" s="33"/>
    </row>
    <row r="970076" spans="5:5">
      <c r="E970076" s="33"/>
    </row>
    <row r="970079" spans="5:5">
      <c r="E970079" s="33"/>
    </row>
    <row r="970098" spans="5:5">
      <c r="E970098" s="33"/>
    </row>
    <row r="970108" spans="5:5">
      <c r="E970108" s="33"/>
    </row>
    <row r="970111" spans="5:5">
      <c r="E970111" s="33"/>
    </row>
    <row r="970130" spans="5:5">
      <c r="E970130" s="33"/>
    </row>
    <row r="970140" spans="5:5">
      <c r="E970140" s="33"/>
    </row>
    <row r="970143" spans="5:5">
      <c r="E970143" s="33"/>
    </row>
    <row r="970162" spans="5:5">
      <c r="E970162" s="33"/>
    </row>
    <row r="970172" spans="5:5">
      <c r="E970172" s="33"/>
    </row>
    <row r="970175" spans="5:5">
      <c r="E970175" s="33"/>
    </row>
    <row r="970194" spans="5:5">
      <c r="E970194" s="33"/>
    </row>
    <row r="970204" spans="5:5">
      <c r="E970204" s="33"/>
    </row>
    <row r="970207" spans="5:5">
      <c r="E970207" s="33"/>
    </row>
    <row r="970226" spans="5:5">
      <c r="E970226" s="33"/>
    </row>
    <row r="970236" spans="5:5">
      <c r="E970236" s="33"/>
    </row>
    <row r="970239" spans="5:5">
      <c r="E970239" s="33"/>
    </row>
    <row r="970258" spans="5:5">
      <c r="E970258" s="33"/>
    </row>
    <row r="970268" spans="5:5">
      <c r="E970268" s="33"/>
    </row>
    <row r="970271" spans="5:5">
      <c r="E970271" s="33"/>
    </row>
    <row r="970290" spans="5:5">
      <c r="E970290" s="33"/>
    </row>
    <row r="970300" spans="5:5">
      <c r="E970300" s="33"/>
    </row>
    <row r="970303" spans="5:5">
      <c r="E970303" s="33"/>
    </row>
    <row r="970322" spans="5:5">
      <c r="E970322" s="33"/>
    </row>
    <row r="970332" spans="5:5">
      <c r="E970332" s="33"/>
    </row>
    <row r="970335" spans="5:5">
      <c r="E970335" s="33"/>
    </row>
    <row r="970354" spans="5:5">
      <c r="E970354" s="33"/>
    </row>
    <row r="970364" spans="5:5">
      <c r="E970364" s="33"/>
    </row>
    <row r="970367" spans="5:5">
      <c r="E970367" s="33"/>
    </row>
    <row r="970386" spans="5:5">
      <c r="E970386" s="33"/>
    </row>
    <row r="970396" spans="5:5">
      <c r="E970396" s="33"/>
    </row>
    <row r="970399" spans="5:5">
      <c r="E970399" s="33"/>
    </row>
    <row r="970418" spans="5:5">
      <c r="E970418" s="33"/>
    </row>
    <row r="970428" spans="5:5">
      <c r="E970428" s="33"/>
    </row>
    <row r="970431" spans="5:5">
      <c r="E970431" s="33"/>
    </row>
    <row r="970450" spans="5:5">
      <c r="E970450" s="33"/>
    </row>
    <row r="970460" spans="5:5">
      <c r="E970460" s="33"/>
    </row>
    <row r="970463" spans="5:5">
      <c r="E970463" s="33"/>
    </row>
    <row r="970482" spans="5:5">
      <c r="E970482" s="33"/>
    </row>
    <row r="970492" spans="5:5">
      <c r="E970492" s="33"/>
    </row>
    <row r="970495" spans="5:5">
      <c r="E970495" s="33"/>
    </row>
    <row r="970514" spans="5:5">
      <c r="E970514" s="33"/>
    </row>
    <row r="970524" spans="5:5">
      <c r="E970524" s="33"/>
    </row>
    <row r="970527" spans="5:5">
      <c r="E970527" s="33"/>
    </row>
    <row r="970546" spans="5:5">
      <c r="E970546" s="33"/>
    </row>
    <row r="970556" spans="5:5">
      <c r="E970556" s="33"/>
    </row>
    <row r="970559" spans="5:5">
      <c r="E970559" s="33"/>
    </row>
    <row r="970578" spans="5:5">
      <c r="E970578" s="33"/>
    </row>
    <row r="970588" spans="5:5">
      <c r="E970588" s="33"/>
    </row>
    <row r="970591" spans="5:5">
      <c r="E970591" s="33"/>
    </row>
    <row r="970610" spans="5:5">
      <c r="E970610" s="33"/>
    </row>
    <row r="970620" spans="5:5">
      <c r="E970620" s="33"/>
    </row>
    <row r="970623" spans="5:5">
      <c r="E970623" s="33"/>
    </row>
    <row r="970642" spans="5:5">
      <c r="E970642" s="33"/>
    </row>
    <row r="970652" spans="5:5">
      <c r="E970652" s="33"/>
    </row>
    <row r="970655" spans="5:5">
      <c r="E970655" s="33"/>
    </row>
    <row r="970674" spans="5:5">
      <c r="E970674" s="33"/>
    </row>
    <row r="970684" spans="5:5">
      <c r="E970684" s="33"/>
    </row>
    <row r="970687" spans="5:5">
      <c r="E970687" s="33"/>
    </row>
    <row r="970706" spans="5:5">
      <c r="E970706" s="33"/>
    </row>
    <row r="970716" spans="5:5">
      <c r="E970716" s="33"/>
    </row>
    <row r="970719" spans="5:5">
      <c r="E970719" s="33"/>
    </row>
    <row r="970738" spans="5:5">
      <c r="E970738" s="33"/>
    </row>
    <row r="970748" spans="5:5">
      <c r="E970748" s="33"/>
    </row>
    <row r="970751" spans="5:5">
      <c r="E970751" s="33"/>
    </row>
    <row r="970770" spans="5:5">
      <c r="E970770" s="33"/>
    </row>
    <row r="970780" spans="5:5">
      <c r="E970780" s="33"/>
    </row>
    <row r="970783" spans="5:5">
      <c r="E970783" s="33"/>
    </row>
    <row r="970802" spans="5:5">
      <c r="E970802" s="33"/>
    </row>
    <row r="970812" spans="5:5">
      <c r="E970812" s="33"/>
    </row>
    <row r="970815" spans="5:5">
      <c r="E970815" s="33"/>
    </row>
    <row r="970834" spans="5:5">
      <c r="E970834" s="33"/>
    </row>
    <row r="970844" spans="5:5">
      <c r="E970844" s="33"/>
    </row>
    <row r="970847" spans="5:5">
      <c r="E970847" s="33"/>
    </row>
    <row r="970866" spans="5:5">
      <c r="E970866" s="33"/>
    </row>
    <row r="970876" spans="5:5">
      <c r="E970876" s="33"/>
    </row>
    <row r="970879" spans="5:5">
      <c r="E970879" s="33"/>
    </row>
    <row r="970898" spans="5:5">
      <c r="E970898" s="33"/>
    </row>
    <row r="970908" spans="5:5">
      <c r="E970908" s="33"/>
    </row>
    <row r="970911" spans="5:5">
      <c r="E970911" s="33"/>
    </row>
    <row r="970930" spans="5:5">
      <c r="E970930" s="33"/>
    </row>
    <row r="970940" spans="5:5">
      <c r="E970940" s="33"/>
    </row>
    <row r="970943" spans="5:5">
      <c r="E970943" s="33"/>
    </row>
    <row r="970962" spans="5:5">
      <c r="E970962" s="33"/>
    </row>
    <row r="970972" spans="5:5">
      <c r="E970972" s="33"/>
    </row>
    <row r="970975" spans="5:5">
      <c r="E970975" s="33"/>
    </row>
    <row r="970994" spans="5:5">
      <c r="E970994" s="33"/>
    </row>
    <row r="971004" spans="5:5">
      <c r="E971004" s="33"/>
    </row>
    <row r="971007" spans="5:5">
      <c r="E971007" s="33"/>
    </row>
    <row r="971026" spans="5:5">
      <c r="E971026" s="33"/>
    </row>
    <row r="971036" spans="5:5">
      <c r="E971036" s="33"/>
    </row>
    <row r="971039" spans="5:5">
      <c r="E971039" s="33"/>
    </row>
    <row r="971058" spans="5:5">
      <c r="E971058" s="33"/>
    </row>
    <row r="971068" spans="5:5">
      <c r="E971068" s="33"/>
    </row>
    <row r="971071" spans="5:5">
      <c r="E971071" s="33"/>
    </row>
    <row r="971090" spans="5:5">
      <c r="E971090" s="33"/>
    </row>
    <row r="971100" spans="5:5">
      <c r="E971100" s="33"/>
    </row>
    <row r="971103" spans="5:5">
      <c r="E971103" s="33"/>
    </row>
    <row r="971122" spans="5:5">
      <c r="E971122" s="33"/>
    </row>
    <row r="971132" spans="5:5">
      <c r="E971132" s="33"/>
    </row>
    <row r="971135" spans="5:5">
      <c r="E971135" s="33"/>
    </row>
    <row r="971154" spans="5:5">
      <c r="E971154" s="33"/>
    </row>
    <row r="971164" spans="5:5">
      <c r="E971164" s="33"/>
    </row>
    <row r="971167" spans="5:5">
      <c r="E971167" s="33"/>
    </row>
    <row r="971186" spans="5:5">
      <c r="E971186" s="33"/>
    </row>
    <row r="971196" spans="5:5">
      <c r="E971196" s="33"/>
    </row>
    <row r="971199" spans="5:5">
      <c r="E971199" s="33"/>
    </row>
    <row r="971218" spans="5:5">
      <c r="E971218" s="33"/>
    </row>
    <row r="971228" spans="5:5">
      <c r="E971228" s="33"/>
    </row>
    <row r="971231" spans="5:5">
      <c r="E971231" s="33"/>
    </row>
    <row r="971250" spans="5:5">
      <c r="E971250" s="33"/>
    </row>
    <row r="971260" spans="5:5">
      <c r="E971260" s="33"/>
    </row>
    <row r="971263" spans="5:5">
      <c r="E971263" s="33"/>
    </row>
    <row r="971282" spans="5:5">
      <c r="E971282" s="33"/>
    </row>
    <row r="971292" spans="5:5">
      <c r="E971292" s="33"/>
    </row>
    <row r="971295" spans="5:5">
      <c r="E971295" s="33"/>
    </row>
    <row r="971314" spans="5:5">
      <c r="E971314" s="33"/>
    </row>
    <row r="971324" spans="5:5">
      <c r="E971324" s="33"/>
    </row>
    <row r="971327" spans="5:5">
      <c r="E971327" s="33"/>
    </row>
    <row r="971346" spans="5:5">
      <c r="E971346" s="33"/>
    </row>
    <row r="971356" spans="5:5">
      <c r="E971356" s="33"/>
    </row>
    <row r="971359" spans="5:5">
      <c r="E971359" s="33"/>
    </row>
    <row r="971378" spans="5:5">
      <c r="E971378" s="33"/>
    </row>
    <row r="971388" spans="5:5">
      <c r="E971388" s="33"/>
    </row>
    <row r="971391" spans="5:5">
      <c r="E971391" s="33"/>
    </row>
    <row r="971410" spans="5:5">
      <c r="E971410" s="33"/>
    </row>
    <row r="971420" spans="5:5">
      <c r="E971420" s="33"/>
    </row>
    <row r="971423" spans="5:5">
      <c r="E971423" s="33"/>
    </row>
    <row r="971442" spans="5:5">
      <c r="E971442" s="33"/>
    </row>
    <row r="971452" spans="5:5">
      <c r="E971452" s="33"/>
    </row>
    <row r="971455" spans="5:5">
      <c r="E971455" s="33"/>
    </row>
    <row r="971474" spans="5:5">
      <c r="E971474" s="33"/>
    </row>
    <row r="971484" spans="5:5">
      <c r="E971484" s="33"/>
    </row>
    <row r="971487" spans="5:5">
      <c r="E971487" s="33"/>
    </row>
    <row r="971506" spans="5:5">
      <c r="E971506" s="33"/>
    </row>
    <row r="971516" spans="5:5">
      <c r="E971516" s="33"/>
    </row>
    <row r="971519" spans="5:5">
      <c r="E971519" s="33"/>
    </row>
    <row r="971538" spans="5:5">
      <c r="E971538" s="33"/>
    </row>
    <row r="971548" spans="5:5">
      <c r="E971548" s="33"/>
    </row>
    <row r="971551" spans="5:5">
      <c r="E971551" s="33"/>
    </row>
    <row r="971570" spans="5:5">
      <c r="E971570" s="33"/>
    </row>
    <row r="971580" spans="5:5">
      <c r="E971580" s="33"/>
    </row>
    <row r="971583" spans="5:5">
      <c r="E971583" s="33"/>
    </row>
    <row r="971602" spans="5:5">
      <c r="E971602" s="33"/>
    </row>
    <row r="971612" spans="5:5">
      <c r="E971612" s="33"/>
    </row>
    <row r="971615" spans="5:5">
      <c r="E971615" s="33"/>
    </row>
    <row r="971634" spans="5:5">
      <c r="E971634" s="33"/>
    </row>
    <row r="971644" spans="5:5">
      <c r="E971644" s="33"/>
    </row>
    <row r="971647" spans="5:5">
      <c r="E971647" s="33"/>
    </row>
    <row r="971666" spans="5:5">
      <c r="E971666" s="33"/>
    </row>
    <row r="971676" spans="5:5">
      <c r="E971676" s="33"/>
    </row>
    <row r="971679" spans="5:5">
      <c r="E971679" s="33"/>
    </row>
    <row r="971698" spans="5:5">
      <c r="E971698" s="33"/>
    </row>
    <row r="971708" spans="5:5">
      <c r="E971708" s="33"/>
    </row>
    <row r="971711" spans="5:5">
      <c r="E971711" s="33"/>
    </row>
    <row r="971730" spans="5:5">
      <c r="E971730" s="33"/>
    </row>
    <row r="971740" spans="5:5">
      <c r="E971740" s="33"/>
    </row>
    <row r="971743" spans="5:5">
      <c r="E971743" s="33"/>
    </row>
    <row r="971762" spans="5:5">
      <c r="E971762" s="33"/>
    </row>
    <row r="971772" spans="5:5">
      <c r="E971772" s="33"/>
    </row>
    <row r="971775" spans="5:5">
      <c r="E971775" s="33"/>
    </row>
    <row r="971794" spans="5:5">
      <c r="E971794" s="33"/>
    </row>
    <row r="971804" spans="5:5">
      <c r="E971804" s="33"/>
    </row>
    <row r="971807" spans="5:5">
      <c r="E971807" s="33"/>
    </row>
    <row r="971826" spans="5:5">
      <c r="E971826" s="33"/>
    </row>
    <row r="971836" spans="5:5">
      <c r="E971836" s="33"/>
    </row>
    <row r="971839" spans="5:5">
      <c r="E971839" s="33"/>
    </row>
    <row r="971858" spans="5:5">
      <c r="E971858" s="33"/>
    </row>
    <row r="971868" spans="5:5">
      <c r="E971868" s="33"/>
    </row>
    <row r="971871" spans="5:5">
      <c r="E971871" s="33"/>
    </row>
    <row r="971890" spans="5:5">
      <c r="E971890" s="33"/>
    </row>
    <row r="971900" spans="5:5">
      <c r="E971900" s="33"/>
    </row>
    <row r="971903" spans="5:5">
      <c r="E971903" s="33"/>
    </row>
    <row r="971922" spans="5:5">
      <c r="E971922" s="33"/>
    </row>
    <row r="971932" spans="5:5">
      <c r="E971932" s="33"/>
    </row>
    <row r="971935" spans="5:5">
      <c r="E971935" s="33"/>
    </row>
    <row r="971954" spans="5:5">
      <c r="E971954" s="33"/>
    </row>
    <row r="971964" spans="5:5">
      <c r="E971964" s="33"/>
    </row>
    <row r="971967" spans="5:5">
      <c r="E971967" s="33"/>
    </row>
    <row r="971986" spans="5:5">
      <c r="E971986" s="33"/>
    </row>
    <row r="971996" spans="5:5">
      <c r="E971996" s="33"/>
    </row>
    <row r="971999" spans="5:5">
      <c r="E971999" s="33"/>
    </row>
    <row r="972018" spans="5:5">
      <c r="E972018" s="33"/>
    </row>
    <row r="972028" spans="5:5">
      <c r="E972028" s="33"/>
    </row>
    <row r="972031" spans="5:5">
      <c r="E972031" s="33"/>
    </row>
    <row r="972050" spans="5:5">
      <c r="E972050" s="33"/>
    </row>
    <row r="972060" spans="5:5">
      <c r="E972060" s="33"/>
    </row>
    <row r="972063" spans="5:5">
      <c r="E972063" s="33"/>
    </row>
    <row r="972082" spans="5:5">
      <c r="E972082" s="33"/>
    </row>
    <row r="972092" spans="5:5">
      <c r="E972092" s="33"/>
    </row>
    <row r="972095" spans="5:5">
      <c r="E972095" s="33"/>
    </row>
    <row r="972114" spans="5:5">
      <c r="E972114" s="33"/>
    </row>
    <row r="972124" spans="5:5">
      <c r="E972124" s="33"/>
    </row>
    <row r="972127" spans="5:5">
      <c r="E972127" s="33"/>
    </row>
    <row r="972146" spans="5:5">
      <c r="E972146" s="33"/>
    </row>
    <row r="972156" spans="5:5">
      <c r="E972156" s="33"/>
    </row>
    <row r="972159" spans="5:5">
      <c r="E972159" s="33"/>
    </row>
    <row r="972178" spans="5:5">
      <c r="E972178" s="33"/>
    </row>
    <row r="972188" spans="5:5">
      <c r="E972188" s="33"/>
    </row>
    <row r="972191" spans="5:5">
      <c r="E972191" s="33"/>
    </row>
    <row r="972210" spans="5:5">
      <c r="E972210" s="33"/>
    </row>
    <row r="972220" spans="5:5">
      <c r="E972220" s="33"/>
    </row>
    <row r="972223" spans="5:5">
      <c r="E972223" s="33"/>
    </row>
    <row r="972242" spans="5:5">
      <c r="E972242" s="33"/>
    </row>
    <row r="972252" spans="5:5">
      <c r="E972252" s="33"/>
    </row>
    <row r="972255" spans="5:5">
      <c r="E972255" s="33"/>
    </row>
    <row r="972274" spans="5:5">
      <c r="E972274" s="33"/>
    </row>
    <row r="972284" spans="5:5">
      <c r="E972284" s="33"/>
    </row>
    <row r="972287" spans="5:5">
      <c r="E972287" s="33"/>
    </row>
    <row r="972306" spans="5:5">
      <c r="E972306" s="33"/>
    </row>
    <row r="972316" spans="5:5">
      <c r="E972316" s="33"/>
    </row>
    <row r="972319" spans="5:5">
      <c r="E972319" s="33"/>
    </row>
    <row r="972338" spans="5:5">
      <c r="E972338" s="33"/>
    </row>
    <row r="972348" spans="5:5">
      <c r="E972348" s="33"/>
    </row>
    <row r="972351" spans="5:5">
      <c r="E972351" s="33"/>
    </row>
    <row r="972370" spans="5:5">
      <c r="E972370" s="33"/>
    </row>
    <row r="972380" spans="5:5">
      <c r="E972380" s="33"/>
    </row>
    <row r="972383" spans="5:5">
      <c r="E972383" s="33"/>
    </row>
    <row r="972402" spans="5:5">
      <c r="E972402" s="33"/>
    </row>
    <row r="972412" spans="5:5">
      <c r="E972412" s="33"/>
    </row>
    <row r="972415" spans="5:5">
      <c r="E972415" s="33"/>
    </row>
    <row r="972434" spans="5:5">
      <c r="E972434" s="33"/>
    </row>
    <row r="972444" spans="5:5">
      <c r="E972444" s="33"/>
    </row>
    <row r="972447" spans="5:5">
      <c r="E972447" s="33"/>
    </row>
    <row r="972466" spans="5:5">
      <c r="E972466" s="33"/>
    </row>
    <row r="972476" spans="5:5">
      <c r="E972476" s="33"/>
    </row>
    <row r="972479" spans="5:5">
      <c r="E972479" s="33"/>
    </row>
    <row r="972498" spans="5:5">
      <c r="E972498" s="33"/>
    </row>
    <row r="972508" spans="5:5">
      <c r="E972508" s="33"/>
    </row>
    <row r="972511" spans="5:5">
      <c r="E972511" s="33"/>
    </row>
    <row r="972530" spans="5:5">
      <c r="E972530" s="33"/>
    </row>
    <row r="972540" spans="5:5">
      <c r="E972540" s="33"/>
    </row>
    <row r="972543" spans="5:5">
      <c r="E972543" s="33"/>
    </row>
    <row r="972562" spans="5:5">
      <c r="E972562" s="33"/>
    </row>
    <row r="972572" spans="5:5">
      <c r="E972572" s="33"/>
    </row>
    <row r="972575" spans="5:5">
      <c r="E972575" s="33"/>
    </row>
    <row r="972594" spans="5:5">
      <c r="E972594" s="33"/>
    </row>
    <row r="972604" spans="5:5">
      <c r="E972604" s="33"/>
    </row>
    <row r="972607" spans="5:5">
      <c r="E972607" s="33"/>
    </row>
    <row r="972626" spans="5:5">
      <c r="E972626" s="33"/>
    </row>
    <row r="972636" spans="5:5">
      <c r="E972636" s="33"/>
    </row>
    <row r="972639" spans="5:5">
      <c r="E972639" s="33"/>
    </row>
    <row r="972658" spans="5:5">
      <c r="E972658" s="33"/>
    </row>
    <row r="972668" spans="5:5">
      <c r="E972668" s="33"/>
    </row>
    <row r="972671" spans="5:5">
      <c r="E972671" s="33"/>
    </row>
    <row r="972690" spans="5:5">
      <c r="E972690" s="33"/>
    </row>
    <row r="972700" spans="5:5">
      <c r="E972700" s="33"/>
    </row>
    <row r="972703" spans="5:5">
      <c r="E972703" s="33"/>
    </row>
    <row r="972722" spans="5:5">
      <c r="E972722" s="33"/>
    </row>
    <row r="972732" spans="5:5">
      <c r="E972732" s="33"/>
    </row>
    <row r="972735" spans="5:5">
      <c r="E972735" s="33"/>
    </row>
    <row r="972754" spans="5:5">
      <c r="E972754" s="33"/>
    </row>
    <row r="972764" spans="5:5">
      <c r="E972764" s="33"/>
    </row>
    <row r="972767" spans="5:5">
      <c r="E972767" s="33"/>
    </row>
    <row r="972786" spans="5:5">
      <c r="E972786" s="33"/>
    </row>
    <row r="972796" spans="5:5">
      <c r="E972796" s="33"/>
    </row>
    <row r="972799" spans="5:5">
      <c r="E972799" s="33"/>
    </row>
    <row r="972818" spans="5:5">
      <c r="E972818" s="33"/>
    </row>
    <row r="972828" spans="5:5">
      <c r="E972828" s="33"/>
    </row>
    <row r="972831" spans="5:5">
      <c r="E972831" s="33"/>
    </row>
    <row r="972850" spans="5:5">
      <c r="E972850" s="33"/>
    </row>
    <row r="972860" spans="5:5">
      <c r="E972860" s="33"/>
    </row>
    <row r="972863" spans="5:5">
      <c r="E972863" s="33"/>
    </row>
    <row r="972882" spans="5:5">
      <c r="E972882" s="33"/>
    </row>
    <row r="972892" spans="5:5">
      <c r="E972892" s="33"/>
    </row>
    <row r="972895" spans="5:5">
      <c r="E972895" s="33"/>
    </row>
    <row r="972914" spans="5:5">
      <c r="E972914" s="33"/>
    </row>
    <row r="972924" spans="5:5">
      <c r="E972924" s="33"/>
    </row>
    <row r="972927" spans="5:5">
      <c r="E972927" s="33"/>
    </row>
    <row r="972946" spans="5:5">
      <c r="E972946" s="33"/>
    </row>
    <row r="972956" spans="5:5">
      <c r="E972956" s="33"/>
    </row>
    <row r="972959" spans="5:5">
      <c r="E972959" s="33"/>
    </row>
    <row r="972978" spans="5:5">
      <c r="E972978" s="33"/>
    </row>
    <row r="972988" spans="5:5">
      <c r="E972988" s="33"/>
    </row>
    <row r="972991" spans="5:5">
      <c r="E972991" s="33"/>
    </row>
    <row r="973010" spans="5:5">
      <c r="E973010" s="33"/>
    </row>
    <row r="973020" spans="5:5">
      <c r="E973020" s="33"/>
    </row>
    <row r="973023" spans="5:5">
      <c r="E973023" s="33"/>
    </row>
    <row r="973042" spans="5:5">
      <c r="E973042" s="33"/>
    </row>
    <row r="973052" spans="5:5">
      <c r="E973052" s="33"/>
    </row>
    <row r="973055" spans="5:5">
      <c r="E973055" s="33"/>
    </row>
    <row r="973074" spans="5:5">
      <c r="E973074" s="33"/>
    </row>
    <row r="973084" spans="5:5">
      <c r="E973084" s="33"/>
    </row>
    <row r="973087" spans="5:5">
      <c r="E973087" s="33"/>
    </row>
    <row r="973106" spans="5:5">
      <c r="E973106" s="33"/>
    </row>
    <row r="973116" spans="5:5">
      <c r="E973116" s="33"/>
    </row>
    <row r="973119" spans="5:5">
      <c r="E973119" s="33"/>
    </row>
    <row r="973138" spans="5:5">
      <c r="E973138" s="33"/>
    </row>
    <row r="973148" spans="5:5">
      <c r="E973148" s="33"/>
    </row>
    <row r="973151" spans="5:5">
      <c r="E973151" s="33"/>
    </row>
    <row r="973170" spans="5:5">
      <c r="E973170" s="33"/>
    </row>
    <row r="973180" spans="5:5">
      <c r="E973180" s="33"/>
    </row>
    <row r="973183" spans="5:5">
      <c r="E973183" s="33"/>
    </row>
    <row r="973202" spans="5:5">
      <c r="E973202" s="33"/>
    </row>
    <row r="973212" spans="5:5">
      <c r="E973212" s="33"/>
    </row>
    <row r="973215" spans="5:5">
      <c r="E973215" s="33"/>
    </row>
    <row r="973234" spans="5:5">
      <c r="E973234" s="33"/>
    </row>
    <row r="973244" spans="5:5">
      <c r="E973244" s="33"/>
    </row>
    <row r="973247" spans="5:5">
      <c r="E973247" s="33"/>
    </row>
    <row r="973266" spans="5:5">
      <c r="E973266" s="33"/>
    </row>
    <row r="973276" spans="5:5">
      <c r="E973276" s="33"/>
    </row>
    <row r="973279" spans="5:5">
      <c r="E973279" s="33"/>
    </row>
    <row r="973298" spans="5:5">
      <c r="E973298" s="33"/>
    </row>
    <row r="973308" spans="5:5">
      <c r="E973308" s="33"/>
    </row>
    <row r="973311" spans="5:5">
      <c r="E973311" s="33"/>
    </row>
    <row r="973330" spans="5:5">
      <c r="E973330" s="33"/>
    </row>
    <row r="973340" spans="5:5">
      <c r="E973340" s="33"/>
    </row>
    <row r="973343" spans="5:5">
      <c r="E973343" s="33"/>
    </row>
    <row r="973362" spans="5:5">
      <c r="E973362" s="33"/>
    </row>
    <row r="973372" spans="5:5">
      <c r="E973372" s="33"/>
    </row>
    <row r="973375" spans="5:5">
      <c r="E973375" s="33"/>
    </row>
    <row r="973394" spans="5:5">
      <c r="E973394" s="33"/>
    </row>
    <row r="973404" spans="5:5">
      <c r="E973404" s="33"/>
    </row>
    <row r="973407" spans="5:5">
      <c r="E973407" s="33"/>
    </row>
    <row r="973426" spans="5:5">
      <c r="E973426" s="33"/>
    </row>
    <row r="973436" spans="5:5">
      <c r="E973436" s="33"/>
    </row>
    <row r="973439" spans="5:5">
      <c r="E973439" s="33"/>
    </row>
    <row r="973458" spans="5:5">
      <c r="E973458" s="33"/>
    </row>
    <row r="973468" spans="5:5">
      <c r="E973468" s="33"/>
    </row>
    <row r="973471" spans="5:5">
      <c r="E973471" s="33"/>
    </row>
    <row r="973490" spans="5:5">
      <c r="E973490" s="33"/>
    </row>
    <row r="973500" spans="5:5">
      <c r="E973500" s="33"/>
    </row>
    <row r="973503" spans="5:5">
      <c r="E973503" s="33"/>
    </row>
    <row r="973522" spans="5:5">
      <c r="E973522" s="33"/>
    </row>
    <row r="973532" spans="5:5">
      <c r="E973532" s="33"/>
    </row>
    <row r="973535" spans="5:5">
      <c r="E973535" s="33"/>
    </row>
    <row r="973554" spans="5:5">
      <c r="E973554" s="33"/>
    </row>
    <row r="973564" spans="5:5">
      <c r="E973564" s="33"/>
    </row>
    <row r="973567" spans="5:5">
      <c r="E973567" s="33"/>
    </row>
    <row r="973586" spans="5:5">
      <c r="E973586" s="33"/>
    </row>
    <row r="973596" spans="5:5">
      <c r="E973596" s="33"/>
    </row>
    <row r="973599" spans="5:5">
      <c r="E973599" s="33"/>
    </row>
    <row r="973618" spans="5:5">
      <c r="E973618" s="33"/>
    </row>
    <row r="973628" spans="5:5">
      <c r="E973628" s="33"/>
    </row>
    <row r="973631" spans="5:5">
      <c r="E973631" s="33"/>
    </row>
    <row r="973650" spans="5:5">
      <c r="E973650" s="33"/>
    </row>
    <row r="973660" spans="5:5">
      <c r="E973660" s="33"/>
    </row>
    <row r="973663" spans="5:5">
      <c r="E973663" s="33"/>
    </row>
    <row r="973682" spans="5:5">
      <c r="E973682" s="33"/>
    </row>
    <row r="973692" spans="5:5">
      <c r="E973692" s="33"/>
    </row>
    <row r="973695" spans="5:5">
      <c r="E973695" s="33"/>
    </row>
    <row r="973714" spans="5:5">
      <c r="E973714" s="33"/>
    </row>
    <row r="973724" spans="5:5">
      <c r="E973724" s="33"/>
    </row>
    <row r="973727" spans="5:5">
      <c r="E973727" s="33"/>
    </row>
    <row r="973746" spans="5:5">
      <c r="E973746" s="33"/>
    </row>
    <row r="973756" spans="5:5">
      <c r="E973756" s="33"/>
    </row>
    <row r="973759" spans="5:5">
      <c r="E973759" s="33"/>
    </row>
    <row r="973778" spans="5:5">
      <c r="E973778" s="33"/>
    </row>
    <row r="973788" spans="5:5">
      <c r="E973788" s="33"/>
    </row>
    <row r="973791" spans="5:5">
      <c r="E973791" s="33"/>
    </row>
    <row r="973810" spans="5:5">
      <c r="E973810" s="33"/>
    </row>
    <row r="973820" spans="5:5">
      <c r="E973820" s="33"/>
    </row>
    <row r="973823" spans="5:5">
      <c r="E973823" s="33"/>
    </row>
    <row r="973842" spans="5:5">
      <c r="E973842" s="33"/>
    </row>
    <row r="973852" spans="5:5">
      <c r="E973852" s="33"/>
    </row>
    <row r="973855" spans="5:5">
      <c r="E973855" s="33"/>
    </row>
    <row r="973874" spans="5:5">
      <c r="E973874" s="33"/>
    </row>
    <row r="973884" spans="5:5">
      <c r="E973884" s="33"/>
    </row>
    <row r="973887" spans="5:5">
      <c r="E973887" s="33"/>
    </row>
    <row r="973906" spans="5:5">
      <c r="E973906" s="33"/>
    </row>
    <row r="973916" spans="5:5">
      <c r="E973916" s="33"/>
    </row>
    <row r="973919" spans="5:5">
      <c r="E973919" s="33"/>
    </row>
    <row r="973938" spans="5:5">
      <c r="E973938" s="33"/>
    </row>
    <row r="973948" spans="5:5">
      <c r="E973948" s="33"/>
    </row>
    <row r="973951" spans="5:5">
      <c r="E973951" s="33"/>
    </row>
    <row r="973970" spans="5:5">
      <c r="E973970" s="33"/>
    </row>
    <row r="973980" spans="5:5">
      <c r="E973980" s="33"/>
    </row>
    <row r="973983" spans="5:5">
      <c r="E973983" s="33"/>
    </row>
    <row r="974002" spans="5:5">
      <c r="E974002" s="33"/>
    </row>
    <row r="974012" spans="5:5">
      <c r="E974012" s="33"/>
    </row>
    <row r="974015" spans="5:5">
      <c r="E974015" s="33"/>
    </row>
    <row r="974034" spans="5:5">
      <c r="E974034" s="33"/>
    </row>
    <row r="974044" spans="5:5">
      <c r="E974044" s="33"/>
    </row>
    <row r="974047" spans="5:5">
      <c r="E974047" s="33"/>
    </row>
    <row r="974066" spans="5:5">
      <c r="E974066" s="33"/>
    </row>
    <row r="974076" spans="5:5">
      <c r="E974076" s="33"/>
    </row>
    <row r="974079" spans="5:5">
      <c r="E974079" s="33"/>
    </row>
    <row r="974098" spans="5:5">
      <c r="E974098" s="33"/>
    </row>
    <row r="974108" spans="5:5">
      <c r="E974108" s="33"/>
    </row>
    <row r="974111" spans="5:5">
      <c r="E974111" s="33"/>
    </row>
    <row r="974130" spans="5:5">
      <c r="E974130" s="33"/>
    </row>
    <row r="974140" spans="5:5">
      <c r="E974140" s="33"/>
    </row>
    <row r="974143" spans="5:5">
      <c r="E974143" s="33"/>
    </row>
    <row r="974162" spans="5:5">
      <c r="E974162" s="33"/>
    </row>
    <row r="974172" spans="5:5">
      <c r="E974172" s="33"/>
    </row>
    <row r="974175" spans="5:5">
      <c r="E974175" s="33"/>
    </row>
    <row r="974194" spans="5:5">
      <c r="E974194" s="33"/>
    </row>
    <row r="974204" spans="5:5">
      <c r="E974204" s="33"/>
    </row>
    <row r="974207" spans="5:5">
      <c r="E974207" s="33"/>
    </row>
    <row r="974226" spans="5:5">
      <c r="E974226" s="33"/>
    </row>
    <row r="974236" spans="5:5">
      <c r="E974236" s="33"/>
    </row>
    <row r="974239" spans="5:5">
      <c r="E974239" s="33"/>
    </row>
    <row r="974258" spans="5:5">
      <c r="E974258" s="33"/>
    </row>
    <row r="974268" spans="5:5">
      <c r="E974268" s="33"/>
    </row>
    <row r="974271" spans="5:5">
      <c r="E974271" s="33"/>
    </row>
    <row r="974290" spans="5:5">
      <c r="E974290" s="33"/>
    </row>
    <row r="974300" spans="5:5">
      <c r="E974300" s="33"/>
    </row>
    <row r="974303" spans="5:5">
      <c r="E974303" s="33"/>
    </row>
    <row r="974322" spans="5:5">
      <c r="E974322" s="33"/>
    </row>
    <row r="974332" spans="5:5">
      <c r="E974332" s="33"/>
    </row>
    <row r="974335" spans="5:5">
      <c r="E974335" s="33"/>
    </row>
    <row r="974354" spans="5:5">
      <c r="E974354" s="33"/>
    </row>
    <row r="974364" spans="5:5">
      <c r="E974364" s="33"/>
    </row>
    <row r="974367" spans="5:5">
      <c r="E974367" s="33"/>
    </row>
    <row r="974386" spans="5:5">
      <c r="E974386" s="33"/>
    </row>
    <row r="974396" spans="5:5">
      <c r="E974396" s="33"/>
    </row>
    <row r="974399" spans="5:5">
      <c r="E974399" s="33"/>
    </row>
    <row r="974418" spans="5:5">
      <c r="E974418" s="33"/>
    </row>
    <row r="974428" spans="5:5">
      <c r="E974428" s="33"/>
    </row>
    <row r="974431" spans="5:5">
      <c r="E974431" s="33"/>
    </row>
    <row r="974450" spans="5:5">
      <c r="E974450" s="33"/>
    </row>
    <row r="974460" spans="5:5">
      <c r="E974460" s="33"/>
    </row>
    <row r="974463" spans="5:5">
      <c r="E974463" s="33"/>
    </row>
    <row r="974482" spans="5:5">
      <c r="E974482" s="33"/>
    </row>
    <row r="974492" spans="5:5">
      <c r="E974492" s="33"/>
    </row>
    <row r="974495" spans="5:5">
      <c r="E974495" s="33"/>
    </row>
    <row r="974514" spans="5:5">
      <c r="E974514" s="33"/>
    </row>
    <row r="974524" spans="5:5">
      <c r="E974524" s="33"/>
    </row>
    <row r="974527" spans="5:5">
      <c r="E974527" s="33"/>
    </row>
    <row r="974546" spans="5:5">
      <c r="E974546" s="33"/>
    </row>
    <row r="974556" spans="5:5">
      <c r="E974556" s="33"/>
    </row>
    <row r="974559" spans="5:5">
      <c r="E974559" s="33"/>
    </row>
    <row r="974578" spans="5:5">
      <c r="E974578" s="33"/>
    </row>
    <row r="974588" spans="5:5">
      <c r="E974588" s="33"/>
    </row>
    <row r="974591" spans="5:5">
      <c r="E974591" s="33"/>
    </row>
    <row r="974610" spans="5:5">
      <c r="E974610" s="33"/>
    </row>
    <row r="974620" spans="5:5">
      <c r="E974620" s="33"/>
    </row>
    <row r="974623" spans="5:5">
      <c r="E974623" s="33"/>
    </row>
    <row r="974642" spans="5:5">
      <c r="E974642" s="33"/>
    </row>
    <row r="974652" spans="5:5">
      <c r="E974652" s="33"/>
    </row>
    <row r="974655" spans="5:5">
      <c r="E974655" s="33"/>
    </row>
    <row r="974674" spans="5:5">
      <c r="E974674" s="33"/>
    </row>
    <row r="974684" spans="5:5">
      <c r="E974684" s="33"/>
    </row>
    <row r="974687" spans="5:5">
      <c r="E974687" s="33"/>
    </row>
    <row r="974706" spans="5:5">
      <c r="E974706" s="33"/>
    </row>
    <row r="974716" spans="5:5">
      <c r="E974716" s="33"/>
    </row>
    <row r="974719" spans="5:5">
      <c r="E974719" s="33"/>
    </row>
    <row r="974738" spans="5:5">
      <c r="E974738" s="33"/>
    </row>
    <row r="974748" spans="5:5">
      <c r="E974748" s="33"/>
    </row>
    <row r="974751" spans="5:5">
      <c r="E974751" s="33"/>
    </row>
    <row r="974770" spans="5:5">
      <c r="E974770" s="33"/>
    </row>
    <row r="974780" spans="5:5">
      <c r="E974780" s="33"/>
    </row>
    <row r="974783" spans="5:5">
      <c r="E974783" s="33"/>
    </row>
    <row r="974802" spans="5:5">
      <c r="E974802" s="33"/>
    </row>
    <row r="974812" spans="5:5">
      <c r="E974812" s="33"/>
    </row>
    <row r="974815" spans="5:5">
      <c r="E974815" s="33"/>
    </row>
    <row r="974834" spans="5:5">
      <c r="E974834" s="33"/>
    </row>
    <row r="974844" spans="5:5">
      <c r="E974844" s="33"/>
    </row>
    <row r="974847" spans="5:5">
      <c r="E974847" s="33"/>
    </row>
    <row r="974866" spans="5:5">
      <c r="E974866" s="33"/>
    </row>
    <row r="974876" spans="5:5">
      <c r="E974876" s="33"/>
    </row>
    <row r="974879" spans="5:5">
      <c r="E974879" s="33"/>
    </row>
    <row r="974898" spans="5:5">
      <c r="E974898" s="33"/>
    </row>
    <row r="974908" spans="5:5">
      <c r="E974908" s="33"/>
    </row>
    <row r="974911" spans="5:5">
      <c r="E974911" s="33"/>
    </row>
    <row r="974930" spans="5:5">
      <c r="E974930" s="33"/>
    </row>
    <row r="974940" spans="5:5">
      <c r="E974940" s="33"/>
    </row>
    <row r="974943" spans="5:5">
      <c r="E974943" s="33"/>
    </row>
    <row r="974962" spans="5:5">
      <c r="E974962" s="33"/>
    </row>
    <row r="974972" spans="5:5">
      <c r="E974972" s="33"/>
    </row>
    <row r="974975" spans="5:5">
      <c r="E974975" s="33"/>
    </row>
    <row r="974994" spans="5:5">
      <c r="E974994" s="33"/>
    </row>
    <row r="975004" spans="5:5">
      <c r="E975004" s="33"/>
    </row>
    <row r="975007" spans="5:5">
      <c r="E975007" s="33"/>
    </row>
    <row r="975026" spans="5:5">
      <c r="E975026" s="33"/>
    </row>
    <row r="975036" spans="5:5">
      <c r="E975036" s="33"/>
    </row>
    <row r="975039" spans="5:5">
      <c r="E975039" s="33"/>
    </row>
    <row r="975058" spans="5:5">
      <c r="E975058" s="33"/>
    </row>
    <row r="975068" spans="5:5">
      <c r="E975068" s="33"/>
    </row>
    <row r="975071" spans="5:5">
      <c r="E975071" s="33"/>
    </row>
    <row r="975090" spans="5:5">
      <c r="E975090" s="33"/>
    </row>
    <row r="975100" spans="5:5">
      <c r="E975100" s="33"/>
    </row>
    <row r="975103" spans="5:5">
      <c r="E975103" s="33"/>
    </row>
    <row r="975122" spans="5:5">
      <c r="E975122" s="33"/>
    </row>
    <row r="975132" spans="5:5">
      <c r="E975132" s="33"/>
    </row>
    <row r="975135" spans="5:5">
      <c r="E975135" s="33"/>
    </row>
    <row r="975154" spans="5:5">
      <c r="E975154" s="33"/>
    </row>
    <row r="975164" spans="5:5">
      <c r="E975164" s="33"/>
    </row>
    <row r="975167" spans="5:5">
      <c r="E975167" s="33"/>
    </row>
    <row r="975186" spans="5:5">
      <c r="E975186" s="33"/>
    </row>
    <row r="975196" spans="5:5">
      <c r="E975196" s="33"/>
    </row>
    <row r="975199" spans="5:5">
      <c r="E975199" s="33"/>
    </row>
    <row r="975218" spans="5:5">
      <c r="E975218" s="33"/>
    </row>
    <row r="975228" spans="5:5">
      <c r="E975228" s="33"/>
    </row>
    <row r="975231" spans="5:5">
      <c r="E975231" s="33"/>
    </row>
    <row r="975250" spans="5:5">
      <c r="E975250" s="33"/>
    </row>
    <row r="975260" spans="5:5">
      <c r="E975260" s="33"/>
    </row>
    <row r="975263" spans="5:5">
      <c r="E975263" s="33"/>
    </row>
    <row r="975282" spans="5:5">
      <c r="E975282" s="33"/>
    </row>
    <row r="975292" spans="5:5">
      <c r="E975292" s="33"/>
    </row>
    <row r="975295" spans="5:5">
      <c r="E975295" s="33"/>
    </row>
    <row r="975314" spans="5:5">
      <c r="E975314" s="33"/>
    </row>
    <row r="975324" spans="5:5">
      <c r="E975324" s="33"/>
    </row>
    <row r="975327" spans="5:5">
      <c r="E975327" s="33"/>
    </row>
    <row r="975346" spans="5:5">
      <c r="E975346" s="33"/>
    </row>
    <row r="975356" spans="5:5">
      <c r="E975356" s="33"/>
    </row>
    <row r="975359" spans="5:5">
      <c r="E975359" s="33"/>
    </row>
    <row r="975378" spans="5:5">
      <c r="E975378" s="33"/>
    </row>
    <row r="975388" spans="5:5">
      <c r="E975388" s="33"/>
    </row>
    <row r="975391" spans="5:5">
      <c r="E975391" s="33"/>
    </row>
    <row r="975410" spans="5:5">
      <c r="E975410" s="33"/>
    </row>
    <row r="975420" spans="5:5">
      <c r="E975420" s="33"/>
    </row>
    <row r="975423" spans="5:5">
      <c r="E975423" s="33"/>
    </row>
    <row r="975442" spans="5:5">
      <c r="E975442" s="33"/>
    </row>
    <row r="975452" spans="5:5">
      <c r="E975452" s="33"/>
    </row>
    <row r="975455" spans="5:5">
      <c r="E975455" s="33"/>
    </row>
    <row r="975474" spans="5:5">
      <c r="E975474" s="33"/>
    </row>
    <row r="975484" spans="5:5">
      <c r="E975484" s="33"/>
    </row>
    <row r="975487" spans="5:5">
      <c r="E975487" s="33"/>
    </row>
    <row r="975506" spans="5:5">
      <c r="E975506" s="33"/>
    </row>
    <row r="975516" spans="5:5">
      <c r="E975516" s="33"/>
    </row>
    <row r="975519" spans="5:5">
      <c r="E975519" s="33"/>
    </row>
    <row r="975538" spans="5:5">
      <c r="E975538" s="33"/>
    </row>
    <row r="975548" spans="5:5">
      <c r="E975548" s="33"/>
    </row>
    <row r="975551" spans="5:5">
      <c r="E975551" s="33"/>
    </row>
    <row r="975570" spans="5:5">
      <c r="E975570" s="33"/>
    </row>
    <row r="975580" spans="5:5">
      <c r="E975580" s="33"/>
    </row>
    <row r="975583" spans="5:5">
      <c r="E975583" s="33"/>
    </row>
    <row r="975602" spans="5:5">
      <c r="E975602" s="33"/>
    </row>
    <row r="975612" spans="5:5">
      <c r="E975612" s="33"/>
    </row>
    <row r="975615" spans="5:5">
      <c r="E975615" s="33"/>
    </row>
    <row r="975634" spans="5:5">
      <c r="E975634" s="33"/>
    </row>
    <row r="975644" spans="5:5">
      <c r="E975644" s="33"/>
    </row>
    <row r="975647" spans="5:5">
      <c r="E975647" s="33"/>
    </row>
    <row r="975666" spans="5:5">
      <c r="E975666" s="33"/>
    </row>
    <row r="975676" spans="5:5">
      <c r="E975676" s="33"/>
    </row>
    <row r="975679" spans="5:5">
      <c r="E975679" s="33"/>
    </row>
    <row r="975698" spans="5:5">
      <c r="E975698" s="33"/>
    </row>
    <row r="975708" spans="5:5">
      <c r="E975708" s="33"/>
    </row>
    <row r="975711" spans="5:5">
      <c r="E975711" s="33"/>
    </row>
    <row r="975730" spans="5:5">
      <c r="E975730" s="33"/>
    </row>
    <row r="975740" spans="5:5">
      <c r="E975740" s="33"/>
    </row>
    <row r="975743" spans="5:5">
      <c r="E975743" s="33"/>
    </row>
    <row r="975762" spans="5:5">
      <c r="E975762" s="33"/>
    </row>
    <row r="975772" spans="5:5">
      <c r="E975772" s="33"/>
    </row>
    <row r="975775" spans="5:5">
      <c r="E975775" s="33"/>
    </row>
    <row r="975794" spans="5:5">
      <c r="E975794" s="33"/>
    </row>
    <row r="975804" spans="5:5">
      <c r="E975804" s="33"/>
    </row>
    <row r="975807" spans="5:5">
      <c r="E975807" s="33"/>
    </row>
    <row r="975826" spans="5:5">
      <c r="E975826" s="33"/>
    </row>
    <row r="975836" spans="5:5">
      <c r="E975836" s="33"/>
    </row>
    <row r="975839" spans="5:5">
      <c r="E975839" s="33"/>
    </row>
    <row r="975858" spans="5:5">
      <c r="E975858" s="33"/>
    </row>
    <row r="975868" spans="5:5">
      <c r="E975868" s="33"/>
    </row>
    <row r="975871" spans="5:5">
      <c r="E975871" s="33"/>
    </row>
    <row r="975890" spans="5:5">
      <c r="E975890" s="33"/>
    </row>
    <row r="975900" spans="5:5">
      <c r="E975900" s="33"/>
    </row>
    <row r="975903" spans="5:5">
      <c r="E975903" s="33"/>
    </row>
    <row r="975922" spans="5:5">
      <c r="E975922" s="33"/>
    </row>
    <row r="975932" spans="5:5">
      <c r="E975932" s="33"/>
    </row>
    <row r="975935" spans="5:5">
      <c r="E975935" s="33"/>
    </row>
    <row r="975954" spans="5:5">
      <c r="E975954" s="33"/>
    </row>
    <row r="975964" spans="5:5">
      <c r="E975964" s="33"/>
    </row>
    <row r="975967" spans="5:5">
      <c r="E975967" s="33"/>
    </row>
    <row r="975986" spans="5:5">
      <c r="E975986" s="33"/>
    </row>
    <row r="975996" spans="5:5">
      <c r="E975996" s="33"/>
    </row>
    <row r="975999" spans="5:5">
      <c r="E975999" s="33"/>
    </row>
    <row r="976018" spans="5:5">
      <c r="E976018" s="33"/>
    </row>
    <row r="976028" spans="5:5">
      <c r="E976028" s="33"/>
    </row>
    <row r="976031" spans="5:5">
      <c r="E976031" s="33"/>
    </row>
    <row r="976050" spans="5:5">
      <c r="E976050" s="33"/>
    </row>
    <row r="976060" spans="5:5">
      <c r="E976060" s="33"/>
    </row>
    <row r="976063" spans="5:5">
      <c r="E976063" s="33"/>
    </row>
    <row r="976082" spans="5:5">
      <c r="E976082" s="33"/>
    </row>
    <row r="976092" spans="5:5">
      <c r="E976092" s="33"/>
    </row>
    <row r="976095" spans="5:5">
      <c r="E976095" s="33"/>
    </row>
    <row r="976114" spans="5:5">
      <c r="E976114" s="33"/>
    </row>
    <row r="976124" spans="5:5">
      <c r="E976124" s="33"/>
    </row>
    <row r="976127" spans="5:5">
      <c r="E976127" s="33"/>
    </row>
    <row r="976146" spans="5:5">
      <c r="E976146" s="33"/>
    </row>
    <row r="976156" spans="5:5">
      <c r="E976156" s="33"/>
    </row>
    <row r="976159" spans="5:5">
      <c r="E976159" s="33"/>
    </row>
    <row r="976178" spans="5:5">
      <c r="E976178" s="33"/>
    </row>
    <row r="976188" spans="5:5">
      <c r="E976188" s="33"/>
    </row>
    <row r="976191" spans="5:5">
      <c r="E976191" s="33"/>
    </row>
    <row r="976210" spans="5:5">
      <c r="E976210" s="33"/>
    </row>
    <row r="976220" spans="5:5">
      <c r="E976220" s="33"/>
    </row>
    <row r="976223" spans="5:5">
      <c r="E976223" s="33"/>
    </row>
    <row r="976242" spans="5:5">
      <c r="E976242" s="33"/>
    </row>
    <row r="976252" spans="5:5">
      <c r="E976252" s="33"/>
    </row>
    <row r="976255" spans="5:5">
      <c r="E976255" s="33"/>
    </row>
    <row r="976274" spans="5:5">
      <c r="E976274" s="33"/>
    </row>
    <row r="976284" spans="5:5">
      <c r="E976284" s="33"/>
    </row>
    <row r="976287" spans="5:5">
      <c r="E976287" s="33"/>
    </row>
    <row r="976306" spans="5:5">
      <c r="E976306" s="33"/>
    </row>
    <row r="976316" spans="5:5">
      <c r="E976316" s="33"/>
    </row>
    <row r="976319" spans="5:5">
      <c r="E976319" s="33"/>
    </row>
    <row r="976338" spans="5:5">
      <c r="E976338" s="33"/>
    </row>
    <row r="976348" spans="5:5">
      <c r="E976348" s="33"/>
    </row>
    <row r="976351" spans="5:5">
      <c r="E976351" s="33"/>
    </row>
    <row r="976370" spans="5:5">
      <c r="E976370" s="33"/>
    </row>
    <row r="976380" spans="5:5">
      <c r="E976380" s="33"/>
    </row>
    <row r="976383" spans="5:5">
      <c r="E976383" s="33"/>
    </row>
    <row r="976402" spans="5:5">
      <c r="E976402" s="33"/>
    </row>
    <row r="976412" spans="5:5">
      <c r="E976412" s="33"/>
    </row>
    <row r="976415" spans="5:5">
      <c r="E976415" s="33"/>
    </row>
    <row r="976434" spans="5:5">
      <c r="E976434" s="33"/>
    </row>
    <row r="976444" spans="5:5">
      <c r="E976444" s="33"/>
    </row>
    <row r="976447" spans="5:5">
      <c r="E976447" s="33"/>
    </row>
    <row r="976466" spans="5:5">
      <c r="E976466" s="33"/>
    </row>
    <row r="976476" spans="5:5">
      <c r="E976476" s="33"/>
    </row>
    <row r="976479" spans="5:5">
      <c r="E976479" s="33"/>
    </row>
    <row r="976498" spans="5:5">
      <c r="E976498" s="33"/>
    </row>
    <row r="976508" spans="5:5">
      <c r="E976508" s="33"/>
    </row>
    <row r="976511" spans="5:5">
      <c r="E976511" s="33"/>
    </row>
    <row r="976530" spans="5:5">
      <c r="E976530" s="33"/>
    </row>
    <row r="976540" spans="5:5">
      <c r="E976540" s="33"/>
    </row>
    <row r="976543" spans="5:5">
      <c r="E976543" s="33"/>
    </row>
    <row r="976562" spans="5:5">
      <c r="E976562" s="33"/>
    </row>
    <row r="976572" spans="5:5">
      <c r="E976572" s="33"/>
    </row>
    <row r="976575" spans="5:5">
      <c r="E976575" s="33"/>
    </row>
    <row r="976594" spans="5:5">
      <c r="E976594" s="33"/>
    </row>
    <row r="976604" spans="5:5">
      <c r="E976604" s="33"/>
    </row>
    <row r="976607" spans="5:5">
      <c r="E976607" s="33"/>
    </row>
    <row r="976626" spans="5:5">
      <c r="E976626" s="33"/>
    </row>
    <row r="976636" spans="5:5">
      <c r="E976636" s="33"/>
    </row>
    <row r="976639" spans="5:5">
      <c r="E976639" s="33"/>
    </row>
    <row r="976658" spans="5:5">
      <c r="E976658" s="33"/>
    </row>
    <row r="976668" spans="5:5">
      <c r="E976668" s="33"/>
    </row>
    <row r="976671" spans="5:5">
      <c r="E976671" s="33"/>
    </row>
    <row r="976690" spans="5:5">
      <c r="E976690" s="33"/>
    </row>
    <row r="976700" spans="5:5">
      <c r="E976700" s="33"/>
    </row>
    <row r="976703" spans="5:5">
      <c r="E976703" s="33"/>
    </row>
    <row r="976722" spans="5:5">
      <c r="E976722" s="33"/>
    </row>
    <row r="976732" spans="5:5">
      <c r="E976732" s="33"/>
    </row>
    <row r="976735" spans="5:5">
      <c r="E976735" s="33"/>
    </row>
    <row r="976754" spans="5:5">
      <c r="E976754" s="33"/>
    </row>
    <row r="976764" spans="5:5">
      <c r="E976764" s="33"/>
    </row>
    <row r="976767" spans="5:5">
      <c r="E976767" s="33"/>
    </row>
    <row r="976786" spans="5:5">
      <c r="E976786" s="33"/>
    </row>
    <row r="976796" spans="5:5">
      <c r="E976796" s="33"/>
    </row>
    <row r="976799" spans="5:5">
      <c r="E976799" s="33"/>
    </row>
    <row r="976818" spans="5:5">
      <c r="E976818" s="33"/>
    </row>
    <row r="976828" spans="5:5">
      <c r="E976828" s="33"/>
    </row>
    <row r="976831" spans="5:5">
      <c r="E976831" s="33"/>
    </row>
    <row r="976850" spans="5:5">
      <c r="E976850" s="33"/>
    </row>
    <row r="976860" spans="5:5">
      <c r="E976860" s="33"/>
    </row>
    <row r="976863" spans="5:5">
      <c r="E976863" s="33"/>
    </row>
    <row r="976882" spans="5:5">
      <c r="E976882" s="33"/>
    </row>
    <row r="976892" spans="5:5">
      <c r="E976892" s="33"/>
    </row>
    <row r="976895" spans="5:5">
      <c r="E976895" s="33"/>
    </row>
    <row r="976914" spans="5:5">
      <c r="E976914" s="33"/>
    </row>
    <row r="976924" spans="5:5">
      <c r="E976924" s="33"/>
    </row>
    <row r="976927" spans="5:5">
      <c r="E976927" s="33"/>
    </row>
    <row r="976946" spans="5:5">
      <c r="E976946" s="33"/>
    </row>
    <row r="976956" spans="5:5">
      <c r="E976956" s="33"/>
    </row>
    <row r="976959" spans="5:5">
      <c r="E976959" s="33"/>
    </row>
    <row r="976978" spans="5:5">
      <c r="E976978" s="33"/>
    </row>
    <row r="976988" spans="5:5">
      <c r="E976988" s="33"/>
    </row>
    <row r="976991" spans="5:5">
      <c r="E976991" s="33"/>
    </row>
    <row r="977010" spans="5:5">
      <c r="E977010" s="33"/>
    </row>
    <row r="977020" spans="5:5">
      <c r="E977020" s="33"/>
    </row>
    <row r="977023" spans="5:5">
      <c r="E977023" s="33"/>
    </row>
    <row r="977042" spans="5:5">
      <c r="E977042" s="33"/>
    </row>
    <row r="977052" spans="5:5">
      <c r="E977052" s="33"/>
    </row>
    <row r="977055" spans="5:5">
      <c r="E977055" s="33"/>
    </row>
    <row r="977074" spans="5:5">
      <c r="E977074" s="33"/>
    </row>
    <row r="977084" spans="5:5">
      <c r="E977084" s="33"/>
    </row>
    <row r="977087" spans="5:5">
      <c r="E977087" s="33"/>
    </row>
    <row r="977106" spans="5:5">
      <c r="E977106" s="33"/>
    </row>
    <row r="977116" spans="5:5">
      <c r="E977116" s="33"/>
    </row>
    <row r="977119" spans="5:5">
      <c r="E977119" s="33"/>
    </row>
    <row r="977138" spans="5:5">
      <c r="E977138" s="33"/>
    </row>
    <row r="977148" spans="5:5">
      <c r="E977148" s="33"/>
    </row>
    <row r="977151" spans="5:5">
      <c r="E977151" s="33"/>
    </row>
    <row r="977170" spans="5:5">
      <c r="E977170" s="33"/>
    </row>
    <row r="977180" spans="5:5">
      <c r="E977180" s="33"/>
    </row>
    <row r="977183" spans="5:5">
      <c r="E977183" s="33"/>
    </row>
    <row r="977202" spans="5:5">
      <c r="E977202" s="33"/>
    </row>
    <row r="977212" spans="5:5">
      <c r="E977212" s="33"/>
    </row>
    <row r="977215" spans="5:5">
      <c r="E977215" s="33"/>
    </row>
    <row r="977234" spans="5:5">
      <c r="E977234" s="33"/>
    </row>
    <row r="977244" spans="5:5">
      <c r="E977244" s="33"/>
    </row>
    <row r="977247" spans="5:5">
      <c r="E977247" s="33"/>
    </row>
    <row r="977266" spans="5:5">
      <c r="E977266" s="33"/>
    </row>
    <row r="977276" spans="5:5">
      <c r="E977276" s="33"/>
    </row>
    <row r="977279" spans="5:5">
      <c r="E977279" s="33"/>
    </row>
    <row r="977298" spans="5:5">
      <c r="E977298" s="33"/>
    </row>
    <row r="977308" spans="5:5">
      <c r="E977308" s="33"/>
    </row>
    <row r="977311" spans="5:5">
      <c r="E977311" s="33"/>
    </row>
    <row r="977330" spans="5:5">
      <c r="E977330" s="33"/>
    </row>
    <row r="977340" spans="5:5">
      <c r="E977340" s="33"/>
    </row>
    <row r="977343" spans="5:5">
      <c r="E977343" s="33"/>
    </row>
    <row r="977362" spans="5:5">
      <c r="E977362" s="33"/>
    </row>
    <row r="977372" spans="5:5">
      <c r="E977372" s="33"/>
    </row>
    <row r="977375" spans="5:5">
      <c r="E977375" s="33"/>
    </row>
    <row r="977394" spans="5:5">
      <c r="E977394" s="33"/>
    </row>
    <row r="977404" spans="5:5">
      <c r="E977404" s="33"/>
    </row>
    <row r="977407" spans="5:5">
      <c r="E977407" s="33"/>
    </row>
    <row r="977426" spans="5:5">
      <c r="E977426" s="33"/>
    </row>
    <row r="977436" spans="5:5">
      <c r="E977436" s="33"/>
    </row>
    <row r="977439" spans="5:5">
      <c r="E977439" s="33"/>
    </row>
    <row r="977458" spans="5:5">
      <c r="E977458" s="33"/>
    </row>
    <row r="977468" spans="5:5">
      <c r="E977468" s="33"/>
    </row>
    <row r="977471" spans="5:5">
      <c r="E977471" s="33"/>
    </row>
    <row r="977490" spans="5:5">
      <c r="E977490" s="33"/>
    </row>
    <row r="977500" spans="5:5">
      <c r="E977500" s="33"/>
    </row>
    <row r="977503" spans="5:5">
      <c r="E977503" s="33"/>
    </row>
    <row r="977522" spans="5:5">
      <c r="E977522" s="33"/>
    </row>
    <row r="977532" spans="5:5">
      <c r="E977532" s="33"/>
    </row>
    <row r="977535" spans="5:5">
      <c r="E977535" s="33"/>
    </row>
    <row r="977554" spans="5:5">
      <c r="E977554" s="33"/>
    </row>
    <row r="977564" spans="5:5">
      <c r="E977564" s="33"/>
    </row>
    <row r="977567" spans="5:5">
      <c r="E977567" s="33"/>
    </row>
    <row r="977586" spans="5:5">
      <c r="E977586" s="33"/>
    </row>
    <row r="977596" spans="5:5">
      <c r="E977596" s="33"/>
    </row>
    <row r="977599" spans="5:5">
      <c r="E977599" s="33"/>
    </row>
    <row r="977618" spans="5:5">
      <c r="E977618" s="33"/>
    </row>
    <row r="977628" spans="5:5">
      <c r="E977628" s="33"/>
    </row>
    <row r="977631" spans="5:5">
      <c r="E977631" s="33"/>
    </row>
    <row r="977650" spans="5:5">
      <c r="E977650" s="33"/>
    </row>
    <row r="977660" spans="5:5">
      <c r="E977660" s="33"/>
    </row>
    <row r="977663" spans="5:5">
      <c r="E977663" s="33"/>
    </row>
    <row r="977682" spans="5:5">
      <c r="E977682" s="33"/>
    </row>
    <row r="977692" spans="5:5">
      <c r="E977692" s="33"/>
    </row>
    <row r="977695" spans="5:5">
      <c r="E977695" s="33"/>
    </row>
    <row r="977714" spans="5:5">
      <c r="E977714" s="33"/>
    </row>
    <row r="977724" spans="5:5">
      <c r="E977724" s="33"/>
    </row>
    <row r="977727" spans="5:5">
      <c r="E977727" s="33"/>
    </row>
    <row r="977746" spans="5:5">
      <c r="E977746" s="33"/>
    </row>
    <row r="977756" spans="5:5">
      <c r="E977756" s="33"/>
    </row>
    <row r="977759" spans="5:5">
      <c r="E977759" s="33"/>
    </row>
    <row r="977778" spans="5:5">
      <c r="E977778" s="33"/>
    </row>
    <row r="977788" spans="5:5">
      <c r="E977788" s="33"/>
    </row>
    <row r="977791" spans="5:5">
      <c r="E977791" s="33"/>
    </row>
    <row r="977810" spans="5:5">
      <c r="E977810" s="33"/>
    </row>
    <row r="977820" spans="5:5">
      <c r="E977820" s="33"/>
    </row>
    <row r="977823" spans="5:5">
      <c r="E977823" s="33"/>
    </row>
    <row r="977842" spans="5:5">
      <c r="E977842" s="33"/>
    </row>
    <row r="977852" spans="5:5">
      <c r="E977852" s="33"/>
    </row>
    <row r="977855" spans="5:5">
      <c r="E977855" s="33"/>
    </row>
    <row r="977874" spans="5:5">
      <c r="E977874" s="33"/>
    </row>
    <row r="977884" spans="5:5">
      <c r="E977884" s="33"/>
    </row>
    <row r="977887" spans="5:5">
      <c r="E977887" s="33"/>
    </row>
    <row r="977906" spans="5:5">
      <c r="E977906" s="33"/>
    </row>
    <row r="977916" spans="5:5">
      <c r="E977916" s="33"/>
    </row>
    <row r="977919" spans="5:5">
      <c r="E977919" s="33"/>
    </row>
    <row r="977938" spans="5:5">
      <c r="E977938" s="33"/>
    </row>
    <row r="977948" spans="5:5">
      <c r="E977948" s="33"/>
    </row>
    <row r="977951" spans="5:5">
      <c r="E977951" s="33"/>
    </row>
    <row r="977970" spans="5:5">
      <c r="E977970" s="33"/>
    </row>
    <row r="977980" spans="5:5">
      <c r="E977980" s="33"/>
    </row>
    <row r="977983" spans="5:5">
      <c r="E977983" s="33"/>
    </row>
    <row r="978002" spans="5:5">
      <c r="E978002" s="33"/>
    </row>
    <row r="978012" spans="5:5">
      <c r="E978012" s="33"/>
    </row>
    <row r="978015" spans="5:5">
      <c r="E978015" s="33"/>
    </row>
    <row r="978034" spans="5:5">
      <c r="E978034" s="33"/>
    </row>
    <row r="978044" spans="5:5">
      <c r="E978044" s="33"/>
    </row>
    <row r="978047" spans="5:5">
      <c r="E978047" s="33"/>
    </row>
    <row r="978066" spans="5:5">
      <c r="E978066" s="33"/>
    </row>
    <row r="978076" spans="5:5">
      <c r="E978076" s="33"/>
    </row>
    <row r="978079" spans="5:5">
      <c r="E978079" s="33"/>
    </row>
    <row r="978098" spans="5:5">
      <c r="E978098" s="33"/>
    </row>
    <row r="978108" spans="5:5">
      <c r="E978108" s="33"/>
    </row>
    <row r="978111" spans="5:5">
      <c r="E978111" s="33"/>
    </row>
    <row r="978130" spans="5:5">
      <c r="E978130" s="33"/>
    </row>
    <row r="978140" spans="5:5">
      <c r="E978140" s="33"/>
    </row>
    <row r="978143" spans="5:5">
      <c r="E978143" s="33"/>
    </row>
    <row r="978162" spans="5:5">
      <c r="E978162" s="33"/>
    </row>
    <row r="978172" spans="5:5">
      <c r="E978172" s="33"/>
    </row>
    <row r="978175" spans="5:5">
      <c r="E978175" s="33"/>
    </row>
    <row r="978194" spans="5:5">
      <c r="E978194" s="33"/>
    </row>
    <row r="978204" spans="5:5">
      <c r="E978204" s="33"/>
    </row>
    <row r="978207" spans="5:5">
      <c r="E978207" s="33"/>
    </row>
    <row r="978226" spans="5:5">
      <c r="E978226" s="33"/>
    </row>
    <row r="978236" spans="5:5">
      <c r="E978236" s="33"/>
    </row>
    <row r="978239" spans="5:5">
      <c r="E978239" s="33"/>
    </row>
    <row r="978258" spans="5:5">
      <c r="E978258" s="33"/>
    </row>
    <row r="978268" spans="5:5">
      <c r="E978268" s="33"/>
    </row>
    <row r="978271" spans="5:5">
      <c r="E978271" s="33"/>
    </row>
    <row r="978290" spans="5:5">
      <c r="E978290" s="33"/>
    </row>
    <row r="978300" spans="5:5">
      <c r="E978300" s="33"/>
    </row>
    <row r="978303" spans="5:5">
      <c r="E978303" s="33"/>
    </row>
    <row r="978322" spans="5:5">
      <c r="E978322" s="33"/>
    </row>
    <row r="978332" spans="5:5">
      <c r="E978332" s="33"/>
    </row>
    <row r="978335" spans="5:5">
      <c r="E978335" s="33"/>
    </row>
    <row r="978354" spans="5:5">
      <c r="E978354" s="33"/>
    </row>
    <row r="978364" spans="5:5">
      <c r="E978364" s="33"/>
    </row>
    <row r="978367" spans="5:5">
      <c r="E978367" s="33"/>
    </row>
    <row r="978386" spans="5:5">
      <c r="E978386" s="33"/>
    </row>
    <row r="978396" spans="5:5">
      <c r="E978396" s="33"/>
    </row>
    <row r="978399" spans="5:5">
      <c r="E978399" s="33"/>
    </row>
    <row r="978418" spans="5:5">
      <c r="E978418" s="33"/>
    </row>
    <row r="978428" spans="5:5">
      <c r="E978428" s="33"/>
    </row>
    <row r="978431" spans="5:5">
      <c r="E978431" s="33"/>
    </row>
    <row r="978450" spans="5:5">
      <c r="E978450" s="33"/>
    </row>
    <row r="978460" spans="5:5">
      <c r="E978460" s="33"/>
    </row>
    <row r="978463" spans="5:5">
      <c r="E978463" s="33"/>
    </row>
    <row r="978482" spans="5:5">
      <c r="E978482" s="33"/>
    </row>
    <row r="978492" spans="5:5">
      <c r="E978492" s="33"/>
    </row>
    <row r="978495" spans="5:5">
      <c r="E978495" s="33"/>
    </row>
    <row r="978514" spans="5:5">
      <c r="E978514" s="33"/>
    </row>
    <row r="978524" spans="5:5">
      <c r="E978524" s="33"/>
    </row>
    <row r="978527" spans="5:5">
      <c r="E978527" s="33"/>
    </row>
    <row r="978546" spans="5:5">
      <c r="E978546" s="33"/>
    </row>
    <row r="978556" spans="5:5">
      <c r="E978556" s="33"/>
    </row>
    <row r="978559" spans="5:5">
      <c r="E978559" s="33"/>
    </row>
    <row r="978578" spans="5:5">
      <c r="E978578" s="33"/>
    </row>
    <row r="978588" spans="5:5">
      <c r="E978588" s="33"/>
    </row>
    <row r="978591" spans="5:5">
      <c r="E978591" s="33"/>
    </row>
    <row r="978610" spans="5:5">
      <c r="E978610" s="33"/>
    </row>
    <row r="978620" spans="5:5">
      <c r="E978620" s="33"/>
    </row>
    <row r="978623" spans="5:5">
      <c r="E978623" s="33"/>
    </row>
    <row r="978642" spans="5:5">
      <c r="E978642" s="33"/>
    </row>
    <row r="978652" spans="5:5">
      <c r="E978652" s="33"/>
    </row>
    <row r="978655" spans="5:5">
      <c r="E978655" s="33"/>
    </row>
    <row r="978674" spans="5:5">
      <c r="E978674" s="33"/>
    </row>
    <row r="978684" spans="5:5">
      <c r="E978684" s="33"/>
    </row>
    <row r="978687" spans="5:5">
      <c r="E978687" s="33"/>
    </row>
    <row r="978706" spans="5:5">
      <c r="E978706" s="33"/>
    </row>
    <row r="978716" spans="5:5">
      <c r="E978716" s="33"/>
    </row>
    <row r="978719" spans="5:5">
      <c r="E978719" s="33"/>
    </row>
    <row r="978738" spans="5:5">
      <c r="E978738" s="33"/>
    </row>
    <row r="978748" spans="5:5">
      <c r="E978748" s="33"/>
    </row>
    <row r="978751" spans="5:5">
      <c r="E978751" s="33"/>
    </row>
    <row r="978770" spans="5:5">
      <c r="E978770" s="33"/>
    </row>
    <row r="978780" spans="5:5">
      <c r="E978780" s="33"/>
    </row>
    <row r="978783" spans="5:5">
      <c r="E978783" s="33"/>
    </row>
    <row r="978802" spans="5:5">
      <c r="E978802" s="33"/>
    </row>
    <row r="978812" spans="5:5">
      <c r="E978812" s="33"/>
    </row>
    <row r="978815" spans="5:5">
      <c r="E978815" s="33"/>
    </row>
    <row r="978834" spans="5:5">
      <c r="E978834" s="33"/>
    </row>
    <row r="978844" spans="5:5">
      <c r="E978844" s="33"/>
    </row>
    <row r="978847" spans="5:5">
      <c r="E978847" s="33"/>
    </row>
    <row r="978866" spans="5:5">
      <c r="E978866" s="33"/>
    </row>
    <row r="978876" spans="5:5">
      <c r="E978876" s="33"/>
    </row>
    <row r="978879" spans="5:5">
      <c r="E978879" s="33"/>
    </row>
    <row r="978898" spans="5:5">
      <c r="E978898" s="33"/>
    </row>
    <row r="978908" spans="5:5">
      <c r="E978908" s="33"/>
    </row>
    <row r="978911" spans="5:5">
      <c r="E978911" s="33"/>
    </row>
    <row r="978930" spans="5:5">
      <c r="E978930" s="33"/>
    </row>
    <row r="978940" spans="5:5">
      <c r="E978940" s="33"/>
    </row>
    <row r="978943" spans="5:5">
      <c r="E978943" s="33"/>
    </row>
    <row r="978962" spans="5:5">
      <c r="E978962" s="33"/>
    </row>
    <row r="978972" spans="5:5">
      <c r="E978972" s="33"/>
    </row>
    <row r="978975" spans="5:5">
      <c r="E978975" s="33"/>
    </row>
    <row r="978994" spans="5:5">
      <c r="E978994" s="33"/>
    </row>
    <row r="979004" spans="5:5">
      <c r="E979004" s="33"/>
    </row>
    <row r="979007" spans="5:5">
      <c r="E979007" s="33"/>
    </row>
    <row r="979026" spans="5:5">
      <c r="E979026" s="33"/>
    </row>
    <row r="979036" spans="5:5">
      <c r="E979036" s="33"/>
    </row>
    <row r="979039" spans="5:5">
      <c r="E979039" s="33"/>
    </row>
    <row r="979058" spans="5:5">
      <c r="E979058" s="33"/>
    </row>
    <row r="979068" spans="5:5">
      <c r="E979068" s="33"/>
    </row>
    <row r="979071" spans="5:5">
      <c r="E979071" s="33"/>
    </row>
    <row r="979090" spans="5:5">
      <c r="E979090" s="33"/>
    </row>
    <row r="979100" spans="5:5">
      <c r="E979100" s="33"/>
    </row>
    <row r="979103" spans="5:5">
      <c r="E979103" s="33"/>
    </row>
    <row r="979122" spans="5:5">
      <c r="E979122" s="33"/>
    </row>
    <row r="979132" spans="5:5">
      <c r="E979132" s="33"/>
    </row>
    <row r="979135" spans="5:5">
      <c r="E979135" s="33"/>
    </row>
    <row r="979154" spans="5:5">
      <c r="E979154" s="33"/>
    </row>
    <row r="979164" spans="5:5">
      <c r="E979164" s="33"/>
    </row>
    <row r="979167" spans="5:5">
      <c r="E979167" s="33"/>
    </row>
    <row r="979186" spans="5:5">
      <c r="E979186" s="33"/>
    </row>
    <row r="979196" spans="5:5">
      <c r="E979196" s="33"/>
    </row>
    <row r="979199" spans="5:5">
      <c r="E979199" s="33"/>
    </row>
    <row r="979218" spans="5:5">
      <c r="E979218" s="33"/>
    </row>
    <row r="979228" spans="5:5">
      <c r="E979228" s="33"/>
    </row>
    <row r="979231" spans="5:5">
      <c r="E979231" s="33"/>
    </row>
    <row r="979250" spans="5:5">
      <c r="E979250" s="33"/>
    </row>
    <row r="979260" spans="5:5">
      <c r="E979260" s="33"/>
    </row>
    <row r="979263" spans="5:5">
      <c r="E979263" s="33"/>
    </row>
    <row r="979282" spans="5:5">
      <c r="E979282" s="33"/>
    </row>
    <row r="979292" spans="5:5">
      <c r="E979292" s="33"/>
    </row>
    <row r="979295" spans="5:5">
      <c r="E979295" s="33"/>
    </row>
    <row r="979314" spans="5:5">
      <c r="E979314" s="33"/>
    </row>
    <row r="979324" spans="5:5">
      <c r="E979324" s="33"/>
    </row>
    <row r="979327" spans="5:5">
      <c r="E979327" s="33"/>
    </row>
    <row r="979346" spans="5:5">
      <c r="E979346" s="33"/>
    </row>
    <row r="979356" spans="5:5">
      <c r="E979356" s="33"/>
    </row>
    <row r="979359" spans="5:5">
      <c r="E979359" s="33"/>
    </row>
    <row r="979378" spans="5:5">
      <c r="E979378" s="33"/>
    </row>
    <row r="979388" spans="5:5">
      <c r="E979388" s="33"/>
    </row>
    <row r="979391" spans="5:5">
      <c r="E979391" s="33"/>
    </row>
    <row r="979410" spans="5:5">
      <c r="E979410" s="33"/>
    </row>
    <row r="979420" spans="5:5">
      <c r="E979420" s="33"/>
    </row>
    <row r="979423" spans="5:5">
      <c r="E979423" s="33"/>
    </row>
    <row r="979442" spans="5:5">
      <c r="E979442" s="33"/>
    </row>
    <row r="979452" spans="5:5">
      <c r="E979452" s="33"/>
    </row>
    <row r="979455" spans="5:5">
      <c r="E979455" s="33"/>
    </row>
    <row r="979474" spans="5:5">
      <c r="E979474" s="33"/>
    </row>
    <row r="979484" spans="5:5">
      <c r="E979484" s="33"/>
    </row>
    <row r="979487" spans="5:5">
      <c r="E979487" s="33"/>
    </row>
    <row r="979506" spans="5:5">
      <c r="E979506" s="33"/>
    </row>
    <row r="979516" spans="5:5">
      <c r="E979516" s="33"/>
    </row>
    <row r="979519" spans="5:5">
      <c r="E979519" s="33"/>
    </row>
    <row r="979538" spans="5:5">
      <c r="E979538" s="33"/>
    </row>
    <row r="979548" spans="5:5">
      <c r="E979548" s="33"/>
    </row>
    <row r="979551" spans="5:5">
      <c r="E979551" s="33"/>
    </row>
    <row r="979570" spans="5:5">
      <c r="E979570" s="33"/>
    </row>
    <row r="979580" spans="5:5">
      <c r="E979580" s="33"/>
    </row>
    <row r="979583" spans="5:5">
      <c r="E979583" s="33"/>
    </row>
    <row r="979602" spans="5:5">
      <c r="E979602" s="33"/>
    </row>
    <row r="979612" spans="5:5">
      <c r="E979612" s="33"/>
    </row>
    <row r="979615" spans="5:5">
      <c r="E979615" s="33"/>
    </row>
    <row r="979634" spans="5:5">
      <c r="E979634" s="33"/>
    </row>
    <row r="979644" spans="5:5">
      <c r="E979644" s="33"/>
    </row>
    <row r="979647" spans="5:5">
      <c r="E979647" s="33"/>
    </row>
    <row r="979666" spans="5:5">
      <c r="E979666" s="33"/>
    </row>
    <row r="979676" spans="5:5">
      <c r="E979676" s="33"/>
    </row>
    <row r="979679" spans="5:5">
      <c r="E979679" s="33"/>
    </row>
    <row r="979698" spans="5:5">
      <c r="E979698" s="33"/>
    </row>
    <row r="979708" spans="5:5">
      <c r="E979708" s="33"/>
    </row>
    <row r="979711" spans="5:5">
      <c r="E979711" s="33"/>
    </row>
    <row r="979730" spans="5:5">
      <c r="E979730" s="33"/>
    </row>
    <row r="979740" spans="5:5">
      <c r="E979740" s="33"/>
    </row>
    <row r="979743" spans="5:5">
      <c r="E979743" s="33"/>
    </row>
    <row r="979762" spans="5:5">
      <c r="E979762" s="33"/>
    </row>
    <row r="979772" spans="5:5">
      <c r="E979772" s="33"/>
    </row>
    <row r="979775" spans="5:5">
      <c r="E979775" s="33"/>
    </row>
    <row r="979794" spans="5:5">
      <c r="E979794" s="33"/>
    </row>
    <row r="979804" spans="5:5">
      <c r="E979804" s="33"/>
    </row>
    <row r="979807" spans="5:5">
      <c r="E979807" s="33"/>
    </row>
    <row r="979826" spans="5:5">
      <c r="E979826" s="33"/>
    </row>
    <row r="979836" spans="5:5">
      <c r="E979836" s="33"/>
    </row>
    <row r="979839" spans="5:5">
      <c r="E979839" s="33"/>
    </row>
    <row r="979858" spans="5:5">
      <c r="E979858" s="33"/>
    </row>
    <row r="979868" spans="5:5">
      <c r="E979868" s="33"/>
    </row>
    <row r="979871" spans="5:5">
      <c r="E979871" s="33"/>
    </row>
    <row r="979890" spans="5:5">
      <c r="E979890" s="33"/>
    </row>
    <row r="979900" spans="5:5">
      <c r="E979900" s="33"/>
    </row>
    <row r="979903" spans="5:5">
      <c r="E979903" s="33"/>
    </row>
    <row r="979922" spans="5:5">
      <c r="E979922" s="33"/>
    </row>
    <row r="979932" spans="5:5">
      <c r="E979932" s="33"/>
    </row>
    <row r="979935" spans="5:5">
      <c r="E979935" s="33"/>
    </row>
    <row r="979954" spans="5:5">
      <c r="E979954" s="33"/>
    </row>
    <row r="979964" spans="5:5">
      <c r="E979964" s="33"/>
    </row>
    <row r="979967" spans="5:5">
      <c r="E979967" s="33"/>
    </row>
    <row r="979986" spans="5:5">
      <c r="E979986" s="33"/>
    </row>
    <row r="979996" spans="5:5">
      <c r="E979996" s="33"/>
    </row>
    <row r="979999" spans="5:5">
      <c r="E979999" s="33"/>
    </row>
    <row r="980018" spans="5:5">
      <c r="E980018" s="33"/>
    </row>
    <row r="980028" spans="5:5">
      <c r="E980028" s="33"/>
    </row>
    <row r="980031" spans="5:5">
      <c r="E980031" s="33"/>
    </row>
    <row r="980050" spans="5:5">
      <c r="E980050" s="33"/>
    </row>
    <row r="980060" spans="5:5">
      <c r="E980060" s="33"/>
    </row>
    <row r="980063" spans="5:5">
      <c r="E980063" s="33"/>
    </row>
    <row r="980082" spans="5:5">
      <c r="E980082" s="33"/>
    </row>
    <row r="980092" spans="5:5">
      <c r="E980092" s="33"/>
    </row>
    <row r="980095" spans="5:5">
      <c r="E980095" s="33"/>
    </row>
    <row r="980114" spans="5:5">
      <c r="E980114" s="33"/>
    </row>
    <row r="980124" spans="5:5">
      <c r="E980124" s="33"/>
    </row>
    <row r="980127" spans="5:5">
      <c r="E980127" s="33"/>
    </row>
    <row r="980146" spans="5:5">
      <c r="E980146" s="33"/>
    </row>
    <row r="980156" spans="5:5">
      <c r="E980156" s="33"/>
    </row>
    <row r="980159" spans="5:5">
      <c r="E980159" s="33"/>
    </row>
    <row r="980178" spans="5:5">
      <c r="E980178" s="33"/>
    </row>
    <row r="980188" spans="5:5">
      <c r="E980188" s="33"/>
    </row>
    <row r="980191" spans="5:5">
      <c r="E980191" s="33"/>
    </row>
    <row r="980210" spans="5:5">
      <c r="E980210" s="33"/>
    </row>
    <row r="980220" spans="5:5">
      <c r="E980220" s="33"/>
    </row>
    <row r="980223" spans="5:5">
      <c r="E980223" s="33"/>
    </row>
    <row r="980242" spans="5:5">
      <c r="E980242" s="33"/>
    </row>
    <row r="980252" spans="5:5">
      <c r="E980252" s="33"/>
    </row>
    <row r="980255" spans="5:5">
      <c r="E980255" s="33"/>
    </row>
    <row r="980274" spans="5:5">
      <c r="E980274" s="33"/>
    </row>
    <row r="980284" spans="5:5">
      <c r="E980284" s="33"/>
    </row>
    <row r="980287" spans="5:5">
      <c r="E980287" s="33"/>
    </row>
    <row r="980306" spans="5:5">
      <c r="E980306" s="33"/>
    </row>
    <row r="980316" spans="5:5">
      <c r="E980316" s="33"/>
    </row>
    <row r="980319" spans="5:5">
      <c r="E980319" s="33"/>
    </row>
    <row r="980338" spans="5:5">
      <c r="E980338" s="33"/>
    </row>
    <row r="980348" spans="5:5">
      <c r="E980348" s="33"/>
    </row>
    <row r="980351" spans="5:5">
      <c r="E980351" s="33"/>
    </row>
    <row r="980370" spans="5:5">
      <c r="E980370" s="33"/>
    </row>
    <row r="980380" spans="5:5">
      <c r="E980380" s="33"/>
    </row>
    <row r="980383" spans="5:5">
      <c r="E980383" s="33"/>
    </row>
    <row r="980402" spans="5:5">
      <c r="E980402" s="33"/>
    </row>
    <row r="980412" spans="5:5">
      <c r="E980412" s="33"/>
    </row>
    <row r="980415" spans="5:5">
      <c r="E980415" s="33"/>
    </row>
    <row r="980434" spans="5:5">
      <c r="E980434" s="33"/>
    </row>
    <row r="980444" spans="5:5">
      <c r="E980444" s="33"/>
    </row>
    <row r="980447" spans="5:5">
      <c r="E980447" s="33"/>
    </row>
    <row r="980466" spans="5:5">
      <c r="E980466" s="33"/>
    </row>
    <row r="980476" spans="5:5">
      <c r="E980476" s="33"/>
    </row>
    <row r="980479" spans="5:5">
      <c r="E980479" s="33"/>
    </row>
    <row r="980498" spans="5:5">
      <c r="E980498" s="33"/>
    </row>
    <row r="980508" spans="5:5">
      <c r="E980508" s="33"/>
    </row>
    <row r="980511" spans="5:5">
      <c r="E980511" s="33"/>
    </row>
    <row r="980530" spans="5:5">
      <c r="E980530" s="33"/>
    </row>
    <row r="980540" spans="5:5">
      <c r="E980540" s="33"/>
    </row>
    <row r="980543" spans="5:5">
      <c r="E980543" s="33"/>
    </row>
    <row r="980562" spans="5:5">
      <c r="E980562" s="33"/>
    </row>
    <row r="980572" spans="5:5">
      <c r="E980572" s="33"/>
    </row>
    <row r="980575" spans="5:5">
      <c r="E980575" s="33"/>
    </row>
    <row r="980594" spans="5:5">
      <c r="E980594" s="33"/>
    </row>
    <row r="980604" spans="5:5">
      <c r="E980604" s="33"/>
    </row>
    <row r="980607" spans="5:5">
      <c r="E980607" s="33"/>
    </row>
    <row r="980626" spans="5:5">
      <c r="E980626" s="33"/>
    </row>
    <row r="980636" spans="5:5">
      <c r="E980636" s="33"/>
    </row>
    <row r="980639" spans="5:5">
      <c r="E980639" s="33"/>
    </row>
    <row r="980658" spans="5:5">
      <c r="E980658" s="33"/>
    </row>
    <row r="980668" spans="5:5">
      <c r="E980668" s="33"/>
    </row>
    <row r="980671" spans="5:5">
      <c r="E980671" s="33"/>
    </row>
    <row r="980690" spans="5:5">
      <c r="E980690" s="33"/>
    </row>
    <row r="980700" spans="5:5">
      <c r="E980700" s="33"/>
    </row>
    <row r="980703" spans="5:5">
      <c r="E980703" s="33"/>
    </row>
    <row r="980722" spans="5:5">
      <c r="E980722" s="33"/>
    </row>
    <row r="980732" spans="5:5">
      <c r="E980732" s="33"/>
    </row>
    <row r="980735" spans="5:5">
      <c r="E980735" s="33"/>
    </row>
    <row r="980754" spans="5:5">
      <c r="E980754" s="33"/>
    </row>
    <row r="980764" spans="5:5">
      <c r="E980764" s="33"/>
    </row>
    <row r="980767" spans="5:5">
      <c r="E980767" s="33"/>
    </row>
    <row r="980786" spans="5:5">
      <c r="E980786" s="33"/>
    </row>
    <row r="980796" spans="5:5">
      <c r="E980796" s="33"/>
    </row>
    <row r="980799" spans="5:5">
      <c r="E980799" s="33"/>
    </row>
    <row r="980818" spans="5:5">
      <c r="E980818" s="33"/>
    </row>
    <row r="980828" spans="5:5">
      <c r="E980828" s="33"/>
    </row>
    <row r="980831" spans="5:5">
      <c r="E980831" s="33"/>
    </row>
    <row r="980850" spans="5:5">
      <c r="E980850" s="33"/>
    </row>
    <row r="980860" spans="5:5">
      <c r="E980860" s="33"/>
    </row>
    <row r="980863" spans="5:5">
      <c r="E980863" s="33"/>
    </row>
    <row r="980882" spans="5:5">
      <c r="E980882" s="33"/>
    </row>
    <row r="980892" spans="5:5">
      <c r="E980892" s="33"/>
    </row>
    <row r="980895" spans="5:5">
      <c r="E980895" s="33"/>
    </row>
    <row r="980914" spans="5:5">
      <c r="E980914" s="33"/>
    </row>
    <row r="980924" spans="5:5">
      <c r="E980924" s="33"/>
    </row>
    <row r="980927" spans="5:5">
      <c r="E980927" s="33"/>
    </row>
    <row r="980946" spans="5:5">
      <c r="E980946" s="33"/>
    </row>
    <row r="980956" spans="5:5">
      <c r="E980956" s="33"/>
    </row>
    <row r="980959" spans="5:5">
      <c r="E980959" s="33"/>
    </row>
    <row r="980978" spans="5:5">
      <c r="E980978" s="33"/>
    </row>
    <row r="980988" spans="5:5">
      <c r="E980988" s="33"/>
    </row>
    <row r="980991" spans="5:5">
      <c r="E980991" s="33"/>
    </row>
    <row r="981010" spans="5:5">
      <c r="E981010" s="33"/>
    </row>
    <row r="981020" spans="5:5">
      <c r="E981020" s="33"/>
    </row>
    <row r="981023" spans="5:5">
      <c r="E981023" s="33"/>
    </row>
    <row r="981042" spans="5:5">
      <c r="E981042" s="33"/>
    </row>
    <row r="981052" spans="5:5">
      <c r="E981052" s="33"/>
    </row>
    <row r="981055" spans="5:5">
      <c r="E981055" s="33"/>
    </row>
    <row r="981074" spans="5:5">
      <c r="E981074" s="33"/>
    </row>
    <row r="981084" spans="5:5">
      <c r="E981084" s="33"/>
    </row>
    <row r="981087" spans="5:5">
      <c r="E981087" s="33"/>
    </row>
    <row r="981106" spans="5:5">
      <c r="E981106" s="33"/>
    </row>
    <row r="981116" spans="5:5">
      <c r="E981116" s="33"/>
    </row>
    <row r="981119" spans="5:5">
      <c r="E981119" s="33"/>
    </row>
    <row r="981138" spans="5:5">
      <c r="E981138" s="33"/>
    </row>
    <row r="981148" spans="5:5">
      <c r="E981148" s="33"/>
    </row>
    <row r="981151" spans="5:5">
      <c r="E981151" s="33"/>
    </row>
    <row r="981170" spans="5:5">
      <c r="E981170" s="33"/>
    </row>
    <row r="981180" spans="5:5">
      <c r="E981180" s="33"/>
    </row>
    <row r="981183" spans="5:5">
      <c r="E981183" s="33"/>
    </row>
    <row r="981202" spans="5:5">
      <c r="E981202" s="33"/>
    </row>
    <row r="981212" spans="5:5">
      <c r="E981212" s="33"/>
    </row>
    <row r="981215" spans="5:5">
      <c r="E981215" s="33"/>
    </row>
    <row r="981234" spans="5:5">
      <c r="E981234" s="33"/>
    </row>
    <row r="981244" spans="5:5">
      <c r="E981244" s="33"/>
    </row>
    <row r="981247" spans="5:5">
      <c r="E981247" s="33"/>
    </row>
    <row r="981266" spans="5:5">
      <c r="E981266" s="33"/>
    </row>
    <row r="981276" spans="5:5">
      <c r="E981276" s="33"/>
    </row>
    <row r="981279" spans="5:5">
      <c r="E981279" s="33"/>
    </row>
    <row r="981298" spans="5:5">
      <c r="E981298" s="33"/>
    </row>
    <row r="981308" spans="5:5">
      <c r="E981308" s="33"/>
    </row>
    <row r="981311" spans="5:5">
      <c r="E981311" s="33"/>
    </row>
    <row r="981330" spans="5:5">
      <c r="E981330" s="33"/>
    </row>
    <row r="981340" spans="5:5">
      <c r="E981340" s="33"/>
    </row>
    <row r="981343" spans="5:5">
      <c r="E981343" s="33"/>
    </row>
    <row r="981362" spans="5:5">
      <c r="E981362" s="33"/>
    </row>
    <row r="981372" spans="5:5">
      <c r="E981372" s="33"/>
    </row>
    <row r="981375" spans="5:5">
      <c r="E981375" s="33"/>
    </row>
    <row r="981394" spans="5:5">
      <c r="E981394" s="33"/>
    </row>
    <row r="981404" spans="5:5">
      <c r="E981404" s="33"/>
    </row>
    <row r="981407" spans="5:5">
      <c r="E981407" s="33"/>
    </row>
    <row r="981426" spans="5:5">
      <c r="E981426" s="33"/>
    </row>
    <row r="981436" spans="5:5">
      <c r="E981436" s="33"/>
    </row>
    <row r="981439" spans="5:5">
      <c r="E981439" s="33"/>
    </row>
    <row r="981458" spans="5:5">
      <c r="E981458" s="33"/>
    </row>
    <row r="981468" spans="5:5">
      <c r="E981468" s="33"/>
    </row>
    <row r="981471" spans="5:5">
      <c r="E981471" s="33"/>
    </row>
    <row r="981490" spans="5:5">
      <c r="E981490" s="33"/>
    </row>
    <row r="981500" spans="5:5">
      <c r="E981500" s="33"/>
    </row>
    <row r="981503" spans="5:5">
      <c r="E981503" s="33"/>
    </row>
    <row r="981522" spans="5:5">
      <c r="E981522" s="33"/>
    </row>
    <row r="981532" spans="5:5">
      <c r="E981532" s="33"/>
    </row>
    <row r="981535" spans="5:5">
      <c r="E981535" s="33"/>
    </row>
    <row r="981554" spans="5:5">
      <c r="E981554" s="33"/>
    </row>
    <row r="981564" spans="5:5">
      <c r="E981564" s="33"/>
    </row>
    <row r="981567" spans="5:5">
      <c r="E981567" s="33"/>
    </row>
    <row r="981586" spans="5:5">
      <c r="E981586" s="33"/>
    </row>
    <row r="981596" spans="5:5">
      <c r="E981596" s="33"/>
    </row>
    <row r="981599" spans="5:5">
      <c r="E981599" s="33"/>
    </row>
    <row r="981618" spans="5:5">
      <c r="E981618" s="33"/>
    </row>
    <row r="981628" spans="5:5">
      <c r="E981628" s="33"/>
    </row>
    <row r="981631" spans="5:5">
      <c r="E981631" s="33"/>
    </row>
    <row r="981650" spans="5:5">
      <c r="E981650" s="33"/>
    </row>
    <row r="981660" spans="5:5">
      <c r="E981660" s="33"/>
    </row>
    <row r="981663" spans="5:5">
      <c r="E981663" s="33"/>
    </row>
    <row r="981682" spans="5:5">
      <c r="E981682" s="33"/>
    </row>
    <row r="981692" spans="5:5">
      <c r="E981692" s="33"/>
    </row>
    <row r="981695" spans="5:5">
      <c r="E981695" s="33"/>
    </row>
    <row r="981714" spans="5:5">
      <c r="E981714" s="33"/>
    </row>
    <row r="981724" spans="5:5">
      <c r="E981724" s="33"/>
    </row>
    <row r="981727" spans="5:5">
      <c r="E981727" s="33"/>
    </row>
    <row r="981746" spans="5:5">
      <c r="E981746" s="33"/>
    </row>
    <row r="981756" spans="5:5">
      <c r="E981756" s="33"/>
    </row>
    <row r="981759" spans="5:5">
      <c r="E981759" s="33"/>
    </row>
    <row r="981778" spans="5:5">
      <c r="E981778" s="33"/>
    </row>
    <row r="981788" spans="5:5">
      <c r="E981788" s="33"/>
    </row>
    <row r="981791" spans="5:5">
      <c r="E981791" s="33"/>
    </row>
    <row r="981810" spans="5:5">
      <c r="E981810" s="33"/>
    </row>
    <row r="981820" spans="5:5">
      <c r="E981820" s="33"/>
    </row>
    <row r="981823" spans="5:5">
      <c r="E981823" s="33"/>
    </row>
    <row r="981842" spans="5:5">
      <c r="E981842" s="33"/>
    </row>
    <row r="981852" spans="5:5">
      <c r="E981852" s="33"/>
    </row>
    <row r="981855" spans="5:5">
      <c r="E981855" s="33"/>
    </row>
    <row r="981874" spans="5:5">
      <c r="E981874" s="33"/>
    </row>
    <row r="981884" spans="5:5">
      <c r="E981884" s="33"/>
    </row>
    <row r="981887" spans="5:5">
      <c r="E981887" s="33"/>
    </row>
    <row r="981906" spans="5:5">
      <c r="E981906" s="33"/>
    </row>
    <row r="981916" spans="5:5">
      <c r="E981916" s="33"/>
    </row>
    <row r="981919" spans="5:5">
      <c r="E981919" s="33"/>
    </row>
    <row r="981938" spans="5:5">
      <c r="E981938" s="33"/>
    </row>
    <row r="981948" spans="5:5">
      <c r="E981948" s="33"/>
    </row>
    <row r="981951" spans="5:5">
      <c r="E981951" s="33"/>
    </row>
    <row r="981970" spans="5:5">
      <c r="E981970" s="33"/>
    </row>
    <row r="981980" spans="5:5">
      <c r="E981980" s="33"/>
    </row>
    <row r="981983" spans="5:5">
      <c r="E981983" s="33"/>
    </row>
    <row r="982002" spans="5:5">
      <c r="E982002" s="33"/>
    </row>
    <row r="982012" spans="5:5">
      <c r="E982012" s="33"/>
    </row>
    <row r="982015" spans="5:5">
      <c r="E982015" s="33"/>
    </row>
    <row r="982034" spans="5:5">
      <c r="E982034" s="33"/>
    </row>
    <row r="982044" spans="5:5">
      <c r="E982044" s="33"/>
    </row>
    <row r="982047" spans="5:5">
      <c r="E982047" s="33"/>
    </row>
    <row r="982066" spans="5:5">
      <c r="E982066" s="33"/>
    </row>
    <row r="982076" spans="5:5">
      <c r="E982076" s="33"/>
    </row>
    <row r="982079" spans="5:5">
      <c r="E982079" s="33"/>
    </row>
    <row r="982098" spans="5:5">
      <c r="E982098" s="33"/>
    </row>
    <row r="982108" spans="5:5">
      <c r="E982108" s="33"/>
    </row>
    <row r="982111" spans="5:5">
      <c r="E982111" s="33"/>
    </row>
    <row r="982130" spans="5:5">
      <c r="E982130" s="33"/>
    </row>
    <row r="982140" spans="5:5">
      <c r="E982140" s="33"/>
    </row>
    <row r="982143" spans="5:5">
      <c r="E982143" s="33"/>
    </row>
    <row r="982162" spans="5:5">
      <c r="E982162" s="33"/>
    </row>
    <row r="982172" spans="5:5">
      <c r="E982172" s="33"/>
    </row>
    <row r="982175" spans="5:5">
      <c r="E982175" s="33"/>
    </row>
    <row r="982194" spans="5:5">
      <c r="E982194" s="33"/>
    </row>
    <row r="982204" spans="5:5">
      <c r="E982204" s="33"/>
    </row>
    <row r="982207" spans="5:5">
      <c r="E982207" s="33"/>
    </row>
    <row r="982226" spans="5:5">
      <c r="E982226" s="33"/>
    </row>
    <row r="982236" spans="5:5">
      <c r="E982236" s="33"/>
    </row>
    <row r="982239" spans="5:5">
      <c r="E982239" s="33"/>
    </row>
    <row r="982258" spans="5:5">
      <c r="E982258" s="33"/>
    </row>
    <row r="982268" spans="5:5">
      <c r="E982268" s="33"/>
    </row>
    <row r="982271" spans="5:5">
      <c r="E982271" s="33"/>
    </row>
    <row r="982290" spans="5:5">
      <c r="E982290" s="33"/>
    </row>
    <row r="982300" spans="5:5">
      <c r="E982300" s="33"/>
    </row>
    <row r="982303" spans="5:5">
      <c r="E982303" s="33"/>
    </row>
    <row r="982322" spans="5:5">
      <c r="E982322" s="33"/>
    </row>
    <row r="982332" spans="5:5">
      <c r="E982332" s="33"/>
    </row>
    <row r="982335" spans="5:5">
      <c r="E982335" s="33"/>
    </row>
    <row r="982354" spans="5:5">
      <c r="E982354" s="33"/>
    </row>
    <row r="982364" spans="5:5">
      <c r="E982364" s="33"/>
    </row>
    <row r="982367" spans="5:5">
      <c r="E982367" s="33"/>
    </row>
    <row r="982386" spans="5:5">
      <c r="E982386" s="33"/>
    </row>
    <row r="982396" spans="5:5">
      <c r="E982396" s="33"/>
    </row>
    <row r="982399" spans="5:5">
      <c r="E982399" s="33"/>
    </row>
    <row r="982418" spans="5:5">
      <c r="E982418" s="33"/>
    </row>
    <row r="982428" spans="5:5">
      <c r="E982428" s="33"/>
    </row>
    <row r="982431" spans="5:5">
      <c r="E982431" s="33"/>
    </row>
    <row r="982450" spans="5:5">
      <c r="E982450" s="33"/>
    </row>
    <row r="982460" spans="5:5">
      <c r="E982460" s="33"/>
    </row>
    <row r="982463" spans="5:5">
      <c r="E982463" s="33"/>
    </row>
    <row r="982482" spans="5:5">
      <c r="E982482" s="33"/>
    </row>
    <row r="982492" spans="5:5">
      <c r="E982492" s="33"/>
    </row>
    <row r="982495" spans="5:5">
      <c r="E982495" s="33"/>
    </row>
    <row r="982514" spans="5:5">
      <c r="E982514" s="33"/>
    </row>
    <row r="982524" spans="5:5">
      <c r="E982524" s="33"/>
    </row>
    <row r="982527" spans="5:5">
      <c r="E982527" s="33"/>
    </row>
    <row r="982546" spans="5:5">
      <c r="E982546" s="33"/>
    </row>
    <row r="982556" spans="5:5">
      <c r="E982556" s="33"/>
    </row>
    <row r="982559" spans="5:5">
      <c r="E982559" s="33"/>
    </row>
    <row r="982578" spans="5:5">
      <c r="E982578" s="33"/>
    </row>
    <row r="982588" spans="5:5">
      <c r="E982588" s="33"/>
    </row>
    <row r="982591" spans="5:5">
      <c r="E982591" s="33"/>
    </row>
    <row r="982610" spans="5:5">
      <c r="E982610" s="33"/>
    </row>
    <row r="982620" spans="5:5">
      <c r="E982620" s="33"/>
    </row>
    <row r="982623" spans="5:5">
      <c r="E982623" s="33"/>
    </row>
    <row r="982642" spans="5:5">
      <c r="E982642" s="33"/>
    </row>
    <row r="982652" spans="5:5">
      <c r="E982652" s="33"/>
    </row>
    <row r="982655" spans="5:5">
      <c r="E982655" s="33"/>
    </row>
    <row r="982674" spans="5:5">
      <c r="E982674" s="33"/>
    </row>
    <row r="982684" spans="5:5">
      <c r="E982684" s="33"/>
    </row>
    <row r="982687" spans="5:5">
      <c r="E982687" s="33"/>
    </row>
    <row r="982706" spans="5:5">
      <c r="E982706" s="33"/>
    </row>
    <row r="982716" spans="5:5">
      <c r="E982716" s="33"/>
    </row>
    <row r="982719" spans="5:5">
      <c r="E982719" s="33"/>
    </row>
    <row r="982738" spans="5:5">
      <c r="E982738" s="33"/>
    </row>
    <row r="982748" spans="5:5">
      <c r="E982748" s="33"/>
    </row>
    <row r="982751" spans="5:5">
      <c r="E982751" s="33"/>
    </row>
    <row r="982770" spans="5:5">
      <c r="E982770" s="33"/>
    </row>
    <row r="982780" spans="5:5">
      <c r="E982780" s="33"/>
    </row>
    <row r="982783" spans="5:5">
      <c r="E982783" s="33"/>
    </row>
    <row r="982802" spans="5:5">
      <c r="E982802" s="33"/>
    </row>
    <row r="982812" spans="5:5">
      <c r="E982812" s="33"/>
    </row>
    <row r="982815" spans="5:5">
      <c r="E982815" s="33"/>
    </row>
    <row r="982834" spans="5:5">
      <c r="E982834" s="33"/>
    </row>
    <row r="982844" spans="5:5">
      <c r="E982844" s="33"/>
    </row>
    <row r="982847" spans="5:5">
      <c r="E982847" s="33"/>
    </row>
    <row r="982866" spans="5:5">
      <c r="E982866" s="33"/>
    </row>
    <row r="982876" spans="5:5">
      <c r="E982876" s="33"/>
    </row>
    <row r="982879" spans="5:5">
      <c r="E982879" s="33"/>
    </row>
    <row r="982898" spans="5:5">
      <c r="E982898" s="33"/>
    </row>
    <row r="982908" spans="5:5">
      <c r="E982908" s="33"/>
    </row>
    <row r="982911" spans="5:5">
      <c r="E982911" s="33"/>
    </row>
    <row r="982930" spans="5:5">
      <c r="E982930" s="33"/>
    </row>
    <row r="982940" spans="5:5">
      <c r="E982940" s="33"/>
    </row>
    <row r="982943" spans="5:5">
      <c r="E982943" s="33"/>
    </row>
    <row r="982962" spans="5:5">
      <c r="E982962" s="33"/>
    </row>
    <row r="982972" spans="5:5">
      <c r="E982972" s="33"/>
    </row>
    <row r="982975" spans="5:5">
      <c r="E982975" s="33"/>
    </row>
    <row r="982994" spans="5:5">
      <c r="E982994" s="33"/>
    </row>
    <row r="983004" spans="5:5">
      <c r="E983004" s="33"/>
    </row>
    <row r="983007" spans="5:5">
      <c r="E983007" s="33"/>
    </row>
    <row r="983026" spans="5:5">
      <c r="E983026" s="33"/>
    </row>
    <row r="983036" spans="5:5">
      <c r="E983036" s="33"/>
    </row>
    <row r="983039" spans="5:5">
      <c r="E983039" s="33"/>
    </row>
    <row r="983058" spans="5:5">
      <c r="E983058" s="33"/>
    </row>
    <row r="983068" spans="5:5">
      <c r="E983068" s="33"/>
    </row>
    <row r="983071" spans="5:5">
      <c r="E983071" s="33"/>
    </row>
    <row r="983090" spans="5:5">
      <c r="E983090" s="33"/>
    </row>
    <row r="983100" spans="5:5">
      <c r="E983100" s="33"/>
    </row>
    <row r="983103" spans="5:5">
      <c r="E983103" s="33"/>
    </row>
    <row r="983122" spans="5:5">
      <c r="E983122" s="33"/>
    </row>
    <row r="983132" spans="5:5">
      <c r="E983132" s="33"/>
    </row>
    <row r="983135" spans="5:5">
      <c r="E983135" s="33"/>
    </row>
    <row r="983154" spans="5:5">
      <c r="E983154" s="33"/>
    </row>
    <row r="983164" spans="5:5">
      <c r="E983164" s="33"/>
    </row>
    <row r="983167" spans="5:5">
      <c r="E983167" s="33"/>
    </row>
    <row r="983186" spans="5:5">
      <c r="E983186" s="33"/>
    </row>
    <row r="983196" spans="5:5">
      <c r="E983196" s="33"/>
    </row>
    <row r="983199" spans="5:5">
      <c r="E983199" s="33"/>
    </row>
    <row r="983218" spans="5:5">
      <c r="E983218" s="33"/>
    </row>
    <row r="983228" spans="5:5">
      <c r="E983228" s="33"/>
    </row>
    <row r="983231" spans="5:5">
      <c r="E983231" s="33"/>
    </row>
    <row r="983250" spans="5:5">
      <c r="E983250" s="33"/>
    </row>
    <row r="983260" spans="5:5">
      <c r="E983260" s="33"/>
    </row>
    <row r="983263" spans="5:5">
      <c r="E983263" s="33"/>
    </row>
    <row r="983282" spans="5:5">
      <c r="E983282" s="33"/>
    </row>
    <row r="983292" spans="5:5">
      <c r="E983292" s="33"/>
    </row>
    <row r="983295" spans="5:5">
      <c r="E983295" s="33"/>
    </row>
    <row r="983314" spans="5:5">
      <c r="E983314" s="33"/>
    </row>
    <row r="983324" spans="5:5">
      <c r="E983324" s="33"/>
    </row>
    <row r="983327" spans="5:5">
      <c r="E983327" s="33"/>
    </row>
    <row r="983346" spans="5:5">
      <c r="E983346" s="33"/>
    </row>
    <row r="983356" spans="5:5">
      <c r="E983356" s="33"/>
    </row>
    <row r="983359" spans="5:5">
      <c r="E983359" s="33"/>
    </row>
    <row r="983378" spans="5:5">
      <c r="E983378" s="33"/>
    </row>
    <row r="983388" spans="5:5">
      <c r="E983388" s="33"/>
    </row>
    <row r="983391" spans="5:5">
      <c r="E983391" s="33"/>
    </row>
    <row r="983410" spans="5:5">
      <c r="E983410" s="33"/>
    </row>
    <row r="983420" spans="5:5">
      <c r="E983420" s="33"/>
    </row>
    <row r="983423" spans="5:5">
      <c r="E983423" s="33"/>
    </row>
    <row r="983442" spans="5:5">
      <c r="E983442" s="33"/>
    </row>
    <row r="983452" spans="5:5">
      <c r="E983452" s="33"/>
    </row>
    <row r="983455" spans="5:5">
      <c r="E983455" s="33"/>
    </row>
    <row r="983474" spans="5:5">
      <c r="E983474" s="33"/>
    </row>
    <row r="983484" spans="5:5">
      <c r="E983484" s="33"/>
    </row>
    <row r="983487" spans="5:5">
      <c r="E983487" s="33"/>
    </row>
    <row r="983506" spans="5:5">
      <c r="E983506" s="33"/>
    </row>
    <row r="983516" spans="5:5">
      <c r="E983516" s="33"/>
    </row>
    <row r="983519" spans="5:5">
      <c r="E983519" s="33"/>
    </row>
    <row r="983538" spans="5:5">
      <c r="E983538" s="33"/>
    </row>
    <row r="983548" spans="5:5">
      <c r="E983548" s="33"/>
    </row>
    <row r="983551" spans="5:5">
      <c r="E983551" s="33"/>
    </row>
    <row r="983570" spans="5:5">
      <c r="E983570" s="33"/>
    </row>
    <row r="983580" spans="5:5">
      <c r="E983580" s="33"/>
    </row>
    <row r="983583" spans="5:5">
      <c r="E983583" s="33"/>
    </row>
    <row r="983602" spans="5:5">
      <c r="E983602" s="33"/>
    </row>
    <row r="983612" spans="5:5">
      <c r="E983612" s="33"/>
    </row>
    <row r="983615" spans="5:5">
      <c r="E983615" s="33"/>
    </row>
    <row r="983634" spans="5:5">
      <c r="E983634" s="33"/>
    </row>
    <row r="983644" spans="5:5">
      <c r="E983644" s="33"/>
    </row>
    <row r="983647" spans="5:5">
      <c r="E983647" s="33"/>
    </row>
    <row r="983666" spans="5:5">
      <c r="E983666" s="33"/>
    </row>
    <row r="983676" spans="5:5">
      <c r="E983676" s="33"/>
    </row>
    <row r="983679" spans="5:5">
      <c r="E983679" s="33"/>
    </row>
    <row r="983698" spans="5:5">
      <c r="E983698" s="33"/>
    </row>
    <row r="983708" spans="5:5">
      <c r="E983708" s="33"/>
    </row>
    <row r="983711" spans="5:5">
      <c r="E983711" s="33"/>
    </row>
    <row r="983730" spans="5:5">
      <c r="E983730" s="33"/>
    </row>
    <row r="983740" spans="5:5">
      <c r="E983740" s="33"/>
    </row>
    <row r="983743" spans="5:5">
      <c r="E983743" s="33"/>
    </row>
    <row r="983762" spans="5:5">
      <c r="E983762" s="33"/>
    </row>
    <row r="983772" spans="5:5">
      <c r="E983772" s="33"/>
    </row>
    <row r="983775" spans="5:5">
      <c r="E983775" s="33"/>
    </row>
    <row r="983794" spans="5:5">
      <c r="E983794" s="33"/>
    </row>
    <row r="983804" spans="5:5">
      <c r="E983804" s="33"/>
    </row>
    <row r="983807" spans="5:5">
      <c r="E983807" s="33"/>
    </row>
    <row r="983826" spans="5:5">
      <c r="E983826" s="33"/>
    </row>
    <row r="983836" spans="5:5">
      <c r="E983836" s="33"/>
    </row>
    <row r="983839" spans="5:5">
      <c r="E983839" s="33"/>
    </row>
    <row r="983858" spans="5:5">
      <c r="E983858" s="33"/>
    </row>
    <row r="983868" spans="5:5">
      <c r="E983868" s="33"/>
    </row>
    <row r="983871" spans="5:5">
      <c r="E983871" s="33"/>
    </row>
    <row r="983890" spans="5:5">
      <c r="E983890" s="33"/>
    </row>
    <row r="983900" spans="5:5">
      <c r="E983900" s="33"/>
    </row>
    <row r="983903" spans="5:5">
      <c r="E983903" s="33"/>
    </row>
    <row r="983922" spans="5:5">
      <c r="E983922" s="33"/>
    </row>
    <row r="983932" spans="5:5">
      <c r="E983932" s="33"/>
    </row>
    <row r="983935" spans="5:5">
      <c r="E983935" s="33"/>
    </row>
    <row r="983954" spans="5:5">
      <c r="E983954" s="33"/>
    </row>
    <row r="983964" spans="5:5">
      <c r="E983964" s="33"/>
    </row>
    <row r="983967" spans="5:5">
      <c r="E983967" s="33"/>
    </row>
    <row r="983986" spans="5:5">
      <c r="E983986" s="33"/>
    </row>
    <row r="983996" spans="5:5">
      <c r="E983996" s="33"/>
    </row>
    <row r="983999" spans="5:5">
      <c r="E983999" s="33"/>
    </row>
    <row r="984018" spans="5:5">
      <c r="E984018" s="33"/>
    </row>
    <row r="984028" spans="5:5">
      <c r="E984028" s="33"/>
    </row>
    <row r="984031" spans="5:5">
      <c r="E984031" s="33"/>
    </row>
    <row r="984050" spans="5:5">
      <c r="E984050" s="33"/>
    </row>
    <row r="984060" spans="5:5">
      <c r="E984060" s="33"/>
    </row>
    <row r="984063" spans="5:5">
      <c r="E984063" s="33"/>
    </row>
    <row r="984082" spans="5:5">
      <c r="E984082" s="33"/>
    </row>
    <row r="984092" spans="5:5">
      <c r="E984092" s="33"/>
    </row>
    <row r="984095" spans="5:5">
      <c r="E984095" s="33"/>
    </row>
    <row r="984114" spans="5:5">
      <c r="E984114" s="33"/>
    </row>
    <row r="984124" spans="5:5">
      <c r="E984124" s="33"/>
    </row>
    <row r="984127" spans="5:5">
      <c r="E984127" s="33"/>
    </row>
    <row r="984146" spans="5:5">
      <c r="E984146" s="33"/>
    </row>
    <row r="984156" spans="5:5">
      <c r="E984156" s="33"/>
    </row>
    <row r="984159" spans="5:5">
      <c r="E984159" s="33"/>
    </row>
    <row r="984178" spans="5:5">
      <c r="E984178" s="33"/>
    </row>
    <row r="984188" spans="5:5">
      <c r="E984188" s="33"/>
    </row>
    <row r="984191" spans="5:5">
      <c r="E984191" s="33"/>
    </row>
    <row r="984210" spans="5:5">
      <c r="E984210" s="33"/>
    </row>
    <row r="984220" spans="5:5">
      <c r="E984220" s="33"/>
    </row>
    <row r="984223" spans="5:5">
      <c r="E984223" s="33"/>
    </row>
    <row r="984242" spans="5:5">
      <c r="E984242" s="33"/>
    </row>
    <row r="984252" spans="5:5">
      <c r="E984252" s="33"/>
    </row>
    <row r="984255" spans="5:5">
      <c r="E984255" s="33"/>
    </row>
    <row r="984274" spans="5:5">
      <c r="E984274" s="33"/>
    </row>
    <row r="984284" spans="5:5">
      <c r="E984284" s="33"/>
    </row>
    <row r="984287" spans="5:5">
      <c r="E984287" s="33"/>
    </row>
    <row r="984306" spans="5:5">
      <c r="E984306" s="33"/>
    </row>
    <row r="984316" spans="5:5">
      <c r="E984316" s="33"/>
    </row>
    <row r="984319" spans="5:5">
      <c r="E984319" s="33"/>
    </row>
    <row r="984338" spans="5:5">
      <c r="E984338" s="33"/>
    </row>
    <row r="984348" spans="5:5">
      <c r="E984348" s="33"/>
    </row>
    <row r="984351" spans="5:5">
      <c r="E984351" s="33"/>
    </row>
    <row r="984370" spans="5:5">
      <c r="E984370" s="33"/>
    </row>
    <row r="984380" spans="5:5">
      <c r="E984380" s="33"/>
    </row>
    <row r="984383" spans="5:5">
      <c r="E984383" s="33"/>
    </row>
    <row r="984402" spans="5:5">
      <c r="E984402" s="33"/>
    </row>
    <row r="984412" spans="5:5">
      <c r="E984412" s="33"/>
    </row>
    <row r="984415" spans="5:5">
      <c r="E984415" s="33"/>
    </row>
    <row r="984434" spans="5:5">
      <c r="E984434" s="33"/>
    </row>
    <row r="984444" spans="5:5">
      <c r="E984444" s="33"/>
    </row>
    <row r="984447" spans="5:5">
      <c r="E984447" s="33"/>
    </row>
    <row r="984466" spans="5:5">
      <c r="E984466" s="33"/>
    </row>
    <row r="984476" spans="5:5">
      <c r="E984476" s="33"/>
    </row>
    <row r="984479" spans="5:5">
      <c r="E984479" s="33"/>
    </row>
    <row r="984498" spans="5:5">
      <c r="E984498" s="33"/>
    </row>
    <row r="984508" spans="5:5">
      <c r="E984508" s="33"/>
    </row>
    <row r="984511" spans="5:5">
      <c r="E984511" s="33"/>
    </row>
    <row r="984530" spans="5:5">
      <c r="E984530" s="33"/>
    </row>
    <row r="984540" spans="5:5">
      <c r="E984540" s="33"/>
    </row>
    <row r="984543" spans="5:5">
      <c r="E984543" s="33"/>
    </row>
    <row r="984562" spans="5:5">
      <c r="E984562" s="33"/>
    </row>
    <row r="984572" spans="5:5">
      <c r="E984572" s="33"/>
    </row>
    <row r="984575" spans="5:5">
      <c r="E984575" s="33"/>
    </row>
    <row r="984594" spans="5:5">
      <c r="E984594" s="33"/>
    </row>
    <row r="984604" spans="5:5">
      <c r="E984604" s="33"/>
    </row>
    <row r="984607" spans="5:5">
      <c r="E984607" s="33"/>
    </row>
    <row r="984626" spans="5:5">
      <c r="E984626" s="33"/>
    </row>
    <row r="984636" spans="5:5">
      <c r="E984636" s="33"/>
    </row>
    <row r="984639" spans="5:5">
      <c r="E984639" s="33"/>
    </row>
    <row r="984658" spans="5:5">
      <c r="E984658" s="33"/>
    </row>
    <row r="984668" spans="5:5">
      <c r="E984668" s="33"/>
    </row>
    <row r="984671" spans="5:5">
      <c r="E984671" s="33"/>
    </row>
    <row r="984690" spans="5:5">
      <c r="E984690" s="33"/>
    </row>
    <row r="984700" spans="5:5">
      <c r="E984700" s="33"/>
    </row>
    <row r="984703" spans="5:5">
      <c r="E984703" s="33"/>
    </row>
    <row r="984722" spans="5:5">
      <c r="E984722" s="33"/>
    </row>
    <row r="984732" spans="5:5">
      <c r="E984732" s="33"/>
    </row>
    <row r="984735" spans="5:5">
      <c r="E984735" s="33"/>
    </row>
    <row r="984754" spans="5:5">
      <c r="E984754" s="33"/>
    </row>
    <row r="984764" spans="5:5">
      <c r="E984764" s="33"/>
    </row>
    <row r="984767" spans="5:5">
      <c r="E984767" s="33"/>
    </row>
    <row r="984786" spans="5:5">
      <c r="E984786" s="33"/>
    </row>
    <row r="984796" spans="5:5">
      <c r="E984796" s="33"/>
    </row>
    <row r="984799" spans="5:5">
      <c r="E984799" s="33"/>
    </row>
    <row r="984818" spans="5:5">
      <c r="E984818" s="33"/>
    </row>
    <row r="984828" spans="5:5">
      <c r="E984828" s="33"/>
    </row>
    <row r="984831" spans="5:5">
      <c r="E984831" s="33"/>
    </row>
    <row r="984850" spans="5:5">
      <c r="E984850" s="33"/>
    </row>
    <row r="984860" spans="5:5">
      <c r="E984860" s="33"/>
    </row>
    <row r="984863" spans="5:5">
      <c r="E984863" s="33"/>
    </row>
    <row r="984882" spans="5:5">
      <c r="E984882" s="33"/>
    </row>
    <row r="984892" spans="5:5">
      <c r="E984892" s="33"/>
    </row>
    <row r="984895" spans="5:5">
      <c r="E984895" s="33"/>
    </row>
    <row r="984914" spans="5:5">
      <c r="E984914" s="33"/>
    </row>
    <row r="984924" spans="5:5">
      <c r="E984924" s="33"/>
    </row>
    <row r="984927" spans="5:5">
      <c r="E984927" s="33"/>
    </row>
    <row r="984946" spans="5:5">
      <c r="E984946" s="33"/>
    </row>
    <row r="984956" spans="5:5">
      <c r="E984956" s="33"/>
    </row>
    <row r="984959" spans="5:5">
      <c r="E984959" s="33"/>
    </row>
    <row r="984978" spans="5:5">
      <c r="E984978" s="33"/>
    </row>
    <row r="984988" spans="5:5">
      <c r="E984988" s="33"/>
    </row>
    <row r="984991" spans="5:5">
      <c r="E984991" s="33"/>
    </row>
    <row r="985010" spans="5:5">
      <c r="E985010" s="33"/>
    </row>
    <row r="985020" spans="5:5">
      <c r="E985020" s="33"/>
    </row>
    <row r="985023" spans="5:5">
      <c r="E985023" s="33"/>
    </row>
    <row r="985042" spans="5:5">
      <c r="E985042" s="33"/>
    </row>
    <row r="985052" spans="5:5">
      <c r="E985052" s="33"/>
    </row>
    <row r="985055" spans="5:5">
      <c r="E985055" s="33"/>
    </row>
    <row r="985074" spans="5:5">
      <c r="E985074" s="33"/>
    </row>
    <row r="985084" spans="5:5">
      <c r="E985084" s="33"/>
    </row>
    <row r="985087" spans="5:5">
      <c r="E985087" s="33"/>
    </row>
    <row r="985106" spans="5:5">
      <c r="E985106" s="33"/>
    </row>
    <row r="985116" spans="5:5">
      <c r="E985116" s="33"/>
    </row>
    <row r="985119" spans="5:5">
      <c r="E985119" s="33"/>
    </row>
    <row r="985138" spans="5:5">
      <c r="E985138" s="33"/>
    </row>
    <row r="985148" spans="5:5">
      <c r="E985148" s="33"/>
    </row>
    <row r="985151" spans="5:5">
      <c r="E985151" s="33"/>
    </row>
    <row r="985170" spans="5:5">
      <c r="E985170" s="33"/>
    </row>
    <row r="985180" spans="5:5">
      <c r="E985180" s="33"/>
    </row>
    <row r="985183" spans="5:5">
      <c r="E985183" s="33"/>
    </row>
    <row r="985202" spans="5:5">
      <c r="E985202" s="33"/>
    </row>
    <row r="985212" spans="5:5">
      <c r="E985212" s="33"/>
    </row>
    <row r="985215" spans="5:5">
      <c r="E985215" s="33"/>
    </row>
    <row r="985234" spans="5:5">
      <c r="E985234" s="33"/>
    </row>
    <row r="985244" spans="5:5">
      <c r="E985244" s="33"/>
    </row>
    <row r="985247" spans="5:5">
      <c r="E985247" s="33"/>
    </row>
    <row r="985266" spans="5:5">
      <c r="E985266" s="33"/>
    </row>
    <row r="985276" spans="5:5">
      <c r="E985276" s="33"/>
    </row>
    <row r="985279" spans="5:5">
      <c r="E985279" s="33"/>
    </row>
    <row r="985298" spans="5:5">
      <c r="E985298" s="33"/>
    </row>
    <row r="985308" spans="5:5">
      <c r="E985308" s="33"/>
    </row>
    <row r="985311" spans="5:5">
      <c r="E985311" s="33"/>
    </row>
    <row r="985330" spans="5:5">
      <c r="E985330" s="33"/>
    </row>
    <row r="985340" spans="5:5">
      <c r="E985340" s="33"/>
    </row>
    <row r="985343" spans="5:5">
      <c r="E985343" s="33"/>
    </row>
    <row r="985362" spans="5:5">
      <c r="E985362" s="33"/>
    </row>
    <row r="985372" spans="5:5">
      <c r="E985372" s="33"/>
    </row>
    <row r="985375" spans="5:5">
      <c r="E985375" s="33"/>
    </row>
    <row r="985394" spans="5:5">
      <c r="E985394" s="33"/>
    </row>
    <row r="985404" spans="5:5">
      <c r="E985404" s="33"/>
    </row>
    <row r="985407" spans="5:5">
      <c r="E985407" s="33"/>
    </row>
    <row r="985426" spans="5:5">
      <c r="E985426" s="33"/>
    </row>
    <row r="985436" spans="5:5">
      <c r="E985436" s="33"/>
    </row>
    <row r="985439" spans="5:5">
      <c r="E985439" s="33"/>
    </row>
    <row r="985458" spans="5:5">
      <c r="E985458" s="33"/>
    </row>
    <row r="985468" spans="5:5">
      <c r="E985468" s="33"/>
    </row>
    <row r="985471" spans="5:5">
      <c r="E985471" s="33"/>
    </row>
    <row r="985490" spans="5:5">
      <c r="E985490" s="33"/>
    </row>
    <row r="985500" spans="5:5">
      <c r="E985500" s="33"/>
    </row>
    <row r="985503" spans="5:5">
      <c r="E985503" s="33"/>
    </row>
    <row r="985522" spans="5:5">
      <c r="E985522" s="33"/>
    </row>
    <row r="985532" spans="5:5">
      <c r="E985532" s="33"/>
    </row>
    <row r="985535" spans="5:5">
      <c r="E985535" s="33"/>
    </row>
    <row r="985554" spans="5:5">
      <c r="E985554" s="33"/>
    </row>
    <row r="985564" spans="5:5">
      <c r="E985564" s="33"/>
    </row>
    <row r="985567" spans="5:5">
      <c r="E985567" s="33"/>
    </row>
    <row r="985586" spans="5:5">
      <c r="E985586" s="33"/>
    </row>
    <row r="985596" spans="5:5">
      <c r="E985596" s="33"/>
    </row>
    <row r="985599" spans="5:5">
      <c r="E985599" s="33"/>
    </row>
    <row r="985618" spans="5:5">
      <c r="E985618" s="33"/>
    </row>
    <row r="985628" spans="5:5">
      <c r="E985628" s="33"/>
    </row>
    <row r="985631" spans="5:5">
      <c r="E985631" s="33"/>
    </row>
    <row r="985650" spans="5:5">
      <c r="E985650" s="33"/>
    </row>
    <row r="985660" spans="5:5">
      <c r="E985660" s="33"/>
    </row>
    <row r="985663" spans="5:5">
      <c r="E985663" s="33"/>
    </row>
    <row r="985682" spans="5:5">
      <c r="E985682" s="33"/>
    </row>
    <row r="985692" spans="5:5">
      <c r="E985692" s="33"/>
    </row>
    <row r="985695" spans="5:5">
      <c r="E985695" s="33"/>
    </row>
    <row r="985714" spans="5:5">
      <c r="E985714" s="33"/>
    </row>
    <row r="985724" spans="5:5">
      <c r="E985724" s="33"/>
    </row>
    <row r="985727" spans="5:5">
      <c r="E985727" s="33"/>
    </row>
    <row r="985746" spans="5:5">
      <c r="E985746" s="33"/>
    </row>
    <row r="985756" spans="5:5">
      <c r="E985756" s="33"/>
    </row>
    <row r="985759" spans="5:5">
      <c r="E985759" s="33"/>
    </row>
    <row r="985778" spans="5:5">
      <c r="E985778" s="33"/>
    </row>
    <row r="985788" spans="5:5">
      <c r="E985788" s="33"/>
    </row>
    <row r="985791" spans="5:5">
      <c r="E985791" s="33"/>
    </row>
    <row r="985810" spans="5:5">
      <c r="E985810" s="33"/>
    </row>
    <row r="985820" spans="5:5">
      <c r="E985820" s="33"/>
    </row>
    <row r="985823" spans="5:5">
      <c r="E985823" s="33"/>
    </row>
    <row r="985842" spans="5:5">
      <c r="E985842" s="33"/>
    </row>
    <row r="985852" spans="5:5">
      <c r="E985852" s="33"/>
    </row>
    <row r="985855" spans="5:5">
      <c r="E985855" s="33"/>
    </row>
    <row r="985874" spans="5:5">
      <c r="E985874" s="33"/>
    </row>
    <row r="985884" spans="5:5">
      <c r="E985884" s="33"/>
    </row>
    <row r="985887" spans="5:5">
      <c r="E985887" s="33"/>
    </row>
    <row r="985906" spans="5:5">
      <c r="E985906" s="33"/>
    </row>
    <row r="985916" spans="5:5">
      <c r="E985916" s="33"/>
    </row>
    <row r="985919" spans="5:5">
      <c r="E985919" s="33"/>
    </row>
    <row r="985938" spans="5:5">
      <c r="E985938" s="33"/>
    </row>
    <row r="985948" spans="5:5">
      <c r="E985948" s="33"/>
    </row>
    <row r="985951" spans="5:5">
      <c r="E985951" s="33"/>
    </row>
    <row r="985970" spans="5:5">
      <c r="E985970" s="33"/>
    </row>
    <row r="985980" spans="5:5">
      <c r="E985980" s="33"/>
    </row>
    <row r="985983" spans="5:5">
      <c r="E985983" s="33"/>
    </row>
    <row r="986002" spans="5:5">
      <c r="E986002" s="33"/>
    </row>
    <row r="986012" spans="5:5">
      <c r="E986012" s="33"/>
    </row>
    <row r="986015" spans="5:5">
      <c r="E986015" s="33"/>
    </row>
    <row r="986034" spans="5:5">
      <c r="E986034" s="33"/>
    </row>
    <row r="986044" spans="5:5">
      <c r="E986044" s="33"/>
    </row>
    <row r="986047" spans="5:5">
      <c r="E986047" s="33"/>
    </row>
    <row r="986066" spans="5:5">
      <c r="E986066" s="33"/>
    </row>
    <row r="986076" spans="5:5">
      <c r="E986076" s="33"/>
    </row>
    <row r="986079" spans="5:5">
      <c r="E986079" s="33"/>
    </row>
    <row r="986098" spans="5:5">
      <c r="E986098" s="33"/>
    </row>
    <row r="986108" spans="5:5">
      <c r="E986108" s="33"/>
    </row>
    <row r="986111" spans="5:5">
      <c r="E986111" s="33"/>
    </row>
    <row r="986130" spans="5:5">
      <c r="E986130" s="33"/>
    </row>
    <row r="986140" spans="5:5">
      <c r="E986140" s="33"/>
    </row>
    <row r="986143" spans="5:5">
      <c r="E986143" s="33"/>
    </row>
    <row r="986162" spans="5:5">
      <c r="E986162" s="33"/>
    </row>
    <row r="986172" spans="5:5">
      <c r="E986172" s="33"/>
    </row>
    <row r="986175" spans="5:5">
      <c r="E986175" s="33"/>
    </row>
    <row r="986194" spans="5:5">
      <c r="E986194" s="33"/>
    </row>
    <row r="986204" spans="5:5">
      <c r="E986204" s="33"/>
    </row>
    <row r="986207" spans="5:5">
      <c r="E986207" s="33"/>
    </row>
    <row r="986226" spans="5:5">
      <c r="E986226" s="33"/>
    </row>
    <row r="986236" spans="5:5">
      <c r="E986236" s="33"/>
    </row>
    <row r="986239" spans="5:5">
      <c r="E986239" s="33"/>
    </row>
    <row r="986258" spans="5:5">
      <c r="E986258" s="33"/>
    </row>
    <row r="986268" spans="5:5">
      <c r="E986268" s="33"/>
    </row>
    <row r="986271" spans="5:5">
      <c r="E986271" s="33"/>
    </row>
    <row r="986290" spans="5:5">
      <c r="E986290" s="33"/>
    </row>
    <row r="986300" spans="5:5">
      <c r="E986300" s="33"/>
    </row>
    <row r="986303" spans="5:5">
      <c r="E986303" s="33"/>
    </row>
    <row r="986322" spans="5:5">
      <c r="E986322" s="33"/>
    </row>
    <row r="986332" spans="5:5">
      <c r="E986332" s="33"/>
    </row>
    <row r="986335" spans="5:5">
      <c r="E986335" s="33"/>
    </row>
    <row r="986354" spans="5:5">
      <c r="E986354" s="33"/>
    </row>
    <row r="986364" spans="5:5">
      <c r="E986364" s="33"/>
    </row>
    <row r="986367" spans="5:5">
      <c r="E986367" s="33"/>
    </row>
    <row r="986386" spans="5:5">
      <c r="E986386" s="33"/>
    </row>
    <row r="986396" spans="5:5">
      <c r="E986396" s="33"/>
    </row>
    <row r="986399" spans="5:5">
      <c r="E986399" s="33"/>
    </row>
    <row r="986418" spans="5:5">
      <c r="E986418" s="33"/>
    </row>
    <row r="986428" spans="5:5">
      <c r="E986428" s="33"/>
    </row>
    <row r="986431" spans="5:5">
      <c r="E986431" s="33"/>
    </row>
    <row r="986450" spans="5:5">
      <c r="E986450" s="33"/>
    </row>
    <row r="986460" spans="5:5">
      <c r="E986460" s="33"/>
    </row>
    <row r="986463" spans="5:5">
      <c r="E986463" s="33"/>
    </row>
    <row r="986482" spans="5:5">
      <c r="E986482" s="33"/>
    </row>
    <row r="986492" spans="5:5">
      <c r="E986492" s="33"/>
    </row>
    <row r="986495" spans="5:5">
      <c r="E986495" s="33"/>
    </row>
    <row r="986514" spans="5:5">
      <c r="E986514" s="33"/>
    </row>
    <row r="986524" spans="5:5">
      <c r="E986524" s="33"/>
    </row>
    <row r="986527" spans="5:5">
      <c r="E986527" s="33"/>
    </row>
    <row r="986546" spans="5:5">
      <c r="E986546" s="33"/>
    </row>
    <row r="986556" spans="5:5">
      <c r="E986556" s="33"/>
    </row>
    <row r="986559" spans="5:5">
      <c r="E986559" s="33"/>
    </row>
    <row r="986578" spans="5:5">
      <c r="E986578" s="33"/>
    </row>
    <row r="986588" spans="5:5">
      <c r="E986588" s="33"/>
    </row>
    <row r="986591" spans="5:5">
      <c r="E986591" s="33"/>
    </row>
    <row r="986610" spans="5:5">
      <c r="E986610" s="33"/>
    </row>
    <row r="986620" spans="5:5">
      <c r="E986620" s="33"/>
    </row>
    <row r="986623" spans="5:5">
      <c r="E986623" s="33"/>
    </row>
    <row r="986642" spans="5:5">
      <c r="E986642" s="33"/>
    </row>
    <row r="986652" spans="5:5">
      <c r="E986652" s="33"/>
    </row>
    <row r="986655" spans="5:5">
      <c r="E986655" s="33"/>
    </row>
    <row r="986674" spans="5:5">
      <c r="E986674" s="33"/>
    </row>
    <row r="986684" spans="5:5">
      <c r="E986684" s="33"/>
    </row>
    <row r="986687" spans="5:5">
      <c r="E986687" s="33"/>
    </row>
    <row r="986706" spans="5:5">
      <c r="E986706" s="33"/>
    </row>
    <row r="986716" spans="5:5">
      <c r="E986716" s="33"/>
    </row>
    <row r="986719" spans="5:5">
      <c r="E986719" s="33"/>
    </row>
    <row r="986738" spans="5:5">
      <c r="E986738" s="33"/>
    </row>
    <row r="986748" spans="5:5">
      <c r="E986748" s="33"/>
    </row>
    <row r="986751" spans="5:5">
      <c r="E986751" s="33"/>
    </row>
    <row r="986770" spans="5:5">
      <c r="E986770" s="33"/>
    </row>
    <row r="986780" spans="5:5">
      <c r="E986780" s="33"/>
    </row>
    <row r="986783" spans="5:5">
      <c r="E986783" s="33"/>
    </row>
    <row r="986802" spans="5:5">
      <c r="E986802" s="33"/>
    </row>
    <row r="986812" spans="5:5">
      <c r="E986812" s="33"/>
    </row>
    <row r="986815" spans="5:5">
      <c r="E986815" s="33"/>
    </row>
    <row r="986834" spans="5:5">
      <c r="E986834" s="33"/>
    </row>
    <row r="986844" spans="5:5">
      <c r="E986844" s="33"/>
    </row>
    <row r="986847" spans="5:5">
      <c r="E986847" s="33"/>
    </row>
    <row r="986866" spans="5:5">
      <c r="E986866" s="33"/>
    </row>
    <row r="986876" spans="5:5">
      <c r="E986876" s="33"/>
    </row>
    <row r="986879" spans="5:5">
      <c r="E986879" s="33"/>
    </row>
    <row r="986898" spans="5:5">
      <c r="E986898" s="33"/>
    </row>
    <row r="986908" spans="5:5">
      <c r="E986908" s="33"/>
    </row>
    <row r="986911" spans="5:5">
      <c r="E986911" s="33"/>
    </row>
    <row r="986930" spans="5:5">
      <c r="E986930" s="33"/>
    </row>
    <row r="986940" spans="5:5">
      <c r="E986940" s="33"/>
    </row>
    <row r="986943" spans="5:5">
      <c r="E986943" s="33"/>
    </row>
    <row r="986962" spans="5:5">
      <c r="E986962" s="33"/>
    </row>
    <row r="986972" spans="5:5">
      <c r="E986972" s="33"/>
    </row>
    <row r="986975" spans="5:5">
      <c r="E986975" s="33"/>
    </row>
    <row r="986994" spans="5:5">
      <c r="E986994" s="33"/>
    </row>
    <row r="987004" spans="5:5">
      <c r="E987004" s="33"/>
    </row>
    <row r="987007" spans="5:5">
      <c r="E987007" s="33"/>
    </row>
    <row r="987026" spans="5:5">
      <c r="E987026" s="33"/>
    </row>
    <row r="987036" spans="5:5">
      <c r="E987036" s="33"/>
    </row>
    <row r="987039" spans="5:5">
      <c r="E987039" s="33"/>
    </row>
    <row r="987058" spans="5:5">
      <c r="E987058" s="33"/>
    </row>
    <row r="987068" spans="5:5">
      <c r="E987068" s="33"/>
    </row>
    <row r="987071" spans="5:5">
      <c r="E987071" s="33"/>
    </row>
    <row r="987090" spans="5:5">
      <c r="E987090" s="33"/>
    </row>
    <row r="987100" spans="5:5">
      <c r="E987100" s="33"/>
    </row>
    <row r="987103" spans="5:5">
      <c r="E987103" s="33"/>
    </row>
    <row r="987122" spans="5:5">
      <c r="E987122" s="33"/>
    </row>
    <row r="987132" spans="5:5">
      <c r="E987132" s="33"/>
    </row>
    <row r="987135" spans="5:5">
      <c r="E987135" s="33"/>
    </row>
    <row r="987154" spans="5:5">
      <c r="E987154" s="33"/>
    </row>
    <row r="987164" spans="5:5">
      <c r="E987164" s="33"/>
    </row>
    <row r="987167" spans="5:5">
      <c r="E987167" s="33"/>
    </row>
    <row r="987186" spans="5:5">
      <c r="E987186" s="33"/>
    </row>
    <row r="987196" spans="5:5">
      <c r="E987196" s="33"/>
    </row>
    <row r="987199" spans="5:5">
      <c r="E987199" s="33"/>
    </row>
    <row r="987218" spans="5:5">
      <c r="E987218" s="33"/>
    </row>
    <row r="987228" spans="5:5">
      <c r="E987228" s="33"/>
    </row>
    <row r="987231" spans="5:5">
      <c r="E987231" s="33"/>
    </row>
    <row r="987250" spans="5:5">
      <c r="E987250" s="33"/>
    </row>
    <row r="987260" spans="5:5">
      <c r="E987260" s="33"/>
    </row>
    <row r="987263" spans="5:5">
      <c r="E987263" s="33"/>
    </row>
    <row r="987282" spans="5:5">
      <c r="E987282" s="33"/>
    </row>
    <row r="987292" spans="5:5">
      <c r="E987292" s="33"/>
    </row>
    <row r="987295" spans="5:5">
      <c r="E987295" s="33"/>
    </row>
    <row r="987314" spans="5:5">
      <c r="E987314" s="33"/>
    </row>
    <row r="987324" spans="5:5">
      <c r="E987324" s="33"/>
    </row>
    <row r="987327" spans="5:5">
      <c r="E987327" s="33"/>
    </row>
    <row r="987346" spans="5:5">
      <c r="E987346" s="33"/>
    </row>
    <row r="987356" spans="5:5">
      <c r="E987356" s="33"/>
    </row>
    <row r="987359" spans="5:5">
      <c r="E987359" s="33"/>
    </row>
    <row r="987378" spans="5:5">
      <c r="E987378" s="33"/>
    </row>
    <row r="987388" spans="5:5">
      <c r="E987388" s="33"/>
    </row>
    <row r="987391" spans="5:5">
      <c r="E987391" s="33"/>
    </row>
    <row r="987410" spans="5:5">
      <c r="E987410" s="33"/>
    </row>
    <row r="987420" spans="5:5">
      <c r="E987420" s="33"/>
    </row>
    <row r="987423" spans="5:5">
      <c r="E987423" s="33"/>
    </row>
    <row r="987442" spans="5:5">
      <c r="E987442" s="33"/>
    </row>
    <row r="987452" spans="5:5">
      <c r="E987452" s="33"/>
    </row>
    <row r="987455" spans="5:5">
      <c r="E987455" s="33"/>
    </row>
    <row r="987474" spans="5:5">
      <c r="E987474" s="33"/>
    </row>
    <row r="987484" spans="5:5">
      <c r="E987484" s="33"/>
    </row>
    <row r="987487" spans="5:5">
      <c r="E987487" s="33"/>
    </row>
    <row r="987506" spans="5:5">
      <c r="E987506" s="33"/>
    </row>
    <row r="987516" spans="5:5">
      <c r="E987516" s="33"/>
    </row>
    <row r="987519" spans="5:5">
      <c r="E987519" s="33"/>
    </row>
    <row r="987538" spans="5:5">
      <c r="E987538" s="33"/>
    </row>
    <row r="987548" spans="5:5">
      <c r="E987548" s="33"/>
    </row>
    <row r="987551" spans="5:5">
      <c r="E987551" s="33"/>
    </row>
    <row r="987570" spans="5:5">
      <c r="E987570" s="33"/>
    </row>
    <row r="987580" spans="5:5">
      <c r="E987580" s="33"/>
    </row>
    <row r="987583" spans="5:5">
      <c r="E987583" s="33"/>
    </row>
    <row r="987602" spans="5:5">
      <c r="E987602" s="33"/>
    </row>
    <row r="987612" spans="5:5">
      <c r="E987612" s="33"/>
    </row>
    <row r="987615" spans="5:5">
      <c r="E987615" s="33"/>
    </row>
    <row r="987634" spans="5:5">
      <c r="E987634" s="33"/>
    </row>
    <row r="987644" spans="5:5">
      <c r="E987644" s="33"/>
    </row>
    <row r="987647" spans="5:5">
      <c r="E987647" s="33"/>
    </row>
    <row r="987666" spans="5:5">
      <c r="E987666" s="33"/>
    </row>
    <row r="987676" spans="5:5">
      <c r="E987676" s="33"/>
    </row>
    <row r="987679" spans="5:5">
      <c r="E987679" s="33"/>
    </row>
    <row r="987698" spans="5:5">
      <c r="E987698" s="33"/>
    </row>
    <row r="987708" spans="5:5">
      <c r="E987708" s="33"/>
    </row>
    <row r="987711" spans="5:5">
      <c r="E987711" s="33"/>
    </row>
    <row r="987730" spans="5:5">
      <c r="E987730" s="33"/>
    </row>
    <row r="987740" spans="5:5">
      <c r="E987740" s="33"/>
    </row>
    <row r="987743" spans="5:5">
      <c r="E987743" s="33"/>
    </row>
    <row r="987762" spans="5:5">
      <c r="E987762" s="33"/>
    </row>
    <row r="987772" spans="5:5">
      <c r="E987772" s="33"/>
    </row>
    <row r="987775" spans="5:5">
      <c r="E987775" s="33"/>
    </row>
    <row r="987794" spans="5:5">
      <c r="E987794" s="33"/>
    </row>
    <row r="987804" spans="5:5">
      <c r="E987804" s="33"/>
    </row>
    <row r="987807" spans="5:5">
      <c r="E987807" s="33"/>
    </row>
    <row r="987826" spans="5:5">
      <c r="E987826" s="33"/>
    </row>
    <row r="987836" spans="5:5">
      <c r="E987836" s="33"/>
    </row>
    <row r="987839" spans="5:5">
      <c r="E987839" s="33"/>
    </row>
    <row r="987858" spans="5:5">
      <c r="E987858" s="33"/>
    </row>
    <row r="987868" spans="5:5">
      <c r="E987868" s="33"/>
    </row>
    <row r="987871" spans="5:5">
      <c r="E987871" s="33"/>
    </row>
    <row r="987890" spans="5:5">
      <c r="E987890" s="33"/>
    </row>
    <row r="987900" spans="5:5">
      <c r="E987900" s="33"/>
    </row>
    <row r="987903" spans="5:5">
      <c r="E987903" s="33"/>
    </row>
    <row r="987922" spans="5:5">
      <c r="E987922" s="33"/>
    </row>
    <row r="987932" spans="5:5">
      <c r="E987932" s="33"/>
    </row>
    <row r="987935" spans="5:5">
      <c r="E987935" s="33"/>
    </row>
    <row r="987954" spans="5:5">
      <c r="E987954" s="33"/>
    </row>
    <row r="987964" spans="5:5">
      <c r="E987964" s="33"/>
    </row>
    <row r="987967" spans="5:5">
      <c r="E987967" s="33"/>
    </row>
    <row r="987986" spans="5:5">
      <c r="E987986" s="33"/>
    </row>
    <row r="987996" spans="5:5">
      <c r="E987996" s="33"/>
    </row>
    <row r="987999" spans="5:5">
      <c r="E987999" s="33"/>
    </row>
    <row r="988018" spans="5:5">
      <c r="E988018" s="33"/>
    </row>
    <row r="988028" spans="5:5">
      <c r="E988028" s="33"/>
    </row>
    <row r="988031" spans="5:5">
      <c r="E988031" s="33"/>
    </row>
    <row r="988050" spans="5:5">
      <c r="E988050" s="33"/>
    </row>
    <row r="988060" spans="5:5">
      <c r="E988060" s="33"/>
    </row>
    <row r="988063" spans="5:5">
      <c r="E988063" s="33"/>
    </row>
    <row r="988082" spans="5:5">
      <c r="E988082" s="33"/>
    </row>
    <row r="988092" spans="5:5">
      <c r="E988092" s="33"/>
    </row>
    <row r="988095" spans="5:5">
      <c r="E988095" s="33"/>
    </row>
    <row r="988114" spans="5:5">
      <c r="E988114" s="33"/>
    </row>
    <row r="988124" spans="5:5">
      <c r="E988124" s="33"/>
    </row>
    <row r="988127" spans="5:5">
      <c r="E988127" s="33"/>
    </row>
    <row r="988146" spans="5:5">
      <c r="E988146" s="33"/>
    </row>
    <row r="988156" spans="5:5">
      <c r="E988156" s="33"/>
    </row>
    <row r="988159" spans="5:5">
      <c r="E988159" s="33"/>
    </row>
    <row r="988178" spans="5:5">
      <c r="E988178" s="33"/>
    </row>
    <row r="988188" spans="5:5">
      <c r="E988188" s="33"/>
    </row>
    <row r="988191" spans="5:5">
      <c r="E988191" s="33"/>
    </row>
    <row r="988210" spans="5:5">
      <c r="E988210" s="33"/>
    </row>
    <row r="988220" spans="5:5">
      <c r="E988220" s="33"/>
    </row>
    <row r="988223" spans="5:5">
      <c r="E988223" s="33"/>
    </row>
    <row r="988242" spans="5:5">
      <c r="E988242" s="33"/>
    </row>
    <row r="988252" spans="5:5">
      <c r="E988252" s="33"/>
    </row>
    <row r="988255" spans="5:5">
      <c r="E988255" s="33"/>
    </row>
    <row r="988274" spans="5:5">
      <c r="E988274" s="33"/>
    </row>
    <row r="988284" spans="5:5">
      <c r="E988284" s="33"/>
    </row>
    <row r="988287" spans="5:5">
      <c r="E988287" s="33"/>
    </row>
    <row r="988306" spans="5:5">
      <c r="E988306" s="33"/>
    </row>
    <row r="988316" spans="5:5">
      <c r="E988316" s="33"/>
    </row>
    <row r="988319" spans="5:5">
      <c r="E988319" s="33"/>
    </row>
    <row r="988338" spans="5:5">
      <c r="E988338" s="33"/>
    </row>
    <row r="988348" spans="5:5">
      <c r="E988348" s="33"/>
    </row>
    <row r="988351" spans="5:5">
      <c r="E988351" s="33"/>
    </row>
    <row r="988370" spans="5:5">
      <c r="E988370" s="33"/>
    </row>
    <row r="988380" spans="5:5">
      <c r="E988380" s="33"/>
    </row>
    <row r="988383" spans="5:5">
      <c r="E988383" s="33"/>
    </row>
    <row r="988402" spans="5:5">
      <c r="E988402" s="33"/>
    </row>
    <row r="988412" spans="5:5">
      <c r="E988412" s="33"/>
    </row>
    <row r="988415" spans="5:5">
      <c r="E988415" s="33"/>
    </row>
    <row r="988434" spans="5:5">
      <c r="E988434" s="33"/>
    </row>
    <row r="988444" spans="5:5">
      <c r="E988444" s="33"/>
    </row>
    <row r="988447" spans="5:5">
      <c r="E988447" s="33"/>
    </row>
    <row r="988466" spans="5:5">
      <c r="E988466" s="33"/>
    </row>
    <row r="988476" spans="5:5">
      <c r="E988476" s="33"/>
    </row>
    <row r="988479" spans="5:5">
      <c r="E988479" s="33"/>
    </row>
    <row r="988498" spans="5:5">
      <c r="E988498" s="33"/>
    </row>
    <row r="988508" spans="5:5">
      <c r="E988508" s="33"/>
    </row>
    <row r="988511" spans="5:5">
      <c r="E988511" s="33"/>
    </row>
    <row r="988530" spans="5:5">
      <c r="E988530" s="33"/>
    </row>
    <row r="988540" spans="5:5">
      <c r="E988540" s="33"/>
    </row>
    <row r="988543" spans="5:5">
      <c r="E988543" s="33"/>
    </row>
    <row r="988562" spans="5:5">
      <c r="E988562" s="33"/>
    </row>
    <row r="988572" spans="5:5">
      <c r="E988572" s="33"/>
    </row>
    <row r="988575" spans="5:5">
      <c r="E988575" s="33"/>
    </row>
    <row r="988594" spans="5:5">
      <c r="E988594" s="33"/>
    </row>
    <row r="988604" spans="5:5">
      <c r="E988604" s="33"/>
    </row>
    <row r="988607" spans="5:5">
      <c r="E988607" s="33"/>
    </row>
    <row r="988626" spans="5:5">
      <c r="E988626" s="33"/>
    </row>
    <row r="988636" spans="5:5">
      <c r="E988636" s="33"/>
    </row>
    <row r="988639" spans="5:5">
      <c r="E988639" s="33"/>
    </row>
    <row r="988658" spans="5:5">
      <c r="E988658" s="33"/>
    </row>
    <row r="988668" spans="5:5">
      <c r="E988668" s="33"/>
    </row>
    <row r="988671" spans="5:5">
      <c r="E988671" s="33"/>
    </row>
    <row r="988690" spans="5:5">
      <c r="E988690" s="33"/>
    </row>
    <row r="988700" spans="5:5">
      <c r="E988700" s="33"/>
    </row>
    <row r="988703" spans="5:5">
      <c r="E988703" s="33"/>
    </row>
    <row r="988722" spans="5:5">
      <c r="E988722" s="33"/>
    </row>
    <row r="988732" spans="5:5">
      <c r="E988732" s="33"/>
    </row>
    <row r="988735" spans="5:5">
      <c r="E988735" s="33"/>
    </row>
    <row r="988754" spans="5:5">
      <c r="E988754" s="33"/>
    </row>
    <row r="988764" spans="5:5">
      <c r="E988764" s="33"/>
    </row>
    <row r="988767" spans="5:5">
      <c r="E988767" s="33"/>
    </row>
    <row r="988786" spans="5:5">
      <c r="E988786" s="33"/>
    </row>
    <row r="988796" spans="5:5">
      <c r="E988796" s="33"/>
    </row>
    <row r="988799" spans="5:5">
      <c r="E988799" s="33"/>
    </row>
    <row r="988818" spans="5:5">
      <c r="E988818" s="33"/>
    </row>
    <row r="988828" spans="5:5">
      <c r="E988828" s="33"/>
    </row>
    <row r="988831" spans="5:5">
      <c r="E988831" s="33"/>
    </row>
    <row r="988850" spans="5:5">
      <c r="E988850" s="33"/>
    </row>
    <row r="988860" spans="5:5">
      <c r="E988860" s="33"/>
    </row>
    <row r="988863" spans="5:5">
      <c r="E988863" s="33"/>
    </row>
    <row r="988882" spans="5:5">
      <c r="E988882" s="33"/>
    </row>
    <row r="988892" spans="5:5">
      <c r="E988892" s="33"/>
    </row>
    <row r="988895" spans="5:5">
      <c r="E988895" s="33"/>
    </row>
    <row r="988914" spans="5:5">
      <c r="E988914" s="33"/>
    </row>
    <row r="988924" spans="5:5">
      <c r="E988924" s="33"/>
    </row>
    <row r="988927" spans="5:5">
      <c r="E988927" s="33"/>
    </row>
    <row r="988946" spans="5:5">
      <c r="E988946" s="33"/>
    </row>
    <row r="988956" spans="5:5">
      <c r="E988956" s="33"/>
    </row>
    <row r="988959" spans="5:5">
      <c r="E988959" s="33"/>
    </row>
    <row r="988978" spans="5:5">
      <c r="E988978" s="33"/>
    </row>
    <row r="988988" spans="5:5">
      <c r="E988988" s="33"/>
    </row>
    <row r="988991" spans="5:5">
      <c r="E988991" s="33"/>
    </row>
    <row r="989010" spans="5:5">
      <c r="E989010" s="33"/>
    </row>
    <row r="989020" spans="5:5">
      <c r="E989020" s="33"/>
    </row>
    <row r="989023" spans="5:5">
      <c r="E989023" s="33"/>
    </row>
    <row r="989042" spans="5:5">
      <c r="E989042" s="33"/>
    </row>
    <row r="989052" spans="5:5">
      <c r="E989052" s="33"/>
    </row>
    <row r="989055" spans="5:5">
      <c r="E989055" s="33"/>
    </row>
    <row r="989074" spans="5:5">
      <c r="E989074" s="33"/>
    </row>
    <row r="989084" spans="5:5">
      <c r="E989084" s="33"/>
    </row>
    <row r="989087" spans="5:5">
      <c r="E989087" s="33"/>
    </row>
    <row r="989106" spans="5:5">
      <c r="E989106" s="33"/>
    </row>
    <row r="989116" spans="5:5">
      <c r="E989116" s="33"/>
    </row>
    <row r="989119" spans="5:5">
      <c r="E989119" s="33"/>
    </row>
    <row r="989138" spans="5:5">
      <c r="E989138" s="33"/>
    </row>
    <row r="989148" spans="5:5">
      <c r="E989148" s="33"/>
    </row>
    <row r="989151" spans="5:5">
      <c r="E989151" s="33"/>
    </row>
    <row r="989170" spans="5:5">
      <c r="E989170" s="33"/>
    </row>
    <row r="989180" spans="5:5">
      <c r="E989180" s="33"/>
    </row>
    <row r="989183" spans="5:5">
      <c r="E989183" s="33"/>
    </row>
    <row r="989202" spans="5:5">
      <c r="E989202" s="33"/>
    </row>
    <row r="989212" spans="5:5">
      <c r="E989212" s="33"/>
    </row>
    <row r="989215" spans="5:5">
      <c r="E989215" s="33"/>
    </row>
    <row r="989234" spans="5:5">
      <c r="E989234" s="33"/>
    </row>
    <row r="989244" spans="5:5">
      <c r="E989244" s="33"/>
    </row>
    <row r="989247" spans="5:5">
      <c r="E989247" s="33"/>
    </row>
    <row r="989266" spans="5:5">
      <c r="E989266" s="33"/>
    </row>
    <row r="989276" spans="5:5">
      <c r="E989276" s="33"/>
    </row>
    <row r="989279" spans="5:5">
      <c r="E989279" s="33"/>
    </row>
    <row r="989298" spans="5:5">
      <c r="E989298" s="33"/>
    </row>
    <row r="989308" spans="5:5">
      <c r="E989308" s="33"/>
    </row>
    <row r="989311" spans="5:5">
      <c r="E989311" s="33"/>
    </row>
    <row r="989330" spans="5:5">
      <c r="E989330" s="33"/>
    </row>
    <row r="989340" spans="5:5">
      <c r="E989340" s="33"/>
    </row>
    <row r="989343" spans="5:5">
      <c r="E989343" s="33"/>
    </row>
    <row r="989362" spans="5:5">
      <c r="E989362" s="33"/>
    </row>
    <row r="989372" spans="5:5">
      <c r="E989372" s="33"/>
    </row>
    <row r="989375" spans="5:5">
      <c r="E989375" s="33"/>
    </row>
    <row r="989394" spans="5:5">
      <c r="E989394" s="33"/>
    </row>
    <row r="989404" spans="5:5">
      <c r="E989404" s="33"/>
    </row>
    <row r="989407" spans="5:5">
      <c r="E989407" s="33"/>
    </row>
    <row r="989426" spans="5:5">
      <c r="E989426" s="33"/>
    </row>
    <row r="989436" spans="5:5">
      <c r="E989436" s="33"/>
    </row>
    <row r="989439" spans="5:5">
      <c r="E989439" s="33"/>
    </row>
    <row r="989458" spans="5:5">
      <c r="E989458" s="33"/>
    </row>
    <row r="989468" spans="5:5">
      <c r="E989468" s="33"/>
    </row>
    <row r="989471" spans="5:5">
      <c r="E989471" s="33"/>
    </row>
    <row r="989490" spans="5:5">
      <c r="E989490" s="33"/>
    </row>
    <row r="989500" spans="5:5">
      <c r="E989500" s="33"/>
    </row>
    <row r="989503" spans="5:5">
      <c r="E989503" s="33"/>
    </row>
    <row r="989522" spans="5:5">
      <c r="E989522" s="33"/>
    </row>
    <row r="989532" spans="5:5">
      <c r="E989532" s="33"/>
    </row>
    <row r="989535" spans="5:5">
      <c r="E989535" s="33"/>
    </row>
    <row r="989554" spans="5:5">
      <c r="E989554" s="33"/>
    </row>
    <row r="989564" spans="5:5">
      <c r="E989564" s="33"/>
    </row>
    <row r="989567" spans="5:5">
      <c r="E989567" s="33"/>
    </row>
    <row r="989586" spans="5:5">
      <c r="E989586" s="33"/>
    </row>
    <row r="989596" spans="5:5">
      <c r="E989596" s="33"/>
    </row>
    <row r="989599" spans="5:5">
      <c r="E989599" s="33"/>
    </row>
    <row r="989618" spans="5:5">
      <c r="E989618" s="33"/>
    </row>
    <row r="989628" spans="5:5">
      <c r="E989628" s="33"/>
    </row>
    <row r="989631" spans="5:5">
      <c r="E989631" s="33"/>
    </row>
    <row r="989650" spans="5:5">
      <c r="E989650" s="33"/>
    </row>
    <row r="989660" spans="5:5">
      <c r="E989660" s="33"/>
    </row>
    <row r="989663" spans="5:5">
      <c r="E989663" s="33"/>
    </row>
    <row r="989682" spans="5:5">
      <c r="E989682" s="33"/>
    </row>
    <row r="989692" spans="5:5">
      <c r="E989692" s="33"/>
    </row>
    <row r="989695" spans="5:5">
      <c r="E989695" s="33"/>
    </row>
    <row r="989714" spans="5:5">
      <c r="E989714" s="33"/>
    </row>
    <row r="989724" spans="5:5">
      <c r="E989724" s="33"/>
    </row>
    <row r="989727" spans="5:5">
      <c r="E989727" s="33"/>
    </row>
    <row r="989746" spans="5:5">
      <c r="E989746" s="33"/>
    </row>
    <row r="989756" spans="5:5">
      <c r="E989756" s="33"/>
    </row>
    <row r="989759" spans="5:5">
      <c r="E989759" s="33"/>
    </row>
    <row r="989778" spans="5:5">
      <c r="E989778" s="33"/>
    </row>
    <row r="989788" spans="5:5">
      <c r="E989788" s="33"/>
    </row>
    <row r="989791" spans="5:5">
      <c r="E989791" s="33"/>
    </row>
    <row r="989810" spans="5:5">
      <c r="E989810" s="33"/>
    </row>
    <row r="989820" spans="5:5">
      <c r="E989820" s="33"/>
    </row>
    <row r="989823" spans="5:5">
      <c r="E989823" s="33"/>
    </row>
    <row r="989842" spans="5:5">
      <c r="E989842" s="33"/>
    </row>
    <row r="989852" spans="5:5">
      <c r="E989852" s="33"/>
    </row>
    <row r="989855" spans="5:5">
      <c r="E989855" s="33"/>
    </row>
    <row r="989874" spans="5:5">
      <c r="E989874" s="33"/>
    </row>
    <row r="989884" spans="5:5">
      <c r="E989884" s="33"/>
    </row>
    <row r="989887" spans="5:5">
      <c r="E989887" s="33"/>
    </row>
    <row r="989906" spans="5:5">
      <c r="E989906" s="33"/>
    </row>
    <row r="989916" spans="5:5">
      <c r="E989916" s="33"/>
    </row>
    <row r="989919" spans="5:5">
      <c r="E989919" s="33"/>
    </row>
    <row r="989938" spans="5:5">
      <c r="E989938" s="33"/>
    </row>
    <row r="989948" spans="5:5">
      <c r="E989948" s="33"/>
    </row>
    <row r="989951" spans="5:5">
      <c r="E989951" s="33"/>
    </row>
    <row r="989970" spans="5:5">
      <c r="E989970" s="33"/>
    </row>
    <row r="989980" spans="5:5">
      <c r="E989980" s="33"/>
    </row>
    <row r="989983" spans="5:5">
      <c r="E989983" s="33"/>
    </row>
    <row r="990002" spans="5:5">
      <c r="E990002" s="33"/>
    </row>
    <row r="990012" spans="5:5">
      <c r="E990012" s="33"/>
    </row>
    <row r="990015" spans="5:5">
      <c r="E990015" s="33"/>
    </row>
    <row r="990034" spans="5:5">
      <c r="E990034" s="33"/>
    </row>
    <row r="990044" spans="5:5">
      <c r="E990044" s="33"/>
    </row>
    <row r="990047" spans="5:5">
      <c r="E990047" s="33"/>
    </row>
    <row r="990066" spans="5:5">
      <c r="E990066" s="33"/>
    </row>
    <row r="990076" spans="5:5">
      <c r="E990076" s="33"/>
    </row>
    <row r="990079" spans="5:5">
      <c r="E990079" s="33"/>
    </row>
    <row r="990098" spans="5:5">
      <c r="E990098" s="33"/>
    </row>
    <row r="990108" spans="5:5">
      <c r="E990108" s="33"/>
    </row>
    <row r="990111" spans="5:5">
      <c r="E990111" s="33"/>
    </row>
    <row r="990130" spans="5:5">
      <c r="E990130" s="33"/>
    </row>
    <row r="990140" spans="5:5">
      <c r="E990140" s="33"/>
    </row>
    <row r="990143" spans="5:5">
      <c r="E990143" s="33"/>
    </row>
    <row r="990162" spans="5:5">
      <c r="E990162" s="33"/>
    </row>
    <row r="990172" spans="5:5">
      <c r="E990172" s="33"/>
    </row>
    <row r="990175" spans="5:5">
      <c r="E990175" s="33"/>
    </row>
    <row r="990194" spans="5:5">
      <c r="E990194" s="33"/>
    </row>
    <row r="990204" spans="5:5">
      <c r="E990204" s="33"/>
    </row>
    <row r="990207" spans="5:5">
      <c r="E990207" s="33"/>
    </row>
    <row r="990226" spans="5:5">
      <c r="E990226" s="33"/>
    </row>
    <row r="990236" spans="5:5">
      <c r="E990236" s="33"/>
    </row>
    <row r="990239" spans="5:5">
      <c r="E990239" s="33"/>
    </row>
    <row r="990258" spans="5:5">
      <c r="E990258" s="33"/>
    </row>
    <row r="990268" spans="5:5">
      <c r="E990268" s="33"/>
    </row>
    <row r="990271" spans="5:5">
      <c r="E990271" s="33"/>
    </row>
    <row r="990290" spans="5:5">
      <c r="E990290" s="33"/>
    </row>
    <row r="990300" spans="5:5">
      <c r="E990300" s="33"/>
    </row>
    <row r="990303" spans="5:5">
      <c r="E990303" s="33"/>
    </row>
    <row r="990322" spans="5:5">
      <c r="E990322" s="33"/>
    </row>
    <row r="990332" spans="5:5">
      <c r="E990332" s="33"/>
    </row>
    <row r="990335" spans="5:5">
      <c r="E990335" s="33"/>
    </row>
    <row r="990354" spans="5:5">
      <c r="E990354" s="33"/>
    </row>
    <row r="990364" spans="5:5">
      <c r="E990364" s="33"/>
    </row>
    <row r="990367" spans="5:5">
      <c r="E990367" s="33"/>
    </row>
    <row r="990386" spans="5:5">
      <c r="E990386" s="33"/>
    </row>
    <row r="990396" spans="5:5">
      <c r="E990396" s="33"/>
    </row>
    <row r="990399" spans="5:5">
      <c r="E990399" s="33"/>
    </row>
    <row r="990418" spans="5:5">
      <c r="E990418" s="33"/>
    </row>
    <row r="990428" spans="5:5">
      <c r="E990428" s="33"/>
    </row>
    <row r="990431" spans="5:5">
      <c r="E990431" s="33"/>
    </row>
    <row r="990450" spans="5:5">
      <c r="E990450" s="33"/>
    </row>
    <row r="990460" spans="5:5">
      <c r="E990460" s="33"/>
    </row>
    <row r="990463" spans="5:5">
      <c r="E990463" s="33"/>
    </row>
    <row r="990482" spans="5:5">
      <c r="E990482" s="33"/>
    </row>
    <row r="990492" spans="5:5">
      <c r="E990492" s="33"/>
    </row>
    <row r="990495" spans="5:5">
      <c r="E990495" s="33"/>
    </row>
    <row r="990514" spans="5:5">
      <c r="E990514" s="33"/>
    </row>
    <row r="990524" spans="5:5">
      <c r="E990524" s="33"/>
    </row>
    <row r="990527" spans="5:5">
      <c r="E990527" s="33"/>
    </row>
    <row r="990546" spans="5:5">
      <c r="E990546" s="33"/>
    </row>
    <row r="990556" spans="5:5">
      <c r="E990556" s="33"/>
    </row>
    <row r="990559" spans="5:5">
      <c r="E990559" s="33"/>
    </row>
    <row r="990578" spans="5:5">
      <c r="E990578" s="33"/>
    </row>
    <row r="990588" spans="5:5">
      <c r="E990588" s="33"/>
    </row>
    <row r="990591" spans="5:5">
      <c r="E990591" s="33"/>
    </row>
    <row r="990610" spans="5:5">
      <c r="E990610" s="33"/>
    </row>
    <row r="990620" spans="5:5">
      <c r="E990620" s="33"/>
    </row>
    <row r="990623" spans="5:5">
      <c r="E990623" s="33"/>
    </row>
    <row r="990642" spans="5:5">
      <c r="E990642" s="33"/>
    </row>
    <row r="990652" spans="5:5">
      <c r="E990652" s="33"/>
    </row>
    <row r="990655" spans="5:5">
      <c r="E990655" s="33"/>
    </row>
    <row r="990674" spans="5:5">
      <c r="E990674" s="33"/>
    </row>
    <row r="990684" spans="5:5">
      <c r="E990684" s="33"/>
    </row>
    <row r="990687" spans="5:5">
      <c r="E990687" s="33"/>
    </row>
    <row r="990706" spans="5:5">
      <c r="E990706" s="33"/>
    </row>
    <row r="990716" spans="5:5">
      <c r="E990716" s="33"/>
    </row>
    <row r="990719" spans="5:5">
      <c r="E990719" s="33"/>
    </row>
    <row r="990738" spans="5:5">
      <c r="E990738" s="33"/>
    </row>
    <row r="990748" spans="5:5">
      <c r="E990748" s="33"/>
    </row>
    <row r="990751" spans="5:5">
      <c r="E990751" s="33"/>
    </row>
    <row r="990770" spans="5:5">
      <c r="E990770" s="33"/>
    </row>
    <row r="990780" spans="5:5">
      <c r="E990780" s="33"/>
    </row>
    <row r="990783" spans="5:5">
      <c r="E990783" s="33"/>
    </row>
    <row r="990802" spans="5:5">
      <c r="E990802" s="33"/>
    </row>
    <row r="990812" spans="5:5">
      <c r="E990812" s="33"/>
    </row>
    <row r="990815" spans="5:5">
      <c r="E990815" s="33"/>
    </row>
    <row r="990834" spans="5:5">
      <c r="E990834" s="33"/>
    </row>
    <row r="990844" spans="5:5">
      <c r="E990844" s="33"/>
    </row>
    <row r="990847" spans="5:5">
      <c r="E990847" s="33"/>
    </row>
    <row r="990866" spans="5:5">
      <c r="E990866" s="33"/>
    </row>
    <row r="990876" spans="5:5">
      <c r="E990876" s="33"/>
    </row>
    <row r="990879" spans="5:5">
      <c r="E990879" s="33"/>
    </row>
    <row r="990898" spans="5:5">
      <c r="E990898" s="33"/>
    </row>
    <row r="990908" spans="5:5">
      <c r="E990908" s="33"/>
    </row>
    <row r="990911" spans="5:5">
      <c r="E990911" s="33"/>
    </row>
    <row r="990930" spans="5:5">
      <c r="E990930" s="33"/>
    </row>
    <row r="990940" spans="5:5">
      <c r="E990940" s="33"/>
    </row>
    <row r="990943" spans="5:5">
      <c r="E990943" s="33"/>
    </row>
    <row r="990962" spans="5:5">
      <c r="E990962" s="33"/>
    </row>
    <row r="990972" spans="5:5">
      <c r="E990972" s="33"/>
    </row>
    <row r="990975" spans="5:5">
      <c r="E990975" s="33"/>
    </row>
    <row r="990994" spans="5:5">
      <c r="E990994" s="33"/>
    </row>
    <row r="991004" spans="5:5">
      <c r="E991004" s="33"/>
    </row>
    <row r="991007" spans="5:5">
      <c r="E991007" s="33"/>
    </row>
    <row r="991026" spans="5:5">
      <c r="E991026" s="33"/>
    </row>
    <row r="991036" spans="5:5">
      <c r="E991036" s="33"/>
    </row>
    <row r="991039" spans="5:5">
      <c r="E991039" s="33"/>
    </row>
    <row r="991058" spans="5:5">
      <c r="E991058" s="33"/>
    </row>
    <row r="991068" spans="5:5">
      <c r="E991068" s="33"/>
    </row>
    <row r="991071" spans="5:5">
      <c r="E991071" s="33"/>
    </row>
    <row r="991090" spans="5:5">
      <c r="E991090" s="33"/>
    </row>
    <row r="991100" spans="5:5">
      <c r="E991100" s="33"/>
    </row>
    <row r="991103" spans="5:5">
      <c r="E991103" s="33"/>
    </row>
    <row r="991122" spans="5:5">
      <c r="E991122" s="33"/>
    </row>
    <row r="991132" spans="5:5">
      <c r="E991132" s="33"/>
    </row>
    <row r="991135" spans="5:5">
      <c r="E991135" s="33"/>
    </row>
    <row r="991154" spans="5:5">
      <c r="E991154" s="33"/>
    </row>
    <row r="991164" spans="5:5">
      <c r="E991164" s="33"/>
    </row>
    <row r="991167" spans="5:5">
      <c r="E991167" s="33"/>
    </row>
    <row r="991186" spans="5:5">
      <c r="E991186" s="33"/>
    </row>
    <row r="991196" spans="5:5">
      <c r="E991196" s="33"/>
    </row>
    <row r="991199" spans="5:5">
      <c r="E991199" s="33"/>
    </row>
    <row r="991218" spans="5:5">
      <c r="E991218" s="33"/>
    </row>
    <row r="991228" spans="5:5">
      <c r="E991228" s="33"/>
    </row>
    <row r="991231" spans="5:5">
      <c r="E991231" s="33"/>
    </row>
    <row r="991250" spans="5:5">
      <c r="E991250" s="33"/>
    </row>
    <row r="991260" spans="5:5">
      <c r="E991260" s="33"/>
    </row>
    <row r="991263" spans="5:5">
      <c r="E991263" s="33"/>
    </row>
    <row r="991282" spans="5:5">
      <c r="E991282" s="33"/>
    </row>
    <row r="991292" spans="5:5">
      <c r="E991292" s="33"/>
    </row>
    <row r="991295" spans="5:5">
      <c r="E991295" s="33"/>
    </row>
    <row r="991314" spans="5:5">
      <c r="E991314" s="33"/>
    </row>
    <row r="991324" spans="5:5">
      <c r="E991324" s="33"/>
    </row>
    <row r="991327" spans="5:5">
      <c r="E991327" s="33"/>
    </row>
    <row r="991346" spans="5:5">
      <c r="E991346" s="33"/>
    </row>
    <row r="991356" spans="5:5">
      <c r="E991356" s="33"/>
    </row>
    <row r="991359" spans="5:5">
      <c r="E991359" s="33"/>
    </row>
    <row r="991378" spans="5:5">
      <c r="E991378" s="33"/>
    </row>
    <row r="991388" spans="5:5">
      <c r="E991388" s="33"/>
    </row>
    <row r="991391" spans="5:5">
      <c r="E991391" s="33"/>
    </row>
    <row r="991410" spans="5:5">
      <c r="E991410" s="33"/>
    </row>
    <row r="991420" spans="5:5">
      <c r="E991420" s="33"/>
    </row>
    <row r="991423" spans="5:5">
      <c r="E991423" s="33"/>
    </row>
    <row r="991442" spans="5:5">
      <c r="E991442" s="33"/>
    </row>
    <row r="991452" spans="5:5">
      <c r="E991452" s="33"/>
    </row>
    <row r="991455" spans="5:5">
      <c r="E991455" s="33"/>
    </row>
    <row r="991474" spans="5:5">
      <c r="E991474" s="33"/>
    </row>
    <row r="991484" spans="5:5">
      <c r="E991484" s="33"/>
    </row>
    <row r="991487" spans="5:5">
      <c r="E991487" s="33"/>
    </row>
    <row r="991506" spans="5:5">
      <c r="E991506" s="33"/>
    </row>
    <row r="991516" spans="5:5">
      <c r="E991516" s="33"/>
    </row>
    <row r="991519" spans="5:5">
      <c r="E991519" s="33"/>
    </row>
    <row r="991538" spans="5:5">
      <c r="E991538" s="33"/>
    </row>
    <row r="991548" spans="5:5">
      <c r="E991548" s="33"/>
    </row>
    <row r="991551" spans="5:5">
      <c r="E991551" s="33"/>
    </row>
    <row r="991570" spans="5:5">
      <c r="E991570" s="33"/>
    </row>
    <row r="991580" spans="5:5">
      <c r="E991580" s="33"/>
    </row>
    <row r="991583" spans="5:5">
      <c r="E991583" s="33"/>
    </row>
    <row r="991602" spans="5:5">
      <c r="E991602" s="33"/>
    </row>
    <row r="991612" spans="5:5">
      <c r="E991612" s="33"/>
    </row>
    <row r="991615" spans="5:5">
      <c r="E991615" s="33"/>
    </row>
    <row r="991634" spans="5:5">
      <c r="E991634" s="33"/>
    </row>
    <row r="991644" spans="5:5">
      <c r="E991644" s="33"/>
    </row>
    <row r="991647" spans="5:5">
      <c r="E991647" s="33"/>
    </row>
    <row r="991666" spans="5:5">
      <c r="E991666" s="33"/>
    </row>
    <row r="991676" spans="5:5">
      <c r="E991676" s="33"/>
    </row>
    <row r="991679" spans="5:5">
      <c r="E991679" s="33"/>
    </row>
    <row r="991698" spans="5:5">
      <c r="E991698" s="33"/>
    </row>
    <row r="991708" spans="5:5">
      <c r="E991708" s="33"/>
    </row>
    <row r="991711" spans="5:5">
      <c r="E991711" s="33"/>
    </row>
    <row r="991730" spans="5:5">
      <c r="E991730" s="33"/>
    </row>
    <row r="991740" spans="5:5">
      <c r="E991740" s="33"/>
    </row>
    <row r="991743" spans="5:5">
      <c r="E991743" s="33"/>
    </row>
    <row r="991762" spans="5:5">
      <c r="E991762" s="33"/>
    </row>
    <row r="991772" spans="5:5">
      <c r="E991772" s="33"/>
    </row>
    <row r="991775" spans="5:5">
      <c r="E991775" s="33"/>
    </row>
    <row r="991794" spans="5:5">
      <c r="E991794" s="33"/>
    </row>
    <row r="991804" spans="5:5">
      <c r="E991804" s="33"/>
    </row>
    <row r="991807" spans="5:5">
      <c r="E991807" s="33"/>
    </row>
    <row r="991826" spans="5:5">
      <c r="E991826" s="33"/>
    </row>
    <row r="991836" spans="5:5">
      <c r="E991836" s="33"/>
    </row>
    <row r="991839" spans="5:5">
      <c r="E991839" s="33"/>
    </row>
    <row r="991858" spans="5:5">
      <c r="E991858" s="33"/>
    </row>
    <row r="991868" spans="5:5">
      <c r="E991868" s="33"/>
    </row>
    <row r="991871" spans="5:5">
      <c r="E991871" s="33"/>
    </row>
    <row r="991890" spans="5:5">
      <c r="E991890" s="33"/>
    </row>
    <row r="991900" spans="5:5">
      <c r="E991900" s="33"/>
    </row>
    <row r="991903" spans="5:5">
      <c r="E991903" s="33"/>
    </row>
    <row r="991922" spans="5:5">
      <c r="E991922" s="33"/>
    </row>
    <row r="991932" spans="5:5">
      <c r="E991932" s="33"/>
    </row>
    <row r="991935" spans="5:5">
      <c r="E991935" s="33"/>
    </row>
    <row r="991954" spans="5:5">
      <c r="E991954" s="33"/>
    </row>
    <row r="991964" spans="5:5">
      <c r="E991964" s="33"/>
    </row>
    <row r="991967" spans="5:5">
      <c r="E991967" s="33"/>
    </row>
    <row r="991986" spans="5:5">
      <c r="E991986" s="33"/>
    </row>
    <row r="991996" spans="5:5">
      <c r="E991996" s="33"/>
    </row>
    <row r="991999" spans="5:5">
      <c r="E991999" s="33"/>
    </row>
    <row r="992018" spans="5:5">
      <c r="E992018" s="33"/>
    </row>
    <row r="992028" spans="5:5">
      <c r="E992028" s="33"/>
    </row>
    <row r="992031" spans="5:5">
      <c r="E992031" s="33"/>
    </row>
    <row r="992050" spans="5:5">
      <c r="E992050" s="33"/>
    </row>
    <row r="992060" spans="5:5">
      <c r="E992060" s="33"/>
    </row>
    <row r="992063" spans="5:5">
      <c r="E992063" s="33"/>
    </row>
    <row r="992082" spans="5:5">
      <c r="E992082" s="33"/>
    </row>
    <row r="992092" spans="5:5">
      <c r="E992092" s="33"/>
    </row>
    <row r="992095" spans="5:5">
      <c r="E992095" s="33"/>
    </row>
    <row r="992114" spans="5:5">
      <c r="E992114" s="33"/>
    </row>
    <row r="992124" spans="5:5">
      <c r="E992124" s="33"/>
    </row>
    <row r="992127" spans="5:5">
      <c r="E992127" s="33"/>
    </row>
    <row r="992146" spans="5:5">
      <c r="E992146" s="33"/>
    </row>
    <row r="992156" spans="5:5">
      <c r="E992156" s="33"/>
    </row>
    <row r="992159" spans="5:5">
      <c r="E992159" s="33"/>
    </row>
    <row r="992178" spans="5:5">
      <c r="E992178" s="33"/>
    </row>
    <row r="992188" spans="5:5">
      <c r="E992188" s="33"/>
    </row>
    <row r="992191" spans="5:5">
      <c r="E992191" s="33"/>
    </row>
    <row r="992210" spans="5:5">
      <c r="E992210" s="33"/>
    </row>
    <row r="992220" spans="5:5">
      <c r="E992220" s="33"/>
    </row>
    <row r="992223" spans="5:5">
      <c r="E992223" s="33"/>
    </row>
    <row r="992242" spans="5:5">
      <c r="E992242" s="33"/>
    </row>
    <row r="992252" spans="5:5">
      <c r="E992252" s="33"/>
    </row>
    <row r="992255" spans="5:5">
      <c r="E992255" s="33"/>
    </row>
    <row r="992274" spans="5:5">
      <c r="E992274" s="33"/>
    </row>
    <row r="992284" spans="5:5">
      <c r="E992284" s="33"/>
    </row>
    <row r="992287" spans="5:5">
      <c r="E992287" s="33"/>
    </row>
    <row r="992306" spans="5:5">
      <c r="E992306" s="33"/>
    </row>
    <row r="992316" spans="5:5">
      <c r="E992316" s="33"/>
    </row>
    <row r="992319" spans="5:5">
      <c r="E992319" s="33"/>
    </row>
    <row r="992338" spans="5:5">
      <c r="E992338" s="33"/>
    </row>
    <row r="992348" spans="5:5">
      <c r="E992348" s="33"/>
    </row>
    <row r="992351" spans="5:5">
      <c r="E992351" s="33"/>
    </row>
    <row r="992370" spans="5:5">
      <c r="E992370" s="33"/>
    </row>
    <row r="992380" spans="5:5">
      <c r="E992380" s="33"/>
    </row>
    <row r="992383" spans="5:5">
      <c r="E992383" s="33"/>
    </row>
    <row r="992402" spans="5:5">
      <c r="E992402" s="33"/>
    </row>
    <row r="992412" spans="5:5">
      <c r="E992412" s="33"/>
    </row>
    <row r="992415" spans="5:5">
      <c r="E992415" s="33"/>
    </row>
    <row r="992434" spans="5:5">
      <c r="E992434" s="33"/>
    </row>
    <row r="992444" spans="5:5">
      <c r="E992444" s="33"/>
    </row>
    <row r="992447" spans="5:5">
      <c r="E992447" s="33"/>
    </row>
    <row r="992466" spans="5:5">
      <c r="E992466" s="33"/>
    </row>
    <row r="992476" spans="5:5">
      <c r="E992476" s="33"/>
    </row>
    <row r="992479" spans="5:5">
      <c r="E992479" s="33"/>
    </row>
    <row r="992498" spans="5:5">
      <c r="E992498" s="33"/>
    </row>
    <row r="992508" spans="5:5">
      <c r="E992508" s="33"/>
    </row>
    <row r="992511" spans="5:5">
      <c r="E992511" s="33"/>
    </row>
    <row r="992530" spans="5:5">
      <c r="E992530" s="33"/>
    </row>
    <row r="992540" spans="5:5">
      <c r="E992540" s="33"/>
    </row>
    <row r="992543" spans="5:5">
      <c r="E992543" s="33"/>
    </row>
    <row r="992562" spans="5:5">
      <c r="E992562" s="33"/>
    </row>
    <row r="992572" spans="5:5">
      <c r="E992572" s="33"/>
    </row>
    <row r="992575" spans="5:5">
      <c r="E992575" s="33"/>
    </row>
    <row r="992594" spans="5:5">
      <c r="E992594" s="33"/>
    </row>
    <row r="992604" spans="5:5">
      <c r="E992604" s="33"/>
    </row>
    <row r="992607" spans="5:5">
      <c r="E992607" s="33"/>
    </row>
    <row r="992626" spans="5:5">
      <c r="E992626" s="33"/>
    </row>
    <row r="992636" spans="5:5">
      <c r="E992636" s="33"/>
    </row>
    <row r="992639" spans="5:5">
      <c r="E992639" s="33"/>
    </row>
    <row r="992658" spans="5:5">
      <c r="E992658" s="33"/>
    </row>
    <row r="992668" spans="5:5">
      <c r="E992668" s="33"/>
    </row>
    <row r="992671" spans="5:5">
      <c r="E992671" s="33"/>
    </row>
    <row r="992690" spans="5:5">
      <c r="E992690" s="33"/>
    </row>
    <row r="992700" spans="5:5">
      <c r="E992700" s="33"/>
    </row>
    <row r="992703" spans="5:5">
      <c r="E992703" s="33"/>
    </row>
    <row r="992722" spans="5:5">
      <c r="E992722" s="33"/>
    </row>
    <row r="992732" spans="5:5">
      <c r="E992732" s="33"/>
    </row>
    <row r="992735" spans="5:5">
      <c r="E992735" s="33"/>
    </row>
    <row r="992754" spans="5:5">
      <c r="E992754" s="33"/>
    </row>
    <row r="992764" spans="5:5">
      <c r="E992764" s="33"/>
    </row>
    <row r="992767" spans="5:5">
      <c r="E992767" s="33"/>
    </row>
    <row r="992786" spans="5:5">
      <c r="E992786" s="33"/>
    </row>
    <row r="992796" spans="5:5">
      <c r="E992796" s="33"/>
    </row>
    <row r="992799" spans="5:5">
      <c r="E992799" s="33"/>
    </row>
    <row r="992818" spans="5:5">
      <c r="E992818" s="33"/>
    </row>
    <row r="992828" spans="5:5">
      <c r="E992828" s="33"/>
    </row>
    <row r="992831" spans="5:5">
      <c r="E992831" s="33"/>
    </row>
    <row r="992850" spans="5:5">
      <c r="E992850" s="33"/>
    </row>
    <row r="992860" spans="5:5">
      <c r="E992860" s="33"/>
    </row>
    <row r="992863" spans="5:5">
      <c r="E992863" s="33"/>
    </row>
    <row r="992882" spans="5:5">
      <c r="E992882" s="33"/>
    </row>
    <row r="992892" spans="5:5">
      <c r="E992892" s="33"/>
    </row>
    <row r="992895" spans="5:5">
      <c r="E992895" s="33"/>
    </row>
    <row r="992914" spans="5:5">
      <c r="E992914" s="33"/>
    </row>
    <row r="992924" spans="5:5">
      <c r="E992924" s="33"/>
    </row>
    <row r="992927" spans="5:5">
      <c r="E992927" s="33"/>
    </row>
    <row r="992946" spans="5:5">
      <c r="E992946" s="33"/>
    </row>
    <row r="992956" spans="5:5">
      <c r="E992956" s="33"/>
    </row>
    <row r="992959" spans="5:5">
      <c r="E992959" s="33"/>
    </row>
    <row r="992978" spans="5:5">
      <c r="E992978" s="33"/>
    </row>
    <row r="992988" spans="5:5">
      <c r="E992988" s="33"/>
    </row>
    <row r="992991" spans="5:5">
      <c r="E992991" s="33"/>
    </row>
    <row r="993010" spans="5:5">
      <c r="E993010" s="33"/>
    </row>
    <row r="993020" spans="5:5">
      <c r="E993020" s="33"/>
    </row>
    <row r="993023" spans="5:5">
      <c r="E993023" s="33"/>
    </row>
    <row r="993042" spans="5:5">
      <c r="E993042" s="33"/>
    </row>
    <row r="993052" spans="5:5">
      <c r="E993052" s="33"/>
    </row>
    <row r="993055" spans="5:5">
      <c r="E993055" s="33"/>
    </row>
    <row r="993074" spans="5:5">
      <c r="E993074" s="33"/>
    </row>
    <row r="993084" spans="5:5">
      <c r="E993084" s="33"/>
    </row>
    <row r="993087" spans="5:5">
      <c r="E993087" s="33"/>
    </row>
    <row r="993106" spans="5:5">
      <c r="E993106" s="33"/>
    </row>
    <row r="993116" spans="5:5">
      <c r="E993116" s="33"/>
    </row>
    <row r="993119" spans="5:5">
      <c r="E993119" s="33"/>
    </row>
    <row r="993138" spans="5:5">
      <c r="E993138" s="33"/>
    </row>
    <row r="993148" spans="5:5">
      <c r="E993148" s="33"/>
    </row>
    <row r="993151" spans="5:5">
      <c r="E993151" s="33"/>
    </row>
    <row r="993170" spans="5:5">
      <c r="E993170" s="33"/>
    </row>
    <row r="993180" spans="5:5">
      <c r="E993180" s="33"/>
    </row>
    <row r="993183" spans="5:5">
      <c r="E993183" s="33"/>
    </row>
    <row r="993202" spans="5:5">
      <c r="E993202" s="33"/>
    </row>
    <row r="993212" spans="5:5">
      <c r="E993212" s="33"/>
    </row>
    <row r="993215" spans="5:5">
      <c r="E993215" s="33"/>
    </row>
    <row r="993234" spans="5:5">
      <c r="E993234" s="33"/>
    </row>
    <row r="993244" spans="5:5">
      <c r="E993244" s="33"/>
    </row>
    <row r="993247" spans="5:5">
      <c r="E993247" s="33"/>
    </row>
    <row r="993266" spans="5:5">
      <c r="E993266" s="33"/>
    </row>
    <row r="993276" spans="5:5">
      <c r="E993276" s="33"/>
    </row>
    <row r="993279" spans="5:5">
      <c r="E993279" s="33"/>
    </row>
    <row r="993298" spans="5:5">
      <c r="E993298" s="33"/>
    </row>
    <row r="993308" spans="5:5">
      <c r="E993308" s="33"/>
    </row>
    <row r="993311" spans="5:5">
      <c r="E993311" s="33"/>
    </row>
    <row r="993330" spans="5:5">
      <c r="E993330" s="33"/>
    </row>
    <row r="993340" spans="5:5">
      <c r="E993340" s="33"/>
    </row>
    <row r="993343" spans="5:5">
      <c r="E993343" s="33"/>
    </row>
    <row r="993362" spans="5:5">
      <c r="E993362" s="33"/>
    </row>
    <row r="993372" spans="5:5">
      <c r="E993372" s="33"/>
    </row>
    <row r="993375" spans="5:5">
      <c r="E993375" s="33"/>
    </row>
    <row r="993394" spans="5:5">
      <c r="E993394" s="33"/>
    </row>
    <row r="993404" spans="5:5">
      <c r="E993404" s="33"/>
    </row>
    <row r="993407" spans="5:5">
      <c r="E993407" s="33"/>
    </row>
    <row r="993426" spans="5:5">
      <c r="E993426" s="33"/>
    </row>
    <row r="993436" spans="5:5">
      <c r="E993436" s="33"/>
    </row>
    <row r="993439" spans="5:5">
      <c r="E993439" s="33"/>
    </row>
    <row r="993458" spans="5:5">
      <c r="E993458" s="33"/>
    </row>
    <row r="993468" spans="5:5">
      <c r="E993468" s="33"/>
    </row>
    <row r="993471" spans="5:5">
      <c r="E993471" s="33"/>
    </row>
    <row r="993490" spans="5:5">
      <c r="E993490" s="33"/>
    </row>
    <row r="993500" spans="5:5">
      <c r="E993500" s="33"/>
    </row>
    <row r="993503" spans="5:5">
      <c r="E993503" s="33"/>
    </row>
    <row r="993522" spans="5:5">
      <c r="E993522" s="33"/>
    </row>
    <row r="993532" spans="5:5">
      <c r="E993532" s="33"/>
    </row>
    <row r="993535" spans="5:5">
      <c r="E993535" s="33"/>
    </row>
    <row r="993554" spans="5:5">
      <c r="E993554" s="33"/>
    </row>
    <row r="993564" spans="5:5">
      <c r="E993564" s="33"/>
    </row>
    <row r="993567" spans="5:5">
      <c r="E993567" s="33"/>
    </row>
    <row r="993586" spans="5:5">
      <c r="E993586" s="33"/>
    </row>
    <row r="993596" spans="5:5">
      <c r="E993596" s="33"/>
    </row>
    <row r="993599" spans="5:5">
      <c r="E993599" s="33"/>
    </row>
    <row r="993618" spans="5:5">
      <c r="E993618" s="33"/>
    </row>
    <row r="993628" spans="5:5">
      <c r="E993628" s="33"/>
    </row>
    <row r="993631" spans="5:5">
      <c r="E993631" s="33"/>
    </row>
    <row r="993650" spans="5:5">
      <c r="E993650" s="33"/>
    </row>
    <row r="993660" spans="5:5">
      <c r="E993660" s="33"/>
    </row>
    <row r="993663" spans="5:5">
      <c r="E993663" s="33"/>
    </row>
    <row r="993682" spans="5:5">
      <c r="E993682" s="33"/>
    </row>
    <row r="993692" spans="5:5">
      <c r="E993692" s="33"/>
    </row>
    <row r="993695" spans="5:5">
      <c r="E993695" s="33"/>
    </row>
    <row r="993714" spans="5:5">
      <c r="E993714" s="33"/>
    </row>
    <row r="993724" spans="5:5">
      <c r="E993724" s="33"/>
    </row>
    <row r="993727" spans="5:5">
      <c r="E993727" s="33"/>
    </row>
    <row r="993746" spans="5:5">
      <c r="E993746" s="33"/>
    </row>
    <row r="993756" spans="5:5">
      <c r="E993756" s="33"/>
    </row>
    <row r="993759" spans="5:5">
      <c r="E993759" s="33"/>
    </row>
    <row r="993778" spans="5:5">
      <c r="E993778" s="33"/>
    </row>
    <row r="993788" spans="5:5">
      <c r="E993788" s="33"/>
    </row>
    <row r="993791" spans="5:5">
      <c r="E993791" s="33"/>
    </row>
    <row r="993810" spans="5:5">
      <c r="E993810" s="33"/>
    </row>
    <row r="993820" spans="5:5">
      <c r="E993820" s="33"/>
    </row>
    <row r="993823" spans="5:5">
      <c r="E993823" s="33"/>
    </row>
    <row r="993842" spans="5:5">
      <c r="E993842" s="33"/>
    </row>
    <row r="993852" spans="5:5">
      <c r="E993852" s="33"/>
    </row>
    <row r="993855" spans="5:5">
      <c r="E993855" s="33"/>
    </row>
    <row r="993874" spans="5:5">
      <c r="E993874" s="33"/>
    </row>
    <row r="993884" spans="5:5">
      <c r="E993884" s="33"/>
    </row>
    <row r="993887" spans="5:5">
      <c r="E993887" s="33"/>
    </row>
    <row r="993906" spans="5:5">
      <c r="E993906" s="33"/>
    </row>
    <row r="993916" spans="5:5">
      <c r="E993916" s="33"/>
    </row>
    <row r="993919" spans="5:5">
      <c r="E993919" s="33"/>
    </row>
    <row r="993938" spans="5:5">
      <c r="E993938" s="33"/>
    </row>
    <row r="993948" spans="5:5">
      <c r="E993948" s="33"/>
    </row>
    <row r="993951" spans="5:5">
      <c r="E993951" s="33"/>
    </row>
    <row r="993970" spans="5:5">
      <c r="E993970" s="33"/>
    </row>
    <row r="993980" spans="5:5">
      <c r="E993980" s="33"/>
    </row>
    <row r="993983" spans="5:5">
      <c r="E993983" s="33"/>
    </row>
    <row r="994002" spans="5:5">
      <c r="E994002" s="33"/>
    </row>
    <row r="994012" spans="5:5">
      <c r="E994012" s="33"/>
    </row>
    <row r="994015" spans="5:5">
      <c r="E994015" s="33"/>
    </row>
    <row r="994034" spans="5:5">
      <c r="E994034" s="33"/>
    </row>
    <row r="994044" spans="5:5">
      <c r="E994044" s="33"/>
    </row>
    <row r="994047" spans="5:5">
      <c r="E994047" s="33"/>
    </row>
    <row r="994066" spans="5:5">
      <c r="E994066" s="33"/>
    </row>
    <row r="994076" spans="5:5">
      <c r="E994076" s="33"/>
    </row>
    <row r="994079" spans="5:5">
      <c r="E994079" s="33"/>
    </row>
    <row r="994098" spans="5:5">
      <c r="E994098" s="33"/>
    </row>
    <row r="994108" spans="5:5">
      <c r="E994108" s="33"/>
    </row>
    <row r="994111" spans="5:5">
      <c r="E994111" s="33"/>
    </row>
    <row r="994130" spans="5:5">
      <c r="E994130" s="33"/>
    </row>
    <row r="994140" spans="5:5">
      <c r="E994140" s="33"/>
    </row>
    <row r="994143" spans="5:5">
      <c r="E994143" s="33"/>
    </row>
    <row r="994162" spans="5:5">
      <c r="E994162" s="33"/>
    </row>
    <row r="994172" spans="5:5">
      <c r="E994172" s="33"/>
    </row>
    <row r="994175" spans="5:5">
      <c r="E994175" s="33"/>
    </row>
    <row r="994194" spans="5:5">
      <c r="E994194" s="33"/>
    </row>
    <row r="994204" spans="5:5">
      <c r="E994204" s="33"/>
    </row>
    <row r="994207" spans="5:5">
      <c r="E994207" s="33"/>
    </row>
    <row r="994226" spans="5:5">
      <c r="E994226" s="33"/>
    </row>
    <row r="994236" spans="5:5">
      <c r="E994236" s="33"/>
    </row>
    <row r="994239" spans="5:5">
      <c r="E994239" s="33"/>
    </row>
    <row r="994258" spans="5:5">
      <c r="E994258" s="33"/>
    </row>
    <row r="994268" spans="5:5">
      <c r="E994268" s="33"/>
    </row>
    <row r="994271" spans="5:5">
      <c r="E994271" s="33"/>
    </row>
    <row r="994290" spans="5:5">
      <c r="E994290" s="33"/>
    </row>
    <row r="994300" spans="5:5">
      <c r="E994300" s="33"/>
    </row>
    <row r="994303" spans="5:5">
      <c r="E994303" s="33"/>
    </row>
    <row r="994322" spans="5:5">
      <c r="E994322" s="33"/>
    </row>
    <row r="994332" spans="5:5">
      <c r="E994332" s="33"/>
    </row>
    <row r="994335" spans="5:5">
      <c r="E994335" s="33"/>
    </row>
    <row r="994354" spans="5:5">
      <c r="E994354" s="33"/>
    </row>
    <row r="994364" spans="5:5">
      <c r="E994364" s="33"/>
    </row>
    <row r="994367" spans="5:5">
      <c r="E994367" s="33"/>
    </row>
    <row r="994386" spans="5:5">
      <c r="E994386" s="33"/>
    </row>
    <row r="994396" spans="5:5">
      <c r="E994396" s="33"/>
    </row>
    <row r="994399" spans="5:5">
      <c r="E994399" s="33"/>
    </row>
    <row r="994418" spans="5:5">
      <c r="E994418" s="33"/>
    </row>
    <row r="994428" spans="5:5">
      <c r="E994428" s="33"/>
    </row>
    <row r="994431" spans="5:5">
      <c r="E994431" s="33"/>
    </row>
    <row r="994450" spans="5:5">
      <c r="E994450" s="33"/>
    </row>
    <row r="994460" spans="5:5">
      <c r="E994460" s="33"/>
    </row>
    <row r="994463" spans="5:5">
      <c r="E994463" s="33"/>
    </row>
    <row r="994482" spans="5:5">
      <c r="E994482" s="33"/>
    </row>
    <row r="994492" spans="5:5">
      <c r="E994492" s="33"/>
    </row>
    <row r="994495" spans="5:5">
      <c r="E994495" s="33"/>
    </row>
    <row r="994514" spans="5:5">
      <c r="E994514" s="33"/>
    </row>
    <row r="994524" spans="5:5">
      <c r="E994524" s="33"/>
    </row>
    <row r="994527" spans="5:5">
      <c r="E994527" s="33"/>
    </row>
    <row r="994546" spans="5:5">
      <c r="E994546" s="33"/>
    </row>
    <row r="994556" spans="5:5">
      <c r="E994556" s="33"/>
    </row>
    <row r="994559" spans="5:5">
      <c r="E994559" s="33"/>
    </row>
    <row r="994578" spans="5:5">
      <c r="E994578" s="33"/>
    </row>
    <row r="994588" spans="5:5">
      <c r="E994588" s="33"/>
    </row>
    <row r="994591" spans="5:5">
      <c r="E994591" s="33"/>
    </row>
    <row r="994610" spans="5:5">
      <c r="E994610" s="33"/>
    </row>
    <row r="994620" spans="5:5">
      <c r="E994620" s="33"/>
    </row>
    <row r="994623" spans="5:5">
      <c r="E994623" s="33"/>
    </row>
    <row r="994642" spans="5:5">
      <c r="E994642" s="33"/>
    </row>
    <row r="994652" spans="5:5">
      <c r="E994652" s="33"/>
    </row>
    <row r="994655" spans="5:5">
      <c r="E994655" s="33"/>
    </row>
    <row r="994674" spans="5:5">
      <c r="E994674" s="33"/>
    </row>
    <row r="994684" spans="5:5">
      <c r="E994684" s="33"/>
    </row>
    <row r="994687" spans="5:5">
      <c r="E994687" s="33"/>
    </row>
    <row r="994706" spans="5:5">
      <c r="E994706" s="33"/>
    </row>
    <row r="994716" spans="5:5">
      <c r="E994716" s="33"/>
    </row>
    <row r="994719" spans="5:5">
      <c r="E994719" s="33"/>
    </row>
    <row r="994738" spans="5:5">
      <c r="E994738" s="33"/>
    </row>
    <row r="994748" spans="5:5">
      <c r="E994748" s="33"/>
    </row>
    <row r="994751" spans="5:5">
      <c r="E994751" s="33"/>
    </row>
    <row r="994770" spans="5:5">
      <c r="E994770" s="33"/>
    </row>
    <row r="994780" spans="5:5">
      <c r="E994780" s="33"/>
    </row>
    <row r="994783" spans="5:5">
      <c r="E994783" s="33"/>
    </row>
    <row r="994802" spans="5:5">
      <c r="E994802" s="33"/>
    </row>
    <row r="994812" spans="5:5">
      <c r="E994812" s="33"/>
    </row>
    <row r="994815" spans="5:5">
      <c r="E994815" s="33"/>
    </row>
    <row r="994834" spans="5:5">
      <c r="E994834" s="33"/>
    </row>
    <row r="994844" spans="5:5">
      <c r="E994844" s="33"/>
    </row>
    <row r="994847" spans="5:5">
      <c r="E994847" s="33"/>
    </row>
    <row r="994866" spans="5:5">
      <c r="E994866" s="33"/>
    </row>
    <row r="994876" spans="5:5">
      <c r="E994876" s="33"/>
    </row>
    <row r="994879" spans="5:5">
      <c r="E994879" s="33"/>
    </row>
    <row r="994898" spans="5:5">
      <c r="E994898" s="33"/>
    </row>
    <row r="994908" spans="5:5">
      <c r="E994908" s="33"/>
    </row>
    <row r="994911" spans="5:5">
      <c r="E994911" s="33"/>
    </row>
    <row r="994930" spans="5:5">
      <c r="E994930" s="33"/>
    </row>
    <row r="994940" spans="5:5">
      <c r="E994940" s="33"/>
    </row>
    <row r="994943" spans="5:5">
      <c r="E994943" s="33"/>
    </row>
    <row r="994962" spans="5:5">
      <c r="E994962" s="33"/>
    </row>
    <row r="994972" spans="5:5">
      <c r="E994972" s="33"/>
    </row>
    <row r="994975" spans="5:5">
      <c r="E994975" s="33"/>
    </row>
    <row r="994994" spans="5:5">
      <c r="E994994" s="33"/>
    </row>
    <row r="995004" spans="5:5">
      <c r="E995004" s="33"/>
    </row>
    <row r="995007" spans="5:5">
      <c r="E995007" s="33"/>
    </row>
    <row r="995026" spans="5:5">
      <c r="E995026" s="33"/>
    </row>
    <row r="995036" spans="5:5">
      <c r="E995036" s="33"/>
    </row>
    <row r="995039" spans="5:5">
      <c r="E995039" s="33"/>
    </row>
    <row r="995058" spans="5:5">
      <c r="E995058" s="33"/>
    </row>
    <row r="995068" spans="5:5">
      <c r="E995068" s="33"/>
    </row>
    <row r="995071" spans="5:5">
      <c r="E995071" s="33"/>
    </row>
    <row r="995090" spans="5:5">
      <c r="E995090" s="33"/>
    </row>
    <row r="995100" spans="5:5">
      <c r="E995100" s="33"/>
    </row>
    <row r="995103" spans="5:5">
      <c r="E995103" s="33"/>
    </row>
    <row r="995122" spans="5:5">
      <c r="E995122" s="33"/>
    </row>
    <row r="995132" spans="5:5">
      <c r="E995132" s="33"/>
    </row>
    <row r="995135" spans="5:5">
      <c r="E995135" s="33"/>
    </row>
    <row r="995154" spans="5:5">
      <c r="E995154" s="33"/>
    </row>
    <row r="995164" spans="5:5">
      <c r="E995164" s="33"/>
    </row>
    <row r="995167" spans="5:5">
      <c r="E995167" s="33"/>
    </row>
    <row r="995186" spans="5:5">
      <c r="E995186" s="33"/>
    </row>
    <row r="995196" spans="5:5">
      <c r="E995196" s="33"/>
    </row>
    <row r="995199" spans="5:5">
      <c r="E995199" s="33"/>
    </row>
    <row r="995218" spans="5:5">
      <c r="E995218" s="33"/>
    </row>
    <row r="995228" spans="5:5">
      <c r="E995228" s="33"/>
    </row>
    <row r="995231" spans="5:5">
      <c r="E995231" s="33"/>
    </row>
    <row r="995250" spans="5:5">
      <c r="E995250" s="33"/>
    </row>
    <row r="995260" spans="5:5">
      <c r="E995260" s="33"/>
    </row>
    <row r="995263" spans="5:5">
      <c r="E995263" s="33"/>
    </row>
    <row r="995282" spans="5:5">
      <c r="E995282" s="33"/>
    </row>
    <row r="995292" spans="5:5">
      <c r="E995292" s="33"/>
    </row>
    <row r="995295" spans="5:5">
      <c r="E995295" s="33"/>
    </row>
    <row r="995314" spans="5:5">
      <c r="E995314" s="33"/>
    </row>
    <row r="995324" spans="5:5">
      <c r="E995324" s="33"/>
    </row>
    <row r="995327" spans="5:5">
      <c r="E995327" s="33"/>
    </row>
    <row r="995346" spans="5:5">
      <c r="E995346" s="33"/>
    </row>
    <row r="995356" spans="5:5">
      <c r="E995356" s="33"/>
    </row>
    <row r="995359" spans="5:5">
      <c r="E995359" s="33"/>
    </row>
    <row r="995378" spans="5:5">
      <c r="E995378" s="33"/>
    </row>
    <row r="995388" spans="5:5">
      <c r="E995388" s="33"/>
    </row>
    <row r="995391" spans="5:5">
      <c r="E995391" s="33"/>
    </row>
    <row r="995410" spans="5:5">
      <c r="E995410" s="33"/>
    </row>
    <row r="995420" spans="5:5">
      <c r="E995420" s="33"/>
    </row>
    <row r="995423" spans="5:5">
      <c r="E995423" s="33"/>
    </row>
    <row r="995442" spans="5:5">
      <c r="E995442" s="33"/>
    </row>
    <row r="995452" spans="5:5">
      <c r="E995452" s="33"/>
    </row>
    <row r="995455" spans="5:5">
      <c r="E995455" s="33"/>
    </row>
    <row r="995474" spans="5:5">
      <c r="E995474" s="33"/>
    </row>
    <row r="995484" spans="5:5">
      <c r="E995484" s="33"/>
    </row>
    <row r="995487" spans="5:5">
      <c r="E995487" s="33"/>
    </row>
    <row r="995506" spans="5:5">
      <c r="E995506" s="33"/>
    </row>
    <row r="995516" spans="5:5">
      <c r="E995516" s="33"/>
    </row>
    <row r="995519" spans="5:5">
      <c r="E995519" s="33"/>
    </row>
    <row r="995538" spans="5:5">
      <c r="E995538" s="33"/>
    </row>
    <row r="995548" spans="5:5">
      <c r="E995548" s="33"/>
    </row>
    <row r="995551" spans="5:5">
      <c r="E995551" s="33"/>
    </row>
    <row r="995570" spans="5:5">
      <c r="E995570" s="33"/>
    </row>
    <row r="995580" spans="5:5">
      <c r="E995580" s="33"/>
    </row>
    <row r="995583" spans="5:5">
      <c r="E995583" s="33"/>
    </row>
    <row r="995602" spans="5:5">
      <c r="E995602" s="33"/>
    </row>
    <row r="995612" spans="5:5">
      <c r="E995612" s="33"/>
    </row>
    <row r="995615" spans="5:5">
      <c r="E995615" s="33"/>
    </row>
    <row r="995634" spans="5:5">
      <c r="E995634" s="33"/>
    </row>
    <row r="995644" spans="5:5">
      <c r="E995644" s="33"/>
    </row>
    <row r="995647" spans="5:5">
      <c r="E995647" s="33"/>
    </row>
    <row r="995666" spans="5:5">
      <c r="E995666" s="33"/>
    </row>
    <row r="995676" spans="5:5">
      <c r="E995676" s="33"/>
    </row>
    <row r="995679" spans="5:5">
      <c r="E995679" s="33"/>
    </row>
    <row r="995698" spans="5:5">
      <c r="E995698" s="33"/>
    </row>
    <row r="995708" spans="5:5">
      <c r="E995708" s="33"/>
    </row>
    <row r="995711" spans="5:5">
      <c r="E995711" s="33"/>
    </row>
    <row r="995730" spans="5:5">
      <c r="E995730" s="33"/>
    </row>
    <row r="995740" spans="5:5">
      <c r="E995740" s="33"/>
    </row>
    <row r="995743" spans="5:5">
      <c r="E995743" s="33"/>
    </row>
    <row r="995762" spans="5:5">
      <c r="E995762" s="33"/>
    </row>
    <row r="995772" spans="5:5">
      <c r="E995772" s="33"/>
    </row>
    <row r="995775" spans="5:5">
      <c r="E995775" s="33"/>
    </row>
    <row r="995794" spans="5:5">
      <c r="E995794" s="33"/>
    </row>
    <row r="995804" spans="5:5">
      <c r="E995804" s="33"/>
    </row>
    <row r="995807" spans="5:5">
      <c r="E995807" s="33"/>
    </row>
    <row r="995826" spans="5:5">
      <c r="E995826" s="33"/>
    </row>
    <row r="995836" spans="5:5">
      <c r="E995836" s="33"/>
    </row>
    <row r="995839" spans="5:5">
      <c r="E995839" s="33"/>
    </row>
    <row r="995858" spans="5:5">
      <c r="E995858" s="33"/>
    </row>
    <row r="995868" spans="5:5">
      <c r="E995868" s="33"/>
    </row>
    <row r="995871" spans="5:5">
      <c r="E995871" s="33"/>
    </row>
    <row r="995890" spans="5:5">
      <c r="E995890" s="33"/>
    </row>
    <row r="995900" spans="5:5">
      <c r="E995900" s="33"/>
    </row>
    <row r="995903" spans="5:5">
      <c r="E995903" s="33"/>
    </row>
    <row r="995922" spans="5:5">
      <c r="E995922" s="33"/>
    </row>
    <row r="995932" spans="5:5">
      <c r="E995932" s="33"/>
    </row>
    <row r="995935" spans="5:5">
      <c r="E995935" s="33"/>
    </row>
    <row r="995954" spans="5:5">
      <c r="E995954" s="33"/>
    </row>
    <row r="995964" spans="5:5">
      <c r="E995964" s="33"/>
    </row>
    <row r="995967" spans="5:5">
      <c r="E995967" s="33"/>
    </row>
    <row r="995986" spans="5:5">
      <c r="E995986" s="33"/>
    </row>
    <row r="995996" spans="5:5">
      <c r="E995996" s="33"/>
    </row>
    <row r="995999" spans="5:5">
      <c r="E995999" s="33"/>
    </row>
    <row r="996018" spans="5:5">
      <c r="E996018" s="33"/>
    </row>
    <row r="996028" spans="5:5">
      <c r="E996028" s="33"/>
    </row>
    <row r="996031" spans="5:5">
      <c r="E996031" s="33"/>
    </row>
    <row r="996050" spans="5:5">
      <c r="E996050" s="33"/>
    </row>
    <row r="996060" spans="5:5">
      <c r="E996060" s="33"/>
    </row>
    <row r="996063" spans="5:5">
      <c r="E996063" s="33"/>
    </row>
    <row r="996082" spans="5:5">
      <c r="E996082" s="33"/>
    </row>
    <row r="996092" spans="5:5">
      <c r="E996092" s="33"/>
    </row>
    <row r="996095" spans="5:5">
      <c r="E996095" s="33"/>
    </row>
    <row r="996114" spans="5:5">
      <c r="E996114" s="33"/>
    </row>
    <row r="996124" spans="5:5">
      <c r="E996124" s="33"/>
    </row>
    <row r="996127" spans="5:5">
      <c r="E996127" s="33"/>
    </row>
    <row r="996146" spans="5:5">
      <c r="E996146" s="33"/>
    </row>
    <row r="996156" spans="5:5">
      <c r="E996156" s="33"/>
    </row>
    <row r="996159" spans="5:5">
      <c r="E996159" s="33"/>
    </row>
    <row r="996178" spans="5:5">
      <c r="E996178" s="33"/>
    </row>
    <row r="996188" spans="5:5">
      <c r="E996188" s="33"/>
    </row>
    <row r="996191" spans="5:5">
      <c r="E996191" s="33"/>
    </row>
    <row r="996210" spans="5:5">
      <c r="E996210" s="33"/>
    </row>
    <row r="996220" spans="5:5">
      <c r="E996220" s="33"/>
    </row>
    <row r="996223" spans="5:5">
      <c r="E996223" s="33"/>
    </row>
    <row r="996242" spans="5:5">
      <c r="E996242" s="33"/>
    </row>
    <row r="996252" spans="5:5">
      <c r="E996252" s="33"/>
    </row>
    <row r="996255" spans="5:5">
      <c r="E996255" s="33"/>
    </row>
    <row r="996274" spans="5:5">
      <c r="E996274" s="33"/>
    </row>
    <row r="996284" spans="5:5">
      <c r="E996284" s="33"/>
    </row>
    <row r="996287" spans="5:5">
      <c r="E996287" s="33"/>
    </row>
    <row r="996306" spans="5:5">
      <c r="E996306" s="33"/>
    </row>
    <row r="996316" spans="5:5">
      <c r="E996316" s="33"/>
    </row>
    <row r="996319" spans="5:5">
      <c r="E996319" s="33"/>
    </row>
    <row r="996338" spans="5:5">
      <c r="E996338" s="33"/>
    </row>
    <row r="996348" spans="5:5">
      <c r="E996348" s="33"/>
    </row>
    <row r="996351" spans="5:5">
      <c r="E996351" s="33"/>
    </row>
    <row r="996370" spans="5:5">
      <c r="E996370" s="33"/>
    </row>
    <row r="996380" spans="5:5">
      <c r="E996380" s="33"/>
    </row>
    <row r="996383" spans="5:5">
      <c r="E996383" s="33"/>
    </row>
    <row r="996402" spans="5:5">
      <c r="E996402" s="33"/>
    </row>
    <row r="996412" spans="5:5">
      <c r="E996412" s="33"/>
    </row>
    <row r="996415" spans="5:5">
      <c r="E996415" s="33"/>
    </row>
    <row r="996434" spans="5:5">
      <c r="E996434" s="33"/>
    </row>
    <row r="996444" spans="5:5">
      <c r="E996444" s="33"/>
    </row>
    <row r="996447" spans="5:5">
      <c r="E996447" s="33"/>
    </row>
    <row r="996466" spans="5:5">
      <c r="E996466" s="33"/>
    </row>
    <row r="996476" spans="5:5">
      <c r="E996476" s="33"/>
    </row>
    <row r="996479" spans="5:5">
      <c r="E996479" s="33"/>
    </row>
    <row r="996498" spans="5:5">
      <c r="E996498" s="33"/>
    </row>
    <row r="996508" spans="5:5">
      <c r="E996508" s="33"/>
    </row>
    <row r="996511" spans="5:5">
      <c r="E996511" s="33"/>
    </row>
    <row r="996530" spans="5:5">
      <c r="E996530" s="33"/>
    </row>
    <row r="996540" spans="5:5">
      <c r="E996540" s="33"/>
    </row>
    <row r="996543" spans="5:5">
      <c r="E996543" s="33"/>
    </row>
    <row r="996562" spans="5:5">
      <c r="E996562" s="33"/>
    </row>
    <row r="996572" spans="5:5">
      <c r="E996572" s="33"/>
    </row>
    <row r="996575" spans="5:5">
      <c r="E996575" s="33"/>
    </row>
    <row r="996594" spans="5:5">
      <c r="E996594" s="33"/>
    </row>
    <row r="996604" spans="5:5">
      <c r="E996604" s="33"/>
    </row>
    <row r="996607" spans="5:5">
      <c r="E996607" s="33"/>
    </row>
    <row r="996626" spans="5:5">
      <c r="E996626" s="33"/>
    </row>
    <row r="996636" spans="5:5">
      <c r="E996636" s="33"/>
    </row>
    <row r="996639" spans="5:5">
      <c r="E996639" s="33"/>
    </row>
    <row r="996658" spans="5:5">
      <c r="E996658" s="33"/>
    </row>
    <row r="996668" spans="5:5">
      <c r="E996668" s="33"/>
    </row>
    <row r="996671" spans="5:5">
      <c r="E996671" s="33"/>
    </row>
    <row r="996690" spans="5:5">
      <c r="E996690" s="33"/>
    </row>
    <row r="996700" spans="5:5">
      <c r="E996700" s="33"/>
    </row>
    <row r="996703" spans="5:5">
      <c r="E996703" s="33"/>
    </row>
    <row r="996722" spans="5:5">
      <c r="E996722" s="33"/>
    </row>
    <row r="996732" spans="5:5">
      <c r="E996732" s="33"/>
    </row>
    <row r="996735" spans="5:5">
      <c r="E996735" s="33"/>
    </row>
    <row r="996754" spans="5:5">
      <c r="E996754" s="33"/>
    </row>
    <row r="996764" spans="5:5">
      <c r="E996764" s="33"/>
    </row>
    <row r="996767" spans="5:5">
      <c r="E996767" s="33"/>
    </row>
    <row r="996786" spans="5:5">
      <c r="E996786" s="33"/>
    </row>
    <row r="996796" spans="5:5">
      <c r="E996796" s="33"/>
    </row>
    <row r="996799" spans="5:5">
      <c r="E996799" s="33"/>
    </row>
    <row r="996818" spans="5:5">
      <c r="E996818" s="33"/>
    </row>
    <row r="996828" spans="5:5">
      <c r="E996828" s="33"/>
    </row>
    <row r="996831" spans="5:5">
      <c r="E996831" s="33"/>
    </row>
    <row r="996850" spans="5:5">
      <c r="E996850" s="33"/>
    </row>
    <row r="996860" spans="5:5">
      <c r="E996860" s="33"/>
    </row>
    <row r="996863" spans="5:5">
      <c r="E996863" s="33"/>
    </row>
    <row r="996882" spans="5:5">
      <c r="E996882" s="33"/>
    </row>
    <row r="996892" spans="5:5">
      <c r="E996892" s="33"/>
    </row>
    <row r="996895" spans="5:5">
      <c r="E996895" s="33"/>
    </row>
    <row r="996914" spans="5:5">
      <c r="E996914" s="33"/>
    </row>
    <row r="996924" spans="5:5">
      <c r="E996924" s="33"/>
    </row>
    <row r="996927" spans="5:5">
      <c r="E996927" s="33"/>
    </row>
    <row r="996946" spans="5:5">
      <c r="E996946" s="33"/>
    </row>
    <row r="996956" spans="5:5">
      <c r="E996956" s="33"/>
    </row>
    <row r="996959" spans="5:5">
      <c r="E996959" s="33"/>
    </row>
    <row r="996978" spans="5:5">
      <c r="E996978" s="33"/>
    </row>
    <row r="996988" spans="5:5">
      <c r="E996988" s="33"/>
    </row>
    <row r="996991" spans="5:5">
      <c r="E996991" s="33"/>
    </row>
    <row r="997010" spans="5:5">
      <c r="E997010" s="33"/>
    </row>
    <row r="997020" spans="5:5">
      <c r="E997020" s="33"/>
    </row>
    <row r="997023" spans="5:5">
      <c r="E997023" s="33"/>
    </row>
    <row r="997042" spans="5:5">
      <c r="E997042" s="33"/>
    </row>
    <row r="997052" spans="5:5">
      <c r="E997052" s="33"/>
    </row>
    <row r="997055" spans="5:5">
      <c r="E997055" s="33"/>
    </row>
    <row r="997074" spans="5:5">
      <c r="E997074" s="33"/>
    </row>
    <row r="997084" spans="5:5">
      <c r="E997084" s="33"/>
    </row>
    <row r="997087" spans="5:5">
      <c r="E997087" s="33"/>
    </row>
    <row r="997106" spans="5:5">
      <c r="E997106" s="33"/>
    </row>
    <row r="997116" spans="5:5">
      <c r="E997116" s="33"/>
    </row>
    <row r="997119" spans="5:5">
      <c r="E997119" s="33"/>
    </row>
    <row r="997138" spans="5:5">
      <c r="E997138" s="33"/>
    </row>
    <row r="997148" spans="5:5">
      <c r="E997148" s="33"/>
    </row>
    <row r="997151" spans="5:5">
      <c r="E997151" s="33"/>
    </row>
    <row r="997170" spans="5:5">
      <c r="E997170" s="33"/>
    </row>
    <row r="997180" spans="5:5">
      <c r="E997180" s="33"/>
    </row>
    <row r="997183" spans="5:5">
      <c r="E997183" s="33"/>
    </row>
    <row r="997202" spans="5:5">
      <c r="E997202" s="33"/>
    </row>
    <row r="997212" spans="5:5">
      <c r="E997212" s="33"/>
    </row>
    <row r="997215" spans="5:5">
      <c r="E997215" s="33"/>
    </row>
    <row r="997234" spans="5:5">
      <c r="E997234" s="33"/>
    </row>
    <row r="997244" spans="5:5">
      <c r="E997244" s="33"/>
    </row>
    <row r="997247" spans="5:5">
      <c r="E997247" s="33"/>
    </row>
    <row r="997266" spans="5:5">
      <c r="E997266" s="33"/>
    </row>
    <row r="997276" spans="5:5">
      <c r="E997276" s="33"/>
    </row>
    <row r="997279" spans="5:5">
      <c r="E997279" s="33"/>
    </row>
    <row r="997298" spans="5:5">
      <c r="E997298" s="33"/>
    </row>
    <row r="997308" spans="5:5">
      <c r="E997308" s="33"/>
    </row>
    <row r="997311" spans="5:5">
      <c r="E997311" s="33"/>
    </row>
    <row r="997330" spans="5:5">
      <c r="E997330" s="33"/>
    </row>
    <row r="997340" spans="5:5">
      <c r="E997340" s="33"/>
    </row>
    <row r="997343" spans="5:5">
      <c r="E997343" s="33"/>
    </row>
    <row r="997362" spans="5:5">
      <c r="E997362" s="33"/>
    </row>
    <row r="997372" spans="5:5">
      <c r="E997372" s="33"/>
    </row>
    <row r="997375" spans="5:5">
      <c r="E997375" s="33"/>
    </row>
    <row r="997394" spans="5:5">
      <c r="E997394" s="33"/>
    </row>
    <row r="997404" spans="5:5">
      <c r="E997404" s="33"/>
    </row>
    <row r="997407" spans="5:5">
      <c r="E997407" s="33"/>
    </row>
    <row r="997426" spans="5:5">
      <c r="E997426" s="33"/>
    </row>
    <row r="997436" spans="5:5">
      <c r="E997436" s="33"/>
    </row>
    <row r="997439" spans="5:5">
      <c r="E997439" s="33"/>
    </row>
    <row r="997458" spans="5:5">
      <c r="E997458" s="33"/>
    </row>
    <row r="997468" spans="5:5">
      <c r="E997468" s="33"/>
    </row>
    <row r="997471" spans="5:5">
      <c r="E997471" s="33"/>
    </row>
    <row r="997490" spans="5:5">
      <c r="E997490" s="33"/>
    </row>
    <row r="997500" spans="5:5">
      <c r="E997500" s="33"/>
    </row>
    <row r="997503" spans="5:5">
      <c r="E997503" s="33"/>
    </row>
    <row r="997522" spans="5:5">
      <c r="E997522" s="33"/>
    </row>
    <row r="997532" spans="5:5">
      <c r="E997532" s="33"/>
    </row>
    <row r="997535" spans="5:5">
      <c r="E997535" s="33"/>
    </row>
    <row r="997554" spans="5:5">
      <c r="E997554" s="33"/>
    </row>
    <row r="997564" spans="5:5">
      <c r="E997564" s="33"/>
    </row>
    <row r="997567" spans="5:5">
      <c r="E997567" s="33"/>
    </row>
    <row r="997586" spans="5:5">
      <c r="E997586" s="33"/>
    </row>
    <row r="997596" spans="5:5">
      <c r="E997596" s="33"/>
    </row>
    <row r="997599" spans="5:5">
      <c r="E997599" s="33"/>
    </row>
    <row r="997618" spans="5:5">
      <c r="E997618" s="33"/>
    </row>
    <row r="997628" spans="5:5">
      <c r="E997628" s="33"/>
    </row>
    <row r="997631" spans="5:5">
      <c r="E997631" s="33"/>
    </row>
    <row r="997650" spans="5:5">
      <c r="E997650" s="33"/>
    </row>
    <row r="997660" spans="5:5">
      <c r="E997660" s="33"/>
    </row>
    <row r="997663" spans="5:5">
      <c r="E997663" s="33"/>
    </row>
    <row r="997682" spans="5:5">
      <c r="E997682" s="33"/>
    </row>
    <row r="997692" spans="5:5">
      <c r="E997692" s="33"/>
    </row>
    <row r="997695" spans="5:5">
      <c r="E997695" s="33"/>
    </row>
    <row r="997714" spans="5:5">
      <c r="E997714" s="33"/>
    </row>
    <row r="997724" spans="5:5">
      <c r="E997724" s="33"/>
    </row>
    <row r="997727" spans="5:5">
      <c r="E997727" s="33"/>
    </row>
    <row r="997746" spans="5:5">
      <c r="E997746" s="33"/>
    </row>
    <row r="997756" spans="5:5">
      <c r="E997756" s="33"/>
    </row>
    <row r="997759" spans="5:5">
      <c r="E997759" s="33"/>
    </row>
    <row r="997778" spans="5:5">
      <c r="E997778" s="33"/>
    </row>
    <row r="997788" spans="5:5">
      <c r="E997788" s="33"/>
    </row>
    <row r="997791" spans="5:5">
      <c r="E997791" s="33"/>
    </row>
    <row r="997810" spans="5:5">
      <c r="E997810" s="33"/>
    </row>
    <row r="997820" spans="5:5">
      <c r="E997820" s="33"/>
    </row>
    <row r="997823" spans="5:5">
      <c r="E997823" s="33"/>
    </row>
    <row r="997842" spans="5:5">
      <c r="E997842" s="33"/>
    </row>
    <row r="997852" spans="5:5">
      <c r="E997852" s="33"/>
    </row>
    <row r="997855" spans="5:5">
      <c r="E997855" s="33"/>
    </row>
    <row r="997874" spans="5:5">
      <c r="E997874" s="33"/>
    </row>
    <row r="997884" spans="5:5">
      <c r="E997884" s="33"/>
    </row>
    <row r="997887" spans="5:5">
      <c r="E997887" s="33"/>
    </row>
    <row r="997906" spans="5:5">
      <c r="E997906" s="33"/>
    </row>
    <row r="997916" spans="5:5">
      <c r="E997916" s="33"/>
    </row>
    <row r="997919" spans="5:5">
      <c r="E997919" s="33"/>
    </row>
    <row r="997938" spans="5:5">
      <c r="E997938" s="33"/>
    </row>
    <row r="997948" spans="5:5">
      <c r="E997948" s="33"/>
    </row>
    <row r="997951" spans="5:5">
      <c r="E997951" s="33"/>
    </row>
    <row r="997970" spans="5:5">
      <c r="E997970" s="33"/>
    </row>
    <row r="997980" spans="5:5">
      <c r="E997980" s="33"/>
    </row>
    <row r="997983" spans="5:5">
      <c r="E997983" s="33"/>
    </row>
    <row r="998002" spans="5:5">
      <c r="E998002" s="33"/>
    </row>
    <row r="998012" spans="5:5">
      <c r="E998012" s="33"/>
    </row>
    <row r="998015" spans="5:5">
      <c r="E998015" s="33"/>
    </row>
    <row r="998034" spans="5:5">
      <c r="E998034" s="33"/>
    </row>
    <row r="998044" spans="5:5">
      <c r="E998044" s="33"/>
    </row>
    <row r="998047" spans="5:5">
      <c r="E998047" s="33"/>
    </row>
    <row r="998066" spans="5:5">
      <c r="E998066" s="33"/>
    </row>
    <row r="998076" spans="5:5">
      <c r="E998076" s="33"/>
    </row>
    <row r="998079" spans="5:5">
      <c r="E998079" s="33"/>
    </row>
    <row r="998098" spans="5:5">
      <c r="E998098" s="33"/>
    </row>
    <row r="998108" spans="5:5">
      <c r="E998108" s="33"/>
    </row>
    <row r="998111" spans="5:5">
      <c r="E998111" s="33"/>
    </row>
    <row r="998130" spans="5:5">
      <c r="E998130" s="33"/>
    </row>
    <row r="998140" spans="5:5">
      <c r="E998140" s="33"/>
    </row>
    <row r="998143" spans="5:5">
      <c r="E998143" s="33"/>
    </row>
    <row r="998162" spans="5:5">
      <c r="E998162" s="33"/>
    </row>
    <row r="998172" spans="5:5">
      <c r="E998172" s="33"/>
    </row>
    <row r="998175" spans="5:5">
      <c r="E998175" s="33"/>
    </row>
    <row r="998194" spans="5:5">
      <c r="E998194" s="33"/>
    </row>
    <row r="998204" spans="5:5">
      <c r="E998204" s="33"/>
    </row>
    <row r="998207" spans="5:5">
      <c r="E998207" s="33"/>
    </row>
    <row r="998226" spans="5:5">
      <c r="E998226" s="33"/>
    </row>
    <row r="998236" spans="5:5">
      <c r="E998236" s="33"/>
    </row>
    <row r="998239" spans="5:5">
      <c r="E998239" s="33"/>
    </row>
    <row r="998258" spans="5:5">
      <c r="E998258" s="33"/>
    </row>
    <row r="998268" spans="5:5">
      <c r="E998268" s="33"/>
    </row>
    <row r="998271" spans="5:5">
      <c r="E998271" s="33"/>
    </row>
    <row r="998290" spans="5:5">
      <c r="E998290" s="33"/>
    </row>
    <row r="998300" spans="5:5">
      <c r="E998300" s="33"/>
    </row>
    <row r="998303" spans="5:5">
      <c r="E998303" s="33"/>
    </row>
    <row r="998322" spans="5:5">
      <c r="E998322" s="33"/>
    </row>
    <row r="998332" spans="5:5">
      <c r="E998332" s="33"/>
    </row>
    <row r="998335" spans="5:5">
      <c r="E998335" s="33"/>
    </row>
    <row r="998354" spans="5:5">
      <c r="E998354" s="33"/>
    </row>
    <row r="998364" spans="5:5">
      <c r="E998364" s="33"/>
    </row>
    <row r="998367" spans="5:5">
      <c r="E998367" s="33"/>
    </row>
    <row r="998386" spans="5:5">
      <c r="E998386" s="33"/>
    </row>
    <row r="998396" spans="5:5">
      <c r="E998396" s="33"/>
    </row>
    <row r="998399" spans="5:5">
      <c r="E998399" s="33"/>
    </row>
    <row r="998418" spans="5:5">
      <c r="E998418" s="33"/>
    </row>
    <row r="998428" spans="5:5">
      <c r="E998428" s="33"/>
    </row>
    <row r="998431" spans="5:5">
      <c r="E998431" s="33"/>
    </row>
    <row r="998450" spans="5:5">
      <c r="E998450" s="33"/>
    </row>
    <row r="998460" spans="5:5">
      <c r="E998460" s="33"/>
    </row>
    <row r="998463" spans="5:5">
      <c r="E998463" s="33"/>
    </row>
    <row r="998482" spans="5:5">
      <c r="E998482" s="33"/>
    </row>
    <row r="998492" spans="5:5">
      <c r="E998492" s="33"/>
    </row>
    <row r="998495" spans="5:5">
      <c r="E998495" s="33"/>
    </row>
    <row r="998514" spans="5:5">
      <c r="E998514" s="33"/>
    </row>
    <row r="998524" spans="5:5">
      <c r="E998524" s="33"/>
    </row>
    <row r="998527" spans="5:5">
      <c r="E998527" s="33"/>
    </row>
    <row r="998546" spans="5:5">
      <c r="E998546" s="33"/>
    </row>
    <row r="998556" spans="5:5">
      <c r="E998556" s="33"/>
    </row>
    <row r="998559" spans="5:5">
      <c r="E998559" s="33"/>
    </row>
    <row r="998578" spans="5:5">
      <c r="E998578" s="33"/>
    </row>
    <row r="998588" spans="5:5">
      <c r="E998588" s="33"/>
    </row>
    <row r="998591" spans="5:5">
      <c r="E998591" s="33"/>
    </row>
    <row r="998610" spans="5:5">
      <c r="E998610" s="33"/>
    </row>
    <row r="998620" spans="5:5">
      <c r="E998620" s="33"/>
    </row>
    <row r="998623" spans="5:5">
      <c r="E998623" s="33"/>
    </row>
    <row r="998642" spans="5:5">
      <c r="E998642" s="33"/>
    </row>
    <row r="998652" spans="5:5">
      <c r="E998652" s="33"/>
    </row>
    <row r="998655" spans="5:5">
      <c r="E998655" s="33"/>
    </row>
    <row r="998674" spans="5:5">
      <c r="E998674" s="33"/>
    </row>
    <row r="998684" spans="5:5">
      <c r="E998684" s="33"/>
    </row>
    <row r="998687" spans="5:5">
      <c r="E998687" s="33"/>
    </row>
    <row r="998706" spans="5:5">
      <c r="E998706" s="33"/>
    </row>
    <row r="998716" spans="5:5">
      <c r="E998716" s="33"/>
    </row>
    <row r="998719" spans="5:5">
      <c r="E998719" s="33"/>
    </row>
    <row r="998738" spans="5:5">
      <c r="E998738" s="33"/>
    </row>
    <row r="998748" spans="5:5">
      <c r="E998748" s="33"/>
    </row>
    <row r="998751" spans="5:5">
      <c r="E998751" s="33"/>
    </row>
    <row r="998770" spans="5:5">
      <c r="E998770" s="33"/>
    </row>
    <row r="998780" spans="5:5">
      <c r="E998780" s="33"/>
    </row>
    <row r="998783" spans="5:5">
      <c r="E998783" s="33"/>
    </row>
    <row r="998802" spans="5:5">
      <c r="E998802" s="33"/>
    </row>
    <row r="998812" spans="5:5">
      <c r="E998812" s="33"/>
    </row>
    <row r="998815" spans="5:5">
      <c r="E998815" s="33"/>
    </row>
    <row r="998834" spans="5:5">
      <c r="E998834" s="33"/>
    </row>
    <row r="998844" spans="5:5">
      <c r="E998844" s="33"/>
    </row>
    <row r="998847" spans="5:5">
      <c r="E998847" s="33"/>
    </row>
    <row r="998866" spans="5:5">
      <c r="E998866" s="33"/>
    </row>
    <row r="998876" spans="5:5">
      <c r="E998876" s="33"/>
    </row>
    <row r="998879" spans="5:5">
      <c r="E998879" s="33"/>
    </row>
    <row r="998898" spans="5:5">
      <c r="E998898" s="33"/>
    </row>
    <row r="998908" spans="5:5">
      <c r="E998908" s="33"/>
    </row>
    <row r="998911" spans="5:5">
      <c r="E998911" s="33"/>
    </row>
    <row r="998930" spans="5:5">
      <c r="E998930" s="33"/>
    </row>
    <row r="998940" spans="5:5">
      <c r="E998940" s="33"/>
    </row>
    <row r="998943" spans="5:5">
      <c r="E998943" s="33"/>
    </row>
    <row r="998962" spans="5:5">
      <c r="E998962" s="33"/>
    </row>
    <row r="998972" spans="5:5">
      <c r="E998972" s="33"/>
    </row>
    <row r="998975" spans="5:5">
      <c r="E998975" s="33"/>
    </row>
    <row r="998994" spans="5:5">
      <c r="E998994" s="33"/>
    </row>
    <row r="999004" spans="5:5">
      <c r="E999004" s="33"/>
    </row>
    <row r="999007" spans="5:5">
      <c r="E999007" s="33"/>
    </row>
    <row r="999026" spans="5:5">
      <c r="E999026" s="33"/>
    </row>
    <row r="999036" spans="5:5">
      <c r="E999036" s="33"/>
    </row>
    <row r="999039" spans="5:5">
      <c r="E999039" s="33"/>
    </row>
    <row r="999058" spans="5:5">
      <c r="E999058" s="33"/>
    </row>
    <row r="999068" spans="5:5">
      <c r="E999068" s="33"/>
    </row>
    <row r="999071" spans="5:5">
      <c r="E999071" s="33"/>
    </row>
    <row r="999090" spans="5:5">
      <c r="E999090" s="33"/>
    </row>
    <row r="999100" spans="5:5">
      <c r="E999100" s="33"/>
    </row>
    <row r="999103" spans="5:5">
      <c r="E999103" s="33"/>
    </row>
    <row r="999122" spans="5:5">
      <c r="E999122" s="33"/>
    </row>
    <row r="999132" spans="5:5">
      <c r="E999132" s="33"/>
    </row>
    <row r="999135" spans="5:5">
      <c r="E999135" s="33"/>
    </row>
    <row r="999154" spans="5:5">
      <c r="E999154" s="33"/>
    </row>
    <row r="999164" spans="5:5">
      <c r="E999164" s="33"/>
    </row>
    <row r="999167" spans="5:5">
      <c r="E999167" s="33"/>
    </row>
    <row r="999186" spans="5:5">
      <c r="E999186" s="33"/>
    </row>
    <row r="999196" spans="5:5">
      <c r="E999196" s="33"/>
    </row>
    <row r="999199" spans="5:5">
      <c r="E999199" s="33"/>
    </row>
    <row r="999218" spans="5:5">
      <c r="E999218" s="33"/>
    </row>
    <row r="999228" spans="5:5">
      <c r="E999228" s="33"/>
    </row>
    <row r="999231" spans="5:5">
      <c r="E999231" s="33"/>
    </row>
    <row r="999250" spans="5:5">
      <c r="E999250" s="33"/>
    </row>
    <row r="999260" spans="5:5">
      <c r="E999260" s="33"/>
    </row>
    <row r="999263" spans="5:5">
      <c r="E999263" s="33"/>
    </row>
    <row r="999282" spans="5:5">
      <c r="E999282" s="33"/>
    </row>
    <row r="999292" spans="5:5">
      <c r="E999292" s="33"/>
    </row>
    <row r="999295" spans="5:5">
      <c r="E999295" s="33"/>
    </row>
    <row r="999314" spans="5:5">
      <c r="E999314" s="33"/>
    </row>
    <row r="999324" spans="5:5">
      <c r="E999324" s="33"/>
    </row>
    <row r="999327" spans="5:5">
      <c r="E999327" s="33"/>
    </row>
    <row r="999346" spans="5:5">
      <c r="E999346" s="33"/>
    </row>
    <row r="999356" spans="5:5">
      <c r="E999356" s="33"/>
    </row>
    <row r="999359" spans="5:5">
      <c r="E999359" s="33"/>
    </row>
    <row r="999378" spans="5:5">
      <c r="E999378" s="33"/>
    </row>
    <row r="999388" spans="5:5">
      <c r="E999388" s="33"/>
    </row>
    <row r="999391" spans="5:5">
      <c r="E999391" s="33"/>
    </row>
    <row r="999410" spans="5:5">
      <c r="E999410" s="33"/>
    </row>
    <row r="999420" spans="5:5">
      <c r="E999420" s="33"/>
    </row>
    <row r="999423" spans="5:5">
      <c r="E999423" s="33"/>
    </row>
    <row r="999442" spans="5:5">
      <c r="E999442" s="33"/>
    </row>
    <row r="999452" spans="5:5">
      <c r="E999452" s="33"/>
    </row>
    <row r="999455" spans="5:5">
      <c r="E999455" s="33"/>
    </row>
    <row r="999474" spans="5:5">
      <c r="E999474" s="33"/>
    </row>
    <row r="999484" spans="5:5">
      <c r="E999484" s="33"/>
    </row>
    <row r="999487" spans="5:5">
      <c r="E999487" s="33"/>
    </row>
    <row r="999506" spans="5:5">
      <c r="E999506" s="33"/>
    </row>
    <row r="999516" spans="5:5">
      <c r="E999516" s="33"/>
    </row>
    <row r="999519" spans="5:5">
      <c r="E999519" s="33"/>
    </row>
    <row r="999538" spans="5:5">
      <c r="E999538" s="33"/>
    </row>
    <row r="999548" spans="5:5">
      <c r="E999548" s="33"/>
    </row>
    <row r="999551" spans="5:5">
      <c r="E999551" s="33"/>
    </row>
    <row r="999570" spans="5:5">
      <c r="E999570" s="33"/>
    </row>
    <row r="999580" spans="5:5">
      <c r="E999580" s="33"/>
    </row>
    <row r="999583" spans="5:5">
      <c r="E999583" s="33"/>
    </row>
    <row r="999602" spans="5:5">
      <c r="E999602" s="33"/>
    </row>
    <row r="999612" spans="5:5">
      <c r="E999612" s="33"/>
    </row>
    <row r="999615" spans="5:5">
      <c r="E999615" s="33"/>
    </row>
    <row r="999634" spans="5:5">
      <c r="E999634" s="33"/>
    </row>
    <row r="999644" spans="5:5">
      <c r="E999644" s="33"/>
    </row>
    <row r="999647" spans="5:5">
      <c r="E999647" s="33"/>
    </row>
    <row r="999666" spans="5:5">
      <c r="E999666" s="33"/>
    </row>
    <row r="999676" spans="5:5">
      <c r="E999676" s="33"/>
    </row>
    <row r="999679" spans="5:5">
      <c r="E999679" s="33"/>
    </row>
    <row r="999698" spans="5:5">
      <c r="E999698" s="33"/>
    </row>
    <row r="999708" spans="5:5">
      <c r="E999708" s="33"/>
    </row>
    <row r="999711" spans="5:5">
      <c r="E999711" s="33"/>
    </row>
    <row r="999730" spans="5:5">
      <c r="E999730" s="33"/>
    </row>
    <row r="999740" spans="5:5">
      <c r="E999740" s="33"/>
    </row>
    <row r="999743" spans="5:5">
      <c r="E999743" s="33"/>
    </row>
    <row r="999762" spans="5:5">
      <c r="E999762" s="33"/>
    </row>
    <row r="999772" spans="5:5">
      <c r="E999772" s="33"/>
    </row>
    <row r="999775" spans="5:5">
      <c r="E999775" s="33"/>
    </row>
    <row r="999794" spans="5:5">
      <c r="E999794" s="33"/>
    </row>
    <row r="999804" spans="5:5">
      <c r="E999804" s="33"/>
    </row>
    <row r="999807" spans="5:5">
      <c r="E999807" s="33"/>
    </row>
    <row r="999826" spans="5:5">
      <c r="E999826" s="33"/>
    </row>
    <row r="999836" spans="5:5">
      <c r="E999836" s="33"/>
    </row>
    <row r="999839" spans="5:5">
      <c r="E999839" s="33"/>
    </row>
    <row r="999858" spans="5:5">
      <c r="E999858" s="33"/>
    </row>
    <row r="999868" spans="5:5">
      <c r="E999868" s="33"/>
    </row>
    <row r="999871" spans="5:5">
      <c r="E999871" s="33"/>
    </row>
    <row r="999890" spans="5:5">
      <c r="E999890" s="33"/>
    </row>
    <row r="999900" spans="5:5">
      <c r="E999900" s="33"/>
    </row>
    <row r="999903" spans="5:5">
      <c r="E999903" s="33"/>
    </row>
    <row r="999922" spans="5:5">
      <c r="E999922" s="33"/>
    </row>
    <row r="999932" spans="5:5">
      <c r="E999932" s="33"/>
    </row>
    <row r="999935" spans="5:5">
      <c r="E999935" s="33"/>
    </row>
    <row r="999954" spans="5:5">
      <c r="E999954" s="33"/>
    </row>
    <row r="999964" spans="5:5">
      <c r="E999964" s="33"/>
    </row>
    <row r="999967" spans="5:5">
      <c r="E999967" s="33"/>
    </row>
    <row r="999986" spans="5:5">
      <c r="E999986" s="33"/>
    </row>
    <row r="999996" spans="5:5">
      <c r="E999996" s="33"/>
    </row>
    <row r="999999" spans="5:5">
      <c r="E999999" s="33"/>
    </row>
    <row r="1000018" spans="5:5">
      <c r="E1000018" s="33"/>
    </row>
    <row r="1000028" spans="5:5">
      <c r="E1000028" s="33"/>
    </row>
    <row r="1000031" spans="5:5">
      <c r="E1000031" s="33"/>
    </row>
    <row r="1000050" spans="5:5">
      <c r="E1000050" s="33"/>
    </row>
    <row r="1000060" spans="5:5">
      <c r="E1000060" s="33"/>
    </row>
    <row r="1000063" spans="5:5">
      <c r="E1000063" s="33"/>
    </row>
    <row r="1000082" spans="5:5">
      <c r="E1000082" s="33"/>
    </row>
    <row r="1000092" spans="5:5">
      <c r="E1000092" s="33"/>
    </row>
    <row r="1000095" spans="5:5">
      <c r="E1000095" s="33"/>
    </row>
    <row r="1000114" spans="5:5">
      <c r="E1000114" s="33"/>
    </row>
    <row r="1000124" spans="5:5">
      <c r="E1000124" s="33"/>
    </row>
    <row r="1000127" spans="5:5">
      <c r="E1000127" s="33"/>
    </row>
    <row r="1000146" spans="5:5">
      <c r="E1000146" s="33"/>
    </row>
    <row r="1000156" spans="5:5">
      <c r="E1000156" s="33"/>
    </row>
    <row r="1000159" spans="5:5">
      <c r="E1000159" s="33"/>
    </row>
    <row r="1000178" spans="5:5">
      <c r="E1000178" s="33"/>
    </row>
    <row r="1000188" spans="5:5">
      <c r="E1000188" s="33"/>
    </row>
    <row r="1000191" spans="5:5">
      <c r="E1000191" s="33"/>
    </row>
    <row r="1000210" spans="5:5">
      <c r="E1000210" s="33"/>
    </row>
    <row r="1000220" spans="5:5">
      <c r="E1000220" s="33"/>
    </row>
    <row r="1000223" spans="5:5">
      <c r="E1000223" s="33"/>
    </row>
    <row r="1000242" spans="5:5">
      <c r="E1000242" s="33"/>
    </row>
    <row r="1000252" spans="5:5">
      <c r="E1000252" s="33"/>
    </row>
    <row r="1000255" spans="5:5">
      <c r="E1000255" s="33"/>
    </row>
    <row r="1000274" spans="5:5">
      <c r="E1000274" s="33"/>
    </row>
    <row r="1000284" spans="5:5">
      <c r="E1000284" s="33"/>
    </row>
    <row r="1000287" spans="5:5">
      <c r="E1000287" s="33"/>
    </row>
    <row r="1000306" spans="5:5">
      <c r="E1000306" s="33"/>
    </row>
    <row r="1000316" spans="5:5">
      <c r="E1000316" s="33"/>
    </row>
    <row r="1000319" spans="5:5">
      <c r="E1000319" s="33"/>
    </row>
    <row r="1000338" spans="5:5">
      <c r="E1000338" s="33"/>
    </row>
    <row r="1000348" spans="5:5">
      <c r="E1000348" s="33"/>
    </row>
    <row r="1000351" spans="5:5">
      <c r="E1000351" s="33"/>
    </row>
    <row r="1000370" spans="5:5">
      <c r="E1000370" s="33"/>
    </row>
    <row r="1000380" spans="5:5">
      <c r="E1000380" s="33"/>
    </row>
    <row r="1000383" spans="5:5">
      <c r="E1000383" s="33"/>
    </row>
    <row r="1000402" spans="5:5">
      <c r="E1000402" s="33"/>
    </row>
    <row r="1000412" spans="5:5">
      <c r="E1000412" s="33"/>
    </row>
    <row r="1000415" spans="5:5">
      <c r="E1000415" s="33"/>
    </row>
    <row r="1000434" spans="5:5">
      <c r="E1000434" s="33"/>
    </row>
    <row r="1000444" spans="5:5">
      <c r="E1000444" s="33"/>
    </row>
    <row r="1000447" spans="5:5">
      <c r="E1000447" s="33"/>
    </row>
    <row r="1000466" spans="5:5">
      <c r="E1000466" s="33"/>
    </row>
    <row r="1000476" spans="5:5">
      <c r="E1000476" s="33"/>
    </row>
    <row r="1000479" spans="5:5">
      <c r="E1000479" s="33"/>
    </row>
    <row r="1000498" spans="5:5">
      <c r="E1000498" s="33"/>
    </row>
    <row r="1000508" spans="5:5">
      <c r="E1000508" s="33"/>
    </row>
    <row r="1000511" spans="5:5">
      <c r="E1000511" s="33"/>
    </row>
    <row r="1000530" spans="5:5">
      <c r="E1000530" s="33"/>
    </row>
    <row r="1000540" spans="5:5">
      <c r="E1000540" s="33"/>
    </row>
    <row r="1000543" spans="5:5">
      <c r="E1000543" s="33"/>
    </row>
    <row r="1000562" spans="5:5">
      <c r="E1000562" s="33"/>
    </row>
    <row r="1000572" spans="5:5">
      <c r="E1000572" s="33"/>
    </row>
    <row r="1000575" spans="5:5">
      <c r="E1000575" s="33"/>
    </row>
    <row r="1000594" spans="5:5">
      <c r="E1000594" s="33"/>
    </row>
    <row r="1000604" spans="5:5">
      <c r="E1000604" s="33"/>
    </row>
    <row r="1000607" spans="5:5">
      <c r="E1000607" s="33"/>
    </row>
    <row r="1000626" spans="5:5">
      <c r="E1000626" s="33"/>
    </row>
    <row r="1000636" spans="5:5">
      <c r="E1000636" s="33"/>
    </row>
    <row r="1000639" spans="5:5">
      <c r="E1000639" s="33"/>
    </row>
    <row r="1000658" spans="5:5">
      <c r="E1000658" s="33"/>
    </row>
    <row r="1000668" spans="5:5">
      <c r="E1000668" s="33"/>
    </row>
    <row r="1000671" spans="5:5">
      <c r="E1000671" s="33"/>
    </row>
    <row r="1000690" spans="5:5">
      <c r="E1000690" s="33"/>
    </row>
    <row r="1000700" spans="5:5">
      <c r="E1000700" s="33"/>
    </row>
    <row r="1000703" spans="5:5">
      <c r="E1000703" s="33"/>
    </row>
    <row r="1000722" spans="5:5">
      <c r="E1000722" s="33"/>
    </row>
    <row r="1000732" spans="5:5">
      <c r="E1000732" s="33"/>
    </row>
    <row r="1000735" spans="5:5">
      <c r="E1000735" s="33"/>
    </row>
    <row r="1000754" spans="5:5">
      <c r="E1000754" s="33"/>
    </row>
    <row r="1000764" spans="5:5">
      <c r="E1000764" s="33"/>
    </row>
    <row r="1000767" spans="5:5">
      <c r="E1000767" s="33"/>
    </row>
    <row r="1000786" spans="5:5">
      <c r="E1000786" s="33"/>
    </row>
    <row r="1000796" spans="5:5">
      <c r="E1000796" s="33"/>
    </row>
    <row r="1000799" spans="5:5">
      <c r="E1000799" s="33"/>
    </row>
    <row r="1000818" spans="5:5">
      <c r="E1000818" s="33"/>
    </row>
    <row r="1000828" spans="5:5">
      <c r="E1000828" s="33"/>
    </row>
    <row r="1000831" spans="5:5">
      <c r="E1000831" s="33"/>
    </row>
    <row r="1000850" spans="5:5">
      <c r="E1000850" s="33"/>
    </row>
    <row r="1000860" spans="5:5">
      <c r="E1000860" s="33"/>
    </row>
    <row r="1000863" spans="5:5">
      <c r="E1000863" s="33"/>
    </row>
    <row r="1000882" spans="5:5">
      <c r="E1000882" s="33"/>
    </row>
    <row r="1000892" spans="5:5">
      <c r="E1000892" s="33"/>
    </row>
    <row r="1000895" spans="5:5">
      <c r="E1000895" s="33"/>
    </row>
    <row r="1000914" spans="5:5">
      <c r="E1000914" s="33"/>
    </row>
    <row r="1000924" spans="5:5">
      <c r="E1000924" s="33"/>
    </row>
    <row r="1000927" spans="5:5">
      <c r="E1000927" s="33"/>
    </row>
    <row r="1000946" spans="5:5">
      <c r="E1000946" s="33"/>
    </row>
    <row r="1000956" spans="5:5">
      <c r="E1000956" s="33"/>
    </row>
    <row r="1000959" spans="5:5">
      <c r="E1000959" s="33"/>
    </row>
    <row r="1000978" spans="5:5">
      <c r="E1000978" s="33"/>
    </row>
    <row r="1000988" spans="5:5">
      <c r="E1000988" s="33"/>
    </row>
    <row r="1000991" spans="5:5">
      <c r="E1000991" s="33"/>
    </row>
    <row r="1001010" spans="5:5">
      <c r="E1001010" s="33"/>
    </row>
    <row r="1001020" spans="5:5">
      <c r="E1001020" s="33"/>
    </row>
    <row r="1001023" spans="5:5">
      <c r="E1001023" s="33"/>
    </row>
    <row r="1001042" spans="5:5">
      <c r="E1001042" s="33"/>
    </row>
    <row r="1001052" spans="5:5">
      <c r="E1001052" s="33"/>
    </row>
    <row r="1001055" spans="5:5">
      <c r="E1001055" s="33"/>
    </row>
    <row r="1001074" spans="5:5">
      <c r="E1001074" s="33"/>
    </row>
    <row r="1001084" spans="5:5">
      <c r="E1001084" s="33"/>
    </row>
    <row r="1001087" spans="5:5">
      <c r="E1001087" s="33"/>
    </row>
    <row r="1001106" spans="5:5">
      <c r="E1001106" s="33"/>
    </row>
    <row r="1001116" spans="5:5">
      <c r="E1001116" s="33"/>
    </row>
    <row r="1001119" spans="5:5">
      <c r="E1001119" s="33"/>
    </row>
    <row r="1001138" spans="5:5">
      <c r="E1001138" s="33"/>
    </row>
    <row r="1001148" spans="5:5">
      <c r="E1001148" s="33"/>
    </row>
    <row r="1001151" spans="5:5">
      <c r="E1001151" s="33"/>
    </row>
    <row r="1001170" spans="5:5">
      <c r="E1001170" s="33"/>
    </row>
    <row r="1001180" spans="5:5">
      <c r="E1001180" s="33"/>
    </row>
    <row r="1001183" spans="5:5">
      <c r="E1001183" s="33"/>
    </row>
    <row r="1001202" spans="5:5">
      <c r="E1001202" s="33"/>
    </row>
    <row r="1001212" spans="5:5">
      <c r="E1001212" s="33"/>
    </row>
    <row r="1001215" spans="5:5">
      <c r="E1001215" s="33"/>
    </row>
    <row r="1001234" spans="5:5">
      <c r="E1001234" s="33"/>
    </row>
    <row r="1001244" spans="5:5">
      <c r="E1001244" s="33"/>
    </row>
    <row r="1001247" spans="5:5">
      <c r="E1001247" s="33"/>
    </row>
    <row r="1001266" spans="5:5">
      <c r="E1001266" s="33"/>
    </row>
    <row r="1001276" spans="5:5">
      <c r="E1001276" s="33"/>
    </row>
    <row r="1001279" spans="5:5">
      <c r="E1001279" s="33"/>
    </row>
    <row r="1001298" spans="5:5">
      <c r="E1001298" s="33"/>
    </row>
    <row r="1001308" spans="5:5">
      <c r="E1001308" s="33"/>
    </row>
    <row r="1001311" spans="5:5">
      <c r="E1001311" s="33"/>
    </row>
    <row r="1001330" spans="5:5">
      <c r="E1001330" s="33"/>
    </row>
    <row r="1001340" spans="5:5">
      <c r="E1001340" s="33"/>
    </row>
    <row r="1001343" spans="5:5">
      <c r="E1001343" s="33"/>
    </row>
    <row r="1001362" spans="5:5">
      <c r="E1001362" s="33"/>
    </row>
    <row r="1001372" spans="5:5">
      <c r="E1001372" s="33"/>
    </row>
    <row r="1001375" spans="5:5">
      <c r="E1001375" s="33"/>
    </row>
    <row r="1001394" spans="5:5">
      <c r="E1001394" s="33"/>
    </row>
    <row r="1001404" spans="5:5">
      <c r="E1001404" s="33"/>
    </row>
    <row r="1001407" spans="5:5">
      <c r="E1001407" s="33"/>
    </row>
    <row r="1001426" spans="5:5">
      <c r="E1001426" s="33"/>
    </row>
    <row r="1001436" spans="5:5">
      <c r="E1001436" s="33"/>
    </row>
    <row r="1001439" spans="5:5">
      <c r="E1001439" s="33"/>
    </row>
    <row r="1001458" spans="5:5">
      <c r="E1001458" s="33"/>
    </row>
    <row r="1001468" spans="5:5">
      <c r="E1001468" s="33"/>
    </row>
    <row r="1001471" spans="5:5">
      <c r="E1001471" s="33"/>
    </row>
    <row r="1001490" spans="5:5">
      <c r="E1001490" s="33"/>
    </row>
    <row r="1001500" spans="5:5">
      <c r="E1001500" s="33"/>
    </row>
    <row r="1001503" spans="5:5">
      <c r="E1001503" s="33"/>
    </row>
    <row r="1001522" spans="5:5">
      <c r="E1001522" s="33"/>
    </row>
    <row r="1001532" spans="5:5">
      <c r="E1001532" s="33"/>
    </row>
    <row r="1001535" spans="5:5">
      <c r="E1001535" s="33"/>
    </row>
    <row r="1001554" spans="5:5">
      <c r="E1001554" s="33"/>
    </row>
    <row r="1001564" spans="5:5">
      <c r="E1001564" s="33"/>
    </row>
    <row r="1001567" spans="5:5">
      <c r="E1001567" s="33"/>
    </row>
    <row r="1001586" spans="5:5">
      <c r="E1001586" s="33"/>
    </row>
    <row r="1001596" spans="5:5">
      <c r="E1001596" s="33"/>
    </row>
    <row r="1001599" spans="5:5">
      <c r="E1001599" s="33"/>
    </row>
    <row r="1001618" spans="5:5">
      <c r="E1001618" s="33"/>
    </row>
    <row r="1001628" spans="5:5">
      <c r="E1001628" s="33"/>
    </row>
    <row r="1001631" spans="5:5">
      <c r="E1001631" s="33"/>
    </row>
    <row r="1001650" spans="5:5">
      <c r="E1001650" s="33"/>
    </row>
    <row r="1001660" spans="5:5">
      <c r="E1001660" s="33"/>
    </row>
    <row r="1001663" spans="5:5">
      <c r="E1001663" s="33"/>
    </row>
    <row r="1001682" spans="5:5">
      <c r="E1001682" s="33"/>
    </row>
    <row r="1001692" spans="5:5">
      <c r="E1001692" s="33"/>
    </row>
    <row r="1001695" spans="5:5">
      <c r="E1001695" s="33"/>
    </row>
    <row r="1001714" spans="5:5">
      <c r="E1001714" s="33"/>
    </row>
    <row r="1001724" spans="5:5">
      <c r="E1001724" s="33"/>
    </row>
    <row r="1001727" spans="5:5">
      <c r="E1001727" s="33"/>
    </row>
    <row r="1001746" spans="5:5">
      <c r="E1001746" s="33"/>
    </row>
    <row r="1001756" spans="5:5">
      <c r="E1001756" s="33"/>
    </row>
    <row r="1001759" spans="5:5">
      <c r="E1001759" s="33"/>
    </row>
    <row r="1001778" spans="5:5">
      <c r="E1001778" s="33"/>
    </row>
    <row r="1001788" spans="5:5">
      <c r="E1001788" s="33"/>
    </row>
    <row r="1001791" spans="5:5">
      <c r="E1001791" s="33"/>
    </row>
    <row r="1001810" spans="5:5">
      <c r="E1001810" s="33"/>
    </row>
    <row r="1001820" spans="5:5">
      <c r="E1001820" s="33"/>
    </row>
    <row r="1001823" spans="5:5">
      <c r="E1001823" s="33"/>
    </row>
    <row r="1001842" spans="5:5">
      <c r="E1001842" s="33"/>
    </row>
    <row r="1001852" spans="5:5">
      <c r="E1001852" s="33"/>
    </row>
    <row r="1001855" spans="5:5">
      <c r="E1001855" s="33"/>
    </row>
    <row r="1001874" spans="5:5">
      <c r="E1001874" s="33"/>
    </row>
    <row r="1001884" spans="5:5">
      <c r="E1001884" s="33"/>
    </row>
    <row r="1001887" spans="5:5">
      <c r="E1001887" s="33"/>
    </row>
    <row r="1001906" spans="5:5">
      <c r="E1001906" s="33"/>
    </row>
    <row r="1001916" spans="5:5">
      <c r="E1001916" s="33"/>
    </row>
    <row r="1001919" spans="5:5">
      <c r="E1001919" s="33"/>
    </row>
    <row r="1001938" spans="5:5">
      <c r="E1001938" s="33"/>
    </row>
    <row r="1001948" spans="5:5">
      <c r="E1001948" s="33"/>
    </row>
    <row r="1001951" spans="5:5">
      <c r="E1001951" s="33"/>
    </row>
    <row r="1001970" spans="5:5">
      <c r="E1001970" s="33"/>
    </row>
    <row r="1001980" spans="5:5">
      <c r="E1001980" s="33"/>
    </row>
    <row r="1001983" spans="5:5">
      <c r="E1001983" s="33"/>
    </row>
    <row r="1002002" spans="5:5">
      <c r="E1002002" s="33"/>
    </row>
    <row r="1002012" spans="5:5">
      <c r="E1002012" s="33"/>
    </row>
    <row r="1002015" spans="5:5">
      <c r="E1002015" s="33"/>
    </row>
    <row r="1002034" spans="5:5">
      <c r="E1002034" s="33"/>
    </row>
    <row r="1002044" spans="5:5">
      <c r="E1002044" s="33"/>
    </row>
    <row r="1002047" spans="5:5">
      <c r="E1002047" s="33"/>
    </row>
    <row r="1002066" spans="5:5">
      <c r="E1002066" s="33"/>
    </row>
    <row r="1002076" spans="5:5">
      <c r="E1002076" s="33"/>
    </row>
    <row r="1002079" spans="5:5">
      <c r="E1002079" s="33"/>
    </row>
    <row r="1002098" spans="5:5">
      <c r="E1002098" s="33"/>
    </row>
    <row r="1002108" spans="5:5">
      <c r="E1002108" s="33"/>
    </row>
    <row r="1002111" spans="5:5">
      <c r="E1002111" s="33"/>
    </row>
    <row r="1002130" spans="5:5">
      <c r="E1002130" s="33"/>
    </row>
    <row r="1002140" spans="5:5">
      <c r="E1002140" s="33"/>
    </row>
    <row r="1002143" spans="5:5">
      <c r="E1002143" s="33"/>
    </row>
    <row r="1002162" spans="5:5">
      <c r="E1002162" s="33"/>
    </row>
    <row r="1002172" spans="5:5">
      <c r="E1002172" s="33"/>
    </row>
    <row r="1002175" spans="5:5">
      <c r="E1002175" s="33"/>
    </row>
    <row r="1002194" spans="5:5">
      <c r="E1002194" s="33"/>
    </row>
    <row r="1002204" spans="5:5">
      <c r="E1002204" s="33"/>
    </row>
    <row r="1002207" spans="5:5">
      <c r="E1002207" s="33"/>
    </row>
    <row r="1002226" spans="5:5">
      <c r="E1002226" s="33"/>
    </row>
    <row r="1002236" spans="5:5">
      <c r="E1002236" s="33"/>
    </row>
    <row r="1002239" spans="5:5">
      <c r="E1002239" s="33"/>
    </row>
    <row r="1002258" spans="5:5">
      <c r="E1002258" s="33"/>
    </row>
    <row r="1002268" spans="5:5">
      <c r="E1002268" s="33"/>
    </row>
    <row r="1002271" spans="5:5">
      <c r="E1002271" s="33"/>
    </row>
    <row r="1002290" spans="5:5">
      <c r="E1002290" s="33"/>
    </row>
    <row r="1002300" spans="5:5">
      <c r="E1002300" s="33"/>
    </row>
    <row r="1002303" spans="5:5">
      <c r="E1002303" s="33"/>
    </row>
    <row r="1002322" spans="5:5">
      <c r="E1002322" s="33"/>
    </row>
    <row r="1002332" spans="5:5">
      <c r="E1002332" s="33"/>
    </row>
    <row r="1002335" spans="5:5">
      <c r="E1002335" s="33"/>
    </row>
    <row r="1002354" spans="5:5">
      <c r="E1002354" s="33"/>
    </row>
    <row r="1002364" spans="5:5">
      <c r="E1002364" s="33"/>
    </row>
    <row r="1002367" spans="5:5">
      <c r="E1002367" s="33"/>
    </row>
    <row r="1002386" spans="5:5">
      <c r="E1002386" s="33"/>
    </row>
    <row r="1002396" spans="5:5">
      <c r="E1002396" s="33"/>
    </row>
    <row r="1002399" spans="5:5">
      <c r="E1002399" s="33"/>
    </row>
    <row r="1002418" spans="5:5">
      <c r="E1002418" s="33"/>
    </row>
    <row r="1002428" spans="5:5">
      <c r="E1002428" s="33"/>
    </row>
    <row r="1002431" spans="5:5">
      <c r="E1002431" s="33"/>
    </row>
    <row r="1002450" spans="5:5">
      <c r="E1002450" s="33"/>
    </row>
    <row r="1002460" spans="5:5">
      <c r="E1002460" s="33"/>
    </row>
    <row r="1002463" spans="5:5">
      <c r="E1002463" s="33"/>
    </row>
    <row r="1002482" spans="5:5">
      <c r="E1002482" s="33"/>
    </row>
    <row r="1002492" spans="5:5">
      <c r="E1002492" s="33"/>
    </row>
    <row r="1002495" spans="5:5">
      <c r="E1002495" s="33"/>
    </row>
    <row r="1002514" spans="5:5">
      <c r="E1002514" s="33"/>
    </row>
    <row r="1002524" spans="5:5">
      <c r="E1002524" s="33"/>
    </row>
    <row r="1002527" spans="5:5">
      <c r="E1002527" s="33"/>
    </row>
    <row r="1002546" spans="5:5">
      <c r="E1002546" s="33"/>
    </row>
    <row r="1002556" spans="5:5">
      <c r="E1002556" s="33"/>
    </row>
    <row r="1002559" spans="5:5">
      <c r="E1002559" s="33"/>
    </row>
    <row r="1002578" spans="5:5">
      <c r="E1002578" s="33"/>
    </row>
    <row r="1002588" spans="5:5">
      <c r="E1002588" s="33"/>
    </row>
    <row r="1002591" spans="5:5">
      <c r="E1002591" s="33"/>
    </row>
    <row r="1002610" spans="5:5">
      <c r="E1002610" s="33"/>
    </row>
    <row r="1002620" spans="5:5">
      <c r="E1002620" s="33"/>
    </row>
    <row r="1002623" spans="5:5">
      <c r="E1002623" s="33"/>
    </row>
    <row r="1002642" spans="5:5">
      <c r="E1002642" s="33"/>
    </row>
    <row r="1002652" spans="5:5">
      <c r="E1002652" s="33"/>
    </row>
    <row r="1002655" spans="5:5">
      <c r="E1002655" s="33"/>
    </row>
    <row r="1002674" spans="5:5">
      <c r="E1002674" s="33"/>
    </row>
    <row r="1002684" spans="5:5">
      <c r="E1002684" s="33"/>
    </row>
    <row r="1002687" spans="5:5">
      <c r="E1002687" s="33"/>
    </row>
    <row r="1002706" spans="5:5">
      <c r="E1002706" s="33"/>
    </row>
    <row r="1002716" spans="5:5">
      <c r="E1002716" s="33"/>
    </row>
    <row r="1002719" spans="5:5">
      <c r="E1002719" s="33"/>
    </row>
    <row r="1002738" spans="5:5">
      <c r="E1002738" s="33"/>
    </row>
    <row r="1002748" spans="5:5">
      <c r="E1002748" s="33"/>
    </row>
    <row r="1002751" spans="5:5">
      <c r="E1002751" s="33"/>
    </row>
    <row r="1002770" spans="5:5">
      <c r="E1002770" s="33"/>
    </row>
    <row r="1002780" spans="5:5">
      <c r="E1002780" s="33"/>
    </row>
    <row r="1002783" spans="5:5">
      <c r="E1002783" s="33"/>
    </row>
    <row r="1002802" spans="5:5">
      <c r="E1002802" s="33"/>
    </row>
    <row r="1002812" spans="5:5">
      <c r="E1002812" s="33"/>
    </row>
    <row r="1002815" spans="5:5">
      <c r="E1002815" s="33"/>
    </row>
    <row r="1002834" spans="5:5">
      <c r="E1002834" s="33"/>
    </row>
    <row r="1002844" spans="5:5">
      <c r="E1002844" s="33"/>
    </row>
    <row r="1002847" spans="5:5">
      <c r="E1002847" s="33"/>
    </row>
    <row r="1002866" spans="5:5">
      <c r="E1002866" s="33"/>
    </row>
    <row r="1002876" spans="5:5">
      <c r="E1002876" s="33"/>
    </row>
    <row r="1002879" spans="5:5">
      <c r="E1002879" s="33"/>
    </row>
    <row r="1002898" spans="5:5">
      <c r="E1002898" s="33"/>
    </row>
    <row r="1002908" spans="5:5">
      <c r="E1002908" s="33"/>
    </row>
    <row r="1002911" spans="5:5">
      <c r="E1002911" s="33"/>
    </row>
    <row r="1002930" spans="5:5">
      <c r="E1002930" s="33"/>
    </row>
    <row r="1002940" spans="5:5">
      <c r="E1002940" s="33"/>
    </row>
    <row r="1002943" spans="5:5">
      <c r="E1002943" s="33"/>
    </row>
    <row r="1002962" spans="5:5">
      <c r="E1002962" s="33"/>
    </row>
    <row r="1002972" spans="5:5">
      <c r="E1002972" s="33"/>
    </row>
    <row r="1002975" spans="5:5">
      <c r="E1002975" s="33"/>
    </row>
    <row r="1002994" spans="5:5">
      <c r="E1002994" s="33"/>
    </row>
    <row r="1003004" spans="5:5">
      <c r="E1003004" s="33"/>
    </row>
    <row r="1003007" spans="5:5">
      <c r="E1003007" s="33"/>
    </row>
    <row r="1003026" spans="5:5">
      <c r="E1003026" s="33"/>
    </row>
    <row r="1003036" spans="5:5">
      <c r="E1003036" s="33"/>
    </row>
    <row r="1003039" spans="5:5">
      <c r="E1003039" s="33"/>
    </row>
    <row r="1003058" spans="5:5">
      <c r="E1003058" s="33"/>
    </row>
    <row r="1003068" spans="5:5">
      <c r="E1003068" s="33"/>
    </row>
    <row r="1003071" spans="5:5">
      <c r="E1003071" s="33"/>
    </row>
    <row r="1003090" spans="5:5">
      <c r="E1003090" s="33"/>
    </row>
    <row r="1003100" spans="5:5">
      <c r="E1003100" s="33"/>
    </row>
    <row r="1003103" spans="5:5">
      <c r="E1003103" s="33"/>
    </row>
    <row r="1003122" spans="5:5">
      <c r="E1003122" s="33"/>
    </row>
    <row r="1003132" spans="5:5">
      <c r="E1003132" s="33"/>
    </row>
    <row r="1003135" spans="5:5">
      <c r="E1003135" s="33"/>
    </row>
    <row r="1003154" spans="5:5">
      <c r="E1003154" s="33"/>
    </row>
    <row r="1003164" spans="5:5">
      <c r="E1003164" s="33"/>
    </row>
    <row r="1003167" spans="5:5">
      <c r="E1003167" s="33"/>
    </row>
    <row r="1003186" spans="5:5">
      <c r="E1003186" s="33"/>
    </row>
    <row r="1003196" spans="5:5">
      <c r="E1003196" s="33"/>
    </row>
    <row r="1003199" spans="5:5">
      <c r="E1003199" s="33"/>
    </row>
    <row r="1003218" spans="5:5">
      <c r="E1003218" s="33"/>
    </row>
    <row r="1003228" spans="5:5">
      <c r="E1003228" s="33"/>
    </row>
    <row r="1003231" spans="5:5">
      <c r="E1003231" s="33"/>
    </row>
    <row r="1003250" spans="5:5">
      <c r="E1003250" s="33"/>
    </row>
    <row r="1003260" spans="5:5">
      <c r="E1003260" s="33"/>
    </row>
    <row r="1003263" spans="5:5">
      <c r="E1003263" s="33"/>
    </row>
    <row r="1003282" spans="5:5">
      <c r="E1003282" s="33"/>
    </row>
    <row r="1003292" spans="5:5">
      <c r="E1003292" s="33"/>
    </row>
    <row r="1003295" spans="5:5">
      <c r="E1003295" s="33"/>
    </row>
    <row r="1003314" spans="5:5">
      <c r="E1003314" s="33"/>
    </row>
    <row r="1003324" spans="5:5">
      <c r="E1003324" s="33"/>
    </row>
    <row r="1003327" spans="5:5">
      <c r="E1003327" s="33"/>
    </row>
    <row r="1003346" spans="5:5">
      <c r="E1003346" s="33"/>
    </row>
    <row r="1003356" spans="5:5">
      <c r="E1003356" s="33"/>
    </row>
    <row r="1003359" spans="5:5">
      <c r="E1003359" s="33"/>
    </row>
    <row r="1003378" spans="5:5">
      <c r="E1003378" s="33"/>
    </row>
    <row r="1003388" spans="5:5">
      <c r="E1003388" s="33"/>
    </row>
    <row r="1003391" spans="5:5">
      <c r="E1003391" s="33"/>
    </row>
    <row r="1003410" spans="5:5">
      <c r="E1003410" s="33"/>
    </row>
    <row r="1003420" spans="5:5">
      <c r="E1003420" s="33"/>
    </row>
    <row r="1003423" spans="5:5">
      <c r="E1003423" s="33"/>
    </row>
    <row r="1003442" spans="5:5">
      <c r="E1003442" s="33"/>
    </row>
    <row r="1003452" spans="5:5">
      <c r="E1003452" s="33"/>
    </row>
    <row r="1003455" spans="5:5">
      <c r="E1003455" s="33"/>
    </row>
    <row r="1003474" spans="5:5">
      <c r="E1003474" s="33"/>
    </row>
    <row r="1003484" spans="5:5">
      <c r="E1003484" s="33"/>
    </row>
    <row r="1003487" spans="5:5">
      <c r="E1003487" s="33"/>
    </row>
    <row r="1003506" spans="5:5">
      <c r="E1003506" s="33"/>
    </row>
    <row r="1003516" spans="5:5">
      <c r="E1003516" s="33"/>
    </row>
    <row r="1003519" spans="5:5">
      <c r="E1003519" s="33"/>
    </row>
    <row r="1003538" spans="5:5">
      <c r="E1003538" s="33"/>
    </row>
    <row r="1003548" spans="5:5">
      <c r="E1003548" s="33"/>
    </row>
    <row r="1003551" spans="5:5">
      <c r="E1003551" s="33"/>
    </row>
    <row r="1003570" spans="5:5">
      <c r="E1003570" s="33"/>
    </row>
    <row r="1003580" spans="5:5">
      <c r="E1003580" s="33"/>
    </row>
    <row r="1003583" spans="5:5">
      <c r="E1003583" s="33"/>
    </row>
    <row r="1003602" spans="5:5">
      <c r="E1003602" s="33"/>
    </row>
    <row r="1003612" spans="5:5">
      <c r="E1003612" s="33"/>
    </row>
    <row r="1003615" spans="5:5">
      <c r="E1003615" s="33"/>
    </row>
    <row r="1003634" spans="5:5">
      <c r="E1003634" s="33"/>
    </row>
    <row r="1003644" spans="5:5">
      <c r="E1003644" s="33"/>
    </row>
    <row r="1003647" spans="5:5">
      <c r="E1003647" s="33"/>
    </row>
    <row r="1003666" spans="5:5">
      <c r="E1003666" s="33"/>
    </row>
    <row r="1003676" spans="5:5">
      <c r="E1003676" s="33"/>
    </row>
    <row r="1003679" spans="5:5">
      <c r="E1003679" s="33"/>
    </row>
    <row r="1003698" spans="5:5">
      <c r="E1003698" s="33"/>
    </row>
    <row r="1003708" spans="5:5">
      <c r="E1003708" s="33"/>
    </row>
    <row r="1003711" spans="5:5">
      <c r="E1003711" s="33"/>
    </row>
    <row r="1003730" spans="5:5">
      <c r="E1003730" s="33"/>
    </row>
    <row r="1003740" spans="5:5">
      <c r="E1003740" s="33"/>
    </row>
    <row r="1003743" spans="5:5">
      <c r="E1003743" s="33"/>
    </row>
    <row r="1003762" spans="5:5">
      <c r="E1003762" s="33"/>
    </row>
    <row r="1003772" spans="5:5">
      <c r="E1003772" s="33"/>
    </row>
    <row r="1003775" spans="5:5">
      <c r="E1003775" s="33"/>
    </row>
    <row r="1003794" spans="5:5">
      <c r="E1003794" s="33"/>
    </row>
    <row r="1003804" spans="5:5">
      <c r="E1003804" s="33"/>
    </row>
    <row r="1003807" spans="5:5">
      <c r="E1003807" s="33"/>
    </row>
    <row r="1003826" spans="5:5">
      <c r="E1003826" s="33"/>
    </row>
    <row r="1003836" spans="5:5">
      <c r="E1003836" s="33"/>
    </row>
    <row r="1003839" spans="5:5">
      <c r="E1003839" s="33"/>
    </row>
    <row r="1003858" spans="5:5">
      <c r="E1003858" s="33"/>
    </row>
    <row r="1003868" spans="5:5">
      <c r="E1003868" s="33"/>
    </row>
    <row r="1003871" spans="5:5">
      <c r="E1003871" s="33"/>
    </row>
    <row r="1003890" spans="5:5">
      <c r="E1003890" s="33"/>
    </row>
    <row r="1003900" spans="5:5">
      <c r="E1003900" s="33"/>
    </row>
    <row r="1003903" spans="5:5">
      <c r="E1003903" s="33"/>
    </row>
    <row r="1003922" spans="5:5">
      <c r="E1003922" s="33"/>
    </row>
    <row r="1003932" spans="5:5">
      <c r="E1003932" s="33"/>
    </row>
    <row r="1003935" spans="5:5">
      <c r="E1003935" s="33"/>
    </row>
    <row r="1003954" spans="5:5">
      <c r="E1003954" s="33"/>
    </row>
    <row r="1003964" spans="5:5">
      <c r="E1003964" s="33"/>
    </row>
    <row r="1003967" spans="5:5">
      <c r="E1003967" s="33"/>
    </row>
    <row r="1003986" spans="5:5">
      <c r="E1003986" s="33"/>
    </row>
    <row r="1003996" spans="5:5">
      <c r="E1003996" s="33"/>
    </row>
    <row r="1003999" spans="5:5">
      <c r="E1003999" s="33"/>
    </row>
    <row r="1004018" spans="5:5">
      <c r="E1004018" s="33"/>
    </row>
    <row r="1004028" spans="5:5">
      <c r="E1004028" s="33"/>
    </row>
    <row r="1004031" spans="5:5">
      <c r="E1004031" s="33"/>
    </row>
    <row r="1004050" spans="5:5">
      <c r="E1004050" s="33"/>
    </row>
    <row r="1004060" spans="5:5">
      <c r="E1004060" s="33"/>
    </row>
    <row r="1004063" spans="5:5">
      <c r="E1004063" s="33"/>
    </row>
    <row r="1004082" spans="5:5">
      <c r="E1004082" s="33"/>
    </row>
    <row r="1004092" spans="5:5">
      <c r="E1004092" s="33"/>
    </row>
    <row r="1004095" spans="5:5">
      <c r="E1004095" s="33"/>
    </row>
    <row r="1004114" spans="5:5">
      <c r="E1004114" s="33"/>
    </row>
    <row r="1004124" spans="5:5">
      <c r="E1004124" s="33"/>
    </row>
    <row r="1004127" spans="5:5">
      <c r="E1004127" s="33"/>
    </row>
    <row r="1004146" spans="5:5">
      <c r="E1004146" s="33"/>
    </row>
    <row r="1004156" spans="5:5">
      <c r="E1004156" s="33"/>
    </row>
    <row r="1004159" spans="5:5">
      <c r="E1004159" s="33"/>
    </row>
    <row r="1004178" spans="5:5">
      <c r="E1004178" s="33"/>
    </row>
    <row r="1004188" spans="5:5">
      <c r="E1004188" s="33"/>
    </row>
    <row r="1004191" spans="5:5">
      <c r="E1004191" s="33"/>
    </row>
    <row r="1004210" spans="5:5">
      <c r="E1004210" s="33"/>
    </row>
    <row r="1004220" spans="5:5">
      <c r="E1004220" s="33"/>
    </row>
    <row r="1004223" spans="5:5">
      <c r="E1004223" s="33"/>
    </row>
    <row r="1004242" spans="5:5">
      <c r="E1004242" s="33"/>
    </row>
    <row r="1004252" spans="5:5">
      <c r="E1004252" s="33"/>
    </row>
    <row r="1004255" spans="5:5">
      <c r="E1004255" s="33"/>
    </row>
    <row r="1004274" spans="5:5">
      <c r="E1004274" s="33"/>
    </row>
    <row r="1004284" spans="5:5">
      <c r="E1004284" s="33"/>
    </row>
    <row r="1004287" spans="5:5">
      <c r="E1004287" s="33"/>
    </row>
    <row r="1004306" spans="5:5">
      <c r="E1004306" s="33"/>
    </row>
    <row r="1004316" spans="5:5">
      <c r="E1004316" s="33"/>
    </row>
    <row r="1004319" spans="5:5">
      <c r="E1004319" s="33"/>
    </row>
    <row r="1004338" spans="5:5">
      <c r="E1004338" s="33"/>
    </row>
    <row r="1004348" spans="5:5">
      <c r="E1004348" s="33"/>
    </row>
    <row r="1004351" spans="5:5">
      <c r="E1004351" s="33"/>
    </row>
    <row r="1004370" spans="5:5">
      <c r="E1004370" s="33"/>
    </row>
    <row r="1004380" spans="5:5">
      <c r="E1004380" s="33"/>
    </row>
    <row r="1004383" spans="5:5">
      <c r="E1004383" s="33"/>
    </row>
    <row r="1004402" spans="5:5">
      <c r="E1004402" s="33"/>
    </row>
    <row r="1004412" spans="5:5">
      <c r="E1004412" s="33"/>
    </row>
    <row r="1004415" spans="5:5">
      <c r="E1004415" s="33"/>
    </row>
    <row r="1004434" spans="5:5">
      <c r="E1004434" s="33"/>
    </row>
    <row r="1004444" spans="5:5">
      <c r="E1004444" s="33"/>
    </row>
    <row r="1004447" spans="5:5">
      <c r="E1004447" s="33"/>
    </row>
    <row r="1004466" spans="5:5">
      <c r="E1004466" s="33"/>
    </row>
    <row r="1004476" spans="5:5">
      <c r="E1004476" s="33"/>
    </row>
    <row r="1004479" spans="5:5">
      <c r="E1004479" s="33"/>
    </row>
    <row r="1004498" spans="5:5">
      <c r="E1004498" s="33"/>
    </row>
    <row r="1004508" spans="5:5">
      <c r="E1004508" s="33"/>
    </row>
    <row r="1004511" spans="5:5">
      <c r="E1004511" s="33"/>
    </row>
    <row r="1004530" spans="5:5">
      <c r="E1004530" s="33"/>
    </row>
    <row r="1004540" spans="5:5">
      <c r="E1004540" s="33"/>
    </row>
    <row r="1004543" spans="5:5">
      <c r="E1004543" s="33"/>
    </row>
    <row r="1004562" spans="5:5">
      <c r="E1004562" s="33"/>
    </row>
    <row r="1004572" spans="5:5">
      <c r="E1004572" s="33"/>
    </row>
    <row r="1004575" spans="5:5">
      <c r="E1004575" s="33"/>
    </row>
    <row r="1004594" spans="5:5">
      <c r="E1004594" s="33"/>
    </row>
    <row r="1004604" spans="5:5">
      <c r="E1004604" s="33"/>
    </row>
    <row r="1004607" spans="5:5">
      <c r="E1004607" s="33"/>
    </row>
    <row r="1004626" spans="5:5">
      <c r="E1004626" s="33"/>
    </row>
    <row r="1004636" spans="5:5">
      <c r="E1004636" s="33"/>
    </row>
    <row r="1004639" spans="5:5">
      <c r="E1004639" s="33"/>
    </row>
    <row r="1004658" spans="5:5">
      <c r="E1004658" s="33"/>
    </row>
    <row r="1004668" spans="5:5">
      <c r="E1004668" s="33"/>
    </row>
    <row r="1004671" spans="5:5">
      <c r="E1004671" s="33"/>
    </row>
    <row r="1004690" spans="5:5">
      <c r="E1004690" s="33"/>
    </row>
    <row r="1004700" spans="5:5">
      <c r="E1004700" s="33"/>
    </row>
    <row r="1004703" spans="5:5">
      <c r="E1004703" s="33"/>
    </row>
    <row r="1004722" spans="5:5">
      <c r="E1004722" s="33"/>
    </row>
    <row r="1004732" spans="5:5">
      <c r="E1004732" s="33"/>
    </row>
    <row r="1004735" spans="5:5">
      <c r="E1004735" s="33"/>
    </row>
    <row r="1004754" spans="5:5">
      <c r="E1004754" s="33"/>
    </row>
    <row r="1004764" spans="5:5">
      <c r="E1004764" s="33"/>
    </row>
    <row r="1004767" spans="5:5">
      <c r="E1004767" s="33"/>
    </row>
    <row r="1004786" spans="5:5">
      <c r="E1004786" s="33"/>
    </row>
    <row r="1004796" spans="5:5">
      <c r="E1004796" s="33"/>
    </row>
    <row r="1004799" spans="5:5">
      <c r="E1004799" s="33"/>
    </row>
    <row r="1004818" spans="5:5">
      <c r="E1004818" s="33"/>
    </row>
    <row r="1004828" spans="5:5">
      <c r="E1004828" s="33"/>
    </row>
    <row r="1004831" spans="5:5">
      <c r="E1004831" s="33"/>
    </row>
    <row r="1004850" spans="5:5">
      <c r="E1004850" s="33"/>
    </row>
    <row r="1004860" spans="5:5">
      <c r="E1004860" s="33"/>
    </row>
    <row r="1004863" spans="5:5">
      <c r="E1004863" s="33"/>
    </row>
    <row r="1004882" spans="5:5">
      <c r="E1004882" s="33"/>
    </row>
    <row r="1004892" spans="5:5">
      <c r="E1004892" s="33"/>
    </row>
    <row r="1004895" spans="5:5">
      <c r="E1004895" s="33"/>
    </row>
    <row r="1004914" spans="5:5">
      <c r="E1004914" s="33"/>
    </row>
    <row r="1004924" spans="5:5">
      <c r="E1004924" s="33"/>
    </row>
    <row r="1004927" spans="5:5">
      <c r="E1004927" s="33"/>
    </row>
    <row r="1004946" spans="5:5">
      <c r="E1004946" s="33"/>
    </row>
    <row r="1004956" spans="5:5">
      <c r="E1004956" s="33"/>
    </row>
    <row r="1004959" spans="5:5">
      <c r="E1004959" s="33"/>
    </row>
    <row r="1004978" spans="5:5">
      <c r="E1004978" s="33"/>
    </row>
    <row r="1004988" spans="5:5">
      <c r="E1004988" s="33"/>
    </row>
    <row r="1004991" spans="5:5">
      <c r="E1004991" s="33"/>
    </row>
    <row r="1005010" spans="5:5">
      <c r="E1005010" s="33"/>
    </row>
    <row r="1005020" spans="5:5">
      <c r="E1005020" s="33"/>
    </row>
    <row r="1005023" spans="5:5">
      <c r="E1005023" s="33"/>
    </row>
    <row r="1005042" spans="5:5">
      <c r="E1005042" s="33"/>
    </row>
    <row r="1005052" spans="5:5">
      <c r="E1005052" s="33"/>
    </row>
    <row r="1005055" spans="5:5">
      <c r="E1005055" s="33"/>
    </row>
    <row r="1005074" spans="5:5">
      <c r="E1005074" s="33"/>
    </row>
    <row r="1005084" spans="5:5">
      <c r="E1005084" s="33"/>
    </row>
    <row r="1005087" spans="5:5">
      <c r="E1005087" s="33"/>
    </row>
    <row r="1005106" spans="5:5">
      <c r="E1005106" s="33"/>
    </row>
    <row r="1005116" spans="5:5">
      <c r="E1005116" s="33"/>
    </row>
    <row r="1005119" spans="5:5">
      <c r="E1005119" s="33"/>
    </row>
    <row r="1005138" spans="5:5">
      <c r="E1005138" s="33"/>
    </row>
    <row r="1005148" spans="5:5">
      <c r="E1005148" s="33"/>
    </row>
    <row r="1005151" spans="5:5">
      <c r="E1005151" s="33"/>
    </row>
    <row r="1005170" spans="5:5">
      <c r="E1005170" s="33"/>
    </row>
    <row r="1005180" spans="5:5">
      <c r="E1005180" s="33"/>
    </row>
    <row r="1005183" spans="5:5">
      <c r="E1005183" s="33"/>
    </row>
    <row r="1005202" spans="5:5">
      <c r="E1005202" s="33"/>
    </row>
    <row r="1005212" spans="5:5">
      <c r="E1005212" s="33"/>
    </row>
    <row r="1005215" spans="5:5">
      <c r="E1005215" s="33"/>
    </row>
    <row r="1005234" spans="5:5">
      <c r="E1005234" s="33"/>
    </row>
    <row r="1005244" spans="5:5">
      <c r="E1005244" s="33"/>
    </row>
    <row r="1005247" spans="5:5">
      <c r="E1005247" s="33"/>
    </row>
    <row r="1005266" spans="5:5">
      <c r="E1005266" s="33"/>
    </row>
    <row r="1005276" spans="5:5">
      <c r="E1005276" s="33"/>
    </row>
    <row r="1005279" spans="5:5">
      <c r="E1005279" s="33"/>
    </row>
    <row r="1005298" spans="5:5">
      <c r="E1005298" s="33"/>
    </row>
    <row r="1005308" spans="5:5">
      <c r="E1005308" s="33"/>
    </row>
    <row r="1005311" spans="5:5">
      <c r="E1005311" s="33"/>
    </row>
    <row r="1005330" spans="5:5">
      <c r="E1005330" s="33"/>
    </row>
    <row r="1005340" spans="5:5">
      <c r="E1005340" s="33"/>
    </row>
    <row r="1005343" spans="5:5">
      <c r="E1005343" s="33"/>
    </row>
    <row r="1005362" spans="5:5">
      <c r="E1005362" s="33"/>
    </row>
    <row r="1005372" spans="5:5">
      <c r="E1005372" s="33"/>
    </row>
    <row r="1005375" spans="5:5">
      <c r="E1005375" s="33"/>
    </row>
    <row r="1005394" spans="5:5">
      <c r="E1005394" s="33"/>
    </row>
    <row r="1005404" spans="5:5">
      <c r="E1005404" s="33"/>
    </row>
    <row r="1005407" spans="5:5">
      <c r="E1005407" s="33"/>
    </row>
    <row r="1005426" spans="5:5">
      <c r="E1005426" s="33"/>
    </row>
    <row r="1005436" spans="5:5">
      <c r="E1005436" s="33"/>
    </row>
    <row r="1005439" spans="5:5">
      <c r="E1005439" s="33"/>
    </row>
    <row r="1005458" spans="5:5">
      <c r="E1005458" s="33"/>
    </row>
    <row r="1005468" spans="5:5">
      <c r="E1005468" s="33"/>
    </row>
    <row r="1005471" spans="5:5">
      <c r="E1005471" s="33"/>
    </row>
    <row r="1005490" spans="5:5">
      <c r="E1005490" s="33"/>
    </row>
    <row r="1005500" spans="5:5">
      <c r="E1005500" s="33"/>
    </row>
    <row r="1005503" spans="5:5">
      <c r="E1005503" s="33"/>
    </row>
    <row r="1005522" spans="5:5">
      <c r="E1005522" s="33"/>
    </row>
    <row r="1005532" spans="5:5">
      <c r="E1005532" s="33"/>
    </row>
    <row r="1005535" spans="5:5">
      <c r="E1005535" s="33"/>
    </row>
    <row r="1005554" spans="5:5">
      <c r="E1005554" s="33"/>
    </row>
    <row r="1005564" spans="5:5">
      <c r="E1005564" s="33"/>
    </row>
    <row r="1005567" spans="5:5">
      <c r="E1005567" s="33"/>
    </row>
    <row r="1005586" spans="5:5">
      <c r="E1005586" s="33"/>
    </row>
    <row r="1005596" spans="5:5">
      <c r="E1005596" s="33"/>
    </row>
    <row r="1005599" spans="5:5">
      <c r="E1005599" s="33"/>
    </row>
    <row r="1005618" spans="5:5">
      <c r="E1005618" s="33"/>
    </row>
    <row r="1005628" spans="5:5">
      <c r="E1005628" s="33"/>
    </row>
    <row r="1005631" spans="5:5">
      <c r="E1005631" s="33"/>
    </row>
    <row r="1005650" spans="5:5">
      <c r="E1005650" s="33"/>
    </row>
    <row r="1005660" spans="5:5">
      <c r="E1005660" s="33"/>
    </row>
    <row r="1005663" spans="5:5">
      <c r="E1005663" s="33"/>
    </row>
    <row r="1005682" spans="5:5">
      <c r="E1005682" s="33"/>
    </row>
    <row r="1005692" spans="5:5">
      <c r="E1005692" s="33"/>
    </row>
    <row r="1005695" spans="5:5">
      <c r="E1005695" s="33"/>
    </row>
    <row r="1005714" spans="5:5">
      <c r="E1005714" s="33"/>
    </row>
    <row r="1005724" spans="5:5">
      <c r="E1005724" s="33"/>
    </row>
    <row r="1005727" spans="5:5">
      <c r="E1005727" s="33"/>
    </row>
    <row r="1005746" spans="5:5">
      <c r="E1005746" s="33"/>
    </row>
    <row r="1005756" spans="5:5">
      <c r="E1005756" s="33"/>
    </row>
    <row r="1005759" spans="5:5">
      <c r="E1005759" s="33"/>
    </row>
    <row r="1005778" spans="5:5">
      <c r="E1005778" s="33"/>
    </row>
    <row r="1005788" spans="5:5">
      <c r="E1005788" s="33"/>
    </row>
    <row r="1005791" spans="5:5">
      <c r="E1005791" s="33"/>
    </row>
    <row r="1005810" spans="5:5">
      <c r="E1005810" s="33"/>
    </row>
    <row r="1005820" spans="5:5">
      <c r="E1005820" s="33"/>
    </row>
    <row r="1005823" spans="5:5">
      <c r="E1005823" s="33"/>
    </row>
    <row r="1005842" spans="5:5">
      <c r="E1005842" s="33"/>
    </row>
    <row r="1005852" spans="5:5">
      <c r="E1005852" s="33"/>
    </row>
    <row r="1005855" spans="5:5">
      <c r="E1005855" s="33"/>
    </row>
    <row r="1005874" spans="5:5">
      <c r="E1005874" s="33"/>
    </row>
    <row r="1005884" spans="5:5">
      <c r="E1005884" s="33"/>
    </row>
    <row r="1005887" spans="5:5">
      <c r="E1005887" s="33"/>
    </row>
    <row r="1005906" spans="5:5">
      <c r="E1005906" s="33"/>
    </row>
    <row r="1005916" spans="5:5">
      <c r="E1005916" s="33"/>
    </row>
    <row r="1005919" spans="5:5">
      <c r="E1005919" s="33"/>
    </row>
    <row r="1005938" spans="5:5">
      <c r="E1005938" s="33"/>
    </row>
    <row r="1005948" spans="5:5">
      <c r="E1005948" s="33"/>
    </row>
    <row r="1005951" spans="5:5">
      <c r="E1005951" s="33"/>
    </row>
    <row r="1005970" spans="5:5">
      <c r="E1005970" s="33"/>
    </row>
    <row r="1005980" spans="5:5">
      <c r="E1005980" s="33"/>
    </row>
    <row r="1005983" spans="5:5">
      <c r="E1005983" s="33"/>
    </row>
    <row r="1006002" spans="5:5">
      <c r="E1006002" s="33"/>
    </row>
    <row r="1006012" spans="5:5">
      <c r="E1006012" s="33"/>
    </row>
    <row r="1006015" spans="5:5">
      <c r="E1006015" s="33"/>
    </row>
    <row r="1006034" spans="5:5">
      <c r="E1006034" s="33"/>
    </row>
    <row r="1006044" spans="5:5">
      <c r="E1006044" s="33"/>
    </row>
    <row r="1006047" spans="5:5">
      <c r="E1006047" s="33"/>
    </row>
    <row r="1006066" spans="5:5">
      <c r="E1006066" s="33"/>
    </row>
    <row r="1006076" spans="5:5">
      <c r="E1006076" s="33"/>
    </row>
    <row r="1006079" spans="5:5">
      <c r="E1006079" s="33"/>
    </row>
    <row r="1006098" spans="5:5">
      <c r="E1006098" s="33"/>
    </row>
    <row r="1006108" spans="5:5">
      <c r="E1006108" s="33"/>
    </row>
    <row r="1006111" spans="5:5">
      <c r="E1006111" s="33"/>
    </row>
    <row r="1006130" spans="5:5">
      <c r="E1006130" s="33"/>
    </row>
    <row r="1006140" spans="5:5">
      <c r="E1006140" s="33"/>
    </row>
    <row r="1006143" spans="5:5">
      <c r="E1006143" s="33"/>
    </row>
    <row r="1006162" spans="5:5">
      <c r="E1006162" s="33"/>
    </row>
    <row r="1006172" spans="5:5">
      <c r="E1006172" s="33"/>
    </row>
    <row r="1006175" spans="5:5">
      <c r="E1006175" s="33"/>
    </row>
    <row r="1006194" spans="5:5">
      <c r="E1006194" s="33"/>
    </row>
    <row r="1006204" spans="5:5">
      <c r="E1006204" s="33"/>
    </row>
    <row r="1006207" spans="5:5">
      <c r="E1006207" s="33"/>
    </row>
    <row r="1006226" spans="5:5">
      <c r="E1006226" s="33"/>
    </row>
    <row r="1006236" spans="5:5">
      <c r="E1006236" s="33"/>
    </row>
    <row r="1006239" spans="5:5">
      <c r="E1006239" s="33"/>
    </row>
    <row r="1006258" spans="5:5">
      <c r="E1006258" s="33"/>
    </row>
    <row r="1006268" spans="5:5">
      <c r="E1006268" s="33"/>
    </row>
    <row r="1006271" spans="5:5">
      <c r="E1006271" s="33"/>
    </row>
    <row r="1006290" spans="5:5">
      <c r="E1006290" s="33"/>
    </row>
    <row r="1006300" spans="5:5">
      <c r="E1006300" s="33"/>
    </row>
    <row r="1006303" spans="5:5">
      <c r="E1006303" s="33"/>
    </row>
    <row r="1006322" spans="5:5">
      <c r="E1006322" s="33"/>
    </row>
    <row r="1006332" spans="5:5">
      <c r="E1006332" s="33"/>
    </row>
    <row r="1006335" spans="5:5">
      <c r="E1006335" s="33"/>
    </row>
    <row r="1006354" spans="5:5">
      <c r="E1006354" s="33"/>
    </row>
    <row r="1006364" spans="5:5">
      <c r="E1006364" s="33"/>
    </row>
    <row r="1006367" spans="5:5">
      <c r="E1006367" s="33"/>
    </row>
    <row r="1006386" spans="5:5">
      <c r="E1006386" s="33"/>
    </row>
    <row r="1006396" spans="5:5">
      <c r="E1006396" s="33"/>
    </row>
    <row r="1006399" spans="5:5">
      <c r="E1006399" s="33"/>
    </row>
    <row r="1006418" spans="5:5">
      <c r="E1006418" s="33"/>
    </row>
    <row r="1006428" spans="5:5">
      <c r="E1006428" s="33"/>
    </row>
    <row r="1006431" spans="5:5">
      <c r="E1006431" s="33"/>
    </row>
    <row r="1006450" spans="5:5">
      <c r="E1006450" s="33"/>
    </row>
    <row r="1006460" spans="5:5">
      <c r="E1006460" s="33"/>
    </row>
    <row r="1006463" spans="5:5">
      <c r="E1006463" s="33"/>
    </row>
    <row r="1006482" spans="5:5">
      <c r="E1006482" s="33"/>
    </row>
    <row r="1006492" spans="5:5">
      <c r="E1006492" s="33"/>
    </row>
    <row r="1006495" spans="5:5">
      <c r="E1006495" s="33"/>
    </row>
    <row r="1006514" spans="5:5">
      <c r="E1006514" s="33"/>
    </row>
    <row r="1006524" spans="5:5">
      <c r="E1006524" s="33"/>
    </row>
    <row r="1006527" spans="5:5">
      <c r="E1006527" s="33"/>
    </row>
    <row r="1006546" spans="5:5">
      <c r="E1006546" s="33"/>
    </row>
    <row r="1006556" spans="5:5">
      <c r="E1006556" s="33"/>
    </row>
    <row r="1006559" spans="5:5">
      <c r="E1006559" s="33"/>
    </row>
    <row r="1006578" spans="5:5">
      <c r="E1006578" s="33"/>
    </row>
    <row r="1006588" spans="5:5">
      <c r="E1006588" s="33"/>
    </row>
    <row r="1006591" spans="5:5">
      <c r="E1006591" s="33"/>
    </row>
    <row r="1006610" spans="5:5">
      <c r="E1006610" s="33"/>
    </row>
    <row r="1006620" spans="5:5">
      <c r="E1006620" s="33"/>
    </row>
    <row r="1006623" spans="5:5">
      <c r="E1006623" s="33"/>
    </row>
    <row r="1006642" spans="5:5">
      <c r="E1006642" s="33"/>
    </row>
    <row r="1006652" spans="5:5">
      <c r="E1006652" s="33"/>
    </row>
    <row r="1006655" spans="5:5">
      <c r="E1006655" s="33"/>
    </row>
    <row r="1006674" spans="5:5">
      <c r="E1006674" s="33"/>
    </row>
    <row r="1006684" spans="5:5">
      <c r="E1006684" s="33"/>
    </row>
    <row r="1006687" spans="5:5">
      <c r="E1006687" s="33"/>
    </row>
    <row r="1006706" spans="5:5">
      <c r="E1006706" s="33"/>
    </row>
    <row r="1006716" spans="5:5">
      <c r="E1006716" s="33"/>
    </row>
    <row r="1006719" spans="5:5">
      <c r="E1006719" s="33"/>
    </row>
    <row r="1006738" spans="5:5">
      <c r="E1006738" s="33"/>
    </row>
    <row r="1006748" spans="5:5">
      <c r="E1006748" s="33"/>
    </row>
    <row r="1006751" spans="5:5">
      <c r="E1006751" s="33"/>
    </row>
    <row r="1006770" spans="5:5">
      <c r="E1006770" s="33"/>
    </row>
    <row r="1006780" spans="5:5">
      <c r="E1006780" s="33"/>
    </row>
    <row r="1006783" spans="5:5">
      <c r="E1006783" s="33"/>
    </row>
    <row r="1006802" spans="5:5">
      <c r="E1006802" s="33"/>
    </row>
    <row r="1006812" spans="5:5">
      <c r="E1006812" s="33"/>
    </row>
    <row r="1006815" spans="5:5">
      <c r="E1006815" s="33"/>
    </row>
    <row r="1006834" spans="5:5">
      <c r="E1006834" s="33"/>
    </row>
    <row r="1006844" spans="5:5">
      <c r="E1006844" s="33"/>
    </row>
    <row r="1006847" spans="5:5">
      <c r="E1006847" s="33"/>
    </row>
    <row r="1006866" spans="5:5">
      <c r="E1006866" s="33"/>
    </row>
    <row r="1006876" spans="5:5">
      <c r="E1006876" s="33"/>
    </row>
    <row r="1006879" spans="5:5">
      <c r="E1006879" s="33"/>
    </row>
    <row r="1006898" spans="5:5">
      <c r="E1006898" s="33"/>
    </row>
    <row r="1006908" spans="5:5">
      <c r="E1006908" s="33"/>
    </row>
    <row r="1006911" spans="5:5">
      <c r="E1006911" s="33"/>
    </row>
    <row r="1006930" spans="5:5">
      <c r="E1006930" s="33"/>
    </row>
    <row r="1006940" spans="5:5">
      <c r="E1006940" s="33"/>
    </row>
    <row r="1006943" spans="5:5">
      <c r="E1006943" s="33"/>
    </row>
    <row r="1006962" spans="5:5">
      <c r="E1006962" s="33"/>
    </row>
    <row r="1006972" spans="5:5">
      <c r="E1006972" s="33"/>
    </row>
    <row r="1006975" spans="5:5">
      <c r="E1006975" s="33"/>
    </row>
    <row r="1006994" spans="5:5">
      <c r="E1006994" s="33"/>
    </row>
    <row r="1007004" spans="5:5">
      <c r="E1007004" s="33"/>
    </row>
    <row r="1007007" spans="5:5">
      <c r="E1007007" s="33"/>
    </row>
    <row r="1007026" spans="5:5">
      <c r="E1007026" s="33"/>
    </row>
    <row r="1007036" spans="5:5">
      <c r="E1007036" s="33"/>
    </row>
    <row r="1007039" spans="5:5">
      <c r="E1007039" s="33"/>
    </row>
    <row r="1007058" spans="5:5">
      <c r="E1007058" s="33"/>
    </row>
    <row r="1007068" spans="5:5">
      <c r="E1007068" s="33"/>
    </row>
    <row r="1007071" spans="5:5">
      <c r="E1007071" s="33"/>
    </row>
    <row r="1007090" spans="5:5">
      <c r="E1007090" s="33"/>
    </row>
    <row r="1007100" spans="5:5">
      <c r="E1007100" s="33"/>
    </row>
    <row r="1007103" spans="5:5">
      <c r="E1007103" s="33"/>
    </row>
    <row r="1007122" spans="5:5">
      <c r="E1007122" s="33"/>
    </row>
    <row r="1007132" spans="5:5">
      <c r="E1007132" s="33"/>
    </row>
    <row r="1007135" spans="5:5">
      <c r="E1007135" s="33"/>
    </row>
    <row r="1007154" spans="5:5">
      <c r="E1007154" s="33"/>
    </row>
    <row r="1007164" spans="5:5">
      <c r="E1007164" s="33"/>
    </row>
    <row r="1007167" spans="5:5">
      <c r="E1007167" s="33"/>
    </row>
    <row r="1007186" spans="5:5">
      <c r="E1007186" s="33"/>
    </row>
    <row r="1007196" spans="5:5">
      <c r="E1007196" s="33"/>
    </row>
    <row r="1007199" spans="5:5">
      <c r="E1007199" s="33"/>
    </row>
    <row r="1007218" spans="5:5">
      <c r="E1007218" s="33"/>
    </row>
    <row r="1007228" spans="5:5">
      <c r="E1007228" s="33"/>
    </row>
    <row r="1007231" spans="5:5">
      <c r="E1007231" s="33"/>
    </row>
    <row r="1007250" spans="5:5">
      <c r="E1007250" s="33"/>
    </row>
    <row r="1007260" spans="5:5">
      <c r="E1007260" s="33"/>
    </row>
    <row r="1007263" spans="5:5">
      <c r="E1007263" s="33"/>
    </row>
    <row r="1007282" spans="5:5">
      <c r="E1007282" s="33"/>
    </row>
    <row r="1007292" spans="5:5">
      <c r="E1007292" s="33"/>
    </row>
    <row r="1007295" spans="5:5">
      <c r="E1007295" s="33"/>
    </row>
    <row r="1007314" spans="5:5">
      <c r="E1007314" s="33"/>
    </row>
    <row r="1007324" spans="5:5">
      <c r="E1007324" s="33"/>
    </row>
    <row r="1007327" spans="5:5">
      <c r="E1007327" s="33"/>
    </row>
    <row r="1007346" spans="5:5">
      <c r="E1007346" s="33"/>
    </row>
    <row r="1007356" spans="5:5">
      <c r="E1007356" s="33"/>
    </row>
    <row r="1007359" spans="5:5">
      <c r="E1007359" s="33"/>
    </row>
    <row r="1007378" spans="5:5">
      <c r="E1007378" s="33"/>
    </row>
    <row r="1007388" spans="5:5">
      <c r="E1007388" s="33"/>
    </row>
    <row r="1007391" spans="5:5">
      <c r="E1007391" s="33"/>
    </row>
    <row r="1007410" spans="5:5">
      <c r="E1007410" s="33"/>
    </row>
    <row r="1007420" spans="5:5">
      <c r="E1007420" s="33"/>
    </row>
    <row r="1007423" spans="5:5">
      <c r="E1007423" s="33"/>
    </row>
    <row r="1007442" spans="5:5">
      <c r="E1007442" s="33"/>
    </row>
    <row r="1007452" spans="5:5">
      <c r="E1007452" s="33"/>
    </row>
    <row r="1007455" spans="5:5">
      <c r="E1007455" s="33"/>
    </row>
    <row r="1007474" spans="5:5">
      <c r="E1007474" s="33"/>
    </row>
    <row r="1007484" spans="5:5">
      <c r="E1007484" s="33"/>
    </row>
    <row r="1007487" spans="5:5">
      <c r="E1007487" s="33"/>
    </row>
    <row r="1007506" spans="5:5">
      <c r="E1007506" s="33"/>
    </row>
    <row r="1007516" spans="5:5">
      <c r="E1007516" s="33"/>
    </row>
    <row r="1007519" spans="5:5">
      <c r="E1007519" s="33"/>
    </row>
    <row r="1007538" spans="5:5">
      <c r="E1007538" s="33"/>
    </row>
    <row r="1007548" spans="5:5">
      <c r="E1007548" s="33"/>
    </row>
    <row r="1007551" spans="5:5">
      <c r="E1007551" s="33"/>
    </row>
    <row r="1007570" spans="5:5">
      <c r="E1007570" s="33"/>
    </row>
    <row r="1007580" spans="5:5">
      <c r="E1007580" s="33"/>
    </row>
    <row r="1007583" spans="5:5">
      <c r="E1007583" s="33"/>
    </row>
    <row r="1007602" spans="5:5">
      <c r="E1007602" s="33"/>
    </row>
    <row r="1007612" spans="5:5">
      <c r="E1007612" s="33"/>
    </row>
    <row r="1007615" spans="5:5">
      <c r="E1007615" s="33"/>
    </row>
    <row r="1007634" spans="5:5">
      <c r="E1007634" s="33"/>
    </row>
    <row r="1007644" spans="5:5">
      <c r="E1007644" s="33"/>
    </row>
    <row r="1007647" spans="5:5">
      <c r="E1007647" s="33"/>
    </row>
    <row r="1007666" spans="5:5">
      <c r="E1007666" s="33"/>
    </row>
    <row r="1007676" spans="5:5">
      <c r="E1007676" s="33"/>
    </row>
    <row r="1007679" spans="5:5">
      <c r="E1007679" s="33"/>
    </row>
    <row r="1007698" spans="5:5">
      <c r="E1007698" s="33"/>
    </row>
    <row r="1007708" spans="5:5">
      <c r="E1007708" s="33"/>
    </row>
    <row r="1007711" spans="5:5">
      <c r="E1007711" s="33"/>
    </row>
    <row r="1007730" spans="5:5">
      <c r="E1007730" s="33"/>
    </row>
    <row r="1007740" spans="5:5">
      <c r="E1007740" s="33"/>
    </row>
    <row r="1007743" spans="5:5">
      <c r="E1007743" s="33"/>
    </row>
    <row r="1007762" spans="5:5">
      <c r="E1007762" s="33"/>
    </row>
    <row r="1007772" spans="5:5">
      <c r="E1007772" s="33"/>
    </row>
    <row r="1007775" spans="5:5">
      <c r="E1007775" s="33"/>
    </row>
    <row r="1007794" spans="5:5">
      <c r="E1007794" s="33"/>
    </row>
    <row r="1007804" spans="5:5">
      <c r="E1007804" s="33"/>
    </row>
    <row r="1007807" spans="5:5">
      <c r="E1007807" s="33"/>
    </row>
    <row r="1007826" spans="5:5">
      <c r="E1007826" s="33"/>
    </row>
    <row r="1007836" spans="5:5">
      <c r="E1007836" s="33"/>
    </row>
    <row r="1007839" spans="5:5">
      <c r="E1007839" s="33"/>
    </row>
    <row r="1007858" spans="5:5">
      <c r="E1007858" s="33"/>
    </row>
    <row r="1007868" spans="5:5">
      <c r="E1007868" s="33"/>
    </row>
    <row r="1007871" spans="5:5">
      <c r="E1007871" s="33"/>
    </row>
    <row r="1007890" spans="5:5">
      <c r="E1007890" s="33"/>
    </row>
    <row r="1007900" spans="5:5">
      <c r="E1007900" s="33"/>
    </row>
    <row r="1007903" spans="5:5">
      <c r="E1007903" s="33"/>
    </row>
    <row r="1007922" spans="5:5">
      <c r="E1007922" s="33"/>
    </row>
    <row r="1007932" spans="5:5">
      <c r="E1007932" s="33"/>
    </row>
    <row r="1007935" spans="5:5">
      <c r="E1007935" s="33"/>
    </row>
    <row r="1007954" spans="5:5">
      <c r="E1007954" s="33"/>
    </row>
    <row r="1007964" spans="5:5">
      <c r="E1007964" s="33"/>
    </row>
    <row r="1007967" spans="5:5">
      <c r="E1007967" s="33"/>
    </row>
    <row r="1007986" spans="5:5">
      <c r="E1007986" s="33"/>
    </row>
    <row r="1007996" spans="5:5">
      <c r="E1007996" s="33"/>
    </row>
    <row r="1007999" spans="5:5">
      <c r="E1007999" s="33"/>
    </row>
    <row r="1008018" spans="5:5">
      <c r="E1008018" s="33"/>
    </row>
    <row r="1008028" spans="5:5">
      <c r="E1008028" s="33"/>
    </row>
    <row r="1008031" spans="5:5">
      <c r="E1008031" s="33"/>
    </row>
    <row r="1008050" spans="5:5">
      <c r="E1008050" s="33"/>
    </row>
    <row r="1008060" spans="5:5">
      <c r="E1008060" s="33"/>
    </row>
    <row r="1008063" spans="5:5">
      <c r="E1008063" s="33"/>
    </row>
    <row r="1008082" spans="5:5">
      <c r="E1008082" s="33"/>
    </row>
    <row r="1008092" spans="5:5">
      <c r="E1008092" s="33"/>
    </row>
    <row r="1008095" spans="5:5">
      <c r="E1008095" s="33"/>
    </row>
    <row r="1008114" spans="5:5">
      <c r="E1008114" s="33"/>
    </row>
    <row r="1008124" spans="5:5">
      <c r="E1008124" s="33"/>
    </row>
    <row r="1008127" spans="5:5">
      <c r="E1008127" s="33"/>
    </row>
    <row r="1008146" spans="5:5">
      <c r="E1008146" s="33"/>
    </row>
    <row r="1008156" spans="5:5">
      <c r="E1008156" s="33"/>
    </row>
    <row r="1008159" spans="5:5">
      <c r="E1008159" s="33"/>
    </row>
    <row r="1008178" spans="5:5">
      <c r="E1008178" s="33"/>
    </row>
    <row r="1008188" spans="5:5">
      <c r="E1008188" s="33"/>
    </row>
    <row r="1008191" spans="5:5">
      <c r="E1008191" s="33"/>
    </row>
    <row r="1008210" spans="5:5">
      <c r="E1008210" s="33"/>
    </row>
    <row r="1008220" spans="5:5">
      <c r="E1008220" s="33"/>
    </row>
    <row r="1008223" spans="5:5">
      <c r="E1008223" s="33"/>
    </row>
    <row r="1008242" spans="5:5">
      <c r="E1008242" s="33"/>
    </row>
    <row r="1008252" spans="5:5">
      <c r="E1008252" s="33"/>
    </row>
    <row r="1008255" spans="5:5">
      <c r="E1008255" s="33"/>
    </row>
    <row r="1008274" spans="5:5">
      <c r="E1008274" s="33"/>
    </row>
    <row r="1008284" spans="5:5">
      <c r="E1008284" s="33"/>
    </row>
    <row r="1008287" spans="5:5">
      <c r="E1008287" s="33"/>
    </row>
    <row r="1008306" spans="5:5">
      <c r="E1008306" s="33"/>
    </row>
    <row r="1008316" spans="5:5">
      <c r="E1008316" s="33"/>
    </row>
    <row r="1008319" spans="5:5">
      <c r="E1008319" s="33"/>
    </row>
    <row r="1008338" spans="5:5">
      <c r="E1008338" s="33"/>
    </row>
    <row r="1008348" spans="5:5">
      <c r="E1008348" s="33"/>
    </row>
    <row r="1008351" spans="5:5">
      <c r="E1008351" s="33"/>
    </row>
    <row r="1008370" spans="5:5">
      <c r="E1008370" s="33"/>
    </row>
    <row r="1008380" spans="5:5">
      <c r="E1008380" s="33"/>
    </row>
    <row r="1008383" spans="5:5">
      <c r="E1008383" s="33"/>
    </row>
    <row r="1008402" spans="5:5">
      <c r="E1008402" s="33"/>
    </row>
    <row r="1008412" spans="5:5">
      <c r="E1008412" s="33"/>
    </row>
    <row r="1008415" spans="5:5">
      <c r="E1008415" s="33"/>
    </row>
    <row r="1008434" spans="5:5">
      <c r="E1008434" s="33"/>
    </row>
    <row r="1008444" spans="5:5">
      <c r="E1008444" s="33"/>
    </row>
    <row r="1008447" spans="5:5">
      <c r="E1008447" s="33"/>
    </row>
    <row r="1008466" spans="5:5">
      <c r="E1008466" s="33"/>
    </row>
    <row r="1008476" spans="5:5">
      <c r="E1008476" s="33"/>
    </row>
    <row r="1008479" spans="5:5">
      <c r="E1008479" s="33"/>
    </row>
    <row r="1008498" spans="5:5">
      <c r="E1008498" s="33"/>
    </row>
    <row r="1008508" spans="5:5">
      <c r="E1008508" s="33"/>
    </row>
    <row r="1008511" spans="5:5">
      <c r="E1008511" s="33"/>
    </row>
    <row r="1008530" spans="5:5">
      <c r="E1008530" s="33"/>
    </row>
    <row r="1008540" spans="5:5">
      <c r="E1008540" s="33"/>
    </row>
    <row r="1008543" spans="5:5">
      <c r="E1008543" s="33"/>
    </row>
    <row r="1008562" spans="5:5">
      <c r="E1008562" s="33"/>
    </row>
    <row r="1008572" spans="5:5">
      <c r="E1008572" s="33"/>
    </row>
    <row r="1008575" spans="5:5">
      <c r="E1008575" s="33"/>
    </row>
    <row r="1008594" spans="5:5">
      <c r="E1008594" s="33"/>
    </row>
    <row r="1008604" spans="5:5">
      <c r="E1008604" s="33"/>
    </row>
    <row r="1008607" spans="5:5">
      <c r="E1008607" s="33"/>
    </row>
    <row r="1008626" spans="5:5">
      <c r="E1008626" s="33"/>
    </row>
    <row r="1008636" spans="5:5">
      <c r="E1008636" s="33"/>
    </row>
    <row r="1008639" spans="5:5">
      <c r="E1008639" s="33"/>
    </row>
    <row r="1008658" spans="5:5">
      <c r="E1008658" s="33"/>
    </row>
    <row r="1008668" spans="5:5">
      <c r="E1008668" s="33"/>
    </row>
    <row r="1008671" spans="5:5">
      <c r="E1008671" s="33"/>
    </row>
    <row r="1008690" spans="5:5">
      <c r="E1008690" s="33"/>
    </row>
    <row r="1008700" spans="5:5">
      <c r="E1008700" s="33"/>
    </row>
    <row r="1008703" spans="5:5">
      <c r="E1008703" s="33"/>
    </row>
    <row r="1008722" spans="5:5">
      <c r="E1008722" s="33"/>
    </row>
    <row r="1008732" spans="5:5">
      <c r="E1008732" s="33"/>
    </row>
    <row r="1008735" spans="5:5">
      <c r="E1008735" s="33"/>
    </row>
    <row r="1008754" spans="5:5">
      <c r="E1008754" s="33"/>
    </row>
    <row r="1008764" spans="5:5">
      <c r="E1008764" s="33"/>
    </row>
    <row r="1008767" spans="5:5">
      <c r="E1008767" s="33"/>
    </row>
    <row r="1008786" spans="5:5">
      <c r="E1008786" s="33"/>
    </row>
    <row r="1008796" spans="5:5">
      <c r="E1008796" s="33"/>
    </row>
    <row r="1008799" spans="5:5">
      <c r="E1008799" s="33"/>
    </row>
    <row r="1008818" spans="5:5">
      <c r="E1008818" s="33"/>
    </row>
    <row r="1008828" spans="5:5">
      <c r="E1008828" s="33"/>
    </row>
    <row r="1008831" spans="5:5">
      <c r="E1008831" s="33"/>
    </row>
    <row r="1008850" spans="5:5">
      <c r="E1008850" s="33"/>
    </row>
    <row r="1008860" spans="5:5">
      <c r="E1008860" s="33"/>
    </row>
    <row r="1008863" spans="5:5">
      <c r="E1008863" s="33"/>
    </row>
    <row r="1008882" spans="5:5">
      <c r="E1008882" s="33"/>
    </row>
    <row r="1008892" spans="5:5">
      <c r="E1008892" s="33"/>
    </row>
    <row r="1008895" spans="5:5">
      <c r="E1008895" s="33"/>
    </row>
    <row r="1008914" spans="5:5">
      <c r="E1008914" s="33"/>
    </row>
    <row r="1008924" spans="5:5">
      <c r="E1008924" s="33"/>
    </row>
    <row r="1008927" spans="5:5">
      <c r="E1008927" s="33"/>
    </row>
    <row r="1008946" spans="5:5">
      <c r="E1008946" s="33"/>
    </row>
    <row r="1008956" spans="5:5">
      <c r="E1008956" s="33"/>
    </row>
    <row r="1008959" spans="5:5">
      <c r="E1008959" s="33"/>
    </row>
    <row r="1008978" spans="5:5">
      <c r="E1008978" s="33"/>
    </row>
    <row r="1008988" spans="5:5">
      <c r="E1008988" s="33"/>
    </row>
    <row r="1008991" spans="5:5">
      <c r="E1008991" s="33"/>
    </row>
    <row r="1009010" spans="5:5">
      <c r="E1009010" s="33"/>
    </row>
    <row r="1009020" spans="5:5">
      <c r="E1009020" s="33"/>
    </row>
    <row r="1009023" spans="5:5">
      <c r="E1009023" s="33"/>
    </row>
    <row r="1009042" spans="5:5">
      <c r="E1009042" s="33"/>
    </row>
    <row r="1009052" spans="5:5">
      <c r="E1009052" s="33"/>
    </row>
    <row r="1009055" spans="5:5">
      <c r="E1009055" s="33"/>
    </row>
    <row r="1009074" spans="5:5">
      <c r="E1009074" s="33"/>
    </row>
    <row r="1009084" spans="5:5">
      <c r="E1009084" s="33"/>
    </row>
    <row r="1009087" spans="5:5">
      <c r="E1009087" s="33"/>
    </row>
    <row r="1009106" spans="5:5">
      <c r="E1009106" s="33"/>
    </row>
    <row r="1009116" spans="5:5">
      <c r="E1009116" s="33"/>
    </row>
    <row r="1009119" spans="5:5">
      <c r="E1009119" s="33"/>
    </row>
    <row r="1009138" spans="5:5">
      <c r="E1009138" s="33"/>
    </row>
    <row r="1009148" spans="5:5">
      <c r="E1009148" s="33"/>
    </row>
    <row r="1009151" spans="5:5">
      <c r="E1009151" s="33"/>
    </row>
    <row r="1009170" spans="5:5">
      <c r="E1009170" s="33"/>
    </row>
    <row r="1009180" spans="5:5">
      <c r="E1009180" s="33"/>
    </row>
    <row r="1009183" spans="5:5">
      <c r="E1009183" s="33"/>
    </row>
    <row r="1009202" spans="5:5">
      <c r="E1009202" s="33"/>
    </row>
    <row r="1009212" spans="5:5">
      <c r="E1009212" s="33"/>
    </row>
    <row r="1009215" spans="5:5">
      <c r="E1009215" s="33"/>
    </row>
    <row r="1009234" spans="5:5">
      <c r="E1009234" s="33"/>
    </row>
    <row r="1009244" spans="5:5">
      <c r="E1009244" s="33"/>
    </row>
    <row r="1009247" spans="5:5">
      <c r="E1009247" s="33"/>
    </row>
    <row r="1009266" spans="5:5">
      <c r="E1009266" s="33"/>
    </row>
    <row r="1009276" spans="5:5">
      <c r="E1009276" s="33"/>
    </row>
    <row r="1009279" spans="5:5">
      <c r="E1009279" s="33"/>
    </row>
    <row r="1009298" spans="5:5">
      <c r="E1009298" s="33"/>
    </row>
    <row r="1009308" spans="5:5">
      <c r="E1009308" s="33"/>
    </row>
    <row r="1009311" spans="5:5">
      <c r="E1009311" s="33"/>
    </row>
    <row r="1009330" spans="5:5">
      <c r="E1009330" s="33"/>
    </row>
    <row r="1009340" spans="5:5">
      <c r="E1009340" s="33"/>
    </row>
    <row r="1009343" spans="5:5">
      <c r="E1009343" s="33"/>
    </row>
    <row r="1009362" spans="5:5">
      <c r="E1009362" s="33"/>
    </row>
    <row r="1009372" spans="5:5">
      <c r="E1009372" s="33"/>
    </row>
    <row r="1009375" spans="5:5">
      <c r="E1009375" s="33"/>
    </row>
    <row r="1009394" spans="5:5">
      <c r="E1009394" s="33"/>
    </row>
    <row r="1009404" spans="5:5">
      <c r="E1009404" s="33"/>
    </row>
    <row r="1009407" spans="5:5">
      <c r="E1009407" s="33"/>
    </row>
    <row r="1009426" spans="5:5">
      <c r="E1009426" s="33"/>
    </row>
    <row r="1009436" spans="5:5">
      <c r="E1009436" s="33"/>
    </row>
    <row r="1009439" spans="5:5">
      <c r="E1009439" s="33"/>
    </row>
    <row r="1009458" spans="5:5">
      <c r="E1009458" s="33"/>
    </row>
    <row r="1009468" spans="5:5">
      <c r="E1009468" s="33"/>
    </row>
    <row r="1009471" spans="5:5">
      <c r="E1009471" s="33"/>
    </row>
    <row r="1009490" spans="5:5">
      <c r="E1009490" s="33"/>
    </row>
    <row r="1009500" spans="5:5">
      <c r="E1009500" s="33"/>
    </row>
    <row r="1009503" spans="5:5">
      <c r="E1009503" s="33"/>
    </row>
    <row r="1009522" spans="5:5">
      <c r="E1009522" s="33"/>
    </row>
    <row r="1009532" spans="5:5">
      <c r="E1009532" s="33"/>
    </row>
    <row r="1009535" spans="5:5">
      <c r="E1009535" s="33"/>
    </row>
    <row r="1009554" spans="5:5">
      <c r="E1009554" s="33"/>
    </row>
    <row r="1009564" spans="5:5">
      <c r="E1009564" s="33"/>
    </row>
    <row r="1009567" spans="5:5">
      <c r="E1009567" s="33"/>
    </row>
    <row r="1009586" spans="5:5">
      <c r="E1009586" s="33"/>
    </row>
    <row r="1009596" spans="5:5">
      <c r="E1009596" s="33"/>
    </row>
    <row r="1009599" spans="5:5">
      <c r="E1009599" s="33"/>
    </row>
    <row r="1009618" spans="5:5">
      <c r="E1009618" s="33"/>
    </row>
    <row r="1009628" spans="5:5">
      <c r="E1009628" s="33"/>
    </row>
    <row r="1009631" spans="5:5">
      <c r="E1009631" s="33"/>
    </row>
    <row r="1009650" spans="5:5">
      <c r="E1009650" s="33"/>
    </row>
    <row r="1009660" spans="5:5">
      <c r="E1009660" s="33"/>
    </row>
    <row r="1009663" spans="5:5">
      <c r="E1009663" s="33"/>
    </row>
    <row r="1009682" spans="5:5">
      <c r="E1009682" s="33"/>
    </row>
    <row r="1009692" spans="5:5">
      <c r="E1009692" s="33"/>
    </row>
    <row r="1009695" spans="5:5">
      <c r="E1009695" s="33"/>
    </row>
    <row r="1009714" spans="5:5">
      <c r="E1009714" s="33"/>
    </row>
    <row r="1009724" spans="5:5">
      <c r="E1009724" s="33"/>
    </row>
    <row r="1009727" spans="5:5">
      <c r="E1009727" s="33"/>
    </row>
    <row r="1009746" spans="5:5">
      <c r="E1009746" s="33"/>
    </row>
    <row r="1009756" spans="5:5">
      <c r="E1009756" s="33"/>
    </row>
    <row r="1009759" spans="5:5">
      <c r="E1009759" s="33"/>
    </row>
    <row r="1009778" spans="5:5">
      <c r="E1009778" s="33"/>
    </row>
    <row r="1009788" spans="5:5">
      <c r="E1009788" s="33"/>
    </row>
    <row r="1009791" spans="5:5">
      <c r="E1009791" s="33"/>
    </row>
    <row r="1009810" spans="5:5">
      <c r="E1009810" s="33"/>
    </row>
    <row r="1009820" spans="5:5">
      <c r="E1009820" s="33"/>
    </row>
    <row r="1009823" spans="5:5">
      <c r="E1009823" s="33"/>
    </row>
    <row r="1009842" spans="5:5">
      <c r="E1009842" s="33"/>
    </row>
    <row r="1009852" spans="5:5">
      <c r="E1009852" s="33"/>
    </row>
    <row r="1009855" spans="5:5">
      <c r="E1009855" s="33"/>
    </row>
    <row r="1009874" spans="5:5">
      <c r="E1009874" s="33"/>
    </row>
    <row r="1009884" spans="5:5">
      <c r="E1009884" s="33"/>
    </row>
    <row r="1009887" spans="5:5">
      <c r="E1009887" s="33"/>
    </row>
    <row r="1009906" spans="5:5">
      <c r="E1009906" s="33"/>
    </row>
    <row r="1009916" spans="5:5">
      <c r="E1009916" s="33"/>
    </row>
    <row r="1009919" spans="5:5">
      <c r="E1009919" s="33"/>
    </row>
    <row r="1009938" spans="5:5">
      <c r="E1009938" s="33"/>
    </row>
    <row r="1009948" spans="5:5">
      <c r="E1009948" s="33"/>
    </row>
    <row r="1009951" spans="5:5">
      <c r="E1009951" s="33"/>
    </row>
    <row r="1009970" spans="5:5">
      <c r="E1009970" s="33"/>
    </row>
    <row r="1009980" spans="5:5">
      <c r="E1009980" s="33"/>
    </row>
    <row r="1009983" spans="5:5">
      <c r="E1009983" s="33"/>
    </row>
    <row r="1010002" spans="5:5">
      <c r="E1010002" s="33"/>
    </row>
    <row r="1010012" spans="5:5">
      <c r="E1010012" s="33"/>
    </row>
    <row r="1010015" spans="5:5">
      <c r="E1010015" s="33"/>
    </row>
    <row r="1010034" spans="5:5">
      <c r="E1010034" s="33"/>
    </row>
    <row r="1010044" spans="5:5">
      <c r="E1010044" s="33"/>
    </row>
    <row r="1010047" spans="5:5">
      <c r="E1010047" s="33"/>
    </row>
    <row r="1010066" spans="5:5">
      <c r="E1010066" s="33"/>
    </row>
    <row r="1010076" spans="5:5">
      <c r="E1010076" s="33"/>
    </row>
    <row r="1010079" spans="5:5">
      <c r="E1010079" s="33"/>
    </row>
    <row r="1010098" spans="5:5">
      <c r="E1010098" s="33"/>
    </row>
    <row r="1010108" spans="5:5">
      <c r="E1010108" s="33"/>
    </row>
    <row r="1010111" spans="5:5">
      <c r="E1010111" s="33"/>
    </row>
    <row r="1010130" spans="5:5">
      <c r="E1010130" s="33"/>
    </row>
    <row r="1010140" spans="5:5">
      <c r="E1010140" s="33"/>
    </row>
    <row r="1010143" spans="5:5">
      <c r="E1010143" s="33"/>
    </row>
    <row r="1010162" spans="5:5">
      <c r="E1010162" s="33"/>
    </row>
    <row r="1010172" spans="5:5">
      <c r="E1010172" s="33"/>
    </row>
    <row r="1010175" spans="5:5">
      <c r="E1010175" s="33"/>
    </row>
    <row r="1010194" spans="5:5">
      <c r="E1010194" s="33"/>
    </row>
    <row r="1010204" spans="5:5">
      <c r="E1010204" s="33"/>
    </row>
    <row r="1010207" spans="5:5">
      <c r="E1010207" s="33"/>
    </row>
    <row r="1010226" spans="5:5">
      <c r="E1010226" s="33"/>
    </row>
    <row r="1010236" spans="5:5">
      <c r="E1010236" s="33"/>
    </row>
    <row r="1010239" spans="5:5">
      <c r="E1010239" s="33"/>
    </row>
    <row r="1010258" spans="5:5">
      <c r="E1010258" s="33"/>
    </row>
    <row r="1010268" spans="5:5">
      <c r="E1010268" s="33"/>
    </row>
    <row r="1010271" spans="5:5">
      <c r="E1010271" s="33"/>
    </row>
    <row r="1010290" spans="5:5">
      <c r="E1010290" s="33"/>
    </row>
    <row r="1010300" spans="5:5">
      <c r="E1010300" s="33"/>
    </row>
    <row r="1010303" spans="5:5">
      <c r="E1010303" s="33"/>
    </row>
    <row r="1010322" spans="5:5">
      <c r="E1010322" s="33"/>
    </row>
    <row r="1010332" spans="5:5">
      <c r="E1010332" s="33"/>
    </row>
    <row r="1010335" spans="5:5">
      <c r="E1010335" s="33"/>
    </row>
    <row r="1010354" spans="5:5">
      <c r="E1010354" s="33"/>
    </row>
    <row r="1010364" spans="5:5">
      <c r="E1010364" s="33"/>
    </row>
    <row r="1010367" spans="5:5">
      <c r="E1010367" s="33"/>
    </row>
    <row r="1010386" spans="5:5">
      <c r="E1010386" s="33"/>
    </row>
    <row r="1010396" spans="5:5">
      <c r="E1010396" s="33"/>
    </row>
    <row r="1010399" spans="5:5">
      <c r="E1010399" s="33"/>
    </row>
    <row r="1010418" spans="5:5">
      <c r="E1010418" s="33"/>
    </row>
    <row r="1010428" spans="5:5">
      <c r="E1010428" s="33"/>
    </row>
    <row r="1010431" spans="5:5">
      <c r="E1010431" s="33"/>
    </row>
    <row r="1010450" spans="5:5">
      <c r="E1010450" s="33"/>
    </row>
    <row r="1010460" spans="5:5">
      <c r="E1010460" s="33"/>
    </row>
    <row r="1010463" spans="5:5">
      <c r="E1010463" s="33"/>
    </row>
    <row r="1010482" spans="5:5">
      <c r="E1010482" s="33"/>
    </row>
    <row r="1010492" spans="5:5">
      <c r="E1010492" s="33"/>
    </row>
    <row r="1010495" spans="5:5">
      <c r="E1010495" s="33"/>
    </row>
    <row r="1010514" spans="5:5">
      <c r="E1010514" s="33"/>
    </row>
    <row r="1010524" spans="5:5">
      <c r="E1010524" s="33"/>
    </row>
    <row r="1010527" spans="5:5">
      <c r="E1010527" s="33"/>
    </row>
    <row r="1010546" spans="5:5">
      <c r="E1010546" s="33"/>
    </row>
    <row r="1010556" spans="5:5">
      <c r="E1010556" s="33"/>
    </row>
    <row r="1010559" spans="5:5">
      <c r="E1010559" s="33"/>
    </row>
    <row r="1010578" spans="5:5">
      <c r="E1010578" s="33"/>
    </row>
    <row r="1010588" spans="5:5">
      <c r="E1010588" s="33"/>
    </row>
    <row r="1010591" spans="5:5">
      <c r="E1010591" s="33"/>
    </row>
    <row r="1010610" spans="5:5">
      <c r="E1010610" s="33"/>
    </row>
    <row r="1010620" spans="5:5">
      <c r="E1010620" s="33"/>
    </row>
    <row r="1010623" spans="5:5">
      <c r="E1010623" s="33"/>
    </row>
    <row r="1010642" spans="5:5">
      <c r="E1010642" s="33"/>
    </row>
    <row r="1010652" spans="5:5">
      <c r="E1010652" s="33"/>
    </row>
    <row r="1010655" spans="5:5">
      <c r="E1010655" s="33"/>
    </row>
    <row r="1010674" spans="5:5">
      <c r="E1010674" s="33"/>
    </row>
    <row r="1010684" spans="5:5">
      <c r="E1010684" s="33"/>
    </row>
    <row r="1010687" spans="5:5">
      <c r="E1010687" s="33"/>
    </row>
    <row r="1010706" spans="5:5">
      <c r="E1010706" s="33"/>
    </row>
    <row r="1010716" spans="5:5">
      <c r="E1010716" s="33"/>
    </row>
    <row r="1010719" spans="5:5">
      <c r="E1010719" s="33"/>
    </row>
    <row r="1010738" spans="5:5">
      <c r="E1010738" s="33"/>
    </row>
    <row r="1010748" spans="5:5">
      <c r="E1010748" s="33"/>
    </row>
    <row r="1010751" spans="5:5">
      <c r="E1010751" s="33"/>
    </row>
    <row r="1010770" spans="5:5">
      <c r="E1010770" s="33"/>
    </row>
    <row r="1010780" spans="5:5">
      <c r="E1010780" s="33"/>
    </row>
    <row r="1010783" spans="5:5">
      <c r="E1010783" s="33"/>
    </row>
    <row r="1010802" spans="5:5">
      <c r="E1010802" s="33"/>
    </row>
    <row r="1010812" spans="5:5">
      <c r="E1010812" s="33"/>
    </row>
    <row r="1010815" spans="5:5">
      <c r="E1010815" s="33"/>
    </row>
    <row r="1010834" spans="5:5">
      <c r="E1010834" s="33"/>
    </row>
    <row r="1010844" spans="5:5">
      <c r="E1010844" s="33"/>
    </row>
    <row r="1010847" spans="5:5">
      <c r="E1010847" s="33"/>
    </row>
    <row r="1010866" spans="5:5">
      <c r="E1010866" s="33"/>
    </row>
    <row r="1010876" spans="5:5">
      <c r="E1010876" s="33"/>
    </row>
    <row r="1010879" spans="5:5">
      <c r="E1010879" s="33"/>
    </row>
    <row r="1010898" spans="5:5">
      <c r="E1010898" s="33"/>
    </row>
    <row r="1010908" spans="5:5">
      <c r="E1010908" s="33"/>
    </row>
    <row r="1010911" spans="5:5">
      <c r="E1010911" s="33"/>
    </row>
    <row r="1010930" spans="5:5">
      <c r="E1010930" s="33"/>
    </row>
    <row r="1010940" spans="5:5">
      <c r="E1010940" s="33"/>
    </row>
    <row r="1010943" spans="5:5">
      <c r="E1010943" s="33"/>
    </row>
    <row r="1010962" spans="5:5">
      <c r="E1010962" s="33"/>
    </row>
    <row r="1010972" spans="5:5">
      <c r="E1010972" s="33"/>
    </row>
    <row r="1010975" spans="5:5">
      <c r="E1010975" s="33"/>
    </row>
    <row r="1010994" spans="5:5">
      <c r="E1010994" s="33"/>
    </row>
    <row r="1011004" spans="5:5">
      <c r="E1011004" s="33"/>
    </row>
    <row r="1011007" spans="5:5">
      <c r="E1011007" s="33"/>
    </row>
    <row r="1011026" spans="5:5">
      <c r="E1011026" s="33"/>
    </row>
    <row r="1011036" spans="5:5">
      <c r="E1011036" s="33"/>
    </row>
    <row r="1011039" spans="5:5">
      <c r="E1011039" s="33"/>
    </row>
    <row r="1011058" spans="5:5">
      <c r="E1011058" s="33"/>
    </row>
    <row r="1011068" spans="5:5">
      <c r="E1011068" s="33"/>
    </row>
    <row r="1011071" spans="5:5">
      <c r="E1011071" s="33"/>
    </row>
    <row r="1011090" spans="5:5">
      <c r="E1011090" s="33"/>
    </row>
    <row r="1011100" spans="5:5">
      <c r="E1011100" s="33"/>
    </row>
    <row r="1011103" spans="5:5">
      <c r="E1011103" s="33"/>
    </row>
    <row r="1011122" spans="5:5">
      <c r="E1011122" s="33"/>
    </row>
    <row r="1011132" spans="5:5">
      <c r="E1011132" s="33"/>
    </row>
    <row r="1011135" spans="5:5">
      <c r="E1011135" s="33"/>
    </row>
    <row r="1011154" spans="5:5">
      <c r="E1011154" s="33"/>
    </row>
    <row r="1011164" spans="5:5">
      <c r="E1011164" s="33"/>
    </row>
    <row r="1011167" spans="5:5">
      <c r="E1011167" s="33"/>
    </row>
    <row r="1011186" spans="5:5">
      <c r="E1011186" s="33"/>
    </row>
    <row r="1011196" spans="5:5">
      <c r="E1011196" s="33"/>
    </row>
    <row r="1011199" spans="5:5">
      <c r="E1011199" s="33"/>
    </row>
    <row r="1011218" spans="5:5">
      <c r="E1011218" s="33"/>
    </row>
    <row r="1011228" spans="5:5">
      <c r="E1011228" s="33"/>
    </row>
    <row r="1011231" spans="5:5">
      <c r="E1011231" s="33"/>
    </row>
    <row r="1011250" spans="5:5">
      <c r="E1011250" s="33"/>
    </row>
    <row r="1011260" spans="5:5">
      <c r="E1011260" s="33"/>
    </row>
    <row r="1011263" spans="5:5">
      <c r="E1011263" s="33"/>
    </row>
    <row r="1011282" spans="5:5">
      <c r="E1011282" s="33"/>
    </row>
    <row r="1011292" spans="5:5">
      <c r="E1011292" s="33"/>
    </row>
    <row r="1011295" spans="5:5">
      <c r="E1011295" s="33"/>
    </row>
    <row r="1011314" spans="5:5">
      <c r="E1011314" s="33"/>
    </row>
    <row r="1011324" spans="5:5">
      <c r="E1011324" s="33"/>
    </row>
    <row r="1011327" spans="5:5">
      <c r="E1011327" s="33"/>
    </row>
    <row r="1011346" spans="5:5">
      <c r="E1011346" s="33"/>
    </row>
    <row r="1011356" spans="5:5">
      <c r="E1011356" s="33"/>
    </row>
    <row r="1011359" spans="5:5">
      <c r="E1011359" s="33"/>
    </row>
    <row r="1011378" spans="5:5">
      <c r="E1011378" s="33"/>
    </row>
    <row r="1011388" spans="5:5">
      <c r="E1011388" s="33"/>
    </row>
    <row r="1011391" spans="5:5">
      <c r="E1011391" s="33"/>
    </row>
    <row r="1011410" spans="5:5">
      <c r="E1011410" s="33"/>
    </row>
    <row r="1011420" spans="5:5">
      <c r="E1011420" s="33"/>
    </row>
    <row r="1011423" spans="5:5">
      <c r="E1011423" s="33"/>
    </row>
    <row r="1011442" spans="5:5">
      <c r="E1011442" s="33"/>
    </row>
    <row r="1011452" spans="5:5">
      <c r="E1011452" s="33"/>
    </row>
    <row r="1011455" spans="5:5">
      <c r="E1011455" s="33"/>
    </row>
    <row r="1011474" spans="5:5">
      <c r="E1011474" s="33"/>
    </row>
    <row r="1011484" spans="5:5">
      <c r="E1011484" s="33"/>
    </row>
    <row r="1011487" spans="5:5">
      <c r="E1011487" s="33"/>
    </row>
    <row r="1011506" spans="5:5">
      <c r="E1011506" s="33"/>
    </row>
    <row r="1011516" spans="5:5">
      <c r="E1011516" s="33"/>
    </row>
    <row r="1011519" spans="5:5">
      <c r="E1011519" s="33"/>
    </row>
    <row r="1011538" spans="5:5">
      <c r="E1011538" s="33"/>
    </row>
    <row r="1011548" spans="5:5">
      <c r="E1011548" s="33"/>
    </row>
    <row r="1011551" spans="5:5">
      <c r="E1011551" s="33"/>
    </row>
    <row r="1011570" spans="5:5">
      <c r="E1011570" s="33"/>
    </row>
    <row r="1011580" spans="5:5">
      <c r="E1011580" s="33"/>
    </row>
    <row r="1011583" spans="5:5">
      <c r="E1011583" s="33"/>
    </row>
    <row r="1011602" spans="5:5">
      <c r="E1011602" s="33"/>
    </row>
    <row r="1011612" spans="5:5">
      <c r="E1011612" s="33"/>
    </row>
    <row r="1011615" spans="5:5">
      <c r="E1011615" s="33"/>
    </row>
    <row r="1011634" spans="5:5">
      <c r="E1011634" s="33"/>
    </row>
    <row r="1011644" spans="5:5">
      <c r="E1011644" s="33"/>
    </row>
    <row r="1011647" spans="5:5">
      <c r="E1011647" s="33"/>
    </row>
    <row r="1011666" spans="5:5">
      <c r="E1011666" s="33"/>
    </row>
    <row r="1011676" spans="5:5">
      <c r="E1011676" s="33"/>
    </row>
    <row r="1011679" spans="5:5">
      <c r="E1011679" s="33"/>
    </row>
    <row r="1011698" spans="5:5">
      <c r="E1011698" s="33"/>
    </row>
    <row r="1011708" spans="5:5">
      <c r="E1011708" s="33"/>
    </row>
    <row r="1011711" spans="5:5">
      <c r="E1011711" s="33"/>
    </row>
    <row r="1011730" spans="5:5">
      <c r="E1011730" s="33"/>
    </row>
    <row r="1011740" spans="5:5">
      <c r="E1011740" s="33"/>
    </row>
    <row r="1011743" spans="5:5">
      <c r="E1011743" s="33"/>
    </row>
    <row r="1011762" spans="5:5">
      <c r="E1011762" s="33"/>
    </row>
    <row r="1011772" spans="5:5">
      <c r="E1011772" s="33"/>
    </row>
    <row r="1011775" spans="5:5">
      <c r="E1011775" s="33"/>
    </row>
    <row r="1011794" spans="5:5">
      <c r="E1011794" s="33"/>
    </row>
    <row r="1011804" spans="5:5">
      <c r="E1011804" s="33"/>
    </row>
    <row r="1011807" spans="5:5">
      <c r="E1011807" s="33"/>
    </row>
    <row r="1011826" spans="5:5">
      <c r="E1011826" s="33"/>
    </row>
    <row r="1011836" spans="5:5">
      <c r="E1011836" s="33"/>
    </row>
    <row r="1011839" spans="5:5">
      <c r="E1011839" s="33"/>
    </row>
    <row r="1011858" spans="5:5">
      <c r="E1011858" s="33"/>
    </row>
    <row r="1011868" spans="5:5">
      <c r="E1011868" s="33"/>
    </row>
    <row r="1011871" spans="5:5">
      <c r="E1011871" s="33"/>
    </row>
    <row r="1011890" spans="5:5">
      <c r="E1011890" s="33"/>
    </row>
    <row r="1011900" spans="5:5">
      <c r="E1011900" s="33"/>
    </row>
    <row r="1011903" spans="5:5">
      <c r="E1011903" s="33"/>
    </row>
    <row r="1011922" spans="5:5">
      <c r="E1011922" s="33"/>
    </row>
    <row r="1011932" spans="5:5">
      <c r="E1011932" s="33"/>
    </row>
    <row r="1011935" spans="5:5">
      <c r="E1011935" s="33"/>
    </row>
    <row r="1011954" spans="5:5">
      <c r="E1011954" s="33"/>
    </row>
    <row r="1011964" spans="5:5">
      <c r="E1011964" s="33"/>
    </row>
    <row r="1011967" spans="5:5">
      <c r="E1011967" s="33"/>
    </row>
    <row r="1011986" spans="5:5">
      <c r="E1011986" s="33"/>
    </row>
    <row r="1011996" spans="5:5">
      <c r="E1011996" s="33"/>
    </row>
    <row r="1011999" spans="5:5">
      <c r="E1011999" s="33"/>
    </row>
    <row r="1012018" spans="5:5">
      <c r="E1012018" s="33"/>
    </row>
    <row r="1012028" spans="5:5">
      <c r="E1012028" s="33"/>
    </row>
    <row r="1012031" spans="5:5">
      <c r="E1012031" s="33"/>
    </row>
    <row r="1012050" spans="5:5">
      <c r="E1012050" s="33"/>
    </row>
    <row r="1012060" spans="5:5">
      <c r="E1012060" s="33"/>
    </row>
    <row r="1012063" spans="5:5">
      <c r="E1012063" s="33"/>
    </row>
    <row r="1012082" spans="5:5">
      <c r="E1012082" s="33"/>
    </row>
    <row r="1012092" spans="5:5">
      <c r="E1012092" s="33"/>
    </row>
    <row r="1012095" spans="5:5">
      <c r="E1012095" s="33"/>
    </row>
    <row r="1012114" spans="5:5">
      <c r="E1012114" s="33"/>
    </row>
    <row r="1012124" spans="5:5">
      <c r="E1012124" s="33"/>
    </row>
    <row r="1012127" spans="5:5">
      <c r="E1012127" s="33"/>
    </row>
    <row r="1012146" spans="5:5">
      <c r="E1012146" s="33"/>
    </row>
    <row r="1012156" spans="5:5">
      <c r="E1012156" s="33"/>
    </row>
    <row r="1012159" spans="5:5">
      <c r="E1012159" s="33"/>
    </row>
    <row r="1012178" spans="5:5">
      <c r="E1012178" s="33"/>
    </row>
    <row r="1012188" spans="5:5">
      <c r="E1012188" s="33"/>
    </row>
    <row r="1012191" spans="5:5">
      <c r="E1012191" s="33"/>
    </row>
    <row r="1012210" spans="5:5">
      <c r="E1012210" s="33"/>
    </row>
    <row r="1012220" spans="5:5">
      <c r="E1012220" s="33"/>
    </row>
    <row r="1012223" spans="5:5">
      <c r="E1012223" s="33"/>
    </row>
    <row r="1012242" spans="5:5">
      <c r="E1012242" s="33"/>
    </row>
    <row r="1012252" spans="5:5">
      <c r="E1012252" s="33"/>
    </row>
    <row r="1012255" spans="5:5">
      <c r="E1012255" s="33"/>
    </row>
    <row r="1012274" spans="5:5">
      <c r="E1012274" s="33"/>
    </row>
    <row r="1012284" spans="5:5">
      <c r="E1012284" s="33"/>
    </row>
    <row r="1012287" spans="5:5">
      <c r="E1012287" s="33"/>
    </row>
    <row r="1012306" spans="5:5">
      <c r="E1012306" s="33"/>
    </row>
    <row r="1012316" spans="5:5">
      <c r="E1012316" s="33"/>
    </row>
    <row r="1012319" spans="5:5">
      <c r="E1012319" s="33"/>
    </row>
    <row r="1012338" spans="5:5">
      <c r="E1012338" s="33"/>
    </row>
    <row r="1012348" spans="5:5">
      <c r="E1012348" s="33"/>
    </row>
    <row r="1012351" spans="5:5">
      <c r="E1012351" s="33"/>
    </row>
    <row r="1012370" spans="5:5">
      <c r="E1012370" s="33"/>
    </row>
    <row r="1012380" spans="5:5">
      <c r="E1012380" s="33"/>
    </row>
    <row r="1012383" spans="5:5">
      <c r="E1012383" s="33"/>
    </row>
    <row r="1012402" spans="5:5">
      <c r="E1012402" s="33"/>
    </row>
    <row r="1012412" spans="5:5">
      <c r="E1012412" s="33"/>
    </row>
    <row r="1012415" spans="5:5">
      <c r="E1012415" s="33"/>
    </row>
    <row r="1012434" spans="5:5">
      <c r="E1012434" s="33"/>
    </row>
    <row r="1012444" spans="5:5">
      <c r="E1012444" s="33"/>
    </row>
    <row r="1012447" spans="5:5">
      <c r="E1012447" s="33"/>
    </row>
    <row r="1012466" spans="5:5">
      <c r="E1012466" s="33"/>
    </row>
    <row r="1012476" spans="5:5">
      <c r="E1012476" s="33"/>
    </row>
    <row r="1012479" spans="5:5">
      <c r="E1012479" s="33"/>
    </row>
    <row r="1012498" spans="5:5">
      <c r="E1012498" s="33"/>
    </row>
    <row r="1012508" spans="5:5">
      <c r="E1012508" s="33"/>
    </row>
    <row r="1012511" spans="5:5">
      <c r="E1012511" s="33"/>
    </row>
    <row r="1012530" spans="5:5">
      <c r="E1012530" s="33"/>
    </row>
    <row r="1012540" spans="5:5">
      <c r="E1012540" s="33"/>
    </row>
    <row r="1012543" spans="5:5">
      <c r="E1012543" s="33"/>
    </row>
    <row r="1012562" spans="5:5">
      <c r="E1012562" s="33"/>
    </row>
    <row r="1012572" spans="5:5">
      <c r="E1012572" s="33"/>
    </row>
    <row r="1012575" spans="5:5">
      <c r="E1012575" s="33"/>
    </row>
    <row r="1012594" spans="5:5">
      <c r="E1012594" s="33"/>
    </row>
    <row r="1012604" spans="5:5">
      <c r="E1012604" s="33"/>
    </row>
    <row r="1012607" spans="5:5">
      <c r="E1012607" s="33"/>
    </row>
    <row r="1012626" spans="5:5">
      <c r="E1012626" s="33"/>
    </row>
    <row r="1012636" spans="5:5">
      <c r="E1012636" s="33"/>
    </row>
    <row r="1012639" spans="5:5">
      <c r="E1012639" s="33"/>
    </row>
    <row r="1012658" spans="5:5">
      <c r="E1012658" s="33"/>
    </row>
    <row r="1012668" spans="5:5">
      <c r="E1012668" s="33"/>
    </row>
    <row r="1012671" spans="5:5">
      <c r="E1012671" s="33"/>
    </row>
    <row r="1012690" spans="5:5">
      <c r="E1012690" s="33"/>
    </row>
    <row r="1012700" spans="5:5">
      <c r="E1012700" s="33"/>
    </row>
    <row r="1012703" spans="5:5">
      <c r="E1012703" s="33"/>
    </row>
    <row r="1012722" spans="5:5">
      <c r="E1012722" s="33"/>
    </row>
    <row r="1012732" spans="5:5">
      <c r="E1012732" s="33"/>
    </row>
    <row r="1012735" spans="5:5">
      <c r="E1012735" s="33"/>
    </row>
    <row r="1012754" spans="5:5">
      <c r="E1012754" s="33"/>
    </row>
    <row r="1012764" spans="5:5">
      <c r="E1012764" s="33"/>
    </row>
    <row r="1012767" spans="5:5">
      <c r="E1012767" s="33"/>
    </row>
    <row r="1012786" spans="5:5">
      <c r="E1012786" s="33"/>
    </row>
    <row r="1012796" spans="5:5">
      <c r="E1012796" s="33"/>
    </row>
    <row r="1012799" spans="5:5">
      <c r="E1012799" s="33"/>
    </row>
    <row r="1012818" spans="5:5">
      <c r="E1012818" s="33"/>
    </row>
    <row r="1012828" spans="5:5">
      <c r="E1012828" s="33"/>
    </row>
    <row r="1012831" spans="5:5">
      <c r="E1012831" s="33"/>
    </row>
    <row r="1012850" spans="5:5">
      <c r="E1012850" s="33"/>
    </row>
    <row r="1012860" spans="5:5">
      <c r="E1012860" s="33"/>
    </row>
    <row r="1012863" spans="5:5">
      <c r="E1012863" s="33"/>
    </row>
    <row r="1012882" spans="5:5">
      <c r="E1012882" s="33"/>
    </row>
    <row r="1012892" spans="5:5">
      <c r="E1012892" s="33"/>
    </row>
    <row r="1012895" spans="5:5">
      <c r="E1012895" s="33"/>
    </row>
    <row r="1012914" spans="5:5">
      <c r="E1012914" s="33"/>
    </row>
    <row r="1012924" spans="5:5">
      <c r="E1012924" s="33"/>
    </row>
    <row r="1012927" spans="5:5">
      <c r="E1012927" s="33"/>
    </row>
    <row r="1012946" spans="5:5">
      <c r="E1012946" s="33"/>
    </row>
    <row r="1012956" spans="5:5">
      <c r="E1012956" s="33"/>
    </row>
    <row r="1012959" spans="5:5">
      <c r="E1012959" s="33"/>
    </row>
    <row r="1012978" spans="5:5">
      <c r="E1012978" s="33"/>
    </row>
    <row r="1012988" spans="5:5">
      <c r="E1012988" s="33"/>
    </row>
    <row r="1012991" spans="5:5">
      <c r="E1012991" s="33"/>
    </row>
    <row r="1013010" spans="5:5">
      <c r="E1013010" s="33"/>
    </row>
    <row r="1013020" spans="5:5">
      <c r="E1013020" s="33"/>
    </row>
    <row r="1013023" spans="5:5">
      <c r="E1013023" s="33"/>
    </row>
    <row r="1013042" spans="5:5">
      <c r="E1013042" s="33"/>
    </row>
    <row r="1013052" spans="5:5">
      <c r="E1013052" s="33"/>
    </row>
    <row r="1013055" spans="5:5">
      <c r="E1013055" s="33"/>
    </row>
    <row r="1013074" spans="5:5">
      <c r="E1013074" s="33"/>
    </row>
    <row r="1013084" spans="5:5">
      <c r="E1013084" s="33"/>
    </row>
    <row r="1013087" spans="5:5">
      <c r="E1013087" s="33"/>
    </row>
    <row r="1013106" spans="5:5">
      <c r="E1013106" s="33"/>
    </row>
    <row r="1013116" spans="5:5">
      <c r="E1013116" s="33"/>
    </row>
    <row r="1013119" spans="5:5">
      <c r="E1013119" s="33"/>
    </row>
    <row r="1013138" spans="5:5">
      <c r="E1013138" s="33"/>
    </row>
    <row r="1013148" spans="5:5">
      <c r="E1013148" s="33"/>
    </row>
    <row r="1013151" spans="5:5">
      <c r="E1013151" s="33"/>
    </row>
    <row r="1013170" spans="5:5">
      <c r="E1013170" s="33"/>
    </row>
    <row r="1013180" spans="5:5">
      <c r="E1013180" s="33"/>
    </row>
    <row r="1013183" spans="5:5">
      <c r="E1013183" s="33"/>
    </row>
    <row r="1013202" spans="5:5">
      <c r="E1013202" s="33"/>
    </row>
    <row r="1013212" spans="5:5">
      <c r="E1013212" s="33"/>
    </row>
    <row r="1013215" spans="5:5">
      <c r="E1013215" s="33"/>
    </row>
    <row r="1013234" spans="5:5">
      <c r="E1013234" s="33"/>
    </row>
    <row r="1013244" spans="5:5">
      <c r="E1013244" s="33"/>
    </row>
    <row r="1013247" spans="5:5">
      <c r="E1013247" s="33"/>
    </row>
    <row r="1013266" spans="5:5">
      <c r="E1013266" s="33"/>
    </row>
    <row r="1013276" spans="5:5">
      <c r="E1013276" s="33"/>
    </row>
    <row r="1013279" spans="5:5">
      <c r="E1013279" s="33"/>
    </row>
    <row r="1013298" spans="5:5">
      <c r="E1013298" s="33"/>
    </row>
    <row r="1013308" spans="5:5">
      <c r="E1013308" s="33"/>
    </row>
    <row r="1013311" spans="5:5">
      <c r="E1013311" s="33"/>
    </row>
    <row r="1013330" spans="5:5">
      <c r="E1013330" s="33"/>
    </row>
    <row r="1013340" spans="5:5">
      <c r="E1013340" s="33"/>
    </row>
    <row r="1013343" spans="5:5">
      <c r="E1013343" s="33"/>
    </row>
    <row r="1013362" spans="5:5">
      <c r="E1013362" s="33"/>
    </row>
    <row r="1013372" spans="5:5">
      <c r="E1013372" s="33"/>
    </row>
    <row r="1013375" spans="5:5">
      <c r="E1013375" s="33"/>
    </row>
    <row r="1013394" spans="5:5">
      <c r="E1013394" s="33"/>
    </row>
    <row r="1013404" spans="5:5">
      <c r="E1013404" s="33"/>
    </row>
    <row r="1013407" spans="5:5">
      <c r="E1013407" s="33"/>
    </row>
    <row r="1013426" spans="5:5">
      <c r="E1013426" s="33"/>
    </row>
    <row r="1013436" spans="5:5">
      <c r="E1013436" s="33"/>
    </row>
    <row r="1013439" spans="5:5">
      <c r="E1013439" s="33"/>
    </row>
    <row r="1013458" spans="5:5">
      <c r="E1013458" s="33"/>
    </row>
    <row r="1013468" spans="5:5">
      <c r="E1013468" s="33"/>
    </row>
    <row r="1013471" spans="5:5">
      <c r="E1013471" s="33"/>
    </row>
    <row r="1013490" spans="5:5">
      <c r="E1013490" s="33"/>
    </row>
    <row r="1013500" spans="5:5">
      <c r="E1013500" s="33"/>
    </row>
    <row r="1013503" spans="5:5">
      <c r="E1013503" s="33"/>
    </row>
    <row r="1013522" spans="5:5">
      <c r="E1013522" s="33"/>
    </row>
    <row r="1013532" spans="5:5">
      <c r="E1013532" s="33"/>
    </row>
    <row r="1013535" spans="5:5">
      <c r="E1013535" s="33"/>
    </row>
    <row r="1013554" spans="5:5">
      <c r="E1013554" s="33"/>
    </row>
    <row r="1013564" spans="5:5">
      <c r="E1013564" s="33"/>
    </row>
    <row r="1013567" spans="5:5">
      <c r="E1013567" s="33"/>
    </row>
    <row r="1013586" spans="5:5">
      <c r="E1013586" s="33"/>
    </row>
    <row r="1013596" spans="5:5">
      <c r="E1013596" s="33"/>
    </row>
    <row r="1013599" spans="5:5">
      <c r="E1013599" s="33"/>
    </row>
    <row r="1013618" spans="5:5">
      <c r="E1013618" s="33"/>
    </row>
    <row r="1013628" spans="5:5">
      <c r="E1013628" s="33"/>
    </row>
    <row r="1013631" spans="5:5">
      <c r="E1013631" s="33"/>
    </row>
    <row r="1013650" spans="5:5">
      <c r="E1013650" s="33"/>
    </row>
    <row r="1013660" spans="5:5">
      <c r="E1013660" s="33"/>
    </row>
    <row r="1013663" spans="5:5">
      <c r="E1013663" s="33"/>
    </row>
    <row r="1013682" spans="5:5">
      <c r="E1013682" s="33"/>
    </row>
    <row r="1013692" spans="5:5">
      <c r="E1013692" s="33"/>
    </row>
    <row r="1013695" spans="5:5">
      <c r="E1013695" s="33"/>
    </row>
    <row r="1013714" spans="5:5">
      <c r="E1013714" s="33"/>
    </row>
    <row r="1013724" spans="5:5">
      <c r="E1013724" s="33"/>
    </row>
    <row r="1013727" spans="5:5">
      <c r="E1013727" s="33"/>
    </row>
    <row r="1013746" spans="5:5">
      <c r="E1013746" s="33"/>
    </row>
    <row r="1013756" spans="5:5">
      <c r="E1013756" s="33"/>
    </row>
    <row r="1013759" spans="5:5">
      <c r="E1013759" s="33"/>
    </row>
    <row r="1013778" spans="5:5">
      <c r="E1013778" s="33"/>
    </row>
    <row r="1013788" spans="5:5">
      <c r="E1013788" s="33"/>
    </row>
    <row r="1013791" spans="5:5">
      <c r="E1013791" s="33"/>
    </row>
    <row r="1013810" spans="5:5">
      <c r="E1013810" s="33"/>
    </row>
    <row r="1013820" spans="5:5">
      <c r="E1013820" s="33"/>
    </row>
    <row r="1013823" spans="5:5">
      <c r="E1013823" s="33"/>
    </row>
    <row r="1013842" spans="5:5">
      <c r="E1013842" s="33"/>
    </row>
    <row r="1013852" spans="5:5">
      <c r="E1013852" s="33"/>
    </row>
    <row r="1013855" spans="5:5">
      <c r="E1013855" s="33"/>
    </row>
    <row r="1013874" spans="5:5">
      <c r="E1013874" s="33"/>
    </row>
    <row r="1013884" spans="5:5">
      <c r="E1013884" s="33"/>
    </row>
    <row r="1013887" spans="5:5">
      <c r="E1013887" s="33"/>
    </row>
    <row r="1013906" spans="5:5">
      <c r="E1013906" s="33"/>
    </row>
    <row r="1013916" spans="5:5">
      <c r="E1013916" s="33"/>
    </row>
    <row r="1013919" spans="5:5">
      <c r="E1013919" s="33"/>
    </row>
    <row r="1013938" spans="5:5">
      <c r="E1013938" s="33"/>
    </row>
    <row r="1013948" spans="5:5">
      <c r="E1013948" s="33"/>
    </row>
    <row r="1013951" spans="5:5">
      <c r="E1013951" s="33"/>
    </row>
    <row r="1013970" spans="5:5">
      <c r="E1013970" s="33"/>
    </row>
    <row r="1013980" spans="5:5">
      <c r="E1013980" s="33"/>
    </row>
    <row r="1013983" spans="5:5">
      <c r="E1013983" s="33"/>
    </row>
    <row r="1014002" spans="5:5">
      <c r="E1014002" s="33"/>
    </row>
    <row r="1014012" spans="5:5">
      <c r="E1014012" s="33"/>
    </row>
    <row r="1014015" spans="5:5">
      <c r="E1014015" s="33"/>
    </row>
    <row r="1014034" spans="5:5">
      <c r="E1014034" s="33"/>
    </row>
    <row r="1014044" spans="5:5">
      <c r="E1014044" s="33"/>
    </row>
    <row r="1014047" spans="5:5">
      <c r="E1014047" s="33"/>
    </row>
    <row r="1014066" spans="5:5">
      <c r="E1014066" s="33"/>
    </row>
    <row r="1014076" spans="5:5">
      <c r="E1014076" s="33"/>
    </row>
    <row r="1014079" spans="5:5">
      <c r="E1014079" s="33"/>
    </row>
    <row r="1014098" spans="5:5">
      <c r="E1014098" s="33"/>
    </row>
    <row r="1014108" spans="5:5">
      <c r="E1014108" s="33"/>
    </row>
    <row r="1014111" spans="5:5">
      <c r="E1014111" s="33"/>
    </row>
    <row r="1014130" spans="5:5">
      <c r="E1014130" s="33"/>
    </row>
    <row r="1014140" spans="5:5">
      <c r="E1014140" s="33"/>
    </row>
    <row r="1014143" spans="5:5">
      <c r="E1014143" s="33"/>
    </row>
    <row r="1014162" spans="5:5">
      <c r="E1014162" s="33"/>
    </row>
    <row r="1014172" spans="5:5">
      <c r="E1014172" s="33"/>
    </row>
    <row r="1014175" spans="5:5">
      <c r="E1014175" s="33"/>
    </row>
    <row r="1014194" spans="5:5">
      <c r="E1014194" s="33"/>
    </row>
    <row r="1014204" spans="5:5">
      <c r="E1014204" s="33"/>
    </row>
    <row r="1014207" spans="5:5">
      <c r="E1014207" s="33"/>
    </row>
    <row r="1014226" spans="5:5">
      <c r="E1014226" s="33"/>
    </row>
    <row r="1014236" spans="5:5">
      <c r="E1014236" s="33"/>
    </row>
    <row r="1014239" spans="5:5">
      <c r="E1014239" s="33"/>
    </row>
    <row r="1014258" spans="5:5">
      <c r="E1014258" s="33"/>
    </row>
    <row r="1014268" spans="5:5">
      <c r="E1014268" s="33"/>
    </row>
    <row r="1014271" spans="5:5">
      <c r="E1014271" s="33"/>
    </row>
    <row r="1014290" spans="5:5">
      <c r="E1014290" s="33"/>
    </row>
    <row r="1014300" spans="5:5">
      <c r="E1014300" s="33"/>
    </row>
    <row r="1014303" spans="5:5">
      <c r="E1014303" s="33"/>
    </row>
    <row r="1014322" spans="5:5">
      <c r="E1014322" s="33"/>
    </row>
    <row r="1014332" spans="5:5">
      <c r="E1014332" s="33"/>
    </row>
    <row r="1014335" spans="5:5">
      <c r="E1014335" s="33"/>
    </row>
    <row r="1014354" spans="5:5">
      <c r="E1014354" s="33"/>
    </row>
    <row r="1014364" spans="5:5">
      <c r="E1014364" s="33"/>
    </row>
    <row r="1014367" spans="5:5">
      <c r="E1014367" s="33"/>
    </row>
    <row r="1014386" spans="5:5">
      <c r="E1014386" s="33"/>
    </row>
    <row r="1014396" spans="5:5">
      <c r="E1014396" s="33"/>
    </row>
    <row r="1014399" spans="5:5">
      <c r="E1014399" s="33"/>
    </row>
    <row r="1014418" spans="5:5">
      <c r="E1014418" s="33"/>
    </row>
    <row r="1014428" spans="5:5">
      <c r="E1014428" s="33"/>
    </row>
    <row r="1014431" spans="5:5">
      <c r="E1014431" s="33"/>
    </row>
    <row r="1014450" spans="5:5">
      <c r="E1014450" s="33"/>
    </row>
    <row r="1014460" spans="5:5">
      <c r="E1014460" s="33"/>
    </row>
    <row r="1014463" spans="5:5">
      <c r="E1014463" s="33"/>
    </row>
    <row r="1014482" spans="5:5">
      <c r="E1014482" s="33"/>
    </row>
    <row r="1014492" spans="5:5">
      <c r="E1014492" s="33"/>
    </row>
    <row r="1014495" spans="5:5">
      <c r="E1014495" s="33"/>
    </row>
    <row r="1014514" spans="5:5">
      <c r="E1014514" s="33"/>
    </row>
    <row r="1014524" spans="5:5">
      <c r="E1014524" s="33"/>
    </row>
    <row r="1014527" spans="5:5">
      <c r="E1014527" s="33"/>
    </row>
    <row r="1014546" spans="5:5">
      <c r="E1014546" s="33"/>
    </row>
    <row r="1014556" spans="5:5">
      <c r="E1014556" s="33"/>
    </row>
    <row r="1014559" spans="5:5">
      <c r="E1014559" s="33"/>
    </row>
    <row r="1014578" spans="5:5">
      <c r="E1014578" s="33"/>
    </row>
    <row r="1014588" spans="5:5">
      <c r="E1014588" s="33"/>
    </row>
    <row r="1014591" spans="5:5">
      <c r="E1014591" s="33"/>
    </row>
    <row r="1014610" spans="5:5">
      <c r="E1014610" s="33"/>
    </row>
    <row r="1014620" spans="5:5">
      <c r="E1014620" s="33"/>
    </row>
    <row r="1014623" spans="5:5">
      <c r="E1014623" s="33"/>
    </row>
    <row r="1014642" spans="5:5">
      <c r="E1014642" s="33"/>
    </row>
    <row r="1014652" spans="5:5">
      <c r="E1014652" s="33"/>
    </row>
    <row r="1014655" spans="5:5">
      <c r="E1014655" s="33"/>
    </row>
    <row r="1014674" spans="5:5">
      <c r="E1014674" s="33"/>
    </row>
    <row r="1014684" spans="5:5">
      <c r="E1014684" s="33"/>
    </row>
    <row r="1014687" spans="5:5">
      <c r="E1014687" s="33"/>
    </row>
    <row r="1014706" spans="5:5">
      <c r="E1014706" s="33"/>
    </row>
    <row r="1014716" spans="5:5">
      <c r="E1014716" s="33"/>
    </row>
    <row r="1014719" spans="5:5">
      <c r="E1014719" s="33"/>
    </row>
    <row r="1014738" spans="5:5">
      <c r="E1014738" s="33"/>
    </row>
    <row r="1014748" spans="5:5">
      <c r="E1014748" s="33"/>
    </row>
    <row r="1014751" spans="5:5">
      <c r="E1014751" s="33"/>
    </row>
    <row r="1014770" spans="5:5">
      <c r="E1014770" s="33"/>
    </row>
    <row r="1014780" spans="5:5">
      <c r="E1014780" s="33"/>
    </row>
    <row r="1014783" spans="5:5">
      <c r="E1014783" s="33"/>
    </row>
    <row r="1014802" spans="5:5">
      <c r="E1014802" s="33"/>
    </row>
    <row r="1014812" spans="5:5">
      <c r="E1014812" s="33"/>
    </row>
    <row r="1014815" spans="5:5">
      <c r="E1014815" s="33"/>
    </row>
    <row r="1014834" spans="5:5">
      <c r="E1014834" s="33"/>
    </row>
    <row r="1014844" spans="5:5">
      <c r="E1014844" s="33"/>
    </row>
    <row r="1014847" spans="5:5">
      <c r="E1014847" s="33"/>
    </row>
    <row r="1014866" spans="5:5">
      <c r="E1014866" s="33"/>
    </row>
    <row r="1014876" spans="5:5">
      <c r="E1014876" s="33"/>
    </row>
    <row r="1014879" spans="5:5">
      <c r="E1014879" s="33"/>
    </row>
    <row r="1014898" spans="5:5">
      <c r="E1014898" s="33"/>
    </row>
    <row r="1014908" spans="5:5">
      <c r="E1014908" s="33"/>
    </row>
    <row r="1014911" spans="5:5">
      <c r="E1014911" s="33"/>
    </row>
    <row r="1014930" spans="5:5">
      <c r="E1014930" s="33"/>
    </row>
    <row r="1014940" spans="5:5">
      <c r="E1014940" s="33"/>
    </row>
    <row r="1014943" spans="5:5">
      <c r="E1014943" s="33"/>
    </row>
    <row r="1014962" spans="5:5">
      <c r="E1014962" s="33"/>
    </row>
    <row r="1014972" spans="5:5">
      <c r="E1014972" s="33"/>
    </row>
    <row r="1014975" spans="5:5">
      <c r="E1014975" s="33"/>
    </row>
    <row r="1014994" spans="5:5">
      <c r="E1014994" s="33"/>
    </row>
    <row r="1015004" spans="5:5">
      <c r="E1015004" s="33"/>
    </row>
    <row r="1015007" spans="5:5">
      <c r="E1015007" s="33"/>
    </row>
    <row r="1015026" spans="5:5">
      <c r="E1015026" s="33"/>
    </row>
    <row r="1015036" spans="5:5">
      <c r="E1015036" s="33"/>
    </row>
    <row r="1015039" spans="5:5">
      <c r="E1015039" s="33"/>
    </row>
    <row r="1015058" spans="5:5">
      <c r="E1015058" s="33"/>
    </row>
    <row r="1015068" spans="5:5">
      <c r="E1015068" s="33"/>
    </row>
    <row r="1015071" spans="5:5">
      <c r="E1015071" s="33"/>
    </row>
    <row r="1015090" spans="5:5">
      <c r="E1015090" s="33"/>
    </row>
    <row r="1015100" spans="5:5">
      <c r="E1015100" s="33"/>
    </row>
    <row r="1015103" spans="5:5">
      <c r="E1015103" s="33"/>
    </row>
    <row r="1015122" spans="5:5">
      <c r="E1015122" s="33"/>
    </row>
    <row r="1015132" spans="5:5">
      <c r="E1015132" s="33"/>
    </row>
    <row r="1015135" spans="5:5">
      <c r="E1015135" s="33"/>
    </row>
    <row r="1015154" spans="5:5">
      <c r="E1015154" s="33"/>
    </row>
    <row r="1015164" spans="5:5">
      <c r="E1015164" s="33"/>
    </row>
    <row r="1015167" spans="5:5">
      <c r="E1015167" s="33"/>
    </row>
    <row r="1015186" spans="5:5">
      <c r="E1015186" s="33"/>
    </row>
    <row r="1015196" spans="5:5">
      <c r="E1015196" s="33"/>
    </row>
    <row r="1015199" spans="5:5">
      <c r="E1015199" s="33"/>
    </row>
    <row r="1015218" spans="5:5">
      <c r="E1015218" s="33"/>
    </row>
    <row r="1015228" spans="5:5">
      <c r="E1015228" s="33"/>
    </row>
    <row r="1015231" spans="5:5">
      <c r="E1015231" s="33"/>
    </row>
    <row r="1015250" spans="5:5">
      <c r="E1015250" s="33"/>
    </row>
    <row r="1015260" spans="5:5">
      <c r="E1015260" s="33"/>
    </row>
    <row r="1015263" spans="5:5">
      <c r="E1015263" s="33"/>
    </row>
    <row r="1015282" spans="5:5">
      <c r="E1015282" s="33"/>
    </row>
    <row r="1015292" spans="5:5">
      <c r="E1015292" s="33"/>
    </row>
    <row r="1015295" spans="5:5">
      <c r="E1015295" s="33"/>
    </row>
    <row r="1015314" spans="5:5">
      <c r="E1015314" s="33"/>
    </row>
    <row r="1015324" spans="5:5">
      <c r="E1015324" s="33"/>
    </row>
    <row r="1015327" spans="5:5">
      <c r="E1015327" s="33"/>
    </row>
    <row r="1015346" spans="5:5">
      <c r="E1015346" s="33"/>
    </row>
    <row r="1015356" spans="5:5">
      <c r="E1015356" s="33"/>
    </row>
    <row r="1015359" spans="5:5">
      <c r="E1015359" s="33"/>
    </row>
    <row r="1015378" spans="5:5">
      <c r="E1015378" s="33"/>
    </row>
    <row r="1015388" spans="5:5">
      <c r="E1015388" s="33"/>
    </row>
    <row r="1015391" spans="5:5">
      <c r="E1015391" s="33"/>
    </row>
    <row r="1015410" spans="5:5">
      <c r="E1015410" s="33"/>
    </row>
    <row r="1015420" spans="5:5">
      <c r="E1015420" s="33"/>
    </row>
    <row r="1015423" spans="5:5">
      <c r="E1015423" s="33"/>
    </row>
    <row r="1015442" spans="5:5">
      <c r="E1015442" s="33"/>
    </row>
    <row r="1015452" spans="5:5">
      <c r="E1015452" s="33"/>
    </row>
    <row r="1015455" spans="5:5">
      <c r="E1015455" s="33"/>
    </row>
    <row r="1015474" spans="5:5">
      <c r="E1015474" s="33"/>
    </row>
    <row r="1015484" spans="5:5">
      <c r="E1015484" s="33"/>
    </row>
    <row r="1015487" spans="5:5">
      <c r="E1015487" s="33"/>
    </row>
    <row r="1015506" spans="5:5">
      <c r="E1015506" s="33"/>
    </row>
    <row r="1015516" spans="5:5">
      <c r="E1015516" s="33"/>
    </row>
    <row r="1015519" spans="5:5">
      <c r="E1015519" s="33"/>
    </row>
    <row r="1015538" spans="5:5">
      <c r="E1015538" s="33"/>
    </row>
    <row r="1015548" spans="5:5">
      <c r="E1015548" s="33"/>
    </row>
    <row r="1015551" spans="5:5">
      <c r="E1015551" s="33"/>
    </row>
    <row r="1015570" spans="5:5">
      <c r="E1015570" s="33"/>
    </row>
    <row r="1015580" spans="5:5">
      <c r="E1015580" s="33"/>
    </row>
    <row r="1015583" spans="5:5">
      <c r="E1015583" s="33"/>
    </row>
    <row r="1015602" spans="5:5">
      <c r="E1015602" s="33"/>
    </row>
    <row r="1015612" spans="5:5">
      <c r="E1015612" s="33"/>
    </row>
    <row r="1015615" spans="5:5">
      <c r="E1015615" s="33"/>
    </row>
    <row r="1015634" spans="5:5">
      <c r="E1015634" s="33"/>
    </row>
    <row r="1015644" spans="5:5">
      <c r="E1015644" s="33"/>
    </row>
    <row r="1015647" spans="5:5">
      <c r="E1015647" s="33"/>
    </row>
    <row r="1015666" spans="5:5">
      <c r="E1015666" s="33"/>
    </row>
    <row r="1015676" spans="5:5">
      <c r="E1015676" s="33"/>
    </row>
    <row r="1015679" spans="5:5">
      <c r="E1015679" s="33"/>
    </row>
    <row r="1015698" spans="5:5">
      <c r="E1015698" s="33"/>
    </row>
    <row r="1015708" spans="5:5">
      <c r="E1015708" s="33"/>
    </row>
    <row r="1015711" spans="5:5">
      <c r="E1015711" s="33"/>
    </row>
    <row r="1015730" spans="5:5">
      <c r="E1015730" s="33"/>
    </row>
    <row r="1015740" spans="5:5">
      <c r="E1015740" s="33"/>
    </row>
    <row r="1015743" spans="5:5">
      <c r="E1015743" s="33"/>
    </row>
    <row r="1015762" spans="5:5">
      <c r="E1015762" s="33"/>
    </row>
    <row r="1015772" spans="5:5">
      <c r="E1015772" s="33"/>
    </row>
    <row r="1015775" spans="5:5">
      <c r="E1015775" s="33"/>
    </row>
    <row r="1015794" spans="5:5">
      <c r="E1015794" s="33"/>
    </row>
    <row r="1015804" spans="5:5">
      <c r="E1015804" s="33"/>
    </row>
    <row r="1015807" spans="5:5">
      <c r="E1015807" s="33"/>
    </row>
    <row r="1015826" spans="5:5">
      <c r="E1015826" s="33"/>
    </row>
    <row r="1015836" spans="5:5">
      <c r="E1015836" s="33"/>
    </row>
    <row r="1015839" spans="5:5">
      <c r="E1015839" s="33"/>
    </row>
    <row r="1015858" spans="5:5">
      <c r="E1015858" s="33"/>
    </row>
    <row r="1015868" spans="5:5">
      <c r="E1015868" s="33"/>
    </row>
    <row r="1015871" spans="5:5">
      <c r="E1015871" s="33"/>
    </row>
    <row r="1015890" spans="5:5">
      <c r="E1015890" s="33"/>
    </row>
    <row r="1015900" spans="5:5">
      <c r="E1015900" s="33"/>
    </row>
    <row r="1015903" spans="5:5">
      <c r="E1015903" s="33"/>
    </row>
    <row r="1015922" spans="5:5">
      <c r="E1015922" s="33"/>
    </row>
    <row r="1015932" spans="5:5">
      <c r="E1015932" s="33"/>
    </row>
    <row r="1015935" spans="5:5">
      <c r="E1015935" s="33"/>
    </row>
    <row r="1015954" spans="5:5">
      <c r="E1015954" s="33"/>
    </row>
    <row r="1015964" spans="5:5">
      <c r="E1015964" s="33"/>
    </row>
    <row r="1015967" spans="5:5">
      <c r="E1015967" s="33"/>
    </row>
    <row r="1015986" spans="5:5">
      <c r="E1015986" s="33"/>
    </row>
    <row r="1015996" spans="5:5">
      <c r="E1015996" s="33"/>
    </row>
    <row r="1015999" spans="5:5">
      <c r="E1015999" s="33"/>
    </row>
    <row r="1016018" spans="5:5">
      <c r="E1016018" s="33"/>
    </row>
    <row r="1016028" spans="5:5">
      <c r="E1016028" s="33"/>
    </row>
    <row r="1016031" spans="5:5">
      <c r="E1016031" s="33"/>
    </row>
    <row r="1016050" spans="5:5">
      <c r="E1016050" s="33"/>
    </row>
    <row r="1016060" spans="5:5">
      <c r="E1016060" s="33"/>
    </row>
    <row r="1016063" spans="5:5">
      <c r="E1016063" s="33"/>
    </row>
    <row r="1016082" spans="5:5">
      <c r="E1016082" s="33"/>
    </row>
    <row r="1016092" spans="5:5">
      <c r="E1016092" s="33"/>
    </row>
    <row r="1016095" spans="5:5">
      <c r="E1016095" s="33"/>
    </row>
    <row r="1016114" spans="5:5">
      <c r="E1016114" s="33"/>
    </row>
    <row r="1016124" spans="5:5">
      <c r="E1016124" s="33"/>
    </row>
    <row r="1016127" spans="5:5">
      <c r="E1016127" s="33"/>
    </row>
    <row r="1016146" spans="5:5">
      <c r="E1016146" s="33"/>
    </row>
    <row r="1016156" spans="5:5">
      <c r="E1016156" s="33"/>
    </row>
    <row r="1016159" spans="5:5">
      <c r="E1016159" s="33"/>
    </row>
    <row r="1016178" spans="5:5">
      <c r="E1016178" s="33"/>
    </row>
    <row r="1016188" spans="5:5">
      <c r="E1016188" s="33"/>
    </row>
    <row r="1016191" spans="5:5">
      <c r="E1016191" s="33"/>
    </row>
    <row r="1016210" spans="5:5">
      <c r="E1016210" s="33"/>
    </row>
    <row r="1016220" spans="5:5">
      <c r="E1016220" s="33"/>
    </row>
    <row r="1016223" spans="5:5">
      <c r="E1016223" s="33"/>
    </row>
    <row r="1016242" spans="5:5">
      <c r="E1016242" s="33"/>
    </row>
    <row r="1016252" spans="5:5">
      <c r="E1016252" s="33"/>
    </row>
    <row r="1016255" spans="5:5">
      <c r="E1016255" s="33"/>
    </row>
    <row r="1016274" spans="5:5">
      <c r="E1016274" s="33"/>
    </row>
    <row r="1016284" spans="5:5">
      <c r="E1016284" s="33"/>
    </row>
    <row r="1016287" spans="5:5">
      <c r="E1016287" s="33"/>
    </row>
    <row r="1016306" spans="5:5">
      <c r="E1016306" s="33"/>
    </row>
    <row r="1016316" spans="5:5">
      <c r="E1016316" s="33"/>
    </row>
    <row r="1016319" spans="5:5">
      <c r="E1016319" s="33"/>
    </row>
    <row r="1016338" spans="5:5">
      <c r="E1016338" s="33"/>
    </row>
    <row r="1016348" spans="5:5">
      <c r="E1016348" s="33"/>
    </row>
    <row r="1016351" spans="5:5">
      <c r="E1016351" s="33"/>
    </row>
    <row r="1016370" spans="5:5">
      <c r="E1016370" s="33"/>
    </row>
    <row r="1016380" spans="5:5">
      <c r="E1016380" s="33"/>
    </row>
    <row r="1016383" spans="5:5">
      <c r="E1016383" s="33"/>
    </row>
    <row r="1016402" spans="5:5">
      <c r="E1016402" s="33"/>
    </row>
    <row r="1016412" spans="5:5">
      <c r="E1016412" s="33"/>
    </row>
    <row r="1016415" spans="5:5">
      <c r="E1016415" s="33"/>
    </row>
    <row r="1016434" spans="5:5">
      <c r="E1016434" s="33"/>
    </row>
    <row r="1016444" spans="5:5">
      <c r="E1016444" s="33"/>
    </row>
    <row r="1016447" spans="5:5">
      <c r="E1016447" s="33"/>
    </row>
    <row r="1016466" spans="5:5">
      <c r="E1016466" s="33"/>
    </row>
    <row r="1016476" spans="5:5">
      <c r="E1016476" s="33"/>
    </row>
    <row r="1016479" spans="5:5">
      <c r="E1016479" s="33"/>
    </row>
    <row r="1016498" spans="5:5">
      <c r="E1016498" s="33"/>
    </row>
    <row r="1016508" spans="5:5">
      <c r="E1016508" s="33"/>
    </row>
    <row r="1016511" spans="5:5">
      <c r="E1016511" s="33"/>
    </row>
    <row r="1016530" spans="5:5">
      <c r="E1016530" s="33"/>
    </row>
    <row r="1016540" spans="5:5">
      <c r="E1016540" s="33"/>
    </row>
    <row r="1016543" spans="5:5">
      <c r="E1016543" s="33"/>
    </row>
    <row r="1016562" spans="5:5">
      <c r="E1016562" s="33"/>
    </row>
    <row r="1016572" spans="5:5">
      <c r="E1016572" s="33"/>
    </row>
    <row r="1016575" spans="5:5">
      <c r="E1016575" s="33"/>
    </row>
    <row r="1016594" spans="5:5">
      <c r="E1016594" s="33"/>
    </row>
    <row r="1016604" spans="5:5">
      <c r="E1016604" s="33"/>
    </row>
    <row r="1016607" spans="5:5">
      <c r="E1016607" s="33"/>
    </row>
    <row r="1016626" spans="5:5">
      <c r="E1016626" s="33"/>
    </row>
    <row r="1016636" spans="5:5">
      <c r="E1016636" s="33"/>
    </row>
    <row r="1016639" spans="5:5">
      <c r="E1016639" s="33"/>
    </row>
    <row r="1016658" spans="5:5">
      <c r="E1016658" s="33"/>
    </row>
    <row r="1016668" spans="5:5">
      <c r="E1016668" s="33"/>
    </row>
    <row r="1016671" spans="5:5">
      <c r="E1016671" s="33"/>
    </row>
    <row r="1016690" spans="5:5">
      <c r="E1016690" s="33"/>
    </row>
    <row r="1016700" spans="5:5">
      <c r="E1016700" s="33"/>
    </row>
    <row r="1016703" spans="5:5">
      <c r="E1016703" s="33"/>
    </row>
    <row r="1016722" spans="5:5">
      <c r="E1016722" s="33"/>
    </row>
    <row r="1016732" spans="5:5">
      <c r="E1016732" s="33"/>
    </row>
    <row r="1016735" spans="5:5">
      <c r="E1016735" s="33"/>
    </row>
    <row r="1016754" spans="5:5">
      <c r="E1016754" s="33"/>
    </row>
    <row r="1016764" spans="5:5">
      <c r="E1016764" s="33"/>
    </row>
    <row r="1016767" spans="5:5">
      <c r="E1016767" s="33"/>
    </row>
    <row r="1016786" spans="5:5">
      <c r="E1016786" s="33"/>
    </row>
    <row r="1016796" spans="5:5">
      <c r="E1016796" s="33"/>
    </row>
    <row r="1016799" spans="5:5">
      <c r="E1016799" s="33"/>
    </row>
    <row r="1016818" spans="5:5">
      <c r="E1016818" s="33"/>
    </row>
    <row r="1016828" spans="5:5">
      <c r="E1016828" s="33"/>
    </row>
    <row r="1016831" spans="5:5">
      <c r="E1016831" s="33"/>
    </row>
    <row r="1016850" spans="5:5">
      <c r="E1016850" s="33"/>
    </row>
    <row r="1016860" spans="5:5">
      <c r="E1016860" s="33"/>
    </row>
    <row r="1016863" spans="5:5">
      <c r="E1016863" s="33"/>
    </row>
    <row r="1016882" spans="5:5">
      <c r="E1016882" s="33"/>
    </row>
    <row r="1016892" spans="5:5">
      <c r="E1016892" s="33"/>
    </row>
    <row r="1016895" spans="5:5">
      <c r="E1016895" s="33"/>
    </row>
    <row r="1016914" spans="5:5">
      <c r="E1016914" s="33"/>
    </row>
    <row r="1016924" spans="5:5">
      <c r="E1016924" s="33"/>
    </row>
    <row r="1016927" spans="5:5">
      <c r="E1016927" s="33"/>
    </row>
    <row r="1016946" spans="5:5">
      <c r="E1016946" s="33"/>
    </row>
    <row r="1016956" spans="5:5">
      <c r="E1016956" s="33"/>
    </row>
    <row r="1016959" spans="5:5">
      <c r="E1016959" s="33"/>
    </row>
    <row r="1016978" spans="5:5">
      <c r="E1016978" s="33"/>
    </row>
    <row r="1016988" spans="5:5">
      <c r="E1016988" s="33"/>
    </row>
    <row r="1016991" spans="5:5">
      <c r="E1016991" s="33"/>
    </row>
    <row r="1017010" spans="5:5">
      <c r="E1017010" s="33"/>
    </row>
    <row r="1017020" spans="5:5">
      <c r="E1017020" s="33"/>
    </row>
    <row r="1017023" spans="5:5">
      <c r="E1017023" s="33"/>
    </row>
    <row r="1017042" spans="5:5">
      <c r="E1017042" s="33"/>
    </row>
    <row r="1017052" spans="5:5">
      <c r="E1017052" s="33"/>
    </row>
    <row r="1017055" spans="5:5">
      <c r="E1017055" s="33"/>
    </row>
    <row r="1017074" spans="5:5">
      <c r="E1017074" s="33"/>
    </row>
    <row r="1017084" spans="5:5">
      <c r="E1017084" s="33"/>
    </row>
    <row r="1017087" spans="5:5">
      <c r="E1017087" s="33"/>
    </row>
    <row r="1017106" spans="5:5">
      <c r="E1017106" s="33"/>
    </row>
    <row r="1017116" spans="5:5">
      <c r="E1017116" s="33"/>
    </row>
    <row r="1017119" spans="5:5">
      <c r="E1017119" s="33"/>
    </row>
    <row r="1017138" spans="5:5">
      <c r="E1017138" s="33"/>
    </row>
    <row r="1017148" spans="5:5">
      <c r="E1017148" s="33"/>
    </row>
    <row r="1017151" spans="5:5">
      <c r="E1017151" s="33"/>
    </row>
    <row r="1017170" spans="5:5">
      <c r="E1017170" s="33"/>
    </row>
    <row r="1017180" spans="5:5">
      <c r="E1017180" s="33"/>
    </row>
    <row r="1017183" spans="5:5">
      <c r="E1017183" s="33"/>
    </row>
    <row r="1017202" spans="5:5">
      <c r="E1017202" s="33"/>
    </row>
    <row r="1017212" spans="5:5">
      <c r="E1017212" s="33"/>
    </row>
    <row r="1017215" spans="5:5">
      <c r="E1017215" s="33"/>
    </row>
    <row r="1017234" spans="5:5">
      <c r="E1017234" s="33"/>
    </row>
    <row r="1017244" spans="5:5">
      <c r="E1017244" s="33"/>
    </row>
    <row r="1017247" spans="5:5">
      <c r="E1017247" s="33"/>
    </row>
    <row r="1017266" spans="5:5">
      <c r="E1017266" s="33"/>
    </row>
    <row r="1017276" spans="5:5">
      <c r="E1017276" s="33"/>
    </row>
    <row r="1017279" spans="5:5">
      <c r="E1017279" s="33"/>
    </row>
    <row r="1017298" spans="5:5">
      <c r="E1017298" s="33"/>
    </row>
    <row r="1017308" spans="5:5">
      <c r="E1017308" s="33"/>
    </row>
    <row r="1017311" spans="5:5">
      <c r="E1017311" s="33"/>
    </row>
    <row r="1017330" spans="5:5">
      <c r="E1017330" s="33"/>
    </row>
    <row r="1017340" spans="5:5">
      <c r="E1017340" s="33"/>
    </row>
    <row r="1017343" spans="5:5">
      <c r="E1017343" s="33"/>
    </row>
    <row r="1017362" spans="5:5">
      <c r="E1017362" s="33"/>
    </row>
    <row r="1017372" spans="5:5">
      <c r="E1017372" s="33"/>
    </row>
    <row r="1017375" spans="5:5">
      <c r="E1017375" s="33"/>
    </row>
    <row r="1017394" spans="5:5">
      <c r="E1017394" s="33"/>
    </row>
    <row r="1017404" spans="5:5">
      <c r="E1017404" s="33"/>
    </row>
    <row r="1017407" spans="5:5">
      <c r="E1017407" s="33"/>
    </row>
    <row r="1017426" spans="5:5">
      <c r="E1017426" s="33"/>
    </row>
    <row r="1017436" spans="5:5">
      <c r="E1017436" s="33"/>
    </row>
    <row r="1017439" spans="5:5">
      <c r="E1017439" s="33"/>
    </row>
    <row r="1017458" spans="5:5">
      <c r="E1017458" s="33"/>
    </row>
    <row r="1017468" spans="5:5">
      <c r="E1017468" s="33"/>
    </row>
    <row r="1017471" spans="5:5">
      <c r="E1017471" s="33"/>
    </row>
    <row r="1017490" spans="5:5">
      <c r="E1017490" s="33"/>
    </row>
    <row r="1017500" spans="5:5">
      <c r="E1017500" s="33"/>
    </row>
    <row r="1017503" spans="5:5">
      <c r="E1017503" s="33"/>
    </row>
    <row r="1017522" spans="5:5">
      <c r="E1017522" s="33"/>
    </row>
    <row r="1017532" spans="5:5">
      <c r="E1017532" s="33"/>
    </row>
    <row r="1017535" spans="5:5">
      <c r="E1017535" s="33"/>
    </row>
    <row r="1017554" spans="5:5">
      <c r="E1017554" s="33"/>
    </row>
    <row r="1017564" spans="5:5">
      <c r="E1017564" s="33"/>
    </row>
    <row r="1017567" spans="5:5">
      <c r="E1017567" s="33"/>
    </row>
    <row r="1017586" spans="5:5">
      <c r="E1017586" s="33"/>
    </row>
    <row r="1017596" spans="5:5">
      <c r="E1017596" s="33"/>
    </row>
    <row r="1017599" spans="5:5">
      <c r="E1017599" s="33"/>
    </row>
    <row r="1017618" spans="5:5">
      <c r="E1017618" s="33"/>
    </row>
    <row r="1017628" spans="5:5">
      <c r="E1017628" s="33"/>
    </row>
    <row r="1017631" spans="5:5">
      <c r="E1017631" s="33"/>
    </row>
    <row r="1017650" spans="5:5">
      <c r="E1017650" s="33"/>
    </row>
    <row r="1017660" spans="5:5">
      <c r="E1017660" s="33"/>
    </row>
    <row r="1017663" spans="5:5">
      <c r="E1017663" s="33"/>
    </row>
    <row r="1017682" spans="5:5">
      <c r="E1017682" s="33"/>
    </row>
    <row r="1017692" spans="5:5">
      <c r="E1017692" s="33"/>
    </row>
    <row r="1017695" spans="5:5">
      <c r="E1017695" s="33"/>
    </row>
    <row r="1017714" spans="5:5">
      <c r="E1017714" s="33"/>
    </row>
    <row r="1017724" spans="5:5">
      <c r="E1017724" s="33"/>
    </row>
    <row r="1017727" spans="5:5">
      <c r="E1017727" s="33"/>
    </row>
    <row r="1017746" spans="5:5">
      <c r="E1017746" s="33"/>
    </row>
    <row r="1017756" spans="5:5">
      <c r="E1017756" s="33"/>
    </row>
    <row r="1017759" spans="5:5">
      <c r="E1017759" s="33"/>
    </row>
    <row r="1017778" spans="5:5">
      <c r="E1017778" s="33"/>
    </row>
    <row r="1017788" spans="5:5">
      <c r="E1017788" s="33"/>
    </row>
    <row r="1017791" spans="5:5">
      <c r="E1017791" s="33"/>
    </row>
    <row r="1017810" spans="5:5">
      <c r="E1017810" s="33"/>
    </row>
    <row r="1017820" spans="5:5">
      <c r="E1017820" s="33"/>
    </row>
    <row r="1017823" spans="5:5">
      <c r="E1017823" s="33"/>
    </row>
    <row r="1017842" spans="5:5">
      <c r="E1017842" s="33"/>
    </row>
    <row r="1017852" spans="5:5">
      <c r="E1017852" s="33"/>
    </row>
    <row r="1017855" spans="5:5">
      <c r="E1017855" s="33"/>
    </row>
    <row r="1017874" spans="5:5">
      <c r="E1017874" s="33"/>
    </row>
    <row r="1017884" spans="5:5">
      <c r="E1017884" s="33"/>
    </row>
    <row r="1017887" spans="5:5">
      <c r="E1017887" s="33"/>
    </row>
    <row r="1017906" spans="5:5">
      <c r="E1017906" s="33"/>
    </row>
    <row r="1017916" spans="5:5">
      <c r="E1017916" s="33"/>
    </row>
    <row r="1017919" spans="5:5">
      <c r="E1017919" s="33"/>
    </row>
    <row r="1017938" spans="5:5">
      <c r="E1017938" s="33"/>
    </row>
    <row r="1017948" spans="5:5">
      <c r="E1017948" s="33"/>
    </row>
    <row r="1017951" spans="5:5">
      <c r="E1017951" s="33"/>
    </row>
    <row r="1017970" spans="5:5">
      <c r="E1017970" s="33"/>
    </row>
    <row r="1017980" spans="5:5">
      <c r="E1017980" s="33"/>
    </row>
    <row r="1017983" spans="5:5">
      <c r="E1017983" s="33"/>
    </row>
    <row r="1018002" spans="5:5">
      <c r="E1018002" s="33"/>
    </row>
    <row r="1018012" spans="5:5">
      <c r="E1018012" s="33"/>
    </row>
    <row r="1018015" spans="5:5">
      <c r="E1018015" s="33"/>
    </row>
    <row r="1018034" spans="5:5">
      <c r="E1018034" s="33"/>
    </row>
    <row r="1018044" spans="5:5">
      <c r="E1018044" s="33"/>
    </row>
    <row r="1018047" spans="5:5">
      <c r="E1018047" s="33"/>
    </row>
    <row r="1018066" spans="5:5">
      <c r="E1018066" s="33"/>
    </row>
    <row r="1018076" spans="5:5">
      <c r="E1018076" s="33"/>
    </row>
    <row r="1018079" spans="5:5">
      <c r="E1018079" s="33"/>
    </row>
    <row r="1018098" spans="5:5">
      <c r="E1018098" s="33"/>
    </row>
    <row r="1018108" spans="5:5">
      <c r="E1018108" s="33"/>
    </row>
    <row r="1018111" spans="5:5">
      <c r="E1018111" s="33"/>
    </row>
    <row r="1018130" spans="5:5">
      <c r="E1018130" s="33"/>
    </row>
    <row r="1018140" spans="5:5">
      <c r="E1018140" s="33"/>
    </row>
    <row r="1018143" spans="5:5">
      <c r="E1018143" s="33"/>
    </row>
    <row r="1018162" spans="5:5">
      <c r="E1018162" s="33"/>
    </row>
    <row r="1018172" spans="5:5">
      <c r="E1018172" s="33"/>
    </row>
    <row r="1018175" spans="5:5">
      <c r="E1018175" s="33"/>
    </row>
    <row r="1018194" spans="5:5">
      <c r="E1018194" s="33"/>
    </row>
    <row r="1018204" spans="5:5">
      <c r="E1018204" s="33"/>
    </row>
    <row r="1018207" spans="5:5">
      <c r="E1018207" s="33"/>
    </row>
    <row r="1018226" spans="5:5">
      <c r="E1018226" s="33"/>
    </row>
    <row r="1018236" spans="5:5">
      <c r="E1018236" s="33"/>
    </row>
    <row r="1018239" spans="5:5">
      <c r="E1018239" s="33"/>
    </row>
    <row r="1018258" spans="5:5">
      <c r="E1018258" s="33"/>
    </row>
    <row r="1018268" spans="5:5">
      <c r="E1018268" s="33"/>
    </row>
    <row r="1018271" spans="5:5">
      <c r="E1018271" s="33"/>
    </row>
    <row r="1018290" spans="5:5">
      <c r="E1018290" s="33"/>
    </row>
    <row r="1018300" spans="5:5">
      <c r="E1018300" s="33"/>
    </row>
    <row r="1018303" spans="5:5">
      <c r="E1018303" s="33"/>
    </row>
    <row r="1018322" spans="5:5">
      <c r="E1018322" s="33"/>
    </row>
    <row r="1018332" spans="5:5">
      <c r="E1018332" s="33"/>
    </row>
    <row r="1018335" spans="5:5">
      <c r="E1018335" s="33"/>
    </row>
    <row r="1018354" spans="5:5">
      <c r="E1018354" s="33"/>
    </row>
    <row r="1018364" spans="5:5">
      <c r="E1018364" s="33"/>
    </row>
    <row r="1018367" spans="5:5">
      <c r="E1018367" s="33"/>
    </row>
    <row r="1018386" spans="5:5">
      <c r="E1018386" s="33"/>
    </row>
    <row r="1018396" spans="5:5">
      <c r="E1018396" s="33"/>
    </row>
    <row r="1018399" spans="5:5">
      <c r="E1018399" s="33"/>
    </row>
    <row r="1018418" spans="5:5">
      <c r="E1018418" s="33"/>
    </row>
    <row r="1018428" spans="5:5">
      <c r="E1018428" s="33"/>
    </row>
    <row r="1018431" spans="5:5">
      <c r="E1018431" s="33"/>
    </row>
    <row r="1018450" spans="5:5">
      <c r="E1018450" s="33"/>
    </row>
    <row r="1018460" spans="5:5">
      <c r="E1018460" s="33"/>
    </row>
    <row r="1018463" spans="5:5">
      <c r="E1018463" s="33"/>
    </row>
    <row r="1018482" spans="5:5">
      <c r="E1018482" s="33"/>
    </row>
    <row r="1018492" spans="5:5">
      <c r="E1018492" s="33"/>
    </row>
    <row r="1018495" spans="5:5">
      <c r="E1018495" s="33"/>
    </row>
    <row r="1018514" spans="5:5">
      <c r="E1018514" s="33"/>
    </row>
    <row r="1018524" spans="5:5">
      <c r="E1018524" s="33"/>
    </row>
    <row r="1018527" spans="5:5">
      <c r="E1018527" s="33"/>
    </row>
    <row r="1018546" spans="5:5">
      <c r="E1018546" s="33"/>
    </row>
    <row r="1018556" spans="5:5">
      <c r="E1018556" s="33"/>
    </row>
    <row r="1018559" spans="5:5">
      <c r="E1018559" s="33"/>
    </row>
    <row r="1018578" spans="5:5">
      <c r="E1018578" s="33"/>
    </row>
    <row r="1018588" spans="5:5">
      <c r="E1018588" s="33"/>
    </row>
    <row r="1018591" spans="5:5">
      <c r="E1018591" s="33"/>
    </row>
    <row r="1018610" spans="5:5">
      <c r="E1018610" s="33"/>
    </row>
    <row r="1018620" spans="5:5">
      <c r="E1018620" s="33"/>
    </row>
    <row r="1018623" spans="5:5">
      <c r="E1018623" s="33"/>
    </row>
    <row r="1018642" spans="5:5">
      <c r="E1018642" s="33"/>
    </row>
    <row r="1018652" spans="5:5">
      <c r="E1018652" s="33"/>
    </row>
    <row r="1018655" spans="5:5">
      <c r="E1018655" s="33"/>
    </row>
    <row r="1018674" spans="5:5">
      <c r="E1018674" s="33"/>
    </row>
    <row r="1018684" spans="5:5">
      <c r="E1018684" s="33"/>
    </row>
    <row r="1018687" spans="5:5">
      <c r="E1018687" s="33"/>
    </row>
    <row r="1018706" spans="5:5">
      <c r="E1018706" s="33"/>
    </row>
    <row r="1018716" spans="5:5">
      <c r="E1018716" s="33"/>
    </row>
    <row r="1018719" spans="5:5">
      <c r="E1018719" s="33"/>
    </row>
    <row r="1018738" spans="5:5">
      <c r="E1018738" s="33"/>
    </row>
    <row r="1018748" spans="5:5">
      <c r="E1018748" s="33"/>
    </row>
    <row r="1018751" spans="5:5">
      <c r="E1018751" s="33"/>
    </row>
    <row r="1018770" spans="5:5">
      <c r="E1018770" s="33"/>
    </row>
    <row r="1018780" spans="5:5">
      <c r="E1018780" s="33"/>
    </row>
    <row r="1018783" spans="5:5">
      <c r="E1018783" s="33"/>
    </row>
    <row r="1018802" spans="5:5">
      <c r="E1018802" s="33"/>
    </row>
    <row r="1018812" spans="5:5">
      <c r="E1018812" s="33"/>
    </row>
    <row r="1018815" spans="5:5">
      <c r="E1018815" s="33"/>
    </row>
    <row r="1018834" spans="5:5">
      <c r="E1018834" s="33"/>
    </row>
    <row r="1018844" spans="5:5">
      <c r="E1018844" s="33"/>
    </row>
    <row r="1018847" spans="5:5">
      <c r="E1018847" s="33"/>
    </row>
    <row r="1018866" spans="5:5">
      <c r="E1018866" s="33"/>
    </row>
    <row r="1018876" spans="5:5">
      <c r="E1018876" s="33"/>
    </row>
    <row r="1018879" spans="5:5">
      <c r="E1018879" s="33"/>
    </row>
    <row r="1018898" spans="5:5">
      <c r="E1018898" s="33"/>
    </row>
    <row r="1018908" spans="5:5">
      <c r="E1018908" s="33"/>
    </row>
    <row r="1018911" spans="5:5">
      <c r="E1018911" s="33"/>
    </row>
    <row r="1018930" spans="5:5">
      <c r="E1018930" s="33"/>
    </row>
    <row r="1018940" spans="5:5">
      <c r="E1018940" s="33"/>
    </row>
    <row r="1018943" spans="5:5">
      <c r="E1018943" s="33"/>
    </row>
    <row r="1018962" spans="5:5">
      <c r="E1018962" s="33"/>
    </row>
    <row r="1018972" spans="5:5">
      <c r="E1018972" s="33"/>
    </row>
    <row r="1018975" spans="5:5">
      <c r="E1018975" s="33"/>
    </row>
    <row r="1018994" spans="5:5">
      <c r="E1018994" s="33"/>
    </row>
    <row r="1019004" spans="5:5">
      <c r="E1019004" s="33"/>
    </row>
    <row r="1019007" spans="5:5">
      <c r="E1019007" s="33"/>
    </row>
    <row r="1019026" spans="5:5">
      <c r="E1019026" s="33"/>
    </row>
    <row r="1019036" spans="5:5">
      <c r="E1019036" s="33"/>
    </row>
    <row r="1019039" spans="5:5">
      <c r="E1019039" s="33"/>
    </row>
    <row r="1019058" spans="5:5">
      <c r="E1019058" s="33"/>
    </row>
    <row r="1019068" spans="5:5">
      <c r="E1019068" s="33"/>
    </row>
    <row r="1019071" spans="5:5">
      <c r="E1019071" s="33"/>
    </row>
    <row r="1019090" spans="5:5">
      <c r="E1019090" s="33"/>
    </row>
    <row r="1019100" spans="5:5">
      <c r="E1019100" s="33"/>
    </row>
    <row r="1019103" spans="5:5">
      <c r="E1019103" s="33"/>
    </row>
    <row r="1019122" spans="5:5">
      <c r="E1019122" s="33"/>
    </row>
    <row r="1019132" spans="5:5">
      <c r="E1019132" s="33"/>
    </row>
    <row r="1019135" spans="5:5">
      <c r="E1019135" s="33"/>
    </row>
    <row r="1019154" spans="5:5">
      <c r="E1019154" s="33"/>
    </row>
    <row r="1019164" spans="5:5">
      <c r="E1019164" s="33"/>
    </row>
    <row r="1019167" spans="5:5">
      <c r="E1019167" s="33"/>
    </row>
    <row r="1019186" spans="5:5">
      <c r="E1019186" s="33"/>
    </row>
    <row r="1019196" spans="5:5">
      <c r="E1019196" s="33"/>
    </row>
    <row r="1019199" spans="5:5">
      <c r="E1019199" s="33"/>
    </row>
    <row r="1019218" spans="5:5">
      <c r="E1019218" s="33"/>
    </row>
    <row r="1019228" spans="5:5">
      <c r="E1019228" s="33"/>
    </row>
    <row r="1019231" spans="5:5">
      <c r="E1019231" s="33"/>
    </row>
    <row r="1019250" spans="5:5">
      <c r="E1019250" s="33"/>
    </row>
    <row r="1019260" spans="5:5">
      <c r="E1019260" s="33"/>
    </row>
    <row r="1019263" spans="5:5">
      <c r="E1019263" s="33"/>
    </row>
    <row r="1019282" spans="5:5">
      <c r="E1019282" s="33"/>
    </row>
    <row r="1019292" spans="5:5">
      <c r="E1019292" s="33"/>
    </row>
    <row r="1019295" spans="5:5">
      <c r="E1019295" s="33"/>
    </row>
    <row r="1019314" spans="5:5">
      <c r="E1019314" s="33"/>
    </row>
    <row r="1019324" spans="5:5">
      <c r="E1019324" s="33"/>
    </row>
    <row r="1019327" spans="5:5">
      <c r="E1019327" s="33"/>
    </row>
    <row r="1019346" spans="5:5">
      <c r="E1019346" s="33"/>
    </row>
    <row r="1019356" spans="5:5">
      <c r="E1019356" s="33"/>
    </row>
    <row r="1019359" spans="5:5">
      <c r="E1019359" s="33"/>
    </row>
    <row r="1019378" spans="5:5">
      <c r="E1019378" s="33"/>
    </row>
    <row r="1019388" spans="5:5">
      <c r="E1019388" s="33"/>
    </row>
    <row r="1019391" spans="5:5">
      <c r="E1019391" s="33"/>
    </row>
    <row r="1019410" spans="5:5">
      <c r="E1019410" s="33"/>
    </row>
    <row r="1019420" spans="5:5">
      <c r="E1019420" s="33"/>
    </row>
    <row r="1019423" spans="5:5">
      <c r="E1019423" s="33"/>
    </row>
    <row r="1019442" spans="5:5">
      <c r="E1019442" s="33"/>
    </row>
    <row r="1019452" spans="5:5">
      <c r="E1019452" s="33"/>
    </row>
    <row r="1019455" spans="5:5">
      <c r="E1019455" s="33"/>
    </row>
    <row r="1019474" spans="5:5">
      <c r="E1019474" s="33"/>
    </row>
    <row r="1019484" spans="5:5">
      <c r="E1019484" s="33"/>
    </row>
    <row r="1019487" spans="5:5">
      <c r="E1019487" s="33"/>
    </row>
    <row r="1019506" spans="5:5">
      <c r="E1019506" s="33"/>
    </row>
    <row r="1019516" spans="5:5">
      <c r="E1019516" s="33"/>
    </row>
    <row r="1019519" spans="5:5">
      <c r="E1019519" s="33"/>
    </row>
    <row r="1019538" spans="5:5">
      <c r="E1019538" s="33"/>
    </row>
    <row r="1019548" spans="5:5">
      <c r="E1019548" s="33"/>
    </row>
    <row r="1019551" spans="5:5">
      <c r="E1019551" s="33"/>
    </row>
    <row r="1019570" spans="5:5">
      <c r="E1019570" s="33"/>
    </row>
    <row r="1019580" spans="5:5">
      <c r="E1019580" s="33"/>
    </row>
    <row r="1019583" spans="5:5">
      <c r="E1019583" s="33"/>
    </row>
    <row r="1019602" spans="5:5">
      <c r="E1019602" s="33"/>
    </row>
    <row r="1019612" spans="5:5">
      <c r="E1019612" s="33"/>
    </row>
    <row r="1019615" spans="5:5">
      <c r="E1019615" s="33"/>
    </row>
    <row r="1019634" spans="5:5">
      <c r="E1019634" s="33"/>
    </row>
    <row r="1019644" spans="5:5">
      <c r="E1019644" s="33"/>
    </row>
    <row r="1019647" spans="5:5">
      <c r="E1019647" s="33"/>
    </row>
    <row r="1019666" spans="5:5">
      <c r="E1019666" s="33"/>
    </row>
    <row r="1019676" spans="5:5">
      <c r="E1019676" s="33"/>
    </row>
    <row r="1019679" spans="5:5">
      <c r="E1019679" s="33"/>
    </row>
    <row r="1019698" spans="5:5">
      <c r="E1019698" s="33"/>
    </row>
    <row r="1019708" spans="5:5">
      <c r="E1019708" s="33"/>
    </row>
    <row r="1019711" spans="5:5">
      <c r="E1019711" s="33"/>
    </row>
    <row r="1019730" spans="5:5">
      <c r="E1019730" s="33"/>
    </row>
    <row r="1019740" spans="5:5">
      <c r="E1019740" s="33"/>
    </row>
    <row r="1019743" spans="5:5">
      <c r="E1019743" s="33"/>
    </row>
    <row r="1019762" spans="5:5">
      <c r="E1019762" s="33"/>
    </row>
    <row r="1019772" spans="5:5">
      <c r="E1019772" s="33"/>
    </row>
    <row r="1019775" spans="5:5">
      <c r="E1019775" s="33"/>
    </row>
    <row r="1019794" spans="5:5">
      <c r="E1019794" s="33"/>
    </row>
    <row r="1019804" spans="5:5">
      <c r="E1019804" s="33"/>
    </row>
    <row r="1019807" spans="5:5">
      <c r="E1019807" s="33"/>
    </row>
    <row r="1019826" spans="5:5">
      <c r="E1019826" s="33"/>
    </row>
    <row r="1019836" spans="5:5">
      <c r="E1019836" s="33"/>
    </row>
    <row r="1019839" spans="5:5">
      <c r="E1019839" s="33"/>
    </row>
    <row r="1019858" spans="5:5">
      <c r="E1019858" s="33"/>
    </row>
    <row r="1019868" spans="5:5">
      <c r="E1019868" s="33"/>
    </row>
    <row r="1019871" spans="5:5">
      <c r="E1019871" s="33"/>
    </row>
    <row r="1019890" spans="5:5">
      <c r="E1019890" s="33"/>
    </row>
    <row r="1019900" spans="5:5">
      <c r="E1019900" s="33"/>
    </row>
    <row r="1019903" spans="5:5">
      <c r="E1019903" s="33"/>
    </row>
    <row r="1019922" spans="5:5">
      <c r="E1019922" s="33"/>
    </row>
    <row r="1019932" spans="5:5">
      <c r="E1019932" s="33"/>
    </row>
    <row r="1019935" spans="5:5">
      <c r="E1019935" s="33"/>
    </row>
    <row r="1019954" spans="5:5">
      <c r="E1019954" s="33"/>
    </row>
    <row r="1019964" spans="5:5">
      <c r="E1019964" s="33"/>
    </row>
    <row r="1019967" spans="5:5">
      <c r="E1019967" s="33"/>
    </row>
    <row r="1019986" spans="5:5">
      <c r="E1019986" s="33"/>
    </row>
    <row r="1019996" spans="5:5">
      <c r="E1019996" s="33"/>
    </row>
    <row r="1019999" spans="5:5">
      <c r="E1019999" s="33"/>
    </row>
    <row r="1020018" spans="5:5">
      <c r="E1020018" s="33"/>
    </row>
    <row r="1020028" spans="5:5">
      <c r="E1020028" s="33"/>
    </row>
    <row r="1020031" spans="5:5">
      <c r="E1020031" s="33"/>
    </row>
    <row r="1020050" spans="5:5">
      <c r="E1020050" s="33"/>
    </row>
    <row r="1020060" spans="5:5">
      <c r="E1020060" s="33"/>
    </row>
    <row r="1020063" spans="5:5">
      <c r="E1020063" s="33"/>
    </row>
    <row r="1020082" spans="5:5">
      <c r="E1020082" s="33"/>
    </row>
    <row r="1020092" spans="5:5">
      <c r="E1020092" s="33"/>
    </row>
    <row r="1020095" spans="5:5">
      <c r="E1020095" s="33"/>
    </row>
    <row r="1020114" spans="5:5">
      <c r="E1020114" s="33"/>
    </row>
    <row r="1020124" spans="5:5">
      <c r="E1020124" s="33"/>
    </row>
    <row r="1020127" spans="5:5">
      <c r="E1020127" s="33"/>
    </row>
    <row r="1020146" spans="5:5">
      <c r="E1020146" s="33"/>
    </row>
    <row r="1020156" spans="5:5">
      <c r="E1020156" s="33"/>
    </row>
    <row r="1020159" spans="5:5">
      <c r="E1020159" s="33"/>
    </row>
    <row r="1020178" spans="5:5">
      <c r="E1020178" s="33"/>
    </row>
    <row r="1020188" spans="5:5">
      <c r="E1020188" s="33"/>
    </row>
    <row r="1020191" spans="5:5">
      <c r="E1020191" s="33"/>
    </row>
    <row r="1020210" spans="5:5">
      <c r="E1020210" s="33"/>
    </row>
    <row r="1020220" spans="5:5">
      <c r="E1020220" s="33"/>
    </row>
    <row r="1020223" spans="5:5">
      <c r="E1020223" s="33"/>
    </row>
    <row r="1020242" spans="5:5">
      <c r="E1020242" s="33"/>
    </row>
    <row r="1020252" spans="5:5">
      <c r="E1020252" s="33"/>
    </row>
    <row r="1020255" spans="5:5">
      <c r="E1020255" s="33"/>
    </row>
    <row r="1020274" spans="5:5">
      <c r="E1020274" s="33"/>
    </row>
    <row r="1020284" spans="5:5">
      <c r="E1020284" s="33"/>
    </row>
    <row r="1020287" spans="5:5">
      <c r="E1020287" s="33"/>
    </row>
    <row r="1020306" spans="5:5">
      <c r="E1020306" s="33"/>
    </row>
    <row r="1020316" spans="5:5">
      <c r="E1020316" s="33"/>
    </row>
    <row r="1020319" spans="5:5">
      <c r="E1020319" s="33"/>
    </row>
    <row r="1020338" spans="5:5">
      <c r="E1020338" s="33"/>
    </row>
    <row r="1020348" spans="5:5">
      <c r="E1020348" s="33"/>
    </row>
    <row r="1020351" spans="5:5">
      <c r="E1020351" s="33"/>
    </row>
    <row r="1020370" spans="5:5">
      <c r="E1020370" s="33"/>
    </row>
    <row r="1020380" spans="5:5">
      <c r="E1020380" s="33"/>
    </row>
    <row r="1020383" spans="5:5">
      <c r="E1020383" s="33"/>
    </row>
    <row r="1020402" spans="5:5">
      <c r="E1020402" s="33"/>
    </row>
    <row r="1020412" spans="5:5">
      <c r="E1020412" s="33"/>
    </row>
    <row r="1020415" spans="5:5">
      <c r="E1020415" s="33"/>
    </row>
    <row r="1020434" spans="5:5">
      <c r="E1020434" s="33"/>
    </row>
    <row r="1020444" spans="5:5">
      <c r="E1020444" s="33"/>
    </row>
    <row r="1020447" spans="5:5">
      <c r="E1020447" s="33"/>
    </row>
    <row r="1020466" spans="5:5">
      <c r="E1020466" s="33"/>
    </row>
    <row r="1020476" spans="5:5">
      <c r="E1020476" s="33"/>
    </row>
    <row r="1020479" spans="5:5">
      <c r="E1020479" s="33"/>
    </row>
    <row r="1020498" spans="5:5">
      <c r="E1020498" s="33"/>
    </row>
    <row r="1020508" spans="5:5">
      <c r="E1020508" s="33"/>
    </row>
    <row r="1020511" spans="5:5">
      <c r="E1020511" s="33"/>
    </row>
    <row r="1020530" spans="5:5">
      <c r="E1020530" s="33"/>
    </row>
    <row r="1020540" spans="5:5">
      <c r="E1020540" s="33"/>
    </row>
    <row r="1020543" spans="5:5">
      <c r="E1020543" s="33"/>
    </row>
    <row r="1020562" spans="5:5">
      <c r="E1020562" s="33"/>
    </row>
    <row r="1020572" spans="5:5">
      <c r="E1020572" s="33"/>
    </row>
    <row r="1020575" spans="5:5">
      <c r="E1020575" s="33"/>
    </row>
    <row r="1020594" spans="5:5">
      <c r="E1020594" s="33"/>
    </row>
    <row r="1020604" spans="5:5">
      <c r="E1020604" s="33"/>
    </row>
    <row r="1020607" spans="5:5">
      <c r="E1020607" s="33"/>
    </row>
    <row r="1020626" spans="5:5">
      <c r="E1020626" s="33"/>
    </row>
    <row r="1020636" spans="5:5">
      <c r="E1020636" s="33"/>
    </row>
    <row r="1020639" spans="5:5">
      <c r="E1020639" s="33"/>
    </row>
    <row r="1020658" spans="5:5">
      <c r="E1020658" s="33"/>
    </row>
    <row r="1020668" spans="5:5">
      <c r="E1020668" s="33"/>
    </row>
    <row r="1020671" spans="5:5">
      <c r="E1020671" s="33"/>
    </row>
    <row r="1020690" spans="5:5">
      <c r="E1020690" s="33"/>
    </row>
    <row r="1020700" spans="5:5">
      <c r="E1020700" s="33"/>
    </row>
    <row r="1020703" spans="5:5">
      <c r="E1020703" s="33"/>
    </row>
    <row r="1020722" spans="5:5">
      <c r="E1020722" s="33"/>
    </row>
    <row r="1020732" spans="5:5">
      <c r="E1020732" s="33"/>
    </row>
    <row r="1020735" spans="5:5">
      <c r="E1020735" s="33"/>
    </row>
    <row r="1020754" spans="5:5">
      <c r="E1020754" s="33"/>
    </row>
    <row r="1020764" spans="5:5">
      <c r="E1020764" s="33"/>
    </row>
    <row r="1020767" spans="5:5">
      <c r="E1020767" s="33"/>
    </row>
    <row r="1020786" spans="5:5">
      <c r="E1020786" s="33"/>
    </row>
    <row r="1020796" spans="5:5">
      <c r="E1020796" s="33"/>
    </row>
    <row r="1020799" spans="5:5">
      <c r="E1020799" s="33"/>
    </row>
    <row r="1020818" spans="5:5">
      <c r="E1020818" s="33"/>
    </row>
    <row r="1020828" spans="5:5">
      <c r="E1020828" s="33"/>
    </row>
    <row r="1020831" spans="5:5">
      <c r="E1020831" s="33"/>
    </row>
    <row r="1020850" spans="5:5">
      <c r="E1020850" s="33"/>
    </row>
    <row r="1020860" spans="5:5">
      <c r="E1020860" s="33"/>
    </row>
    <row r="1020863" spans="5:5">
      <c r="E1020863" s="33"/>
    </row>
    <row r="1020882" spans="5:5">
      <c r="E1020882" s="33"/>
    </row>
    <row r="1020892" spans="5:5">
      <c r="E1020892" s="33"/>
    </row>
    <row r="1020895" spans="5:5">
      <c r="E1020895" s="33"/>
    </row>
    <row r="1020914" spans="5:5">
      <c r="E1020914" s="33"/>
    </row>
    <row r="1020924" spans="5:5">
      <c r="E1020924" s="33"/>
    </row>
    <row r="1020927" spans="5:5">
      <c r="E1020927" s="33"/>
    </row>
    <row r="1020946" spans="5:5">
      <c r="E1020946" s="33"/>
    </row>
    <row r="1020956" spans="5:5">
      <c r="E1020956" s="33"/>
    </row>
    <row r="1020959" spans="5:5">
      <c r="E1020959" s="33"/>
    </row>
    <row r="1020978" spans="5:5">
      <c r="E1020978" s="33"/>
    </row>
    <row r="1020988" spans="5:5">
      <c r="E1020988" s="33"/>
    </row>
    <row r="1020991" spans="5:5">
      <c r="E1020991" s="33"/>
    </row>
    <row r="1021010" spans="5:5">
      <c r="E1021010" s="33"/>
    </row>
    <row r="1021020" spans="5:5">
      <c r="E1021020" s="33"/>
    </row>
    <row r="1021023" spans="5:5">
      <c r="E1021023" s="33"/>
    </row>
    <row r="1021042" spans="5:5">
      <c r="E1021042" s="33"/>
    </row>
    <row r="1021052" spans="5:5">
      <c r="E1021052" s="33"/>
    </row>
    <row r="1021055" spans="5:5">
      <c r="E1021055" s="33"/>
    </row>
    <row r="1021074" spans="5:5">
      <c r="E1021074" s="33"/>
    </row>
    <row r="1021084" spans="5:5">
      <c r="E1021084" s="33"/>
    </row>
    <row r="1021087" spans="5:5">
      <c r="E1021087" s="33"/>
    </row>
    <row r="1021106" spans="5:5">
      <c r="E1021106" s="33"/>
    </row>
    <row r="1021116" spans="5:5">
      <c r="E1021116" s="33"/>
    </row>
    <row r="1021119" spans="5:5">
      <c r="E1021119" s="33"/>
    </row>
    <row r="1021138" spans="5:5">
      <c r="E1021138" s="33"/>
    </row>
    <row r="1021148" spans="5:5">
      <c r="E1021148" s="33"/>
    </row>
    <row r="1021151" spans="5:5">
      <c r="E1021151" s="33"/>
    </row>
    <row r="1021170" spans="5:5">
      <c r="E1021170" s="33"/>
    </row>
    <row r="1021180" spans="5:5">
      <c r="E1021180" s="33"/>
    </row>
    <row r="1021183" spans="5:5">
      <c r="E1021183" s="33"/>
    </row>
    <row r="1021202" spans="5:5">
      <c r="E1021202" s="33"/>
    </row>
    <row r="1021212" spans="5:5">
      <c r="E1021212" s="33"/>
    </row>
    <row r="1021215" spans="5:5">
      <c r="E1021215" s="33"/>
    </row>
    <row r="1021234" spans="5:5">
      <c r="E1021234" s="33"/>
    </row>
    <row r="1021244" spans="5:5">
      <c r="E1021244" s="33"/>
    </row>
    <row r="1021247" spans="5:5">
      <c r="E1021247" s="33"/>
    </row>
    <row r="1021266" spans="5:5">
      <c r="E1021266" s="33"/>
    </row>
    <row r="1021276" spans="5:5">
      <c r="E1021276" s="33"/>
    </row>
    <row r="1021279" spans="5:5">
      <c r="E1021279" s="33"/>
    </row>
    <row r="1021298" spans="5:5">
      <c r="E1021298" s="33"/>
    </row>
    <row r="1021308" spans="5:5">
      <c r="E1021308" s="33"/>
    </row>
    <row r="1021311" spans="5:5">
      <c r="E1021311" s="33"/>
    </row>
    <row r="1021330" spans="5:5">
      <c r="E1021330" s="33"/>
    </row>
    <row r="1021340" spans="5:5">
      <c r="E1021340" s="33"/>
    </row>
    <row r="1021343" spans="5:5">
      <c r="E1021343" s="33"/>
    </row>
    <row r="1021362" spans="5:5">
      <c r="E1021362" s="33"/>
    </row>
    <row r="1021372" spans="5:5">
      <c r="E1021372" s="33"/>
    </row>
    <row r="1021375" spans="5:5">
      <c r="E1021375" s="33"/>
    </row>
    <row r="1021394" spans="5:5">
      <c r="E1021394" s="33"/>
    </row>
    <row r="1021404" spans="5:5">
      <c r="E1021404" s="33"/>
    </row>
    <row r="1021407" spans="5:5">
      <c r="E1021407" s="33"/>
    </row>
    <row r="1021426" spans="5:5">
      <c r="E1021426" s="33"/>
    </row>
    <row r="1021436" spans="5:5">
      <c r="E1021436" s="33"/>
    </row>
    <row r="1021439" spans="5:5">
      <c r="E1021439" s="33"/>
    </row>
    <row r="1021458" spans="5:5">
      <c r="E1021458" s="33"/>
    </row>
    <row r="1021468" spans="5:5">
      <c r="E1021468" s="33"/>
    </row>
    <row r="1021471" spans="5:5">
      <c r="E1021471" s="33"/>
    </row>
    <row r="1021490" spans="5:5">
      <c r="E1021490" s="33"/>
    </row>
    <row r="1021500" spans="5:5">
      <c r="E1021500" s="33"/>
    </row>
    <row r="1021503" spans="5:5">
      <c r="E1021503" s="33"/>
    </row>
    <row r="1021522" spans="5:5">
      <c r="E1021522" s="33"/>
    </row>
    <row r="1021532" spans="5:5">
      <c r="E1021532" s="33"/>
    </row>
    <row r="1021535" spans="5:5">
      <c r="E1021535" s="33"/>
    </row>
    <row r="1021554" spans="5:5">
      <c r="E1021554" s="33"/>
    </row>
    <row r="1021564" spans="5:5">
      <c r="E1021564" s="33"/>
    </row>
    <row r="1021567" spans="5:5">
      <c r="E1021567" s="33"/>
    </row>
    <row r="1021586" spans="5:5">
      <c r="E1021586" s="33"/>
    </row>
    <row r="1021596" spans="5:5">
      <c r="E1021596" s="33"/>
    </row>
    <row r="1021599" spans="5:5">
      <c r="E1021599" s="33"/>
    </row>
    <row r="1021618" spans="5:5">
      <c r="E1021618" s="33"/>
    </row>
    <row r="1021628" spans="5:5">
      <c r="E1021628" s="33"/>
    </row>
    <row r="1021631" spans="5:5">
      <c r="E1021631" s="33"/>
    </row>
    <row r="1021650" spans="5:5">
      <c r="E1021650" s="33"/>
    </row>
    <row r="1021660" spans="5:5">
      <c r="E1021660" s="33"/>
    </row>
    <row r="1021663" spans="5:5">
      <c r="E1021663" s="33"/>
    </row>
    <row r="1021682" spans="5:5">
      <c r="E1021682" s="33"/>
    </row>
    <row r="1021692" spans="5:5">
      <c r="E1021692" s="33"/>
    </row>
    <row r="1021695" spans="5:5">
      <c r="E1021695" s="33"/>
    </row>
    <row r="1021714" spans="5:5">
      <c r="E1021714" s="33"/>
    </row>
    <row r="1021724" spans="5:5">
      <c r="E1021724" s="33"/>
    </row>
    <row r="1021727" spans="5:5">
      <c r="E1021727" s="33"/>
    </row>
    <row r="1021746" spans="5:5">
      <c r="E1021746" s="33"/>
    </row>
    <row r="1021756" spans="5:5">
      <c r="E1021756" s="33"/>
    </row>
    <row r="1021759" spans="5:5">
      <c r="E1021759" s="33"/>
    </row>
    <row r="1021778" spans="5:5">
      <c r="E1021778" s="33"/>
    </row>
    <row r="1021788" spans="5:5">
      <c r="E1021788" s="33"/>
    </row>
    <row r="1021791" spans="5:5">
      <c r="E1021791" s="33"/>
    </row>
    <row r="1021810" spans="5:5">
      <c r="E1021810" s="33"/>
    </row>
    <row r="1021820" spans="5:5">
      <c r="E1021820" s="33"/>
    </row>
    <row r="1021823" spans="5:5">
      <c r="E1021823" s="33"/>
    </row>
    <row r="1021842" spans="5:5">
      <c r="E1021842" s="33"/>
    </row>
    <row r="1021852" spans="5:5">
      <c r="E1021852" s="33"/>
    </row>
    <row r="1021855" spans="5:5">
      <c r="E1021855" s="33"/>
    </row>
    <row r="1021874" spans="5:5">
      <c r="E1021874" s="33"/>
    </row>
    <row r="1021884" spans="5:5">
      <c r="E1021884" s="33"/>
    </row>
    <row r="1021887" spans="5:5">
      <c r="E1021887" s="33"/>
    </row>
    <row r="1021906" spans="5:5">
      <c r="E1021906" s="33"/>
    </row>
    <row r="1021916" spans="5:5">
      <c r="E1021916" s="33"/>
    </row>
    <row r="1021919" spans="5:5">
      <c r="E1021919" s="33"/>
    </row>
    <row r="1021938" spans="5:5">
      <c r="E1021938" s="33"/>
    </row>
    <row r="1021948" spans="5:5">
      <c r="E1021948" s="33"/>
    </row>
    <row r="1021951" spans="5:5">
      <c r="E1021951" s="33"/>
    </row>
    <row r="1021970" spans="5:5">
      <c r="E1021970" s="33"/>
    </row>
    <row r="1021980" spans="5:5">
      <c r="E1021980" s="33"/>
    </row>
    <row r="1021983" spans="5:5">
      <c r="E1021983" s="33"/>
    </row>
    <row r="1022002" spans="5:5">
      <c r="E1022002" s="33"/>
    </row>
    <row r="1022012" spans="5:5">
      <c r="E1022012" s="33"/>
    </row>
    <row r="1022015" spans="5:5">
      <c r="E1022015" s="33"/>
    </row>
    <row r="1022034" spans="5:5">
      <c r="E1022034" s="33"/>
    </row>
    <row r="1022044" spans="5:5">
      <c r="E1022044" s="33"/>
    </row>
    <row r="1022047" spans="5:5">
      <c r="E1022047" s="33"/>
    </row>
    <row r="1022066" spans="5:5">
      <c r="E1022066" s="33"/>
    </row>
    <row r="1022076" spans="5:5">
      <c r="E1022076" s="33"/>
    </row>
    <row r="1022079" spans="5:5">
      <c r="E1022079" s="33"/>
    </row>
    <row r="1022098" spans="5:5">
      <c r="E1022098" s="33"/>
    </row>
    <row r="1022108" spans="5:5">
      <c r="E1022108" s="33"/>
    </row>
    <row r="1022111" spans="5:5">
      <c r="E1022111" s="33"/>
    </row>
    <row r="1022130" spans="5:5">
      <c r="E1022130" s="33"/>
    </row>
    <row r="1022140" spans="5:5">
      <c r="E1022140" s="33"/>
    </row>
    <row r="1022143" spans="5:5">
      <c r="E1022143" s="33"/>
    </row>
    <row r="1022162" spans="5:5">
      <c r="E1022162" s="33"/>
    </row>
    <row r="1022172" spans="5:5">
      <c r="E1022172" s="33"/>
    </row>
    <row r="1022175" spans="5:5">
      <c r="E1022175" s="33"/>
    </row>
    <row r="1022194" spans="5:5">
      <c r="E1022194" s="33"/>
    </row>
    <row r="1022204" spans="5:5">
      <c r="E1022204" s="33"/>
    </row>
    <row r="1022207" spans="5:5">
      <c r="E1022207" s="33"/>
    </row>
    <row r="1022226" spans="5:5">
      <c r="E1022226" s="33"/>
    </row>
    <row r="1022236" spans="5:5">
      <c r="E1022236" s="33"/>
    </row>
    <row r="1022239" spans="5:5">
      <c r="E1022239" s="33"/>
    </row>
    <row r="1022258" spans="5:5">
      <c r="E1022258" s="33"/>
    </row>
    <row r="1022268" spans="5:5">
      <c r="E1022268" s="33"/>
    </row>
    <row r="1022271" spans="5:5">
      <c r="E1022271" s="33"/>
    </row>
    <row r="1022290" spans="5:5">
      <c r="E1022290" s="33"/>
    </row>
    <row r="1022300" spans="5:5">
      <c r="E1022300" s="33"/>
    </row>
    <row r="1022303" spans="5:5">
      <c r="E1022303" s="33"/>
    </row>
    <row r="1022322" spans="5:5">
      <c r="E1022322" s="33"/>
    </row>
    <row r="1022332" spans="5:5">
      <c r="E1022332" s="33"/>
    </row>
    <row r="1022335" spans="5:5">
      <c r="E1022335" s="33"/>
    </row>
    <row r="1022354" spans="5:5">
      <c r="E1022354" s="33"/>
    </row>
    <row r="1022364" spans="5:5">
      <c r="E1022364" s="33"/>
    </row>
    <row r="1022367" spans="5:5">
      <c r="E1022367" s="33"/>
    </row>
    <row r="1022386" spans="5:5">
      <c r="E1022386" s="33"/>
    </row>
    <row r="1022396" spans="5:5">
      <c r="E1022396" s="33"/>
    </row>
    <row r="1022399" spans="5:5">
      <c r="E1022399" s="33"/>
    </row>
    <row r="1022418" spans="5:5">
      <c r="E1022418" s="33"/>
    </row>
    <row r="1022428" spans="5:5">
      <c r="E1022428" s="33"/>
    </row>
    <row r="1022431" spans="5:5">
      <c r="E1022431" s="33"/>
    </row>
    <row r="1022450" spans="5:5">
      <c r="E1022450" s="33"/>
    </row>
    <row r="1022460" spans="5:5">
      <c r="E1022460" s="33"/>
    </row>
    <row r="1022463" spans="5:5">
      <c r="E1022463" s="33"/>
    </row>
    <row r="1022482" spans="5:5">
      <c r="E1022482" s="33"/>
    </row>
    <row r="1022492" spans="5:5">
      <c r="E1022492" s="33"/>
    </row>
    <row r="1022495" spans="5:5">
      <c r="E1022495" s="33"/>
    </row>
    <row r="1022514" spans="5:5">
      <c r="E1022514" s="33"/>
    </row>
    <row r="1022524" spans="5:5">
      <c r="E1022524" s="33"/>
    </row>
    <row r="1022527" spans="5:5">
      <c r="E1022527" s="33"/>
    </row>
    <row r="1022546" spans="5:5">
      <c r="E1022546" s="33"/>
    </row>
    <row r="1022556" spans="5:5">
      <c r="E1022556" s="33"/>
    </row>
    <row r="1022559" spans="5:5">
      <c r="E1022559" s="33"/>
    </row>
    <row r="1022578" spans="5:5">
      <c r="E1022578" s="33"/>
    </row>
    <row r="1022588" spans="5:5">
      <c r="E1022588" s="33"/>
    </row>
    <row r="1022591" spans="5:5">
      <c r="E1022591" s="33"/>
    </row>
    <row r="1022610" spans="5:5">
      <c r="E1022610" s="33"/>
    </row>
    <row r="1022620" spans="5:5">
      <c r="E1022620" s="33"/>
    </row>
    <row r="1022623" spans="5:5">
      <c r="E1022623" s="33"/>
    </row>
    <row r="1022642" spans="5:5">
      <c r="E1022642" s="33"/>
    </row>
    <row r="1022652" spans="5:5">
      <c r="E1022652" s="33"/>
    </row>
    <row r="1022655" spans="5:5">
      <c r="E1022655" s="33"/>
    </row>
    <row r="1022674" spans="5:5">
      <c r="E1022674" s="33"/>
    </row>
    <row r="1022684" spans="5:5">
      <c r="E1022684" s="33"/>
    </row>
    <row r="1022687" spans="5:5">
      <c r="E1022687" s="33"/>
    </row>
    <row r="1022706" spans="5:5">
      <c r="E1022706" s="33"/>
    </row>
    <row r="1022716" spans="5:5">
      <c r="E1022716" s="33"/>
    </row>
    <row r="1022719" spans="5:5">
      <c r="E1022719" s="33"/>
    </row>
    <row r="1022738" spans="5:5">
      <c r="E1022738" s="33"/>
    </row>
    <row r="1022748" spans="5:5">
      <c r="E1022748" s="33"/>
    </row>
    <row r="1022751" spans="5:5">
      <c r="E1022751" s="33"/>
    </row>
    <row r="1022770" spans="5:5">
      <c r="E1022770" s="33"/>
    </row>
    <row r="1022780" spans="5:5">
      <c r="E1022780" s="33"/>
    </row>
    <row r="1022783" spans="5:5">
      <c r="E1022783" s="33"/>
    </row>
    <row r="1022802" spans="5:5">
      <c r="E1022802" s="33"/>
    </row>
    <row r="1022812" spans="5:5">
      <c r="E1022812" s="33"/>
    </row>
    <row r="1022815" spans="5:5">
      <c r="E1022815" s="33"/>
    </row>
    <row r="1022834" spans="5:5">
      <c r="E1022834" s="33"/>
    </row>
    <row r="1022844" spans="5:5">
      <c r="E1022844" s="33"/>
    </row>
    <row r="1022847" spans="5:5">
      <c r="E1022847" s="33"/>
    </row>
    <row r="1022866" spans="5:5">
      <c r="E1022866" s="33"/>
    </row>
    <row r="1022876" spans="5:5">
      <c r="E1022876" s="33"/>
    </row>
    <row r="1022879" spans="5:5">
      <c r="E1022879" s="33"/>
    </row>
    <row r="1022898" spans="5:5">
      <c r="E1022898" s="33"/>
    </row>
    <row r="1022908" spans="5:5">
      <c r="E1022908" s="33"/>
    </row>
    <row r="1022911" spans="5:5">
      <c r="E1022911" s="33"/>
    </row>
    <row r="1022930" spans="5:5">
      <c r="E1022930" s="33"/>
    </row>
    <row r="1022940" spans="5:5">
      <c r="E1022940" s="33"/>
    </row>
    <row r="1022943" spans="5:5">
      <c r="E1022943" s="33"/>
    </row>
    <row r="1022962" spans="5:5">
      <c r="E1022962" s="33"/>
    </row>
    <row r="1022972" spans="5:5">
      <c r="E1022972" s="33"/>
    </row>
    <row r="1022975" spans="5:5">
      <c r="E1022975" s="33"/>
    </row>
    <row r="1022994" spans="5:5">
      <c r="E1022994" s="33"/>
    </row>
    <row r="1023004" spans="5:5">
      <c r="E1023004" s="33"/>
    </row>
    <row r="1023007" spans="5:5">
      <c r="E1023007" s="33"/>
    </row>
    <row r="1023026" spans="5:5">
      <c r="E1023026" s="33"/>
    </row>
    <row r="1023036" spans="5:5">
      <c r="E1023036" s="33"/>
    </row>
    <row r="1023039" spans="5:5">
      <c r="E1023039" s="33"/>
    </row>
    <row r="1023058" spans="5:5">
      <c r="E1023058" s="33"/>
    </row>
    <row r="1023068" spans="5:5">
      <c r="E1023068" s="33"/>
    </row>
    <row r="1023071" spans="5:5">
      <c r="E1023071" s="33"/>
    </row>
    <row r="1023090" spans="5:5">
      <c r="E1023090" s="33"/>
    </row>
    <row r="1023100" spans="5:5">
      <c r="E1023100" s="33"/>
    </row>
    <row r="1023103" spans="5:5">
      <c r="E1023103" s="33"/>
    </row>
    <row r="1023122" spans="5:5">
      <c r="E1023122" s="33"/>
    </row>
    <row r="1023132" spans="5:5">
      <c r="E1023132" s="33"/>
    </row>
    <row r="1023135" spans="5:5">
      <c r="E1023135" s="33"/>
    </row>
    <row r="1023154" spans="5:5">
      <c r="E1023154" s="33"/>
    </row>
    <row r="1023164" spans="5:5">
      <c r="E1023164" s="33"/>
    </row>
    <row r="1023167" spans="5:5">
      <c r="E1023167" s="33"/>
    </row>
    <row r="1023186" spans="5:5">
      <c r="E1023186" s="33"/>
    </row>
    <row r="1023196" spans="5:5">
      <c r="E1023196" s="33"/>
    </row>
    <row r="1023199" spans="5:5">
      <c r="E1023199" s="33"/>
    </row>
    <row r="1023218" spans="5:5">
      <c r="E1023218" s="33"/>
    </row>
    <row r="1023228" spans="5:5">
      <c r="E1023228" s="33"/>
    </row>
    <row r="1023231" spans="5:5">
      <c r="E1023231" s="33"/>
    </row>
    <row r="1023250" spans="5:5">
      <c r="E1023250" s="33"/>
    </row>
    <row r="1023260" spans="5:5">
      <c r="E1023260" s="33"/>
    </row>
    <row r="1023263" spans="5:5">
      <c r="E1023263" s="33"/>
    </row>
    <row r="1023282" spans="5:5">
      <c r="E1023282" s="33"/>
    </row>
    <row r="1023292" spans="5:5">
      <c r="E1023292" s="33"/>
    </row>
    <row r="1023295" spans="5:5">
      <c r="E1023295" s="33"/>
    </row>
    <row r="1023314" spans="5:5">
      <c r="E1023314" s="33"/>
    </row>
    <row r="1023324" spans="5:5">
      <c r="E1023324" s="33"/>
    </row>
    <row r="1023327" spans="5:5">
      <c r="E1023327" s="33"/>
    </row>
    <row r="1023346" spans="5:5">
      <c r="E1023346" s="33"/>
    </row>
    <row r="1023356" spans="5:5">
      <c r="E1023356" s="33"/>
    </row>
    <row r="1023359" spans="5:5">
      <c r="E1023359" s="33"/>
    </row>
    <row r="1023378" spans="5:5">
      <c r="E1023378" s="33"/>
    </row>
    <row r="1023388" spans="5:5">
      <c r="E1023388" s="33"/>
    </row>
    <row r="1023391" spans="5:5">
      <c r="E1023391" s="33"/>
    </row>
    <row r="1023410" spans="5:5">
      <c r="E1023410" s="33"/>
    </row>
    <row r="1023420" spans="5:5">
      <c r="E1023420" s="33"/>
    </row>
    <row r="1023423" spans="5:5">
      <c r="E1023423" s="33"/>
    </row>
    <row r="1023442" spans="5:5">
      <c r="E1023442" s="33"/>
    </row>
    <row r="1023452" spans="5:5">
      <c r="E1023452" s="33"/>
    </row>
    <row r="1023455" spans="5:5">
      <c r="E1023455" s="33"/>
    </row>
    <row r="1023474" spans="5:5">
      <c r="E1023474" s="33"/>
    </row>
    <row r="1023484" spans="5:5">
      <c r="E1023484" s="33"/>
    </row>
    <row r="1023487" spans="5:5">
      <c r="E1023487" s="33"/>
    </row>
    <row r="1023506" spans="5:5">
      <c r="E1023506" s="33"/>
    </row>
    <row r="1023516" spans="5:5">
      <c r="E1023516" s="33"/>
    </row>
    <row r="1023519" spans="5:5">
      <c r="E1023519" s="33"/>
    </row>
    <row r="1023538" spans="5:5">
      <c r="E1023538" s="33"/>
    </row>
    <row r="1023548" spans="5:5">
      <c r="E1023548" s="33"/>
    </row>
    <row r="1023551" spans="5:5">
      <c r="E1023551" s="33"/>
    </row>
    <row r="1023570" spans="5:5">
      <c r="E1023570" s="33"/>
    </row>
    <row r="1023580" spans="5:5">
      <c r="E1023580" s="33"/>
    </row>
    <row r="1023583" spans="5:5">
      <c r="E1023583" s="33"/>
    </row>
    <row r="1023602" spans="5:5">
      <c r="E1023602" s="33"/>
    </row>
    <row r="1023612" spans="5:5">
      <c r="E1023612" s="33"/>
    </row>
    <row r="1023615" spans="5:5">
      <c r="E1023615" s="33"/>
    </row>
    <row r="1023634" spans="5:5">
      <c r="E1023634" s="33"/>
    </row>
    <row r="1023644" spans="5:5">
      <c r="E1023644" s="33"/>
    </row>
    <row r="1023647" spans="5:5">
      <c r="E1023647" s="33"/>
    </row>
    <row r="1023666" spans="5:5">
      <c r="E1023666" s="33"/>
    </row>
    <row r="1023676" spans="5:5">
      <c r="E1023676" s="33"/>
    </row>
    <row r="1023679" spans="5:5">
      <c r="E1023679" s="33"/>
    </row>
    <row r="1023698" spans="5:5">
      <c r="E1023698" s="33"/>
    </row>
    <row r="1023708" spans="5:5">
      <c r="E1023708" s="33"/>
    </row>
    <row r="1023711" spans="5:5">
      <c r="E1023711" s="33"/>
    </row>
    <row r="1023730" spans="5:5">
      <c r="E1023730" s="33"/>
    </row>
    <row r="1023740" spans="5:5">
      <c r="E1023740" s="33"/>
    </row>
    <row r="1023743" spans="5:5">
      <c r="E1023743" s="33"/>
    </row>
    <row r="1023762" spans="5:5">
      <c r="E1023762" s="33"/>
    </row>
    <row r="1023772" spans="5:5">
      <c r="E1023772" s="33"/>
    </row>
    <row r="1023775" spans="5:5">
      <c r="E1023775" s="33"/>
    </row>
    <row r="1023794" spans="5:5">
      <c r="E1023794" s="33"/>
    </row>
    <row r="1023804" spans="5:5">
      <c r="E1023804" s="33"/>
    </row>
    <row r="1023807" spans="5:5">
      <c r="E1023807" s="33"/>
    </row>
    <row r="1023826" spans="5:5">
      <c r="E1023826" s="33"/>
    </row>
    <row r="1023836" spans="5:5">
      <c r="E1023836" s="33"/>
    </row>
    <row r="1023839" spans="5:5">
      <c r="E1023839" s="33"/>
    </row>
    <row r="1023858" spans="5:5">
      <c r="E1023858" s="33"/>
    </row>
    <row r="1023868" spans="5:5">
      <c r="E1023868" s="33"/>
    </row>
    <row r="1023871" spans="5:5">
      <c r="E1023871" s="33"/>
    </row>
    <row r="1023890" spans="5:5">
      <c r="E1023890" s="33"/>
    </row>
    <row r="1023900" spans="5:5">
      <c r="E1023900" s="33"/>
    </row>
    <row r="1023903" spans="5:5">
      <c r="E1023903" s="33"/>
    </row>
    <row r="1023922" spans="5:5">
      <c r="E1023922" s="33"/>
    </row>
    <row r="1023932" spans="5:5">
      <c r="E1023932" s="33"/>
    </row>
    <row r="1023935" spans="5:5">
      <c r="E1023935" s="33"/>
    </row>
    <row r="1023954" spans="5:5">
      <c r="E1023954" s="33"/>
    </row>
    <row r="1023964" spans="5:5">
      <c r="E1023964" s="33"/>
    </row>
    <row r="1023967" spans="5:5">
      <c r="E1023967" s="33"/>
    </row>
    <row r="1023986" spans="5:5">
      <c r="E1023986" s="33"/>
    </row>
    <row r="1023996" spans="5:5">
      <c r="E1023996" s="33"/>
    </row>
    <row r="1023999" spans="5:5">
      <c r="E1023999" s="33"/>
    </row>
    <row r="1024018" spans="5:5">
      <c r="E1024018" s="33"/>
    </row>
    <row r="1024028" spans="5:5">
      <c r="E1024028" s="33"/>
    </row>
    <row r="1024031" spans="5:5">
      <c r="E1024031" s="33"/>
    </row>
    <row r="1024050" spans="5:5">
      <c r="E1024050" s="33"/>
    </row>
    <row r="1024060" spans="5:5">
      <c r="E1024060" s="33"/>
    </row>
    <row r="1024063" spans="5:5">
      <c r="E1024063" s="33"/>
    </row>
    <row r="1024082" spans="5:5">
      <c r="E1024082" s="33"/>
    </row>
    <row r="1024092" spans="5:5">
      <c r="E1024092" s="33"/>
    </row>
    <row r="1024095" spans="5:5">
      <c r="E1024095" s="33"/>
    </row>
    <row r="1024114" spans="5:5">
      <c r="E1024114" s="33"/>
    </row>
    <row r="1024124" spans="5:5">
      <c r="E1024124" s="33"/>
    </row>
    <row r="1024127" spans="5:5">
      <c r="E1024127" s="33"/>
    </row>
    <row r="1024146" spans="5:5">
      <c r="E1024146" s="33"/>
    </row>
    <row r="1024156" spans="5:5">
      <c r="E1024156" s="33"/>
    </row>
    <row r="1024159" spans="5:5">
      <c r="E1024159" s="33"/>
    </row>
    <row r="1024178" spans="5:5">
      <c r="E1024178" s="33"/>
    </row>
    <row r="1024188" spans="5:5">
      <c r="E1024188" s="33"/>
    </row>
    <row r="1024191" spans="5:5">
      <c r="E1024191" s="33"/>
    </row>
    <row r="1024210" spans="5:5">
      <c r="E1024210" s="33"/>
    </row>
    <row r="1024220" spans="5:5">
      <c r="E1024220" s="33"/>
    </row>
    <row r="1024223" spans="5:5">
      <c r="E1024223" s="33"/>
    </row>
    <row r="1024242" spans="5:5">
      <c r="E1024242" s="33"/>
    </row>
    <row r="1024252" spans="5:5">
      <c r="E1024252" s="33"/>
    </row>
    <row r="1024255" spans="5:5">
      <c r="E1024255" s="33"/>
    </row>
    <row r="1024274" spans="5:5">
      <c r="E1024274" s="33"/>
    </row>
    <row r="1024284" spans="5:5">
      <c r="E1024284" s="33"/>
    </row>
    <row r="1024287" spans="5:5">
      <c r="E1024287" s="33"/>
    </row>
    <row r="1024306" spans="5:5">
      <c r="E1024306" s="33"/>
    </row>
    <row r="1024316" spans="5:5">
      <c r="E1024316" s="33"/>
    </row>
    <row r="1024319" spans="5:5">
      <c r="E1024319" s="33"/>
    </row>
    <row r="1024338" spans="5:5">
      <c r="E1024338" s="33"/>
    </row>
    <row r="1024348" spans="5:5">
      <c r="E1024348" s="33"/>
    </row>
    <row r="1024351" spans="5:5">
      <c r="E1024351" s="33"/>
    </row>
    <row r="1024370" spans="5:5">
      <c r="E1024370" s="33"/>
    </row>
    <row r="1024380" spans="5:5">
      <c r="E1024380" s="33"/>
    </row>
    <row r="1024383" spans="5:5">
      <c r="E1024383" s="33"/>
    </row>
    <row r="1024402" spans="5:5">
      <c r="E1024402" s="33"/>
    </row>
    <row r="1024412" spans="5:5">
      <c r="E1024412" s="33"/>
    </row>
    <row r="1024415" spans="5:5">
      <c r="E1024415" s="33"/>
    </row>
    <row r="1024434" spans="5:5">
      <c r="E1024434" s="33"/>
    </row>
    <row r="1024444" spans="5:5">
      <c r="E1024444" s="33"/>
    </row>
    <row r="1024447" spans="5:5">
      <c r="E1024447" s="33"/>
    </row>
    <row r="1024466" spans="5:5">
      <c r="E1024466" s="33"/>
    </row>
    <row r="1024476" spans="5:5">
      <c r="E1024476" s="33"/>
    </row>
    <row r="1024479" spans="5:5">
      <c r="E1024479" s="33"/>
    </row>
    <row r="1024498" spans="5:5">
      <c r="E1024498" s="33"/>
    </row>
    <row r="1024508" spans="5:5">
      <c r="E1024508" s="33"/>
    </row>
    <row r="1024511" spans="5:5">
      <c r="E1024511" s="33"/>
    </row>
    <row r="1024530" spans="5:5">
      <c r="E1024530" s="33"/>
    </row>
    <row r="1024540" spans="5:5">
      <c r="E1024540" s="33"/>
    </row>
    <row r="1024543" spans="5:5">
      <c r="E1024543" s="33"/>
    </row>
    <row r="1024562" spans="5:5">
      <c r="E1024562" s="33"/>
    </row>
    <row r="1024572" spans="5:5">
      <c r="E1024572" s="33"/>
    </row>
    <row r="1024575" spans="5:5">
      <c r="E1024575" s="33"/>
    </row>
    <row r="1024594" spans="5:5">
      <c r="E1024594" s="33"/>
    </row>
    <row r="1024604" spans="5:5">
      <c r="E1024604" s="33"/>
    </row>
    <row r="1024607" spans="5:5">
      <c r="E1024607" s="33"/>
    </row>
    <row r="1024626" spans="5:5">
      <c r="E1024626" s="33"/>
    </row>
    <row r="1024636" spans="5:5">
      <c r="E1024636" s="33"/>
    </row>
    <row r="1024639" spans="5:5">
      <c r="E1024639" s="33"/>
    </row>
    <row r="1024658" spans="5:5">
      <c r="E1024658" s="33"/>
    </row>
    <row r="1024668" spans="5:5">
      <c r="E1024668" s="33"/>
    </row>
    <row r="1024671" spans="5:5">
      <c r="E1024671" s="33"/>
    </row>
    <row r="1024690" spans="5:5">
      <c r="E1024690" s="33"/>
    </row>
    <row r="1024700" spans="5:5">
      <c r="E1024700" s="33"/>
    </row>
    <row r="1024703" spans="5:5">
      <c r="E1024703" s="33"/>
    </row>
    <row r="1024722" spans="5:5">
      <c r="E1024722" s="33"/>
    </row>
    <row r="1024732" spans="5:5">
      <c r="E1024732" s="33"/>
    </row>
    <row r="1024735" spans="5:5">
      <c r="E1024735" s="33"/>
    </row>
    <row r="1024754" spans="5:5">
      <c r="E1024754" s="33"/>
    </row>
    <row r="1024764" spans="5:5">
      <c r="E1024764" s="33"/>
    </row>
    <row r="1024767" spans="5:5">
      <c r="E1024767" s="33"/>
    </row>
    <row r="1024786" spans="5:5">
      <c r="E1024786" s="33"/>
    </row>
    <row r="1024796" spans="5:5">
      <c r="E1024796" s="33"/>
    </row>
    <row r="1024799" spans="5:5">
      <c r="E1024799" s="33"/>
    </row>
    <row r="1024818" spans="5:5">
      <c r="E1024818" s="33"/>
    </row>
    <row r="1024828" spans="5:5">
      <c r="E1024828" s="33"/>
    </row>
    <row r="1024831" spans="5:5">
      <c r="E1024831" s="33"/>
    </row>
    <row r="1024850" spans="5:5">
      <c r="E1024850" s="33"/>
    </row>
    <row r="1024860" spans="5:5">
      <c r="E1024860" s="33"/>
    </row>
    <row r="1024863" spans="5:5">
      <c r="E1024863" s="33"/>
    </row>
    <row r="1024882" spans="5:5">
      <c r="E1024882" s="33"/>
    </row>
    <row r="1024892" spans="5:5">
      <c r="E1024892" s="33"/>
    </row>
    <row r="1024895" spans="5:5">
      <c r="E1024895" s="33"/>
    </row>
    <row r="1024914" spans="5:5">
      <c r="E1024914" s="33"/>
    </row>
    <row r="1024924" spans="5:5">
      <c r="E1024924" s="33"/>
    </row>
    <row r="1024927" spans="5:5">
      <c r="E1024927" s="33"/>
    </row>
    <row r="1024946" spans="5:5">
      <c r="E1024946" s="33"/>
    </row>
    <row r="1024956" spans="5:5">
      <c r="E1024956" s="33"/>
    </row>
    <row r="1024959" spans="5:5">
      <c r="E1024959" s="33"/>
    </row>
    <row r="1024978" spans="5:5">
      <c r="E1024978" s="33"/>
    </row>
    <row r="1024988" spans="5:5">
      <c r="E1024988" s="33"/>
    </row>
    <row r="1024991" spans="5:5">
      <c r="E1024991" s="33"/>
    </row>
    <row r="1025010" spans="5:5">
      <c r="E1025010" s="33"/>
    </row>
    <row r="1025020" spans="5:5">
      <c r="E1025020" s="33"/>
    </row>
    <row r="1025023" spans="5:5">
      <c r="E1025023" s="33"/>
    </row>
    <row r="1025042" spans="5:5">
      <c r="E1025042" s="33"/>
    </row>
    <row r="1025052" spans="5:5">
      <c r="E1025052" s="33"/>
    </row>
    <row r="1025055" spans="5:5">
      <c r="E1025055" s="33"/>
    </row>
    <row r="1025074" spans="5:5">
      <c r="E1025074" s="33"/>
    </row>
    <row r="1025084" spans="5:5">
      <c r="E1025084" s="33"/>
    </row>
    <row r="1025087" spans="5:5">
      <c r="E1025087" s="33"/>
    </row>
    <row r="1025106" spans="5:5">
      <c r="E1025106" s="33"/>
    </row>
    <row r="1025116" spans="5:5">
      <c r="E1025116" s="33"/>
    </row>
    <row r="1025119" spans="5:5">
      <c r="E1025119" s="33"/>
    </row>
    <row r="1025138" spans="5:5">
      <c r="E1025138" s="33"/>
    </row>
    <row r="1025148" spans="5:5">
      <c r="E1025148" s="33"/>
    </row>
    <row r="1025151" spans="5:5">
      <c r="E1025151" s="33"/>
    </row>
    <row r="1025170" spans="5:5">
      <c r="E1025170" s="33"/>
    </row>
    <row r="1025180" spans="5:5">
      <c r="E1025180" s="33"/>
    </row>
    <row r="1025183" spans="5:5">
      <c r="E1025183" s="33"/>
    </row>
    <row r="1025202" spans="5:5">
      <c r="E1025202" s="33"/>
    </row>
    <row r="1025212" spans="5:5">
      <c r="E1025212" s="33"/>
    </row>
    <row r="1025215" spans="5:5">
      <c r="E1025215" s="33"/>
    </row>
    <row r="1025234" spans="5:5">
      <c r="E1025234" s="33"/>
    </row>
    <row r="1025244" spans="5:5">
      <c r="E1025244" s="33"/>
    </row>
    <row r="1025247" spans="5:5">
      <c r="E1025247" s="33"/>
    </row>
    <row r="1025266" spans="5:5">
      <c r="E1025266" s="33"/>
    </row>
    <row r="1025276" spans="5:5">
      <c r="E1025276" s="33"/>
    </row>
    <row r="1025279" spans="5:5">
      <c r="E1025279" s="33"/>
    </row>
    <row r="1025298" spans="5:5">
      <c r="E1025298" s="33"/>
    </row>
    <row r="1025308" spans="5:5">
      <c r="E1025308" s="33"/>
    </row>
    <row r="1025311" spans="5:5">
      <c r="E1025311" s="33"/>
    </row>
    <row r="1025330" spans="5:5">
      <c r="E1025330" s="33"/>
    </row>
    <row r="1025340" spans="5:5">
      <c r="E1025340" s="33"/>
    </row>
    <row r="1025343" spans="5:5">
      <c r="E1025343" s="33"/>
    </row>
    <row r="1025362" spans="5:5">
      <c r="E1025362" s="33"/>
    </row>
    <row r="1025372" spans="5:5">
      <c r="E1025372" s="33"/>
    </row>
    <row r="1025375" spans="5:5">
      <c r="E1025375" s="33"/>
    </row>
    <row r="1025394" spans="5:5">
      <c r="E1025394" s="33"/>
    </row>
    <row r="1025404" spans="5:5">
      <c r="E1025404" s="33"/>
    </row>
    <row r="1025407" spans="5:5">
      <c r="E1025407" s="33"/>
    </row>
    <row r="1025426" spans="5:5">
      <c r="E1025426" s="33"/>
    </row>
    <row r="1025436" spans="5:5">
      <c r="E1025436" s="33"/>
    </row>
    <row r="1025439" spans="5:5">
      <c r="E1025439" s="33"/>
    </row>
    <row r="1025458" spans="5:5">
      <c r="E1025458" s="33"/>
    </row>
    <row r="1025468" spans="5:5">
      <c r="E1025468" s="33"/>
    </row>
    <row r="1025471" spans="5:5">
      <c r="E1025471" s="33"/>
    </row>
    <row r="1025490" spans="5:5">
      <c r="E1025490" s="33"/>
    </row>
    <row r="1025500" spans="5:5">
      <c r="E1025500" s="33"/>
    </row>
    <row r="1025503" spans="5:5">
      <c r="E1025503" s="33"/>
    </row>
    <row r="1025522" spans="5:5">
      <c r="E1025522" s="33"/>
    </row>
    <row r="1025532" spans="5:5">
      <c r="E1025532" s="33"/>
    </row>
    <row r="1025535" spans="5:5">
      <c r="E1025535" s="33"/>
    </row>
    <row r="1025554" spans="5:5">
      <c r="E1025554" s="33"/>
    </row>
    <row r="1025564" spans="5:5">
      <c r="E1025564" s="33"/>
    </row>
    <row r="1025567" spans="5:5">
      <c r="E1025567" s="33"/>
    </row>
    <row r="1025586" spans="5:5">
      <c r="E1025586" s="33"/>
    </row>
    <row r="1025596" spans="5:5">
      <c r="E1025596" s="33"/>
    </row>
    <row r="1025599" spans="5:5">
      <c r="E1025599" s="33"/>
    </row>
    <row r="1025618" spans="5:5">
      <c r="E1025618" s="33"/>
    </row>
    <row r="1025628" spans="5:5">
      <c r="E1025628" s="33"/>
    </row>
    <row r="1025631" spans="5:5">
      <c r="E1025631" s="33"/>
    </row>
    <row r="1025650" spans="5:5">
      <c r="E1025650" s="33"/>
    </row>
    <row r="1025660" spans="5:5">
      <c r="E1025660" s="33"/>
    </row>
    <row r="1025663" spans="5:5">
      <c r="E1025663" s="33"/>
    </row>
    <row r="1025682" spans="5:5">
      <c r="E1025682" s="33"/>
    </row>
    <row r="1025692" spans="5:5">
      <c r="E1025692" s="33"/>
    </row>
    <row r="1025695" spans="5:5">
      <c r="E1025695" s="33"/>
    </row>
    <row r="1025714" spans="5:5">
      <c r="E1025714" s="33"/>
    </row>
    <row r="1025724" spans="5:5">
      <c r="E1025724" s="33"/>
    </row>
    <row r="1025727" spans="5:5">
      <c r="E1025727" s="33"/>
    </row>
    <row r="1025746" spans="5:5">
      <c r="E1025746" s="33"/>
    </row>
    <row r="1025756" spans="5:5">
      <c r="E1025756" s="33"/>
    </row>
    <row r="1025759" spans="5:5">
      <c r="E1025759" s="33"/>
    </row>
    <row r="1025778" spans="5:5">
      <c r="E1025778" s="33"/>
    </row>
    <row r="1025788" spans="5:5">
      <c r="E1025788" s="33"/>
    </row>
    <row r="1025791" spans="5:5">
      <c r="E1025791" s="33"/>
    </row>
    <row r="1025810" spans="5:5">
      <c r="E1025810" s="33"/>
    </row>
    <row r="1025820" spans="5:5">
      <c r="E1025820" s="33"/>
    </row>
    <row r="1025823" spans="5:5">
      <c r="E1025823" s="33"/>
    </row>
    <row r="1025842" spans="5:5">
      <c r="E1025842" s="33"/>
    </row>
    <row r="1025852" spans="5:5">
      <c r="E1025852" s="33"/>
    </row>
    <row r="1025855" spans="5:5">
      <c r="E1025855" s="33"/>
    </row>
    <row r="1025874" spans="5:5">
      <c r="E1025874" s="33"/>
    </row>
    <row r="1025884" spans="5:5">
      <c r="E1025884" s="33"/>
    </row>
    <row r="1025887" spans="5:5">
      <c r="E1025887" s="33"/>
    </row>
    <row r="1025906" spans="5:5">
      <c r="E1025906" s="33"/>
    </row>
    <row r="1025916" spans="5:5">
      <c r="E1025916" s="33"/>
    </row>
    <row r="1025919" spans="5:5">
      <c r="E1025919" s="33"/>
    </row>
    <row r="1025938" spans="5:5">
      <c r="E1025938" s="33"/>
    </row>
    <row r="1025948" spans="5:5">
      <c r="E1025948" s="33"/>
    </row>
    <row r="1025951" spans="5:5">
      <c r="E1025951" s="33"/>
    </row>
    <row r="1025970" spans="5:5">
      <c r="E1025970" s="33"/>
    </row>
    <row r="1025980" spans="5:5">
      <c r="E1025980" s="33"/>
    </row>
    <row r="1025983" spans="5:5">
      <c r="E1025983" s="33"/>
    </row>
    <row r="1026002" spans="5:5">
      <c r="E1026002" s="33"/>
    </row>
    <row r="1026012" spans="5:5">
      <c r="E1026012" s="33"/>
    </row>
    <row r="1026015" spans="5:5">
      <c r="E1026015" s="33"/>
    </row>
    <row r="1026034" spans="5:5">
      <c r="E1026034" s="33"/>
    </row>
    <row r="1026044" spans="5:5">
      <c r="E1026044" s="33"/>
    </row>
    <row r="1026047" spans="5:5">
      <c r="E1026047" s="33"/>
    </row>
    <row r="1026066" spans="5:5">
      <c r="E1026066" s="33"/>
    </row>
    <row r="1026076" spans="5:5">
      <c r="E1026076" s="33"/>
    </row>
    <row r="1026079" spans="5:5">
      <c r="E1026079" s="33"/>
    </row>
    <row r="1026098" spans="5:5">
      <c r="E1026098" s="33"/>
    </row>
    <row r="1026108" spans="5:5">
      <c r="E1026108" s="33"/>
    </row>
    <row r="1026111" spans="5:5">
      <c r="E1026111" s="33"/>
    </row>
    <row r="1026130" spans="5:5">
      <c r="E1026130" s="33"/>
    </row>
    <row r="1026140" spans="5:5">
      <c r="E1026140" s="33"/>
    </row>
    <row r="1026143" spans="5:5">
      <c r="E1026143" s="33"/>
    </row>
    <row r="1026162" spans="5:5">
      <c r="E1026162" s="33"/>
    </row>
    <row r="1026172" spans="5:5">
      <c r="E1026172" s="33"/>
    </row>
    <row r="1026175" spans="5:5">
      <c r="E1026175" s="33"/>
    </row>
    <row r="1026194" spans="5:5">
      <c r="E1026194" s="33"/>
    </row>
    <row r="1026204" spans="5:5">
      <c r="E1026204" s="33"/>
    </row>
    <row r="1026207" spans="5:5">
      <c r="E1026207" s="33"/>
    </row>
    <row r="1026226" spans="5:5">
      <c r="E1026226" s="33"/>
    </row>
    <row r="1026236" spans="5:5">
      <c r="E1026236" s="33"/>
    </row>
    <row r="1026239" spans="5:5">
      <c r="E1026239" s="33"/>
    </row>
    <row r="1026258" spans="5:5">
      <c r="E1026258" s="33"/>
    </row>
    <row r="1026268" spans="5:5">
      <c r="E1026268" s="33"/>
    </row>
    <row r="1026271" spans="5:5">
      <c r="E1026271" s="33"/>
    </row>
    <row r="1026290" spans="5:5">
      <c r="E1026290" s="33"/>
    </row>
    <row r="1026300" spans="5:5">
      <c r="E1026300" s="33"/>
    </row>
    <row r="1026303" spans="5:5">
      <c r="E1026303" s="33"/>
    </row>
    <row r="1026322" spans="5:5">
      <c r="E1026322" s="33"/>
    </row>
    <row r="1026332" spans="5:5">
      <c r="E1026332" s="33"/>
    </row>
    <row r="1026335" spans="5:5">
      <c r="E1026335" s="33"/>
    </row>
    <row r="1026354" spans="5:5">
      <c r="E1026354" s="33"/>
    </row>
    <row r="1026364" spans="5:5">
      <c r="E1026364" s="33"/>
    </row>
    <row r="1026367" spans="5:5">
      <c r="E1026367" s="33"/>
    </row>
    <row r="1026386" spans="5:5">
      <c r="E1026386" s="33"/>
    </row>
    <row r="1026396" spans="5:5">
      <c r="E1026396" s="33"/>
    </row>
    <row r="1026399" spans="5:5">
      <c r="E1026399" s="33"/>
    </row>
    <row r="1026418" spans="5:5">
      <c r="E1026418" s="33"/>
    </row>
    <row r="1026428" spans="5:5">
      <c r="E1026428" s="33"/>
    </row>
    <row r="1026431" spans="5:5">
      <c r="E1026431" s="33"/>
    </row>
    <row r="1026450" spans="5:5">
      <c r="E1026450" s="33"/>
    </row>
    <row r="1026460" spans="5:5">
      <c r="E1026460" s="33"/>
    </row>
    <row r="1026463" spans="5:5">
      <c r="E1026463" s="33"/>
    </row>
    <row r="1026482" spans="5:5">
      <c r="E1026482" s="33"/>
    </row>
    <row r="1026492" spans="5:5">
      <c r="E1026492" s="33"/>
    </row>
    <row r="1026495" spans="5:5">
      <c r="E1026495" s="33"/>
    </row>
    <row r="1026514" spans="5:5">
      <c r="E1026514" s="33"/>
    </row>
    <row r="1026524" spans="5:5">
      <c r="E1026524" s="33"/>
    </row>
    <row r="1026527" spans="5:5">
      <c r="E1026527" s="33"/>
    </row>
    <row r="1026546" spans="5:5">
      <c r="E1026546" s="33"/>
    </row>
    <row r="1026556" spans="5:5">
      <c r="E1026556" s="33"/>
    </row>
    <row r="1026559" spans="5:5">
      <c r="E1026559" s="33"/>
    </row>
    <row r="1026578" spans="5:5">
      <c r="E1026578" s="33"/>
    </row>
    <row r="1026588" spans="5:5">
      <c r="E1026588" s="33"/>
    </row>
    <row r="1026591" spans="5:5">
      <c r="E1026591" s="33"/>
    </row>
    <row r="1026610" spans="5:5">
      <c r="E1026610" s="33"/>
    </row>
    <row r="1026620" spans="5:5">
      <c r="E1026620" s="33"/>
    </row>
    <row r="1026623" spans="5:5">
      <c r="E1026623" s="33"/>
    </row>
    <row r="1026642" spans="5:5">
      <c r="E1026642" s="33"/>
    </row>
    <row r="1026652" spans="5:5">
      <c r="E1026652" s="33"/>
    </row>
    <row r="1026655" spans="5:5">
      <c r="E1026655" s="33"/>
    </row>
    <row r="1026674" spans="5:5">
      <c r="E1026674" s="33"/>
    </row>
    <row r="1026684" spans="5:5">
      <c r="E1026684" s="33"/>
    </row>
    <row r="1026687" spans="5:5">
      <c r="E1026687" s="33"/>
    </row>
    <row r="1026706" spans="5:5">
      <c r="E1026706" s="33"/>
    </row>
    <row r="1026716" spans="5:5">
      <c r="E1026716" s="33"/>
    </row>
    <row r="1026719" spans="5:5">
      <c r="E1026719" s="33"/>
    </row>
    <row r="1026738" spans="5:5">
      <c r="E1026738" s="33"/>
    </row>
    <row r="1026748" spans="5:5">
      <c r="E1026748" s="33"/>
    </row>
    <row r="1026751" spans="5:5">
      <c r="E1026751" s="33"/>
    </row>
    <row r="1026770" spans="5:5">
      <c r="E1026770" s="33"/>
    </row>
    <row r="1026780" spans="5:5">
      <c r="E1026780" s="33"/>
    </row>
    <row r="1026783" spans="5:5">
      <c r="E1026783" s="33"/>
    </row>
    <row r="1026802" spans="5:5">
      <c r="E1026802" s="33"/>
    </row>
    <row r="1026812" spans="5:5">
      <c r="E1026812" s="33"/>
    </row>
    <row r="1026815" spans="5:5">
      <c r="E1026815" s="33"/>
    </row>
    <row r="1026834" spans="5:5">
      <c r="E1026834" s="33"/>
    </row>
    <row r="1026844" spans="5:5">
      <c r="E1026844" s="33"/>
    </row>
    <row r="1026847" spans="5:5">
      <c r="E1026847" s="33"/>
    </row>
    <row r="1026866" spans="5:5">
      <c r="E1026866" s="33"/>
    </row>
    <row r="1026876" spans="5:5">
      <c r="E1026876" s="33"/>
    </row>
    <row r="1026879" spans="5:5">
      <c r="E1026879" s="33"/>
    </row>
    <row r="1026898" spans="5:5">
      <c r="E1026898" s="33"/>
    </row>
    <row r="1026908" spans="5:5">
      <c r="E1026908" s="33"/>
    </row>
    <row r="1026911" spans="5:5">
      <c r="E1026911" s="33"/>
    </row>
    <row r="1026930" spans="5:5">
      <c r="E1026930" s="33"/>
    </row>
    <row r="1026940" spans="5:5">
      <c r="E1026940" s="33"/>
    </row>
    <row r="1026943" spans="5:5">
      <c r="E1026943" s="33"/>
    </row>
    <row r="1026962" spans="5:5">
      <c r="E1026962" s="33"/>
    </row>
    <row r="1026972" spans="5:5">
      <c r="E1026972" s="33"/>
    </row>
    <row r="1026975" spans="5:5">
      <c r="E1026975" s="33"/>
    </row>
    <row r="1026994" spans="5:5">
      <c r="E1026994" s="33"/>
    </row>
    <row r="1027004" spans="5:5">
      <c r="E1027004" s="33"/>
    </row>
    <row r="1027007" spans="5:5">
      <c r="E1027007" s="33"/>
    </row>
    <row r="1027026" spans="5:5">
      <c r="E1027026" s="33"/>
    </row>
    <row r="1027036" spans="5:5">
      <c r="E1027036" s="33"/>
    </row>
    <row r="1027039" spans="5:5">
      <c r="E1027039" s="33"/>
    </row>
    <row r="1027058" spans="5:5">
      <c r="E1027058" s="33"/>
    </row>
    <row r="1027068" spans="5:5">
      <c r="E1027068" s="33"/>
    </row>
    <row r="1027071" spans="5:5">
      <c r="E1027071" s="33"/>
    </row>
    <row r="1027090" spans="5:5">
      <c r="E1027090" s="33"/>
    </row>
    <row r="1027100" spans="5:5">
      <c r="E1027100" s="33"/>
    </row>
    <row r="1027103" spans="5:5">
      <c r="E1027103" s="33"/>
    </row>
    <row r="1027122" spans="5:5">
      <c r="E1027122" s="33"/>
    </row>
    <row r="1027132" spans="5:5">
      <c r="E1027132" s="33"/>
    </row>
    <row r="1027135" spans="5:5">
      <c r="E1027135" s="33"/>
    </row>
    <row r="1027154" spans="5:5">
      <c r="E1027154" s="33"/>
    </row>
    <row r="1027164" spans="5:5">
      <c r="E1027164" s="33"/>
    </row>
    <row r="1027167" spans="5:5">
      <c r="E1027167" s="33"/>
    </row>
    <row r="1027186" spans="5:5">
      <c r="E1027186" s="33"/>
    </row>
    <row r="1027196" spans="5:5">
      <c r="E1027196" s="33"/>
    </row>
    <row r="1027199" spans="5:5">
      <c r="E1027199" s="33"/>
    </row>
    <row r="1027218" spans="5:5">
      <c r="E1027218" s="33"/>
    </row>
    <row r="1027228" spans="5:5">
      <c r="E1027228" s="33"/>
    </row>
    <row r="1027231" spans="5:5">
      <c r="E1027231" s="33"/>
    </row>
    <row r="1027250" spans="5:5">
      <c r="E1027250" s="33"/>
    </row>
    <row r="1027260" spans="5:5">
      <c r="E1027260" s="33"/>
    </row>
    <row r="1027263" spans="5:5">
      <c r="E1027263" s="33"/>
    </row>
    <row r="1027282" spans="5:5">
      <c r="E1027282" s="33"/>
    </row>
    <row r="1027292" spans="5:5">
      <c r="E1027292" s="33"/>
    </row>
    <row r="1027295" spans="5:5">
      <c r="E1027295" s="33"/>
    </row>
    <row r="1027314" spans="5:5">
      <c r="E1027314" s="33"/>
    </row>
    <row r="1027324" spans="5:5">
      <c r="E1027324" s="33"/>
    </row>
    <row r="1027327" spans="5:5">
      <c r="E1027327" s="33"/>
    </row>
    <row r="1027346" spans="5:5">
      <c r="E1027346" s="33"/>
    </row>
    <row r="1027356" spans="5:5">
      <c r="E1027356" s="33"/>
    </row>
    <row r="1027359" spans="5:5">
      <c r="E1027359" s="33"/>
    </row>
    <row r="1027378" spans="5:5">
      <c r="E1027378" s="33"/>
    </row>
    <row r="1027388" spans="5:5">
      <c r="E1027388" s="33"/>
    </row>
    <row r="1027391" spans="5:5">
      <c r="E1027391" s="33"/>
    </row>
    <row r="1027410" spans="5:5">
      <c r="E1027410" s="33"/>
    </row>
    <row r="1027420" spans="5:5">
      <c r="E1027420" s="33"/>
    </row>
    <row r="1027423" spans="5:5">
      <c r="E1027423" s="33"/>
    </row>
    <row r="1027442" spans="5:5">
      <c r="E1027442" s="33"/>
    </row>
    <row r="1027452" spans="5:5">
      <c r="E1027452" s="33"/>
    </row>
    <row r="1027455" spans="5:5">
      <c r="E1027455" s="33"/>
    </row>
    <row r="1027474" spans="5:5">
      <c r="E1027474" s="33"/>
    </row>
    <row r="1027484" spans="5:5">
      <c r="E1027484" s="33"/>
    </row>
    <row r="1027487" spans="5:5">
      <c r="E1027487" s="33"/>
    </row>
    <row r="1027506" spans="5:5">
      <c r="E1027506" s="33"/>
    </row>
    <row r="1027516" spans="5:5">
      <c r="E1027516" s="33"/>
    </row>
    <row r="1027519" spans="5:5">
      <c r="E1027519" s="33"/>
    </row>
    <row r="1027538" spans="5:5">
      <c r="E1027538" s="33"/>
    </row>
    <row r="1027548" spans="5:5">
      <c r="E1027548" s="33"/>
    </row>
    <row r="1027551" spans="5:5">
      <c r="E1027551" s="33"/>
    </row>
    <row r="1027570" spans="5:5">
      <c r="E1027570" s="33"/>
    </row>
    <row r="1027580" spans="5:5">
      <c r="E1027580" s="33"/>
    </row>
    <row r="1027583" spans="5:5">
      <c r="E1027583" s="33"/>
    </row>
    <row r="1027602" spans="5:5">
      <c r="E1027602" s="33"/>
    </row>
    <row r="1027612" spans="5:5">
      <c r="E1027612" s="33"/>
    </row>
    <row r="1027615" spans="5:5">
      <c r="E1027615" s="33"/>
    </row>
    <row r="1027634" spans="5:5">
      <c r="E1027634" s="33"/>
    </row>
    <row r="1027644" spans="5:5">
      <c r="E1027644" s="33"/>
    </row>
    <row r="1027647" spans="5:5">
      <c r="E1027647" s="33"/>
    </row>
    <row r="1027666" spans="5:5">
      <c r="E1027666" s="33"/>
    </row>
    <row r="1027676" spans="5:5">
      <c r="E1027676" s="33"/>
    </row>
    <row r="1027679" spans="5:5">
      <c r="E1027679" s="33"/>
    </row>
    <row r="1027698" spans="5:5">
      <c r="E1027698" s="33"/>
    </row>
    <row r="1027708" spans="5:5">
      <c r="E1027708" s="33"/>
    </row>
    <row r="1027711" spans="5:5">
      <c r="E1027711" s="33"/>
    </row>
    <row r="1027730" spans="5:5">
      <c r="E1027730" s="33"/>
    </row>
    <row r="1027740" spans="5:5">
      <c r="E1027740" s="33"/>
    </row>
    <row r="1027743" spans="5:5">
      <c r="E1027743" s="33"/>
    </row>
    <row r="1027762" spans="5:5">
      <c r="E1027762" s="33"/>
    </row>
    <row r="1027772" spans="5:5">
      <c r="E1027772" s="33"/>
    </row>
    <row r="1027775" spans="5:5">
      <c r="E1027775" s="33"/>
    </row>
    <row r="1027794" spans="5:5">
      <c r="E1027794" s="33"/>
    </row>
    <row r="1027804" spans="5:5">
      <c r="E1027804" s="33"/>
    </row>
    <row r="1027807" spans="5:5">
      <c r="E1027807" s="33"/>
    </row>
    <row r="1027826" spans="5:5">
      <c r="E1027826" s="33"/>
    </row>
    <row r="1027836" spans="5:5">
      <c r="E1027836" s="33"/>
    </row>
    <row r="1027839" spans="5:5">
      <c r="E1027839" s="33"/>
    </row>
    <row r="1027858" spans="5:5">
      <c r="E1027858" s="33"/>
    </row>
    <row r="1027868" spans="5:5">
      <c r="E1027868" s="33"/>
    </row>
    <row r="1027871" spans="5:5">
      <c r="E1027871" s="33"/>
    </row>
    <row r="1027890" spans="5:5">
      <c r="E1027890" s="33"/>
    </row>
    <row r="1027900" spans="5:5">
      <c r="E1027900" s="33"/>
    </row>
    <row r="1027903" spans="5:5">
      <c r="E1027903" s="33"/>
    </row>
    <row r="1027922" spans="5:5">
      <c r="E1027922" s="33"/>
    </row>
    <row r="1027932" spans="5:5">
      <c r="E1027932" s="33"/>
    </row>
    <row r="1027935" spans="5:5">
      <c r="E1027935" s="33"/>
    </row>
    <row r="1027954" spans="5:5">
      <c r="E1027954" s="33"/>
    </row>
    <row r="1027964" spans="5:5">
      <c r="E1027964" s="33"/>
    </row>
    <row r="1027967" spans="5:5">
      <c r="E1027967" s="33"/>
    </row>
    <row r="1027986" spans="5:5">
      <c r="E1027986" s="33"/>
    </row>
    <row r="1027996" spans="5:5">
      <c r="E1027996" s="33"/>
    </row>
    <row r="1027999" spans="5:5">
      <c r="E1027999" s="33"/>
    </row>
    <row r="1028018" spans="5:5">
      <c r="E1028018" s="33"/>
    </row>
    <row r="1028028" spans="5:5">
      <c r="E1028028" s="33"/>
    </row>
    <row r="1028031" spans="5:5">
      <c r="E1028031" s="33"/>
    </row>
    <row r="1028050" spans="5:5">
      <c r="E1028050" s="33"/>
    </row>
    <row r="1028060" spans="5:5">
      <c r="E1028060" s="33"/>
    </row>
    <row r="1028063" spans="5:5">
      <c r="E1028063" s="33"/>
    </row>
    <row r="1028082" spans="5:5">
      <c r="E1028082" s="33"/>
    </row>
    <row r="1028092" spans="5:5">
      <c r="E1028092" s="33"/>
    </row>
    <row r="1028095" spans="5:5">
      <c r="E1028095" s="33"/>
    </row>
    <row r="1028114" spans="5:5">
      <c r="E1028114" s="33"/>
    </row>
    <row r="1028124" spans="5:5">
      <c r="E1028124" s="33"/>
    </row>
    <row r="1028127" spans="5:5">
      <c r="E1028127" s="33"/>
    </row>
    <row r="1028146" spans="5:5">
      <c r="E1028146" s="33"/>
    </row>
    <row r="1028156" spans="5:5">
      <c r="E1028156" s="33"/>
    </row>
    <row r="1028159" spans="5:5">
      <c r="E1028159" s="33"/>
    </row>
    <row r="1028178" spans="5:5">
      <c r="E1028178" s="33"/>
    </row>
    <row r="1028188" spans="5:5">
      <c r="E1028188" s="33"/>
    </row>
    <row r="1028191" spans="5:5">
      <c r="E1028191" s="33"/>
    </row>
    <row r="1028210" spans="5:5">
      <c r="E1028210" s="33"/>
    </row>
    <row r="1028220" spans="5:5">
      <c r="E1028220" s="33"/>
    </row>
    <row r="1028223" spans="5:5">
      <c r="E1028223" s="33"/>
    </row>
    <row r="1028242" spans="5:5">
      <c r="E1028242" s="33"/>
    </row>
    <row r="1028252" spans="5:5">
      <c r="E1028252" s="33"/>
    </row>
    <row r="1028255" spans="5:5">
      <c r="E1028255" s="33"/>
    </row>
    <row r="1028274" spans="5:5">
      <c r="E1028274" s="33"/>
    </row>
    <row r="1028284" spans="5:5">
      <c r="E1028284" s="33"/>
    </row>
    <row r="1028287" spans="5:5">
      <c r="E1028287" s="33"/>
    </row>
    <row r="1028306" spans="5:5">
      <c r="E1028306" s="33"/>
    </row>
    <row r="1028316" spans="5:5">
      <c r="E1028316" s="33"/>
    </row>
    <row r="1028319" spans="5:5">
      <c r="E1028319" s="33"/>
    </row>
    <row r="1028338" spans="5:5">
      <c r="E1028338" s="33"/>
    </row>
    <row r="1028348" spans="5:5">
      <c r="E1028348" s="33"/>
    </row>
    <row r="1028351" spans="5:5">
      <c r="E1028351" s="33"/>
    </row>
    <row r="1028370" spans="5:5">
      <c r="E1028370" s="33"/>
    </row>
    <row r="1028380" spans="5:5">
      <c r="E1028380" s="33"/>
    </row>
    <row r="1028383" spans="5:5">
      <c r="E1028383" s="33"/>
    </row>
    <row r="1028402" spans="5:5">
      <c r="E1028402" s="33"/>
    </row>
    <row r="1028412" spans="5:5">
      <c r="E1028412" s="33"/>
    </row>
    <row r="1028415" spans="5:5">
      <c r="E1028415" s="33"/>
    </row>
    <row r="1028434" spans="5:5">
      <c r="E1028434" s="33"/>
    </row>
    <row r="1028444" spans="5:5">
      <c r="E1028444" s="33"/>
    </row>
    <row r="1028447" spans="5:5">
      <c r="E1028447" s="33"/>
    </row>
    <row r="1028466" spans="5:5">
      <c r="E1028466" s="33"/>
    </row>
    <row r="1028476" spans="5:5">
      <c r="E1028476" s="33"/>
    </row>
    <row r="1028479" spans="5:5">
      <c r="E1028479" s="33"/>
    </row>
    <row r="1028498" spans="5:5">
      <c r="E1028498" s="33"/>
    </row>
    <row r="1028508" spans="5:5">
      <c r="E1028508" s="33"/>
    </row>
    <row r="1028511" spans="5:5">
      <c r="E1028511" s="33"/>
    </row>
    <row r="1028530" spans="5:5">
      <c r="E1028530" s="33"/>
    </row>
    <row r="1028540" spans="5:5">
      <c r="E1028540" s="33"/>
    </row>
    <row r="1028543" spans="5:5">
      <c r="E1028543" s="33"/>
    </row>
    <row r="1028562" spans="5:5">
      <c r="E1028562" s="33"/>
    </row>
    <row r="1028572" spans="5:5">
      <c r="E1028572" s="33"/>
    </row>
    <row r="1028575" spans="5:5">
      <c r="E1028575" s="33"/>
    </row>
    <row r="1028594" spans="5:5">
      <c r="E1028594" s="33"/>
    </row>
    <row r="1028604" spans="5:5">
      <c r="E1028604" s="33"/>
    </row>
    <row r="1028607" spans="5:5">
      <c r="E1028607" s="33"/>
    </row>
    <row r="1028626" spans="5:5">
      <c r="E1028626" s="33"/>
    </row>
    <row r="1028636" spans="5:5">
      <c r="E1028636" s="33"/>
    </row>
    <row r="1028639" spans="5:5">
      <c r="E1028639" s="33"/>
    </row>
    <row r="1028658" spans="5:5">
      <c r="E1028658" s="33"/>
    </row>
    <row r="1028668" spans="5:5">
      <c r="E1028668" s="33"/>
    </row>
    <row r="1028671" spans="5:5">
      <c r="E1028671" s="33"/>
    </row>
    <row r="1028690" spans="5:5">
      <c r="E1028690" s="33"/>
    </row>
    <row r="1028700" spans="5:5">
      <c r="E1028700" s="33"/>
    </row>
    <row r="1028703" spans="5:5">
      <c r="E1028703" s="33"/>
    </row>
    <row r="1028722" spans="5:5">
      <c r="E1028722" s="33"/>
    </row>
    <row r="1028732" spans="5:5">
      <c r="E1028732" s="33"/>
    </row>
    <row r="1028735" spans="5:5">
      <c r="E1028735" s="33"/>
    </row>
    <row r="1028754" spans="5:5">
      <c r="E1028754" s="33"/>
    </row>
    <row r="1028764" spans="5:5">
      <c r="E1028764" s="33"/>
    </row>
    <row r="1028767" spans="5:5">
      <c r="E1028767" s="33"/>
    </row>
    <row r="1028786" spans="5:5">
      <c r="E1028786" s="33"/>
    </row>
    <row r="1028796" spans="5:5">
      <c r="E1028796" s="33"/>
    </row>
    <row r="1028799" spans="5:5">
      <c r="E1028799" s="33"/>
    </row>
    <row r="1028818" spans="5:5">
      <c r="E1028818" s="33"/>
    </row>
    <row r="1028828" spans="5:5">
      <c r="E1028828" s="33"/>
    </row>
    <row r="1028831" spans="5:5">
      <c r="E1028831" s="33"/>
    </row>
    <row r="1028850" spans="5:5">
      <c r="E1028850" s="33"/>
    </row>
    <row r="1028860" spans="5:5">
      <c r="E1028860" s="33"/>
    </row>
    <row r="1028863" spans="5:5">
      <c r="E1028863" s="33"/>
    </row>
    <row r="1028882" spans="5:5">
      <c r="E1028882" s="33"/>
    </row>
    <row r="1028892" spans="5:5">
      <c r="E1028892" s="33"/>
    </row>
    <row r="1028895" spans="5:5">
      <c r="E1028895" s="33"/>
    </row>
    <row r="1028914" spans="5:5">
      <c r="E1028914" s="33"/>
    </row>
    <row r="1028924" spans="5:5">
      <c r="E1028924" s="33"/>
    </row>
    <row r="1028927" spans="5:5">
      <c r="E1028927" s="33"/>
    </row>
    <row r="1028946" spans="5:5">
      <c r="E1028946" s="33"/>
    </row>
    <row r="1028956" spans="5:5">
      <c r="E1028956" s="33"/>
    </row>
    <row r="1028959" spans="5:5">
      <c r="E1028959" s="33"/>
    </row>
    <row r="1028978" spans="5:5">
      <c r="E1028978" s="33"/>
    </row>
    <row r="1028988" spans="5:5">
      <c r="E1028988" s="33"/>
    </row>
    <row r="1028991" spans="5:5">
      <c r="E1028991" s="33"/>
    </row>
    <row r="1029010" spans="5:5">
      <c r="E1029010" s="33"/>
    </row>
    <row r="1029020" spans="5:5">
      <c r="E1029020" s="33"/>
    </row>
    <row r="1029023" spans="5:5">
      <c r="E1029023" s="33"/>
    </row>
    <row r="1029042" spans="5:5">
      <c r="E1029042" s="33"/>
    </row>
    <row r="1029052" spans="5:5">
      <c r="E1029052" s="33"/>
    </row>
    <row r="1029055" spans="5:5">
      <c r="E1029055" s="33"/>
    </row>
    <row r="1029074" spans="5:5">
      <c r="E1029074" s="33"/>
    </row>
    <row r="1029084" spans="5:5">
      <c r="E1029084" s="33"/>
    </row>
    <row r="1029087" spans="5:5">
      <c r="E1029087" s="33"/>
    </row>
    <row r="1029106" spans="5:5">
      <c r="E1029106" s="33"/>
    </row>
    <row r="1029116" spans="5:5">
      <c r="E1029116" s="33"/>
    </row>
    <row r="1029119" spans="5:5">
      <c r="E1029119" s="33"/>
    </row>
    <row r="1029138" spans="5:5">
      <c r="E1029138" s="33"/>
    </row>
    <row r="1029148" spans="5:5">
      <c r="E1029148" s="33"/>
    </row>
    <row r="1029151" spans="5:5">
      <c r="E1029151" s="33"/>
    </row>
    <row r="1029170" spans="5:5">
      <c r="E1029170" s="33"/>
    </row>
    <row r="1029180" spans="5:5">
      <c r="E1029180" s="33"/>
    </row>
    <row r="1029183" spans="5:5">
      <c r="E1029183" s="33"/>
    </row>
    <row r="1029202" spans="5:5">
      <c r="E1029202" s="33"/>
    </row>
    <row r="1029212" spans="5:5">
      <c r="E1029212" s="33"/>
    </row>
    <row r="1029215" spans="5:5">
      <c r="E1029215" s="33"/>
    </row>
    <row r="1029234" spans="5:5">
      <c r="E1029234" s="33"/>
    </row>
    <row r="1029244" spans="5:5">
      <c r="E1029244" s="33"/>
    </row>
    <row r="1029247" spans="5:5">
      <c r="E1029247" s="33"/>
    </row>
    <row r="1029266" spans="5:5">
      <c r="E1029266" s="33"/>
    </row>
    <row r="1029276" spans="5:5">
      <c r="E1029276" s="33"/>
    </row>
    <row r="1029279" spans="5:5">
      <c r="E1029279" s="33"/>
    </row>
    <row r="1029298" spans="5:5">
      <c r="E1029298" s="33"/>
    </row>
    <row r="1029308" spans="5:5">
      <c r="E1029308" s="33"/>
    </row>
    <row r="1029311" spans="5:5">
      <c r="E1029311" s="33"/>
    </row>
    <row r="1029330" spans="5:5">
      <c r="E1029330" s="33"/>
    </row>
    <row r="1029340" spans="5:5">
      <c r="E1029340" s="33"/>
    </row>
    <row r="1029343" spans="5:5">
      <c r="E1029343" s="33"/>
    </row>
    <row r="1029362" spans="5:5">
      <c r="E1029362" s="33"/>
    </row>
    <row r="1029372" spans="5:5">
      <c r="E1029372" s="33"/>
    </row>
    <row r="1029375" spans="5:5">
      <c r="E1029375" s="33"/>
    </row>
    <row r="1029394" spans="5:5">
      <c r="E1029394" s="33"/>
    </row>
    <row r="1029404" spans="5:5">
      <c r="E1029404" s="33"/>
    </row>
    <row r="1029407" spans="5:5">
      <c r="E1029407" s="33"/>
    </row>
    <row r="1029426" spans="5:5">
      <c r="E1029426" s="33"/>
    </row>
    <row r="1029436" spans="5:5">
      <c r="E1029436" s="33"/>
    </row>
    <row r="1029439" spans="5:5">
      <c r="E1029439" s="33"/>
    </row>
    <row r="1029458" spans="5:5">
      <c r="E1029458" s="33"/>
    </row>
    <row r="1029468" spans="5:5">
      <c r="E1029468" s="33"/>
    </row>
    <row r="1029471" spans="5:5">
      <c r="E1029471" s="33"/>
    </row>
    <row r="1029490" spans="5:5">
      <c r="E1029490" s="33"/>
    </row>
    <row r="1029500" spans="5:5">
      <c r="E1029500" s="33"/>
    </row>
    <row r="1029503" spans="5:5">
      <c r="E1029503" s="33"/>
    </row>
    <row r="1029522" spans="5:5">
      <c r="E1029522" s="33"/>
    </row>
    <row r="1029532" spans="5:5">
      <c r="E1029532" s="33"/>
    </row>
    <row r="1029535" spans="5:5">
      <c r="E1029535" s="33"/>
    </row>
    <row r="1029554" spans="5:5">
      <c r="E1029554" s="33"/>
    </row>
    <row r="1029564" spans="5:5">
      <c r="E1029564" s="33"/>
    </row>
    <row r="1029567" spans="5:5">
      <c r="E1029567" s="33"/>
    </row>
    <row r="1029586" spans="5:5">
      <c r="E1029586" s="33"/>
    </row>
    <row r="1029596" spans="5:5">
      <c r="E1029596" s="33"/>
    </row>
    <row r="1029599" spans="5:5">
      <c r="E1029599" s="33"/>
    </row>
    <row r="1029618" spans="5:5">
      <c r="E1029618" s="33"/>
    </row>
    <row r="1029628" spans="5:5">
      <c r="E1029628" s="33"/>
    </row>
    <row r="1029631" spans="5:5">
      <c r="E1029631" s="33"/>
    </row>
    <row r="1029650" spans="5:5">
      <c r="E1029650" s="33"/>
    </row>
    <row r="1029660" spans="5:5">
      <c r="E1029660" s="33"/>
    </row>
    <row r="1029663" spans="5:5">
      <c r="E1029663" s="33"/>
    </row>
    <row r="1029682" spans="5:5">
      <c r="E1029682" s="33"/>
    </row>
    <row r="1029692" spans="5:5">
      <c r="E1029692" s="33"/>
    </row>
    <row r="1029695" spans="5:5">
      <c r="E1029695" s="33"/>
    </row>
    <row r="1029714" spans="5:5">
      <c r="E1029714" s="33"/>
    </row>
    <row r="1029724" spans="5:5">
      <c r="E1029724" s="33"/>
    </row>
    <row r="1029727" spans="5:5">
      <c r="E1029727" s="33"/>
    </row>
    <row r="1029746" spans="5:5">
      <c r="E1029746" s="33"/>
    </row>
    <row r="1029756" spans="5:5">
      <c r="E1029756" s="33"/>
    </row>
    <row r="1029759" spans="5:5">
      <c r="E1029759" s="33"/>
    </row>
    <row r="1029778" spans="5:5">
      <c r="E1029778" s="33"/>
    </row>
    <row r="1029788" spans="5:5">
      <c r="E1029788" s="33"/>
    </row>
    <row r="1029791" spans="5:5">
      <c r="E1029791" s="33"/>
    </row>
    <row r="1029810" spans="5:5">
      <c r="E1029810" s="33"/>
    </row>
    <row r="1029820" spans="5:5">
      <c r="E1029820" s="33"/>
    </row>
    <row r="1029823" spans="5:5">
      <c r="E1029823" s="33"/>
    </row>
    <row r="1029842" spans="5:5">
      <c r="E1029842" s="33"/>
    </row>
    <row r="1029852" spans="5:5">
      <c r="E1029852" s="33"/>
    </row>
    <row r="1029855" spans="5:5">
      <c r="E1029855" s="33"/>
    </row>
    <row r="1029874" spans="5:5">
      <c r="E1029874" s="33"/>
    </row>
    <row r="1029884" spans="5:5">
      <c r="E1029884" s="33"/>
    </row>
    <row r="1029887" spans="5:5">
      <c r="E1029887" s="33"/>
    </row>
    <row r="1029906" spans="5:5">
      <c r="E1029906" s="33"/>
    </row>
    <row r="1029916" spans="5:5">
      <c r="E1029916" s="33"/>
    </row>
    <row r="1029919" spans="5:5">
      <c r="E1029919" s="33"/>
    </row>
    <row r="1029938" spans="5:5">
      <c r="E1029938" s="33"/>
    </row>
    <row r="1029948" spans="5:5">
      <c r="E1029948" s="33"/>
    </row>
    <row r="1029951" spans="5:5">
      <c r="E1029951" s="33"/>
    </row>
    <row r="1029970" spans="5:5">
      <c r="E1029970" s="33"/>
    </row>
    <row r="1029980" spans="5:5">
      <c r="E1029980" s="33"/>
    </row>
    <row r="1029983" spans="5:5">
      <c r="E1029983" s="33"/>
    </row>
    <row r="1030002" spans="5:5">
      <c r="E1030002" s="33"/>
    </row>
    <row r="1030012" spans="5:5">
      <c r="E1030012" s="33"/>
    </row>
    <row r="1030015" spans="5:5">
      <c r="E1030015" s="33"/>
    </row>
    <row r="1030034" spans="5:5">
      <c r="E1030034" s="33"/>
    </row>
    <row r="1030044" spans="5:5">
      <c r="E1030044" s="33"/>
    </row>
    <row r="1030047" spans="5:5">
      <c r="E1030047" s="33"/>
    </row>
    <row r="1030066" spans="5:5">
      <c r="E1030066" s="33"/>
    </row>
    <row r="1030076" spans="5:5">
      <c r="E1030076" s="33"/>
    </row>
    <row r="1030079" spans="5:5">
      <c r="E1030079" s="33"/>
    </row>
    <row r="1030098" spans="5:5">
      <c r="E1030098" s="33"/>
    </row>
    <row r="1030108" spans="5:5">
      <c r="E1030108" s="33"/>
    </row>
    <row r="1030111" spans="5:5">
      <c r="E1030111" s="33"/>
    </row>
    <row r="1030130" spans="5:5">
      <c r="E1030130" s="33"/>
    </row>
    <row r="1030140" spans="5:5">
      <c r="E1030140" s="33"/>
    </row>
    <row r="1030143" spans="5:5">
      <c r="E1030143" s="33"/>
    </row>
    <row r="1030162" spans="5:5">
      <c r="E1030162" s="33"/>
    </row>
    <row r="1030172" spans="5:5">
      <c r="E1030172" s="33"/>
    </row>
    <row r="1030175" spans="5:5">
      <c r="E1030175" s="33"/>
    </row>
    <row r="1030194" spans="5:5">
      <c r="E1030194" s="33"/>
    </row>
    <row r="1030204" spans="5:5">
      <c r="E1030204" s="33"/>
    </row>
    <row r="1030207" spans="5:5">
      <c r="E1030207" s="33"/>
    </row>
    <row r="1030226" spans="5:5">
      <c r="E1030226" s="33"/>
    </row>
    <row r="1030236" spans="5:5">
      <c r="E1030236" s="33"/>
    </row>
    <row r="1030239" spans="5:5">
      <c r="E1030239" s="33"/>
    </row>
    <row r="1030258" spans="5:5">
      <c r="E1030258" s="33"/>
    </row>
    <row r="1030268" spans="5:5">
      <c r="E1030268" s="33"/>
    </row>
    <row r="1030271" spans="5:5">
      <c r="E1030271" s="33"/>
    </row>
    <row r="1030290" spans="5:5">
      <c r="E1030290" s="33"/>
    </row>
    <row r="1030300" spans="5:5">
      <c r="E1030300" s="33"/>
    </row>
    <row r="1030303" spans="5:5">
      <c r="E1030303" s="33"/>
    </row>
    <row r="1030322" spans="5:5">
      <c r="E1030322" s="33"/>
    </row>
    <row r="1030332" spans="5:5">
      <c r="E1030332" s="33"/>
    </row>
    <row r="1030335" spans="5:5">
      <c r="E1030335" s="33"/>
    </row>
    <row r="1030354" spans="5:5">
      <c r="E1030354" s="33"/>
    </row>
    <row r="1030364" spans="5:5">
      <c r="E1030364" s="33"/>
    </row>
    <row r="1030367" spans="5:5">
      <c r="E1030367" s="33"/>
    </row>
    <row r="1030386" spans="5:5">
      <c r="E1030386" s="33"/>
    </row>
    <row r="1030396" spans="5:5">
      <c r="E1030396" s="33"/>
    </row>
    <row r="1030399" spans="5:5">
      <c r="E1030399" s="33"/>
    </row>
    <row r="1030418" spans="5:5">
      <c r="E1030418" s="33"/>
    </row>
    <row r="1030428" spans="5:5">
      <c r="E1030428" s="33"/>
    </row>
    <row r="1030431" spans="5:5">
      <c r="E1030431" s="33"/>
    </row>
    <row r="1030450" spans="5:5">
      <c r="E1030450" s="33"/>
    </row>
    <row r="1030460" spans="5:5">
      <c r="E1030460" s="33"/>
    </row>
    <row r="1030463" spans="5:5">
      <c r="E1030463" s="33"/>
    </row>
    <row r="1030482" spans="5:5">
      <c r="E1030482" s="33"/>
    </row>
    <row r="1030492" spans="5:5">
      <c r="E1030492" s="33"/>
    </row>
    <row r="1030495" spans="5:5">
      <c r="E1030495" s="33"/>
    </row>
    <row r="1030514" spans="5:5">
      <c r="E1030514" s="33"/>
    </row>
    <row r="1030524" spans="5:5">
      <c r="E1030524" s="33"/>
    </row>
    <row r="1030527" spans="5:5">
      <c r="E1030527" s="33"/>
    </row>
    <row r="1030546" spans="5:5">
      <c r="E1030546" s="33"/>
    </row>
    <row r="1030556" spans="5:5">
      <c r="E1030556" s="33"/>
    </row>
    <row r="1030559" spans="5:5">
      <c r="E1030559" s="33"/>
    </row>
    <row r="1030578" spans="5:5">
      <c r="E1030578" s="33"/>
    </row>
    <row r="1030588" spans="5:5">
      <c r="E1030588" s="33"/>
    </row>
    <row r="1030591" spans="5:5">
      <c r="E1030591" s="33"/>
    </row>
    <row r="1030610" spans="5:5">
      <c r="E1030610" s="33"/>
    </row>
    <row r="1030620" spans="5:5">
      <c r="E1030620" s="33"/>
    </row>
    <row r="1030623" spans="5:5">
      <c r="E1030623" s="33"/>
    </row>
    <row r="1030642" spans="5:5">
      <c r="E1030642" s="33"/>
    </row>
    <row r="1030652" spans="5:5">
      <c r="E1030652" s="33"/>
    </row>
    <row r="1030655" spans="5:5">
      <c r="E1030655" s="33"/>
    </row>
    <row r="1030674" spans="5:5">
      <c r="E1030674" s="33"/>
    </row>
    <row r="1030684" spans="5:5">
      <c r="E1030684" s="33"/>
    </row>
    <row r="1030687" spans="5:5">
      <c r="E1030687" s="33"/>
    </row>
    <row r="1030706" spans="5:5">
      <c r="E1030706" s="33"/>
    </row>
    <row r="1030716" spans="5:5">
      <c r="E1030716" s="33"/>
    </row>
    <row r="1030719" spans="5:5">
      <c r="E1030719" s="33"/>
    </row>
    <row r="1030738" spans="5:5">
      <c r="E1030738" s="33"/>
    </row>
    <row r="1030748" spans="5:5">
      <c r="E1030748" s="33"/>
    </row>
    <row r="1030751" spans="5:5">
      <c r="E1030751" s="33"/>
    </row>
    <row r="1030770" spans="5:5">
      <c r="E1030770" s="33"/>
    </row>
    <row r="1030780" spans="5:5">
      <c r="E1030780" s="33"/>
    </row>
    <row r="1030783" spans="5:5">
      <c r="E1030783" s="33"/>
    </row>
    <row r="1030802" spans="5:5">
      <c r="E1030802" s="33"/>
    </row>
    <row r="1030812" spans="5:5">
      <c r="E1030812" s="33"/>
    </row>
    <row r="1030815" spans="5:5">
      <c r="E1030815" s="33"/>
    </row>
    <row r="1030834" spans="5:5">
      <c r="E1030834" s="33"/>
    </row>
    <row r="1030844" spans="5:5">
      <c r="E1030844" s="33"/>
    </row>
    <row r="1030847" spans="5:5">
      <c r="E1030847" s="33"/>
    </row>
    <row r="1030866" spans="5:5">
      <c r="E1030866" s="33"/>
    </row>
    <row r="1030876" spans="5:5">
      <c r="E1030876" s="33"/>
    </row>
    <row r="1030879" spans="5:5">
      <c r="E1030879" s="33"/>
    </row>
    <row r="1030898" spans="5:5">
      <c r="E1030898" s="33"/>
    </row>
    <row r="1030908" spans="5:5">
      <c r="E1030908" s="33"/>
    </row>
    <row r="1030911" spans="5:5">
      <c r="E1030911" s="33"/>
    </row>
    <row r="1030930" spans="5:5">
      <c r="E1030930" s="33"/>
    </row>
    <row r="1030940" spans="5:5">
      <c r="E1030940" s="33"/>
    </row>
    <row r="1030943" spans="5:5">
      <c r="E1030943" s="33"/>
    </row>
    <row r="1030962" spans="5:5">
      <c r="E1030962" s="33"/>
    </row>
    <row r="1030972" spans="5:5">
      <c r="E1030972" s="33"/>
    </row>
    <row r="1030975" spans="5:5">
      <c r="E1030975" s="33"/>
    </row>
    <row r="1030994" spans="5:5">
      <c r="E1030994" s="33"/>
    </row>
    <row r="1031004" spans="5:5">
      <c r="E1031004" s="33"/>
    </row>
    <row r="1031007" spans="5:5">
      <c r="E1031007" s="33"/>
    </row>
    <row r="1031026" spans="5:5">
      <c r="E1031026" s="33"/>
    </row>
    <row r="1031036" spans="5:5">
      <c r="E1031036" s="33"/>
    </row>
    <row r="1031039" spans="5:5">
      <c r="E1031039" s="33"/>
    </row>
    <row r="1031058" spans="5:5">
      <c r="E1031058" s="33"/>
    </row>
    <row r="1031068" spans="5:5">
      <c r="E1031068" s="33"/>
    </row>
    <row r="1031071" spans="5:5">
      <c r="E1031071" s="33"/>
    </row>
    <row r="1031090" spans="5:5">
      <c r="E1031090" s="33"/>
    </row>
    <row r="1031100" spans="5:5">
      <c r="E1031100" s="33"/>
    </row>
    <row r="1031103" spans="5:5">
      <c r="E1031103" s="33"/>
    </row>
    <row r="1031122" spans="5:5">
      <c r="E1031122" s="33"/>
    </row>
    <row r="1031132" spans="5:5">
      <c r="E1031132" s="33"/>
    </row>
    <row r="1031135" spans="5:5">
      <c r="E1031135" s="33"/>
    </row>
    <row r="1031154" spans="5:5">
      <c r="E1031154" s="33"/>
    </row>
    <row r="1031164" spans="5:5">
      <c r="E1031164" s="33"/>
    </row>
    <row r="1031167" spans="5:5">
      <c r="E1031167" s="33"/>
    </row>
    <row r="1031186" spans="5:5">
      <c r="E1031186" s="33"/>
    </row>
    <row r="1031196" spans="5:5">
      <c r="E1031196" s="33"/>
    </row>
    <row r="1031199" spans="5:5">
      <c r="E1031199" s="33"/>
    </row>
    <row r="1031218" spans="5:5">
      <c r="E1031218" s="33"/>
    </row>
    <row r="1031228" spans="5:5">
      <c r="E1031228" s="33"/>
    </row>
    <row r="1031231" spans="5:5">
      <c r="E1031231" s="33"/>
    </row>
    <row r="1031250" spans="5:5">
      <c r="E1031250" s="33"/>
    </row>
    <row r="1031260" spans="5:5">
      <c r="E1031260" s="33"/>
    </row>
    <row r="1031263" spans="5:5">
      <c r="E1031263" s="33"/>
    </row>
    <row r="1031282" spans="5:5">
      <c r="E1031282" s="33"/>
    </row>
    <row r="1031292" spans="5:5">
      <c r="E1031292" s="33"/>
    </row>
    <row r="1031295" spans="5:5">
      <c r="E1031295" s="33"/>
    </row>
    <row r="1031314" spans="5:5">
      <c r="E1031314" s="33"/>
    </row>
    <row r="1031324" spans="5:5">
      <c r="E1031324" s="33"/>
    </row>
    <row r="1031327" spans="5:5">
      <c r="E1031327" s="33"/>
    </row>
    <row r="1031346" spans="5:5">
      <c r="E1031346" s="33"/>
    </row>
    <row r="1031356" spans="5:5">
      <c r="E1031356" s="33"/>
    </row>
    <row r="1031359" spans="5:5">
      <c r="E1031359" s="33"/>
    </row>
    <row r="1031378" spans="5:5">
      <c r="E1031378" s="33"/>
    </row>
    <row r="1031388" spans="5:5">
      <c r="E1031388" s="33"/>
    </row>
    <row r="1031391" spans="5:5">
      <c r="E1031391" s="33"/>
    </row>
    <row r="1031410" spans="5:5">
      <c r="E1031410" s="33"/>
    </row>
    <row r="1031420" spans="5:5">
      <c r="E1031420" s="33"/>
    </row>
    <row r="1031423" spans="5:5">
      <c r="E1031423" s="33"/>
    </row>
    <row r="1031442" spans="5:5">
      <c r="E1031442" s="33"/>
    </row>
    <row r="1031452" spans="5:5">
      <c r="E1031452" s="33"/>
    </row>
    <row r="1031455" spans="5:5">
      <c r="E1031455" s="33"/>
    </row>
    <row r="1031474" spans="5:5">
      <c r="E1031474" s="33"/>
    </row>
    <row r="1031484" spans="5:5">
      <c r="E1031484" s="33"/>
    </row>
    <row r="1031487" spans="5:5">
      <c r="E1031487" s="33"/>
    </row>
    <row r="1031506" spans="5:5">
      <c r="E1031506" s="33"/>
    </row>
    <row r="1031516" spans="5:5">
      <c r="E1031516" s="33"/>
    </row>
    <row r="1031519" spans="5:5">
      <c r="E1031519" s="33"/>
    </row>
    <row r="1031538" spans="5:5">
      <c r="E1031538" s="33"/>
    </row>
    <row r="1031548" spans="5:5">
      <c r="E1031548" s="33"/>
    </row>
    <row r="1031551" spans="5:5">
      <c r="E1031551" s="33"/>
    </row>
    <row r="1031570" spans="5:5">
      <c r="E1031570" s="33"/>
    </row>
    <row r="1031580" spans="5:5">
      <c r="E1031580" s="33"/>
    </row>
    <row r="1031583" spans="5:5">
      <c r="E1031583" s="33"/>
    </row>
    <row r="1031602" spans="5:5">
      <c r="E1031602" s="33"/>
    </row>
    <row r="1031612" spans="5:5">
      <c r="E1031612" s="33"/>
    </row>
    <row r="1031615" spans="5:5">
      <c r="E1031615" s="33"/>
    </row>
    <row r="1031634" spans="5:5">
      <c r="E1031634" s="33"/>
    </row>
    <row r="1031644" spans="5:5">
      <c r="E1031644" s="33"/>
    </row>
    <row r="1031647" spans="5:5">
      <c r="E1031647" s="33"/>
    </row>
    <row r="1031666" spans="5:5">
      <c r="E1031666" s="33"/>
    </row>
    <row r="1031676" spans="5:5">
      <c r="E1031676" s="33"/>
    </row>
    <row r="1031679" spans="5:5">
      <c r="E1031679" s="33"/>
    </row>
    <row r="1031698" spans="5:5">
      <c r="E1031698" s="33"/>
    </row>
    <row r="1031708" spans="5:5">
      <c r="E1031708" s="33"/>
    </row>
    <row r="1031711" spans="5:5">
      <c r="E1031711" s="33"/>
    </row>
    <row r="1031730" spans="5:5">
      <c r="E1031730" s="33"/>
    </row>
    <row r="1031740" spans="5:5">
      <c r="E1031740" s="33"/>
    </row>
    <row r="1031743" spans="5:5">
      <c r="E1031743" s="33"/>
    </row>
    <row r="1031762" spans="5:5">
      <c r="E1031762" s="33"/>
    </row>
    <row r="1031772" spans="5:5">
      <c r="E1031772" s="33"/>
    </row>
    <row r="1031775" spans="5:5">
      <c r="E1031775" s="33"/>
    </row>
    <row r="1031794" spans="5:5">
      <c r="E1031794" s="33"/>
    </row>
    <row r="1031804" spans="5:5">
      <c r="E1031804" s="33"/>
    </row>
    <row r="1031807" spans="5:5">
      <c r="E1031807" s="33"/>
    </row>
    <row r="1031826" spans="5:5">
      <c r="E1031826" s="33"/>
    </row>
    <row r="1031836" spans="5:5">
      <c r="E1031836" s="33"/>
    </row>
    <row r="1031839" spans="5:5">
      <c r="E1031839" s="33"/>
    </row>
    <row r="1031858" spans="5:5">
      <c r="E1031858" s="33"/>
    </row>
    <row r="1031868" spans="5:5">
      <c r="E1031868" s="33"/>
    </row>
    <row r="1031871" spans="5:5">
      <c r="E1031871" s="33"/>
    </row>
    <row r="1031890" spans="5:5">
      <c r="E1031890" s="33"/>
    </row>
    <row r="1031900" spans="5:5">
      <c r="E1031900" s="33"/>
    </row>
    <row r="1031903" spans="5:5">
      <c r="E1031903" s="33"/>
    </row>
    <row r="1031922" spans="5:5">
      <c r="E1031922" s="33"/>
    </row>
    <row r="1031932" spans="5:5">
      <c r="E1031932" s="33"/>
    </row>
    <row r="1031935" spans="5:5">
      <c r="E1031935" s="33"/>
    </row>
    <row r="1031954" spans="5:5">
      <c r="E1031954" s="33"/>
    </row>
    <row r="1031964" spans="5:5">
      <c r="E1031964" s="33"/>
    </row>
    <row r="1031967" spans="5:5">
      <c r="E1031967" s="33"/>
    </row>
    <row r="1031986" spans="5:5">
      <c r="E1031986" s="33"/>
    </row>
    <row r="1031996" spans="5:5">
      <c r="E1031996" s="33"/>
    </row>
    <row r="1031999" spans="5:5">
      <c r="E1031999" s="33"/>
    </row>
    <row r="1032018" spans="5:5">
      <c r="E1032018" s="33"/>
    </row>
    <row r="1032028" spans="5:5">
      <c r="E1032028" s="33"/>
    </row>
    <row r="1032031" spans="5:5">
      <c r="E1032031" s="33"/>
    </row>
    <row r="1032050" spans="5:5">
      <c r="E1032050" s="33"/>
    </row>
    <row r="1032060" spans="5:5">
      <c r="E1032060" s="33"/>
    </row>
    <row r="1032063" spans="5:5">
      <c r="E1032063" s="33"/>
    </row>
    <row r="1032082" spans="5:5">
      <c r="E1032082" s="33"/>
    </row>
    <row r="1032092" spans="5:5">
      <c r="E1032092" s="33"/>
    </row>
    <row r="1032095" spans="5:5">
      <c r="E1032095" s="33"/>
    </row>
    <row r="1032114" spans="5:5">
      <c r="E1032114" s="33"/>
    </row>
    <row r="1032124" spans="5:5">
      <c r="E1032124" s="33"/>
    </row>
    <row r="1032127" spans="5:5">
      <c r="E1032127" s="33"/>
    </row>
    <row r="1032146" spans="5:5">
      <c r="E1032146" s="33"/>
    </row>
    <row r="1032156" spans="5:5">
      <c r="E1032156" s="33"/>
    </row>
    <row r="1032159" spans="5:5">
      <c r="E1032159" s="33"/>
    </row>
    <row r="1032178" spans="5:5">
      <c r="E1032178" s="33"/>
    </row>
    <row r="1032188" spans="5:5">
      <c r="E1032188" s="33"/>
    </row>
    <row r="1032191" spans="5:5">
      <c r="E1032191" s="33"/>
    </row>
    <row r="1032210" spans="5:5">
      <c r="E1032210" s="33"/>
    </row>
    <row r="1032220" spans="5:5">
      <c r="E1032220" s="33"/>
    </row>
    <row r="1032223" spans="5:5">
      <c r="E1032223" s="33"/>
    </row>
    <row r="1032242" spans="5:5">
      <c r="E1032242" s="33"/>
    </row>
    <row r="1032252" spans="5:5">
      <c r="E1032252" s="33"/>
    </row>
    <row r="1032255" spans="5:5">
      <c r="E1032255" s="33"/>
    </row>
    <row r="1032274" spans="5:5">
      <c r="E1032274" s="33"/>
    </row>
    <row r="1032284" spans="5:5">
      <c r="E1032284" s="33"/>
    </row>
    <row r="1032287" spans="5:5">
      <c r="E1032287" s="33"/>
    </row>
    <row r="1032306" spans="5:5">
      <c r="E1032306" s="33"/>
    </row>
    <row r="1032316" spans="5:5">
      <c r="E1032316" s="33"/>
    </row>
    <row r="1032319" spans="5:5">
      <c r="E1032319" s="33"/>
    </row>
    <row r="1032338" spans="5:5">
      <c r="E1032338" s="33"/>
    </row>
    <row r="1032348" spans="5:5">
      <c r="E1032348" s="33"/>
    </row>
    <row r="1032351" spans="5:5">
      <c r="E1032351" s="33"/>
    </row>
    <row r="1032370" spans="5:5">
      <c r="E1032370" s="33"/>
    </row>
    <row r="1032380" spans="5:5">
      <c r="E1032380" s="33"/>
    </row>
    <row r="1032383" spans="5:5">
      <c r="E1032383" s="33"/>
    </row>
    <row r="1032402" spans="5:5">
      <c r="E1032402" s="33"/>
    </row>
    <row r="1032412" spans="5:5">
      <c r="E1032412" s="33"/>
    </row>
    <row r="1032415" spans="5:5">
      <c r="E1032415" s="33"/>
    </row>
    <row r="1032434" spans="5:5">
      <c r="E1032434" s="33"/>
    </row>
    <row r="1032444" spans="5:5">
      <c r="E1032444" s="33"/>
    </row>
    <row r="1032447" spans="5:5">
      <c r="E1032447" s="33"/>
    </row>
    <row r="1032466" spans="5:5">
      <c r="E1032466" s="33"/>
    </row>
    <row r="1032476" spans="5:5">
      <c r="E1032476" s="33"/>
    </row>
    <row r="1032479" spans="5:5">
      <c r="E1032479" s="33"/>
    </row>
    <row r="1032498" spans="5:5">
      <c r="E1032498" s="33"/>
    </row>
    <row r="1032508" spans="5:5">
      <c r="E1032508" s="33"/>
    </row>
    <row r="1032511" spans="5:5">
      <c r="E1032511" s="33"/>
    </row>
    <row r="1032530" spans="5:5">
      <c r="E1032530" s="33"/>
    </row>
    <row r="1032540" spans="5:5">
      <c r="E1032540" s="33"/>
    </row>
    <row r="1032543" spans="5:5">
      <c r="E1032543" s="33"/>
    </row>
    <row r="1032562" spans="5:5">
      <c r="E1032562" s="33"/>
    </row>
    <row r="1032572" spans="5:5">
      <c r="E1032572" s="33"/>
    </row>
    <row r="1032575" spans="5:5">
      <c r="E1032575" s="33"/>
    </row>
    <row r="1032594" spans="5:5">
      <c r="E1032594" s="33"/>
    </row>
    <row r="1032604" spans="5:5">
      <c r="E1032604" s="33"/>
    </row>
    <row r="1032607" spans="5:5">
      <c r="E1032607" s="33"/>
    </row>
    <row r="1032626" spans="5:5">
      <c r="E1032626" s="33"/>
    </row>
    <row r="1032636" spans="5:5">
      <c r="E1032636" s="33"/>
    </row>
    <row r="1032639" spans="5:5">
      <c r="E1032639" s="33"/>
    </row>
    <row r="1032658" spans="5:5">
      <c r="E1032658" s="33"/>
    </row>
    <row r="1032668" spans="5:5">
      <c r="E1032668" s="33"/>
    </row>
    <row r="1032671" spans="5:5">
      <c r="E1032671" s="33"/>
    </row>
    <row r="1032690" spans="5:5">
      <c r="E1032690" s="33"/>
    </row>
    <row r="1032700" spans="5:5">
      <c r="E1032700" s="33"/>
    </row>
    <row r="1032703" spans="5:5">
      <c r="E1032703" s="33"/>
    </row>
    <row r="1032722" spans="5:5">
      <c r="E1032722" s="33"/>
    </row>
    <row r="1032732" spans="5:5">
      <c r="E1032732" s="33"/>
    </row>
    <row r="1032735" spans="5:5">
      <c r="E1032735" s="33"/>
    </row>
    <row r="1032754" spans="5:5">
      <c r="E1032754" s="33"/>
    </row>
    <row r="1032764" spans="5:5">
      <c r="E1032764" s="33"/>
    </row>
    <row r="1032767" spans="5:5">
      <c r="E1032767" s="33"/>
    </row>
    <row r="1032786" spans="5:5">
      <c r="E1032786" s="33"/>
    </row>
    <row r="1032796" spans="5:5">
      <c r="E1032796" s="33"/>
    </row>
    <row r="1032799" spans="5:5">
      <c r="E1032799" s="33"/>
    </row>
    <row r="1032818" spans="5:5">
      <c r="E1032818" s="33"/>
    </row>
    <row r="1032828" spans="5:5">
      <c r="E1032828" s="33"/>
    </row>
    <row r="1032831" spans="5:5">
      <c r="E1032831" s="33"/>
    </row>
    <row r="1032850" spans="5:5">
      <c r="E1032850" s="33"/>
    </row>
    <row r="1032860" spans="5:5">
      <c r="E1032860" s="33"/>
    </row>
    <row r="1032863" spans="5:5">
      <c r="E1032863" s="33"/>
    </row>
    <row r="1032882" spans="5:5">
      <c r="E1032882" s="33"/>
    </row>
    <row r="1032892" spans="5:5">
      <c r="E1032892" s="33"/>
    </row>
    <row r="1032895" spans="5:5">
      <c r="E1032895" s="33"/>
    </row>
    <row r="1032914" spans="5:5">
      <c r="E1032914" s="33"/>
    </row>
    <row r="1032924" spans="5:5">
      <c r="E1032924" s="33"/>
    </row>
    <row r="1032927" spans="5:5">
      <c r="E1032927" s="33"/>
    </row>
    <row r="1032946" spans="5:5">
      <c r="E1032946" s="33"/>
    </row>
    <row r="1032956" spans="5:5">
      <c r="E1032956" s="33"/>
    </row>
    <row r="1032959" spans="5:5">
      <c r="E1032959" s="33"/>
    </row>
    <row r="1032978" spans="5:5">
      <c r="E1032978" s="33"/>
    </row>
    <row r="1032988" spans="5:5">
      <c r="E1032988" s="33"/>
    </row>
    <row r="1032991" spans="5:5">
      <c r="E1032991" s="33"/>
    </row>
    <row r="1033010" spans="5:5">
      <c r="E1033010" s="33"/>
    </row>
    <row r="1033020" spans="5:5">
      <c r="E1033020" s="33"/>
    </row>
    <row r="1033023" spans="5:5">
      <c r="E1033023" s="33"/>
    </row>
    <row r="1033042" spans="5:5">
      <c r="E1033042" s="33"/>
    </row>
    <row r="1033052" spans="5:5">
      <c r="E1033052" s="33"/>
    </row>
    <row r="1033055" spans="5:5">
      <c r="E1033055" s="33"/>
    </row>
    <row r="1033074" spans="5:5">
      <c r="E1033074" s="33"/>
    </row>
    <row r="1033084" spans="5:5">
      <c r="E1033084" s="33"/>
    </row>
    <row r="1033087" spans="5:5">
      <c r="E1033087" s="33"/>
    </row>
    <row r="1033106" spans="5:5">
      <c r="E1033106" s="33"/>
    </row>
    <row r="1033116" spans="5:5">
      <c r="E1033116" s="33"/>
    </row>
    <row r="1033119" spans="5:5">
      <c r="E1033119" s="33"/>
    </row>
    <row r="1033138" spans="5:5">
      <c r="E1033138" s="33"/>
    </row>
    <row r="1033148" spans="5:5">
      <c r="E1033148" s="33"/>
    </row>
    <row r="1033151" spans="5:5">
      <c r="E1033151" s="33"/>
    </row>
    <row r="1033170" spans="5:5">
      <c r="E1033170" s="33"/>
    </row>
    <row r="1033180" spans="5:5">
      <c r="E1033180" s="33"/>
    </row>
    <row r="1033183" spans="5:5">
      <c r="E1033183" s="33"/>
    </row>
    <row r="1033202" spans="5:5">
      <c r="E1033202" s="33"/>
    </row>
    <row r="1033212" spans="5:5">
      <c r="E1033212" s="33"/>
    </row>
    <row r="1033215" spans="5:5">
      <c r="E1033215" s="33"/>
    </row>
    <row r="1033234" spans="5:5">
      <c r="E1033234" s="33"/>
    </row>
    <row r="1033244" spans="5:5">
      <c r="E1033244" s="33"/>
    </row>
    <row r="1033247" spans="5:5">
      <c r="E1033247" s="33"/>
    </row>
    <row r="1033266" spans="5:5">
      <c r="E1033266" s="33"/>
    </row>
    <row r="1033276" spans="5:5">
      <c r="E1033276" s="33"/>
    </row>
    <row r="1033279" spans="5:5">
      <c r="E1033279" s="33"/>
    </row>
    <row r="1033298" spans="5:5">
      <c r="E1033298" s="33"/>
    </row>
    <row r="1033308" spans="5:5">
      <c r="E1033308" s="33"/>
    </row>
    <row r="1033311" spans="5:5">
      <c r="E1033311" s="33"/>
    </row>
    <row r="1033330" spans="5:5">
      <c r="E1033330" s="33"/>
    </row>
    <row r="1033340" spans="5:5">
      <c r="E1033340" s="33"/>
    </row>
    <row r="1033343" spans="5:5">
      <c r="E1033343" s="33"/>
    </row>
    <row r="1033362" spans="5:5">
      <c r="E1033362" s="33"/>
    </row>
    <row r="1033372" spans="5:5">
      <c r="E1033372" s="33"/>
    </row>
    <row r="1033375" spans="5:5">
      <c r="E1033375" s="33"/>
    </row>
    <row r="1033394" spans="5:5">
      <c r="E1033394" s="33"/>
    </row>
    <row r="1033404" spans="5:5">
      <c r="E1033404" s="33"/>
    </row>
    <row r="1033407" spans="5:5">
      <c r="E1033407" s="33"/>
    </row>
    <row r="1033426" spans="5:5">
      <c r="E1033426" s="33"/>
    </row>
    <row r="1033436" spans="5:5">
      <c r="E1033436" s="33"/>
    </row>
    <row r="1033439" spans="5:5">
      <c r="E1033439" s="33"/>
    </row>
    <row r="1033458" spans="5:5">
      <c r="E1033458" s="33"/>
    </row>
    <row r="1033468" spans="5:5">
      <c r="E1033468" s="33"/>
    </row>
    <row r="1033471" spans="5:5">
      <c r="E1033471" s="33"/>
    </row>
    <row r="1033490" spans="5:5">
      <c r="E1033490" s="33"/>
    </row>
    <row r="1033500" spans="5:5">
      <c r="E1033500" s="33"/>
    </row>
    <row r="1033503" spans="5:5">
      <c r="E1033503" s="33"/>
    </row>
    <row r="1033522" spans="5:5">
      <c r="E1033522" s="33"/>
    </row>
    <row r="1033532" spans="5:5">
      <c r="E1033532" s="33"/>
    </row>
    <row r="1033535" spans="5:5">
      <c r="E1033535" s="33"/>
    </row>
    <row r="1033554" spans="5:5">
      <c r="E1033554" s="33"/>
    </row>
    <row r="1033564" spans="5:5">
      <c r="E1033564" s="33"/>
    </row>
    <row r="1033567" spans="5:5">
      <c r="E1033567" s="33"/>
    </row>
    <row r="1033586" spans="5:5">
      <c r="E1033586" s="33"/>
    </row>
    <row r="1033596" spans="5:5">
      <c r="E1033596" s="33"/>
    </row>
    <row r="1033599" spans="5:5">
      <c r="E1033599" s="33"/>
    </row>
    <row r="1033618" spans="5:5">
      <c r="E1033618" s="33"/>
    </row>
    <row r="1033628" spans="5:5">
      <c r="E1033628" s="33"/>
    </row>
    <row r="1033631" spans="5:5">
      <c r="E1033631" s="33"/>
    </row>
    <row r="1033650" spans="5:5">
      <c r="E1033650" s="33"/>
    </row>
    <row r="1033660" spans="5:5">
      <c r="E1033660" s="33"/>
    </row>
    <row r="1033663" spans="5:5">
      <c r="E1033663" s="33"/>
    </row>
    <row r="1033682" spans="5:5">
      <c r="E1033682" s="33"/>
    </row>
    <row r="1033692" spans="5:5">
      <c r="E1033692" s="33"/>
    </row>
    <row r="1033695" spans="5:5">
      <c r="E1033695" s="33"/>
    </row>
    <row r="1033714" spans="5:5">
      <c r="E1033714" s="33"/>
    </row>
    <row r="1033724" spans="5:5">
      <c r="E1033724" s="33"/>
    </row>
    <row r="1033727" spans="5:5">
      <c r="E1033727" s="33"/>
    </row>
    <row r="1033746" spans="5:5">
      <c r="E1033746" s="33"/>
    </row>
    <row r="1033756" spans="5:5">
      <c r="E1033756" s="33"/>
    </row>
    <row r="1033759" spans="5:5">
      <c r="E1033759" s="33"/>
    </row>
    <row r="1033778" spans="5:5">
      <c r="E1033778" s="33"/>
    </row>
    <row r="1033788" spans="5:5">
      <c r="E1033788" s="33"/>
    </row>
    <row r="1033791" spans="5:5">
      <c r="E1033791" s="33"/>
    </row>
    <row r="1033810" spans="5:5">
      <c r="E1033810" s="33"/>
    </row>
    <row r="1033820" spans="5:5">
      <c r="E1033820" s="33"/>
    </row>
    <row r="1033823" spans="5:5">
      <c r="E1033823" s="33"/>
    </row>
    <row r="1033842" spans="5:5">
      <c r="E1033842" s="33"/>
    </row>
    <row r="1033852" spans="5:5">
      <c r="E1033852" s="33"/>
    </row>
    <row r="1033855" spans="5:5">
      <c r="E1033855" s="33"/>
    </row>
    <row r="1033874" spans="5:5">
      <c r="E1033874" s="33"/>
    </row>
    <row r="1033884" spans="5:5">
      <c r="E1033884" s="33"/>
    </row>
    <row r="1033887" spans="5:5">
      <c r="E1033887" s="33"/>
    </row>
    <row r="1033906" spans="5:5">
      <c r="E1033906" s="33"/>
    </row>
    <row r="1033916" spans="5:5">
      <c r="E1033916" s="33"/>
    </row>
    <row r="1033919" spans="5:5">
      <c r="E1033919" s="33"/>
    </row>
    <row r="1033938" spans="5:5">
      <c r="E1033938" s="33"/>
    </row>
    <row r="1033948" spans="5:5">
      <c r="E1033948" s="33"/>
    </row>
    <row r="1033951" spans="5:5">
      <c r="E1033951" s="33"/>
    </row>
    <row r="1033970" spans="5:5">
      <c r="E1033970" s="33"/>
    </row>
    <row r="1033980" spans="5:5">
      <c r="E1033980" s="33"/>
    </row>
    <row r="1033983" spans="5:5">
      <c r="E1033983" s="33"/>
    </row>
    <row r="1034002" spans="5:5">
      <c r="E1034002" s="33"/>
    </row>
    <row r="1034012" spans="5:5">
      <c r="E1034012" s="33"/>
    </row>
    <row r="1034015" spans="5:5">
      <c r="E1034015" s="33"/>
    </row>
    <row r="1034034" spans="5:5">
      <c r="E1034034" s="33"/>
    </row>
    <row r="1034044" spans="5:5">
      <c r="E1034044" s="33"/>
    </row>
    <row r="1034047" spans="5:5">
      <c r="E1034047" s="33"/>
    </row>
    <row r="1034066" spans="5:5">
      <c r="E1034066" s="33"/>
    </row>
    <row r="1034076" spans="5:5">
      <c r="E1034076" s="33"/>
    </row>
    <row r="1034079" spans="5:5">
      <c r="E1034079" s="33"/>
    </row>
    <row r="1034098" spans="5:5">
      <c r="E1034098" s="33"/>
    </row>
    <row r="1034108" spans="5:5">
      <c r="E1034108" s="33"/>
    </row>
    <row r="1034111" spans="5:5">
      <c r="E1034111" s="33"/>
    </row>
    <row r="1034130" spans="5:5">
      <c r="E1034130" s="33"/>
    </row>
    <row r="1034140" spans="5:5">
      <c r="E1034140" s="33"/>
    </row>
    <row r="1034143" spans="5:5">
      <c r="E1034143" s="33"/>
    </row>
    <row r="1034162" spans="5:5">
      <c r="E1034162" s="33"/>
    </row>
    <row r="1034172" spans="5:5">
      <c r="E1034172" s="33"/>
    </row>
    <row r="1034175" spans="5:5">
      <c r="E1034175" s="33"/>
    </row>
    <row r="1034194" spans="5:5">
      <c r="E1034194" s="33"/>
    </row>
    <row r="1034204" spans="5:5">
      <c r="E1034204" s="33"/>
    </row>
    <row r="1034207" spans="5:5">
      <c r="E1034207" s="33"/>
    </row>
    <row r="1034226" spans="5:5">
      <c r="E1034226" s="33"/>
    </row>
    <row r="1034236" spans="5:5">
      <c r="E1034236" s="33"/>
    </row>
    <row r="1034239" spans="5:5">
      <c r="E1034239" s="33"/>
    </row>
    <row r="1034258" spans="5:5">
      <c r="E1034258" s="33"/>
    </row>
    <row r="1034268" spans="5:5">
      <c r="E1034268" s="33"/>
    </row>
    <row r="1034271" spans="5:5">
      <c r="E1034271" s="33"/>
    </row>
    <row r="1034290" spans="5:5">
      <c r="E1034290" s="33"/>
    </row>
    <row r="1034300" spans="5:5">
      <c r="E1034300" s="33"/>
    </row>
    <row r="1034303" spans="5:5">
      <c r="E1034303" s="33"/>
    </row>
    <row r="1034322" spans="5:5">
      <c r="E1034322" s="33"/>
    </row>
    <row r="1034332" spans="5:5">
      <c r="E1034332" s="33"/>
    </row>
    <row r="1034335" spans="5:5">
      <c r="E1034335" s="33"/>
    </row>
    <row r="1034354" spans="5:5">
      <c r="E1034354" s="33"/>
    </row>
    <row r="1034364" spans="5:5">
      <c r="E1034364" s="33"/>
    </row>
    <row r="1034367" spans="5:5">
      <c r="E1034367" s="33"/>
    </row>
    <row r="1034386" spans="5:5">
      <c r="E1034386" s="33"/>
    </row>
    <row r="1034396" spans="5:5">
      <c r="E1034396" s="33"/>
    </row>
    <row r="1034399" spans="5:5">
      <c r="E1034399" s="33"/>
    </row>
    <row r="1034418" spans="5:5">
      <c r="E1034418" s="33"/>
    </row>
    <row r="1034428" spans="5:5">
      <c r="E1034428" s="33"/>
    </row>
    <row r="1034431" spans="5:5">
      <c r="E1034431" s="33"/>
    </row>
    <row r="1034450" spans="5:5">
      <c r="E1034450" s="33"/>
    </row>
    <row r="1034460" spans="5:5">
      <c r="E1034460" s="33"/>
    </row>
    <row r="1034463" spans="5:5">
      <c r="E1034463" s="33"/>
    </row>
    <row r="1034482" spans="5:5">
      <c r="E1034482" s="33"/>
    </row>
    <row r="1034492" spans="5:5">
      <c r="E1034492" s="33"/>
    </row>
    <row r="1034495" spans="5:5">
      <c r="E1034495" s="33"/>
    </row>
    <row r="1034514" spans="5:5">
      <c r="E1034514" s="33"/>
    </row>
    <row r="1034524" spans="5:5">
      <c r="E1034524" s="33"/>
    </row>
    <row r="1034527" spans="5:5">
      <c r="E1034527" s="33"/>
    </row>
    <row r="1034546" spans="5:5">
      <c r="E1034546" s="33"/>
    </row>
    <row r="1034556" spans="5:5">
      <c r="E1034556" s="33"/>
    </row>
    <row r="1034559" spans="5:5">
      <c r="E1034559" s="33"/>
    </row>
    <row r="1034578" spans="5:5">
      <c r="E1034578" s="33"/>
    </row>
    <row r="1034588" spans="5:5">
      <c r="E1034588" s="33"/>
    </row>
    <row r="1034591" spans="5:5">
      <c r="E1034591" s="33"/>
    </row>
    <row r="1034610" spans="5:5">
      <c r="E1034610" s="33"/>
    </row>
    <row r="1034620" spans="5:5">
      <c r="E1034620" s="33"/>
    </row>
    <row r="1034623" spans="5:5">
      <c r="E1034623" s="33"/>
    </row>
    <row r="1034642" spans="5:5">
      <c r="E1034642" s="33"/>
    </row>
    <row r="1034652" spans="5:5">
      <c r="E1034652" s="33"/>
    </row>
    <row r="1034655" spans="5:5">
      <c r="E1034655" s="33"/>
    </row>
    <row r="1034674" spans="5:5">
      <c r="E1034674" s="33"/>
    </row>
    <row r="1034684" spans="5:5">
      <c r="E1034684" s="33"/>
    </row>
    <row r="1034687" spans="5:5">
      <c r="E1034687" s="33"/>
    </row>
    <row r="1034706" spans="5:5">
      <c r="E1034706" s="33"/>
    </row>
    <row r="1034716" spans="5:5">
      <c r="E1034716" s="33"/>
    </row>
    <row r="1034719" spans="5:5">
      <c r="E1034719" s="33"/>
    </row>
    <row r="1034738" spans="5:5">
      <c r="E1034738" s="33"/>
    </row>
    <row r="1034748" spans="5:5">
      <c r="E1034748" s="33"/>
    </row>
    <row r="1034751" spans="5:5">
      <c r="E1034751" s="33"/>
    </row>
    <row r="1034770" spans="5:5">
      <c r="E1034770" s="33"/>
    </row>
    <row r="1034780" spans="5:5">
      <c r="E1034780" s="33"/>
    </row>
    <row r="1034783" spans="5:5">
      <c r="E1034783" s="33"/>
    </row>
    <row r="1034802" spans="5:5">
      <c r="E1034802" s="33"/>
    </row>
    <row r="1034812" spans="5:5">
      <c r="E1034812" s="33"/>
    </row>
    <row r="1034815" spans="5:5">
      <c r="E1034815" s="33"/>
    </row>
    <row r="1034834" spans="5:5">
      <c r="E1034834" s="33"/>
    </row>
    <row r="1034844" spans="5:5">
      <c r="E1034844" s="33"/>
    </row>
    <row r="1034847" spans="5:5">
      <c r="E1034847" s="33"/>
    </row>
    <row r="1034866" spans="5:5">
      <c r="E1034866" s="33"/>
    </row>
    <row r="1034876" spans="5:5">
      <c r="E1034876" s="33"/>
    </row>
    <row r="1034879" spans="5:5">
      <c r="E1034879" s="33"/>
    </row>
    <row r="1034898" spans="5:5">
      <c r="E1034898" s="33"/>
    </row>
    <row r="1034908" spans="5:5">
      <c r="E1034908" s="33"/>
    </row>
    <row r="1034911" spans="5:5">
      <c r="E1034911" s="33"/>
    </row>
    <row r="1034930" spans="5:5">
      <c r="E1034930" s="33"/>
    </row>
    <row r="1034940" spans="5:5">
      <c r="E1034940" s="33"/>
    </row>
    <row r="1034943" spans="5:5">
      <c r="E1034943" s="33"/>
    </row>
    <row r="1034962" spans="5:5">
      <c r="E1034962" s="33"/>
    </row>
    <row r="1034972" spans="5:5">
      <c r="E1034972" s="33"/>
    </row>
    <row r="1034975" spans="5:5">
      <c r="E1034975" s="33"/>
    </row>
    <row r="1034994" spans="5:5">
      <c r="E1034994" s="33"/>
    </row>
    <row r="1035004" spans="5:5">
      <c r="E1035004" s="33"/>
    </row>
    <row r="1035007" spans="5:5">
      <c r="E1035007" s="33"/>
    </row>
    <row r="1035026" spans="5:5">
      <c r="E1035026" s="33"/>
    </row>
    <row r="1035036" spans="5:5">
      <c r="E1035036" s="33"/>
    </row>
    <row r="1035039" spans="5:5">
      <c r="E1035039" s="33"/>
    </row>
    <row r="1035058" spans="5:5">
      <c r="E1035058" s="33"/>
    </row>
    <row r="1035068" spans="5:5">
      <c r="E1035068" s="33"/>
    </row>
    <row r="1035071" spans="5:5">
      <c r="E1035071" s="33"/>
    </row>
    <row r="1035090" spans="5:5">
      <c r="E1035090" s="33"/>
    </row>
    <row r="1035100" spans="5:5">
      <c r="E1035100" s="33"/>
    </row>
    <row r="1035103" spans="5:5">
      <c r="E1035103" s="33"/>
    </row>
    <row r="1035122" spans="5:5">
      <c r="E1035122" s="33"/>
    </row>
    <row r="1035132" spans="5:5">
      <c r="E1035132" s="33"/>
    </row>
    <row r="1035135" spans="5:5">
      <c r="E1035135" s="33"/>
    </row>
    <row r="1035154" spans="5:5">
      <c r="E1035154" s="33"/>
    </row>
    <row r="1035164" spans="5:5">
      <c r="E1035164" s="33"/>
    </row>
    <row r="1035167" spans="5:5">
      <c r="E1035167" s="33"/>
    </row>
    <row r="1035186" spans="5:5">
      <c r="E1035186" s="33"/>
    </row>
    <row r="1035196" spans="5:5">
      <c r="E1035196" s="33"/>
    </row>
    <row r="1035199" spans="5:5">
      <c r="E1035199" s="33"/>
    </row>
    <row r="1035218" spans="5:5">
      <c r="E1035218" s="33"/>
    </row>
    <row r="1035228" spans="5:5">
      <c r="E1035228" s="33"/>
    </row>
    <row r="1035231" spans="5:5">
      <c r="E1035231" s="33"/>
    </row>
    <row r="1035250" spans="5:5">
      <c r="E1035250" s="33"/>
    </row>
    <row r="1035260" spans="5:5">
      <c r="E1035260" s="33"/>
    </row>
    <row r="1035263" spans="5:5">
      <c r="E1035263" s="33"/>
    </row>
    <row r="1035282" spans="5:5">
      <c r="E1035282" s="33"/>
    </row>
    <row r="1035292" spans="5:5">
      <c r="E1035292" s="33"/>
    </row>
    <row r="1035295" spans="5:5">
      <c r="E1035295" s="33"/>
    </row>
    <row r="1035314" spans="5:5">
      <c r="E1035314" s="33"/>
    </row>
    <row r="1035324" spans="5:5">
      <c r="E1035324" s="33"/>
    </row>
    <row r="1035327" spans="5:5">
      <c r="E1035327" s="33"/>
    </row>
    <row r="1035346" spans="5:5">
      <c r="E1035346" s="33"/>
    </row>
    <row r="1035356" spans="5:5">
      <c r="E1035356" s="33"/>
    </row>
    <row r="1035359" spans="5:5">
      <c r="E1035359" s="33"/>
    </row>
    <row r="1035378" spans="5:5">
      <c r="E1035378" s="33"/>
    </row>
    <row r="1035388" spans="5:5">
      <c r="E1035388" s="33"/>
    </row>
    <row r="1035391" spans="5:5">
      <c r="E1035391" s="33"/>
    </row>
    <row r="1035410" spans="5:5">
      <c r="E1035410" s="33"/>
    </row>
    <row r="1035420" spans="5:5">
      <c r="E1035420" s="33"/>
    </row>
    <row r="1035423" spans="5:5">
      <c r="E1035423" s="33"/>
    </row>
    <row r="1035442" spans="5:5">
      <c r="E1035442" s="33"/>
    </row>
    <row r="1035452" spans="5:5">
      <c r="E1035452" s="33"/>
    </row>
    <row r="1035455" spans="5:5">
      <c r="E1035455" s="33"/>
    </row>
    <row r="1035474" spans="5:5">
      <c r="E1035474" s="33"/>
    </row>
    <row r="1035484" spans="5:5">
      <c r="E1035484" s="33"/>
    </row>
    <row r="1035487" spans="5:5">
      <c r="E1035487" s="33"/>
    </row>
    <row r="1035506" spans="5:5">
      <c r="E1035506" s="33"/>
    </row>
    <row r="1035516" spans="5:5">
      <c r="E1035516" s="33"/>
    </row>
    <row r="1035519" spans="5:5">
      <c r="E1035519" s="33"/>
    </row>
    <row r="1035538" spans="5:5">
      <c r="E1035538" s="33"/>
    </row>
    <row r="1035548" spans="5:5">
      <c r="E1035548" s="33"/>
    </row>
    <row r="1035551" spans="5:5">
      <c r="E1035551" s="33"/>
    </row>
    <row r="1035570" spans="5:5">
      <c r="E1035570" s="33"/>
    </row>
    <row r="1035580" spans="5:5">
      <c r="E1035580" s="33"/>
    </row>
    <row r="1035583" spans="5:5">
      <c r="E1035583" s="33"/>
    </row>
    <row r="1035602" spans="5:5">
      <c r="E1035602" s="33"/>
    </row>
    <row r="1035612" spans="5:5">
      <c r="E1035612" s="33"/>
    </row>
    <row r="1035615" spans="5:5">
      <c r="E1035615" s="33"/>
    </row>
    <row r="1035634" spans="5:5">
      <c r="E1035634" s="33"/>
    </row>
    <row r="1035644" spans="5:5">
      <c r="E1035644" s="33"/>
    </row>
    <row r="1035647" spans="5:5">
      <c r="E1035647" s="33"/>
    </row>
    <row r="1035666" spans="5:5">
      <c r="E1035666" s="33"/>
    </row>
    <row r="1035676" spans="5:5">
      <c r="E1035676" s="33"/>
    </row>
    <row r="1035679" spans="5:5">
      <c r="E1035679" s="33"/>
    </row>
    <row r="1035698" spans="5:5">
      <c r="E1035698" s="33"/>
    </row>
    <row r="1035708" spans="5:5">
      <c r="E1035708" s="33"/>
    </row>
    <row r="1035711" spans="5:5">
      <c r="E1035711" s="33"/>
    </row>
    <row r="1035730" spans="5:5">
      <c r="E1035730" s="33"/>
    </row>
    <row r="1035740" spans="5:5">
      <c r="E1035740" s="33"/>
    </row>
    <row r="1035743" spans="5:5">
      <c r="E1035743" s="33"/>
    </row>
    <row r="1035762" spans="5:5">
      <c r="E1035762" s="33"/>
    </row>
    <row r="1035772" spans="5:5">
      <c r="E1035772" s="33"/>
    </row>
    <row r="1035775" spans="5:5">
      <c r="E1035775" s="33"/>
    </row>
    <row r="1035794" spans="5:5">
      <c r="E1035794" s="33"/>
    </row>
    <row r="1035804" spans="5:5">
      <c r="E1035804" s="33"/>
    </row>
    <row r="1035807" spans="5:5">
      <c r="E1035807" s="33"/>
    </row>
    <row r="1035826" spans="5:5">
      <c r="E1035826" s="33"/>
    </row>
    <row r="1035836" spans="5:5">
      <c r="E1035836" s="33"/>
    </row>
    <row r="1035839" spans="5:5">
      <c r="E1035839" s="33"/>
    </row>
    <row r="1035858" spans="5:5">
      <c r="E1035858" s="33"/>
    </row>
    <row r="1035868" spans="5:5">
      <c r="E1035868" s="33"/>
    </row>
    <row r="1035871" spans="5:5">
      <c r="E1035871" s="33"/>
    </row>
    <row r="1035890" spans="5:5">
      <c r="E1035890" s="33"/>
    </row>
    <row r="1035900" spans="5:5">
      <c r="E1035900" s="33"/>
    </row>
    <row r="1035903" spans="5:5">
      <c r="E1035903" s="33"/>
    </row>
    <row r="1035922" spans="5:5">
      <c r="E1035922" s="33"/>
    </row>
    <row r="1035932" spans="5:5">
      <c r="E1035932" s="33"/>
    </row>
    <row r="1035935" spans="5:5">
      <c r="E1035935" s="33"/>
    </row>
    <row r="1035954" spans="5:5">
      <c r="E1035954" s="33"/>
    </row>
    <row r="1035964" spans="5:5">
      <c r="E1035964" s="33"/>
    </row>
    <row r="1035967" spans="5:5">
      <c r="E1035967" s="33"/>
    </row>
    <row r="1035986" spans="5:5">
      <c r="E1035986" s="33"/>
    </row>
    <row r="1035996" spans="5:5">
      <c r="E1035996" s="33"/>
    </row>
    <row r="1035999" spans="5:5">
      <c r="E1035999" s="33"/>
    </row>
    <row r="1036018" spans="5:5">
      <c r="E1036018" s="33"/>
    </row>
    <row r="1036028" spans="5:5">
      <c r="E1036028" s="33"/>
    </row>
    <row r="1036031" spans="5:5">
      <c r="E1036031" s="33"/>
    </row>
    <row r="1036050" spans="5:5">
      <c r="E1036050" s="33"/>
    </row>
    <row r="1036060" spans="5:5">
      <c r="E1036060" s="33"/>
    </row>
    <row r="1036063" spans="5:5">
      <c r="E1036063" s="33"/>
    </row>
    <row r="1036082" spans="5:5">
      <c r="E1036082" s="33"/>
    </row>
    <row r="1036092" spans="5:5">
      <c r="E1036092" s="33"/>
    </row>
    <row r="1036095" spans="5:5">
      <c r="E1036095" s="33"/>
    </row>
    <row r="1036114" spans="5:5">
      <c r="E1036114" s="33"/>
    </row>
    <row r="1036124" spans="5:5">
      <c r="E1036124" s="33"/>
    </row>
    <row r="1036127" spans="5:5">
      <c r="E1036127" s="33"/>
    </row>
    <row r="1036146" spans="5:5">
      <c r="E1036146" s="33"/>
    </row>
    <row r="1036156" spans="5:5">
      <c r="E1036156" s="33"/>
    </row>
    <row r="1036159" spans="5:5">
      <c r="E1036159" s="33"/>
    </row>
    <row r="1036178" spans="5:5">
      <c r="E1036178" s="33"/>
    </row>
    <row r="1036188" spans="5:5">
      <c r="E1036188" s="33"/>
    </row>
    <row r="1036191" spans="5:5">
      <c r="E1036191" s="33"/>
    </row>
    <row r="1036210" spans="5:5">
      <c r="E1036210" s="33"/>
    </row>
    <row r="1036220" spans="5:5">
      <c r="E1036220" s="33"/>
    </row>
    <row r="1036223" spans="5:5">
      <c r="E1036223" s="33"/>
    </row>
    <row r="1036242" spans="5:5">
      <c r="E1036242" s="33"/>
    </row>
    <row r="1036252" spans="5:5">
      <c r="E1036252" s="33"/>
    </row>
    <row r="1036255" spans="5:5">
      <c r="E1036255" s="33"/>
    </row>
    <row r="1036274" spans="5:5">
      <c r="E1036274" s="33"/>
    </row>
    <row r="1036284" spans="5:5">
      <c r="E1036284" s="33"/>
    </row>
    <row r="1036287" spans="5:5">
      <c r="E1036287" s="33"/>
    </row>
    <row r="1036306" spans="5:5">
      <c r="E1036306" s="33"/>
    </row>
    <row r="1036316" spans="5:5">
      <c r="E1036316" s="33"/>
    </row>
    <row r="1036319" spans="5:5">
      <c r="E1036319" s="33"/>
    </row>
    <row r="1036338" spans="5:5">
      <c r="E1036338" s="33"/>
    </row>
    <row r="1036348" spans="5:5">
      <c r="E1036348" s="33"/>
    </row>
    <row r="1036351" spans="5:5">
      <c r="E1036351" s="33"/>
    </row>
    <row r="1036370" spans="5:5">
      <c r="E1036370" s="33"/>
    </row>
    <row r="1036380" spans="5:5">
      <c r="E1036380" s="33"/>
    </row>
    <row r="1036383" spans="5:5">
      <c r="E1036383" s="33"/>
    </row>
    <row r="1036402" spans="5:5">
      <c r="E1036402" s="33"/>
    </row>
    <row r="1036412" spans="5:5">
      <c r="E1036412" s="33"/>
    </row>
    <row r="1036415" spans="5:5">
      <c r="E1036415" s="33"/>
    </row>
    <row r="1036434" spans="5:5">
      <c r="E1036434" s="33"/>
    </row>
    <row r="1036444" spans="5:5">
      <c r="E1036444" s="33"/>
    </row>
    <row r="1036447" spans="5:5">
      <c r="E1036447" s="33"/>
    </row>
    <row r="1036466" spans="5:5">
      <c r="E1036466" s="33"/>
    </row>
    <row r="1036476" spans="5:5">
      <c r="E1036476" s="33"/>
    </row>
    <row r="1036479" spans="5:5">
      <c r="E1036479" s="33"/>
    </row>
    <row r="1036498" spans="5:5">
      <c r="E1036498" s="33"/>
    </row>
    <row r="1036508" spans="5:5">
      <c r="E1036508" s="33"/>
    </row>
    <row r="1036511" spans="5:5">
      <c r="E1036511" s="33"/>
    </row>
    <row r="1036530" spans="5:5">
      <c r="E1036530" s="33"/>
    </row>
    <row r="1036540" spans="5:5">
      <c r="E1036540" s="33"/>
    </row>
    <row r="1036543" spans="5:5">
      <c r="E1036543" s="33"/>
    </row>
    <row r="1036562" spans="5:5">
      <c r="E1036562" s="33"/>
    </row>
    <row r="1036572" spans="5:5">
      <c r="E1036572" s="33"/>
    </row>
    <row r="1036575" spans="5:5">
      <c r="E1036575" s="33"/>
    </row>
    <row r="1036594" spans="5:5">
      <c r="E1036594" s="33"/>
    </row>
    <row r="1036604" spans="5:5">
      <c r="E1036604" s="33"/>
    </row>
    <row r="1036607" spans="5:5">
      <c r="E1036607" s="33"/>
    </row>
    <row r="1036626" spans="5:5">
      <c r="E1036626" s="33"/>
    </row>
    <row r="1036636" spans="5:5">
      <c r="E1036636" s="33"/>
    </row>
    <row r="1036639" spans="5:5">
      <c r="E1036639" s="33"/>
    </row>
    <row r="1036658" spans="5:5">
      <c r="E1036658" s="33"/>
    </row>
    <row r="1036668" spans="5:5">
      <c r="E1036668" s="33"/>
    </row>
    <row r="1036671" spans="5:5">
      <c r="E1036671" s="33"/>
    </row>
    <row r="1036690" spans="5:5">
      <c r="E1036690" s="33"/>
    </row>
    <row r="1036700" spans="5:5">
      <c r="E1036700" s="33"/>
    </row>
    <row r="1036703" spans="5:5">
      <c r="E1036703" s="33"/>
    </row>
    <row r="1036722" spans="5:5">
      <c r="E1036722" s="33"/>
    </row>
    <row r="1036732" spans="5:5">
      <c r="E1036732" s="33"/>
    </row>
    <row r="1036735" spans="5:5">
      <c r="E1036735" s="33"/>
    </row>
    <row r="1036754" spans="5:5">
      <c r="E1036754" s="33"/>
    </row>
    <row r="1036764" spans="5:5">
      <c r="E1036764" s="33"/>
    </row>
    <row r="1036767" spans="5:5">
      <c r="E1036767" s="33"/>
    </row>
    <row r="1036786" spans="5:5">
      <c r="E1036786" s="33"/>
    </row>
    <row r="1036796" spans="5:5">
      <c r="E1036796" s="33"/>
    </row>
    <row r="1036799" spans="5:5">
      <c r="E1036799" s="33"/>
    </row>
    <row r="1036818" spans="5:5">
      <c r="E1036818" s="33"/>
    </row>
    <row r="1036828" spans="5:5">
      <c r="E1036828" s="33"/>
    </row>
    <row r="1036831" spans="5:5">
      <c r="E1036831" s="33"/>
    </row>
    <row r="1036850" spans="5:5">
      <c r="E1036850" s="33"/>
    </row>
    <row r="1036860" spans="5:5">
      <c r="E1036860" s="33"/>
    </row>
    <row r="1036863" spans="5:5">
      <c r="E1036863" s="33"/>
    </row>
    <row r="1036882" spans="5:5">
      <c r="E1036882" s="33"/>
    </row>
    <row r="1036892" spans="5:5">
      <c r="E1036892" s="33"/>
    </row>
    <row r="1036895" spans="5:5">
      <c r="E1036895" s="33"/>
    </row>
    <row r="1036914" spans="5:5">
      <c r="E1036914" s="33"/>
    </row>
    <row r="1036924" spans="5:5">
      <c r="E1036924" s="33"/>
    </row>
    <row r="1036927" spans="5:5">
      <c r="E1036927" s="33"/>
    </row>
    <row r="1036946" spans="5:5">
      <c r="E1036946" s="33"/>
    </row>
    <row r="1036956" spans="5:5">
      <c r="E1036956" s="33"/>
    </row>
    <row r="1036959" spans="5:5">
      <c r="E1036959" s="33"/>
    </row>
    <row r="1036978" spans="5:5">
      <c r="E1036978" s="33"/>
    </row>
    <row r="1036988" spans="5:5">
      <c r="E1036988" s="33"/>
    </row>
    <row r="1036991" spans="5:5">
      <c r="E1036991" s="33"/>
    </row>
    <row r="1037010" spans="5:5">
      <c r="E1037010" s="33"/>
    </row>
    <row r="1037020" spans="5:5">
      <c r="E1037020" s="33"/>
    </row>
    <row r="1037023" spans="5:5">
      <c r="E1037023" s="33"/>
    </row>
    <row r="1037042" spans="5:5">
      <c r="E1037042" s="33"/>
    </row>
    <row r="1037052" spans="5:5">
      <c r="E1037052" s="33"/>
    </row>
    <row r="1037055" spans="5:5">
      <c r="E1037055" s="33"/>
    </row>
    <row r="1037074" spans="5:5">
      <c r="E1037074" s="33"/>
    </row>
    <row r="1037084" spans="5:5">
      <c r="E1037084" s="33"/>
    </row>
    <row r="1037087" spans="5:5">
      <c r="E1037087" s="33"/>
    </row>
    <row r="1037106" spans="5:5">
      <c r="E1037106" s="33"/>
    </row>
    <row r="1037116" spans="5:5">
      <c r="E1037116" s="33"/>
    </row>
    <row r="1037119" spans="5:5">
      <c r="E1037119" s="33"/>
    </row>
    <row r="1037138" spans="5:5">
      <c r="E1037138" s="33"/>
    </row>
    <row r="1037148" spans="5:5">
      <c r="E1037148" s="33"/>
    </row>
    <row r="1037151" spans="5:5">
      <c r="E1037151" s="33"/>
    </row>
    <row r="1037170" spans="5:5">
      <c r="E1037170" s="33"/>
    </row>
    <row r="1037180" spans="5:5">
      <c r="E1037180" s="33"/>
    </row>
    <row r="1037183" spans="5:5">
      <c r="E1037183" s="33"/>
    </row>
    <row r="1037202" spans="5:5">
      <c r="E1037202" s="33"/>
    </row>
    <row r="1037212" spans="5:5">
      <c r="E1037212" s="33"/>
    </row>
    <row r="1037215" spans="5:5">
      <c r="E1037215" s="33"/>
    </row>
    <row r="1037234" spans="5:5">
      <c r="E1037234" s="33"/>
    </row>
    <row r="1037244" spans="5:5">
      <c r="E1037244" s="33"/>
    </row>
    <row r="1037247" spans="5:5">
      <c r="E1037247" s="33"/>
    </row>
    <row r="1037266" spans="5:5">
      <c r="E1037266" s="33"/>
    </row>
    <row r="1037276" spans="5:5">
      <c r="E1037276" s="33"/>
    </row>
    <row r="1037279" spans="5:5">
      <c r="E1037279" s="33"/>
    </row>
    <row r="1037298" spans="5:5">
      <c r="E1037298" s="33"/>
    </row>
    <row r="1037308" spans="5:5">
      <c r="E1037308" s="33"/>
    </row>
    <row r="1037311" spans="5:5">
      <c r="E1037311" s="33"/>
    </row>
    <row r="1037330" spans="5:5">
      <c r="E1037330" s="33"/>
    </row>
    <row r="1037340" spans="5:5">
      <c r="E1037340" s="33"/>
    </row>
    <row r="1037343" spans="5:5">
      <c r="E1037343" s="33"/>
    </row>
    <row r="1037362" spans="5:5">
      <c r="E1037362" s="33"/>
    </row>
    <row r="1037372" spans="5:5">
      <c r="E1037372" s="33"/>
    </row>
    <row r="1037375" spans="5:5">
      <c r="E1037375" s="33"/>
    </row>
    <row r="1037394" spans="5:5">
      <c r="E1037394" s="33"/>
    </row>
    <row r="1037404" spans="5:5">
      <c r="E1037404" s="33"/>
    </row>
    <row r="1037407" spans="5:5">
      <c r="E1037407" s="33"/>
    </row>
    <row r="1037426" spans="5:5">
      <c r="E1037426" s="33"/>
    </row>
    <row r="1037436" spans="5:5">
      <c r="E1037436" s="33"/>
    </row>
    <row r="1037439" spans="5:5">
      <c r="E1037439" s="33"/>
    </row>
    <row r="1037458" spans="5:5">
      <c r="E1037458" s="33"/>
    </row>
    <row r="1037468" spans="5:5">
      <c r="E1037468" s="33"/>
    </row>
    <row r="1037471" spans="5:5">
      <c r="E1037471" s="33"/>
    </row>
    <row r="1037490" spans="5:5">
      <c r="E1037490" s="33"/>
    </row>
    <row r="1037500" spans="5:5">
      <c r="E1037500" s="33"/>
    </row>
    <row r="1037503" spans="5:5">
      <c r="E1037503" s="33"/>
    </row>
    <row r="1037522" spans="5:5">
      <c r="E1037522" s="33"/>
    </row>
    <row r="1037532" spans="5:5">
      <c r="E1037532" s="33"/>
    </row>
    <row r="1037535" spans="5:5">
      <c r="E1037535" s="33"/>
    </row>
    <row r="1037554" spans="5:5">
      <c r="E1037554" s="33"/>
    </row>
    <row r="1037564" spans="5:5">
      <c r="E1037564" s="33"/>
    </row>
    <row r="1037567" spans="5:5">
      <c r="E1037567" s="33"/>
    </row>
    <row r="1037586" spans="5:5">
      <c r="E1037586" s="33"/>
    </row>
    <row r="1037596" spans="5:5">
      <c r="E1037596" s="33"/>
    </row>
    <row r="1037599" spans="5:5">
      <c r="E1037599" s="33"/>
    </row>
    <row r="1037618" spans="5:5">
      <c r="E1037618" s="33"/>
    </row>
    <row r="1037628" spans="5:5">
      <c r="E1037628" s="33"/>
    </row>
    <row r="1037631" spans="5:5">
      <c r="E1037631" s="33"/>
    </row>
    <row r="1037650" spans="5:5">
      <c r="E1037650" s="33"/>
    </row>
    <row r="1037660" spans="5:5">
      <c r="E1037660" s="33"/>
    </row>
    <row r="1037663" spans="5:5">
      <c r="E1037663" s="33"/>
    </row>
    <row r="1037682" spans="5:5">
      <c r="E1037682" s="33"/>
    </row>
    <row r="1037692" spans="5:5">
      <c r="E1037692" s="33"/>
    </row>
    <row r="1037695" spans="5:5">
      <c r="E1037695" s="33"/>
    </row>
    <row r="1037714" spans="5:5">
      <c r="E1037714" s="33"/>
    </row>
    <row r="1037724" spans="5:5">
      <c r="E1037724" s="33"/>
    </row>
    <row r="1037727" spans="5:5">
      <c r="E1037727" s="33"/>
    </row>
    <row r="1037746" spans="5:5">
      <c r="E1037746" s="33"/>
    </row>
    <row r="1037756" spans="5:5">
      <c r="E1037756" s="33"/>
    </row>
    <row r="1037759" spans="5:5">
      <c r="E1037759" s="33"/>
    </row>
    <row r="1037778" spans="5:5">
      <c r="E1037778" s="33"/>
    </row>
    <row r="1037788" spans="5:5">
      <c r="E1037788" s="33"/>
    </row>
    <row r="1037791" spans="5:5">
      <c r="E1037791" s="33"/>
    </row>
    <row r="1037810" spans="5:5">
      <c r="E1037810" s="33"/>
    </row>
    <row r="1037820" spans="5:5">
      <c r="E1037820" s="33"/>
    </row>
    <row r="1037823" spans="5:5">
      <c r="E1037823" s="33"/>
    </row>
    <row r="1037842" spans="5:5">
      <c r="E1037842" s="33"/>
    </row>
    <row r="1037852" spans="5:5">
      <c r="E1037852" s="33"/>
    </row>
    <row r="1037855" spans="5:5">
      <c r="E1037855" s="33"/>
    </row>
    <row r="1037874" spans="5:5">
      <c r="E1037874" s="33"/>
    </row>
    <row r="1037884" spans="5:5">
      <c r="E1037884" s="33"/>
    </row>
    <row r="1037887" spans="5:5">
      <c r="E1037887" s="33"/>
    </row>
    <row r="1037906" spans="5:5">
      <c r="E1037906" s="33"/>
    </row>
    <row r="1037916" spans="5:5">
      <c r="E1037916" s="33"/>
    </row>
    <row r="1037919" spans="5:5">
      <c r="E1037919" s="33"/>
    </row>
    <row r="1037938" spans="5:5">
      <c r="E1037938" s="33"/>
    </row>
    <row r="1037948" spans="5:5">
      <c r="E1037948" s="33"/>
    </row>
    <row r="1037951" spans="5:5">
      <c r="E1037951" s="33"/>
    </row>
    <row r="1037970" spans="5:5">
      <c r="E1037970" s="33"/>
    </row>
    <row r="1037980" spans="5:5">
      <c r="E1037980" s="33"/>
    </row>
    <row r="1037983" spans="5:5">
      <c r="E1037983" s="33"/>
    </row>
    <row r="1038002" spans="5:5">
      <c r="E1038002" s="33"/>
    </row>
    <row r="1038012" spans="5:5">
      <c r="E1038012" s="33"/>
    </row>
    <row r="1038015" spans="5:5">
      <c r="E1038015" s="33"/>
    </row>
    <row r="1038034" spans="5:5">
      <c r="E1038034" s="33"/>
    </row>
    <row r="1038044" spans="5:5">
      <c r="E1038044" s="33"/>
    </row>
    <row r="1038047" spans="5:5">
      <c r="E1038047" s="33"/>
    </row>
    <row r="1038066" spans="5:5">
      <c r="E1038066" s="33"/>
    </row>
    <row r="1038076" spans="5:5">
      <c r="E1038076" s="33"/>
    </row>
    <row r="1038079" spans="5:5">
      <c r="E1038079" s="33"/>
    </row>
    <row r="1038098" spans="5:5">
      <c r="E1038098" s="33"/>
    </row>
    <row r="1038108" spans="5:5">
      <c r="E1038108" s="33"/>
    </row>
    <row r="1038111" spans="5:5">
      <c r="E1038111" s="33"/>
    </row>
    <row r="1038130" spans="5:5">
      <c r="E1038130" s="33"/>
    </row>
    <row r="1038140" spans="5:5">
      <c r="E1038140" s="33"/>
    </row>
    <row r="1038143" spans="5:5">
      <c r="E1038143" s="33"/>
    </row>
    <row r="1038162" spans="5:5">
      <c r="E1038162" s="33"/>
    </row>
    <row r="1038172" spans="5:5">
      <c r="E1038172" s="33"/>
    </row>
    <row r="1038175" spans="5:5">
      <c r="E1038175" s="33"/>
    </row>
    <row r="1038194" spans="5:5">
      <c r="E1038194" s="33"/>
    </row>
    <row r="1038204" spans="5:5">
      <c r="E1038204" s="33"/>
    </row>
    <row r="1038207" spans="5:5">
      <c r="E1038207" s="33"/>
    </row>
    <row r="1038226" spans="5:5">
      <c r="E1038226" s="33"/>
    </row>
    <row r="1038236" spans="5:5">
      <c r="E1038236" s="33"/>
    </row>
    <row r="1038239" spans="5:5">
      <c r="E1038239" s="33"/>
    </row>
    <row r="1038258" spans="5:5">
      <c r="E1038258" s="33"/>
    </row>
    <row r="1038268" spans="5:5">
      <c r="E1038268" s="33"/>
    </row>
    <row r="1038271" spans="5:5">
      <c r="E1038271" s="33"/>
    </row>
    <row r="1038290" spans="5:5">
      <c r="E1038290" s="33"/>
    </row>
    <row r="1038300" spans="5:5">
      <c r="E1038300" s="33"/>
    </row>
    <row r="1038303" spans="5:5">
      <c r="E1038303" s="33"/>
    </row>
    <row r="1038322" spans="5:5">
      <c r="E1038322" s="33"/>
    </row>
    <row r="1038332" spans="5:5">
      <c r="E1038332" s="33"/>
    </row>
    <row r="1038335" spans="5:5">
      <c r="E1038335" s="33"/>
    </row>
    <row r="1038354" spans="5:5">
      <c r="E1038354" s="33"/>
    </row>
    <row r="1038364" spans="5:5">
      <c r="E1038364" s="33"/>
    </row>
    <row r="1038367" spans="5:5">
      <c r="E1038367" s="33"/>
    </row>
    <row r="1038386" spans="5:5">
      <c r="E1038386" s="33"/>
    </row>
    <row r="1038396" spans="5:5">
      <c r="E1038396" s="33"/>
    </row>
    <row r="1038399" spans="5:5">
      <c r="E1038399" s="33"/>
    </row>
    <row r="1038418" spans="5:5">
      <c r="E1038418" s="33"/>
    </row>
    <row r="1038428" spans="5:5">
      <c r="E1038428" s="33"/>
    </row>
    <row r="1038431" spans="5:5">
      <c r="E1038431" s="33"/>
    </row>
    <row r="1038450" spans="5:5">
      <c r="E1038450" s="33"/>
    </row>
    <row r="1038460" spans="5:5">
      <c r="E1038460" s="33"/>
    </row>
    <row r="1038463" spans="5:5">
      <c r="E1038463" s="33"/>
    </row>
    <row r="1038482" spans="5:5">
      <c r="E1038482" s="33"/>
    </row>
    <row r="1038492" spans="5:5">
      <c r="E1038492" s="33"/>
    </row>
    <row r="1038495" spans="5:5">
      <c r="E1038495" s="33"/>
    </row>
    <row r="1038514" spans="5:5">
      <c r="E1038514" s="33"/>
    </row>
    <row r="1038524" spans="5:5">
      <c r="E1038524" s="33"/>
    </row>
    <row r="1038527" spans="5:5">
      <c r="E1038527" s="33"/>
    </row>
    <row r="1038546" spans="5:5">
      <c r="E1038546" s="33"/>
    </row>
    <row r="1038556" spans="5:5">
      <c r="E1038556" s="33"/>
    </row>
    <row r="1038559" spans="5:5">
      <c r="E1038559" s="33"/>
    </row>
    <row r="1038578" spans="5:5">
      <c r="E1038578" s="33"/>
    </row>
    <row r="1038588" spans="5:5">
      <c r="E1038588" s="33"/>
    </row>
    <row r="1038591" spans="5:5">
      <c r="E1038591" s="33"/>
    </row>
    <row r="1038610" spans="5:5">
      <c r="E1038610" s="33"/>
    </row>
    <row r="1038620" spans="5:5">
      <c r="E1038620" s="33"/>
    </row>
    <row r="1038623" spans="5:5">
      <c r="E1038623" s="33"/>
    </row>
    <row r="1038642" spans="5:5">
      <c r="E1038642" s="33"/>
    </row>
    <row r="1038652" spans="5:5">
      <c r="E1038652" s="33"/>
    </row>
    <row r="1038655" spans="5:5">
      <c r="E1038655" s="33"/>
    </row>
    <row r="1038674" spans="5:5">
      <c r="E1038674" s="33"/>
    </row>
    <row r="1038684" spans="5:5">
      <c r="E1038684" s="33"/>
    </row>
    <row r="1038687" spans="5:5">
      <c r="E1038687" s="33"/>
    </row>
    <row r="1038706" spans="5:5">
      <c r="E1038706" s="33"/>
    </row>
    <row r="1038716" spans="5:5">
      <c r="E1038716" s="33"/>
    </row>
    <row r="1038719" spans="5:5">
      <c r="E1038719" s="33"/>
    </row>
    <row r="1038738" spans="5:5">
      <c r="E1038738" s="33"/>
    </row>
    <row r="1038748" spans="5:5">
      <c r="E1038748" s="33"/>
    </row>
    <row r="1038751" spans="5:5">
      <c r="E1038751" s="33"/>
    </row>
    <row r="1038770" spans="5:5">
      <c r="E1038770" s="33"/>
    </row>
    <row r="1038780" spans="5:5">
      <c r="E1038780" s="33"/>
    </row>
    <row r="1038783" spans="5:5">
      <c r="E1038783" s="33"/>
    </row>
    <row r="1038802" spans="5:5">
      <c r="E1038802" s="33"/>
    </row>
    <row r="1038812" spans="5:5">
      <c r="E1038812" s="33"/>
    </row>
    <row r="1038815" spans="5:5">
      <c r="E1038815" s="33"/>
    </row>
    <row r="1038834" spans="5:5">
      <c r="E1038834" s="33"/>
    </row>
    <row r="1038844" spans="5:5">
      <c r="E1038844" s="33"/>
    </row>
    <row r="1038847" spans="5:5">
      <c r="E1038847" s="33"/>
    </row>
    <row r="1038866" spans="5:5">
      <c r="E1038866" s="33"/>
    </row>
    <row r="1038876" spans="5:5">
      <c r="E1038876" s="33"/>
    </row>
    <row r="1038879" spans="5:5">
      <c r="E1038879" s="33"/>
    </row>
    <row r="1038898" spans="5:5">
      <c r="E1038898" s="33"/>
    </row>
    <row r="1038908" spans="5:5">
      <c r="E1038908" s="33"/>
    </row>
    <row r="1038911" spans="5:5">
      <c r="E1038911" s="33"/>
    </row>
    <row r="1038930" spans="5:5">
      <c r="E1038930" s="33"/>
    </row>
    <row r="1038940" spans="5:5">
      <c r="E1038940" s="33"/>
    </row>
    <row r="1038943" spans="5:5">
      <c r="E1038943" s="33"/>
    </row>
    <row r="1038962" spans="5:5">
      <c r="E1038962" s="33"/>
    </row>
    <row r="1038972" spans="5:5">
      <c r="E1038972" s="33"/>
    </row>
    <row r="1038975" spans="5:5">
      <c r="E1038975" s="33"/>
    </row>
    <row r="1038994" spans="5:5">
      <c r="E1038994" s="33"/>
    </row>
    <row r="1039004" spans="5:5">
      <c r="E1039004" s="33"/>
    </row>
    <row r="1039007" spans="5:5">
      <c r="E1039007" s="33"/>
    </row>
    <row r="1039026" spans="5:5">
      <c r="E1039026" s="33"/>
    </row>
    <row r="1039036" spans="5:5">
      <c r="E1039036" s="33"/>
    </row>
    <row r="1039039" spans="5:5">
      <c r="E1039039" s="33"/>
    </row>
    <row r="1039058" spans="5:5">
      <c r="E1039058" s="33"/>
    </row>
    <row r="1039068" spans="5:5">
      <c r="E1039068" s="33"/>
    </row>
    <row r="1039071" spans="5:5">
      <c r="E1039071" s="33"/>
    </row>
    <row r="1039090" spans="5:5">
      <c r="E1039090" s="33"/>
    </row>
    <row r="1039100" spans="5:5">
      <c r="E1039100" s="33"/>
    </row>
    <row r="1039103" spans="5:5">
      <c r="E1039103" s="33"/>
    </row>
    <row r="1039122" spans="5:5">
      <c r="E1039122" s="33"/>
    </row>
    <row r="1039132" spans="5:5">
      <c r="E1039132" s="33"/>
    </row>
    <row r="1039135" spans="5:5">
      <c r="E1039135" s="33"/>
    </row>
    <row r="1039154" spans="5:5">
      <c r="E1039154" s="33"/>
    </row>
    <row r="1039164" spans="5:5">
      <c r="E1039164" s="33"/>
    </row>
    <row r="1039167" spans="5:5">
      <c r="E1039167" s="33"/>
    </row>
    <row r="1039186" spans="5:5">
      <c r="E1039186" s="33"/>
    </row>
    <row r="1039196" spans="5:5">
      <c r="E1039196" s="33"/>
    </row>
    <row r="1039199" spans="5:5">
      <c r="E1039199" s="33"/>
    </row>
    <row r="1039218" spans="5:5">
      <c r="E1039218" s="33"/>
    </row>
    <row r="1039228" spans="5:5">
      <c r="E1039228" s="33"/>
    </row>
    <row r="1039231" spans="5:5">
      <c r="E1039231" s="33"/>
    </row>
    <row r="1039250" spans="5:5">
      <c r="E1039250" s="33"/>
    </row>
    <row r="1039260" spans="5:5">
      <c r="E1039260" s="33"/>
    </row>
    <row r="1039263" spans="5:5">
      <c r="E1039263" s="33"/>
    </row>
    <row r="1039282" spans="5:5">
      <c r="E1039282" s="33"/>
    </row>
    <row r="1039292" spans="5:5">
      <c r="E1039292" s="33"/>
    </row>
    <row r="1039295" spans="5:5">
      <c r="E1039295" s="33"/>
    </row>
    <row r="1039314" spans="5:5">
      <c r="E1039314" s="33"/>
    </row>
    <row r="1039324" spans="5:5">
      <c r="E1039324" s="33"/>
    </row>
    <row r="1039327" spans="5:5">
      <c r="E1039327" s="33"/>
    </row>
    <row r="1039346" spans="5:5">
      <c r="E1039346" s="33"/>
    </row>
    <row r="1039356" spans="5:5">
      <c r="E1039356" s="33"/>
    </row>
    <row r="1039359" spans="5:5">
      <c r="E1039359" s="33"/>
    </row>
    <row r="1039378" spans="5:5">
      <c r="E1039378" s="33"/>
    </row>
    <row r="1039388" spans="5:5">
      <c r="E1039388" s="33"/>
    </row>
    <row r="1039391" spans="5:5">
      <c r="E1039391" s="33"/>
    </row>
    <row r="1039410" spans="5:5">
      <c r="E1039410" s="33"/>
    </row>
    <row r="1039420" spans="5:5">
      <c r="E1039420" s="33"/>
    </row>
    <row r="1039423" spans="5:5">
      <c r="E1039423" s="33"/>
    </row>
    <row r="1039442" spans="5:5">
      <c r="E1039442" s="33"/>
    </row>
    <row r="1039452" spans="5:5">
      <c r="E1039452" s="33"/>
    </row>
    <row r="1039455" spans="5:5">
      <c r="E1039455" s="33"/>
    </row>
    <row r="1039474" spans="5:5">
      <c r="E1039474" s="33"/>
    </row>
    <row r="1039484" spans="5:5">
      <c r="E1039484" s="33"/>
    </row>
    <row r="1039487" spans="5:5">
      <c r="E1039487" s="33"/>
    </row>
    <row r="1039506" spans="5:5">
      <c r="E1039506" s="33"/>
    </row>
    <row r="1039516" spans="5:5">
      <c r="E1039516" s="33"/>
    </row>
    <row r="1039519" spans="5:5">
      <c r="E1039519" s="33"/>
    </row>
    <row r="1039538" spans="5:5">
      <c r="E1039538" s="33"/>
    </row>
    <row r="1039548" spans="5:5">
      <c r="E1039548" s="33"/>
    </row>
    <row r="1039551" spans="5:5">
      <c r="E1039551" s="33"/>
    </row>
    <row r="1039570" spans="5:5">
      <c r="E1039570" s="33"/>
    </row>
    <row r="1039580" spans="5:5">
      <c r="E1039580" s="33"/>
    </row>
    <row r="1039583" spans="5:5">
      <c r="E1039583" s="33"/>
    </row>
    <row r="1039602" spans="5:5">
      <c r="E1039602" s="33"/>
    </row>
    <row r="1039612" spans="5:5">
      <c r="E1039612" s="33"/>
    </row>
    <row r="1039615" spans="5:5">
      <c r="E1039615" s="33"/>
    </row>
    <row r="1039634" spans="5:5">
      <c r="E1039634" s="33"/>
    </row>
    <row r="1039644" spans="5:5">
      <c r="E1039644" s="33"/>
    </row>
    <row r="1039647" spans="5:5">
      <c r="E1039647" s="33"/>
    </row>
    <row r="1039666" spans="5:5">
      <c r="E1039666" s="33"/>
    </row>
    <row r="1039676" spans="5:5">
      <c r="E1039676" s="33"/>
    </row>
    <row r="1039679" spans="5:5">
      <c r="E1039679" s="33"/>
    </row>
    <row r="1039698" spans="5:5">
      <c r="E1039698" s="33"/>
    </row>
    <row r="1039708" spans="5:5">
      <c r="E1039708" s="33"/>
    </row>
    <row r="1039711" spans="5:5">
      <c r="E1039711" s="33"/>
    </row>
    <row r="1039730" spans="5:5">
      <c r="E1039730" s="33"/>
    </row>
    <row r="1039740" spans="5:5">
      <c r="E1039740" s="33"/>
    </row>
    <row r="1039743" spans="5:5">
      <c r="E1039743" s="33"/>
    </row>
    <row r="1039762" spans="5:5">
      <c r="E1039762" s="33"/>
    </row>
    <row r="1039772" spans="5:5">
      <c r="E1039772" s="33"/>
    </row>
    <row r="1039775" spans="5:5">
      <c r="E1039775" s="33"/>
    </row>
    <row r="1039794" spans="5:5">
      <c r="E1039794" s="33"/>
    </row>
    <row r="1039804" spans="5:5">
      <c r="E1039804" s="33"/>
    </row>
    <row r="1039807" spans="5:5">
      <c r="E1039807" s="33"/>
    </row>
    <row r="1039826" spans="5:5">
      <c r="E1039826" s="33"/>
    </row>
    <row r="1039836" spans="5:5">
      <c r="E1039836" s="33"/>
    </row>
    <row r="1039839" spans="5:5">
      <c r="E1039839" s="33"/>
    </row>
    <row r="1039858" spans="5:5">
      <c r="E1039858" s="33"/>
    </row>
    <row r="1039868" spans="5:5">
      <c r="E1039868" s="33"/>
    </row>
    <row r="1039871" spans="5:5">
      <c r="E1039871" s="33"/>
    </row>
    <row r="1039890" spans="5:5">
      <c r="E1039890" s="33"/>
    </row>
    <row r="1039900" spans="5:5">
      <c r="E1039900" s="33"/>
    </row>
    <row r="1039903" spans="5:5">
      <c r="E1039903" s="33"/>
    </row>
    <row r="1039922" spans="5:5">
      <c r="E1039922" s="33"/>
    </row>
    <row r="1039932" spans="5:5">
      <c r="E1039932" s="33"/>
    </row>
    <row r="1039935" spans="5:5">
      <c r="E1039935" s="33"/>
    </row>
    <row r="1039954" spans="5:5">
      <c r="E1039954" s="33"/>
    </row>
    <row r="1039964" spans="5:5">
      <c r="E1039964" s="33"/>
    </row>
    <row r="1039967" spans="5:5">
      <c r="E1039967" s="33"/>
    </row>
    <row r="1039986" spans="5:5">
      <c r="E1039986" s="33"/>
    </row>
    <row r="1039996" spans="5:5">
      <c r="E1039996" s="33"/>
    </row>
    <row r="1039999" spans="5:5">
      <c r="E1039999" s="33"/>
    </row>
    <row r="1040018" spans="5:5">
      <c r="E1040018" s="33"/>
    </row>
    <row r="1040028" spans="5:5">
      <c r="E1040028" s="33"/>
    </row>
    <row r="1040031" spans="5:5">
      <c r="E1040031" s="33"/>
    </row>
    <row r="1040050" spans="5:5">
      <c r="E1040050" s="33"/>
    </row>
    <row r="1040060" spans="5:5">
      <c r="E1040060" s="33"/>
    </row>
    <row r="1040063" spans="5:5">
      <c r="E1040063" s="33"/>
    </row>
    <row r="1040082" spans="5:5">
      <c r="E1040082" s="33"/>
    </row>
    <row r="1040092" spans="5:5">
      <c r="E1040092" s="33"/>
    </row>
    <row r="1040095" spans="5:5">
      <c r="E1040095" s="33"/>
    </row>
    <row r="1040114" spans="5:5">
      <c r="E1040114" s="33"/>
    </row>
    <row r="1040124" spans="5:5">
      <c r="E1040124" s="33"/>
    </row>
    <row r="1040127" spans="5:5">
      <c r="E1040127" s="33"/>
    </row>
    <row r="1040146" spans="5:5">
      <c r="E1040146" s="33"/>
    </row>
    <row r="1040156" spans="5:5">
      <c r="E1040156" s="33"/>
    </row>
    <row r="1040159" spans="5:5">
      <c r="E1040159" s="33"/>
    </row>
    <row r="1040178" spans="5:5">
      <c r="E1040178" s="33"/>
    </row>
    <row r="1040188" spans="5:5">
      <c r="E1040188" s="33"/>
    </row>
    <row r="1040191" spans="5:5">
      <c r="E1040191" s="33"/>
    </row>
    <row r="1040210" spans="5:5">
      <c r="E1040210" s="33"/>
    </row>
    <row r="1040220" spans="5:5">
      <c r="E1040220" s="33"/>
    </row>
    <row r="1040223" spans="5:5">
      <c r="E1040223" s="33"/>
    </row>
    <row r="1040242" spans="5:5">
      <c r="E1040242" s="33"/>
    </row>
    <row r="1040252" spans="5:5">
      <c r="E1040252" s="33"/>
    </row>
    <row r="1040255" spans="5:5">
      <c r="E1040255" s="33"/>
    </row>
    <row r="1040274" spans="5:5">
      <c r="E1040274" s="33"/>
    </row>
    <row r="1040284" spans="5:5">
      <c r="E1040284" s="33"/>
    </row>
    <row r="1040287" spans="5:5">
      <c r="E1040287" s="33"/>
    </row>
    <row r="1040306" spans="5:5">
      <c r="E1040306" s="33"/>
    </row>
    <row r="1040316" spans="5:5">
      <c r="E1040316" s="33"/>
    </row>
    <row r="1040319" spans="5:5">
      <c r="E1040319" s="33"/>
    </row>
    <row r="1040338" spans="5:5">
      <c r="E1040338" s="33"/>
    </row>
    <row r="1040348" spans="5:5">
      <c r="E1040348" s="33"/>
    </row>
    <row r="1040351" spans="5:5">
      <c r="E1040351" s="33"/>
    </row>
    <row r="1040370" spans="5:5">
      <c r="E1040370" s="33"/>
    </row>
    <row r="1040380" spans="5:5">
      <c r="E1040380" s="33"/>
    </row>
    <row r="1040383" spans="5:5">
      <c r="E1040383" s="33"/>
    </row>
    <row r="1040402" spans="5:5">
      <c r="E1040402" s="33"/>
    </row>
    <row r="1040412" spans="5:5">
      <c r="E1040412" s="33"/>
    </row>
    <row r="1040415" spans="5:5">
      <c r="E1040415" s="33"/>
    </row>
    <row r="1040434" spans="5:5">
      <c r="E1040434" s="33"/>
    </row>
    <row r="1040444" spans="5:5">
      <c r="E1040444" s="33"/>
    </row>
    <row r="1040447" spans="5:5">
      <c r="E1040447" s="33"/>
    </row>
    <row r="1040466" spans="5:5">
      <c r="E1040466" s="33"/>
    </row>
    <row r="1040476" spans="5:5">
      <c r="E1040476" s="33"/>
    </row>
    <row r="1040479" spans="5:5">
      <c r="E1040479" s="33"/>
    </row>
    <row r="1040498" spans="5:5">
      <c r="E1040498" s="33"/>
    </row>
    <row r="1040508" spans="5:5">
      <c r="E1040508" s="33"/>
    </row>
    <row r="1040511" spans="5:5">
      <c r="E1040511" s="33"/>
    </row>
    <row r="1040530" spans="5:5">
      <c r="E1040530" s="33"/>
    </row>
    <row r="1040540" spans="5:5">
      <c r="E1040540" s="33"/>
    </row>
    <row r="1040543" spans="5:5">
      <c r="E1040543" s="33"/>
    </row>
    <row r="1040562" spans="5:5">
      <c r="E1040562" s="33"/>
    </row>
    <row r="1040572" spans="5:5">
      <c r="E1040572" s="33"/>
    </row>
    <row r="1040575" spans="5:5">
      <c r="E1040575" s="33"/>
    </row>
    <row r="1040594" spans="5:5">
      <c r="E1040594" s="33"/>
    </row>
    <row r="1040604" spans="5:5">
      <c r="E1040604" s="33"/>
    </row>
    <row r="1040607" spans="5:5">
      <c r="E1040607" s="33"/>
    </row>
    <row r="1040626" spans="5:5">
      <c r="E1040626" s="33"/>
    </row>
    <row r="1040636" spans="5:5">
      <c r="E1040636" s="33"/>
    </row>
    <row r="1040639" spans="5:5">
      <c r="E1040639" s="33"/>
    </row>
    <row r="1040658" spans="5:5">
      <c r="E1040658" s="33"/>
    </row>
    <row r="1040668" spans="5:5">
      <c r="E1040668" s="33"/>
    </row>
    <row r="1040671" spans="5:5">
      <c r="E1040671" s="33"/>
    </row>
    <row r="1040690" spans="5:5">
      <c r="E1040690" s="33"/>
    </row>
    <row r="1040700" spans="5:5">
      <c r="E1040700" s="33"/>
    </row>
    <row r="1040703" spans="5:5">
      <c r="E1040703" s="33"/>
    </row>
    <row r="1040722" spans="5:5">
      <c r="E1040722" s="33"/>
    </row>
    <row r="1040732" spans="5:5">
      <c r="E1040732" s="33"/>
    </row>
    <row r="1040735" spans="5:5">
      <c r="E1040735" s="33"/>
    </row>
    <row r="1040754" spans="5:5">
      <c r="E1040754" s="33"/>
    </row>
    <row r="1040764" spans="5:5">
      <c r="E1040764" s="33"/>
    </row>
    <row r="1040767" spans="5:5">
      <c r="E1040767" s="33"/>
    </row>
    <row r="1040786" spans="5:5">
      <c r="E1040786" s="33"/>
    </row>
    <row r="1040796" spans="5:5">
      <c r="E1040796" s="33"/>
    </row>
    <row r="1040799" spans="5:5">
      <c r="E1040799" s="33"/>
    </row>
    <row r="1040818" spans="5:5">
      <c r="E1040818" s="33"/>
    </row>
    <row r="1040828" spans="5:5">
      <c r="E1040828" s="33"/>
    </row>
    <row r="1040831" spans="5:5">
      <c r="E1040831" s="33"/>
    </row>
    <row r="1040850" spans="5:5">
      <c r="E1040850" s="33"/>
    </row>
    <row r="1040860" spans="5:5">
      <c r="E1040860" s="33"/>
    </row>
    <row r="1040863" spans="5:5">
      <c r="E1040863" s="33"/>
    </row>
    <row r="1040882" spans="5:5">
      <c r="E1040882" s="33"/>
    </row>
    <row r="1040892" spans="5:5">
      <c r="E1040892" s="33"/>
    </row>
    <row r="1040895" spans="5:5">
      <c r="E1040895" s="33"/>
    </row>
    <row r="1040914" spans="5:5">
      <c r="E1040914" s="33"/>
    </row>
    <row r="1040924" spans="5:5">
      <c r="E1040924" s="33"/>
    </row>
    <row r="1040927" spans="5:5">
      <c r="E1040927" s="33"/>
    </row>
    <row r="1040946" spans="5:5">
      <c r="E1040946" s="33"/>
    </row>
    <row r="1040956" spans="5:5">
      <c r="E1040956" s="33"/>
    </row>
    <row r="1040959" spans="5:5">
      <c r="E1040959" s="33"/>
    </row>
    <row r="1040978" spans="5:5">
      <c r="E1040978" s="33"/>
    </row>
    <row r="1040988" spans="5:5">
      <c r="E1040988" s="33"/>
    </row>
    <row r="1040991" spans="5:5">
      <c r="E1040991" s="33"/>
    </row>
    <row r="1041010" spans="5:5">
      <c r="E1041010" s="33"/>
    </row>
    <row r="1041020" spans="5:5">
      <c r="E1041020" s="33"/>
    </row>
    <row r="1041023" spans="5:5">
      <c r="E1041023" s="33"/>
    </row>
    <row r="1041042" spans="5:5">
      <c r="E1041042" s="33"/>
    </row>
    <row r="1041052" spans="5:5">
      <c r="E1041052" s="33"/>
    </row>
    <row r="1041055" spans="5:5">
      <c r="E1041055" s="33"/>
    </row>
    <row r="1041074" spans="5:5">
      <c r="E1041074" s="33"/>
    </row>
    <row r="1041084" spans="5:5">
      <c r="E1041084" s="33"/>
    </row>
    <row r="1041087" spans="5:5">
      <c r="E1041087" s="33"/>
    </row>
    <row r="1041106" spans="5:5">
      <c r="E1041106" s="33"/>
    </row>
    <row r="1041116" spans="5:5">
      <c r="E1041116" s="33"/>
    </row>
    <row r="1041119" spans="5:5">
      <c r="E1041119" s="33"/>
    </row>
    <row r="1041138" spans="5:5">
      <c r="E1041138" s="33"/>
    </row>
    <row r="1041148" spans="5:5">
      <c r="E1041148" s="33"/>
    </row>
    <row r="1041151" spans="5:5">
      <c r="E1041151" s="33"/>
    </row>
    <row r="1041170" spans="5:5">
      <c r="E1041170" s="33"/>
    </row>
    <row r="1041180" spans="5:5">
      <c r="E1041180" s="33"/>
    </row>
    <row r="1041183" spans="5:5">
      <c r="E1041183" s="33"/>
    </row>
    <row r="1041202" spans="5:5">
      <c r="E1041202" s="33"/>
    </row>
    <row r="1041212" spans="5:5">
      <c r="E1041212" s="33"/>
    </row>
    <row r="1041215" spans="5:5">
      <c r="E1041215" s="33"/>
    </row>
    <row r="1041234" spans="5:5">
      <c r="E1041234" s="33"/>
    </row>
    <row r="1041244" spans="5:5">
      <c r="E1041244" s="33"/>
    </row>
    <row r="1041247" spans="5:5">
      <c r="E1041247" s="33"/>
    </row>
    <row r="1041266" spans="5:5">
      <c r="E1041266" s="33"/>
    </row>
    <row r="1041276" spans="5:5">
      <c r="E1041276" s="33"/>
    </row>
    <row r="1041279" spans="5:5">
      <c r="E1041279" s="33"/>
    </row>
    <row r="1041298" spans="5:5">
      <c r="E1041298" s="33"/>
    </row>
    <row r="1041308" spans="5:5">
      <c r="E1041308" s="33"/>
    </row>
    <row r="1041311" spans="5:5">
      <c r="E1041311" s="33"/>
    </row>
    <row r="1041330" spans="5:5">
      <c r="E1041330" s="33"/>
    </row>
    <row r="1041340" spans="5:5">
      <c r="E1041340" s="33"/>
    </row>
    <row r="1041343" spans="5:5">
      <c r="E1041343" s="33"/>
    </row>
    <row r="1041362" spans="5:5">
      <c r="E1041362" s="33"/>
    </row>
    <row r="1041372" spans="5:5">
      <c r="E1041372" s="33"/>
    </row>
    <row r="1041375" spans="5:5">
      <c r="E1041375" s="33"/>
    </row>
    <row r="1041394" spans="5:5">
      <c r="E1041394" s="33"/>
    </row>
    <row r="1041404" spans="5:5">
      <c r="E1041404" s="33"/>
    </row>
    <row r="1041407" spans="5:5">
      <c r="E1041407" s="33"/>
    </row>
    <row r="1041426" spans="5:5">
      <c r="E1041426" s="33"/>
    </row>
    <row r="1041436" spans="5:5">
      <c r="E1041436" s="33"/>
    </row>
    <row r="1041439" spans="5:5">
      <c r="E1041439" s="33"/>
    </row>
    <row r="1041458" spans="5:5">
      <c r="E1041458" s="33"/>
    </row>
    <row r="1041468" spans="5:5">
      <c r="E1041468" s="33"/>
    </row>
    <row r="1041471" spans="5:5">
      <c r="E1041471" s="33"/>
    </row>
    <row r="1041490" spans="5:5">
      <c r="E1041490" s="33"/>
    </row>
    <row r="1041500" spans="5:5">
      <c r="E1041500" s="33"/>
    </row>
    <row r="1041503" spans="5:5">
      <c r="E1041503" s="33"/>
    </row>
    <row r="1041522" spans="5:5">
      <c r="E1041522" s="33"/>
    </row>
    <row r="1041532" spans="5:5">
      <c r="E1041532" s="33"/>
    </row>
    <row r="1041535" spans="5:5">
      <c r="E1041535" s="33"/>
    </row>
    <row r="1041554" spans="5:5">
      <c r="E1041554" s="33"/>
    </row>
    <row r="1041564" spans="5:5">
      <c r="E1041564" s="33"/>
    </row>
    <row r="1041567" spans="5:5">
      <c r="E1041567" s="33"/>
    </row>
    <row r="1041586" spans="5:5">
      <c r="E1041586" s="33"/>
    </row>
    <row r="1041596" spans="5:5">
      <c r="E1041596" s="33"/>
    </row>
    <row r="1041599" spans="5:5">
      <c r="E1041599" s="33"/>
    </row>
    <row r="1041618" spans="5:5">
      <c r="E1041618" s="33"/>
    </row>
    <row r="1041628" spans="5:5">
      <c r="E1041628" s="33"/>
    </row>
    <row r="1041631" spans="5:5">
      <c r="E1041631" s="33"/>
    </row>
    <row r="1041650" spans="5:5">
      <c r="E1041650" s="33"/>
    </row>
    <row r="1041660" spans="5:5">
      <c r="E1041660" s="33"/>
    </row>
    <row r="1041663" spans="5:5">
      <c r="E1041663" s="33"/>
    </row>
    <row r="1041682" spans="5:5">
      <c r="E1041682" s="33"/>
    </row>
    <row r="1041692" spans="5:5">
      <c r="E1041692" s="33"/>
    </row>
    <row r="1041695" spans="5:5">
      <c r="E1041695" s="33"/>
    </row>
    <row r="1041714" spans="5:5">
      <c r="E1041714" s="33"/>
    </row>
    <row r="1041724" spans="5:5">
      <c r="E1041724" s="33"/>
    </row>
    <row r="1041727" spans="5:5">
      <c r="E1041727" s="33"/>
    </row>
    <row r="1041746" spans="5:5">
      <c r="E1041746" s="33"/>
    </row>
    <row r="1041756" spans="5:5">
      <c r="E1041756" s="33"/>
    </row>
    <row r="1041759" spans="5:5">
      <c r="E1041759" s="33"/>
    </row>
    <row r="1041778" spans="5:5">
      <c r="E1041778" s="33"/>
    </row>
    <row r="1041788" spans="5:5">
      <c r="E1041788" s="33"/>
    </row>
    <row r="1041791" spans="5:5">
      <c r="E1041791" s="33"/>
    </row>
    <row r="1041810" spans="5:5">
      <c r="E1041810" s="33"/>
    </row>
    <row r="1041820" spans="5:5">
      <c r="E1041820" s="33"/>
    </row>
    <row r="1041823" spans="5:5">
      <c r="E1041823" s="33"/>
    </row>
    <row r="1041842" spans="5:5">
      <c r="E1041842" s="33"/>
    </row>
    <row r="1041852" spans="5:5">
      <c r="E1041852" s="33"/>
    </row>
    <row r="1041855" spans="5:5">
      <c r="E1041855" s="33"/>
    </row>
    <row r="1041874" spans="5:5">
      <c r="E1041874" s="33"/>
    </row>
    <row r="1041884" spans="5:5">
      <c r="E1041884" s="33"/>
    </row>
    <row r="1041887" spans="5:5">
      <c r="E1041887" s="33"/>
    </row>
    <row r="1041906" spans="5:5">
      <c r="E1041906" s="33"/>
    </row>
    <row r="1041916" spans="5:5">
      <c r="E1041916" s="33"/>
    </row>
    <row r="1041919" spans="5:5">
      <c r="E1041919" s="33"/>
    </row>
    <row r="1041938" spans="5:5">
      <c r="E1041938" s="33"/>
    </row>
    <row r="1041948" spans="5:5">
      <c r="E1041948" s="33"/>
    </row>
    <row r="1041951" spans="5:5">
      <c r="E1041951" s="33"/>
    </row>
    <row r="1041970" spans="5:5">
      <c r="E1041970" s="33"/>
    </row>
    <row r="1041980" spans="5:5">
      <c r="E1041980" s="33"/>
    </row>
    <row r="1041983" spans="5:5">
      <c r="E1041983" s="33"/>
    </row>
    <row r="1042002" spans="5:5">
      <c r="E1042002" s="33"/>
    </row>
    <row r="1042012" spans="5:5">
      <c r="E1042012" s="33"/>
    </row>
    <row r="1042015" spans="5:5">
      <c r="E1042015" s="33"/>
    </row>
    <row r="1042034" spans="5:5">
      <c r="E1042034" s="33"/>
    </row>
    <row r="1042044" spans="5:5">
      <c r="E1042044" s="33"/>
    </row>
    <row r="1042047" spans="5:5">
      <c r="E1042047" s="33"/>
    </row>
    <row r="1042066" spans="5:5">
      <c r="E1042066" s="33"/>
    </row>
    <row r="1042076" spans="5:5">
      <c r="E1042076" s="33"/>
    </row>
    <row r="1042079" spans="5:5">
      <c r="E1042079" s="33"/>
    </row>
    <row r="1042098" spans="5:5">
      <c r="E1042098" s="33"/>
    </row>
    <row r="1042108" spans="5:5">
      <c r="E1042108" s="33"/>
    </row>
    <row r="1042111" spans="5:5">
      <c r="E1042111" s="33"/>
    </row>
    <row r="1042130" spans="5:5">
      <c r="E1042130" s="33"/>
    </row>
    <row r="1042140" spans="5:5">
      <c r="E1042140" s="33"/>
    </row>
    <row r="1042143" spans="5:5">
      <c r="E1042143" s="33"/>
    </row>
    <row r="1042162" spans="5:5">
      <c r="E1042162" s="33"/>
    </row>
    <row r="1042172" spans="5:5">
      <c r="E1042172" s="33"/>
    </row>
    <row r="1042175" spans="5:5">
      <c r="E1042175" s="33"/>
    </row>
    <row r="1042194" spans="5:5">
      <c r="E1042194" s="33"/>
    </row>
    <row r="1042204" spans="5:5">
      <c r="E1042204" s="33"/>
    </row>
    <row r="1042207" spans="5:5">
      <c r="E1042207" s="33"/>
    </row>
    <row r="1042226" spans="5:5">
      <c r="E1042226" s="33"/>
    </row>
    <row r="1042236" spans="5:5">
      <c r="E1042236" s="33"/>
    </row>
    <row r="1042239" spans="5:5">
      <c r="E1042239" s="33"/>
    </row>
    <row r="1042258" spans="5:5">
      <c r="E1042258" s="33"/>
    </row>
    <row r="1042268" spans="5:5">
      <c r="E1042268" s="33"/>
    </row>
    <row r="1042271" spans="5:5">
      <c r="E1042271" s="33"/>
    </row>
    <row r="1042290" spans="5:5">
      <c r="E1042290" s="33"/>
    </row>
    <row r="1042300" spans="5:5">
      <c r="E1042300" s="33"/>
    </row>
    <row r="1042303" spans="5:5">
      <c r="E1042303" s="33"/>
    </row>
    <row r="1042322" spans="5:5">
      <c r="E1042322" s="33"/>
    </row>
    <row r="1042332" spans="5:5">
      <c r="E1042332" s="33"/>
    </row>
    <row r="1042335" spans="5:5">
      <c r="E1042335" s="33"/>
    </row>
    <row r="1042354" spans="5:5">
      <c r="E1042354" s="33"/>
    </row>
    <row r="1042364" spans="5:5">
      <c r="E1042364" s="33"/>
    </row>
    <row r="1042367" spans="5:5">
      <c r="E1042367" s="33"/>
    </row>
    <row r="1042386" spans="5:5">
      <c r="E1042386" s="33"/>
    </row>
    <row r="1042396" spans="5:5">
      <c r="E1042396" s="33"/>
    </row>
    <row r="1042399" spans="5:5">
      <c r="E1042399" s="33"/>
    </row>
    <row r="1042418" spans="5:5">
      <c r="E1042418" s="33"/>
    </row>
    <row r="1042428" spans="5:5">
      <c r="E1042428" s="33"/>
    </row>
    <row r="1042431" spans="5:5">
      <c r="E1042431" s="33"/>
    </row>
    <row r="1042450" spans="5:5">
      <c r="E1042450" s="33"/>
    </row>
    <row r="1042460" spans="5:5">
      <c r="E1042460" s="33"/>
    </row>
    <row r="1042463" spans="5:5">
      <c r="E1042463" s="33"/>
    </row>
    <row r="1042482" spans="5:5">
      <c r="E1042482" s="33"/>
    </row>
    <row r="1042492" spans="5:5">
      <c r="E1042492" s="33"/>
    </row>
    <row r="1042495" spans="5:5">
      <c r="E1042495" s="33"/>
    </row>
    <row r="1042514" spans="5:5">
      <c r="E1042514" s="33"/>
    </row>
    <row r="1042524" spans="5:5">
      <c r="E1042524" s="33"/>
    </row>
    <row r="1042527" spans="5:5">
      <c r="E1042527" s="33"/>
    </row>
    <row r="1042546" spans="5:5">
      <c r="E1042546" s="33"/>
    </row>
    <row r="1042556" spans="5:5">
      <c r="E1042556" s="33"/>
    </row>
    <row r="1042559" spans="5:5">
      <c r="E1042559" s="33"/>
    </row>
    <row r="1042578" spans="5:5">
      <c r="E1042578" s="33"/>
    </row>
    <row r="1042588" spans="5:5">
      <c r="E1042588" s="33"/>
    </row>
    <row r="1042591" spans="5:5">
      <c r="E1042591" s="33"/>
    </row>
    <row r="1042610" spans="5:5">
      <c r="E1042610" s="33"/>
    </row>
    <row r="1042620" spans="5:5">
      <c r="E1042620" s="33"/>
    </row>
    <row r="1042623" spans="5:5">
      <c r="E1042623" s="33"/>
    </row>
    <row r="1042642" spans="5:5">
      <c r="E1042642" s="33"/>
    </row>
    <row r="1042652" spans="5:5">
      <c r="E1042652" s="33"/>
    </row>
    <row r="1042655" spans="5:5">
      <c r="E1042655" s="33"/>
    </row>
    <row r="1042674" spans="5:5">
      <c r="E1042674" s="33"/>
    </row>
    <row r="1042684" spans="5:5">
      <c r="E1042684" s="33"/>
    </row>
    <row r="1042687" spans="5:5">
      <c r="E1042687" s="33"/>
    </row>
    <row r="1042706" spans="5:5">
      <c r="E1042706" s="33"/>
    </row>
    <row r="1042716" spans="5:5">
      <c r="E1042716" s="33"/>
    </row>
    <row r="1042719" spans="5:5">
      <c r="E1042719" s="33"/>
    </row>
    <row r="1042738" spans="5:5">
      <c r="E1042738" s="33"/>
    </row>
    <row r="1042748" spans="5:5">
      <c r="E1042748" s="33"/>
    </row>
    <row r="1042751" spans="5:5">
      <c r="E1042751" s="33"/>
    </row>
    <row r="1042770" spans="5:5">
      <c r="E1042770" s="33"/>
    </row>
    <row r="1042780" spans="5:5">
      <c r="E1042780" s="33"/>
    </row>
    <row r="1042783" spans="5:5">
      <c r="E1042783" s="33"/>
    </row>
    <row r="1042802" spans="5:5">
      <c r="E1042802" s="33"/>
    </row>
    <row r="1042812" spans="5:5">
      <c r="E1042812" s="33"/>
    </row>
    <row r="1042815" spans="5:5">
      <c r="E1042815" s="33"/>
    </row>
    <row r="1042834" spans="5:5">
      <c r="E1042834" s="33"/>
    </row>
    <row r="1042844" spans="5:5">
      <c r="E1042844" s="33"/>
    </row>
    <row r="1042847" spans="5:5">
      <c r="E1042847" s="33"/>
    </row>
    <row r="1042866" spans="5:5">
      <c r="E1042866" s="33"/>
    </row>
    <row r="1042876" spans="5:5">
      <c r="E1042876" s="33"/>
    </row>
    <row r="1042879" spans="5:5">
      <c r="E1042879" s="33"/>
    </row>
    <row r="1042898" spans="5:5">
      <c r="E1042898" s="33"/>
    </row>
    <row r="1042908" spans="5:5">
      <c r="E1042908" s="33"/>
    </row>
    <row r="1042911" spans="5:5">
      <c r="E1042911" s="33"/>
    </row>
    <row r="1042930" spans="5:5">
      <c r="E1042930" s="33"/>
    </row>
    <row r="1042940" spans="5:5">
      <c r="E1042940" s="33"/>
    </row>
    <row r="1042943" spans="5:5">
      <c r="E1042943" s="33"/>
    </row>
    <row r="1042962" spans="5:5">
      <c r="E1042962" s="33"/>
    </row>
    <row r="1042972" spans="5:5">
      <c r="E1042972" s="33"/>
    </row>
    <row r="1042975" spans="5:5">
      <c r="E1042975" s="33"/>
    </row>
    <row r="1042994" spans="5:5">
      <c r="E1042994" s="33"/>
    </row>
    <row r="1043004" spans="5:5">
      <c r="E1043004" s="33"/>
    </row>
    <row r="1043007" spans="5:5">
      <c r="E1043007" s="33"/>
    </row>
    <row r="1043026" spans="5:5">
      <c r="E1043026" s="33"/>
    </row>
    <row r="1043036" spans="5:5">
      <c r="E1043036" s="33"/>
    </row>
    <row r="1043039" spans="5:5">
      <c r="E1043039" s="33"/>
    </row>
    <row r="1043058" spans="5:5">
      <c r="E1043058" s="33"/>
    </row>
    <row r="1043068" spans="5:5">
      <c r="E1043068" s="33"/>
    </row>
    <row r="1043071" spans="5:5">
      <c r="E1043071" s="33"/>
    </row>
    <row r="1043090" spans="5:5">
      <c r="E1043090" s="33"/>
    </row>
    <row r="1043100" spans="5:5">
      <c r="E1043100" s="33"/>
    </row>
    <row r="1043103" spans="5:5">
      <c r="E1043103" s="33"/>
    </row>
    <row r="1043122" spans="5:5">
      <c r="E1043122" s="33"/>
    </row>
    <row r="1043132" spans="5:5">
      <c r="E1043132" s="33"/>
    </row>
    <row r="1043135" spans="5:5">
      <c r="E1043135" s="33"/>
    </row>
    <row r="1043154" spans="5:5">
      <c r="E1043154" s="33"/>
    </row>
    <row r="1043164" spans="5:5">
      <c r="E1043164" s="33"/>
    </row>
    <row r="1043167" spans="5:5">
      <c r="E1043167" s="33"/>
    </row>
    <row r="1043186" spans="5:5">
      <c r="E1043186" s="33"/>
    </row>
    <row r="1043196" spans="5:5">
      <c r="E1043196" s="33"/>
    </row>
    <row r="1043199" spans="5:5">
      <c r="E1043199" s="33"/>
    </row>
    <row r="1043218" spans="5:5">
      <c r="E1043218" s="33"/>
    </row>
    <row r="1043228" spans="5:5">
      <c r="E1043228" s="33"/>
    </row>
    <row r="1043231" spans="5:5">
      <c r="E1043231" s="33"/>
    </row>
    <row r="1043250" spans="5:5">
      <c r="E1043250" s="33"/>
    </row>
    <row r="1043260" spans="5:5">
      <c r="E1043260" s="33"/>
    </row>
    <row r="1043263" spans="5:5">
      <c r="E1043263" s="33"/>
    </row>
    <row r="1043282" spans="5:5">
      <c r="E1043282" s="33"/>
    </row>
    <row r="1043292" spans="5:5">
      <c r="E1043292" s="33"/>
    </row>
    <row r="1043295" spans="5:5">
      <c r="E1043295" s="33"/>
    </row>
    <row r="1043314" spans="5:5">
      <c r="E1043314" s="33"/>
    </row>
    <row r="1043324" spans="5:5">
      <c r="E1043324" s="33"/>
    </row>
    <row r="1043327" spans="5:5">
      <c r="E1043327" s="33"/>
    </row>
    <row r="1043346" spans="5:5">
      <c r="E1043346" s="33"/>
    </row>
    <row r="1043356" spans="5:5">
      <c r="E1043356" s="33"/>
    </row>
    <row r="1043359" spans="5:5">
      <c r="E1043359" s="33"/>
    </row>
    <row r="1043378" spans="5:5">
      <c r="E1043378" s="33"/>
    </row>
    <row r="1043388" spans="5:5">
      <c r="E1043388" s="33"/>
    </row>
    <row r="1043391" spans="5:5">
      <c r="E1043391" s="33"/>
    </row>
    <row r="1043410" spans="5:5">
      <c r="E1043410" s="33"/>
    </row>
    <row r="1043420" spans="5:5">
      <c r="E1043420" s="33"/>
    </row>
    <row r="1043423" spans="5:5">
      <c r="E1043423" s="33"/>
    </row>
    <row r="1043442" spans="5:5">
      <c r="E1043442" s="33"/>
    </row>
    <row r="1043452" spans="5:5">
      <c r="E1043452" s="33"/>
    </row>
    <row r="1043455" spans="5:5">
      <c r="E1043455" s="33"/>
    </row>
    <row r="1043474" spans="5:5">
      <c r="E1043474" s="33"/>
    </row>
    <row r="1043484" spans="5:5">
      <c r="E1043484" s="33"/>
    </row>
    <row r="1043487" spans="5:5">
      <c r="E1043487" s="33"/>
    </row>
    <row r="1043506" spans="5:5">
      <c r="E1043506" s="33"/>
    </row>
    <row r="1043516" spans="5:5">
      <c r="E1043516" s="33"/>
    </row>
    <row r="1043519" spans="5:5">
      <c r="E1043519" s="33"/>
    </row>
    <row r="1043538" spans="5:5">
      <c r="E1043538" s="33"/>
    </row>
    <row r="1043548" spans="5:5">
      <c r="E1043548" s="33"/>
    </row>
    <row r="1043551" spans="5:5">
      <c r="E1043551" s="33"/>
    </row>
    <row r="1043570" spans="5:5">
      <c r="E1043570" s="33"/>
    </row>
    <row r="1043580" spans="5:5">
      <c r="E1043580" s="33"/>
    </row>
    <row r="1043583" spans="5:5">
      <c r="E1043583" s="33"/>
    </row>
    <row r="1043602" spans="5:5">
      <c r="E1043602" s="33"/>
    </row>
    <row r="1043612" spans="5:5">
      <c r="E1043612" s="33"/>
    </row>
    <row r="1043615" spans="5:5">
      <c r="E1043615" s="33"/>
    </row>
    <row r="1043634" spans="5:5">
      <c r="E1043634" s="33"/>
    </row>
    <row r="1043644" spans="5:5">
      <c r="E1043644" s="33"/>
    </row>
    <row r="1043647" spans="5:5">
      <c r="E1043647" s="33"/>
    </row>
    <row r="1043666" spans="5:5">
      <c r="E1043666" s="33"/>
    </row>
    <row r="1043676" spans="5:5">
      <c r="E1043676" s="33"/>
    </row>
    <row r="1043679" spans="5:5">
      <c r="E1043679" s="33"/>
    </row>
    <row r="1043698" spans="5:5">
      <c r="E1043698" s="33"/>
    </row>
    <row r="1043708" spans="5:5">
      <c r="E1043708" s="33"/>
    </row>
    <row r="1043711" spans="5:5">
      <c r="E1043711" s="33"/>
    </row>
    <row r="1043730" spans="5:5">
      <c r="E1043730" s="33"/>
    </row>
    <row r="1043740" spans="5:5">
      <c r="E1043740" s="33"/>
    </row>
    <row r="1043743" spans="5:5">
      <c r="E1043743" s="33"/>
    </row>
    <row r="1043762" spans="5:5">
      <c r="E1043762" s="33"/>
    </row>
    <row r="1043772" spans="5:5">
      <c r="E1043772" s="33"/>
    </row>
    <row r="1043775" spans="5:5">
      <c r="E1043775" s="33"/>
    </row>
    <row r="1043794" spans="5:5">
      <c r="E1043794" s="33"/>
    </row>
    <row r="1043804" spans="5:5">
      <c r="E1043804" s="33"/>
    </row>
    <row r="1043807" spans="5:5">
      <c r="E1043807" s="33"/>
    </row>
    <row r="1043826" spans="5:5">
      <c r="E1043826" s="33"/>
    </row>
    <row r="1043836" spans="5:5">
      <c r="E1043836" s="33"/>
    </row>
    <row r="1043839" spans="5:5">
      <c r="E1043839" s="33"/>
    </row>
    <row r="1043858" spans="5:5">
      <c r="E1043858" s="33"/>
    </row>
    <row r="1043868" spans="5:5">
      <c r="E1043868" s="33"/>
    </row>
    <row r="1043871" spans="5:5">
      <c r="E1043871" s="33"/>
    </row>
    <row r="1043890" spans="5:5">
      <c r="E1043890" s="33"/>
    </row>
    <row r="1043900" spans="5:5">
      <c r="E1043900" s="33"/>
    </row>
    <row r="1043903" spans="5:5">
      <c r="E1043903" s="33"/>
    </row>
    <row r="1043922" spans="5:5">
      <c r="E1043922" s="33"/>
    </row>
    <row r="1043932" spans="5:5">
      <c r="E1043932" s="33"/>
    </row>
    <row r="1043935" spans="5:5">
      <c r="E1043935" s="33"/>
    </row>
    <row r="1043954" spans="5:5">
      <c r="E1043954" s="33"/>
    </row>
    <row r="1043964" spans="5:5">
      <c r="E1043964" s="33"/>
    </row>
    <row r="1043967" spans="5:5">
      <c r="E1043967" s="33"/>
    </row>
    <row r="1043986" spans="5:5">
      <c r="E1043986" s="33"/>
    </row>
    <row r="1043996" spans="5:5">
      <c r="E1043996" s="33"/>
    </row>
    <row r="1043999" spans="5:5">
      <c r="E1043999" s="33"/>
    </row>
    <row r="1044018" spans="5:5">
      <c r="E1044018" s="33"/>
    </row>
    <row r="1044028" spans="5:5">
      <c r="E1044028" s="33"/>
    </row>
    <row r="1044031" spans="5:5">
      <c r="E1044031" s="33"/>
    </row>
    <row r="1044050" spans="5:5">
      <c r="E1044050" s="33"/>
    </row>
    <row r="1044060" spans="5:5">
      <c r="E1044060" s="33"/>
    </row>
    <row r="1044063" spans="5:5">
      <c r="E1044063" s="33"/>
    </row>
    <row r="1044082" spans="5:5">
      <c r="E1044082" s="33"/>
    </row>
    <row r="1044092" spans="5:5">
      <c r="E1044092" s="33"/>
    </row>
    <row r="1044095" spans="5:5">
      <c r="E1044095" s="33"/>
    </row>
    <row r="1044114" spans="5:5">
      <c r="E1044114" s="33"/>
    </row>
    <row r="1044124" spans="5:5">
      <c r="E1044124" s="33"/>
    </row>
    <row r="1044127" spans="5:5">
      <c r="E1044127" s="33"/>
    </row>
    <row r="1044146" spans="5:5">
      <c r="E1044146" s="33"/>
    </row>
    <row r="1044156" spans="5:5">
      <c r="E1044156" s="33"/>
    </row>
    <row r="1044159" spans="5:5">
      <c r="E1044159" s="33"/>
    </row>
    <row r="1044178" spans="5:5">
      <c r="E1044178" s="33"/>
    </row>
    <row r="1044188" spans="5:5">
      <c r="E1044188" s="33"/>
    </row>
    <row r="1044191" spans="5:5">
      <c r="E1044191" s="33"/>
    </row>
    <row r="1044210" spans="5:5">
      <c r="E1044210" s="33"/>
    </row>
    <row r="1044220" spans="5:5">
      <c r="E1044220" s="33"/>
    </row>
    <row r="1044223" spans="5:5">
      <c r="E1044223" s="33"/>
    </row>
    <row r="1044242" spans="5:5">
      <c r="E1044242" s="33"/>
    </row>
    <row r="1044252" spans="5:5">
      <c r="E1044252" s="33"/>
    </row>
    <row r="1044255" spans="5:5">
      <c r="E1044255" s="33"/>
    </row>
    <row r="1044274" spans="5:5">
      <c r="E1044274" s="33"/>
    </row>
    <row r="1044284" spans="5:5">
      <c r="E1044284" s="33"/>
    </row>
    <row r="1044287" spans="5:5">
      <c r="E1044287" s="33"/>
    </row>
    <row r="1044306" spans="5:5">
      <c r="E1044306" s="33"/>
    </row>
    <row r="1044316" spans="5:5">
      <c r="E1044316" s="33"/>
    </row>
    <row r="1044319" spans="5:5">
      <c r="E1044319" s="33"/>
    </row>
    <row r="1044338" spans="5:5">
      <c r="E1044338" s="33"/>
    </row>
    <row r="1044348" spans="5:5">
      <c r="E1044348" s="33"/>
    </row>
    <row r="1044351" spans="5:5">
      <c r="E1044351" s="33"/>
    </row>
    <row r="1044370" spans="5:5">
      <c r="E1044370" s="33"/>
    </row>
    <row r="1044380" spans="5:5">
      <c r="E1044380" s="33"/>
    </row>
    <row r="1044383" spans="5:5">
      <c r="E1044383" s="33"/>
    </row>
    <row r="1044402" spans="5:5">
      <c r="E1044402" s="33"/>
    </row>
    <row r="1044412" spans="5:5">
      <c r="E1044412" s="33"/>
    </row>
    <row r="1044415" spans="5:5">
      <c r="E1044415" s="33"/>
    </row>
    <row r="1044434" spans="5:5">
      <c r="E1044434" s="33"/>
    </row>
    <row r="1044444" spans="5:5">
      <c r="E1044444" s="33"/>
    </row>
    <row r="1044447" spans="5:5">
      <c r="E1044447" s="33"/>
    </row>
    <row r="1044466" spans="5:5">
      <c r="E1044466" s="33"/>
    </row>
    <row r="1044476" spans="5:5">
      <c r="E1044476" s="33"/>
    </row>
    <row r="1044479" spans="5:5">
      <c r="E1044479" s="33"/>
    </row>
    <row r="1044498" spans="5:5">
      <c r="E1044498" s="33"/>
    </row>
    <row r="1044508" spans="5:5">
      <c r="E1044508" s="33"/>
    </row>
    <row r="1044511" spans="5:5">
      <c r="E1044511" s="33"/>
    </row>
    <row r="1044530" spans="5:5">
      <c r="E1044530" s="33"/>
    </row>
    <row r="1044540" spans="5:5">
      <c r="E1044540" s="33"/>
    </row>
    <row r="1044543" spans="5:5">
      <c r="E1044543" s="33"/>
    </row>
    <row r="1044562" spans="5:5">
      <c r="E1044562" s="33"/>
    </row>
    <row r="1044572" spans="5:5">
      <c r="E1044572" s="33"/>
    </row>
    <row r="1044575" spans="5:5">
      <c r="E1044575" s="33"/>
    </row>
    <row r="1044594" spans="5:5">
      <c r="E1044594" s="33"/>
    </row>
    <row r="1044604" spans="5:5">
      <c r="E1044604" s="33"/>
    </row>
    <row r="1044607" spans="5:5">
      <c r="E1044607" s="33"/>
    </row>
    <row r="1044626" spans="5:5">
      <c r="E1044626" s="33"/>
    </row>
    <row r="1044636" spans="5:5">
      <c r="E1044636" s="33"/>
    </row>
    <row r="1044639" spans="5:5">
      <c r="E1044639" s="33"/>
    </row>
    <row r="1044658" spans="5:5">
      <c r="E1044658" s="33"/>
    </row>
    <row r="1044668" spans="5:5">
      <c r="E1044668" s="33"/>
    </row>
    <row r="1044671" spans="5:5">
      <c r="E1044671" s="33"/>
    </row>
    <row r="1044690" spans="5:5">
      <c r="E1044690" s="33"/>
    </row>
    <row r="1044700" spans="5:5">
      <c r="E1044700" s="33"/>
    </row>
    <row r="1044703" spans="5:5">
      <c r="E1044703" s="33"/>
    </row>
    <row r="1044722" spans="5:5">
      <c r="E1044722" s="33"/>
    </row>
    <row r="1044732" spans="5:5">
      <c r="E1044732" s="33"/>
    </row>
    <row r="1044735" spans="5:5">
      <c r="E1044735" s="33"/>
    </row>
    <row r="1044754" spans="5:5">
      <c r="E1044754" s="33"/>
    </row>
    <row r="1044764" spans="5:5">
      <c r="E1044764" s="33"/>
    </row>
    <row r="1044767" spans="5:5">
      <c r="E1044767" s="33"/>
    </row>
    <row r="1044786" spans="5:5">
      <c r="E1044786" s="33"/>
    </row>
    <row r="1044796" spans="5:5">
      <c r="E1044796" s="33"/>
    </row>
    <row r="1044799" spans="5:5">
      <c r="E1044799" s="33"/>
    </row>
    <row r="1044818" spans="5:5">
      <c r="E1044818" s="33"/>
    </row>
    <row r="1044828" spans="5:5">
      <c r="E1044828" s="33"/>
    </row>
    <row r="1044831" spans="5:5">
      <c r="E1044831" s="33"/>
    </row>
    <row r="1044850" spans="5:5">
      <c r="E1044850" s="33"/>
    </row>
    <row r="1044860" spans="5:5">
      <c r="E1044860" s="33"/>
    </row>
    <row r="1044863" spans="5:5">
      <c r="E1044863" s="33"/>
    </row>
    <row r="1044882" spans="5:5">
      <c r="E1044882" s="33"/>
    </row>
    <row r="1044892" spans="5:5">
      <c r="E1044892" s="33"/>
    </row>
    <row r="1044895" spans="5:5">
      <c r="E1044895" s="33"/>
    </row>
    <row r="1044914" spans="5:5">
      <c r="E1044914" s="33"/>
    </row>
    <row r="1044924" spans="5:5">
      <c r="E1044924" s="33"/>
    </row>
    <row r="1044927" spans="5:5">
      <c r="E1044927" s="33"/>
    </row>
    <row r="1044946" spans="5:5">
      <c r="E1044946" s="33"/>
    </row>
    <row r="1044956" spans="5:5">
      <c r="E1044956" s="33"/>
    </row>
    <row r="1044959" spans="5:5">
      <c r="E1044959" s="33"/>
    </row>
    <row r="1044978" spans="5:5">
      <c r="E1044978" s="33"/>
    </row>
    <row r="1044988" spans="5:5">
      <c r="E1044988" s="33"/>
    </row>
    <row r="1044991" spans="5:5">
      <c r="E1044991" s="33"/>
    </row>
    <row r="1045010" spans="5:5">
      <c r="E1045010" s="33"/>
    </row>
    <row r="1045020" spans="5:5">
      <c r="E1045020" s="33"/>
    </row>
    <row r="1045023" spans="5:5">
      <c r="E1045023" s="33"/>
    </row>
    <row r="1045042" spans="5:5">
      <c r="E1045042" s="33"/>
    </row>
    <row r="1045052" spans="5:5">
      <c r="E1045052" s="33"/>
    </row>
    <row r="1045055" spans="5:5">
      <c r="E1045055" s="33"/>
    </row>
    <row r="1045074" spans="5:5">
      <c r="E1045074" s="33"/>
    </row>
    <row r="1045084" spans="5:5">
      <c r="E1045084" s="33"/>
    </row>
    <row r="1045087" spans="5:5">
      <c r="E1045087" s="33"/>
    </row>
    <row r="1045106" spans="5:5">
      <c r="E1045106" s="33"/>
    </row>
    <row r="1045116" spans="5:5">
      <c r="E1045116" s="33"/>
    </row>
    <row r="1045119" spans="5:5">
      <c r="E1045119" s="33"/>
    </row>
    <row r="1045138" spans="5:5">
      <c r="E1045138" s="33"/>
    </row>
    <row r="1045148" spans="5:5">
      <c r="E1045148" s="33"/>
    </row>
    <row r="1045151" spans="5:5">
      <c r="E1045151" s="33"/>
    </row>
    <row r="1045170" spans="5:5">
      <c r="E1045170" s="33"/>
    </row>
    <row r="1045180" spans="5:5">
      <c r="E1045180" s="33"/>
    </row>
    <row r="1045183" spans="5:5">
      <c r="E1045183" s="33"/>
    </row>
    <row r="1045202" spans="5:5">
      <c r="E1045202" s="33"/>
    </row>
    <row r="1045212" spans="5:5">
      <c r="E1045212" s="33"/>
    </row>
    <row r="1045215" spans="5:5">
      <c r="E1045215" s="33"/>
    </row>
    <row r="1045234" spans="5:5">
      <c r="E1045234" s="33"/>
    </row>
    <row r="1045244" spans="5:5">
      <c r="E1045244" s="33"/>
    </row>
    <row r="1045247" spans="5:5">
      <c r="E1045247" s="33"/>
    </row>
    <row r="1045266" spans="5:5">
      <c r="E1045266" s="33"/>
    </row>
    <row r="1045276" spans="5:5">
      <c r="E1045276" s="33"/>
    </row>
    <row r="1045279" spans="5:5">
      <c r="E1045279" s="33"/>
    </row>
    <row r="1045298" spans="5:5">
      <c r="E1045298" s="33"/>
    </row>
    <row r="1045308" spans="5:5">
      <c r="E1045308" s="33"/>
    </row>
    <row r="1045311" spans="5:5">
      <c r="E1045311" s="33"/>
    </row>
    <row r="1045330" spans="5:5">
      <c r="E1045330" s="33"/>
    </row>
    <row r="1045340" spans="5:5">
      <c r="E1045340" s="33"/>
    </row>
    <row r="1045343" spans="5:5">
      <c r="E1045343" s="33"/>
    </row>
    <row r="1045362" spans="5:5">
      <c r="E1045362" s="33"/>
    </row>
    <row r="1045372" spans="5:5">
      <c r="E1045372" s="33"/>
    </row>
    <row r="1045375" spans="5:5">
      <c r="E1045375" s="33"/>
    </row>
    <row r="1045394" spans="5:5">
      <c r="E1045394" s="33"/>
    </row>
    <row r="1045404" spans="5:5">
      <c r="E1045404" s="33"/>
    </row>
    <row r="1045407" spans="5:5">
      <c r="E1045407" s="33"/>
    </row>
    <row r="1045426" spans="5:5">
      <c r="E1045426" s="33"/>
    </row>
    <row r="1045436" spans="5:5">
      <c r="E1045436" s="33"/>
    </row>
    <row r="1045439" spans="5:5">
      <c r="E1045439" s="33"/>
    </row>
    <row r="1045458" spans="5:5">
      <c r="E1045458" s="33"/>
    </row>
    <row r="1045468" spans="5:5">
      <c r="E1045468" s="33"/>
    </row>
    <row r="1045471" spans="5:5">
      <c r="E1045471" s="33"/>
    </row>
    <row r="1045490" spans="5:5">
      <c r="E1045490" s="33"/>
    </row>
    <row r="1045500" spans="5:5">
      <c r="E1045500" s="33"/>
    </row>
    <row r="1045503" spans="5:5">
      <c r="E1045503" s="33"/>
    </row>
    <row r="1045522" spans="5:5">
      <c r="E1045522" s="33"/>
    </row>
    <row r="1045532" spans="5:5">
      <c r="E1045532" s="33"/>
    </row>
    <row r="1045535" spans="5:5">
      <c r="E1045535" s="33"/>
    </row>
    <row r="1045554" spans="5:5">
      <c r="E1045554" s="33"/>
    </row>
    <row r="1045564" spans="5:5">
      <c r="E1045564" s="33"/>
    </row>
    <row r="1045567" spans="5:5">
      <c r="E1045567" s="33"/>
    </row>
    <row r="1045586" spans="5:5">
      <c r="E1045586" s="33"/>
    </row>
    <row r="1045596" spans="5:5">
      <c r="E1045596" s="33"/>
    </row>
    <row r="1045599" spans="5:5">
      <c r="E1045599" s="33"/>
    </row>
    <row r="1045618" spans="5:5">
      <c r="E1045618" s="33"/>
    </row>
    <row r="1045628" spans="5:5">
      <c r="E1045628" s="33"/>
    </row>
    <row r="1045631" spans="5:5">
      <c r="E1045631" s="33"/>
    </row>
    <row r="1045650" spans="5:5">
      <c r="E1045650" s="33"/>
    </row>
    <row r="1045660" spans="5:5">
      <c r="E1045660" s="33"/>
    </row>
    <row r="1045663" spans="5:5">
      <c r="E1045663" s="33"/>
    </row>
    <row r="1045682" spans="5:5">
      <c r="E1045682" s="33"/>
    </row>
    <row r="1045692" spans="5:5">
      <c r="E1045692" s="33"/>
    </row>
    <row r="1045695" spans="5:5">
      <c r="E1045695" s="33"/>
    </row>
    <row r="1045714" spans="5:5">
      <c r="E1045714" s="33"/>
    </row>
    <row r="1045724" spans="5:5">
      <c r="E1045724" s="33"/>
    </row>
    <row r="1045727" spans="5:5">
      <c r="E1045727" s="33"/>
    </row>
    <row r="1045746" spans="5:5">
      <c r="E1045746" s="33"/>
    </row>
    <row r="1045756" spans="5:5">
      <c r="E1045756" s="33"/>
    </row>
    <row r="1045759" spans="5:5">
      <c r="E1045759" s="33"/>
    </row>
    <row r="1045778" spans="5:5">
      <c r="E1045778" s="33"/>
    </row>
    <row r="1045788" spans="5:5">
      <c r="E1045788" s="33"/>
    </row>
    <row r="1045791" spans="5:5">
      <c r="E1045791" s="33"/>
    </row>
    <row r="1045810" spans="5:5">
      <c r="E1045810" s="33"/>
    </row>
    <row r="1045820" spans="5:5">
      <c r="E1045820" s="33"/>
    </row>
    <row r="1045823" spans="5:5">
      <c r="E1045823" s="33"/>
    </row>
    <row r="1045842" spans="5:5">
      <c r="E1045842" s="33"/>
    </row>
    <row r="1045852" spans="5:5">
      <c r="E1045852" s="33"/>
    </row>
    <row r="1045855" spans="5:5">
      <c r="E1045855" s="33"/>
    </row>
    <row r="1045874" spans="5:5">
      <c r="E1045874" s="33"/>
    </row>
    <row r="1045884" spans="5:5">
      <c r="E1045884" s="33"/>
    </row>
    <row r="1045887" spans="5:5">
      <c r="E1045887" s="33"/>
    </row>
    <row r="1045906" spans="5:5">
      <c r="E1045906" s="33"/>
    </row>
    <row r="1045916" spans="5:5">
      <c r="E1045916" s="33"/>
    </row>
    <row r="1045919" spans="5:5">
      <c r="E1045919" s="33"/>
    </row>
    <row r="1045938" spans="5:5">
      <c r="E1045938" s="33"/>
    </row>
    <row r="1045948" spans="5:5">
      <c r="E1045948" s="33"/>
    </row>
    <row r="1045951" spans="5:5">
      <c r="E1045951" s="33"/>
    </row>
    <row r="1045970" spans="5:5">
      <c r="E1045970" s="33"/>
    </row>
    <row r="1045980" spans="5:5">
      <c r="E1045980" s="33"/>
    </row>
    <row r="1045983" spans="5:5">
      <c r="E1045983" s="33"/>
    </row>
    <row r="1046002" spans="5:5">
      <c r="E1046002" s="33"/>
    </row>
    <row r="1046012" spans="5:5">
      <c r="E1046012" s="33"/>
    </row>
    <row r="1046015" spans="5:5">
      <c r="E1046015" s="33"/>
    </row>
    <row r="1046034" spans="5:5">
      <c r="E1046034" s="33"/>
    </row>
    <row r="1046044" spans="5:5">
      <c r="E1046044" s="33"/>
    </row>
    <row r="1046047" spans="5:5">
      <c r="E1046047" s="33"/>
    </row>
    <row r="1046066" spans="5:5">
      <c r="E1046066" s="33"/>
    </row>
    <row r="1046076" spans="5:5">
      <c r="E1046076" s="33"/>
    </row>
    <row r="1046079" spans="5:5">
      <c r="E1046079" s="33"/>
    </row>
    <row r="1046098" spans="5:5">
      <c r="E1046098" s="33"/>
    </row>
    <row r="1046108" spans="5:5">
      <c r="E1046108" s="33"/>
    </row>
    <row r="1046111" spans="5:5">
      <c r="E1046111" s="33"/>
    </row>
    <row r="1046130" spans="5:5">
      <c r="E1046130" s="33"/>
    </row>
    <row r="1046140" spans="5:5">
      <c r="E1046140" s="33"/>
    </row>
    <row r="1046143" spans="5:5">
      <c r="E1046143" s="33"/>
    </row>
    <row r="1046162" spans="5:5">
      <c r="E1046162" s="33"/>
    </row>
    <row r="1046172" spans="5:5">
      <c r="E1046172" s="33"/>
    </row>
    <row r="1046175" spans="5:5">
      <c r="E1046175" s="33"/>
    </row>
    <row r="1046194" spans="5:5">
      <c r="E1046194" s="33"/>
    </row>
    <row r="1046204" spans="5:5">
      <c r="E1046204" s="33"/>
    </row>
    <row r="1046207" spans="5:5">
      <c r="E1046207" s="33"/>
    </row>
    <row r="1046226" spans="5:5">
      <c r="E1046226" s="33"/>
    </row>
    <row r="1046236" spans="5:5">
      <c r="E1046236" s="33"/>
    </row>
    <row r="1046239" spans="5:5">
      <c r="E1046239" s="33"/>
    </row>
    <row r="1046258" spans="5:5">
      <c r="E1046258" s="33"/>
    </row>
    <row r="1046268" spans="5:5">
      <c r="E1046268" s="33"/>
    </row>
    <row r="1046271" spans="5:5">
      <c r="E1046271" s="33"/>
    </row>
    <row r="1046290" spans="5:5">
      <c r="E1046290" s="33"/>
    </row>
    <row r="1046300" spans="5:5">
      <c r="E1046300" s="33"/>
    </row>
    <row r="1046303" spans="5:5">
      <c r="E1046303" s="33"/>
    </row>
    <row r="1046322" spans="5:5">
      <c r="E1046322" s="33"/>
    </row>
    <row r="1046332" spans="5:5">
      <c r="E1046332" s="33"/>
    </row>
    <row r="1046335" spans="5:5">
      <c r="E1046335" s="33"/>
    </row>
    <row r="1046354" spans="5:5">
      <c r="E1046354" s="33"/>
    </row>
    <row r="1046364" spans="5:5">
      <c r="E1046364" s="33"/>
    </row>
    <row r="1046367" spans="5:5">
      <c r="E1046367" s="33"/>
    </row>
    <row r="1046386" spans="5:5">
      <c r="E1046386" s="33"/>
    </row>
    <row r="1046396" spans="5:5">
      <c r="E1046396" s="33"/>
    </row>
    <row r="1046399" spans="5:5">
      <c r="E1046399" s="33"/>
    </row>
    <row r="1046418" spans="5:5">
      <c r="E1046418" s="33"/>
    </row>
    <row r="1046428" spans="5:5">
      <c r="E1046428" s="33"/>
    </row>
    <row r="1046431" spans="5:5">
      <c r="E1046431" s="33"/>
    </row>
    <row r="1046450" spans="5:5">
      <c r="E1046450" s="33"/>
    </row>
    <row r="1046460" spans="5:5">
      <c r="E1046460" s="33"/>
    </row>
    <row r="1046463" spans="5:5">
      <c r="E1046463" s="33"/>
    </row>
    <row r="1046482" spans="5:5">
      <c r="E1046482" s="33"/>
    </row>
    <row r="1046492" spans="5:5">
      <c r="E1046492" s="33"/>
    </row>
    <row r="1046495" spans="5:5">
      <c r="E1046495" s="33"/>
    </row>
    <row r="1046514" spans="5:5">
      <c r="E1046514" s="33"/>
    </row>
    <row r="1046524" spans="5:5">
      <c r="E1046524" s="33"/>
    </row>
    <row r="1046527" spans="5:5">
      <c r="E1046527" s="33"/>
    </row>
    <row r="1046546" spans="5:5">
      <c r="E1046546" s="33"/>
    </row>
    <row r="1046556" spans="5:5">
      <c r="E1046556" s="33"/>
    </row>
    <row r="1046559" spans="5:5">
      <c r="E1046559" s="33"/>
    </row>
    <row r="1046578" spans="5:5">
      <c r="E1046578" s="33"/>
    </row>
    <row r="1046588" spans="5:5">
      <c r="E1046588" s="33"/>
    </row>
    <row r="1046591" spans="5:5">
      <c r="E1046591" s="33"/>
    </row>
    <row r="1046610" spans="5:5">
      <c r="E1046610" s="33"/>
    </row>
    <row r="1046620" spans="5:5">
      <c r="E1046620" s="33"/>
    </row>
    <row r="1046623" spans="5:5">
      <c r="E1046623" s="33"/>
    </row>
    <row r="1046642" spans="5:5">
      <c r="E1046642" s="33"/>
    </row>
    <row r="1046652" spans="5:5">
      <c r="E1046652" s="33"/>
    </row>
    <row r="1046655" spans="5:5">
      <c r="E1046655" s="33"/>
    </row>
    <row r="1046674" spans="5:5">
      <c r="E1046674" s="33"/>
    </row>
    <row r="1046684" spans="5:5">
      <c r="E1046684" s="33"/>
    </row>
    <row r="1046687" spans="5:5">
      <c r="E1046687" s="33"/>
    </row>
    <row r="1046706" spans="5:5">
      <c r="E1046706" s="33"/>
    </row>
    <row r="1046716" spans="5:5">
      <c r="E1046716" s="33"/>
    </row>
    <row r="1046719" spans="5:5">
      <c r="E1046719" s="33"/>
    </row>
    <row r="1046738" spans="5:5">
      <c r="E1046738" s="33"/>
    </row>
    <row r="1046748" spans="5:5">
      <c r="E1046748" s="33"/>
    </row>
    <row r="1046751" spans="5:5">
      <c r="E1046751" s="33"/>
    </row>
    <row r="1046770" spans="5:5">
      <c r="E1046770" s="33"/>
    </row>
    <row r="1046780" spans="5:5">
      <c r="E1046780" s="33"/>
    </row>
    <row r="1046783" spans="5:5">
      <c r="E1046783" s="33"/>
    </row>
    <row r="1046802" spans="5:5">
      <c r="E1046802" s="33"/>
    </row>
    <row r="1046812" spans="5:5">
      <c r="E1046812" s="33"/>
    </row>
    <row r="1046815" spans="5:5">
      <c r="E1046815" s="33"/>
    </row>
    <row r="1046834" spans="5:5">
      <c r="E1046834" s="33"/>
    </row>
    <row r="1046844" spans="5:5">
      <c r="E1046844" s="33"/>
    </row>
    <row r="1046847" spans="5:5">
      <c r="E1046847" s="33"/>
    </row>
    <row r="1046866" spans="5:5">
      <c r="E1046866" s="33"/>
    </row>
    <row r="1046876" spans="5:5">
      <c r="E1046876" s="33"/>
    </row>
    <row r="1046879" spans="5:5">
      <c r="E1046879" s="33"/>
    </row>
    <row r="1046898" spans="5:5">
      <c r="E1046898" s="33"/>
    </row>
    <row r="1046908" spans="5:5">
      <c r="E1046908" s="33"/>
    </row>
    <row r="1046911" spans="5:5">
      <c r="E1046911" s="33"/>
    </row>
    <row r="1046930" spans="5:5">
      <c r="E1046930" s="33"/>
    </row>
    <row r="1046940" spans="5:5">
      <c r="E1046940" s="33"/>
    </row>
    <row r="1046943" spans="5:5">
      <c r="E1046943" s="33"/>
    </row>
    <row r="1046962" spans="5:5">
      <c r="E1046962" s="33"/>
    </row>
    <row r="1046972" spans="5:5">
      <c r="E1046972" s="33"/>
    </row>
    <row r="1046975" spans="5:5">
      <c r="E1046975" s="33"/>
    </row>
    <row r="1046994" spans="5:5">
      <c r="E1046994" s="33"/>
    </row>
    <row r="1047004" spans="5:5">
      <c r="E1047004" s="33"/>
    </row>
    <row r="1047007" spans="5:5">
      <c r="E1047007" s="33"/>
    </row>
    <row r="1047026" spans="5:5">
      <c r="E1047026" s="33"/>
    </row>
    <row r="1047036" spans="5:5">
      <c r="E1047036" s="33"/>
    </row>
    <row r="1047039" spans="5:5">
      <c r="E1047039" s="33"/>
    </row>
    <row r="1047058" spans="5:5">
      <c r="E1047058" s="33"/>
    </row>
    <row r="1047068" spans="5:5">
      <c r="E1047068" s="33"/>
    </row>
    <row r="1047071" spans="5:5">
      <c r="E1047071" s="33"/>
    </row>
    <row r="1047090" spans="5:5">
      <c r="E1047090" s="33"/>
    </row>
    <row r="1047100" spans="5:5">
      <c r="E1047100" s="33"/>
    </row>
    <row r="1047103" spans="5:5">
      <c r="E1047103" s="33"/>
    </row>
    <row r="1047122" spans="5:5">
      <c r="E1047122" s="33"/>
    </row>
    <row r="1047132" spans="5:5">
      <c r="E1047132" s="33"/>
    </row>
    <row r="1047135" spans="5:5">
      <c r="E1047135" s="33"/>
    </row>
    <row r="1047154" spans="5:5">
      <c r="E1047154" s="33"/>
    </row>
    <row r="1047164" spans="5:5">
      <c r="E1047164" s="33"/>
    </row>
    <row r="1047167" spans="5:5">
      <c r="E1047167" s="33"/>
    </row>
    <row r="1047186" spans="5:5">
      <c r="E1047186" s="33"/>
    </row>
    <row r="1047196" spans="5:5">
      <c r="E1047196" s="33"/>
    </row>
    <row r="1047199" spans="5:5">
      <c r="E1047199" s="33"/>
    </row>
    <row r="1047218" spans="5:5">
      <c r="E1047218" s="33"/>
    </row>
    <row r="1047228" spans="5:5">
      <c r="E1047228" s="33"/>
    </row>
    <row r="1047231" spans="5:5">
      <c r="E1047231" s="33"/>
    </row>
    <row r="1047250" spans="5:5">
      <c r="E1047250" s="33"/>
    </row>
    <row r="1047260" spans="5:5">
      <c r="E1047260" s="33"/>
    </row>
    <row r="1047263" spans="5:5">
      <c r="E1047263" s="33"/>
    </row>
    <row r="1047282" spans="5:5">
      <c r="E1047282" s="33"/>
    </row>
    <row r="1047292" spans="5:5">
      <c r="E1047292" s="33"/>
    </row>
    <row r="1047295" spans="5:5">
      <c r="E1047295" s="33"/>
    </row>
    <row r="1047314" spans="5:5">
      <c r="E1047314" s="33"/>
    </row>
    <row r="1047324" spans="5:5">
      <c r="E1047324" s="33"/>
    </row>
    <row r="1047327" spans="5:5">
      <c r="E1047327" s="33"/>
    </row>
    <row r="1047346" spans="5:5">
      <c r="E1047346" s="33"/>
    </row>
    <row r="1047356" spans="5:5">
      <c r="E1047356" s="33"/>
    </row>
    <row r="1047359" spans="5:5">
      <c r="E1047359" s="33"/>
    </row>
    <row r="1047378" spans="5:5">
      <c r="E1047378" s="33"/>
    </row>
    <row r="1047388" spans="5:5">
      <c r="E1047388" s="33"/>
    </row>
    <row r="1047391" spans="5:5">
      <c r="E1047391" s="33"/>
    </row>
    <row r="1047410" spans="5:5">
      <c r="E1047410" s="33"/>
    </row>
    <row r="1047420" spans="5:5">
      <c r="E1047420" s="33"/>
    </row>
    <row r="1047423" spans="5:5">
      <c r="E1047423" s="33"/>
    </row>
    <row r="1047442" spans="5:5">
      <c r="E1047442" s="33"/>
    </row>
    <row r="1047452" spans="5:5">
      <c r="E1047452" s="33"/>
    </row>
    <row r="1047455" spans="5:5">
      <c r="E1047455" s="33"/>
    </row>
    <row r="1047474" spans="5:5">
      <c r="E1047474" s="33"/>
    </row>
    <row r="1047484" spans="5:5">
      <c r="E1047484" s="33"/>
    </row>
    <row r="1047487" spans="5:5">
      <c r="E1047487" s="33"/>
    </row>
    <row r="1047506" spans="5:5">
      <c r="E1047506" s="33"/>
    </row>
    <row r="1047516" spans="5:5">
      <c r="E1047516" s="33"/>
    </row>
    <row r="1047519" spans="5:5">
      <c r="E1047519" s="33"/>
    </row>
    <row r="1047538" spans="5:5">
      <c r="E1047538" s="33"/>
    </row>
    <row r="1047548" spans="5:5">
      <c r="E1047548" s="33"/>
    </row>
    <row r="1047551" spans="5:5">
      <c r="E1047551" s="33"/>
    </row>
    <row r="1047570" spans="5:5">
      <c r="E1047570" s="33"/>
    </row>
    <row r="1047580" spans="5:5">
      <c r="E1047580" s="33"/>
    </row>
    <row r="1047583" spans="5:5">
      <c r="E1047583" s="33"/>
    </row>
    <row r="1047602" spans="5:5">
      <c r="E1047602" s="33"/>
    </row>
    <row r="1047612" spans="5:5">
      <c r="E1047612" s="33"/>
    </row>
    <row r="1047615" spans="5:5">
      <c r="E1047615" s="33"/>
    </row>
    <row r="1047634" spans="5:5">
      <c r="E1047634" s="33"/>
    </row>
    <row r="1047644" spans="5:5">
      <c r="E1047644" s="33"/>
    </row>
    <row r="1047647" spans="5:5">
      <c r="E1047647" s="33"/>
    </row>
    <row r="1047666" spans="5:5">
      <c r="E1047666" s="33"/>
    </row>
    <row r="1047676" spans="5:5">
      <c r="E1047676" s="33"/>
    </row>
    <row r="1047679" spans="5:5">
      <c r="E1047679" s="33"/>
    </row>
    <row r="1047698" spans="5:5">
      <c r="E1047698" s="33"/>
    </row>
    <row r="1047708" spans="5:5">
      <c r="E1047708" s="33"/>
    </row>
    <row r="1047711" spans="5:5">
      <c r="E1047711" s="33"/>
    </row>
    <row r="1047730" spans="5:5">
      <c r="E1047730" s="33"/>
    </row>
    <row r="1047740" spans="5:5">
      <c r="E1047740" s="33"/>
    </row>
    <row r="1047743" spans="5:5">
      <c r="E1047743" s="33"/>
    </row>
    <row r="1047762" spans="5:5">
      <c r="E1047762" s="33"/>
    </row>
    <row r="1047772" spans="5:5">
      <c r="E1047772" s="33"/>
    </row>
    <row r="1047775" spans="5:5">
      <c r="E1047775" s="33"/>
    </row>
    <row r="1047794" spans="5:5">
      <c r="E1047794" s="33"/>
    </row>
    <row r="1047804" spans="5:5">
      <c r="E1047804" s="33"/>
    </row>
    <row r="1047807" spans="5:5">
      <c r="E1047807" s="33"/>
    </row>
    <row r="1047826" spans="5:5">
      <c r="E1047826" s="33"/>
    </row>
    <row r="1047836" spans="5:5">
      <c r="E1047836" s="33"/>
    </row>
    <row r="1047839" spans="5:5">
      <c r="E1047839" s="33"/>
    </row>
    <row r="1047858" spans="5:5">
      <c r="E1047858" s="33"/>
    </row>
    <row r="1047868" spans="5:5">
      <c r="E1047868" s="33"/>
    </row>
    <row r="1047871" spans="5:5">
      <c r="E1047871" s="33"/>
    </row>
    <row r="1047890" spans="5:5">
      <c r="E1047890" s="33"/>
    </row>
    <row r="1047900" spans="5:5">
      <c r="E1047900" s="33"/>
    </row>
    <row r="1047903" spans="5:5">
      <c r="E1047903" s="33"/>
    </row>
    <row r="1047922" spans="5:5">
      <c r="E1047922" s="33"/>
    </row>
    <row r="1047932" spans="5:5">
      <c r="E1047932" s="33"/>
    </row>
    <row r="1047935" spans="5:5">
      <c r="E1047935" s="33"/>
    </row>
    <row r="1047954" spans="5:5">
      <c r="E1047954" s="33"/>
    </row>
    <row r="1047964" spans="5:5">
      <c r="E1047964" s="33"/>
    </row>
    <row r="1047967" spans="5:5">
      <c r="E1047967" s="33"/>
    </row>
    <row r="1047986" spans="5:5">
      <c r="E1047986" s="33"/>
    </row>
    <row r="1047996" spans="5:5">
      <c r="E1047996" s="33"/>
    </row>
    <row r="1047999" spans="5:5">
      <c r="E1047999" s="33"/>
    </row>
    <row r="1048018" spans="5:5">
      <c r="E1048018" s="33"/>
    </row>
    <row r="1048028" spans="5:5">
      <c r="E1048028" s="33"/>
    </row>
    <row r="1048031" spans="5:5">
      <c r="E1048031" s="33"/>
    </row>
    <row r="1048050" spans="5:5">
      <c r="E1048050" s="33"/>
    </row>
    <row r="1048060" spans="5:5">
      <c r="E1048060" s="33"/>
    </row>
    <row r="1048063" spans="5:5">
      <c r="E1048063" s="33"/>
    </row>
    <row r="1048082" spans="5:5">
      <c r="E1048082" s="33"/>
    </row>
    <row r="1048092" spans="5:5">
      <c r="E1048092" s="33"/>
    </row>
    <row r="1048095" spans="5:5">
      <c r="E1048095" s="33"/>
    </row>
    <row r="1048114" spans="5:5">
      <c r="E1048114" s="33"/>
    </row>
    <row r="1048124" spans="5:5">
      <c r="E1048124" s="33"/>
    </row>
    <row r="1048127" spans="5:5">
      <c r="E1048127" s="33"/>
    </row>
    <row r="1048146" spans="5:5">
      <c r="E1048146" s="33"/>
    </row>
    <row r="1048156" spans="5:5">
      <c r="E1048156" s="33"/>
    </row>
    <row r="1048159" spans="5:5">
      <c r="E1048159" s="33"/>
    </row>
    <row r="1048178" spans="5:5">
      <c r="E1048178" s="33"/>
    </row>
    <row r="1048188" spans="5:5">
      <c r="E1048188" s="33"/>
    </row>
    <row r="1048191" spans="5:5">
      <c r="E1048191" s="33"/>
    </row>
    <row r="1048210" spans="5:5">
      <c r="E1048210" s="33"/>
    </row>
    <row r="1048220" spans="5:5">
      <c r="E1048220" s="33"/>
    </row>
    <row r="1048223" spans="5:5">
      <c r="E1048223" s="33"/>
    </row>
    <row r="1048242" spans="5:5">
      <c r="E1048242" s="33"/>
    </row>
    <row r="1048252" spans="5:5">
      <c r="E1048252" s="33"/>
    </row>
    <row r="1048255" spans="5:5">
      <c r="E1048255" s="33"/>
    </row>
    <row r="1048274" spans="5:5">
      <c r="E1048274" s="33"/>
    </row>
    <row r="1048284" spans="5:5">
      <c r="E1048284" s="33"/>
    </row>
    <row r="1048287" spans="5:5">
      <c r="E1048287" s="33"/>
    </row>
    <row r="1048306" spans="5:5">
      <c r="E1048306" s="33"/>
    </row>
    <row r="1048316" spans="5:5">
      <c r="E1048316" s="33"/>
    </row>
    <row r="1048319" spans="5:5">
      <c r="E1048319" s="33"/>
    </row>
    <row r="1048338" spans="5:5">
      <c r="E1048338" s="33"/>
    </row>
    <row r="1048348" spans="5:5">
      <c r="E1048348" s="33"/>
    </row>
    <row r="1048351" spans="5:5">
      <c r="E1048351" s="33"/>
    </row>
    <row r="1048370" spans="5:5">
      <c r="E1048370" s="33"/>
    </row>
    <row r="1048380" spans="5:5">
      <c r="E1048380" s="33"/>
    </row>
    <row r="1048383" spans="5:5">
      <c r="E1048383" s="33"/>
    </row>
    <row r="1048402" spans="5:5">
      <c r="E1048402" s="33"/>
    </row>
    <row r="1048412" spans="5:5">
      <c r="E1048412" s="33"/>
    </row>
    <row r="1048415" spans="5:5">
      <c r="E1048415" s="33"/>
    </row>
    <row r="1048434" spans="5:5">
      <c r="E1048434" s="33"/>
    </row>
    <row r="1048444" spans="5:5">
      <c r="E1048444" s="33"/>
    </row>
    <row r="1048447" spans="5:5">
      <c r="E1048447" s="33"/>
    </row>
    <row r="1048466" spans="5:5">
      <c r="E1048466" s="33"/>
    </row>
    <row r="1048476" spans="5:5">
      <c r="E1048476" s="33"/>
    </row>
    <row r="1048479" spans="5:5">
      <c r="E1048479" s="33"/>
    </row>
    <row r="1048498" spans="5:5">
      <c r="E1048498" s="33"/>
    </row>
    <row r="1048508" spans="5:5">
      <c r="E1048508" s="33"/>
    </row>
    <row r="1048511" spans="5:5">
      <c r="E1048511" s="33"/>
    </row>
    <row r="1048530" spans="5:5">
      <c r="E1048530" s="33"/>
    </row>
    <row r="1048540" spans="5:5">
      <c r="E1048540" s="33"/>
    </row>
    <row r="1048543" spans="5:5">
      <c r="E1048543" s="33"/>
    </row>
    <row r="1048562" spans="5:5">
      <c r="E1048562" s="33"/>
    </row>
    <row r="1048572" spans="5:5">
      <c r="E1048572" s="33"/>
    </row>
    <row r="1048575" spans="5:5">
      <c r="E1048575" s="33"/>
    </row>
  </sheetData>
  <conditionalFormatting sqref="G2:G34">
    <cfRule type="colorScale" priority="2">
      <colorScale>
        <cfvo type="min"/>
        <cfvo type="max"/>
        <color rgb="FFFF0000"/>
        <color theme="0"/>
      </colorScale>
    </cfRule>
  </conditionalFormatting>
  <conditionalFormatting sqref="L2:L33">
    <cfRule type="colorScale" priority="1">
      <colorScale>
        <cfvo type="min"/>
        <cfvo type="max"/>
        <color rgb="FFFF0000"/>
        <color theme="0"/>
      </colorScale>
    </cfRule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疫苗人数使用说明</vt:lpstr>
      <vt:lpstr>疫苗省级人口</vt:lpstr>
      <vt:lpstr>疫苗市级人口</vt:lpstr>
      <vt:lpstr>2020年其他指标</vt:lpstr>
      <vt:lpstr>调数解释说明</vt:lpstr>
      <vt:lpstr>Final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Mengyi Jia</dc:creator>
  <cp:lastModifiedBy>Microsoft Office User</cp:lastModifiedBy>
  <dcterms:created xsi:type="dcterms:W3CDTF">2022-07-15T02:24:39Z</dcterms:created>
  <dcterms:modified xsi:type="dcterms:W3CDTF">2022-08-16T02:34:31Z</dcterms:modified>
</cp:coreProperties>
</file>